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D:\usuarios\juridica7\Downloads\"/>
    </mc:Choice>
  </mc:AlternateContent>
  <xr:revisionPtr revIDLastSave="0" documentId="13_ncr:1_{4799C23E-097F-47B4-BF2F-B53D35D2C403}" xr6:coauthVersionLast="36" xr6:coauthVersionMax="36" xr10:uidLastSave="{00000000-0000-0000-0000-000000000000}"/>
  <bookViews>
    <workbookView xWindow="0" yWindow="0" windowWidth="20490" windowHeight="7545" xr2:uid="{00000000-000D-0000-FFFF-FFFF00000000}"/>
  </bookViews>
  <sheets>
    <sheet name="2021" sheetId="1" r:id="rId1"/>
  </sheets>
  <externalReferences>
    <externalReference r:id="rId2"/>
    <externalReference r:id="rId3"/>
  </externalReferences>
  <definedNames>
    <definedName name="_xlnm._FilterDatabase" localSheetId="0" hidden="1">'2021'!$A$1:$CP$1225</definedName>
    <definedName name="incBuyerDossierDetaillnkRequestReference" localSheetId="0">'2021'!$I$628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C1220" i="1" l="1"/>
  <c r="CC1219" i="1"/>
  <c r="CC1218" i="1"/>
  <c r="CC1217" i="1"/>
  <c r="CC1216" i="1"/>
  <c r="CC1215" i="1"/>
  <c r="CC1214" i="1"/>
  <c r="CC1213" i="1"/>
  <c r="CC1212" i="1"/>
  <c r="CC1211" i="1"/>
  <c r="CC1210" i="1"/>
  <c r="CC1209" i="1"/>
  <c r="CC1208" i="1"/>
  <c r="CC1207" i="1"/>
  <c r="CC1206" i="1"/>
  <c r="CC1205" i="1"/>
  <c r="CC1204" i="1"/>
  <c r="CC1203" i="1"/>
  <c r="CC1202" i="1"/>
  <c r="CC1201" i="1"/>
  <c r="CC1200" i="1"/>
  <c r="CC1199" i="1"/>
  <c r="CC1198" i="1"/>
  <c r="CC1197" i="1"/>
  <c r="CC1196" i="1"/>
  <c r="CC1195" i="1"/>
  <c r="CC1194" i="1"/>
  <c r="CC1193" i="1"/>
  <c r="CC1192" i="1"/>
  <c r="CC1191" i="1"/>
  <c r="CC1190" i="1"/>
  <c r="CC1189" i="1"/>
  <c r="CC1188" i="1"/>
  <c r="CC1187" i="1"/>
  <c r="CC1186" i="1"/>
  <c r="CC1185" i="1"/>
  <c r="CC1184" i="1"/>
  <c r="CC1183" i="1"/>
  <c r="CC1182" i="1"/>
  <c r="CC1181" i="1"/>
  <c r="CC1180" i="1"/>
  <c r="CC1179" i="1"/>
  <c r="CC1178" i="1"/>
  <c r="CC1177" i="1"/>
  <c r="CC1176" i="1"/>
  <c r="CC1175" i="1"/>
  <c r="CC1174" i="1"/>
  <c r="CC1173" i="1"/>
  <c r="CC1172" i="1"/>
  <c r="CC1171" i="1"/>
  <c r="CC1170" i="1"/>
  <c r="CC1169" i="1"/>
  <c r="CC1168" i="1"/>
  <c r="CC1167" i="1"/>
  <c r="CC1166" i="1"/>
  <c r="CC1165" i="1"/>
  <c r="CC1164" i="1"/>
  <c r="CC1163" i="1"/>
  <c r="CC1162" i="1"/>
  <c r="CC1161" i="1"/>
  <c r="CC1160" i="1"/>
  <c r="CC1159" i="1"/>
  <c r="CC1158" i="1"/>
  <c r="CC1157" i="1"/>
  <c r="CC1156" i="1"/>
  <c r="CC1155" i="1"/>
  <c r="CC1154" i="1"/>
  <c r="CC1153" i="1"/>
  <c r="CC1152" i="1"/>
  <c r="CC1151" i="1"/>
  <c r="CC1150" i="1"/>
  <c r="CC1149" i="1"/>
  <c r="CC1148" i="1"/>
  <c r="CC1147" i="1"/>
  <c r="CC1146" i="1"/>
  <c r="CC1145" i="1"/>
  <c r="CC1144" i="1"/>
  <c r="CC1143" i="1"/>
  <c r="CC1142" i="1"/>
  <c r="CC1141" i="1"/>
  <c r="CC1140" i="1"/>
  <c r="CC1139" i="1"/>
  <c r="CC1138" i="1"/>
  <c r="CC1137" i="1"/>
  <c r="CC1136" i="1"/>
  <c r="CC1135" i="1"/>
  <c r="CC1134" i="1"/>
  <c r="CC1133" i="1"/>
  <c r="CC1132" i="1"/>
  <c r="CC1131" i="1"/>
  <c r="CC1130" i="1"/>
  <c r="CC1129" i="1"/>
  <c r="CC1128" i="1"/>
  <c r="CC1127" i="1"/>
  <c r="CC1126" i="1"/>
  <c r="CC1125" i="1"/>
  <c r="CC1124" i="1"/>
  <c r="CC1123" i="1"/>
  <c r="CC1122" i="1"/>
  <c r="CC1121" i="1"/>
  <c r="CC1120" i="1"/>
  <c r="CC1119" i="1"/>
  <c r="CC1118" i="1"/>
  <c r="CC1117" i="1"/>
  <c r="CC1116" i="1"/>
  <c r="CC1115" i="1"/>
  <c r="CC1114" i="1"/>
  <c r="CC1113" i="1"/>
  <c r="CC1112" i="1"/>
  <c r="CC1111" i="1"/>
  <c r="CC1110" i="1"/>
  <c r="CC1109" i="1"/>
  <c r="CC1108" i="1"/>
  <c r="CC1107" i="1"/>
  <c r="CC1106" i="1"/>
  <c r="CC1105" i="1"/>
  <c r="CC1104" i="1"/>
  <c r="CC1103" i="1"/>
  <c r="CC1102" i="1"/>
  <c r="CC1101" i="1"/>
  <c r="CC1100" i="1"/>
  <c r="CC1099" i="1"/>
  <c r="CC1098" i="1"/>
  <c r="CC1097" i="1"/>
  <c r="CC1096" i="1"/>
  <c r="CC1095" i="1"/>
  <c r="CC1094" i="1"/>
  <c r="CC1093" i="1"/>
  <c r="CC1092" i="1"/>
  <c r="CC1091" i="1"/>
  <c r="CC1090" i="1"/>
  <c r="CC1089" i="1"/>
  <c r="CC1088" i="1"/>
  <c r="CC1086" i="1"/>
  <c r="CC1085" i="1"/>
  <c r="CC1084" i="1"/>
  <c r="CC1083" i="1"/>
  <c r="CC1082" i="1"/>
  <c r="CC1081" i="1"/>
  <c r="CC1080" i="1"/>
  <c r="CC1079" i="1"/>
  <c r="CC1078" i="1"/>
  <c r="CC1077" i="1"/>
  <c r="CC1076" i="1"/>
  <c r="CC1075" i="1"/>
  <c r="CC1074" i="1"/>
  <c r="CC1073" i="1"/>
  <c r="CC1072" i="1"/>
  <c r="CC1071" i="1"/>
  <c r="CC1070" i="1"/>
  <c r="CC1069" i="1"/>
  <c r="CC1068" i="1"/>
  <c r="CC1067" i="1"/>
  <c r="CC1066" i="1"/>
  <c r="CC1065" i="1"/>
  <c r="CC1064" i="1"/>
  <c r="CC1063" i="1"/>
  <c r="CC1062" i="1"/>
  <c r="CC1061" i="1"/>
  <c r="CC1060" i="1"/>
  <c r="CC1059" i="1"/>
  <c r="CC1058" i="1"/>
  <c r="CC1057" i="1"/>
  <c r="CC1056" i="1"/>
  <c r="CC1055" i="1"/>
  <c r="CC1054" i="1"/>
  <c r="CC1053" i="1"/>
  <c r="CC1052" i="1"/>
  <c r="CC1051" i="1"/>
  <c r="CC1050" i="1"/>
  <c r="CC1049" i="1"/>
  <c r="CC1048" i="1"/>
  <c r="CC1047" i="1"/>
  <c r="CC1046" i="1"/>
  <c r="CC1045" i="1"/>
  <c r="CC1044" i="1"/>
  <c r="CC1043" i="1"/>
  <c r="CC1042" i="1"/>
  <c r="CC1040" i="1"/>
  <c r="CC1039" i="1"/>
  <c r="CC1038" i="1"/>
  <c r="CC1037" i="1"/>
  <c r="CC1036" i="1"/>
  <c r="CC1035" i="1"/>
  <c r="CC1034" i="1"/>
  <c r="CC1033" i="1"/>
  <c r="CC1032" i="1"/>
  <c r="CC1031" i="1"/>
  <c r="CC1030" i="1"/>
  <c r="CC1029" i="1"/>
  <c r="CC1028" i="1"/>
  <c r="CC1027" i="1"/>
  <c r="CC1026" i="1"/>
  <c r="CC1025" i="1"/>
  <c r="CC1024" i="1"/>
  <c r="CC1023" i="1"/>
  <c r="CC1022" i="1"/>
  <c r="CC1021" i="1"/>
  <c r="CC1020" i="1"/>
  <c r="CC1019" i="1"/>
  <c r="CC1018" i="1"/>
  <c r="CC1017" i="1"/>
  <c r="CC1016" i="1"/>
  <c r="CC1015" i="1"/>
  <c r="CC1014" i="1"/>
  <c r="CC1013" i="1"/>
  <c r="CC1012" i="1"/>
  <c r="CC1011" i="1"/>
  <c r="CC1010" i="1"/>
  <c r="CC1009" i="1"/>
  <c r="CC1008" i="1"/>
  <c r="CC1007" i="1"/>
  <c r="CC1006" i="1"/>
  <c r="CC1005" i="1"/>
  <c r="CC1004" i="1"/>
  <c r="CC1003" i="1"/>
  <c r="CC1002" i="1"/>
  <c r="CC1001" i="1"/>
  <c r="CC1000" i="1"/>
  <c r="CC999" i="1"/>
  <c r="CC998" i="1"/>
  <c r="CC997" i="1"/>
  <c r="CC996" i="1"/>
  <c r="CC995" i="1"/>
  <c r="CC994" i="1"/>
  <c r="CC993" i="1"/>
  <c r="CC992" i="1"/>
  <c r="CC991" i="1"/>
  <c r="CC990" i="1"/>
  <c r="CC989" i="1"/>
  <c r="CC988" i="1"/>
  <c r="CC987" i="1"/>
  <c r="CC986" i="1"/>
  <c r="CC985" i="1"/>
  <c r="CC984" i="1"/>
  <c r="CC983" i="1"/>
  <c r="CC982" i="1"/>
  <c r="CC981" i="1"/>
  <c r="CC980" i="1"/>
  <c r="CC979" i="1"/>
  <c r="CC978" i="1"/>
  <c r="CC977" i="1"/>
  <c r="CC976" i="1"/>
  <c r="CC975" i="1"/>
  <c r="CC974" i="1"/>
  <c r="CC973" i="1"/>
  <c r="CC972" i="1"/>
  <c r="CC971" i="1"/>
  <c r="CC970" i="1"/>
  <c r="CC969" i="1"/>
  <c r="CC968" i="1"/>
  <c r="CC967" i="1"/>
  <c r="CC966" i="1"/>
  <c r="CC965" i="1"/>
  <c r="CC964" i="1"/>
  <c r="CC963" i="1"/>
  <c r="CC962" i="1"/>
  <c r="CC961" i="1"/>
  <c r="CC960" i="1"/>
  <c r="CC958" i="1"/>
  <c r="CC957" i="1"/>
  <c r="CC956" i="1"/>
  <c r="CC955" i="1"/>
  <c r="CC954" i="1"/>
  <c r="CC953" i="1"/>
  <c r="CC952" i="1"/>
  <c r="CC951" i="1"/>
  <c r="CC950" i="1"/>
  <c r="CC949" i="1"/>
  <c r="CC948" i="1"/>
  <c r="CC947" i="1"/>
  <c r="CC946" i="1"/>
  <c r="CC945" i="1"/>
  <c r="CC944" i="1"/>
  <c r="CC943" i="1"/>
  <c r="CC942" i="1"/>
  <c r="CC941" i="1"/>
  <c r="CC940" i="1"/>
  <c r="CC939" i="1"/>
  <c r="CC938" i="1"/>
  <c r="CC937" i="1"/>
  <c r="CC936" i="1"/>
  <c r="CC935" i="1"/>
  <c r="CC934" i="1"/>
  <c r="CC933" i="1"/>
  <c r="CC932" i="1"/>
  <c r="CC931" i="1"/>
  <c r="CC930" i="1"/>
  <c r="CC929" i="1"/>
  <c r="CC928" i="1"/>
  <c r="CC927" i="1"/>
  <c r="CC926" i="1"/>
  <c r="CC925" i="1"/>
  <c r="CC924" i="1"/>
  <c r="CC923" i="1"/>
  <c r="CC922" i="1"/>
  <c r="CC921" i="1"/>
  <c r="CC920" i="1"/>
  <c r="CC919" i="1"/>
  <c r="CC918" i="1"/>
  <c r="CC917" i="1"/>
  <c r="CC916" i="1"/>
  <c r="CC914" i="1"/>
  <c r="CC913" i="1"/>
  <c r="CC912" i="1"/>
  <c r="CC911" i="1"/>
  <c r="CC910" i="1"/>
  <c r="CC909" i="1"/>
  <c r="CC908" i="1"/>
  <c r="CC907" i="1"/>
  <c r="CC906" i="1"/>
  <c r="CC905" i="1"/>
  <c r="CC904" i="1"/>
  <c r="CC903" i="1"/>
  <c r="CC902" i="1"/>
  <c r="CC901" i="1"/>
  <c r="CC900" i="1"/>
  <c r="CC899" i="1"/>
  <c r="CC898" i="1"/>
  <c r="CC897" i="1"/>
  <c r="CC896" i="1"/>
  <c r="CC895" i="1"/>
  <c r="CC894" i="1"/>
  <c r="CC893" i="1"/>
  <c r="CC892" i="1"/>
  <c r="CC891" i="1"/>
  <c r="CC890" i="1"/>
  <c r="CC889" i="1"/>
  <c r="CC888" i="1"/>
  <c r="CC887" i="1"/>
  <c r="CC886" i="1"/>
  <c r="CC885" i="1"/>
  <c r="CC884" i="1"/>
  <c r="CC883" i="1"/>
  <c r="CC882" i="1"/>
  <c r="CC881" i="1"/>
  <c r="CC880" i="1"/>
  <c r="CC879" i="1"/>
  <c r="CC878" i="1"/>
  <c r="CC877" i="1"/>
  <c r="CC876" i="1"/>
  <c r="CC875" i="1"/>
  <c r="CC874" i="1"/>
  <c r="CC873" i="1"/>
  <c r="CC872" i="1"/>
  <c r="CC871" i="1"/>
  <c r="CC870" i="1"/>
  <c r="CC869" i="1"/>
  <c r="CC868" i="1"/>
  <c r="CC867" i="1"/>
  <c r="CC866" i="1"/>
  <c r="CC865" i="1"/>
  <c r="CC864" i="1"/>
  <c r="CC863" i="1"/>
  <c r="CC862" i="1"/>
  <c r="CC861" i="1"/>
  <c r="CC860" i="1"/>
  <c r="CC859" i="1"/>
  <c r="CC858" i="1"/>
  <c r="CC857" i="1"/>
  <c r="CC856" i="1"/>
  <c r="CC855" i="1"/>
  <c r="CC854" i="1"/>
  <c r="CC853" i="1"/>
  <c r="CC852" i="1"/>
  <c r="CC851" i="1"/>
  <c r="CC850" i="1"/>
  <c r="CC849" i="1"/>
  <c r="CC848" i="1"/>
  <c r="CC847" i="1"/>
  <c r="CC846" i="1"/>
  <c r="CC845" i="1"/>
  <c r="CC844" i="1"/>
  <c r="CC843" i="1"/>
  <c r="CC842" i="1"/>
  <c r="AR842" i="1"/>
  <c r="AO842" i="1"/>
  <c r="AN842" i="1"/>
  <c r="AM842" i="1"/>
  <c r="AL842" i="1"/>
  <c r="CC841" i="1"/>
  <c r="AR841" i="1"/>
  <c r="AO841" i="1"/>
  <c r="AN841" i="1"/>
  <c r="AM841" i="1"/>
  <c r="AL841" i="1"/>
  <c r="CC840" i="1"/>
  <c r="AR840" i="1"/>
  <c r="AO840" i="1"/>
  <c r="AN840" i="1"/>
  <c r="AM840" i="1"/>
  <c r="AL840" i="1"/>
  <c r="CC839" i="1"/>
  <c r="AR839" i="1"/>
  <c r="AO839" i="1"/>
  <c r="AN839" i="1"/>
  <c r="AM839" i="1"/>
  <c r="AL839" i="1"/>
  <c r="CC838" i="1"/>
  <c r="AR838" i="1"/>
  <c r="AO838" i="1"/>
  <c r="AN838" i="1"/>
  <c r="AM838" i="1"/>
  <c r="AL838" i="1"/>
  <c r="CC837" i="1"/>
  <c r="AR837" i="1"/>
  <c r="AO837" i="1"/>
  <c r="AN837" i="1"/>
  <c r="AM837" i="1"/>
  <c r="AL837" i="1"/>
  <c r="CC836" i="1"/>
  <c r="CC835" i="1"/>
  <c r="AR835" i="1"/>
  <c r="AO835" i="1"/>
  <c r="AN835" i="1"/>
  <c r="AM835" i="1"/>
  <c r="AL835" i="1"/>
  <c r="CC834" i="1"/>
  <c r="AR834" i="1"/>
  <c r="AO834" i="1"/>
  <c r="AN834" i="1"/>
  <c r="AM834" i="1"/>
  <c r="AL834" i="1"/>
  <c r="CC833" i="1"/>
  <c r="AR833" i="1"/>
  <c r="AO833" i="1"/>
  <c r="AN833" i="1"/>
  <c r="AM833" i="1"/>
  <c r="AL833" i="1"/>
  <c r="CC832" i="1"/>
  <c r="AR832" i="1"/>
  <c r="AO832" i="1"/>
  <c r="AN832" i="1"/>
  <c r="AM832" i="1"/>
  <c r="AL832" i="1"/>
  <c r="CC831" i="1"/>
  <c r="CC830" i="1"/>
  <c r="CC829" i="1"/>
  <c r="AR829" i="1"/>
  <c r="AO829" i="1"/>
  <c r="AN829" i="1"/>
  <c r="AM829" i="1"/>
  <c r="AL829" i="1"/>
  <c r="CC828" i="1"/>
  <c r="CC827" i="1"/>
  <c r="AR827" i="1"/>
  <c r="AO827" i="1"/>
  <c r="AN827" i="1"/>
  <c r="AM827" i="1"/>
  <c r="AL827" i="1"/>
  <c r="CC826" i="1"/>
  <c r="AR826" i="1"/>
  <c r="AO826" i="1"/>
  <c r="AN826" i="1"/>
  <c r="AM826" i="1"/>
  <c r="AL826" i="1"/>
  <c r="CC825" i="1"/>
  <c r="AR825" i="1"/>
  <c r="AO825" i="1"/>
  <c r="AN825" i="1"/>
  <c r="AM825" i="1"/>
  <c r="AL825" i="1"/>
  <c r="CC824" i="1"/>
  <c r="AR824" i="1"/>
  <c r="AO824" i="1"/>
  <c r="AN824" i="1"/>
  <c r="AM824" i="1"/>
  <c r="AL824" i="1"/>
  <c r="CC823" i="1"/>
  <c r="CC822" i="1"/>
  <c r="AR822" i="1"/>
  <c r="AO822" i="1"/>
  <c r="AN822" i="1"/>
  <c r="AM822" i="1"/>
  <c r="AL822" i="1"/>
  <c r="CC821" i="1"/>
  <c r="AR821" i="1"/>
  <c r="AO821" i="1"/>
  <c r="AN821" i="1"/>
  <c r="AM821" i="1"/>
  <c r="AL821" i="1"/>
  <c r="CC820" i="1"/>
  <c r="AR820" i="1"/>
  <c r="AO820" i="1"/>
  <c r="AN820" i="1"/>
  <c r="AM820" i="1"/>
  <c r="AL820" i="1"/>
  <c r="CC819" i="1"/>
  <c r="CC818" i="1"/>
  <c r="CC817" i="1"/>
  <c r="CC816" i="1"/>
  <c r="CC815" i="1"/>
  <c r="CC814" i="1"/>
  <c r="CC813" i="1"/>
  <c r="CC812" i="1"/>
  <c r="CC811" i="1"/>
  <c r="AR811" i="1"/>
  <c r="AO811" i="1"/>
  <c r="AN811" i="1"/>
  <c r="AM811" i="1"/>
  <c r="AL811" i="1"/>
  <c r="CC810" i="1"/>
  <c r="CC809" i="1"/>
  <c r="CC808" i="1"/>
  <c r="CC807" i="1"/>
  <c r="CC806" i="1"/>
  <c r="CC805" i="1"/>
  <c r="CC804" i="1"/>
  <c r="CC803" i="1"/>
  <c r="CC802" i="1"/>
  <c r="AR802" i="1"/>
  <c r="AO802" i="1"/>
  <c r="AN802" i="1"/>
  <c r="AM802" i="1"/>
  <c r="AL802" i="1"/>
  <c r="CC801" i="1"/>
  <c r="AR801" i="1"/>
  <c r="AO801" i="1"/>
  <c r="AN801" i="1"/>
  <c r="AM801" i="1"/>
  <c r="AL801" i="1"/>
  <c r="CC800" i="1"/>
  <c r="AR800" i="1"/>
  <c r="AQ800" i="1"/>
  <c r="AP800" i="1"/>
  <c r="AO800" i="1"/>
  <c r="AN800" i="1"/>
  <c r="AM800" i="1"/>
  <c r="AL800" i="1"/>
  <c r="CC799" i="1"/>
  <c r="AR799" i="1"/>
  <c r="AQ799" i="1"/>
  <c r="AP799" i="1"/>
  <c r="AO799" i="1"/>
  <c r="AN799" i="1"/>
  <c r="AM799" i="1"/>
  <c r="AL799" i="1"/>
  <c r="CC798" i="1"/>
  <c r="AR798" i="1"/>
  <c r="AQ798" i="1"/>
  <c r="AP798" i="1"/>
  <c r="AO798" i="1"/>
  <c r="AN798" i="1"/>
  <c r="AM798" i="1"/>
  <c r="AL798" i="1"/>
  <c r="CC797" i="1"/>
  <c r="AR797" i="1"/>
  <c r="AQ797" i="1"/>
  <c r="AP797" i="1"/>
  <c r="AO797" i="1"/>
  <c r="AN797" i="1"/>
  <c r="AM797" i="1"/>
  <c r="AL797" i="1"/>
  <c r="CC796" i="1"/>
  <c r="AR796" i="1"/>
  <c r="AQ796" i="1"/>
  <c r="AP796" i="1"/>
  <c r="AO796" i="1"/>
  <c r="AN796" i="1"/>
  <c r="AM796" i="1"/>
  <c r="AL796" i="1"/>
  <c r="CC795" i="1"/>
  <c r="AR795" i="1"/>
  <c r="AQ795" i="1"/>
  <c r="AP795" i="1"/>
  <c r="AO795" i="1"/>
  <c r="AN795" i="1"/>
  <c r="AM795" i="1"/>
  <c r="AL795" i="1"/>
  <c r="CC794" i="1"/>
  <c r="AR794" i="1"/>
  <c r="AQ794" i="1"/>
  <c r="AP794" i="1"/>
  <c r="AO794" i="1"/>
  <c r="AN794" i="1"/>
  <c r="AM794" i="1"/>
  <c r="AL794" i="1"/>
  <c r="CC793" i="1"/>
  <c r="AR793" i="1"/>
  <c r="AO793" i="1"/>
  <c r="AN793" i="1"/>
  <c r="AM793" i="1"/>
  <c r="AL793" i="1"/>
  <c r="CC792" i="1"/>
  <c r="AR792" i="1"/>
  <c r="AO792" i="1"/>
  <c r="AN792" i="1"/>
  <c r="AM792" i="1"/>
  <c r="AL792" i="1"/>
  <c r="CC791" i="1"/>
  <c r="AR791" i="1"/>
  <c r="AQ791" i="1"/>
  <c r="AP791" i="1"/>
  <c r="AO791" i="1"/>
  <c r="AN791" i="1"/>
  <c r="AM791" i="1"/>
  <c r="AL791" i="1"/>
  <c r="CC790" i="1"/>
  <c r="AR790" i="1"/>
  <c r="AQ790" i="1"/>
  <c r="AP790" i="1"/>
  <c r="AO790" i="1"/>
  <c r="AN790" i="1"/>
  <c r="AM790" i="1"/>
  <c r="AL790" i="1"/>
  <c r="CC789" i="1"/>
  <c r="AR789" i="1"/>
  <c r="AQ789" i="1"/>
  <c r="AP789" i="1"/>
  <c r="AO789" i="1"/>
  <c r="AN789" i="1"/>
  <c r="AM789" i="1"/>
  <c r="AL789" i="1"/>
  <c r="CC788" i="1"/>
  <c r="AR788" i="1"/>
  <c r="AQ788" i="1"/>
  <c r="AP788" i="1"/>
  <c r="AO788" i="1"/>
  <c r="AN788" i="1"/>
  <c r="AM788" i="1"/>
  <c r="AL788" i="1"/>
  <c r="CC787" i="1"/>
  <c r="AR787" i="1"/>
  <c r="AQ787" i="1"/>
  <c r="AP787" i="1"/>
  <c r="AO787" i="1"/>
  <c r="AN787" i="1"/>
  <c r="AM787" i="1"/>
  <c r="AL787" i="1"/>
  <c r="CC786" i="1"/>
  <c r="CC785" i="1"/>
  <c r="CC784" i="1"/>
  <c r="AR784" i="1"/>
  <c r="AO784" i="1"/>
  <c r="AN784" i="1"/>
  <c r="AM784" i="1"/>
  <c r="AL784" i="1"/>
  <c r="CC783" i="1"/>
  <c r="CC782" i="1"/>
  <c r="CC781" i="1"/>
  <c r="CC780" i="1"/>
  <c r="AR780" i="1"/>
  <c r="AQ780" i="1"/>
  <c r="AP780" i="1"/>
  <c r="AO780" i="1"/>
  <c r="AN780" i="1"/>
  <c r="AM780" i="1"/>
  <c r="AL780" i="1"/>
  <c r="CC779" i="1"/>
  <c r="AR779" i="1"/>
  <c r="AQ779" i="1"/>
  <c r="AP779" i="1"/>
  <c r="AO779" i="1"/>
  <c r="AN779" i="1"/>
  <c r="AM779" i="1"/>
  <c r="AL779" i="1"/>
  <c r="CC778" i="1"/>
  <c r="AR778" i="1"/>
  <c r="AQ778" i="1"/>
  <c r="AP778" i="1"/>
  <c r="AO778" i="1"/>
  <c r="AN778" i="1"/>
  <c r="AM778" i="1"/>
  <c r="AL778" i="1"/>
  <c r="CC777" i="1"/>
  <c r="CC776" i="1"/>
  <c r="CC775" i="1"/>
  <c r="AR775" i="1"/>
  <c r="AQ775" i="1"/>
  <c r="AP775" i="1"/>
  <c r="AO775" i="1"/>
  <c r="AN775" i="1"/>
  <c r="AM775" i="1"/>
  <c r="AL775" i="1"/>
  <c r="CC774" i="1"/>
  <c r="CC773" i="1"/>
  <c r="CC772" i="1"/>
  <c r="CC771" i="1"/>
  <c r="CC770" i="1"/>
  <c r="CC769" i="1"/>
  <c r="CC768" i="1"/>
  <c r="AR768" i="1"/>
  <c r="AQ768" i="1"/>
  <c r="AP768" i="1"/>
  <c r="AO768" i="1"/>
  <c r="AN768" i="1"/>
  <c r="AM768" i="1"/>
  <c r="AL768" i="1"/>
  <c r="CC767" i="1"/>
  <c r="CC766" i="1"/>
  <c r="CC765" i="1"/>
  <c r="AR765" i="1"/>
  <c r="AQ765" i="1"/>
  <c r="AP765" i="1"/>
  <c r="AO765" i="1"/>
  <c r="AN765" i="1"/>
  <c r="AM765" i="1"/>
  <c r="AL765" i="1"/>
  <c r="CC764" i="1"/>
  <c r="AR764" i="1"/>
  <c r="AQ764" i="1"/>
  <c r="AP764" i="1"/>
  <c r="AO764" i="1"/>
  <c r="AN764" i="1"/>
  <c r="AM764" i="1"/>
  <c r="AL764" i="1"/>
  <c r="CC763" i="1"/>
  <c r="CC762" i="1"/>
  <c r="CC761" i="1"/>
  <c r="CC760" i="1"/>
  <c r="CC759" i="1"/>
  <c r="AR759" i="1"/>
  <c r="AQ759" i="1"/>
  <c r="AP759" i="1"/>
  <c r="AO759" i="1"/>
  <c r="AN759" i="1"/>
  <c r="AM759" i="1"/>
  <c r="AL759" i="1"/>
  <c r="CC758" i="1"/>
  <c r="AR758" i="1"/>
  <c r="AQ758" i="1"/>
  <c r="AP758" i="1"/>
  <c r="AO758" i="1"/>
  <c r="AN758" i="1"/>
  <c r="AM758" i="1"/>
  <c r="AL758" i="1"/>
  <c r="CC757" i="1"/>
  <c r="AR757" i="1"/>
  <c r="AQ757" i="1"/>
  <c r="AP757" i="1"/>
  <c r="AO757" i="1"/>
  <c r="AN757" i="1"/>
  <c r="AM757" i="1"/>
  <c r="AL757" i="1"/>
  <c r="CC756" i="1"/>
  <c r="CC755" i="1"/>
  <c r="CC754" i="1"/>
  <c r="AR754" i="1"/>
  <c r="AQ754" i="1"/>
  <c r="AP754" i="1"/>
  <c r="AO754" i="1"/>
  <c r="AN754" i="1"/>
  <c r="AM754" i="1"/>
  <c r="AL754" i="1"/>
  <c r="CC753" i="1"/>
  <c r="AR753" i="1"/>
  <c r="AQ753" i="1"/>
  <c r="AP753" i="1"/>
  <c r="AO753" i="1"/>
  <c r="AN753" i="1"/>
  <c r="AM753" i="1"/>
  <c r="AL753" i="1"/>
  <c r="CC752" i="1"/>
  <c r="CC751" i="1"/>
  <c r="CC750" i="1"/>
  <c r="CC749" i="1"/>
  <c r="AR749" i="1"/>
  <c r="AQ749" i="1"/>
  <c r="AP749" i="1"/>
  <c r="AO749" i="1"/>
  <c r="AN749" i="1"/>
  <c r="AM749" i="1"/>
  <c r="AL749" i="1"/>
  <c r="CC748" i="1"/>
  <c r="AR748" i="1"/>
  <c r="AQ748" i="1"/>
  <c r="AP748" i="1"/>
  <c r="AO748" i="1"/>
  <c r="AN748" i="1"/>
  <c r="AM748" i="1"/>
  <c r="AL748" i="1"/>
  <c r="CC747" i="1"/>
  <c r="AR747" i="1"/>
  <c r="AQ747" i="1"/>
  <c r="AP747" i="1"/>
  <c r="AO747" i="1"/>
  <c r="AN747" i="1"/>
  <c r="AM747" i="1"/>
  <c r="AL747" i="1"/>
  <c r="CC746" i="1"/>
  <c r="CC745" i="1"/>
  <c r="CC744" i="1"/>
  <c r="CC743" i="1"/>
  <c r="CC742" i="1"/>
  <c r="AR742" i="1"/>
  <c r="AQ742" i="1"/>
  <c r="AP742" i="1"/>
  <c r="AO742" i="1"/>
  <c r="AN742" i="1"/>
  <c r="AM742" i="1"/>
  <c r="AL742" i="1"/>
  <c r="CC741" i="1"/>
  <c r="CC740" i="1"/>
  <c r="AR740" i="1"/>
  <c r="AQ740" i="1"/>
  <c r="AP740" i="1"/>
  <c r="AO740" i="1"/>
  <c r="AN740" i="1"/>
  <c r="AM740" i="1"/>
  <c r="AL740" i="1"/>
  <c r="CC739" i="1"/>
  <c r="CC738" i="1"/>
  <c r="CC737" i="1"/>
  <c r="CC736" i="1"/>
  <c r="CC735" i="1"/>
  <c r="CC734" i="1"/>
  <c r="CC733" i="1"/>
  <c r="CC732" i="1"/>
  <c r="CC731" i="1"/>
  <c r="CC730" i="1"/>
  <c r="AR730" i="1"/>
  <c r="AQ730" i="1"/>
  <c r="AP730" i="1"/>
  <c r="AO730" i="1"/>
  <c r="AN730" i="1"/>
  <c r="AM730" i="1"/>
  <c r="AL730" i="1"/>
  <c r="CC729" i="1"/>
  <c r="CC728" i="1"/>
  <c r="CC727" i="1"/>
  <c r="CC726" i="1"/>
  <c r="CC725" i="1"/>
  <c r="CC724" i="1"/>
  <c r="CC723" i="1"/>
  <c r="CC722" i="1"/>
  <c r="CC721" i="1"/>
  <c r="CC720" i="1"/>
  <c r="CC719" i="1"/>
  <c r="CC718" i="1"/>
  <c r="AR718" i="1"/>
  <c r="AQ718" i="1"/>
  <c r="AP718" i="1"/>
  <c r="AO718" i="1"/>
  <c r="AN718" i="1"/>
  <c r="AM718" i="1"/>
  <c r="AL718" i="1"/>
  <c r="CC717" i="1"/>
  <c r="CC716" i="1"/>
  <c r="CC715" i="1"/>
  <c r="CC714" i="1"/>
  <c r="CC713" i="1"/>
  <c r="CC712" i="1"/>
  <c r="CC711" i="1"/>
  <c r="CC710" i="1"/>
  <c r="CC709" i="1"/>
  <c r="AR709" i="1"/>
  <c r="AQ709" i="1"/>
  <c r="AP709" i="1"/>
  <c r="AO709" i="1"/>
  <c r="AN709" i="1"/>
  <c r="AM709" i="1"/>
  <c r="AL709" i="1"/>
  <c r="CC708" i="1"/>
  <c r="CC707" i="1"/>
  <c r="AR707" i="1"/>
  <c r="AQ707" i="1"/>
  <c r="AP707" i="1"/>
  <c r="AO707" i="1"/>
  <c r="AN707" i="1"/>
  <c r="AM707" i="1"/>
  <c r="AL707" i="1"/>
  <c r="CC706" i="1"/>
  <c r="CC705" i="1"/>
  <c r="CC704" i="1"/>
  <c r="CC703" i="1"/>
  <c r="CC702" i="1"/>
  <c r="AR702" i="1"/>
  <c r="AQ702" i="1"/>
  <c r="AP702" i="1"/>
  <c r="AO702" i="1"/>
  <c r="AN702" i="1"/>
  <c r="AM702" i="1"/>
  <c r="AL702" i="1"/>
  <c r="CC701" i="1"/>
  <c r="CC700" i="1"/>
  <c r="CC699" i="1"/>
  <c r="AR699" i="1"/>
  <c r="AQ699" i="1"/>
  <c r="AP699" i="1"/>
  <c r="AO699" i="1"/>
  <c r="AN699" i="1"/>
  <c r="AM699" i="1"/>
  <c r="AL699" i="1"/>
  <c r="CC698" i="1"/>
  <c r="AR698" i="1"/>
  <c r="AQ698" i="1"/>
  <c r="AP698" i="1"/>
  <c r="AO698" i="1"/>
  <c r="AN698" i="1"/>
  <c r="AM698" i="1"/>
  <c r="AL698" i="1"/>
  <c r="CC697" i="1"/>
  <c r="CC696" i="1"/>
  <c r="AR696" i="1"/>
  <c r="AQ696" i="1"/>
  <c r="AP696" i="1"/>
  <c r="AO696" i="1"/>
  <c r="AN696" i="1"/>
  <c r="AM696" i="1"/>
  <c r="AL696" i="1"/>
  <c r="CC695" i="1"/>
  <c r="AR695" i="1"/>
  <c r="AQ695" i="1"/>
  <c r="AP695" i="1"/>
  <c r="AO695" i="1"/>
  <c r="AN695" i="1"/>
  <c r="AM695" i="1"/>
  <c r="AL695" i="1"/>
  <c r="CC694" i="1"/>
  <c r="AR694" i="1"/>
  <c r="AQ694" i="1"/>
  <c r="AP694" i="1"/>
  <c r="AO694" i="1"/>
  <c r="AN694" i="1"/>
  <c r="AM694" i="1"/>
  <c r="AL694" i="1"/>
  <c r="CC693" i="1"/>
  <c r="AR693" i="1"/>
  <c r="AQ693" i="1"/>
  <c r="AP693" i="1"/>
  <c r="AO693" i="1"/>
  <c r="AN693" i="1"/>
  <c r="AM693" i="1"/>
  <c r="AL693" i="1"/>
  <c r="CC692" i="1"/>
  <c r="CC691" i="1"/>
  <c r="CC690" i="1"/>
  <c r="CC689" i="1"/>
  <c r="CC688" i="1"/>
  <c r="AR688" i="1"/>
  <c r="AQ688" i="1"/>
  <c r="AP688" i="1"/>
  <c r="AO688" i="1"/>
  <c r="AN688" i="1"/>
  <c r="AM688" i="1"/>
  <c r="AL688" i="1"/>
  <c r="CC687" i="1"/>
  <c r="AR687" i="1"/>
  <c r="AQ687" i="1"/>
  <c r="AP687" i="1"/>
  <c r="AO687" i="1"/>
  <c r="AN687" i="1"/>
  <c r="AM687" i="1"/>
  <c r="AL687" i="1"/>
  <c r="CC686" i="1"/>
  <c r="CC685" i="1"/>
  <c r="CC684" i="1"/>
  <c r="CC683" i="1"/>
  <c r="AR683" i="1"/>
  <c r="AQ683" i="1"/>
  <c r="AP683" i="1"/>
  <c r="AO683" i="1"/>
  <c r="AN683" i="1"/>
  <c r="AM683" i="1"/>
  <c r="AL683" i="1"/>
  <c r="CC682" i="1"/>
  <c r="CC681" i="1"/>
  <c r="AR681" i="1"/>
  <c r="AQ681" i="1"/>
  <c r="AP681" i="1"/>
  <c r="AO681" i="1"/>
  <c r="AN681" i="1"/>
  <c r="AM681" i="1"/>
  <c r="AL681" i="1"/>
  <c r="F681" i="1"/>
  <c r="CC680" i="1"/>
  <c r="CC679" i="1"/>
  <c r="AR679" i="1"/>
  <c r="AQ679" i="1"/>
  <c r="AP679" i="1"/>
  <c r="AO679" i="1"/>
  <c r="AN679" i="1"/>
  <c r="AM679" i="1"/>
  <c r="AL679" i="1"/>
  <c r="F679" i="1"/>
  <c r="CC678" i="1"/>
  <c r="AR678" i="1"/>
  <c r="AQ678" i="1"/>
  <c r="AP678" i="1"/>
  <c r="AO678" i="1"/>
  <c r="AN678" i="1"/>
  <c r="AM678" i="1"/>
  <c r="AL678" i="1"/>
  <c r="CC677" i="1"/>
  <c r="AR677" i="1"/>
  <c r="AQ677" i="1"/>
  <c r="AP677" i="1"/>
  <c r="AO677" i="1"/>
  <c r="AN677" i="1"/>
  <c r="AM677" i="1"/>
  <c r="AL677" i="1"/>
  <c r="CC676" i="1"/>
  <c r="CC675" i="1"/>
  <c r="CC674" i="1"/>
  <c r="CC673" i="1"/>
  <c r="CC672" i="1"/>
  <c r="AR672" i="1"/>
  <c r="AQ672" i="1"/>
  <c r="AP672" i="1"/>
  <c r="AO672" i="1"/>
  <c r="AN672" i="1"/>
  <c r="AM672" i="1"/>
  <c r="AL672" i="1"/>
  <c r="CC671" i="1"/>
  <c r="AR671" i="1"/>
  <c r="AQ671" i="1"/>
  <c r="AP671" i="1"/>
  <c r="AO671" i="1"/>
  <c r="AN671" i="1"/>
  <c r="AM671" i="1"/>
  <c r="AL671" i="1"/>
  <c r="F671" i="1"/>
  <c r="CC670" i="1"/>
  <c r="AR670" i="1"/>
  <c r="AQ670" i="1"/>
  <c r="AP670" i="1"/>
  <c r="AO670" i="1"/>
  <c r="AN670" i="1"/>
  <c r="AM670" i="1"/>
  <c r="AL670" i="1"/>
  <c r="F670" i="1"/>
  <c r="CC669" i="1"/>
  <c r="CC668" i="1"/>
  <c r="CC667" i="1"/>
  <c r="CC666" i="1"/>
  <c r="CC665" i="1"/>
  <c r="CC664" i="1"/>
  <c r="CC663" i="1"/>
  <c r="CC662" i="1"/>
  <c r="CC661" i="1"/>
  <c r="CC660" i="1"/>
  <c r="CC659" i="1"/>
  <c r="CC658" i="1"/>
  <c r="CC657" i="1"/>
  <c r="CC656" i="1"/>
  <c r="CC655" i="1"/>
  <c r="CC654" i="1"/>
  <c r="CC653" i="1"/>
  <c r="AR653" i="1"/>
  <c r="AQ653" i="1"/>
  <c r="AP653" i="1"/>
  <c r="AO653" i="1"/>
  <c r="AN653" i="1"/>
  <c r="AM653" i="1"/>
  <c r="AL653" i="1"/>
  <c r="CC652" i="1"/>
  <c r="CC651" i="1"/>
  <c r="CC650" i="1"/>
  <c r="CC649" i="1"/>
  <c r="CC648" i="1"/>
  <c r="CC647" i="1"/>
  <c r="CC646" i="1"/>
  <c r="CC645" i="1"/>
  <c r="CC644" i="1"/>
  <c r="CC643" i="1"/>
  <c r="CC642" i="1"/>
  <c r="CC641" i="1"/>
  <c r="CC640" i="1"/>
  <c r="CC639" i="1"/>
  <c r="CC638" i="1"/>
  <c r="CC637" i="1"/>
  <c r="CC636" i="1"/>
  <c r="CC635" i="1"/>
  <c r="CC634" i="1"/>
  <c r="CC633" i="1"/>
  <c r="CC632" i="1"/>
  <c r="CC631" i="1"/>
  <c r="CC630" i="1"/>
  <c r="CC629" i="1"/>
  <c r="CC628" i="1"/>
  <c r="CC627" i="1"/>
  <c r="CC626" i="1"/>
  <c r="CC625" i="1"/>
  <c r="CC624" i="1"/>
  <c r="CC623" i="1"/>
  <c r="CC622" i="1"/>
  <c r="CC621" i="1"/>
  <c r="CC620" i="1"/>
  <c r="CC619" i="1"/>
  <c r="CC618" i="1"/>
  <c r="CC617" i="1"/>
  <c r="CC616" i="1"/>
  <c r="CC615" i="1"/>
  <c r="CC614" i="1"/>
  <c r="CC613" i="1"/>
  <c r="CC612" i="1"/>
  <c r="CC611" i="1"/>
  <c r="CC610" i="1"/>
  <c r="CC609" i="1"/>
  <c r="CC608" i="1"/>
  <c r="CC607" i="1"/>
  <c r="CC606" i="1"/>
  <c r="CC605" i="1"/>
  <c r="CC604" i="1"/>
  <c r="CC603" i="1"/>
  <c r="CC602" i="1"/>
  <c r="CC601" i="1"/>
  <c r="CC600" i="1"/>
  <c r="CC599" i="1"/>
  <c r="CC598" i="1"/>
  <c r="CC597" i="1"/>
  <c r="CC596" i="1"/>
  <c r="CC595" i="1"/>
  <c r="CC594" i="1"/>
  <c r="CC593" i="1"/>
  <c r="CC592" i="1"/>
  <c r="CC591" i="1"/>
  <c r="CC590" i="1"/>
  <c r="CC589" i="1"/>
  <c r="CC588" i="1"/>
  <c r="CC587" i="1"/>
  <c r="CC586" i="1"/>
  <c r="CC585" i="1"/>
  <c r="CC584" i="1"/>
  <c r="CC583" i="1"/>
  <c r="CC582" i="1"/>
  <c r="CC581" i="1"/>
  <c r="CC580" i="1"/>
  <c r="CC579" i="1"/>
  <c r="CC578" i="1"/>
  <c r="CC577" i="1"/>
  <c r="CC576" i="1"/>
  <c r="CC575" i="1"/>
  <c r="CC574" i="1"/>
  <c r="CC573" i="1"/>
  <c r="CC572" i="1"/>
  <c r="CC571" i="1"/>
  <c r="CC570" i="1"/>
  <c r="CC569" i="1"/>
  <c r="CC568" i="1"/>
  <c r="CC567" i="1"/>
  <c r="CC566" i="1"/>
  <c r="CC565" i="1"/>
  <c r="CC564" i="1"/>
  <c r="CC563" i="1"/>
  <c r="CC562" i="1"/>
  <c r="CC561" i="1"/>
  <c r="CC560" i="1"/>
  <c r="CC559" i="1"/>
  <c r="CC558" i="1"/>
  <c r="CC557" i="1"/>
  <c r="CC556" i="1"/>
  <c r="CC555" i="1"/>
  <c r="CC554" i="1"/>
  <c r="CC553" i="1"/>
  <c r="CC552" i="1"/>
  <c r="CC551" i="1"/>
  <c r="CC550" i="1"/>
  <c r="CC549" i="1"/>
  <c r="CC548" i="1"/>
  <c r="CC547" i="1"/>
  <c r="CC546" i="1"/>
  <c r="CC545" i="1"/>
  <c r="CC544" i="1"/>
  <c r="CC543" i="1"/>
  <c r="CC542" i="1"/>
  <c r="CC541" i="1"/>
  <c r="CC540" i="1"/>
  <c r="CC539" i="1"/>
  <c r="CC538" i="1"/>
  <c r="CC537" i="1"/>
  <c r="CC536" i="1"/>
  <c r="CC535" i="1"/>
  <c r="CC534" i="1"/>
  <c r="CC533" i="1"/>
  <c r="CC532" i="1"/>
  <c r="CC531" i="1"/>
  <c r="CC530" i="1"/>
  <c r="CC529" i="1"/>
  <c r="CC528" i="1"/>
  <c r="CC527" i="1"/>
  <c r="CC526" i="1"/>
  <c r="CC525" i="1"/>
  <c r="CC524" i="1"/>
  <c r="CC523" i="1"/>
  <c r="CC522" i="1"/>
  <c r="CC521" i="1"/>
  <c r="CC520" i="1"/>
  <c r="CC519" i="1"/>
  <c r="CC518" i="1"/>
  <c r="CC517" i="1"/>
  <c r="CC516" i="1"/>
  <c r="CC515" i="1"/>
  <c r="CC514" i="1"/>
  <c r="CC513" i="1"/>
  <c r="CC512" i="1"/>
  <c r="CC511" i="1"/>
  <c r="CC510" i="1"/>
  <c r="CC509" i="1"/>
  <c r="CC508" i="1"/>
  <c r="CC507" i="1"/>
  <c r="CC506" i="1"/>
  <c r="CC505" i="1"/>
  <c r="CC504" i="1"/>
  <c r="CC503" i="1"/>
  <c r="CC502" i="1"/>
  <c r="CC501" i="1"/>
  <c r="CC500" i="1"/>
  <c r="CC499" i="1"/>
  <c r="CC498" i="1"/>
  <c r="CC497" i="1"/>
  <c r="CC496" i="1"/>
  <c r="CC495" i="1"/>
  <c r="CC494" i="1"/>
  <c r="CC493" i="1"/>
  <c r="CC492" i="1"/>
  <c r="CC491" i="1"/>
  <c r="CC490" i="1"/>
  <c r="CC489" i="1"/>
  <c r="CC488" i="1"/>
  <c r="CC487" i="1"/>
  <c r="CC486" i="1"/>
  <c r="CC485" i="1"/>
  <c r="CC484" i="1"/>
  <c r="CC483" i="1"/>
  <c r="CC482" i="1"/>
  <c r="CC481" i="1"/>
  <c r="CC480" i="1"/>
  <c r="CC479" i="1"/>
  <c r="CC478" i="1"/>
  <c r="CC477" i="1"/>
  <c r="CC476" i="1"/>
  <c r="CC475" i="1"/>
  <c r="CC474" i="1"/>
  <c r="CC473" i="1"/>
  <c r="CC472" i="1"/>
  <c r="CC471" i="1"/>
  <c r="CC470" i="1"/>
  <c r="CC469" i="1"/>
  <c r="CC468" i="1"/>
  <c r="CC467" i="1"/>
  <c r="CC466" i="1"/>
  <c r="CC465" i="1"/>
  <c r="CC464" i="1"/>
  <c r="CC463" i="1"/>
  <c r="CC462" i="1"/>
  <c r="CC461" i="1"/>
  <c r="CC460" i="1"/>
  <c r="CC459" i="1"/>
  <c r="CC458" i="1"/>
  <c r="CC457" i="1"/>
  <c r="CC456" i="1"/>
  <c r="CC455" i="1"/>
  <c r="CC454" i="1"/>
  <c r="CC453" i="1"/>
  <c r="CC452" i="1"/>
  <c r="CC451" i="1"/>
  <c r="CC450" i="1"/>
  <c r="CC449" i="1"/>
  <c r="CC448" i="1"/>
  <c r="CC447" i="1"/>
  <c r="CC446" i="1"/>
  <c r="CC445" i="1"/>
  <c r="CC444" i="1"/>
  <c r="CC443" i="1"/>
  <c r="CC442" i="1"/>
  <c r="CC441" i="1"/>
  <c r="CC440" i="1"/>
  <c r="CC439" i="1"/>
  <c r="CC438" i="1"/>
  <c r="CC437" i="1"/>
  <c r="CC436" i="1"/>
  <c r="CC435" i="1"/>
  <c r="CC434" i="1"/>
  <c r="CC433" i="1"/>
  <c r="CC432" i="1"/>
  <c r="CC431" i="1"/>
  <c r="CC430" i="1"/>
  <c r="CC429" i="1"/>
  <c r="CC428" i="1"/>
  <c r="CC427" i="1"/>
  <c r="CC426" i="1"/>
  <c r="CC425" i="1"/>
  <c r="CC424" i="1"/>
  <c r="CC423" i="1"/>
  <c r="CC422" i="1"/>
  <c r="CC421" i="1"/>
  <c r="CC420" i="1"/>
  <c r="CC419" i="1"/>
  <c r="CC418" i="1"/>
  <c r="CC417" i="1"/>
  <c r="CC416" i="1"/>
  <c r="CC415" i="1"/>
  <c r="CC414" i="1"/>
  <c r="CC413" i="1"/>
  <c r="CC412" i="1"/>
  <c r="CC411" i="1"/>
  <c r="CC410" i="1"/>
  <c r="CC409" i="1"/>
  <c r="CC408" i="1"/>
  <c r="CC407" i="1"/>
  <c r="CC406" i="1"/>
  <c r="CC405" i="1"/>
  <c r="CC404" i="1"/>
  <c r="CC403" i="1"/>
  <c r="CC402" i="1"/>
  <c r="CC401" i="1"/>
  <c r="CC400" i="1"/>
  <c r="CC399" i="1"/>
  <c r="CC398" i="1"/>
  <c r="CC397" i="1"/>
  <c r="CC396" i="1"/>
  <c r="CC395" i="1"/>
  <c r="CC394" i="1"/>
  <c r="CC393" i="1"/>
  <c r="CC392" i="1"/>
  <c r="CC391" i="1"/>
  <c r="CC390" i="1"/>
  <c r="CC389" i="1"/>
  <c r="CC388" i="1"/>
  <c r="CC387" i="1"/>
  <c r="CC386" i="1"/>
  <c r="CC385" i="1"/>
  <c r="CC384" i="1"/>
  <c r="CC383" i="1"/>
  <c r="CC382" i="1"/>
  <c r="CC381" i="1"/>
  <c r="CC380" i="1"/>
  <c r="CC379" i="1"/>
  <c r="CC378" i="1"/>
  <c r="CC377" i="1"/>
  <c r="CC376" i="1"/>
  <c r="CC375" i="1"/>
  <c r="CC374" i="1"/>
  <c r="CC373" i="1"/>
  <c r="CC372" i="1"/>
  <c r="CC371" i="1"/>
  <c r="CC370" i="1"/>
  <c r="CC369" i="1"/>
  <c r="CC368" i="1"/>
  <c r="CC367" i="1"/>
  <c r="CC366" i="1"/>
  <c r="CC365" i="1"/>
  <c r="CC364" i="1"/>
  <c r="CC363" i="1"/>
  <c r="CC362" i="1"/>
  <c r="CC361" i="1"/>
  <c r="CC360" i="1"/>
  <c r="CC359" i="1"/>
  <c r="CC358" i="1"/>
  <c r="CC357" i="1"/>
  <c r="CC356" i="1"/>
  <c r="CC355" i="1"/>
  <c r="CC354" i="1"/>
  <c r="CC353" i="1"/>
  <c r="CC352" i="1"/>
  <c r="CC351" i="1"/>
  <c r="CC350" i="1"/>
  <c r="CC349" i="1"/>
  <c r="CC348" i="1"/>
  <c r="CC347" i="1"/>
  <c r="CC346" i="1"/>
  <c r="CC345" i="1"/>
  <c r="CC344" i="1"/>
  <c r="CC343" i="1"/>
  <c r="CC342" i="1"/>
  <c r="CC341" i="1"/>
  <c r="CC340" i="1"/>
  <c r="CC339" i="1"/>
  <c r="CC338" i="1"/>
  <c r="CC337" i="1"/>
  <c r="CC336" i="1"/>
  <c r="CC335" i="1"/>
  <c r="CC334" i="1"/>
  <c r="CC333" i="1"/>
  <c r="CC332" i="1"/>
  <c r="CC331" i="1"/>
  <c r="CC330" i="1"/>
  <c r="CC329" i="1"/>
  <c r="CC328" i="1"/>
  <c r="CC327" i="1"/>
  <c r="CC326" i="1"/>
  <c r="CC325" i="1"/>
  <c r="CC324" i="1"/>
  <c r="CC323" i="1"/>
  <c r="CC322" i="1"/>
  <c r="CC321" i="1"/>
  <c r="CC320" i="1"/>
  <c r="CC319" i="1"/>
  <c r="CC318" i="1"/>
  <c r="CC317" i="1"/>
  <c r="CC316" i="1"/>
  <c r="CC315" i="1"/>
  <c r="CC314" i="1"/>
  <c r="CC313" i="1"/>
  <c r="CC312" i="1"/>
  <c r="CC311" i="1"/>
  <c r="CC310" i="1"/>
  <c r="CC309" i="1"/>
  <c r="CC308" i="1"/>
  <c r="CC307" i="1"/>
  <c r="CC306" i="1"/>
  <c r="CC305" i="1"/>
  <c r="CC304" i="1"/>
  <c r="CC303" i="1"/>
  <c r="CC302" i="1"/>
  <c r="CC301" i="1"/>
  <c r="CC300" i="1"/>
  <c r="CC299" i="1"/>
  <c r="CC298" i="1"/>
  <c r="CC297" i="1"/>
  <c r="CC296" i="1"/>
  <c r="CC295" i="1"/>
  <c r="CC294" i="1"/>
  <c r="CC293" i="1"/>
  <c r="CC292" i="1"/>
  <c r="CC291" i="1"/>
  <c r="CC290" i="1"/>
  <c r="CC289" i="1"/>
  <c r="CC288" i="1"/>
  <c r="CC287" i="1"/>
  <c r="CC286" i="1"/>
  <c r="CC285" i="1"/>
  <c r="CC284" i="1"/>
  <c r="CC283" i="1"/>
  <c r="CC282" i="1"/>
  <c r="CC281" i="1"/>
  <c r="CC280" i="1"/>
  <c r="CC279" i="1"/>
  <c r="CC278" i="1"/>
  <c r="CC277" i="1"/>
  <c r="CC276" i="1"/>
  <c r="CC275" i="1"/>
  <c r="CC274" i="1"/>
  <c r="CC273" i="1"/>
  <c r="CC272" i="1"/>
  <c r="CC271" i="1"/>
  <c r="CC270" i="1"/>
  <c r="CC269" i="1"/>
  <c r="CC268" i="1"/>
  <c r="CC267" i="1"/>
  <c r="CC266" i="1"/>
  <c r="CC265" i="1"/>
  <c r="CC264" i="1"/>
  <c r="CC263" i="1"/>
  <c r="CC262" i="1"/>
  <c r="CC261" i="1"/>
  <c r="CC260" i="1"/>
  <c r="CC259" i="1"/>
  <c r="CC258" i="1"/>
  <c r="CC257" i="1"/>
  <c r="CC256" i="1"/>
  <c r="CC255" i="1"/>
  <c r="CC254" i="1"/>
  <c r="CC253" i="1"/>
  <c r="CC252" i="1"/>
  <c r="CC251" i="1"/>
  <c r="CC250" i="1"/>
  <c r="CC249" i="1"/>
  <c r="CC248" i="1"/>
  <c r="CC247" i="1"/>
  <c r="CC246" i="1"/>
  <c r="CC245" i="1"/>
  <c r="CC244" i="1"/>
  <c r="CC243" i="1"/>
  <c r="CC242" i="1"/>
  <c r="CC241" i="1"/>
  <c r="CC240" i="1"/>
  <c r="CC239" i="1"/>
  <c r="CC238" i="1"/>
  <c r="CC237" i="1"/>
  <c r="CC236" i="1"/>
  <c r="CC235" i="1"/>
  <c r="CC234" i="1"/>
  <c r="CC233" i="1"/>
  <c r="CC232" i="1"/>
  <c r="CC231" i="1"/>
  <c r="CC230" i="1"/>
  <c r="CC229" i="1"/>
  <c r="CC228" i="1"/>
  <c r="CC227" i="1"/>
  <c r="CC226" i="1"/>
  <c r="CC225" i="1"/>
  <c r="CC224" i="1"/>
  <c r="CC223" i="1"/>
  <c r="CC222" i="1"/>
  <c r="CC221" i="1"/>
  <c r="CC220" i="1"/>
  <c r="CC219" i="1"/>
  <c r="CC218" i="1"/>
  <c r="CC217" i="1"/>
  <c r="CC216" i="1"/>
  <c r="CC215" i="1"/>
  <c r="CC214" i="1"/>
  <c r="CC213" i="1"/>
  <c r="CC212" i="1"/>
  <c r="CC211" i="1"/>
  <c r="CC210" i="1"/>
  <c r="CC209" i="1"/>
  <c r="CC208" i="1"/>
  <c r="CC207" i="1"/>
  <c r="CC206" i="1"/>
  <c r="CC205" i="1"/>
  <c r="CC204" i="1"/>
  <c r="CC203" i="1"/>
  <c r="CC202" i="1"/>
  <c r="CC201" i="1"/>
  <c r="CC200" i="1"/>
  <c r="CC199" i="1"/>
  <c r="CC198" i="1"/>
  <c r="CC197" i="1"/>
  <c r="CC196" i="1"/>
  <c r="CC195" i="1"/>
  <c r="CC194" i="1"/>
  <c r="CC193" i="1"/>
  <c r="CC192" i="1"/>
  <c r="CC191" i="1"/>
  <c r="CC190" i="1"/>
  <c r="CC189" i="1"/>
  <c r="CC188" i="1"/>
  <c r="CC187" i="1"/>
  <c r="CC186" i="1"/>
  <c r="CC185" i="1"/>
  <c r="CC184" i="1"/>
  <c r="CC183" i="1"/>
  <c r="CC182" i="1"/>
  <c r="CC181" i="1"/>
  <c r="CC180" i="1"/>
  <c r="CC179" i="1"/>
  <c r="CC178" i="1"/>
  <c r="CC177" i="1"/>
  <c r="CC176" i="1"/>
  <c r="CC175" i="1"/>
  <c r="CC174" i="1"/>
  <c r="CC173" i="1"/>
  <c r="CC172" i="1"/>
  <c r="CC171" i="1"/>
  <c r="CC170" i="1"/>
  <c r="CC169" i="1"/>
  <c r="CC168" i="1"/>
  <c r="CC167" i="1"/>
  <c r="CC166" i="1"/>
  <c r="CC165" i="1"/>
  <c r="CC164" i="1"/>
  <c r="CC163" i="1"/>
  <c r="CC162" i="1"/>
  <c r="CC161" i="1"/>
  <c r="CC160" i="1"/>
  <c r="CC159" i="1"/>
  <c r="CC158" i="1"/>
  <c r="CC157" i="1"/>
  <c r="CC156" i="1"/>
  <c r="CC155" i="1"/>
  <c r="CC154" i="1"/>
  <c r="CC153" i="1"/>
  <c r="CC152" i="1"/>
  <c r="CC151" i="1"/>
  <c r="CC150" i="1"/>
  <c r="CC149" i="1"/>
  <c r="CC148" i="1"/>
  <c r="CC147" i="1"/>
  <c r="CC146" i="1"/>
  <c r="CC145" i="1"/>
  <c r="CC144" i="1"/>
  <c r="CC143" i="1"/>
  <c r="CC142" i="1"/>
  <c r="CC141" i="1"/>
  <c r="CC140" i="1"/>
  <c r="CC139" i="1"/>
  <c r="CC138" i="1"/>
  <c r="CC137" i="1"/>
  <c r="CC136" i="1"/>
  <c r="CC135" i="1"/>
  <c r="CC134" i="1"/>
  <c r="CC133" i="1"/>
  <c r="CC132" i="1"/>
  <c r="CC131" i="1"/>
  <c r="CC130" i="1"/>
  <c r="CC129" i="1"/>
  <c r="CC128" i="1"/>
  <c r="CC127" i="1"/>
  <c r="CC126" i="1"/>
  <c r="CC125" i="1"/>
  <c r="CC124" i="1"/>
  <c r="CC123" i="1"/>
  <c r="CC122" i="1"/>
  <c r="CC121" i="1"/>
  <c r="CC120" i="1"/>
  <c r="CC119" i="1"/>
  <c r="CC118" i="1"/>
  <c r="CC117" i="1"/>
  <c r="CC116" i="1"/>
  <c r="CC115" i="1"/>
  <c r="CC114" i="1"/>
  <c r="CC113" i="1"/>
  <c r="CC112" i="1"/>
  <c r="CC111" i="1"/>
  <c r="CC110" i="1"/>
  <c r="CC109" i="1"/>
  <c r="CC108" i="1"/>
  <c r="CC107" i="1"/>
  <c r="CC106" i="1"/>
  <c r="CC105" i="1"/>
  <c r="CC104" i="1"/>
  <c r="CC103" i="1"/>
  <c r="CC102" i="1"/>
  <c r="CC101" i="1"/>
  <c r="CC100" i="1"/>
  <c r="CC99" i="1"/>
  <c r="CC98" i="1"/>
  <c r="CC97" i="1"/>
  <c r="CC96" i="1"/>
  <c r="CC95" i="1"/>
  <c r="CC94" i="1"/>
  <c r="CC93" i="1"/>
  <c r="CC92" i="1"/>
  <c r="CC91" i="1"/>
  <c r="CC90" i="1"/>
  <c r="CC89" i="1"/>
  <c r="CC88" i="1"/>
  <c r="CC87" i="1"/>
  <c r="CC86" i="1"/>
  <c r="CC85" i="1"/>
  <c r="CC84" i="1"/>
  <c r="CC83" i="1"/>
  <c r="CC82" i="1"/>
  <c r="CC81" i="1"/>
  <c r="CC80" i="1"/>
  <c r="CC79" i="1"/>
  <c r="CC78" i="1"/>
  <c r="CC77" i="1"/>
  <c r="CC76" i="1"/>
  <c r="CC75" i="1"/>
  <c r="CC74" i="1"/>
  <c r="CC73" i="1"/>
  <c r="CC72" i="1"/>
  <c r="CC71" i="1"/>
  <c r="CC70" i="1"/>
  <c r="CC69" i="1"/>
  <c r="CC68" i="1"/>
  <c r="CC67" i="1"/>
  <c r="CC66" i="1"/>
  <c r="CC65" i="1"/>
  <c r="CC64" i="1"/>
  <c r="CC63" i="1"/>
  <c r="CC62" i="1"/>
  <c r="CC61" i="1"/>
  <c r="CC60" i="1"/>
  <c r="CC59" i="1"/>
  <c r="CC58" i="1"/>
  <c r="CC57" i="1"/>
  <c r="CC56" i="1"/>
  <c r="CC55" i="1"/>
  <c r="CC54" i="1"/>
  <c r="CC53" i="1"/>
  <c r="CC52" i="1"/>
  <c r="CC51" i="1"/>
  <c r="CC50" i="1"/>
  <c r="CC49" i="1"/>
  <c r="CC48" i="1"/>
  <c r="CC47" i="1"/>
  <c r="CC46" i="1"/>
  <c r="CC45" i="1"/>
  <c r="CC44" i="1"/>
  <c r="CC43" i="1"/>
  <c r="CC42" i="1"/>
  <c r="CC41" i="1"/>
  <c r="CC40" i="1"/>
  <c r="CC39" i="1"/>
  <c r="CC38" i="1"/>
  <c r="CC37" i="1"/>
  <c r="CC36" i="1"/>
  <c r="CC35" i="1"/>
  <c r="CC34" i="1"/>
  <c r="CC33" i="1"/>
  <c r="CC32" i="1"/>
  <c r="CC31" i="1"/>
  <c r="CC30" i="1"/>
  <c r="CC29" i="1"/>
  <c r="CC28" i="1"/>
  <c r="CC27" i="1"/>
  <c r="CC26" i="1"/>
  <c r="CC25" i="1"/>
  <c r="CC24" i="1"/>
  <c r="CC23" i="1"/>
  <c r="CC22" i="1"/>
  <c r="CC21" i="1"/>
  <c r="CC20" i="1"/>
  <c r="CC19" i="1"/>
  <c r="CC18" i="1"/>
  <c r="CC17" i="1"/>
  <c r="CC16" i="1"/>
  <c r="CC15" i="1"/>
  <c r="CC14" i="1"/>
  <c r="CC13" i="1"/>
  <c r="CC12" i="1"/>
  <c r="CC11" i="1"/>
  <c r="CC10" i="1"/>
  <c r="CC9" i="1"/>
  <c r="CC8" i="1"/>
  <c r="CC7" i="1"/>
  <c r="CC6" i="1"/>
  <c r="CC5" i="1"/>
  <c r="CC4" i="1"/>
  <c r="CC3" i="1"/>
  <c r="CC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Angel Farfan</author>
  </authors>
  <commentList>
    <comment ref="CK897" authorId="0" shapeId="0" xr:uid="{00000000-0006-0000-0000-000001000000}">
      <text>
        <r>
          <rPr>
            <b/>
            <sz val="9"/>
            <color indexed="81"/>
            <rFont val="Tahoma"/>
            <family val="2"/>
          </rPr>
          <t>David Iriarte Iriarte:</t>
        </r>
        <r>
          <rPr>
            <sz val="9"/>
            <color indexed="81"/>
            <rFont val="Tahoma"/>
            <family val="2"/>
          </rPr>
          <t xml:space="preserve">
Hasta que se reanuden las actividades académicas</t>
        </r>
      </text>
    </comment>
    <comment ref="CL897" authorId="0" shapeId="0" xr:uid="{00000000-0006-0000-0000-000002000000}">
      <text>
        <r>
          <rPr>
            <b/>
            <sz val="9"/>
            <color indexed="81"/>
            <rFont val="Tahoma"/>
            <family val="2"/>
          </rPr>
          <t>David Iriarte Iriarte:</t>
        </r>
        <r>
          <rPr>
            <sz val="9"/>
            <color indexed="81"/>
            <rFont val="Tahoma"/>
            <family val="2"/>
          </rPr>
          <t xml:space="preserve">
Hasta que se reanuden las actividades académicas</t>
        </r>
      </text>
    </comment>
    <comment ref="CK973" authorId="0" shapeId="0" xr:uid="{00000000-0006-0000-0000-000003000000}">
      <text>
        <r>
          <rPr>
            <b/>
            <sz val="9"/>
            <color indexed="81"/>
            <rFont val="Tahoma"/>
            <family val="2"/>
          </rPr>
          <t>David Iriarte Iriarte:</t>
        </r>
        <r>
          <rPr>
            <sz val="9"/>
            <color indexed="81"/>
            <rFont val="Tahoma"/>
            <family val="2"/>
          </rPr>
          <t xml:space="preserve">
Hasta que la Universidad Distrital autorice ejecutar
nuevamente recursos del proyecto 7875
fortalecimiento y promoción de la investigación.</t>
        </r>
      </text>
    </comment>
    <comment ref="CL973" authorId="0" shapeId="0" xr:uid="{00000000-0006-0000-0000-000004000000}">
      <text>
        <r>
          <rPr>
            <b/>
            <sz val="9"/>
            <color indexed="81"/>
            <rFont val="Tahoma"/>
            <family val="2"/>
          </rPr>
          <t>David Iriarte Iriarte:</t>
        </r>
        <r>
          <rPr>
            <sz val="9"/>
            <color indexed="81"/>
            <rFont val="Tahoma"/>
            <family val="2"/>
          </rPr>
          <t xml:space="preserve">
Hasta que la Universidad Distrital autorice ejecutar
nuevamente recursos del proyecto 7875
fortalecimiento y promoción de la investigación.</t>
        </r>
      </text>
    </comment>
    <comment ref="R1100" authorId="0" shapeId="0" xr:uid="{00000000-0006-0000-0000-000005000000}">
      <text>
        <r>
          <rPr>
            <b/>
            <sz val="9"/>
            <color indexed="81"/>
            <rFont val="Tahoma"/>
            <family val="2"/>
          </rPr>
          <t>David Eliot Iriarte Iriarte:</t>
        </r>
        <r>
          <rPr>
            <sz val="9"/>
            <color indexed="81"/>
            <rFont val="Tahoma"/>
            <family val="2"/>
          </rPr>
          <t xml:space="preserve">
1) Realizar la revisión y
análisis de estudios previos, estudios de mercado correspondientes a los procesos de contratación
desarrollados a través de contratación directa, convocatorias públicas y Colombia compra eficiente, así
como la estructuración de los procesos a cargo. 2) Realizar las gestiones requeridas desde la competencia
de la VAF en las actividades relacionadas con el proceso de adjudicación y elaboración de la orden de
compra en la tienda virtual del Estado Colombia, así como las modificaciones y publicación de los
documentos que se generen, la conformación del archivo digital de los procesos contractuales asignados,
y su respectiva publicación en Secop, y la página web de la universidad distrital. 3) Realizar la revisión,
análisis, proyección de documentos necesarios para atender las solicitudes de adición y prorroga de
órdenes de servicio, convocatorias públicas, suspensiones, modificaciones, liquidaciones de órdenes de
servicio y demás comunicaciones requeridas en el marco del desarrollo de las actividades de la
Vicerrectoría administrativa y financiera. 4) Realizar las actividades necesarias para garantizar la
transmisión de los diferentes informes en la plataforma SIVICOF, de acuerdo con la periodicidad
definida en la normatividad vigente y con la competencia de la Vicerrectoría administrativa y financiera.
5) Apoyo en la elaboración de necesidades en sicapital, solicitud de certificados de disponibilidad
presupuestal, solicitudes de elaboración de contratos generados en el marco de las convocatorias
públicas, ordenes de servicio y contratos interadministrativos. 6) Elaborar las actas del comité asesor de
contratación, remisión para revisión y firma, de igual manera tener la custodia del archivo de las mismas.
7) Apoyar a las diferentes dependencias respecto del uso de la plataforma ágora y la plataforma Secop
II, así como la administración del correo contratacionud para los procesos desarrollados a través de
contratación directa, convocatorias públicas, bolsa mercantil de Colombia.</t>
        </r>
      </text>
    </comment>
    <comment ref="BB1121" authorId="0" shapeId="0" xr:uid="{00000000-0006-0000-0000-000006000000}">
      <text>
        <r>
          <rPr>
            <b/>
            <sz val="9"/>
            <color indexed="81"/>
            <rFont val="Tahoma"/>
            <family val="2"/>
          </rPr>
          <t>David Eliot Iriarte Iriarte:</t>
        </r>
        <r>
          <rPr>
            <sz val="9"/>
            <color indexed="81"/>
            <rFont val="Tahoma"/>
            <family val="2"/>
          </rPr>
          <t xml:space="preserve">CLAUSULA PRIMERA: ACLARAR para todos los efectos legales que la tipología del CPS 1451 de 2021 obedece a PRESTACIÓN DE SERVICIOS Y APOYO A LA GESTIÓN.
</t>
        </r>
      </text>
    </comment>
  </commentList>
</comments>
</file>

<file path=xl/sharedStrings.xml><?xml version="1.0" encoding="utf-8"?>
<sst xmlns="http://schemas.openxmlformats.org/spreadsheetml/2006/main" count="52297" uniqueCount="6675">
  <si>
    <t>Id</t>
  </si>
  <si>
    <t>Codigo entidad</t>
  </si>
  <si>
    <t>Vigencia fiscal</t>
  </si>
  <si>
    <t>Tipo registro</t>
  </si>
  <si>
    <t>Numero contrato</t>
  </si>
  <si>
    <t>Número de Solicitud de Necesidad</t>
  </si>
  <si>
    <t>Nombre contratista</t>
  </si>
  <si>
    <t>TRAZABILIDAD</t>
  </si>
  <si>
    <t>SECOPII</t>
  </si>
  <si>
    <t>ENLACE</t>
  </si>
  <si>
    <t>Codigo naturaleza</t>
  </si>
  <si>
    <t>Codigo nacionalidad</t>
  </si>
  <si>
    <t>Codigo configuracion</t>
  </si>
  <si>
    <t>Tipo gasto</t>
  </si>
  <si>
    <t>Tipologia</t>
  </si>
  <si>
    <t>Codigo proceso</t>
  </si>
  <si>
    <t>Objeto contrato</t>
  </si>
  <si>
    <t>Actividades especificas</t>
  </si>
  <si>
    <t>Sede solicitante</t>
  </si>
  <si>
    <t>Dependencia solicitante</t>
  </si>
  <si>
    <t>Fecha suscripcion contrato</t>
  </si>
  <si>
    <t>Fecha inicio contrato</t>
  </si>
  <si>
    <t>Fecha final contrato</t>
  </si>
  <si>
    <t>Valor recursos</t>
  </si>
  <si>
    <t>Tipo mon valor</t>
  </si>
  <si>
    <t>Unidad de plazo contrato</t>
  </si>
  <si>
    <t>Plazo contrato</t>
  </si>
  <si>
    <t>Tipo de control</t>
  </si>
  <si>
    <t>Nombre supervisor</t>
  </si>
  <si>
    <t>Documento ordenador gasto</t>
  </si>
  <si>
    <t>Nombre ordenador gasto</t>
  </si>
  <si>
    <t>Rol ordenador</t>
  </si>
  <si>
    <t>Perfil contratista</t>
  </si>
  <si>
    <t>Profesion contratista</t>
  </si>
  <si>
    <t>Especialidad contratista</t>
  </si>
  <si>
    <t>Disponibilidad</t>
  </si>
  <si>
    <t>Vigencia disponibilidad</t>
  </si>
  <si>
    <t>Fecha disponibilidad</t>
  </si>
  <si>
    <t>Numero rubro</t>
  </si>
  <si>
    <t>Descripcion rubro</t>
  </si>
  <si>
    <t>Codigo rubro</t>
  </si>
  <si>
    <t>Numero rp</t>
  </si>
  <si>
    <t>Fecha rp</t>
  </si>
  <si>
    <t>Valor apropiacion</t>
  </si>
  <si>
    <t>Tipo contratacion</t>
  </si>
  <si>
    <t>Genero</t>
  </si>
  <si>
    <t>Tipo cuenta</t>
  </si>
  <si>
    <t>Sede ejecucion contrato</t>
  </si>
  <si>
    <t>Dependecia ejecucion contrato</t>
  </si>
  <si>
    <t>Direccion ejecucion</t>
  </si>
  <si>
    <t>Ciudad ejecucion</t>
  </si>
  <si>
    <t>Tipo direccion</t>
  </si>
  <si>
    <t>Tema gasto o inversion</t>
  </si>
  <si>
    <t>Tipo contrato</t>
  </si>
  <si>
    <t>Mes suscripcion</t>
  </si>
  <si>
    <t>Dias termino de duracion</t>
  </si>
  <si>
    <t>Meses termino de duracion</t>
  </si>
  <si>
    <t>Unidad ejecutora</t>
  </si>
  <si>
    <t>Dependencia usuario</t>
  </si>
  <si>
    <t>Valor Otrosí</t>
  </si>
  <si>
    <t>DURACION OTROSI 1</t>
  </si>
  <si>
    <t>CRP</t>
  </si>
  <si>
    <t>FECHA</t>
  </si>
  <si>
    <t>CDP</t>
  </si>
  <si>
    <t>FECHA TERMINA</t>
  </si>
  <si>
    <t>VALOR OTROSI 2</t>
  </si>
  <si>
    <t>DURACION OTROSI 2</t>
  </si>
  <si>
    <t>VALOR OTROSI 3</t>
  </si>
  <si>
    <t>DURACION OTROSI 3</t>
  </si>
  <si>
    <t>VALOR TOTAL + OTROS SI</t>
  </si>
  <si>
    <t>FECHA DE SUSCRIPCIÓN DEL OTROSÍ (1)</t>
  </si>
  <si>
    <t>FECHA DE SUSCRIPCIÓN DEL OTROSÍ (2)</t>
  </si>
  <si>
    <t>FECHA DE SUSCRIPCIÓN DEL OTROSÍ (3)</t>
  </si>
  <si>
    <t>LIQUIDACIÓN / TERMINACIÓN</t>
  </si>
  <si>
    <t>FECHA LIQUIDACION</t>
  </si>
  <si>
    <t>SUSPENSION #1</t>
  </si>
  <si>
    <t>FECHA INICIO SUSPENSION</t>
  </si>
  <si>
    <t>FECHA TERMINACION SUSPENSION</t>
  </si>
  <si>
    <t xml:space="preserve">FECHA REINICIO DE SUSPENSION </t>
  </si>
  <si>
    <t>SUPENSION # 2</t>
  </si>
  <si>
    <t>FECHA INICIO SUSPENSION # 2</t>
  </si>
  <si>
    <t>FECHA TERMINACION SUSPENSION # 2</t>
  </si>
  <si>
    <t>FECHA REINICIO DE SUSPENSION # 2</t>
  </si>
  <si>
    <t xml:space="preserve">PUBLICADO </t>
  </si>
  <si>
    <t>1 1. NATURAL</t>
  </si>
  <si>
    <t>1 1. NACIONAL</t>
  </si>
  <si>
    <t>26 26-Persona Natural</t>
  </si>
  <si>
    <t>1 1. Pesos Colombianos</t>
  </si>
  <si>
    <t>2 2. Mes(es)</t>
  </si>
  <si>
    <t>1 1. Interna</t>
  </si>
  <si>
    <t>Rector</t>
  </si>
  <si>
    <t>N/A</t>
  </si>
  <si>
    <t>5 5. Contratación Directa</t>
  </si>
  <si>
    <t>CORRIENTE</t>
  </si>
  <si>
    <t>Bogotá D.C.</t>
  </si>
  <si>
    <t>1 1.Unica</t>
  </si>
  <si>
    <t>2 2. Contrato</t>
  </si>
  <si>
    <t>PARDO SALAZAR WILSON ADRIAN</t>
  </si>
  <si>
    <t>PUBLICADO</t>
  </si>
  <si>
    <t>3-2021</t>
  </si>
  <si>
    <t>https://community.secop.gov.co/Public/Tendering/ContractNoticePhases/View?PPI=CO1.PPI.11619578&amp;isFromPublicArea=True&amp;isModal=False</t>
  </si>
  <si>
    <t>2 2. Funcionamiento</t>
  </si>
  <si>
    <t>31 31. Servicios Profesionales</t>
  </si>
  <si>
    <t>6 6. Otro</t>
  </si>
  <si>
    <t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t>
  </si>
  <si>
    <t>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Colaborar con las demás actividades relacionadas que le asigne coordinador de la dependencia o el decano de la facultad. 10. Mantener la confidencialidad y aportar en la consolidación de informes, actividades de registro y validación de datos proporcionados por dependencias de facultad y aplicativos institucionales.</t>
  </si>
  <si>
    <t>CALLE 40</t>
  </si>
  <si>
    <t>FACULTAD DE INGENIERIA</t>
  </si>
  <si>
    <t>BARON VELANDIA JULIO</t>
  </si>
  <si>
    <t>JULIO BARON VELANDIA</t>
  </si>
  <si>
    <t>DECANO FACULTAD INGENIERIA</t>
  </si>
  <si>
    <t>PROFESIONAL</t>
  </si>
  <si>
    <t>INGENIERO ELECTRÓNICO</t>
  </si>
  <si>
    <t/>
  </si>
  <si>
    <t>MASCULINO</t>
  </si>
  <si>
    <t>AHORROS</t>
  </si>
  <si>
    <t>Carrera 7 No. 40B - 53</t>
  </si>
  <si>
    <t>6 6. Prestación de servicios</t>
  </si>
  <si>
    <t>Contrato de Prestación de Servicios Profesionales o Apoyo a la Gestión</t>
  </si>
  <si>
    <t>January   - 2021</t>
  </si>
  <si>
    <t>OFICINA ASESORA DE JURIDICA</t>
  </si>
  <si>
    <t>SUSANA  MENDEZ SALAS</t>
  </si>
  <si>
    <t>8-2021</t>
  </si>
  <si>
    <t>https://community.secop.gov.co/Public/Tendering/ContractNoticePhases/View?PPI=CO1.PPI.11620817&amp;isFromPublicArea=True&amp;isModal=False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</si>
  <si>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t>
  </si>
  <si>
    <t xml:space="preserve">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Colaborar con las demás actividades relacionadas que le asigne coordinador de la dependencia o el decano de la facultad. 10. Mantener la confidencialidad y aportar en la consolidación de informes, actividades de registro y validación de datos proporcionados por dependencias de facultad y aplicativos institucionales. </t>
  </si>
  <si>
    <t>INGENIERA DE SISTEMAS</t>
  </si>
  <si>
    <t>FEMENINO</t>
  </si>
  <si>
    <t>MANUEL FERNANDO NIÑO NUVAN</t>
  </si>
  <si>
    <t>id.CO1.BDOS.1656213</t>
  </si>
  <si>
    <t>https://community.secop.gov.co/Public/Tendering/ContractNoticePhases/View?PPI=CO1.PPI.11620902&amp;isFromPublicArea=True&amp;isModal=False</t>
  </si>
  <si>
    <t>INGENIERO ELECTRONICO</t>
  </si>
  <si>
    <t>ANGELICA MARIA FONTALVO VALERO</t>
  </si>
  <si>
    <t>id.CO1.BDOS.1660231</t>
  </si>
  <si>
    <t>https://community.secop.gov.co/Public/Tendering/ContractNoticePhases/View?PPI=CO1.PPI.11633620&amp;isFromPublicArea=True&amp;isModal=False</t>
  </si>
  <si>
    <t>ACTIVIDADES: 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MANTENER LA CONFIDENCIALIDAD Y APORTAR EN LA CONSOLIDACIÓN DE INFORMES, ACTIVIDADES DE REGISTRO Y VALIDACIÓN DE DATOS PROPORCIONADOS POR DEPENDENCIAS DE FACULTAD Y APLICATIVOS INSTITUCIONALES. 11. COLABORAR CON LAS DEMÁS ACTIVIDADES RELACIONADAS QUE LE ASIGNE COORDINADOR DE LA DEPENDENCIA O EL DECANO DE LA FACULTAD.</t>
  </si>
  <si>
    <t>INGENIERO DE SISTEMAS</t>
  </si>
  <si>
    <t>AMALIA EMELDA CARRILLO GUIZA</t>
  </si>
  <si>
    <t>id.CO1.BDOS.1660210</t>
  </si>
  <si>
    <t>https://community.secop.gov.co/Public/Tendering/ContractNoticePhases/View?PPI=CO1.PPI.11632026&amp;isFromPublicArea=True&amp;isModal=False</t>
  </si>
  <si>
    <t xml:space="preserve">ACTIVIDADES: 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MANTENER LA CONFIDENCIALIDAD Y APORTAR EN LA CONSOLIDACIÓN DE INFORMES, ACTIVIDADES DE REGISTRO Y VALIDACIÓN DE DATOS PROPORCIONADOS POR DEPENDENCIAS DE FACULTAD Y APLICATIVOS INSTITUCIONALES. 11. COLABORAR CON LAS DEMÁS ACTIVIDADES RELACIONADAS QUE LE ASIGNE COORDINADOR DE LA DEPENDENCIA O EL DECANO DE LA FACULTAD.  </t>
  </si>
  <si>
    <t>VIVIAN  LIZZETTE CASTELBLANCO RODRIGUEZ</t>
  </si>
  <si>
    <t>id.CO1.BDOS.1660214</t>
  </si>
  <si>
    <t>https://community.secop.gov.co/Public/Tendering/ContractNoticePhases/View?PPI=CO1.PPI.11632040&amp;isFromPublicArea=True&amp;isModal=False</t>
  </si>
  <si>
    <t xml:space="preserve">ACTIVIDADES: 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MANTENER LA CONFIDENCIALIDAD Y APORTAR EN LA CONSOLIDACIÓN DE INFORMES, ACTIVIDADES DE REGISTRO Y VALIDACIÓN DE DATOS PROPORCIONADOS POR DEPENDENCIAS DE FACULTAD Y APLICATIVOS INSTITUCIONALES. 11. COLABORAR CON LAS DEMÁS ACTIVIDADES RELACIONADAS QUE LE ASIGNE COORDINADOR DE LA DEPENDENCIA O EL DECANO DE LA FACULTAD. </t>
  </si>
  <si>
    <t>SORAYA  REINA FAJARDO</t>
  </si>
  <si>
    <t>id.CO1.BDOS.1659813</t>
  </si>
  <si>
    <t>https://community.secop.gov.co/Public/Tendering/ContractNoticePhases/View?PPI=CO1.PPI.11631739&amp;isFromPublicArea=True&amp;isModal=False</t>
  </si>
  <si>
    <t>ACTIVIDADES: 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9.DIVULGAR CONVOCATORIAS, TALLERES, CONGRESOS Y DEMÁS ACTIVIDADES QUE ESTÉN DIRECTAMENTE RELACIONADAS CON EL PROYECTO CURRICULAR. 10. APOYAR LOS LINEAMIENTOS PEDAGÓGICOS Y CURRICULARES, ADEMÁS DE PROMOVER ESTRATEGIAS PARA LA IMPLEMENTACIÓN DE LAS POLÍTICAS Y ORIENTACIONES DE GESTIÓN CURRICULAR DE LA FACULTAD DE INGENIERÍA. 11.DIFUNDIR Y SOCIALIZAR AL INTERIOR DE LA FACULTAD, LAS DIRECTRICES QUE EN TEMAS DE CURRÍCULO, DIDÁCTICA Y PEDAGOGÍA RECOMIENDE EL COMITÉ DE CURRÍCULO INSTITUCIONAL. 12.APOYAR LA PROMOCIÓN DE FORMACIÓN E INTEGRACIÓN DE ESPACIOS ORGANIZACIONALES Y ADMINISTRATIVOS QUE CONSOLIDEN RESULTADOS DE INVESTIGACIÓN DESDE LA INGENIERÍA EN EL CONTEXTO LOCAL, NACIONAL E INTERNACIONAL. 13. MANTENER LA CONFIDENCIALIDAD Y APORTAR EN LA CONSOLIDACIÓN DE INFORMES, ACTIVIDADES DE REGISTRO Y VALIDACIÓN DE DATOS PROPORCIONADOS POR DEPENDENCIAS DE FACULTAD Y APLICATIVOS INSTITUCIONALES. 14. COLABORAR CON LAS DEMÁS ACTIVIDADES RELACIONADAS QUE LE ASIGNE COORDINADOR DE LA DEPENDENCIA O EL DECANO DE LA FACULTAD.</t>
  </si>
  <si>
    <t>2 2. Externa</t>
  </si>
  <si>
    <t>INGENIERA ELECTRONICA</t>
  </si>
  <si>
    <t>ESPECIALI EN TELECOMUNICACIONES MOVILES</t>
  </si>
  <si>
    <t>ALISON KATHERINE RUBIANO SUAREZ</t>
  </si>
  <si>
    <t>id.CO1.BDOS.1659835</t>
  </si>
  <si>
    <t>https://community.secop.gov.co/Public/Tendering/ContractNoticePhases/View?PPI=CO1.PPI.11633819&amp;isFromPublicArea=True&amp;isModal=False</t>
  </si>
  <si>
    <t>2 2. Menor Cuantía</t>
  </si>
  <si>
    <t>1. CONSOLIDAR INFORMES Y ACTIVIDADES DE REGISTRO Y VALIDACIÓN DE DATOS PROPORCIONADOS POR DEPENDENCIAS DE FACULTAD Y APLICATIVOS INSTITUCIONALES.2.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INTERESADOS.6. ORGANIZAR LA GESTIÓN DOCUMENTAL DENTRO DE LOS SISTEMAS PROPIOS DE LA INSTITUCIÓN, QUE INCLUYEN LOS SISTEMAS DE TRAZABILIDAD Y DE CONTROL DE CORRESPONDENCIA DE LAS ENTIDADES DISTRITALES, SICAPITAL CORDIS O EL QUE SEA APROBADO INSTITUCIONALMENTE.7. RESOLVER CONSULTAS SOBRE LA MATERIA COMPETENCIA DE LA DEPENDENCIA, DE ACUERDO CON LAS DISPOSICIONES Y LAS POLÍTICAS INSTITUCIONALES.8.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MANTENER LA CONFIDENCIALIDAD Y APORTAR EN LA CONSOLIDACIÓN DE INFORMES, ACTIVIDADES DE REGISTRO Y VALIDACIÓN DE DATOS PROPORCIONADOS POR DEPENDENCIAS DE FACULTAD Y APLICATIVOS INSTITUCIONALES.11. COLABORAR CON LAS DEMÁS ACTIVIDADES RELACIONADAS QUE LE ASIGNE COORDINADOR DE LA DEPENDENCIA O EL DECANO DE LA FACULTAD.</t>
  </si>
  <si>
    <t>GLORIA  YANETH MORENO CALDERON</t>
  </si>
  <si>
    <t>id.CO1.BDOS.1660106</t>
  </si>
  <si>
    <t>https://community.secop.gov.co/Public/Tendering/ContractNoticePhases/View?PPI=CO1.PPI.11632022&amp;isFromPublicArea=True&amp;isModal=False</t>
  </si>
  <si>
    <t>ACTIVIDADES: 1. CONSOLIDAR INFORMES Y ACTIVIDADES DE REGISTRO Y VALIDACIÓN DE DATOS PROPORCIONADOS POR DEPENDENCIAS DE LA FACULTAD Y LOS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Y PLANES ESTRATÉGICOS; EN CUMPLIMIENTO DEL PLAN ESTRATÉGICO DE DESARROLLO 2018-2030, META DEL PLAN INDICATIVO 2018 ¿ 2021, PROYECTO UNIVERSITARIO INSTITUCIONAL Y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MANTENER LA CONFIDENCIALIDAD Y APORTAR EN LA CONSOLIDACIÓN DE INFORMES, ACTIVIDADES DE REGISTRO Y VALIDACIÓN DE DATOS PROPORCIONADOS POR DEPENDENCIAS DE FACULTAD Y APLICATIVOS INSTITUCIONALES. 11. COLABORAR CON LAS DEMÁS ACTIVIDADES RELACIONADAS QUE LE ASIGNE COORDINADOR DE LA DEPENDENCIA O EL DECANO DE LA FACULTAD.</t>
  </si>
  <si>
    <t>INGENIERA MECATRONICA</t>
  </si>
  <si>
    <t>JULIE ANDREA AVENDAÑO BUITRAGO</t>
  </si>
  <si>
    <t>id.CO1.BDOS.1675666</t>
  </si>
  <si>
    <t>https://community.secop.gov.co/Public/Tendering/ContractNoticePhases/View?PPI=CO1.PPI.11686109&amp;isFromPublicArea=True&amp;isModal=False</t>
  </si>
  <si>
    <t>33 33. Servicios Apoyo a la Gestión de la Entidad (servicios administrativos)</t>
  </si>
  <si>
    <t xml:space="preserve">PRESTAR LOS SERVICIOS TÉCNICOS DE MANERA AUTÓNOMA E INDEPENDIENTE EN LA GESTIÓN ADMINISTRATIVA, ACADÉMICA Y COMUNICACIONAL DE LA LICENCIATURA EN BIOLOGÍA DE LA FACULTAD DE CIENCIAS Y EDUCACIÓN </t>
  </si>
  <si>
    <t xml:space="preserve">ACTIVIDADES ESPECÍFICAS: 1.  COLABORAR EN LA ELABORACIÓN DE HORARIOS, INSCRIPCIONES, ADICIONES, CANCELACIONES, CARGA ACADÉMICA REGISTROS Y TRANSFERENCIAS. 2. APOYO A LA GENERACIÓN DEL PLAN DE ACCIÓN. 3. APOYAR LA GESTIÓN ADMINISTRATIVA DEL CONSEJO CURRICULAR. 4. APOYAR LA ELABORACIÓN DE LOS PLANES DE TRABAJO DE LOS DOCENTES. 5. REALIZAR ACTIVIDADES ADMINISTRATIVAS DE APOYO A LA DOCENCIA, TALES COMO CUMPLIDOS, INFORMES Y DEMÁS. 6.ELABORAR INFORMES DE GESTIÓN. 7. APOYAR LA ORGANIZACIÓN DE EVENTOS DEL PROYECTO CURRICULAR Y DE LA DECANATURA, CUANDO SE REQUIERA. 8. REALIZAR ACTIVIDADES ADMINISTRATIVAS DE APOYO A LA DOCENCIA, CUMPLIDOS, INFORMES Y DEMÁS. 9 Y DEMÁS FUNCIONES CONEXAS Y COMPLEMENTARIAS A LA NATURALEZA DEL OBJETO DEL CONTRATO Y LA PROPUESTA DE SERVICIOS PRESENTADA POR EL CONTRATISTA, QUE IMPARTA EL SUPERVISOR O EL CONTRATANTE. </t>
  </si>
  <si>
    <t>MACARENA - A</t>
  </si>
  <si>
    <t>LICENCIATURA EN BIOLOGIA</t>
  </si>
  <si>
    <t>1 1. Dia(s)</t>
  </si>
  <si>
    <t>MORENO DURAN CARMEN HELENA</t>
  </si>
  <si>
    <t>ELDA YANNETH VILLARREAL GIL</t>
  </si>
  <si>
    <t>DECANO FACULTAD CIENCIAS Y EDUCACIÓN</t>
  </si>
  <si>
    <t>TÉCNICO</t>
  </si>
  <si>
    <t>LICENCIADA EN BIOLOGÍA</t>
  </si>
  <si>
    <t>CARRERA 3 26A-40</t>
  </si>
  <si>
    <t>SANDRA PATRICIA FONSECA HEREDIA</t>
  </si>
  <si>
    <t>id.CO1.BDOS.1676387</t>
  </si>
  <si>
    <t>https://community.secop.gov.co/Public/Tendering/ContractNoticePhases/View?PPI=CO1.PPI.11688993&amp;isFromPublicArea=True&amp;isModal=False</t>
  </si>
  <si>
    <t xml:space="preserve">PRESTAR LOS SERVICIOS TÉCNICOS DE MANERA AUTÓNOMA E INDEPENDIENTE EN LA GESTIÓN ADMINISTRATIVA, ACADÉMICA Y COMUNICACIONAL DEL PROYECTO CURRICULAR DE LICENCIATURA EN MATEMÁTICAS DE LA FACULTAD DE CIENCIAS Y EDUCACIÓN. </t>
  </si>
  <si>
    <t>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3.DAR TRÁMITE Y RESPONDER LAS SOLICITUDES, CERTIFICACIONES Y PAZ Y SALVOS DE ESTUDIANTES. 4.PUBLICAR EN LA PÁGINA WEB Y CARTELERA LA INFORMACIÓN DEL PROYECTO CURRICULAR. 5.IMPLEMENTAR LOS PLANES COMUNICACIONALES DEL PROYECTO CURRICULAR. 6.APOYAR LA GESTIÓN DE LA CONTRATACIÓN DE DOCENTES DE VINCULACIÓN ESPECIAL, INCLUYENDO LAS CONVOCATORIAS ABREVIADAS QUE EL PROYECTO CURRICULAR REQUIERA. 7.REALIZAR LAS SOLICITUDES DE AFILIACIÓN A LA ARL DE ESTUDIANTES DE PRÁCTICAS ACADÉMICAS Y PASANTÍAS. 8.ATENDER, TRASLADAR Y RESPONDER LAS PETICIONES, QUEJAS Y RECLAMOS QUE PRESENTE LA CIUDADANÍA A TRAVÉS DE LA PLATAFORMA DEL SISTEMA DISTRITAL DE QUEJAS Y SOLUCIONES ¿ SDQS. 9.APOYAR EL PROCESO DE ADMISIONES, LLEVANDO UNA BASE DE DATOS DE ASPIRANTES Y ESTUDIANTES NUEVOS. 10. Y DEMÁS FUNCIONES CONEXAS Y COMPLEMENTARIAS A LA NATURALEZA DEL OBJETO DEL CONTRATO Y LA PROPUESTA DE SERVICIOS PRESENTADA POR EL CONTRATISTA, QUE IMPARTA EL SUPERVISOR O EL CONTRATANTE.</t>
  </si>
  <si>
    <t>FACULTAD DE CIENCIAS Y EDUCACION</t>
  </si>
  <si>
    <t>GUERRERO RECALDE NESTOR FERNANDO</t>
  </si>
  <si>
    <t>LICENCIATURA EN EDUCACION BASICA CON ENFASIS EN MATEMATICAS</t>
  </si>
  <si>
    <t>LUZ AMANDA GIL TORRES</t>
  </si>
  <si>
    <t>id.CO1.BDOS.1675846</t>
  </si>
  <si>
    <t>https://community.secop.gov.co/Public/Tendering/ContractNoticePhases/View?PPI=CO1.PPI.11685155&amp;isFromPublicArea=True&amp;isModal=False</t>
  </si>
  <si>
    <t xml:space="preserve">PRESTAR LOS SERVICIOS TÉCNICOS DE MANERA AUTÓNOMA E INDEPENDIENTE EN LA SECRETARÍA ACADÉMICA DE LA FACULTAD DE CIENCIAS Y EDUCACIÓN DE LA UNIVERSIDAD DISTRITAL, EN LA PROYECCIÓN Y ESTRUCTURACIÓN DE ACTOS ADMINISTRATIVOS, FORMUCIÓN DE PROPUESTAS EN EL MARCO DE LAS FUNCIONES DE LA SECRETARÍA ACADÉMICA, RESPECTO DE SITUACIONES ACADÉMICO-ADMINISTRATIVAS PRESENTADAS POR ESTUDIANTES, DOCENTES, COORDINADORES DE PROYECTOS CURRICULARES Y EL CONSEJO DE FACULTAD. </t>
  </si>
  <si>
    <t>ACTIVIDADES ESPECÍFICAS: 1. PRESENTAR LA PROYECCIÓN DE LAS RESPUESTAS A LOS CASOS QUE SE DECIDAN EN EL CONSEJO DE FACULTAD, SEGÚN DIRECTRICES. 2. REALIZAR ESTUDIO DE CASOS DE ESTUDIANTES, PREVIA CONSULTA DE LA NORMATIVA VIGENTE Y SEGÚN DIRECTRICES DEL CONSEJO DE FACULTAD. 3. REALIZAR ESTUDIO DE SITUACIONES ADMINISTRATIVAS QUE PRESENTEN LOS DOCENTES, PARTICULARMENTE EN SOLICITUDES DE AÑO SABÁTICO Y COMISIONES DE ESTUDIO PARA LA FORMACIÓN POSGRADUAL. 4. COLABORAR Y ORIENTAR DE FORMA OPORTUNA Y CLARA A ESTUDIANTES Y DOCENTES EN SITUACIONES ACADÉMICO ADMINISTRATIVAS QUE SE LE PRESENTEN. 5. ACTUALIZAR LA INFORMACIÓN SOBRE DESCARGAS ACADÉMICAS, ELECTIVAS Y PROCESOS ACADÉMICOS ESTUDIANTILES. 6. PRESENTAR PROPUESTAS A LAS SITUACIONES DE CARÁCTER ACADÉMICO ADMINISTRATIVO QUE SE SUSCITEN EN DESARROLLO DE LAS FUNCIONES ASIGNADAS. 7. Y DEMÁS FUNCIONES CONEXAS Y COMPLEMENTARIAS A LA NATURALEZA DEL OBJETO DEL CONTRATO Y LA PROPUESTA DE SERVICIOS PRESENTADA POR EL CONTRATISTA, QUE IMPARTA EL SUPERVISOR O EL CONTRATANTE.</t>
  </si>
  <si>
    <t>SECRETARIA ACADEMICA  FAC. CIENCIAS</t>
  </si>
  <si>
    <t>ARIZA PEÑA IRMA</t>
  </si>
  <si>
    <t>INGENIERA DE ALIMENTOS</t>
  </si>
  <si>
    <t>TATIANA  MAYA TRUJILLO</t>
  </si>
  <si>
    <t>19-2021</t>
  </si>
  <si>
    <t>https://community.secop.gov.co/Public/Tendering/ContractNoticePhases/View?PPI=CO1.PPI.11633618&amp;isFromPublicArea=True&amp;isModal=False</t>
  </si>
  <si>
    <t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ACTIVIDADES: 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MANTENER LA CONFIDENCIALIDAD Y APORTAR EN LA CONSOLIDACIÓN DE INFORMES, ACTIVIDADES DE REGISTRO Y VALIDACIÓN DE DATOS PROPORCIONADOS POR DEPENDENCIAS DE FACULTAD Y APLICATIVOS INSTITUCIONALES. 11. COLABORAR CON LAS DEMÁS ACTIVIDADES RELACIONADAS QUE LE ASIGNE COORDINADOR DE LA DEPENDENCIA O EL DECANO DE LA FACULTAD. </t>
  </si>
  <si>
    <t>INGENIERIA INDUSTRIAL</t>
  </si>
  <si>
    <t>1 1. Cesión</t>
  </si>
  <si>
    <t>LAURA YERALDINE ERASO CASTILLO</t>
  </si>
  <si>
    <t>September  - 2021</t>
  </si>
  <si>
    <t>YENNY PAOLA SALGADO RAMOS</t>
  </si>
  <si>
    <t>id.CO1.BDOS.1675821</t>
  </si>
  <si>
    <t>https://community.secop.gov.co/Public/Tendering/ContractNoticePhases/View?PPI=CO1.PPI.11684785&amp;isFromPublicArea=True&amp;isModal=False</t>
  </si>
  <si>
    <t xml:space="preserve">PRESTAR LOS SERVICIOS TÉCNICOS DE MANERA AUTÓNOMA E INDEPENDIENTE EN LA GESTIÓN ADMINISTRATIVA, ACADÉMICA Y COMUNICACIONAL DEL PROYECTO CURRICULAR DE LICENCIATURA EN EDUCACIÓN ARTÍSTICA DE LA FACULTAD DE CIENCIAS Y EDUCACIÓN  </t>
  </si>
  <si>
    <t>ACTIVIDADES ESPECÍFICAS: 1. APOYAR A LA COORDINACIÓN EN LA ELABORACIÓN DE HORARIOS, INSCRIPCIONES, ADICIONES, CANCELACIONES, CARGA ACADÉMICA, REGISTROS DE NOTAS Y TRANSFERENCIAS. 2.APOYAR LA GESTIÓN ADMINISTRATIVA DEL CONSEJO CURRICULAR. 3.APOYAR LA GESTIÓN ADMINISTRATIVA DEL PROGRAMA CURRICULAR, CON RELACIÓN A LO QUE CORRESPONDA DE ACREDITACIÓN Y AUTOEVALUACIÓN. 4.PROYECTAR Y REALIZAR EL SEGUIMIENTO DEL PRESUPUESTO ASIGNADO AL PROYECTO CURRICULAR. 5. ELABORAR INFORMES DE ACUERDO CON LOS REQUERIMIENTOS HECHOS POR LA COORDINACIÓN. 6. APOYAR LA ELABORACIÓN DE LOS PLANES DE TRABAJO DE LOS DOCENTES. 7. REALIZAR ACTIVIDADES ADMINISTRATIVAS DE APOYO A LA DOCENCIA, CUMPLIDOS, INFORMES Y DEMÁS. 8. ELABORAR INFORMES DE GESTIÓN. 9. SISTEMATIZAR LA INFORMACIÓN DEL PROYECTO CURRICULAR PARA APOYAR EL TRABAJO EN LÍNEA DE LOS DOCENTES Y ESTUDIANTES. 10. ELABORAR LAS CARTAS DE PRESENTACIÓN DE LOS ESTUDIANTES DE LA LICENCIATURA PARA LAS PASANTÍAS Y PRÁCTICAS ACADÉMICAS. 11. APOYAR LA ORGANIZACIÓN DE EVENTOS DEL PROYECTO CURRICULAR Y DE LA DECANATURA, CUANDO SE REQUIERA. 12. APOYAR EL PROCESO DE EVALUACIÓN DOCENTE. 13. Y DEMÁS FUNCIONES CONEXAS Y COMPLEMENTARIAS A LA NATURALEZA DEL OBJETO DEL CONTRATO Y LA PROPUESTA DE SERVICIOS PRESENTADA POR LA CONTRATISTA, QUE IMPARTA EL SUPERVISOR O EL CONTRATANTE.</t>
  </si>
  <si>
    <t>LICENCIATURA EDUACION BASICA CON ENFASIS EN EDUCACION ARTISTICA</t>
  </si>
  <si>
    <t>FERRER FRANCO YURY DE JESUS</t>
  </si>
  <si>
    <t>CONTADOR PÚBLICO</t>
  </si>
  <si>
    <t>SANDRA ROCIO RODRIGUEZ HERNANDEZ</t>
  </si>
  <si>
    <t>id.CO1.BDOS.1675423</t>
  </si>
  <si>
    <t>https://community.secop.gov.co/Public/Tendering/ContractNoticePhases/View?PPI=CO1.PPI.11684163&amp;isFromPublicArea=True&amp;isModal=False</t>
  </si>
  <si>
    <t xml:space="preserve">PRESTAR LOS SERVICIOS PROFESIONALES, DE MANERA AUTÓNOMA E INDEPENDIENTE AL PROYECTO CURRICULAR DE LA ESPECIALIZACIÓN EN INFANCIA, CULTURA Y DESARROLLO EN LA GESTIÓN ACADÉMICA, PRESUPUESTAL Y ADMINISTRATIVA. APLICACIÓN DE INSTRUMENTOS, RECOLECCIÓN Y ANÁLISIS DE INFORMACIÓN, PREPARACIÓN DE INFORMES, FORMULACIÓN Y SEGUIMIENTO AL PLAN DE MEJORAMIENTO.  </t>
  </si>
  <si>
    <t>ACTIVIDADES ESPECÍFICAS: 1. APOYAR LOS PROCESOS DE EVALUACIÓN Y ACREDITACIÓN DE LA ESPECIALIZACIÓN; DISEÑO APLICACIÓN DE INSTRUMENTOS, RECOLECCIÓN Y ANÁLISIS DE INFORMACIÓN, PREPARACIÓN DE INFORMES, ASISTENCIA A REUNIONES, FORMULACIÓN Y SEGUIMIENTO AL PLAN DE MEJORAMIENTO, ENTRE OTROS.  2.  RECOPILAR INFORMACIÓN ACERCA DE LOS TRABAJOS DE GRADO REALIZADOS POR LOS ESTUDIANTES EN LA ESPECIALIZACIÓN. 3. REDACTAR DOCUMENTOS ACADÉMICOS QUE SE LE SOLICITEN Y ORGANIZAR MATERIALES PARA PUBLICACIÓN. 4. APOYAR EN LAS RELACIONES INTERINSTITUCIONALES DEL PROGRAMA, PARTICULARMENTE CON CLACSO, AUIP Y DEMÁS. 5.  MANEJAR LA INFORMACIÓN EN LAS PÁGINAS WEB DEL PROGRAMA Y EN OTROS MEDIOS DE DIFUSIÓN. 6. APOYAR LA ORGANIZACIÓN DE ENCUENTROS, SEMINARIOS Y EVENTOS ACADÉMICOS ORGANIZADOS POR LA ESPECIALIZACIÓN. 7.  APOYAR EL TRABAJO ARTICULADO CON LA MAESTRÍA EN INFANCIA Y CULTURA.  8. Y DEMÁS FUNCIONES CONEXAS Y COMPLEMENTARIAS A LA NATURALEZA DEL OBJETO DEL CONTRATO Y LA PROPUESTA DE SERVICIOS PRESENTADA POR EL CONTRATISTA, QUE IMPARTA EL SUPERVISOR O EL CONTRATANTE.</t>
  </si>
  <si>
    <t>MACARENA - B</t>
  </si>
  <si>
    <t>ESP. EN INFANCIA CULT. Y DESA.</t>
  </si>
  <si>
    <t>SANTAMARIA VALERO FLOR ALBA</t>
  </si>
  <si>
    <t xml:space="preserve">LICENCIADA EN EDUCACIÓN BÁSICA </t>
  </si>
  <si>
    <t>CARRERA 4 26B-54</t>
  </si>
  <si>
    <t>JENNIFER  MEDINA WALTEROS</t>
  </si>
  <si>
    <t>id.CO1.BDOS.1671970</t>
  </si>
  <si>
    <t>https://community.secop.gov.co/Public/Tendering/ContractNoticePhases/View?PPI=CO1.PPI.11672132&amp;isFromPublicArea=True&amp;isModal=False</t>
  </si>
  <si>
    <t>PRESTAR SERVICIOS PROFESIONALES DE MANERA AUTÓNOMA E INDEPENDIENTE EN LOS PROCESOS ACADÉMICOS Y ADMINISTRATIVOS DEL PROYECTO  INGENIERÍA EN TELEMÁTICA ARTICULADO POR CICLOS PROPEDÉUTICOS CON TECNOLOGÍA EN SISTEMATIZACIÓN DE DATOS EN EL MARCO DE LA GESTIÓN ACADÉMICA DE LA UNIVERSIDAD DISTRITAL.</t>
  </si>
  <si>
    <t>1. Atender procesos académicos y administrativos del proyecto curricular de Ingeniería en Telemática articulado por ciclos propedéuticos con Tecnología en Sistematización de Datos. 2. Recopilar información para procesos de autoevaluación con fines de: acreditación y reacreditación de alta calidad, renovación de los registros calificados y seguimiento a planes de mejoramiento del proyecto curricular. 3. Atender los procesos correspondientes para la inscripción de estudiantes a pruebas Saber T&amp;T y Saber Pro. 4. Gestionar horarios y proyectar carga académica a los docentes del proyecto Curricular. 5. Apoyo administrativo para la ejecución de eventos académicos organizados por el Proyecto Curricular o la Facultad. 6. Apoyo administrativo para los procesos de concursos abreviados del proyecto curricular. 7. Elaborar informes de gestión trimestral y reporte mensual de Productos Metas y Resultados ¿ PMR del proyecto curricular. 8. Atender a docentes y estudiantes acorde a los procesos académicos del Proyecto Curricular. 9. Atender los requerimientos de las distintas dependencias de la Universidad Distrital Francisco José de Caldas y externas a la Universidad, correspondientes a los procesos académicos y administrativos del proyecto Curricular. 10. Asistir a las reuniones que le sean convocadas por el supervisor del contrato y/o el decano de la Facultad. 11. Apoyar los procesos de admisión para el nivel de ingeniería del proyecto curricular. 12. Realizar las funciones propias como secretaria(o) del Consejo Curricular. 13. Realizar otras actividades relacionadas que le sean asignadas por el coordinador académico del proyecto curricular y el decano de la Facultad.</t>
  </si>
  <si>
    <t>TECNOLOGICA</t>
  </si>
  <si>
    <t>FACULTAD DE TECNOLOGIA - POLITECNICA / TECNOLOGICA</t>
  </si>
  <si>
    <t>ROMERO GARCIA MARILUZ</t>
  </si>
  <si>
    <t>JORGE ENRIQUE RODRIGUEZ RODRIGUEZ</t>
  </si>
  <si>
    <t>DECANO FACULTAD TECNOLOGICA</t>
  </si>
  <si>
    <t>INGENIERA EN TELEMATICA</t>
  </si>
  <si>
    <t>TECNOLOGIA SISTEMATIZACION DE DATOS</t>
  </si>
  <si>
    <t>CALLE 75 SUR NO. 68A-51</t>
  </si>
  <si>
    <t>ROSA HELENA PRADA ANGARITA</t>
  </si>
  <si>
    <t>id.CO1.BDOS.1675035</t>
  </si>
  <si>
    <t>https://community.secop.gov.co/Public/Tendering/ContractNoticePhases/View?PPI=CO1.PPI.11683416&amp;isFromPublicArea=True&amp;isModal=False</t>
  </si>
  <si>
    <t>EN VIRTUD DEL PRESENTE CONTRATO, EL CONTRATISTA SE COMPROMETE A PRESTAR SUS SERVICIOS DE TIPO ASISTENCIAL DE MANERA AUTÓNOMA E INDEPENDIENTE EN LO RELACIONADO CON LAS LABORES OPERATIVAS DE LA OFICINA DE ACREDITACIÓN Y DEL COMITÉ DE CURRÍCULO DE LA FACULTAD DEL MEDIO AMBIENTE RECURSOS NATURALES, EN EL MARCO DE LOS PLANES, PROGRAMAS Y PROYECTOS PARA EL PLAN DE DESARROLLO DE LA UNIVERSIDAD DISTRITAL, SIGUIENDO LOS PROCEDIMIENTOS, GUÍAS Y FORMATOS ESTABLECIDOS POR EL SIGUD.</t>
  </si>
  <si>
    <t>ACTIVIDADES: 1- Adelantar para la dependencia la recepción y revisión de los documentos relacionados con el proceso de gestión academica administrativa y los procedimientos asociados a este. 2- Atender las consultas y solicitudes que formulen los usuarios, dependiendo el grado de responsabilidad y pertinenecia. 3- Elaborar comunicaciones internas y externas de la dependencia. 4- Cumplir con las actividades y procesos competentes al SECOP II. 5- Colaborar con los docentes, estudiantes, personal administrativo y externo repecto a los diferentes requerimientos administrativos y academicos.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Demás actividades contempladas en el formato de Estudios Previos.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 4- Demás productos contemplados en el formato de Estudios Previos.</t>
  </si>
  <si>
    <t>VIVERO</t>
  </si>
  <si>
    <t>FACULTAD DE MEDIO AMBIENTE Y RECURSOS NATURALES</t>
  </si>
  <si>
    <t>USSA GARZON JAIME EDDY</t>
  </si>
  <si>
    <t>JAIME EDDY USSA GARZÓN</t>
  </si>
  <si>
    <t>DECANO FACULTAD MEDIO AMBIENTE</t>
  </si>
  <si>
    <t>ASISTENCIAL</t>
  </si>
  <si>
    <t>AV. CIRCUNVALAR, VENADO DE ORO</t>
  </si>
  <si>
    <t>LILIANA PATRICIA CANCELADA NIÑO</t>
  </si>
  <si>
    <t>id.CO1.BDOS.1675657</t>
  </si>
  <si>
    <t>https://community.secop.gov.co/Public/Tendering/ContractNoticePhases/View?PPI=CO1.PPI.11685456&amp;isFromPublicArea=True&amp;isModal=False</t>
  </si>
  <si>
    <t>EN VIRTUD DEL PRESENTE CONTRATO, EL CONTRATISTA SE COMPROMETE A PRESTAR SUS SERVICIOS PROFESIONALES DE MANERA AUTÓNOMA E INDEPENDIENTE, EN LO RELACIONADO CON LAS LABORES ADMINISTRATIVAS Y ACADÉMICAS DEL PROYECTO CURRICULAR DE INGENIERÍA TOPOGRÁFICA, EN EL MARCO DE LOS PLANES, PROGRAMAS Y PROYECTOS PARA EL PLAN DE DESARROLLO DE LA UNIVERSIDAD DISTRITAL, SIGUIENDO LOS PROCEDIMIENTOS, GUÍAS Y FORMATOS ESTABLECIDOS POR EL SIGUD.</t>
  </si>
  <si>
    <t>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Ícaro el Sistema de Gestión Académica, para la recopilación, consolidación y depuración de la información del Plan de Desarrollo.  4- Apoyar el proceso de convocatorias para docentes de vinculación especial.  5-  Cumplir con las actividades y procesos competentes al SECOP II. 6- Apoyar la elaboración y evaluación de los formatos de procedimientos del SIGUD y sus diferentes requerimientos y procesos relacionados (Gestión docencia). 7- Dar respuesta a los diferentes requerimientos de información solicitados por la sede central que llegan a las diferentes dependencias de la Facultad.  8- Revisar y gestionar las solicitudes decepcionadas en el correo electrónico institucional de la dependencia.  9- Apoyar las actividades de planeación y mejora del proyecto curricular y/o dependencias.  10- Apoyar las actividades relacionadas con la gestión docente, en relación con los comités de investigación, extensión y acreditación del proyecto curricular y/o dependencias.  11- Apoyar el proceso de adición y cancelación de espacios académicos para cada periodo académico  12- Demás actividades contempladas en el formato de Estudios Previos. PRODUCTOS: 1- Base de datos que contenga el detalle del trámite realizado en torno a los requerimientos allegados al correo oficial de la dependencia. 2- Informe de Gestión Trimestral de la dependencia, según calendario.y Plan de horarios de clase teniendo en cuenta la proyección de grupos y número de estudiantes por cada espacio académico, el recurso docente y la disponibilidad de espacio físico. 3- Demás productos contemplados en el formato de Estudios Previos.</t>
  </si>
  <si>
    <t>LOZANO ESPINOSA EDGAR</t>
  </si>
  <si>
    <t>INGENIERA EN TELEMÁTICA</t>
  </si>
  <si>
    <t>INGENIERIA TOPOGRAFICA</t>
  </si>
  <si>
    <t>DIANA JASBLEIDY PALACIOS RINCON</t>
  </si>
  <si>
    <t>id.CO1.BDOS.1675366</t>
  </si>
  <si>
    <t>https://community.secop.gov.co/Public/Tendering/ContractNoticePhases/View?PPI=CO1.PPI.11684824&amp;isFromPublicArea=True&amp;isModal=False</t>
  </si>
  <si>
    <t>EN VIRTUD DEL PRESENTE CONTRATO, EL CONTRATISTA SE COMPROMETE A PRESTAR SUS DE TIPO TÉCNICO DE MANERA AUTÓNOMA E INDEPENDIENTE, EN LO RELACIONADO CON LAS LABORES ADMINISTRATIVAS Y ACADÉMICAS DE LA COORDINACIÓN DE LABORATORIOS DE LA FACULTAD, EN EL MARCO DE LOS PLANES, PROGRAMAS Y PROYECTOS PARA EL PLAN DE DESARROLLO DE LA UNIVERSIDAD DISTRITAL, SIGUIENDO LOS PROCEDIMIENTOS, GUÍAS Y FORMATOS ESTABLECIDOS POR EL SIGUD.</t>
  </si>
  <si>
    <t xml:space="preserve">ACTIVIDADES: 1- Adelantar para el despacho de la Cordinación de laboratorios la revisión de los documentos relacionados con el proceso de gestión administrativa y los procedimientos asociados a este.  2- Hacer control sobre las solicitudes de entrada de equipos, recursos e infraestructura al almacén y órdenes de pago correspondientes.3- Consolidar y tramitar los planes de compra y adquisición de equipos de laboratorios, insumos y mantenimientos, de acuerdo con los presupuestos asidnados a la Facultad.4- Atender todo lo relacionado con la proyección al plan de aqusiciones de los laboratorios de la facultad y procesos relacionados.5- Hacer seguimiento y control de los formatos de procedimientos del SIGUD y sus diferentes requerimientos y procesos relacionados (Gestión laboratorios).6- Hacer uso del SICAPITAL en los modulos que correspondan.7- Organizar la información de manera física y digital relacionada con la correspondencia enviada y recibida de conformidad a los manuales y normatividad de archivo y gestión de la Institución.8- Dar aplicación y cumplimiento a los subsistemas que componen el Sistema Integrado de Gestión adoptados por la Universidad. 9- Demás actividades contempladas en el formato de Estudios Previos.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 4. Demás productos contemplados en el formato de Estudios Previos. </t>
  </si>
  <si>
    <t>MURAD PEDRAZA JOSE ALEJANDRO</t>
  </si>
  <si>
    <t>TECNOLOGA EN SANEAMIENTO</t>
  </si>
  <si>
    <t>LADY JOHANA VERA SARMIENTO</t>
  </si>
  <si>
    <t>id.CO1.BDOS.1675960</t>
  </si>
  <si>
    <t>https://community.secop.gov.co/Public/Tendering/ContractNoticePhases/View?PPI=CO1.PPI.11686178&amp;isFromPublicArea=True&amp;isModal=False</t>
  </si>
  <si>
    <t>EN VIRTUD DEL PRESENTE CONTRATO, EL CONTRATISTA SE COMPROMETE A PRESTAR SUS SERVICIOS DE TIPO ASISTENCIAL DE MANERA AUTÓNOMA E INDEPENDIENTE EN LO RELACIONADO CON LAS LABORES OPERATIVAS DE LA COORDINACIÓN DE LABORATORIOS DE LA FACULTAD DEL MEDIO AMBIENTE Y RECURSOS NATURALES, EN EL MARCO DE LOS PLANES, PROGRAMAS Y PROYECTOS PARA EL PLAN DE DESARROLLO DE LA UNIVERSIDAD DISTRITAL, SIGUIENDO LOS PROCEDIMIENTOS, GUÍAS Y FORMATOS ESTABLECIDOS POR EL SIGUD.</t>
  </si>
  <si>
    <t>ACTIVIDADES: 1- Adelantar para el despacho de la Cordinación de laboratorios la revisión de los documentos relacionados con el proceso de gestión administrativa y los procedimientos asociados a este.  2- Tramitar los seguros correspondientes a los equipos de laboratorio que son utilizados fuera de la sede. 3- Elaborar y dar seguimiento a las actas de las reunion relacionadas con el comité de laboratorios. 4- Recepcionar y remitir solicitudes de entrada de equipos, recursos e infraestructura al almacén y órdenes de pago correspondientes. 5- Adelantar para la dependencia la recepción y revisión de los documentos relacionados con el proceso de gestión academica administrativa y los procedimientos asociados a este. 6- Atender las consultas y solicitudes que formulen los usuarios, dependiendo el grado de responsabilidad y pertinenecia. 7- Elaborar comunicaciones internas y externas de la dependencia. 8- Revisar y gestionar las solicitudes recepcionadas en el correo electronico institucional de la dependencia. 9- Colaborar con los docentes, estudiantes, personal administrativo y externo repecto a los diferentes requerimientos administrativos y academicos. 10- Recepcionar y gestionar los documentos de las diferentes dependencias de la facultad y Universidad según corresponda. 11- Atender las solicitudes de llamadas requeridas por parte de los usuarios.  12- Hacer uso del SICAPITAL en los modulos que correspondan. 13- Demás actividades contempladas en el formato de Estudios Previos.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Demás productos contemplados en el formato de Estudios Previos.</t>
  </si>
  <si>
    <t>COORDINACIÓN DE LABORATORIOS FACULTAD DE MEDIO AMBIENTE</t>
  </si>
  <si>
    <t>YENNY YAZMIN PEREZ ARGUELLO</t>
  </si>
  <si>
    <t>id.CO1.BDOS.1671686</t>
  </si>
  <si>
    <t>https://community.secop.gov.co/Public/Tendering/ContractNoticePhases/View?PPI=CO1.PPI.11670968&amp;isFromPublicArea=True&amp;isModal=False</t>
  </si>
  <si>
    <t>PRESTAR SERVICIOS DE APOYO ASISTENCIAL Y DE APOYO ADMINISTRATIVO DE MANERA AUTÓNOMA E INDEPENDIENTE EN LOS PROCESOS ACADÉMICOS Y ADMINISTRATIVOS DEL PROYECTO CURRICULAR DE  INGENIERÍA CIVIL ARTICULADO POR CICLOS PROPEDÉUTICOS CON TECNOLOGÍA EN CONSTRUCCIONES CIVILES EN EL MARCO DE LA GESTIÓN ACADÉMICA DE LA UNIVERSIDAD DISTRITAL.</t>
  </si>
  <si>
    <t>1. Prestar servicio asistencial en los procesos académicos y administrativos del proyecto curricular de Ingeniería Civil articulado por ciclos propedéuticos con Tecnología en Construcciones Civiles. 2. Control y organización del archivo físico y digital que se genere de las actividades propias de la coordinación. 3. Atender solicitudes que realicen docentes, estudiantes y público en general acorde a las necesidades del Proyecto Curricular y la Facultad. 4. Redactar oficios, actas y otros documentos que se requieran en la coordinación 5. Recepción de documentación para la oficialización de matrículas de estudiantes 6. Asistir a las reuniones que le sean convocadas por el supervisor del contrato o el decano. 7. Suministro de información para la página Web del proyecto curricular 8. Apoyo a las actividades de divulgación de ofertas de trabajo del proyecto curricular. 9. Acompañamiento a las actividades requeridas para los procesos de trabajo grado del proyecto curricular. 10. Apoyo a la elaboración de informes del proyecto curricular. 11. Realizar otras actividades relacionadas con el objeto contractual que le sean asignadas por el coordinador del proyecto curricular y/o el Decano.</t>
  </si>
  <si>
    <t>VILLOTA POSSO HERNANDO ANTONIO</t>
  </si>
  <si>
    <t>RAFAEL ENRIQUE FERNANDEZ CASTILLO</t>
  </si>
  <si>
    <t>id.CO1.BDOS.1671852</t>
  </si>
  <si>
    <t>https://community.secop.gov.co/Public/Tendering/ContractNoticePhases/View?PPI=CO1.PPI.11670981&amp;isFromPublicArea=True&amp;isModal=False</t>
  </si>
  <si>
    <t>PRESTAR SERVICIOS PROFESIONALES DE MANERA AUTÓNOMA E INDEPENDIENTE EN LOS PROCESOS ACADÉMICOS Y ADMINISTRATIVOS DEL PROYECTO  INGENIERÍA CIVIL ARTICULADO POR CICLOS PROPEDÉUTICOS CON TECNOLOGÍA EN CONSTRUCCIONES CIVILES EN EL MARCO DE LA GESTIÓN ACADÉMICA DE LA UNIVERSIDAD DISTRITAL.</t>
  </si>
  <si>
    <t>1. Atender procesos académicos y administrativos del proyecto curricular de Ingeniería Civil articulado por ciclos propedéuticos con Tecnología en Construcciones Civiles en el marco de la gestión académica de la Universidad Distrital. 2. Recopilar información para procesos de autoevaluación con fines de: acreditación y reacreditación de alta calidad, renovación de los registros calificados y seguimiento a planes de mejoramiento del proyecto curricular. Atender los procesos correspondientes para la inscripción de estudiantes a pruebas Saber T&amp;T y Saber Pro. 3. Gestionar horarios y proyectar carga académica a los docentes del proyecto Curricular. 4. Apoyo administrativo para la ejecución de eventos académicos organizados por el Proyecto Curricular o la Facultad. 5. Apoyo administrativo para los procesos de concursos abreviados del proyecto curricular. 6. Elaborar informes de gestión trimestral y reporte mensual de Productos Metas y Resultados ¿ PMR del proyecto curricular 7. Atender a docentes y estudiantes acorde a los procesos académicos del Proyecto Curricular. 8. Atender los requerimientos de las distintas dependencias de la Universidad Distrital Francisco José de Caldas y externas a la Universidad, correspondientes a los procesos académicos y administrativos del proyecto Curricular. 9. Asistir a las reuniones que le sean convocadas por el supervisor del contrato y/o el decano de la Facultad. 10. Apoyar los procesos de admisión para el nivel de ingeniería del proyecto curricular. 11. Realizar las funciones propias como secretaria(o) del Consejo Curricular. 12. Realizar otras actividades relacionadas que le sean asignadas por el coordinador académico del proyecto curricular y el decano de la Facultad.</t>
  </si>
  <si>
    <t>INGENIERO DE PRODUCCIÓN</t>
  </si>
  <si>
    <t>MAGISTER EN GESTIÓN DE ORGANIZACIONES</t>
  </si>
  <si>
    <t>TECNOLOGIA CONSTRUC. CIVILES</t>
  </si>
  <si>
    <t>JENNY MARCELA NIETO BETANCOURT</t>
  </si>
  <si>
    <t>id.CO1.BDOS.1677370</t>
  </si>
  <si>
    <t>https://community.secop.gov.co/Public/Tendering/ContractNoticePhases/View?PPI=CO1.PPI.11693798&amp;isFromPublicArea=True&amp;isModal=False</t>
  </si>
  <si>
    <t xml:space="preserve">PRESTAR LOS SERVICIOS TÉCNICOS, DE MANERA AUTÓNOMA E INDEPENDIENTE EN LA GESTIÓN ADMINISTRATIVA, ACADÉMICA Y COMUNICACIONAL DE LA MAESTRÍA EN INVESTIGACIÓN SOCIAL INTERDISCIPLINARIA DE LA FACULTAD DE CIENCIAS Y EDUCACIÓN. </t>
  </si>
  <si>
    <t>ACTIVIDADES ESPECÍFICAS:  1. RECEPCIÓN DE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9. Y DEMÁS FUNCIONES CONEXAS Y COMPLEMENTARIAS A LA NATURALEZA DEL OBJETO DEL CONTRATO Y LA PROPUESTA DE SERVICIOS PRESENTADA POR EL CONTRATISTA, QUE IMPARTA EL SUPERVISOR O EL CONTRATANTE.</t>
  </si>
  <si>
    <t>POSTGRADOS</t>
  </si>
  <si>
    <t>MAESTRIA EN INVESTIGACION SOCIAL INTERDISCIPLINARIA</t>
  </si>
  <si>
    <t>CASTIBLANCO ROLDAN ANDRES FERNANDO</t>
  </si>
  <si>
    <t>AV CIUDAD DE QUITO # 64-81</t>
  </si>
  <si>
    <t>LEIDY PAOLA BARRIOS MARTINEZ</t>
  </si>
  <si>
    <t>id.CO1.BDOS.1675624</t>
  </si>
  <si>
    <t>https://community.secop.gov.co/Public/Tendering/ContractNoticePhases/View?PPI=CO1.PPI.11684739&amp;isFromPublicArea=True&amp;isModal=False</t>
  </si>
  <si>
    <t xml:space="preserve">PRESTAR LOS SERVICIOS TÉCNICOS DE MANERA AUTÓNOMA E INDEPENDIENTE EN LA GESTIÓN ADMINISTRATIVA, ACADÉMICA Y COMUNICACIONAL DE LA ESPECIALIZACIÓN EN DESARROLLO HUMANO CON ÉNFASIS EN CREATIVIDAD Y PROCESOS AFECTIVOS DE LA FACULTAD DE CIENCIAS Y EDUCACIÓN </t>
  </si>
  <si>
    <t xml:space="preserve">ACTIVIDADES ESPECÍFICAS:  1. RECEPCIÓN DE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9. Y DEMÁS FUNCIONES CONEXAS Y COMPLEMENTARIAS A LA NATURALEZA DEL OBJETO DEL CONTRATO Y LA PROPUESTA DE SERVICIOS PRESENTADA POR EL CONTRATISTA, QUE IMPARTA EL SUPERVISOR O EL CONTRATANTE. </t>
  </si>
  <si>
    <t>DESARROLLO HUMANO CON ENFASIS EN PROCESOS AFECTIVOS Y CREATIVIDAD</t>
  </si>
  <si>
    <t>ORTIZ SANCHEZ LUZ MARILYN</t>
  </si>
  <si>
    <t>LICENCIATURA EN CIENCIAS SOCIALES</t>
  </si>
  <si>
    <t xml:space="preserve">GERENCIA PROY. EDUCATIVOS </t>
  </si>
  <si>
    <t>GLORIA ARCELIA RODRIGUEZ PINZON</t>
  </si>
  <si>
    <t>id.CO1.BDOS.1672000</t>
  </si>
  <si>
    <t>https://community.secop.gov.co/Public/Tendering/ContractNoticePhases/View?PPI=CO1.PPI.11673024&amp;isFromPublicArea=True&amp;isModal=False</t>
  </si>
  <si>
    <t>PRESTAR SERVICIOS DE APOYO ASISTENCIAL Y DE APOYO ADMINISTRATIVO DE MANERA AUTÓNOMA E INDEPENDIENTE EN LOS PROCESOS ACADÉMICOS Y ADMINISTRATIVOS DE LOS PROYECTOS CURRICULARES DE  INGENIERÍA EN CONTROL E INGENIERÍA EN TELECOMUNICACIONES ARTICULADOS POR CICLOS PROPEDÉUTICOS EN TECNOLOGÍA ELECTRÓNICA EN EL MARCO DE LA GESTIÓN ACADÉMICA DE LA UNIVERSIDAD DISTRITAL.</t>
  </si>
  <si>
    <t>1. Prestar servicio asistencial en los procesos académicos y administrativos de los proyectos curriculares: de Ingeniería en Control e Ingeniería en Telecomunicaciones articulados por ciclos Propedéuticos con Tecnología Electrónica. 2. Control y organización del archivo físico y digital que se genere de las actividades propias de la coordinación. 3. Atender solicitudes que realicen docentes, estudiantes y público en general acorde a las necesidades del Proyecto Curricular y la Facultad. 4. Redactar oficios, actas y otros documentos que se requieran en la coordinación 5. Recepción de documentación para la oficialización de matrículas de estudiantes 6. Asistir a las reuniones que le sean convocadas por el supervisor del contrato o el decano. 7. Suministro de información para la página Web del proyecto curricular 8. Apoyo a las actividades de divulgación de ofertas de trabajo del proyecto curricular. 9. Acompañamiento a las actividades requeridas para los procesos de trabajo grado del proyecto curricular. 10. Apoyo a la elaboración de informes del proyecto curricular. 11. Realizar otras actividades relacionadas con el objeto contractual que le sean asignadas por el coordinador del proyecto curricular y/o el Decano.</t>
  </si>
  <si>
    <t>PEDRAZA MARTINEZ LUIS FERNANDO</t>
  </si>
  <si>
    <t>DIANA MILENA GARCÍA VIVAS</t>
  </si>
  <si>
    <t>id.CO1.BDOS.1676391</t>
  </si>
  <si>
    <t>https://community.secop.gov.co/Public/Tendering/ContractNoticePhases/View?PPI=CO1.PPI.11689313&amp;isFromPublicArea=True&amp;isModal=False</t>
  </si>
  <si>
    <t>PRESTAR LOS SERVICIOS TÉCNICOS DE MANERA AUTÓNOMA E INDEPENDIENTE APOYANDO LA GESTIÓN ACADÉMICO ADMINISTRATIVA DE LA SECRETARÍA ACADÉMICA Y EL CONSEJO DE FACULTAD DE CIENCIAS Y EDUCACIÓN DE LA UNIVERSIDAD DISTRITAL.</t>
  </si>
  <si>
    <t xml:space="preserve">ACTIVIDADES ESPECÍFICAS: 1). ATENDER A LOS ESTUDIANTES, COLABORAR CON LA PROYECCIÓN DE ACTOS ADMINISTRATIVOS, DOCUMENTOS INSTITUCIONALES Y ESTUDIOS TÉCNICOS DE SITUACIONES ACADÉMICAS QUE CONSTITUYAN BASE PARA EL ANÁLISIS DEL CONSEJO DE FACULTAD Y LA SECRETARÍA ACADÉMICA, EN EL MARCO DE FUNCIONES QUE COMPETEN A ESTA INSTANCIA. 2). COLABORAR CON LA PROYECCIÓN, ELABORACIÓN Y PUBLICACIÓN DE INFORMACIÓN RELACIONADA A PROCESOS Y PROCEDIMIENTOS DE ESTUDIANTES Y DOCENTES. 3) APOYAR A LA SECRETARÍA ACADÉMICA Y A LA DECANATURA DE LA FACULTAD EN LA PREPARACIÓN DE AGENDAS, LEVANTAMIENTO DE ACTAS, PROYECCIÓN DE DOCUMENTOS Y PLANEACIÓN DE ACTIVIDADES DEL CONSEJO DE FACULTAD. 4. APOYAR EL DESARROLLO DEL PROCESO DE CONCURSOS PÚBLICOS ABIERTOS Y DE MÉRITOS PARA DOCENTES DE PLANTA, CONFORME A LAS DIRECTRICES QUE ESTABLEZCA LA RECTORÍA DE LA UNIVERSIDAD.  5) APOYAR AL CONSEJO DE FACULTAD EN LA APROBACIÓN DE PERFILES PARA LAS CONVOCATORIAS ABREVIADAS DE DOCENTES DE VINCULACIÓN ESPECIAL. 6.  APOYAR EL PROCESO DE CONVOCATORIA Y SELECCIÓN DE ASISTENTES ACADÉMICO - ADMINISTRATIVOS (MONITORES) DE LA FACULTAD. 7. ADMINISTRAR EL ARCHIVO Y CORRESPONDENCIA DE LA DOCUMENTACIÓN LEVANTADA CONFORME A SUS ACTIVIDADES. 8)  Y DEMÁS FUNCIONES CONEXAS Y COMPLEMENTARIAS A LA NATURALEZA DEL OBJETO DEL CONTRATO Y LA PROPUESTA DE SERVICIOS PRESENTADA POR EL CONTRATISTA, QUE IMPARTA EL SUPERVISOR O EL CONTRATANTE. </t>
  </si>
  <si>
    <t xml:space="preserve">LICENCIADA EN PEDAGOGÍA INFANTIL </t>
  </si>
  <si>
    <t>NELLY  DEL ROSARIO MUESES CUCHALA</t>
  </si>
  <si>
    <t>id.CO1.BDOS.1677379</t>
  </si>
  <si>
    <t>https://community.secop.gov.co/Public/Tendering/ContractNoticePhases/View?PPI=CO1.PPI.11694123&amp;isFromPublicArea=True&amp;isModal=False</t>
  </si>
  <si>
    <t xml:space="preserve">PRESTAR LOS SERVICIOS TÉCNICOS, DE MANERA AUTÓNOMA E INDEPENDIENTE EN LA GESTIÓN ACADÉMICO ADMINISTRATIVA DE LA SECRETARÍA ACADÉMICA DE LA FACULTAD DE CIENCIAS Y EDUCACIÓN. </t>
  </si>
  <si>
    <t>ACTIVIDADES ESPECÍFICAS: 1. COLABORAR CON LA ATENCIÓN AL PÚBLICO Y MANEJO ADECUADO DE LA INFORMACIÓN DE LA SECRETARÍA ACADÉMICA PARA ORIENTAR DEBIDAMENTE A LOS ESTUDIANTES Y COMUNIDAD EN GENERAL. 2. PROYECTAR LAS RESPUESTAS QUE REQUIERA EL CONSEJO DE FACULTAD Y LA SECRETARÍA ACADÉMICA SEGÚN DIRECTRICES DEL SUPERVISOR DE LA DEPENDENCIA. 3. ELABORAR BASES DE DATOS Y ADMINISTRAR EL ARCHIVO DE LA DOCUMENTACIÓN QUE SE LLEVA CONFORME AL DESARROLLO DE SUS ACTIVIDADES. 4. PROYECTAR RESPUESTAS A LAS SOLICITUDES DE VERIFICACIÓN DE TÍTULOS QUE PRESENTEN LAS AUTORIDADES COMPETENTES (SECRETARÍA DE EDUCACIÓN, MINISTERIO DE EDUCACIÓN NACIONAL. 5. Y DEMÁS FUNCIONES CONEXAS Y COMPLEMENTARIAS A LA NATURALEZA DEL OBJETO DEL CONTRATO Y LA PROPUESTA DE SERVICIOS PRESENTADA POR EL CONTRATISTA, QUE IMPARTA EL SUPERVISOR O EL CONTRATANTE.</t>
  </si>
  <si>
    <t>INGENIERA INDUSTRIAL</t>
  </si>
  <si>
    <t>LEIDY ALEJANDRA APONTE GORDILLO</t>
  </si>
  <si>
    <t>id.CO1.BDOS.1671922</t>
  </si>
  <si>
    <t>https://community.secop.gov.co/Public/Tendering/ContractNoticePhases/View?PPI=CO1.PPI.11670940&amp;isFromPublicArea=True&amp;isModal=False</t>
  </si>
  <si>
    <t>PRESTAR SERVICIOS DE APOYO TÉCNICO DE MANERA AUTÓNOMA E INDEPENDIENTE EN LOS PROCESOS ACADÉMICOS Y ADMINISTRATIVOS DEL PROYECTO CURRICULAR DE INGENIERÍA DE PRODUCCIÓN ARTICULADO POR CICLOS PROPEDÉUTICOS CON TECNOLOGÍA EN GESTIÓN DE LA PRODUCCIÓN INDUSTRIAL EN EL MARCO DE LA GESTIÓN ACADÉMICA DE LA UNIVERSIDAD DISTRITAL.</t>
  </si>
  <si>
    <t>1. Prestar servicio técnico en los procesos académicos y administrativos de los proyectos curriculares de Tecnología en Gestión de la Producción Industrial y del programa de Ingeniería en producción. 2. Atender al público de manera permanente de acuerdo a las necesidades del Proyecto Curricular y la Facultad 3. Redactar oficios, actas y/u otros documentos que se requieran en la Coordinación. 4. Recepción de documentación para la oficialización de matrículas de estudiantes 5. Atender los procesos correspondientes para la inscripción de estudiantes a pruebas Saber T&amp;T y Saber Pro. 6. Validación para generación de recibos de pago acorde a los lineamientos normativos existentes (Terminación de materias, reintegros, descuentos por hermano y descuentos por votación). 7. Apoyo a la generación del informe de Productos, metas y resultados. 8. Manejo administrativo de los procesos de trabajo grado del proyecto curricular. (Agenda, Actas, Organización sustentación, manejo documental, etc.) 9. Asistir a las reuniones que le sean convocadas por el coordinador del proyecto curricular y/o Decano. 10. Realizar otras actividades relacionadas que le sean asignadas por el coordinador académico del proyecto curricular y el Decano.</t>
  </si>
  <si>
    <t>MAYORGA MORATO MANUEL ALFONSO</t>
  </si>
  <si>
    <t xml:space="preserve">INGENIERÍA EN PRODUCCIÓN </t>
  </si>
  <si>
    <t>TECNOLOGIA EN INDUSTRIAL</t>
  </si>
  <si>
    <t>ELIZABETH  BERMUDEZ RODRIGUEZ</t>
  </si>
  <si>
    <t>id.CO1.BDOS.1672118</t>
  </si>
  <si>
    <t>https://community.secop.gov.co/Public/Tendering/ContractNoticePhases/View?PPI=CO1.PPI.11672115&amp;isFromPublicArea=True&amp;isModal=False</t>
  </si>
  <si>
    <t>PRESTAR SERVICIOS PROFESIONALES DE MANERA AUTÓNOMA E INDEPENDIENTE EN LOS PROCESOS ACADÉMICOS Y ADMINISTRATIVOS DEL PROYECTO  INGENIERÍA ELÉCTRICA ARTICULADO POR CICLOS PROPEDÉUTICOS CON TECNOLOGÍA EN SISTEMAS ELÉCTRICOS DE MEDIA Y BAJA TENSIÓN EN EL MARCO DE LA GESTIÓN ACADÉMICA DE LA UNIVERSIDAD DISTRITAL.</t>
  </si>
  <si>
    <t>1. Atender procesos académicos y administrativos del proyecto curricular de Ingeniería Eléctrica articulado por ciclos propedéuticos con Tecnología en sistemas Eléctricos de Media y Baja Tensión. 2. Recopilar información para procesos de autoevaluación con fines de: acreditación y reacreditación de alta calidad, renovación de los registros calificados y seguimiento a planes de mejoramiento del proyecto curricular. 3. Atender los procesos correspondientes para la inscripción de estudiantes a pruebas Saber T&amp;T y Saber Pro. 4. Gestionar horarios y proyectar carga académica a los docentes del proyecto Curricular. 5. Apoyo administrativo para la ejecución de eventos académicos organizados por el Proyecto Curricular o la Facultad. 6. Apoyo administrativo para los procesos de concursos abreviados del proyecto curricular. 7. Elaborar informes de gestión trimestral y reporte mensual de Productos Metas y Resultados ¿ PMR del proyecto curricular. 8. Atender a docentes y estudiantes acorde a los procesos académicos del Proyecto Curricular. 9. Atender los requerimientos de las distintas dependencias de la Universidad Distrital Francisco José de Caldas y externas a la Universidad, correspondientes a los procesos académicos y administrativos del proyecto Curricular. 10. Asistir a las reuniones que le sean convocadas por el supervisor del contrato y/o el decano de la Facultad. 11. Apoyar los procesos de admisión para el nivel de ingeniería del proyecto curricular. 12. Realizar las funciones propias como secretaria(o) del Consejo Curricular. 13. Realizar otras actividades relacionadas que le sean asignadas por el coordinador académico del proyecto curricular y el decano de la Facultad.</t>
  </si>
  <si>
    <t>CHACON CARDONA CESAR ALEXANDER</t>
  </si>
  <si>
    <t>JOHANNA CAROLINA RODRIGUEZ SUAREZ</t>
  </si>
  <si>
    <t>id.CO1.BDOS.1672105</t>
  </si>
  <si>
    <t>https://community.secop.gov.co/Public/Tendering/ContractNoticePhases/View?PPI=CO1.PPI.11670993&amp;isFromPublicArea=True&amp;isModal=False</t>
  </si>
  <si>
    <t>PRESTAR SERVICIOS DE APOYO ASISTENCIAL Y DE APOYO ADMINISTRATIVO DE MANERA AUTÓNOMA E INDEPENDIENTE EN LOS PROCESOS ACADÉMICOS Y ADMINISTRATIVOS DE LOS PROYECTOS CURRICULARES DE  INGENIERÍA ELÉCTRICA ARTICULADO POR CICLOS PROPEDÉUTICOS CON TECNOLOGÍA EN SISTEMAS ELÉCTRICOS DE MEDIA Y BAJA TENSIÓN EN EL MARCO DE LA GESTIÓN ACADÉMICA DE LA UNIVERSIDAD DISTRITAL.</t>
  </si>
  <si>
    <t>1. Prestar servicio asistencial en los procesos académicos y administrativos del proyecto curricular de Ingeniería Eléctrica articulado por ciclos propedéuticos con Tecnología en sistemas Eléctricos de Media y Baja Tensión. 2. Control y organización del archivo físico y digital que se genere de las actividades propias de la coordinación. 3. Atender solicitudes que realicen docentes, estudiantes y público en general acorde a las necesidades del Proyecto Curricular y la Facultad. 4. Redactar oficios, actas y otros documentos que se requieran en la coordinación 5. Recepción de documentación para la oficialización de matrículas de estudiantes 6. Asistir a las reuniones que le sean convocadas por el supervisor del contrato o el decano. 7. Suministro de información para la página Web del proyecto curricular 8. Apoyo a las actividades de divulgación de ofertas de trabajo del proyecto curricular. 9. Acompañamiento a las actividades requeridas para los procesos de trabajo grado del proyecto curricular. 10. Apoyo a la elaboración de informes del proyecto curricular. 11. Realizar otras actividades relacionadas con el objeto contractual que le sean asignadas por el coordinador del proyecto curricular y/o el Decano</t>
  </si>
  <si>
    <t>EVELYN ROCIO ESCOBAR MONROY</t>
  </si>
  <si>
    <t>id.CO1.BDOS.1671981</t>
  </si>
  <si>
    <t>https://community.secop.gov.co/Public/Tendering/ContractNoticePhases/View?PPI=CO1.PPI.11672144&amp;isFromPublicArea=True&amp;isModal=False</t>
  </si>
  <si>
    <t>PRESTAR SERVICIOS DE APOYO ASISTENCIAL Y DE APOYO ADMINISTRATIVO DE MANERA AUTÓNOMA E INDEPENDIENTE EN LOS PROCESOS ACADÉMICOS Y ADMINISTRATIVOS DE LOS PROYECTOS CURRICULARES DE  INGENIERÍA MECÁNICA ARTICULADO POR CICLOS PROPEDÉUTICOS CON TECNOLOGÍA EN MECÁNICA INDUSTRIAL EN EL MARCO DE LA GESTIÓN ACADÉMICA DE LA UNIVERSIDAD DISTRITAL.</t>
  </si>
  <si>
    <t>1. Prestar servicios asistenciales en los procesos académicos y administrativos del proyecto curricular de Ingeniería Mecánica articulado por ciclos Propedéuticos con Tecnología en Mecánica Industrial en el marco de la gestión académica de la Universidad Distrital. 2. Control y organización del archivo físico y digital que se genere de las actividades propias de la coordinación. 3. Atender solicitudes que realicen docentes, estudiantes y público en general acorde a las necesidades del Proyecto Curricular y la Facultad. 4. Redactar oficios, actas y otros documentos que se requieran en la coordinación 5. Recepción de documentación para la oficialización de matrículas de estudiantes 6. Asistir a las reuniones que le sean convocadas por el supervisor del contrato o el decano. 7. Suministro de información para la página Web del proyecto curricular 8. Apoyo a las actividades de divulgación de ofertas de trabajo del proyecto curricular. 9. Acompañamiento a las actividades requeridas para los procesos de trabajo grado del proyecto curricular. 10. Apoyo a la elaboración de informes del proyecto curricular. 11. Realizar otras actividades relacionadas con el objeto contractual que le sean asignadas por el coordinador del proyecto curricular y/o el Decano.</t>
  </si>
  <si>
    <t>RUIZ ROSAS VICTOR ELBERTO</t>
  </si>
  <si>
    <t>TECNOLOGIA EN MECANICA</t>
  </si>
  <si>
    <t>LUISA FERNANDA VÁSQUEZ OTAVO</t>
  </si>
  <si>
    <t>id.CO1.BDOS.1672151</t>
  </si>
  <si>
    <t>https://community.secop.gov.co/Public/Tendering/ContractNoticePhases/View?PPI=CO1.PPI.11673008&amp;isFromPublicArea=True&amp;isModal=False</t>
  </si>
  <si>
    <t>PRESTAR SERVICIOS PROFESIONALES DE MANERA AUTÓNOMA E INDEPENDIENTE EN LOS PROCESOS ACADÉMICOS Y ADMINISTRATIVOS DEL PROYECTO  INGENIERÍA MECÁNICA ARTICULADO POR CICLOS PROPEDÉUTICOS CON TECNOLOGÍA EN MECÁNICA INDUSTRIAL EN EL MARCO DE LA GESTIÓN ACADÉMICA DE LA UNIVERSIDAD DISTRITAL.</t>
  </si>
  <si>
    <t>1. Atender procesos académicos y administrativos del proyecto curricular de Ingeniería Mecánica articulado por ciclos Propedéuticos con Tecnología en Mecánica Industrial. 2. Recopilar información para procesos de autoevaluación con fines de: acreditación y reacreditación de alta calidad, renovación de los registros calificados y seguimiento a planes de mejoramiento del proyecto curricular. 3. Atender los procesos correspondientes para la inscripción de estudiantes a pruebas Saber T&amp;T y Saber Pro. 4. Gestionar horarios y proyectar carga académica a los docentes del proyecto Curricular. 5. Apoyo administrativo para la ejecución de eventos académicos organizados por el Proyecto Curricular o la Facultad. 6. Apoyo administrativo para los procesos de concursos abreviados del proyecto curricular. 7. Elaborar informes de gestión trimestral y reporte mensual de Productos Metas y Resultados ¿ PMR del proyecto curricular. 8. Atender a docentes y estudiantes acorde a los procesos académicos del Proyecto Curricular. 9. Atender los requerimientos de las distintas dependencias de la Universidad Distrital Francisco José de Caldas y externas a la Universidad, correspondientes a los procesos académicos y administrativos del proyecto Curricular. 10. Asistir a las reuniones que le sean convocadas por el supervisor del contrato y/o el decano de la Facultad. 11. Apoyar los procesos de admisión para el nivel de ingeniería del proyecto curricular. 12. Realizar las funciones propias como secretaria(o) del Consejo Curricular. 13. Realizar otras actividades relacionadas que le sean asignadas por el coordinador académico del proyecto curricular y el decano de la Facultad.</t>
  </si>
  <si>
    <t>TECNOLOGÍA INDUSTRIAL</t>
  </si>
  <si>
    <t>MARIA  ANGELICA RODRIGUEZ TRUJILLO</t>
  </si>
  <si>
    <t>id.CO1.BDOS.1671872</t>
  </si>
  <si>
    <t>https://community.secop.gov.co/Public/Tendering/ContractNoticePhases/View?PPI=CO1.PPI.11672120&amp;isFromPublicArea=True&amp;isModal=False</t>
  </si>
  <si>
    <t>PRESTAR SERVICIOS DE APOYO ASISTENCIAL Y DE APOYO ADMINISTRATIVO DE MANERA AUTÓNOMA E INDEPENDIENTE EN LOS PROCESOS ACADÉMICOS Y ADMINISTRATIVOS DE LOS PROYECTOS CURRICULARES DE  INGENIERÍA EN TELEMÁTICA ARTICULADO POR CICLOS PROPEDÉUTICOS CON TECNOLOGÍA EN SISTEMATIZACIÓN DE DATOS EN EL MARCO DE LA GESTIÓN ACADÉMICA DE LA UNIVERSIDAD DISTRITAL.</t>
  </si>
  <si>
    <t>1. Prestar servicio asistencial en los procesos académicos y administrativos del proyecto curricular de Ingeniería en Telemática articulado por ciclos propedéuticos con Tecnología en Sistematización de Datos. 2. Control y organización del archivo físico y digital que se genere de las actividades propias de la coordinación. 3. Atender solicitudes que realicen docentes, estudiantes y público en general acorde a las necesidades del Proyecto Curricular y la Facultad. 4. Redactar oficios, actas y otros documentos que se requieran en la coordinación 5. Recepción de documentación para la oficialización de matrículas de estudiantes 6. Asistir a las reuniones que le sean convocadas por el supervisor del contrato o el decano. 7. Suministro de información para la página Web del proyecto curricular 8. Apoyo a las actividades de divulgación de ofertas de trabajo del proyecto curricular. 9. Acompañamiento a las actividades requeridas para los procesos de trabajo grado del proyecto curricular. 10. Apoyo a la elaboración de informes del proyecto curricular. 11. Realizar otras actividades relacionadas con el objeto contractual que le sean asignadas por el coordinador del proyecto curricular y/o el Decano.</t>
  </si>
  <si>
    <t>CESAR AUGUSTO FORERO SALGADO</t>
  </si>
  <si>
    <t>id.CO1.BDOS.1674754</t>
  </si>
  <si>
    <t>https://community.secop.gov.co/Public/Tendering/ContractNoticePhases/View?PPI=CO1.PPI.11682586&amp;isFromPublicArea=True&amp;isModal=False</t>
  </si>
  <si>
    <t xml:space="preserve">PRESTAR SERVICIOS PROFESIONALES ESPECIALIZADOS, DE MANERA AUTÓNOMA E INDEPENDIENTE, EN EL ACOMPAÑAMIENTO Y ASESORAMIENTO JURÍDICO Y EN LOS PROCESOS CONTRACTUALES QUE SE DESARROLLEN EN LA FACULTAD DE CIENCIAS Y EDUCACIÓN. </t>
  </si>
  <si>
    <t>ACTIVIDADES ESPECÍFICAS: 1. Asesorar y apoyar jurídicamente a las diferentes dependencias de la Facultad de Ciencias y Educación, en sustentación y trámite de los requerimientos, escritos de petición, acciones judiciales, actuaciones y actos administrativos. 2. Asesorar, analizar, revisar y adelantar la gestión precontractual y contractual en los contratos de prestación de servicios de la Facultad de Ciencias y Educación. 3. Analizar y revisar la proyección de convenios macro y específicos interinstitucionales, de cooperación, de pasantías y los demás que requiera de la facultad. 4. Apoyar y sustanciar a la decanatura y los proyectos curriculares en la apertura de procesos disciplinarios contra estudiantes y docentes y prestar acompañamiento durante el desarrollo del proceso al docente investigador. 5. Apoyar y sustanciar a la decanatura en los procesos disciplinarios en el que se le designe docente investigador. 6. Analizar, asesorar y proyectar los actos administrativos de pérdida de calidad de estudiante. 7. Prestar acompañamiento a la secretaria académica durante las visitas judiciales que realicen las autoridades competentes. 8. Asesorar, acompañar y hacer las recomendaciones necesarias al desarrollo de las sesiones del consejo de facultad y proyectar los actos administrativos que éste considere pertinente. 9. Revisar las resoluciones de vinculación especial de docentes de la facultad. 10. Revisar las resoluciones modificatorias relacionadas con el cambio de fechas y/o lugares en los rubros de la facultad. 11. Proyectar las respuestas a las peticiones, quejas y reclamos. 12. Acompañar las actividades de auditoría relacionadas con la facultad. 13. Prestar acompañamiento jurídico a la decana y a secretaría académica en la supervisión de los contratos de comisión de estudios remunerada y no remunerada. 14. Proyectar los actos administrativos de aprobación de transferencias internas y externas y homologaciones. 15. Proyectar los actos administrativos de resolución</t>
  </si>
  <si>
    <t>VILLARREAL GIL ELDA YANNETH</t>
  </si>
  <si>
    <t>PROFESIONAL ESPECIALIZADO</t>
  </si>
  <si>
    <t>ABOGADO</t>
  </si>
  <si>
    <t>6 6. Contratación Directa por Urgencia Manifiesta (*)</t>
  </si>
  <si>
    <t>JAIRO ANDRES ROJAS FORERO</t>
  </si>
  <si>
    <t>id.CO1.BDOS.1675022</t>
  </si>
  <si>
    <t>https://community.secop.gov.co/Public/Tendering/ContractNoticePhases/View?PPI=CO1.PPI.11683237&amp;isFromPublicArea=True&amp;isModal=False</t>
  </si>
  <si>
    <t>EN VIRTUD DEL PRESENTE CONTRATO, EL CONTRATISTA SE COMPROMETE A PRESTAR SUS SERVICIOS PROFESIONALES DE MANERA AUTÓNOMA E INDEPENDIENTE, EN LO RELACIONADO CON LAS LABORES ADMINISTRATIVAS Y ACADÉMICAS DEL PROYECTO CURRICULAR DE TECNOLOGÍA EN SANEAMIENTO AMBIENTAL, EN EL MARCO DE LOS PLANES, PROGRAMAS Y PROYECTOS PARA EL PLAN DE DESARROLLO DE LA UNIVERSIDAD DISTRITAL, SIGUIENDO LOS PROCEDIMIENTOS, GUÍAS Y FORMATOS ESTABLECIDOS POR EL SIGUD.</t>
  </si>
  <si>
    <t>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actualidad.3- Hacer uso de la Plataforma Ícaro el Sistema de Gestión Académica, para la recopilación, consolidación y depuración de la información del Plan de Desarrollo.4- Apoyar el proceso de convocatorias para docentes de vinculación especial.  5-  Cumplir con las actividades y procesos competentes al SECOP II.6- Apoyar la elaboración y evaluación de los formatos de procedimientos del SIGUD y sus diferentes requerimientos y procesos relacionados (Gestión docencia). 7- Dar respuesta a los diferentes requerimientos de información solicitados por la sede central que llegan a las diferentes dependencias de la Facultad. 8- Revisar y gestionar las solicitudes decepcionadas en el correo electrónico institucional de la dependencia.9- Apoyar las actividades de planeación y mejora del proyecto curricular y/o dependencias.10- Apoyar las actividades relacionadas con la gestión docente, en relación con los comités de investigación, extensión y acreditación del proyecto curricular y/o dependencias. 11- Apoyar el proceso de adición y cancelación de espacios académicos para cada periodo académic.12- Demás actividades contempladas en el formato de Estudios Previos. PRODUCTOS: 1- Base de datos que contenga el detalle del trámite realizado en torno a los requerimientos allegados al correo oficial de la dependencia. 2- Informe de Gestión Trimestral de la dependencia, según calendario.y Plan de horarios de clase teniendo en cuenta la proyección de grupos y número de estudiantes por cada espacio académico, el recurso docente y la disponibilidad de espacio físico.3- Demás productos contemplados en el formato de Estudios Previos.</t>
  </si>
  <si>
    <t>CASTILLO PINILLA ALVARO FERNANDO</t>
  </si>
  <si>
    <t>ADMINISTRADOR AMBIENTAL</t>
  </si>
  <si>
    <t>AMBIENTE Y DESARROLLO</t>
  </si>
  <si>
    <t>SANEAMIENTO AMBIENTAL</t>
  </si>
  <si>
    <t>PAOLA  QUINTERO RODRIGUEZ</t>
  </si>
  <si>
    <t>id.CO1.BDOS.1672326</t>
  </si>
  <si>
    <t>https://community.secop.gov.co/Public/Tendering/ContractNoticePhases/View?PPI=CO1.PPI.11673096&amp;isFromPublicArea=True&amp;isModal=False</t>
  </si>
  <si>
    <t>PRESTAR SERVICIOS PROFESIONALES DE MANERA AUTÓNOMA E INDEPENDIENTE EN LOS PROCESOS ACADÉMICOS Y ADMINISTRATIVOS DE LOS PROYECTOS CURRICULARES DE POSGRADOS FACULTAD TECNOLÓGICA EN EL MARCO DE LA GESTIÓN ACADÉMICA DE LA UNIVERSIDAD DISTRITAL.</t>
  </si>
  <si>
    <t>1. Atender procesos académicos y administrativos de los proyectos curriculares de posgrado: Maestría en Ingeniería Civil, Especialización en Gerencia de la Construcción, Especialización en Interventoría y Supervisión de Obras de Construcción. 2. Recopilar información para procesos de autoevaluación con fines de: acreditación y reacreditación de alta calidad, renovación de los registros calificados y seguimiento a planes de mejoramiento del proyecto curricular. 3. Atender los procesos correspondientes de inscripción y matrícula para estudiantes de Posgrados de la Facultad Tecnológica. 4. Gestionar horarios y proyectar carga académica a los docentes de los proyectos Curriculares de Posgrado. 5. Apoyo administrativo para la ejecución de eventos académicos organizados por la coordinación de Posgrados o la Facultad. 6. Apoyo administrativo para los procesos de concursos abreviados del proyecto curricular. 7. Elaborar informes de gestión trimestral y reporte mensual de Productos Metas y Resultados ¿ PMR del proyecto curricular 8. Atender a docentes y estudiantes acorde a los procesos académicos de los Posgrados. 9. Atender los requerimientos de las distintas dependencias de la Universidad Distrital Francisco José de Caldas y externas a la Universidad, correspondientes a los procesos académicos y administrativos de los posgrados de la Facultad Tecnológica. 10. Asistir a las reuniones que le sean convocadas por el supervisor del contrato y/o el decano de la Facultad. 11. Realizar las funciones propias como secretaria(o) del Consejo Curricular. 12. Realizar otras actividades relacionadas que le sean asignadas por el coordinador de los posgrados y/o el decano de la Facultad.</t>
  </si>
  <si>
    <t>MENA SERNA MILTON</t>
  </si>
  <si>
    <t>INGENIERA CIVIL</t>
  </si>
  <si>
    <t>ALEXANDRA  DE DIEGO PALENCIA</t>
  </si>
  <si>
    <t>id.CO1.BDOS.1660244</t>
  </si>
  <si>
    <t>https://community.secop.gov.co/Public/Tendering/ContractNoticePhases/View?PPI=CO1.PPI.11633663&amp;isFromPublicArea=True&amp;isModal=False</t>
  </si>
  <si>
    <t xml:space="preserve">ACTIVIDADES: 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MANTENER LA CONFIDENCIALIDAD Y APORTAR EN LA CONSOLIDACIÓN DE INFORMES, ACTIVIDADES DE REGISTRO Y VALIDACIÓN DE DATOS PROPORCIONADOS POR DEPENDENCIAS DE FACULTAD Y APLICATIVOS INSTITUCIONALES. 11. COLABORAR CON LAS DEMÁS ACTIVIDADES RELACIONADAS QUE LE ASIGNE COORDINADOR DE LA DEPENDENCIA O EL DECANO DE LA FACULTAD. </t>
  </si>
  <si>
    <t>ROCIO DEL PILAR SALAS FONSECA</t>
  </si>
  <si>
    <t>id.CO1.BDOS.1674096</t>
  </si>
  <si>
    <t>https://community.secop.gov.co/Public/Tendering/ContractNoticePhases/View?PPI=CO1.PPI.11681810&amp;isFromPublicArea=True&amp;isModal=False</t>
  </si>
  <si>
    <t>PRESTAR SERVICIOS PROFESIONALES, DE MANERA AUTÓNOMA E INDEPENDIENTE, EN APOYAR LA GESTIÓN, PROYECCIÓN, ELABORACIÓN Y VIGILANCIA DE LOS PROCESOS DE GESTIÓN DOCENTE PARA DOCENTES DE VINCULACIÓN ESPECIAL DE LA FACULTAD DE CIENCIAS Y EDUCACIÓN.</t>
  </si>
  <si>
    <t>ACTIVIDADES ESPECÍFICAS: 1. REVISAR Y PROYECTAR LA CONTRATACIÓN DE LOS DOCENTES DE VINCULACIÓN ESPECIAL DE LA FACULTAD. 2. GESTIONAR, ELABORAR, EJECUTAR Y VIGILAR LOS PROCESOS DE CONTRATACIÓN PARA DOCENTES DE VINCULACIÓN ESPECIAL. 3. VIGILAR LOS PLANES DE TRABAJO DE DOCENTES DE VINCULACIÓN ESPECIAL Y DE PLANTA DE LA FACULTAD. 3. ELABORAR INFORMES DESIGNADOS POR LA DECANATURA DE LA FACULTAD. 4. ORIENTAR, ASESORAR E INSTRUIR A LOS USUARIOS EN LOS PROCEDIMIENTOS PARA LAS ACTIVIDADES RELACIONADAS CON LA CONTRATACIÓN, TRÁMITE A LOS PROCESOS DE GESTIÓN DE PRESUPUESTO DE LA FACULTAD RUBRO DE VIÁTICOS Y GASTOS DE VIAJE. 5. APOYAR LA ELABORACIÓN DE INFORMES DE GESTIÓN Y PLANES DE ACCIÓN DE LA FACULTAD. 6. APOYAR PROFESIONALMENTE AL PROCESO DE ARTICULACIÓN CON LOS PROYECTOS CURRICULARES EN EL DESARROLLO DEL PROCESO DE INTERNACIONALIZACIÓN DE LOS PROGRAMAS ACADÉMICOS DE PREGRADO Y POSGRADO ADSCRITOS A LA FACULTAD DE CIENCIAS Y EDUCACIÓN. 7. APOYAR EL PROCESO DE CONTRATACIÓN DE PRESTACIÓN DE SERVICIOS A TRAVÉS DE LA PLATAFORMA SECOP II. 8. REALIZAR SEGUIMIENTO AL PROCESO DE CONTRATACIÓN DE PRESTACIÓN DE SERVICIOS. 9. APOYAR Y GESTIONAR LOS PROCESOS DE MEJORA DEL SIGUD A CARGO DE LA FACULTAD. 10. RECOLECTAR INFORMACIÓN Y DAR TRÁMITE A LA DOCUMENTACIÓN DE RECIBOS DE PAGO Y RESOLUCIONES CON LAS DEPENDENCIAS ENCARGADAS PARA EL DESARROLLO DEL CONVENIO SED DE POSGRADOS DE LA FACULTAD. 11. ORIENTAR, INSTRUIR Y APOYAR A LOS PROYECTOS CURRICULARES BRINDANDO INFORMACIÓN DE LOS PROCESOS DE GESTIÓN DOCENTE. 12.. ACOMPAÑAR LAS ACTIVIDADES DE AUDITORÍA RELACIONADAS CON LA FACULTAD. 13. Y DEMÁS FUNCIONES CONEXAS Y COMPLEMENTARIAS A LA NATURALEZA DEL OBJETO DEL CONTRATO Y LA PROPUESTA DE SERVICIOS PRESENTADA POR EL CONTRATISTA, Y FUNCIONES QUE IMPARTA EL SUPERVISOR O EL CONTRATANTE.</t>
  </si>
  <si>
    <t>INGENIERO INDUSTRIAL</t>
  </si>
  <si>
    <t>NICOLLE DANIELA MONROY AMAYA</t>
  </si>
  <si>
    <t>id.CO1.BDOS.1674704</t>
  </si>
  <si>
    <t>https://community.secop.gov.co/Public/Tendering/ContractNoticePhases/View?PPI=CO1.PPI.11681699&amp;isFromPublicArea=True&amp;isModal=False</t>
  </si>
  <si>
    <t xml:space="preserve">PRESTAR LOS SERVICIOS PROFESIONALES DE MANERA AUTONOMA E INDEPENDIENTE EN LA GESTIÓN ACADÉMICO ADMINISTRATIVA DE LA DECANATURA DE LA FACULTAD DE CIENCIAS Y EDUCACIÓN. </t>
  </si>
  <si>
    <t>ACTIVIDADES ESPECÍFICAS: 1. ELABORAR INFORMES DE LOS TEMAS TRATADOS EN LAS ASOCIACIONES EN LAS QUE SE ENCUENTRA ADSCRITA LA FACULTAD, CONFORME A LAS PERSPECTIVAS Y LINEAMIENTOS PEDAGÓGICOS QUE SE REQUIERAN. 2. APOYAR LOS PROCESOS DE GESTIÓN ACADÉMICA DE ACUERDO CON LOS LINEAMIENTOS DEL MINISTERIO DE EDUCACIÓN, LA POLÍTICA DE ACREDITACIÓN INSTITUCIONAL Y EL PLAN DE DESARROLLO DE LA FACULTAD. 3. ESTUDIAR LA VIABILIDAD Y DETERMINAR PARA SU APROBACIÓN LOS ÍTEMS DE ACUERDO CON LA NORMATIVIDAD INSTITUCIONAL Y LAS DIRECTRICES Y LINEAMIENTOS QUE PARA EL CASO PRESENTE LA VICERRECTORÍA ACADÉMICA, REFERENTES AL DESARROLLO DEL PROGRAMA ACADÉMICO TRANSITORIO DE RETORNO. Y PRESENTAR EL INFORME FINAL A LA VICERRECTORÍA ACADÉMICA. 4. ESTUDIAR LA VIABILIDAD Y DETERMINAR PARA SU APROBACIÓN LAS SOLICITUDES DE MODALIDADES ESPECIALES PRESENTADAS POR LOS CONSEJOS CURRICULARES DE LOS PROYECTOS DE PREGRADO Y POSGRADO DE ACUERDO CON LA NORMATIVIDAD INSTITUCIONAL. 5. ESTUDIAR LA VIABILIDAD Y DETERMINAR PARA SU APROBACIÓN LAS SOLICITUDES DE FRACCIONAMIENTO DE MATRÍCULA PRESENTADAS POR LOS CONSEJOS CURRICULARES DE LOS PROYECTOS DE PREGRADO Y POSGRADO. 6. DISEÑAR EL PLAN PARA LA DISTRIBUCIÓN Y OCUPACIÓN DE SALONES Y/O ESPACIOS FÍSICOS PARA EL DESARROLLO DE ACTIVIDADES ACADÉMICAS EN LAS SEDES DE LA FACULTAD DE CIENCIAS Y EDUCACIÓN. 7. TRAMITAR Y REALIZAR SEGUIMIENTO A LA DEVOLUCIÓN DE SALDOS DE MATRÍCULA A ESTUDIANTES DE PROYECTOS CURRICULARES DE PREGRADO Y POSGRADO, CONFORME AL ANÁLISIS QUE PRESENTE PARA CADA CASO, EL CONSEJO DE FACULTAD. 8. TRAMITAR LOS INCENTIVOS Y/O SUBSIDIOS QUE OFRECE LA SECRETARÍA DE EDUCACIÓN A LOS ESTUDIANTES DE PREGRADO DE LA FACULTAD SEGÚN LOS LINEAMIENTOS Y DIRECTRICES DE LA TESORERÍA GENERAL. 9. APOYAR EL PROCESO DE CONTRATACIÓN DEL PERSONAL POR PRESTACIÓN DE SERVICIOS DE LA FACULTAD.  10. REALIZAR LA CONSOLIDACIÓN Y VALIDACIÓN A TRAVÉS DE BASES DATOS DE CONTRATISTAS, PROFESORES Y TRABAJADORES DE PLANTA DE PROYECTOS CURRICULARES DE PREGRADO Y POSGRADO Y UNIDADES académico administrativas de la facultad. 11. Acompañar las actividades de auditoría relacionadas con la facultad. 12. Apoyar a la decanatura y a la secretaría académica en grados y eventos programados por la facultad. 13. Realizar seguimiento al correo institucional. 14. Y demás funciones conexas y complementarias a la naturaleza del objeto del contrato y la propuesta de servicios presentada por el contratista, que imparta el supervisor o el contratante.</t>
  </si>
  <si>
    <t>CARLOS ROBERTO LAMPREA CERVERA</t>
  </si>
  <si>
    <t>id.CO1.BDOS.1674919</t>
  </si>
  <si>
    <t>https://community.secop.gov.co/Public/Tendering/ContractNoticePhases/View?PPI=CO1.PPI.11682573&amp;isFromPublicArea=True&amp;isModal=False</t>
  </si>
  <si>
    <t xml:space="preserve">PRESTAR SERVICIOS PROFESIONALES DE MANERA AUTÓNOMA E INDEPENDIENTE, EN LAS ACTIVIDADES RELACIONADAS CON LA PLANEACIÓN, EJECUCIÓN Y CONTROL DE LOS RUBROS PRESUPUESTALES ASIGNADOS A LA FACULTAD DE CIENCIAS Y EDUCACIÓN. </t>
  </si>
  <si>
    <t>ACTIVIDADES ESPECÍFICAS:  1. PROYECTAR LA DISTRIBUCIÓN DE LOS RUBROS PRESUPUESTALES ASIGNADOS A LA FACULTAD DE CIENCIAS Y EDUCACIÓN HACIA LOS PROYECTOS CURRICULARES. 2. ELABORAR INFORMES MENSUALES DE LA EJECUCIÓN PRESUPUESTAL GLOBAL Y POR PROYECTO CURRICULAR. 3. ASESORAR Y PROPONER ALTERNATIVAS A LAS SITUACIONES DE CARÁCTER ACADÉMICO ADMINISTRATIVO QUE SE SUSCITEN EN DESARROLLO DE LAS ACTIVIDADES ASIGNADAS. 4. ASESORAR Y ORIENTAR LA APLICACIÓN DE LA NORMATIVIDAD INSTITUCIONAL Y LAS DEMÁS NORMAS RELACIONADAS PARA EL BUEN DESARROLLO Y EJECUCIÓN DE LOS PROCESOS FINANCIEROS DE LA FACULTAD. 5. ORIENTAR, ASESORAR E INSTRUIR A LOS PROYECTOS CURRICULARES EN LOS PROCEDIMIENTOS DE LA EJECUCIÓN PRESUPUESTAL DE LA FACULTAD.  6. APOYAR Y PROYECTAR LA PLANEACIÓN Y CONTROL (SEGUIMIENTO) DE LA EJECUCIÓN PRESUPUESTAL DE LA FACULTAD. 7. APOYAR EL PROCESO DE CONTRATACIÓN DE LA MODALIDAD DE PRESTACIÓN DE SERVICIOS EN LA SOLICITUD DE NECESIDADES, CERTIFICADO DE DISPONIBILIDAD PRESUPUESTAL Y SU VALIDACIÓN, INGRESO DE DATOS A SICAPITAL, Y EN LAS REMISIONES A LA OFICINA ASESORA JURÍDICA PARA LA ELABORACIÓN DE LOS CONTRATOS. 8. EFECTUAR LA PUBLICACIÓN CON LAS NECESIDADES EN LA PLATAFORMA SECOP II PARA EL PROCESO DE CONTRATACIÓN DE PRESTACIÓN DE SERVICIOS SIN OFERTA. 9. APOYAR LA ELABORACIÓN DE INFORMES DE GESTIÓN Y PLANES DE ACCIÓN DE LA FACULTAD. 10.ACOMPAÑAR LAS ACTIVIDADES DE AUDITORÍA RELACIONADAS CON LA FACULTAD. 11. Y DEMÁS FUNCIONES CONEXAS Y COMPLEMENTARIAS A LA NATURALEZA DEL OBJETO DEL CONTRATO Y LA PROPUESTA DE SERVICIOS PRESENTADA POR EL CONTRATISTA, QUE IMPARTA EL SUPERVISOR O EL CONTRATANTE.</t>
  </si>
  <si>
    <t>ADMINISTRADOR FINANCIERO</t>
  </si>
  <si>
    <t>MARIA FERNANDA ALVAREZ CORREA</t>
  </si>
  <si>
    <t>id.CO1.BDOS.1674907</t>
  </si>
  <si>
    <t>https://community.secop.gov.co/Public/Tendering/ContractNoticePhases/View?PPI=CO1.PPI.11682480&amp;isFromPublicArea=True&amp;isModal=False</t>
  </si>
  <si>
    <t xml:space="preserve">PRESTAR LOS SERVICIOS PROFESIONALES DE MANERA AUTÓNOMA E INDEPENDIENTE EN EL APOYO DE LA GESTIÓN DE PROCESOS ACADÉMICOS Y ADMINISTRATIVOS DE LA FACULTAD DE CIENCIAS Y EDUCACIÓN. </t>
  </si>
  <si>
    <t>ACTIVIDADES ESPECÍFICAS: 1. Elaborar el informe de gestión de la facultad. 2. Elaborar el Plan de Acción de la Facultad. 3. Elaborar los informes de Auditoria internas y externas. 4. Participar en la construcción y articulación institucional de planes estratégicos, PUI-Proyecto Universitario Institucional, PED-Plan Estratégico de Desarrollo, Plan de Acción, Plan Maestro de Desarrollo Físico. 5. Revisar y apoyar el proceso de evaluación docente. 6. Revisar informes de gestión de los proyectos curriculares. 7. Realizar el reporte de Coordinadores para la asignación de puntos salariales. 8. Tramitar las solicitudes de concurso de los docentes de la facultad en lo relacionado a la publicación y apoyo a la contratación. 9. Gestionar las publicaciones de los actos administrativos de la facultad. 10. Coordinar la logística de las ceremonias de grado de la facultad. 11. Realizar la distribución de salones de pregrado y posgrado. 12. Realizar seguimiento a las labores propias de la empresa de vigilancia de las sedes de la facultad. 13. Recibir, revisar y direccionar las solicitudes electrónicas dirigidas a la decanatura. 14. Realizar el Plan de Trabajo de los procesos académicos y administrativos que se desarrollan al interior de la facultad con el equipo de la decanatura. 15. Coordinar la administración del personal técnico y administrativo. 16. Programar y proyectar la agenda de la decana, y asistirla en reuniones en las que requiera acompañamiento y en las que sean asignadas. 17. Proyectar los comunicados, circulares y demás documentos para conocimiento de la comunidad Universitaria de la facultad. 18. Consolidar las bases de datos de docentes planta y administrativos de la facultad de ciencias y educación. 19. Seguimiento al proceso de contratación a través de la plataforma SECOP II. 20. Y demás funciones conexas y complementarias a la naturaleza del objeto del contrato y la propuesta de servicios presentada por el contratista, que imparta el supervisor o el contratante.</t>
  </si>
  <si>
    <t>ADMINISTRACIÓN DE EMPRESAS</t>
  </si>
  <si>
    <t>JUANA ANDREA AMADO CASTILLO</t>
  </si>
  <si>
    <t>id.CO1.BDOS.1676930</t>
  </si>
  <si>
    <t>https://community.secop.gov.co/Public/Tendering/ContractNoticePhases/View?PPI=CO1.PPI.11689381&amp;isFromPublicArea=True&amp;isModal=False</t>
  </si>
  <si>
    <t xml:space="preserve">PRESTAR LOS SERVICIOS TÉCNICOS, DE MANERA AUTÓNOMA E INDEPENDIENTE EN LA GESTIÓN ADMINISTRATIVA, ACADÉMICA Y COMUNICACIONAL DE LA MAESTRÍA EN COMUNICACIÓN - EDUCACIÓN DE LA FACULTAD DE CIENCIAS Y EDUCACIÓN. </t>
  </si>
  <si>
    <t>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PROYECTAR Y REALIZAR EL SEGUIMIENTO DEL PRESUPUESTO ASIGNADO AL PROYECTO CURRICULAR. 5. ELABORAR INFORMES DE ACUERDO CON LOS REQUERIMIENTOS HECHOS POR LA COORDINACIÓN. 6. APOYAR LA ELABORACIÓN DE LOS PLANES DE TRABAJO DE LOS DOCENTES. 7. REALIZAR ACTIVIDADES ADMINISTRATIVAS DE APOYO A LA DOCENCIA, CUMPLIDOS, INFORMES Y DEMÁS. 8. ELABORAR INFORMES DE GESTIÓN. 9. SISTEMATIZAR LA INFORMACIÓN DEL PROYECTO CURRICULAR PARA APOYAR EL TRABAJO EN LÍNEA DE LOS DOCENTES Y ESTUDIANTES. 10. ELABORAR LAS CARTAS DE PRESENTACIÓN DE LOS ESTUDIANTES DE LA LICENCIATURA PARA LAS PASANTÍAS Y PRÁCTICAS ACADÉMICAS. 11. APOYAR LA ORGANIZACIÓN DE EVENTOS DEL PROYECTO CURRICULAR Y DE LA DECANATURA, CUANDO SE REQUIERA. 12. APOYAR EL PROCESO DE EVALUACIÓN DOCENTE. 13. Y DEMÁS FUNCIONES CONEXAS Y COMPLEMENTARIAS A LA NATURALEZA DEL OBJETO DEL CONTRATO Y LA PROPUESTA DE SERVICIOS PRESENTADA POR EL CONTRATISTA, QUE IMPARTA EL SUPERVISOR O EL CONTRATANTE.</t>
  </si>
  <si>
    <t>ARANGUREN DIAZ FERNANDO</t>
  </si>
  <si>
    <t>LICENCIATURA EN HUMANIDADES Y LC</t>
  </si>
  <si>
    <t xml:space="preserve">JAHEL  NATALY BOHORQUEZ  CARVAJAL </t>
  </si>
  <si>
    <t>id.CO1.BDOS.1675002</t>
  </si>
  <si>
    <t>https://community.secop.gov.co/Public/Tendering/ContractNoticePhases/View?PPI=CO1.PPI.11682579&amp;isFromPublicArea=True&amp;isModal=False</t>
  </si>
  <si>
    <t>ACTIVIDADES: 1- Adelantar para el despacho de la Cordinación de laboratorios la revisión de los documentos relacionados con el proceso de gestión administrativa y los procedimientos asociados a este.  2- Tramitar los seguros correspondientes a los equipos de laboratorio que son utilizados fuera de la sede.3- Elaborar y dar seguimiento a las actas de las reunion relacionadas con el comité de laboratorios.4- Recepcionar y remitir solicitudes de entrada de equipos, recursos e infraestructura al almacén y órdenes de pago correspondientes. 5- Adelantar para la dependencia la recepción y revisión de los documentos relacionados con el proceso de gestión academica administrativa y los procedimientos asociados a este. 6- Atender las consultas y solicitudes que formulen los usuarios, dependiendo el grado de responsabilidad y pertinenecia.7- Elaborar comunicaciones internas y externas de la dependencia.8- Revisar y gestionar las solicitudes recepcionadas en el correo electronico institucional de la dependencia.9- Colaborar con los docentes, estudiantes, personal administrativo y externo repecto a los diferentes requerimientos administrativos y academicos.10- Recepcionar y gestionar los documentos de las diferentes dependencias de la facultad y Universidad según corresponda.11- Atender las solicitudes de llamadas requeridas por parte de los usuarios. 12- Hacer uso del SICAPITAL en los modulos que correspondan. 13- Demás actividades contempladas en el formato de Estudios Previos.PRODUCTOS:1- Base de datos en la que se contabilice la correspondencia gestionada por la dependencia durante la vigencia del contrato.2-  Archivo de gestión MENSUAL de la ejecución técnica contractual que contenga; el avance porcentual, indicadores de cumplimiento, metas cumplidas y soportes, de las actividades desarrolladas en cumplimiento de su objeto contractual.3- Demás productos contemplados en el formato de Estudios Previos.</t>
  </si>
  <si>
    <t xml:space="preserve">TECNOLOGIA EN COMERCIO E IDIOMAS </t>
  </si>
  <si>
    <t>LEIDY CATHERINE PEREZ BERMUDEZ</t>
  </si>
  <si>
    <t>id.CO1.BDOS.1655668</t>
  </si>
  <si>
    <t>https://community.secop.gov.co/Public/Tendering/ContractNoticePhases/View?PPI=CO1.PPI.11619692&amp;isFromPublicArea=True&amp;isModal=False</t>
  </si>
  <si>
    <t>1. Consolidar informes y actividades de registro y validación de datos proporcionados por dependencias de facultad y aplicativos institucionales.2. Aplicar buenas prácticas en procesos de organización, coordinación, ejecución, acompañamiento, control de planes y programas institucionales aplicando las normas y procedimientos vigentes.3. Proponer acciones que permitan lograr objetivos y metas identificados en el plan de mejoramiento, planes estratégicos; en cumplimiento del plan estratégico de desarrollo 2018-2030, meta del plan indicativo 2018 ¿ 2021, proyecto universitario institucional, plan de acción 2021.4.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interesados.6. Resolver solicitudes en competencia de la dependencia, de acuerdo con las disposiciones y las políticas institucionales.7.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curricular.9. Colaborar con las demás actividades relacionadas que le asigne coordinador de la dependencia o el decano de la facultad.10. Mantener la confidencialidad y aportar en la consolidación de informes, actividades de registro y validación de datos proporcionados por dependencias de facultad y aplicativos institucionales.</t>
  </si>
  <si>
    <t>CONTADOR PUBLICO</t>
  </si>
  <si>
    <t>SORANLLY PAOLA VASCO ZAMUDIO</t>
  </si>
  <si>
    <t>id.CO1.BDOS.1676197</t>
  </si>
  <si>
    <t>https://community.secop.gov.co/Public/Tendering/ContractNoticePhases/View?PPI=CO1.PPI.11688363&amp;isFromPublicArea=True&amp;isModal=False</t>
  </si>
  <si>
    <t xml:space="preserve">PRESTAR LOS SERVICIOS TÉCNICOS DE MANERA AUTÓNOMA E INDEPENDIENTE APOYANDO LA GESTIÓN ACADÉMICO ADMINISTRATIVA DE LA SECRETARÍA ACADÉMICA DE LA FACULTAD DE CIENCIAS Y EDUCACIÓN DE LA UNIVERSIDAD DISTRITAL.    </t>
  </si>
  <si>
    <t>ACTIVIDADES ESPECÍFICAS: 1. REALIZAR ESTUDIOS ACADÉMICOS DE ESTUDIANTES QUE SE ENCUENTREN EN PRUEBA ACADÉMICA, BAJO RENDIMIENTO, TRÁMITE DE REINGRESO, ENTRE OTROS. 2. ORGANIZAR, DIGITALIZAR Y SISTEMATIZAR EL ARCHIVO DE LA SECRETARÍA ACADÉMICA, CORRESPONDIENTE A VIGENCIAS ANTERIORES AL AÑO LECTIVO. 3. REGISTRAR EN EL SISTEMA SI CAPITAL LA CORRESPONDENCIA QUE INGRESA A LA SECRETARÍA ACADÉMICA Y AL CONSEJO DE FACULTAD. 4. APOYAR LA ELABORACIÓN DE LOS INFORMES DE GESTIÓN, Y DEMÁS INFORMES QUE REQUIERA LA SECRETARIA ACADÉMICA. 5. ELABORAR LOS CERTIFICADOS ESTUDIANTILES, DE EGRESADOS Y GRADUADOS QUE REQUIERA LA COMUNIDAD. 6. APOYAR A LOS ESTUDIANTES EN EL PROCESO DE GRADOS, JUNTO CON LA TRAMITACIÓN DE DOCUMENTOS ANTE LAS DEPENDENCIAS CORRESPONDIENTES, ORGANIZACIÓN DE DIPLOMAS Y ELABORACIÓN DE ACTAS DE GRADO. 7. APOYAR A LA SECRETARÍA ACADÉMICA Y LA DECANATURA EN LA LOGÍSTICA DE LA CEREMONIA DE GRADOS. 8. ATENDER, TRASLADAR Y RESPONDER LAS PETICIONES, QUEJAS Y RECLAMOS QUE PRESENTE LA CIUDADANÍA A TRAVÉS DE LA PLATAFORMA DEL SISTEMA DISTRITAL DE QUEJAS Y SOLUCIONES ¿ SDQS.  9. Y DEMÁS FUNCIONES CONEXAS Y COMPLEMENTARIAS A LA NATURALEZA DEL OBJETO DEL CONTRATO Y LA PROPUESTA DE SERVICIOS PRESENTADA POR EL CONTRATISTA, QUE IMPARTA EL SUPERVISOR O EL CONTRATANTE.</t>
  </si>
  <si>
    <t>LICENCIADA EN QUIMICA</t>
  </si>
  <si>
    <t>ESP. EN AMBIENTE Y DESARROLLO LOCAL</t>
  </si>
  <si>
    <t xml:space="preserve">JONNY FERNELY BARRANCO </t>
  </si>
  <si>
    <t>id.CO1.BDOS.1675118</t>
  </si>
  <si>
    <t>https://community.secop.gov.co/Public/Tendering/ContractNoticePhases/View?PPI=CO1.PPI.11683285&amp;isFromPublicArea=True&amp;isModal=False</t>
  </si>
  <si>
    <t>PRESTAR SERVICIOS PROFESIONALES, DE MANERA AUTÓNOMA E INDEPENDIENTE COMO GESTOR DE LAS ACTIVIDADES Y ADMINISTRACIÓN DEL  SISTEMA DE GESTIÓN, SEGURIDAD Y SALUD EN EL TRABAJO (SG-SST), ASÍ COMO EN LA GESTIÓN DE ACTIVIDADES PROPIAS DEL COMITÉ OPERATIVO DE EMERGENCIAS (COE)  Y BRIGADAS DE EMERGENCIA EN LA FACULTAD TECNOLÓGICA</t>
  </si>
  <si>
    <t>1) Presentar informes de avance mensual del desarrollo de actividades del sistema SG-SST.2) Presentar informes bimensuales de las actividades realizadas en el COE y de los planes y programas a desarrollar durante la vigencia.3) Dar respuesta a los requerimientos allegados en relación al SG-SST, COE y Brigada de emergencias.4) Coordinar y liderar las reuniones programadas por la Universidad, convocadas por el SG-SST dentro del desarrollo de sus actividades en la Facultad y llevar actas de las mismas.5) Liderar actividades de prevención y promoción de la salud de los trabajadores en el marco del SG-SST.6) Liderar la brigada de emergencias de la Facultad Tecnológica en actividades de formación y convocatoria.7) Coordinar y liderar las capacitaciones relacionadas a salud ocupacional.8) Gestionar los reportes de incidentes y accidentes de trabajo9) Realizar otras actividades relacionadas con el objeto contractual y que le sean asignadas por el Decano de la Facultad</t>
  </si>
  <si>
    <t>RODRIGUEZ RODRIGUEZ JORGE ENRIQUE</t>
  </si>
  <si>
    <t>ADRIANA  VALIENTE CRISTANCHO</t>
  </si>
  <si>
    <t>id.CO1.BDOS.1672506</t>
  </si>
  <si>
    <t>https://community.secop.gov.co/Public/Tendering/ContractNoticePhases/View?PPI=CO1.PPI.11673056&amp;isFromPublicArea=True&amp;isModal=False</t>
  </si>
  <si>
    <t>PRESTAR SERVICIOS PROFESIONALES DE MANERA AUTÓNOMA E INDEPENDIENTE EN LOS PROCESOS ACADÉMICOS Y ADMINISTRATIVOS DEL PROYECTO  INGENIERÍA EN CONTROL E INGENIERÍA EN TELECOMUNICACIONES ARTICULADOS POR CICLOS PROPEDÉUTICOS EN TECNOLOGÍA ELECTRÓNICA EN EL MARCO DE LA GESTIÓN ACADÉMICA DE LA UNIVERSIDAD DISTRITAL.</t>
  </si>
  <si>
    <t>1. Atender procesos académicos y administrativos de los proyectos curriculares de Ingeniería en Control e Ingeniería en Telecomunicaciones articulados por ciclos Propedéuticos en Tecnología Electrónica. 2. Recopilar información para procesos de autoevaluación con fines de: acreditación y reacreditación de alta calidad, renovación de los registros calificados y seguimiento a planes de mejoramiento del proyecto curricular. 3. Atender los procesos correspondientes para la inscripción de estudiantes a pruebas Saber T&amp;T y Saber Pro. 4. Gestionar horarios y proyectar carga académica a los docentes del proyecto Curricular. 5. Apoyo administrativo para la ejecución de eventos académicos organizados por el Proyecto Curricular o la Facultad. 6. Apoyo administrativo para los procesos de concursos abreviados del proyecto curricular. 7. Elaborar informes de gestión trimestral y reporte mensual de Productos Metas y Resultados ¿ PMR del proyecto curricular 8. Atender a docentes y estudiantes acorde a los procesos académicos del Proyecto Curricular. 9. Atender los requerimientos de las distintas dependencias de la Universidad Distrital Francisco José de Caldas y externas a la Universidad, correspondientes a los procesos académicos y administrativos del proyecto Curricular. 10. Asistir a las reuniones que le sean convocadas por el supervisor del contrato y/o el decano de la Facultad. 11. Apoyar los procesos de admisión para el nivel de ingeniería del proyecto curricular. 12. Realizar las funciones propias como secretaria(o) del Consejo Curricular. 13. Realizar otras actividades relacionadas que le sean asignadas por el coordinador académico del proyecto curricular y el decano de la Facultad.</t>
  </si>
  <si>
    <t>INGENIERA EN TELECOMUNICACIONES</t>
  </si>
  <si>
    <t>TECNOLOGIA EN ELECTRONICA</t>
  </si>
  <si>
    <t>RAUL  ROMERO ORTEGA</t>
  </si>
  <si>
    <t>id.CO1.BDOS.1682904</t>
  </si>
  <si>
    <t>https://community.secop.gov.co/Public/Tendering/ContractNoticePhases/View?PPI=CO1.PPI.11711086&amp;isFromPublicArea=True&amp;isModal=False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</si>
  <si>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LAS SALAS DE INFORMÁTICA, LABORATORIOS, ALMACÉN Y SALAS DE AUDIOVISUALES DE LA FACULTAD DE INGENIERÍA EN APOYO Y SOPORTE A LA COORDINACIÓN, EN EL MARCO DE LOS PLANES DE MEJORAMIENTO Y PLANEACIÓN DE ESTRATEGIAS QUE OBTENGAN LA IMPLEMENTACIÓN DE LAS ACTIVIDADES DEL PLAN DE ACCIÓN, PLAN DE DESARROLLO, ASEGURAMIENTO DE LA ACREDITACIÓN DE ALTA CALIDAD Y REGISTROS CALIFICADOS, EN PRO DEL FORTALECIMIENTO DE LA MISIÓN INSTITUCIONAL.</t>
  </si>
  <si>
    <t xml:space="preserve">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2018¿2021, Proyecto Universitario Institucional y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requerimientos generados en el marco del Plan Maestro de Espacios Edu cativos y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Colaborar con las demás actividades relacionadas que le asigne el Coordinador de la dependencia o el Decano de la Facultad.   10. Mantener la confidencialidad y aportar en la consolidación de informes, actividades de registro y validación de datos proporcionados por dependencias de facultad y aplicativos institucionales.  11. Todas las demás actividades relacionadas que le asigne el Coordinador de dependencia o el Decano de la Facultad donde prestará sus servicios. </t>
  </si>
  <si>
    <t>CAMILO ANDRES CUEVAS TABORDA</t>
  </si>
  <si>
    <t>id.CO1.BDOS.1674849</t>
  </si>
  <si>
    <t>https://community.secop.gov.co/Public/Tendering/ContractNoticePhases/View?PPI=CO1.PPI.11682639&amp;isFromPublicArea=True&amp;isModal=False</t>
  </si>
  <si>
    <t>PRESTAR SERVICIOS DE APOYO TÉCNICO DE MANERA AUTÓNOMA E INDEPENDIENTE DE INTERPRETACIÓN COMO MEDIADOR EDUCATIVO, DE LA LENGUA CASTELLANA ORAL A LA LENGUA DE SEÑAS COLOMBIANA Y VICEVERSA EN LOS DIFERENTES ESPACIOS ACADÉMICOS QUE SE GENEREN, EN GARANTÍA  A LA EQUIDAD EN LA COMUNICACIÓN Y PARTICIPACIÓN EN LAS ACTIVIDADES PROPIAS DE LA ACADEMIA. LO ANTERIOR EN EL MARCO DE LOS PROGRAMAS Y PROYECTOS DE LA VICERRECTORÍA ACADÉMICA - PROYECTO FLEXIBILIDAD CURRICULAR Y FORMACIÓN DEL PROFESORADO (PROYECTO ACADÉMICO TRANSVERSAL DE FORMACIÓN DE PROFESORES PARA POBLACIONES CON NECESIDADES EDUCATIVAS ESPECIALES "NEES"</t>
  </si>
  <si>
    <t>1. Preparar el servicio de interpretación para conocer los contenidos a desarrollarse en clase, la metodología del docente y el vocabulario por contexto 2. Brindar servicio de interpretación en el aula de castellano oral a lengua de señas y viceversa, respetando el código de ética del ILS. 3. Realizar retroalimentación del servicio, evaluando aspectos positivos, dificultades y acciones de mejoramiento. 4. Realizar otras actividades relacionadas con el objeto del contrato que le sean asignadas por supervisor del contrato y el Decano</t>
  </si>
  <si>
    <t>TEC PROFESIONAL EN TELECOMUNICACIONES</t>
  </si>
  <si>
    <t>VIVIANA CAROLINA ABELLO GÓMEZ</t>
  </si>
  <si>
    <t>id.CO1.BDOS.1675170</t>
  </si>
  <si>
    <t>https://community.secop.gov.co/Public/Tendering/ContractNoticePhases/View?PPI=CO1.PPI.11684427&amp;isFromPublicArea=True&amp;isModal=False</t>
  </si>
  <si>
    <t>PRESTAR SERVICIOS PROFESIONALES, DE MANERA AUTÓNOMA E INDEPENDIENTE EN EL ÁREA DE TRABAJO SOCIAL A LA COMUNIDAD ACADÉMICO-ADMINISTRATIVA DE LA FACULTAD TECNOLÓGICA.</t>
  </si>
  <si>
    <t>1. Realizar estudios de análisis de deserción de los estudiantes de la Facultad con base en el estudio socio económico familiar,2. Realizar acompañamiento a estudiantes de la Facultad Tecnológica y sus familias con problemas psicosociales y de consumo de sustancias psicoactivas y alcoholismo.3. Presentar informes en los diferentes eventos y actividades realizadas en el marco del objeto contractual.4. Asistir a las reuniones programadas por la Universidad dentro del desarrollo de sus actividades5. Realizar enlace entre la universidad y entidades distritales para el apoyo y realización de jornadas de prevención, salud y educación.6. las demás que le sean asignadas por el Decano de la Facultad</t>
  </si>
  <si>
    <t>MARIBEL  MARTINEZ RINCON</t>
  </si>
  <si>
    <t>id.CO1.BDOS.1676434</t>
  </si>
  <si>
    <t>https://community.secop.gov.co/Public/Tendering/ContractNoticePhases/View?PPI=CO1.PPI.11688313&amp;isFromPublicArea=True&amp;isModal=False</t>
  </si>
  <si>
    <t xml:space="preserve">PRESTAR LOS SERVICIOS PROFESIONALES, DE MANERA AUTÓNOMA E INDEPENDIENTE EN LA GESTIÓN ADMINISTRATIVA, ACADÉMICA Y COMUNICACIONAL DE LA MAESTRÍA EN INFANCIA Y CULTURA DE LA FACULTAD DE CIENCIAS Y EDUCACIÓN. </t>
  </si>
  <si>
    <t>ACTIVIDADES ESPECÍFICAS: 1. RECEPCIÓN DE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PROYECTAR E IMPLEMENTAR LOS PLANES COMUNICACIONALES DEL PROYECTO CURRICULAR. 9. Y DEMÁS FUNCIONES CONEXAS Y COMPLEMENTARIAS A LA NATURALEZA DEL OBJETO DEL CONTRATO Y LA PROPUESTA DE SERVICIOS PRESENTADA POR EL CONTRATISTA, QUE IMPARTA EL SUPERVISOR O EL CONTRATANTE.</t>
  </si>
  <si>
    <t xml:space="preserve">DOCENTE HUMANIDADES Y LENGUA CASTELLANA </t>
  </si>
  <si>
    <t>MAESTRÍA EN INFANCIA Y CULTURA</t>
  </si>
  <si>
    <t>INGRID JOHANNA PINILLA PARRADO</t>
  </si>
  <si>
    <t>id.CO1.BDOS.1676367</t>
  </si>
  <si>
    <t>https://community.secop.gov.co/Public/Tendering/ContractNoticePhases/View?PPI=CO1.PPI.11688933&amp;isFromPublicArea=True&amp;isModal=False</t>
  </si>
  <si>
    <t xml:space="preserve">PRESTAR LOS SERVICIOS TÉCNICOS DE MANERA AUTÓNOMA E INDEPENDIENTE EN LA SECRETARÍA ACADÉMICA DE LA FACULTAD DE CIENCIAS Y EDUCACIÓN DE LA UNIVERSIDAD DISTRITAL EN EL APOYO DE SITUACIONES ACADÉMICO-ADMINISTRATIVAS PRESENTADAS POR ESTUDIANTES, DOCENTES, COORDINADORES DE PROYECTOS CURRICULARES, Y EL CONSEJO DE FACULTAD. </t>
  </si>
  <si>
    <t>ACTIVIDADES ESPECÍFICAS:  1. ADMINISTRAR BASES DE DATOS EN EXCEL DE LOS DOCENTES EN COMISIÓN DE ESTUDIOS, ESTUDIOS DE ACREDITACIÓN, MAPA DE RIESGOS ACADÉMICOS Y ADMINISTRATIVOS, PUBLICACIONES Y LAS DEMÁS QUE LAS LABORES PROPIAS DE LA SECRETARÍA ACADÉMICA SE REQUIERAN. 2. PROYECTAR RESPUESTAS A LAS SOLICITUDES PRESENTADAS POR LOS ESTUDIANTES ANTE EL CONSEJO DE FACULTAD COMO REINGRESOS, PUBLICACIONES, RETIROS VOLUNTARIOS Y CANCELACIONES DE ESPACIOS ACADÉMICOS. 3. REALIZAR ESTUDIOS TÉCNICOS DE REINGRESO Y PÉRDIDA DE CALIDAD DE ESTUDIANTES, QUE CONSTITUYAN BASE PARA EL ANÁLISIS DEL CONSEJO DE FACULTAD. 4. APOYAR EL ANÁLISIS DEL PROCESO DE FORMACIÓN POSGRADUAL DE LOS DOCENTES CONFORME AL PLAN DE CAPACITACIÓN DE LA FACULTAD. 5. REALIZAR EL SEGUIMIENTO DE LOS CONTRATOS DE COMISIÓN DE ESTUDIOS Y DE APOYO A LA FORMACIÓN POSGRADUAL, SEGÚN NORMAS Y DIRECTRICES. 6. PREPARAR AGENDAS, LEVANTAR ACTAS Y REALIZAR SEGUIMIENTO A LOS CASOS PRESENTADOS ANTE EL COMITÉ DE PUBLICACIONES.  7. APOYAR EL DESARROLLO DEL PROCESO DE CONCURSOS PÚBLICOS ABIERTOS Y DE MÉRITOS PARA DOCENTES DE PLANTA, CONFORME A LAS DIRECTRICES QUE ESTABLEZCA LA RECTORÍA DE LA UNIVERSIDAD.  8. Y DEMÁS FUNCIONES CONEXAS Y COMPLEMENTARIAS A LA NATURALEZA DEL OBJETO DEL CONTRATO Y LA PROPUESTA DE SERVICIOS PRESENTADA POR EL CONTRATISTA, QUE IMPARTA EL SUPERVISOR O EL CONTRATANTE.</t>
  </si>
  <si>
    <t xml:space="preserve">ADMINISTRADORA DE EMPRESAS </t>
  </si>
  <si>
    <t>ARLEN ANGIE CAMILA SANCHEZ PERALTA</t>
  </si>
  <si>
    <t>id.CO1.BDOS.1677737</t>
  </si>
  <si>
    <t>https://community.secop.gov.co/Public/Tendering/ContractNoticePhases/View?PPI=CO1.PPI.11693421&amp;isFromPublicArea=True&amp;isModal=False</t>
  </si>
  <si>
    <t xml:space="preserve">PRESTAR LOS SERVICIOS TÉCNICOS DE MANERA AUTÓNOMA E INDEPENDIENTE APOYANDO LA GESTIÓN ACADÉMICA, ADMINISTRATIVA Y COMUNICACIONAL DE LOS PROYECTOS CURRICULARES DE BIOLOGÍA, QUÍMICA Y FÍSICA DE LA FACULTAD DE CIENCIAS Y EDUCACIÓN. </t>
  </si>
  <si>
    <t>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3.DAR TRÁMITE Y RESPONDER LAS SOLICITUDES, CERTIFICACIONES Y PAZ Y SALVOS DE ESTUDIANTES. 4.PUBLICAR EN LA PÁGINA WEB Y CARTELERA LA INFORMACIÓN DEL PROYECTO CURRICULAR. 5.IMPLEMENTAR LOS PLANES COMUNICACIONALES DEL PROYECTO CURRICULAR. 6.APOYAR LA GESTIÓN DE LA CONTRATACIÓN DE DOCENTES DE VINCULACIÓN ESPECIAL, INCLUYENDO LAS CONVOCATORIAS ABREVIADAS QUE EL PROYECTO CURRICULAR REQUIERA. 7.REALIZAR LAS SOLICITUDES DE AFILIACIÓN A LA ARL DE ESTUDIANTES DE PRÁCTICAS ACADÉMICAS Y PASANTÍAS. 8.ATENDER, TRASLADAR Y RESPONDER LAS PETICIONES, QUEJAS Y RECLAMOS QUE PRESENTE LA CIUDADANÍA A TRAVÉS DE LA PLATAFORMA DEL SISTEMA DISTRITAL DE QUEJAS Y SOLUCIONES ¿ SDQS. 9.APOYAR EL PROCESO DE ADMISIONES, LLEVANDO UNA BASE DE DATOS DE ASPIRANTES Y ESTUDIANTES NUEVOS. 10. APOYAR A LA COORDINACIÓN EN LA ELABORACIÓN DE HORARIOS, INSCRIPCIONES, ADICIONES, CANCELACIONES, CARGA ACADÉMICA, REGISTROS DE NOTAS Y TRANSFERENCIAS.  11.APOYAR LA GESTIÓN ADMINISTRATIVA DEL CONSEJO CURRICULAR.  12.APOYAR LA GESTIÓN ADMINISTRATIVA DEL PROGRAMA CURRICULAR, CON RELACIÓN A LO QUE CORRESPONDA DE ACREDITACIÓN Y AUTOEVALUACIÓN. 13.PROYECTAR Y REALIZAR EL SEGUIMIENTO DEL PRESUPUESTO ASIGNADO AL PROYECTO CURRICULAR. 14.ELABORAR INFORMES DE ACUERDO CON LOS REQUERIMIENTOS HECHOS POR LA COORDINACIÓN. 15.APOYAR LA ELABORACIÓN DE LOS PLANES DE TRABAJO DE LOS DOCENTES. 16.REALIZAR ACTIVIDADES ADMINISTRATIVAS DE APOYO A LA DOCENCIA, CUMPLIDOS, INFORMES Y DEMÁS. 17.elaborar informes de gestión. 18.sistematizar la información del proyecto curricular para apoyar el trabajo en línea de los docentes y estudiantes. 19.elaborar las cartas de presentación de los estudiantes de la licenciatura para las pasantías y prácticas académicas. 20.apoyar la organización de eventos del proyecto curricular y de la decanatura, cuando se requiera. 21.apoyar el proceso de evaluación docente. 22. Y demás funciones conexas y complementarias a la naturaleza del objeto del contrato y la propuesta de servicios presentada por el contratista, que imparta el supervisor o el contratante.</t>
  </si>
  <si>
    <t>AUXILIAR EN CLINICA VETERINARIA</t>
  </si>
  <si>
    <t>PAOLA BEATRIZ DURAN UHIA</t>
  </si>
  <si>
    <t>id.CO1.BDOS.1674642</t>
  </si>
  <si>
    <t>https://community.secop.gov.co/Public/Tendering/ContractNoticePhases/View?PPI=CO1.PPI.11682328&amp;isFromPublicArea=True&amp;isModal=False</t>
  </si>
  <si>
    <t>PRESTAR SERVICIOS DE APOYO TÉCNICO DE MANERA AUTÓNOMA E INDEPENDIENTE,  EN LOS PROCESOS ADMINISTRATIVOS Y FINANCIEROS, DERIVADOS DE LOS CONVENIOS Y/O CONTRATOS EN EJECUCIÓN O LIQUIDACIÓN Y DE AQUELLOS NUEVOS PROYECTOS QUE SE GENEREN DE CONFORMIDAD CON LAS PROYECCIONES DE LA UNIDAD DE EXTENSIÓN DE LA FACULTAD TECNOLÓGICA EN EL MARCO DE EXTENSIÓN Y PROYECCIÓN SOCIAL DE LA UNIVERSIDAD DISTRITAL.</t>
  </si>
  <si>
    <t>1. Participar activamente en los procesos administrativos y financieros, derivados de los convenios y/o contratos en ejecución o liquidación. 2. Brindar acompañamiento a nuevos proyectos que se generen de conformidad con las proyecciones de la Unidad de Extensión de la Facultad Tecnológica 3. Brindar acompañamiento a docentes y/o entidades que requieran crear propuesta para contratos y/o convenios interadministrativos con la Universidad. 4. Participar activamente en los procesos propios de la Unidad de Extensión de la Facultad Tecnológica. 5. Responder los requerimientos allegados a la Unidad de Extensión por parte del IDEXUD.</t>
  </si>
  <si>
    <t>REYES MOZO JOSE VICENTE</t>
  </si>
  <si>
    <t>TÉCNICO EN CONTABILIDAD SISTEMATIZADA</t>
  </si>
  <si>
    <t>UNIDAD DE EXTENSIÓN FACULTAD TECNOLÓGICA</t>
  </si>
  <si>
    <t>YUDY  MARCELA RODRIGUEZ  TEQUI</t>
  </si>
  <si>
    <t>id.CO1.BDOS.1674676</t>
  </si>
  <si>
    <t>https://community.secop.gov.co/Public/Tendering/ContractNoticePhases/View?PPI=CO1.PPI.11682610&amp;isFromPublicArea=True&amp;isModal=False</t>
  </si>
  <si>
    <t>PRESTAR SERVICIOS PROFESIONALES DE MANERA AUTÓNOMA E INDEPENDIENTE EN LA COORDINACIÓN DE PROCESOS Y PROCEDIMIENTOS A CARGO DE LA SECRETARÍA ACADÉMICA EN EL MARCO DE LA GESTIÓN ACADÉMICA DE LA UNIVERSIDAD DISTRITAL.</t>
  </si>
  <si>
    <t>1) Revisión y trámite de procesos de comisión de estudio, año sabático y apoyos económicos de los docentes de la Facultad. 2) Gestionar las actividades logísticas necesarias para la realización de las ceremonias de grado de la Facultad Tecnológica. 3) Realizar trámites administrativos asociados al Consejo de Facultad. 4) Organizar la información correspondiente a las monitorias y matrículas de Honor de la Facultad Tecnológica. 5) Consolidar los informes de gestión solicitados por las diferentes dependencias. 6) Brindar atención a estudiantes, docentes y comunidad en general. 7) Realizar otras actividades asignadas por el Secretario Académico.</t>
  </si>
  <si>
    <t>NAVARRO MEJIA DAVID RAFAEL</t>
  </si>
  <si>
    <t>ADMINISTRADORA DE EMPRESAS</t>
  </si>
  <si>
    <t>SECRETARIA ACADEMICA FAC. TECNOLOGICA</t>
  </si>
  <si>
    <t>JHINNA PAOLA RAMOS DÍAZ</t>
  </si>
  <si>
    <t>id.CO1.BDOS.1674524</t>
  </si>
  <si>
    <t>https://community.secop.gov.co/Public/Tendering/ContractNoticePhases/View?PPI=CO1.PPI.11682305&amp;isFromPublicArea=True&amp;isModal=False</t>
  </si>
  <si>
    <t>PRESTAR LOS SERVICIOS PROFESIONALES DE MANERA MANERA AUTÓNOMA E INDEPENDIENTE EN LAS LABORES ACADÉMICAS Y ADMINISTRATIVAS DE LA UNIDAD DE INVESTIGACIÓN DE LA FACULTAD TECNOLÓGICA, ASÍ MISMO PRESENTAR INFORMES DE GESTIÓN DE LA UNIDAD DE INVESTIGACIONES Y DEMÁS ACTIVIDADES DESARROLLADAS EN LA FACULTAD EN LOS TIEMPOS Y CONDICIONES REQUERIDOS POR LA DECANATURA, Y CUMPLIR CON LAS DE MÁS FUNCIONES QUE LE SEAN ASIGNADAS POR EL COORDINADOR DE LA UNIDAD DE INVESTIGACIONES Y EL DECANO DE FACULTAD.</t>
  </si>
  <si>
    <t>1. Elaboración de documentos académicos y/o administrativos requeridos en el marco de las actividades propias de la Unidad de Investigaciones de la Facultad Tecnológica. 2. Acompañamiento de las actividades de planeación, ejecución, control y evaluación de los eventos culturales y académicos a cargo de la Unidad de Investigaciones de la Facultad Tecnológica. 3. Apoyo a las actividades de Autoevaluación y Acreditación institucional y de programas académicos de la Universidad Distrital F.J.D.C. 4. Apoyo a la elaboración de proyectos de investigación sin recursos financieros bajo la Resolución 004 del 2008 de la Facultad Tecnológica. 5. Apoyo a la elaboración de informes finales y parciales de los proyectos de investigación sin recursos financieros bajo la Resolución 004 del 2008 de la Facultad Tecnológica. 6. Preparar informes de gestión de los procesos a cargo de la Unidad de Investigaciones y reportarlos a la Decanatura de forma trimestral o cuando sea requerido. 7. Realizar otras actividades relacionadas con el objeto contractual y que le sean asignadas por el Supervisor y/o Decano.</t>
  </si>
  <si>
    <t>ACOSTA SOLARTE PABLO ANDRES</t>
  </si>
  <si>
    <t>UNIDAD DE INVESTIGACION FACULTAD TECNOLOGICA</t>
  </si>
  <si>
    <t>JONATHAN STIVEN SARMIENTO ACOSTA</t>
  </si>
  <si>
    <t>id.CO1.BDOS.1674824</t>
  </si>
  <si>
    <t>https://community.secop.gov.co/Public/Tendering/ContractNoticePhases/View?PPI=CO1.PPI.11682368&amp;isFromPublicArea=True&amp;isModal=False</t>
  </si>
  <si>
    <t>PRESTAR SERVICIOS DE APOYO TÉCNICO DE MANERA AUTÓNOMA E INDEPENDIENTE EN LAS ACTIVIDADES DE LA SECRETARÍA ACADÉMICA EN EL MARCO DE LA GESTIÓN ACADÉMICA DE LA UNIVERSIDAD DISTRITAL.</t>
  </si>
  <si>
    <t>1. Expedir documentos propios de la Secretaría Académica. 2. Participar activamente en los procesos del Comité de Publicaciones de la Facultad Tecnológica. 3. Dar respuesta a las solicitudes de verificaciones académicas. 4. Actualizar la base de datos de egresados en el sistema de información de la Dependencia. 5. Actualizar la base de datos de egresados en el Sistema de Gestión Académica 6. Realizar otras actividades relacionadas y asignadas por el supervisor. 7. Seguimiento y respuesta a las solicitudes del sistema Distrital de Quejas</t>
  </si>
  <si>
    <t>JISEL YULITZA MIRANDA AVILA</t>
  </si>
  <si>
    <t>id.CO1.BDOS.1661315</t>
  </si>
  <si>
    <t>https://community.secop.gov.co/Public/Tendering/ContractNoticePhases/View?PPI=CO1.PPI.11636862&amp;isFromPublicArea=True&amp;isModal=Fa</t>
  </si>
  <si>
    <t>EN VIRTUD DEL PRESENTE CONTRATO, EL CONTRATISTA SE COMPROMETE A PRESTAR SUS SERVICIOS PROFESIONALES DE MANERA AUTÓNOMA E INDEPENDIENTE, EN LO RELACIONADO CON LAS LABORES ADMINISTRATIVAS Y ACADÉMICAS DEL PROYECTO CURRICULAR DE ADMINISTRACIÓN AMBIENTAL, EN EL MARCO DE LOS PLANES, PROGRAMAS Y PROYECTOS PARA EL PLAN DE DESARROLLO DE LA UNIVERSIDAD DISTRITAL, SIGUIENDO LOS PROCEDIMIENTOS, GUÍAS Y FORMATOS ESTABLECIDOS POR EL SIGUD.</t>
  </si>
  <si>
    <t>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Ícaro el Sistema de Gestión Académica, para la recopilación, consolidación y depuración de la información del Plan de Desarrollo.  4- Apoyar el proceso de convocatorias para docentes de vinculación especial.  5-  Cumplir con las actividades y procesos competentes al SECOP II. 6- Apoyar la elaboración y evaluación de los formatos de procedimientos del SIGUD y sus diferentes requerimientos y procesos relacionados (Gestión docencia). 7- Dar respuesta a los diferentes requerimientos de información solicitados por la sede central que llegan a las diferentes dependencias de la Facultad.  8- Revisar y gestionar las solicitudes decepcionadas en el correo electrónico institucional de la dependencia.  9- Apoyar las actividades de planeación y mejora del proyecto curricular y/o dependencias.  10- Apoyar las actividades relacionadas con la gestión docente, en relación con los comités de investigación, extensión y acreditación del proyecto curricular y/o dependencias.  11- Apoyar el proceso de adición y cancelación de espacios académicos para cada periodo académico 12- Apoyar los procesos de oficialización de matrículas de los estudiantes y digitalización de las cargas académicas de los docentes en el Sistema de Gestión Académica. 13- Apoyar los procesos de homologaciones de asignaturas a los estudiantes que se encuentran realizando la profesionalización. (Si aplica) 14- Realizar registro y actualización de la base de datos de los trabajos de grado del programa académico que asiste. 15- Verificar el cumplimiento de los requisitos académicos y administrativos que deben cumplir los estudiantes para el trámite de graduación. 16- Elaborar y dar seguimiento a las Actas del Consejo Curricular del Proyecto. 17- Apoyar el proceso académico y administrativo relacionado con la programación y realización de prácticas extramurales y elaboración del plan de prácticas extramurales según formato definido por la decanatura. 18- Hacer seguimiento y verificación del ejercicio académico de los estudiantes para determinar si son merecedores de matrículas de honor. 19- Apoyar al proceso de autorización y publicación de trabajos de grado en el sistema RIUD. 20- Apoyar el estudio académico para determinar las pérdidas de calidad de estudiante en cada periodo académico. 21- Hacer seguimiento de los requerimientos de monitorias acorde a las necesidades de los docentes. 22- Dar aplicación y cumplimiento a los subsistemas que componen el Sistema Integrado de Gestión adoptados por la Universidad. 23- Apoyar la gestión documental física y magnética. 24- Mantener estricta reserva y confidencialidad sobre la información que conozca por causa o con ocasión del contrato, así como, respetar la titularidad de los derechos de autor, en relación con los documentos, obras, creaciones que se desarrollen en ejecución del contrato. 25- Realizar adecuado manejo, con alto grado de confidencialidad el acceso al Sistema de Gestión Académica. 26- Entregar para efectos del último pago la certificación de gestión documental, constancia de entrega de equipos de cómputo y demás suministrados durante la contratación. (Cuando aplique). 27- Elaborar y entregar la documentación correspondiente al pago de nómina según calendario que se publique. 28- Las demás obligaciones específicas y generales asignadas por el supervisor de contrato en cumplimiento de su objeto contractual. PRODUCTOS: 1- Base de datos que contenga el detalle del trámite realizado en torno a los requerimientos allegados al correo oficial de la dependencia. 2- Informe de Gestión Trimestral de la dependencia, según calendario.y Plan de horarios de clase teniendo en cuenta la proyección de grupos y número de estudiantes por cada espacio académico, el recurso docente y la disponibilidad de espacio físico. 3- Informe de Gestión Final del PROYECTO CURRICULAR y su respectiva presentación acorde con los requerimientos de la Decanatura. 4- Informe de Gestión Final del PROYECTO CURRICULAR y su respectiva presentación acorde con los requerimientos de la Decanatura. 5- Archivo de gestión MENSUAL de la ejecución técnica contractual que contenga; el avance porcentual, indicadores de cumplimiento, metas cumplidas y soportes de las actividades desarrolladas, en cumplimiento de su objeto contractual. 6- INFORME FINAL y la entrega de la TOTALIDAD de la información en un repositorio para efectos del ultimo pago.</t>
  </si>
  <si>
    <t>ROZO ALVAREZ CARLOS YEZID</t>
  </si>
  <si>
    <t>ADMINITRADORA DE EMPRESAS</t>
  </si>
  <si>
    <t>ADMINISTRACION AMBIENTAL</t>
  </si>
  <si>
    <t>WILSON FRANKLIL ROJAS MARTINEZ</t>
  </si>
  <si>
    <t>id.CO1.BDOS.1656241</t>
  </si>
  <si>
    <t>https://community.secop.gov.co/Public/Tendering/ContractNoticePhases/View?PPI=CO1.PPI.11620977&amp;isFromPublicArea=True&amp;isModal=False</t>
  </si>
  <si>
    <t>ADMINISTRADOR DE EMPRESAS COMERCIALES</t>
  </si>
  <si>
    <t>DIANA SORAYA AHUMADA QUITO</t>
  </si>
  <si>
    <t>id.CO1.BDOS.1680767</t>
  </si>
  <si>
    <t>https://community.secop.gov.co/Public/Tendering/ContractNoticePhases/View?PPI=CO1.PPI.11705067&amp;isFromPublicArea=True&amp;isModal=False</t>
  </si>
  <si>
    <t>PRESTAR SERVICIOS DE ASESORIA EN LAS ACTIVIDADES RELACIONADAS CON LA GESTIÓN Y DESARROLLO DEL TALENTO HUMANO, COORDINACIÓN DE LA GESTIÓN PRECONTRACTUAL DE LOS CONTRATOS DE PRESTACIÓN DE SERVICIOS, ASESORIA EN LOS TEMAS RELACIONADOS CON LA GESTION PRESUPUESTAL, Y EN GENERAL EN LOS DIFERENTES TEMAS DE GESTION Y PROYECCIÓN DE LA DEPENDENCIA</t>
  </si>
  <si>
    <t>ASESOR 1 ACTIVIDADES ESPECIFICAS: 1) ASESORAR A LA VICERRECTORÍA ADMINISTRATIVA Y FINANCIERA EN LOS PROCESOS, PROCEDIMIENTOS Y ACTIVIDADES RELACIONADAS CON EL PROCESO DEL TALENTO HUMANO 2) ASESORAR A LA VICERRECTORÍA ADMINISTRATIVA Y FINANCIERA Y A LAS DIFERENTES DEPENDENCIAS DE LA UNIVERSIDAD, EN LOS PROCESOS, RELACIONADOS CON LA GESTIÓN PRESUPUESTAL. 3) ELABORAR LAS MODIFICACIONES PRESUPUESTALES QUE SE REQUIERAN, CON LOS RESPECTIVOS ACTOS ADMINISTRATIVOS, PARA SER PRESENTADOS ANTE LA COMISIÓN TERCERA DE PRESUPUESTO Y LA PLENARIA DEL CONSEJO SUPERIOR UNIVERSITARIO. 4) ASESORAR EN LA FORMULACIÓN, COORDINACIÓN Y EJECUCIÓN DE POLÍTICAS RELACIONADAS CON LA CONTRATACIÓN DE PERSONAS NATURALES MEDIANTE LA MODALIDAD DE CONTRATACIÓN DE PRESTACIÓN DE SERVICIOS Y DE APOYO A LA GESTIÓN, Y COORDINAR EL PROCESO CORRESPONDIENTE EN LA VICERRECTORÍA ADMINISTRATIVA Y FINANCIERA 5) COADYUVAR EN LA COORDINACIÓN DE LA GESTIÓN ADMINISTRATIVA DE LA VICERRECTORÍA ADMINISTRATIVA Y FINANCIERA 6) REVISIÓN DE ACTOS ADMINISTRATIVOS Y LIQUIDACION, RELACIONADOS CON RECONOCIMIENTOS SALARIALES Y LABORALES, CESANTÍAS Y PRESTACIONES SOCIALES 7) GESTIONAR LAS NÓMINAS DE PERSONAL DE PLANTA ADMINISTRATIVA, DOCENTE Y DE PENSIONADOS 8) ASESORAR A LA VICERRECTORÍA ADMINISTRATIVA Y FINANCIERA, CUANDO ASI SE LE REQUIERA EN LOS PROCESOS DE CONTRATACIÓN DE LOS SERVICIOS DE SALUD, CUYOS BENEFICIARIOS SON TRABAJADORES OFICIALES, PENSIONADOS TRABAJADORES OFICIALES, Y EMPLEADOS PÚBLICOS NO DOCENTES 9) PREPARAR Y PRESENTAR LOS INFORMES SOBRE LAS ACTIVIDADES DESARROLLADAS 10) ASISTIR Y PARTICIPAR EN REUNIONES Y COMITÉS CUANDO SEA CONVOCADA EN ATENCIÓN AL REQUERIMIENTO DE LA VICERRECTORIA ADMINISTRATIVA Y FINANCIERA 11) DESARROLLAR LAS DEMAS ACTIVIDADES Y ASESORIAS, PARA GARANTIZAR EL CUMPLIMIENTO DE LA FUNCIONES A CARGO DE LA VICERRECTORIA ADMINISTRATIVA Y FINANCIERA ACORDE AL ESTATUTO GENERAL DE LA UNIVERSIDAD Y EL MANUAL DE FUNCIONES</t>
  </si>
  <si>
    <t>VICERECTORIA ADMINISTRATIVA Y FINANCIERA</t>
  </si>
  <si>
    <t>ESPINEL ORTEGA ALVARO</t>
  </si>
  <si>
    <t>ALVARO ESPINEL ORTEGA</t>
  </si>
  <si>
    <t>VICERRECTOR ADMINISTRATIVO Y FINANCIERO</t>
  </si>
  <si>
    <t>ASESOR 1</t>
  </si>
  <si>
    <t>MAESTRÍA EN INGENIERÍA INDUSTRIAL</t>
  </si>
  <si>
    <t>IVONNE YANETH VARGAS BANDERA</t>
  </si>
  <si>
    <t>id.CO1.BDOS.1680779</t>
  </si>
  <si>
    <t>https://community.secop.gov.co/Public/Tendering/ContractNoticePhases/View?PPI=CO1.PPI.11705086&amp;isFromPublicArea=True&amp;isModal=False</t>
  </si>
  <si>
    <t>PRESTAR ASESORIA A LA VICERRECTORIA ADMINISTRATIVA Y FINANCIERA EN LAS ACTIVIDADES RELACIONADAS CON LOS DIFERENTES PROCESOS JURÍDICOS, DE GESTION CONTRACTUAL, ADMINISTRACION DE RECURSOS HUMANOS, NORMALIZACIÓN PENSIONAL, PÁCTO DE CONCURRENCIA Y EN GENERAL A LOS ASUNTOS INHERENTES A GESTIÓN DE LA VICERRECTORIA ADMINISTRATIVA Y FINANCIERA</t>
  </si>
  <si>
    <t>ASESOR 1 ACTIVIDADES ESPECIFICAS: 1)ASESORAR A LA VICERRECTORÍA ADMINISTRATIVA Y FINANCIERA, EN LOS DIFERENTES ASUNTOS JURÍDICOS QUE SEAN DE COMPETENCIA DE ÉSTA, Y PROYECTAR RESPUESTAS LEGALES RELACIONADAS CON LAS RESPONSABILIDADES A CARGO DE LA VICERRECTORÍA 2)REVISAR LOS ACTOS ADMINISTRATIVOS QUE DEBAN SER PROFERIDOS Y/O SUSCRITOS POR LA VICERRECTORÍA ADMINISTRATIVA Y FINANCIERA  3) REVISAR Y COORDINAR LAS RESPUESTAS QUE DEBAN SER EMITIDAS A LOS ENTES DE CONTROL Y DIFERENTES ENTES INTERNOS Y EXTERNOS 4) REVISIÓN DE CONTROL PREVIO A LOS PROCESOS DE CONTRATACIÓN EN SUS DIFERENTES ETAPAS, INCLUIDAS MINUTAS, ACTAS DE CESIÓN Y TERMINACIÓN Y ÓRDENES DE PAGO, PARA LA VERIFICACIÓN DEL CUMPLIMIENTO DE LOS REQUISITOS LEGALES Y ESTATUTARIOS 5) COORDINAR LA GESTIÓN ADMINISTRATIVA DE LA VICERRECTORÍA ADMINISTRATIVA Y FINANCIERA 6) ASESORAR A LA VICERRECTORÍA ADMINISTRATIVA Y REVISAR LOS DOCUMENTOS Y ACTOS ADMINISTRATIVOS QUE SE GENEREN EN EL MARCO DE LOS PROCESOS ASOCIADOS CON EL PAGO Y COBRO DE CUOTAS PARTES PENSIONALES 7) ASESORAR A LA VICERRECTORÍA ADMINISTRATIVA Y REVISAR LOS DOCUMENTOS QUE SE GESTIONEN EN EL MARCO DE LOS PROCESOS DE COMPARTIBILIDAD Y COMPATIBILIDAD PENSIONAL, Y LA SUSCRIPCIÓN DEL PACTO DE CONCURRENCIA, DE ACUERDO CON LAS FUNCIONES Y COMPETENCIA DE LA VICERRECTORÍA ADMINISTRATIVA Y FINANCIERA 8) PREPARAR Y PRESENTAR LOS INFORMES SOBRE LAS ACTIVIDADES DESARROLLADAS 9) ASISTIR Y PARTICIPAR EN REUNIONES Y COMITÉS CUANDO SEA CONVOCADA EN ATENCIÓN AL REQUERIMIENTO DE LA VICERRECTORIA ADMINISTRATIVA Y FINANCIERA 10) DESARROLLAR LAS DEMAS ACTIVIDADES ASIGNADAS, PARA GARANTIZAR EL CUMPLIMIENTO DE LA FUNCIONES A CARGO DE LA VICERRECTORIA ADMINISTRATIVA Y FINANCIERA ACORDE AL ESTATUTO GENERAL DE LA UNIVERSIDAD Y EL MANUAL DE FUNCIONES</t>
  </si>
  <si>
    <t>ESPECIALISTA REGULACION DE ENERGÍA Y GAS</t>
  </si>
  <si>
    <t>LIQ BILATERAL</t>
  </si>
  <si>
    <t>EDNA ROCIO CANTE GIL</t>
  </si>
  <si>
    <t>id.CO1.BDOS.1676023</t>
  </si>
  <si>
    <t>https://community.secop.gov.co/Public/Tendering/ContractNoticePhases/View?PPI=CO1.PPI.11687008&amp;isFromPublicArea=True&amp;isModal=False</t>
  </si>
  <si>
    <t>EN VIRTUD DEL PRESENTE CONTRATO, EL CONTRATISTA SE COMPROMETE A PRESTAR SUS SERVICIOS PROFESIONALES DE MANERA AUTÓNOMA E INDEPENDIENTE, EN LO RELACIONADO CON LA PROYECCIÓN, EJECUCIÓN Y SEGUIMIENTO DE PRESUPUESTAL Y APOYO EN LAS ACTIVIDADES ACADÉMICAS Y ADMINISTRATIVAS DE LA FACULTAD DEL MEDIO AMBIENTE Y RECURSOS NATURALES, EN EL MARCO DE LOS PLANES, PROGRAMAS Y PROYECTOS PARA EL PLAN DE DESARROLLO DE LA UNIVERSIDAD DISTRITAL, SIGUIENDO LOS PROCEDIMIENTOS, GUÍAS Y FORMATOS ESTABLECIDOS POR EL SIGUD.</t>
  </si>
  <si>
    <t>ACTIVIDADES: 1- Evaluar y consolidar los informes correspondientes al Plan Estratégico de Desarrollo, Plan Trienal, Planes de Acción y PMR.2- Hacer seguimiento y control a la ejecución del plan trienal en relación con la gestión de la Decanatura.3- Elaborar la nómina de los Contratos de Prestación de Servicios y Monitores Académicos.4- Revisar la documentación correspondiente al pago mensual de los Contratistas: Formato de cumplido, informes de gestión y sus anexos correspondientes. 5- Hacer seguimiento a los planes de mejora estructurados por las diferentes dependecias de la Universidad y que se encuentran vigentes en la actualidad.6- Presentar recomendaciones respecto de los planes y proyectos a cargo de la Decanatura o demas que requiera la Universidad. 7- Realizar la proyección presupuestal de la Facultad de conformidad con los lineamientos estratégicos, indicadores y metas del Plan Estratégico de Desarrollo. 8- Hacer uso de la Plataforma Ícaro el Sistema de Gestión Académica, para la recopilación, consolidación y depuración de la información del Plan de Desarrollo. 9- Hacer uso del sistema SICAPITAL para la elaboración de Solicitudes de Necesidad y Disponibilidades Presupuestales conforme a las diferentes necesidades que requiera la Facultad. 10- Demás actividades contempladas en el formato de Estudios Previos. PRODUCTOS:1- Base de datos que contenga el detalle del trámite realizado en torno a los requerimientos allegados al correo oficial de la Decanatura.2- Archivo de gestión MENSUAL de la ejecución técnica contractual que contenga; el avance porcentual, indicadores de cumplimiento, metas cumplidas y soportes de las actividades desarrolladas, en cumplimiento de su objeto contractual. 3- Demás productos contemplados en el formato de Estudios Previos.</t>
  </si>
  <si>
    <t>PROF. EN FINANZAS Y REL. INTERNACIONALES</t>
  </si>
  <si>
    <t>NALDA MARICEL TRIANA PÉREZ</t>
  </si>
  <si>
    <t>id.CO1.BDOS.1677339</t>
  </si>
  <si>
    <t>https://community.secop.gov.co/Public/Tendering/ContractNoticePhases/View?PPI=CO1.PPI.11693702&amp;isFromPublicArea=True&amp;isModal=False</t>
  </si>
  <si>
    <t xml:space="preserve">PRESTAR LOS SERVICIOS ASISTENCIALES DE MANERA AUTÓNOMA E INDEPENDIENTE EN LA GESTIÓN ADMINISTRATIVA, ACADÉMICA Y COMUNICACIONAL DEL PROYECTO CURRICULAR DE MAESTRÍA EN EDUCACIÓN EN TECNOLOGÍA DE LA FACULTAD DE CIENCIAS Y EDUCACIÓN DE LA UNIVERSIDAD DISTRITAL. </t>
  </si>
  <si>
    <t>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3.DESARROLLAR EL SERVICIO DE TRÁMITE DE CERTIFICACIONES. 4.IMPLEMENTAR EL MODELO DE GESTIÓN DOCUMENTAL PARA EL PROCEDIMIENTO DE ARCHIVO FÍSICO Y DIGITAL. 5.ORGANIZAR Y ACTUALIZAR DE MANERA PERMANENTE EL ARCHIVO, REGISTROS Y BASES DE DATOS DE LA DEPENDENCIA, DE ACUERDO CON EL SISTEMA DE GESTIÓN DOCUMENTAL Y LLEVANDO EL CONTROL RESPECTIVO. 6.APOYAR LA GESTIÓN ACADÉMICA Y ADMINISTRATIVA DEL PROYECTO CURRICULAR DE POSGRADO EN LOS PROCEDIMIENTOS MISIONALES. 7.DISEÑAR Y PROYECTAR EL PLAN DE ACCIÓN. PLANES DE TRABAJO E INFORMES DE GESTIÓN. 8.MANEJAR EL REGISTRO, CLASIFICACIÓN Y TRÁMITE DE LA CORRESPONDENCIA PROPIA DEL ÁREA EN LA QUE SE ENCUENTRA ASIGNADA DE ACUERDO CON LOS PROCEDIMIENTOS ESTABLECIDOS A NIVEL INSTITUCIONAL. 9. ASISTIR A LOS FUNCIONARIOS Y AL PÚBLICO EN GENERAL, SUMINISTRANDO LA INFORMACIÓN SOBRE LOS DOCUMENTOS Y SERVICIOS QUE SEAN SOLICITADOS DE ACUERDO CON LOS TRÁMITES, AUTORIZACIONES Y PROCEDIMIENTOS DEL ÁREA.  10.REALIZAR LAS LLAMADAS TELEFÓNICAS QUE REQUIERA EL JEFE INMEDIATO PARA EL DESEMPEÑO DE SUS FUNCIONES.  11.RECIBIR DE LOS FUNCIONARIOS TODAS LAS SOLICITUDES DE INFORMACIÓN. 12. Y DEMÁS FUNCIONES CONEXAS Y COMPLEMENTARIAS A LA NATURALEZA DEL OBJETO DEL CONTRATO Y LA PROPUESTA DE SERVICIOS PRESENTADA POR EL CONTRATISTA, QUE IMPARTA EL SUPERVISOR O EL CONTRATANTE.</t>
  </si>
  <si>
    <t>QUINTANA RAMIREZ ANTONIO</t>
  </si>
  <si>
    <t>MAESTRIA EN EDUCACION EN TECNOLOGIA</t>
  </si>
  <si>
    <t>ISABEL  MARTÍNEZ  NAVARRETE</t>
  </si>
  <si>
    <t>id.CO1.BDOS.1677346</t>
  </si>
  <si>
    <t>https://community.secop.gov.co/Public/Tendering/ContractNoticePhases/View?PPI=CO1.PPI.11693738&amp;isFromPublicArea=True&amp;isModal=False</t>
  </si>
  <si>
    <t>PRESTAR LOS SERVICIOS TÉCNICOS DE MANERA AUTÓNOMA E INDEPENDIENTE EN LA GESTIÓN ADMINISTRATIVA, ACADÉMICA Y COMUNICACIONAL DEL PROYECTO ACADÉMICO DE INVESTIGACIÓN Y EXTENSIÓN DE PEDAGOGÍA-PAIEP DE LA FACULTAD DE CIENCIAS Y EDUCACIÓN DE LA UNIVERSIDAD DISTRITAL.</t>
  </si>
  <si>
    <t>SANCHEZ AMAYA TOMAS</t>
  </si>
  <si>
    <t>SOCIOLOGA</t>
  </si>
  <si>
    <t>INVESTIGACION Y EXTENSION DE PEDAGOGIA</t>
  </si>
  <si>
    <t>DIANA  XIMENA PIRACHICÁN MARTÍNEZ</t>
  </si>
  <si>
    <t>id.CO1.BDOS.1689749</t>
  </si>
  <si>
    <t>https://community.secop.gov.co/Public/Tendering/ContractNoticePhases/View?PPI=CO1.PPI.11737411&amp;isFromPublicArea=True&amp;isModal=False</t>
  </si>
  <si>
    <t xml:space="preserve">PRESTAR SERVICIOS PROFESIONALES COMO ABOGADO ASESOR I EN LA OFICINA ASESORA JURÍDICA, DE MANERA AUTÓNOMA E INDEPENDIENTE, DESARROLLANDO ACTIVIDADES DE ACOMPAÑAMIENTO Y ASESORÍA EN LA GESTIÓN A CARGO DE ESTA DEPENDENCIA, PARA EL ADECUADO FUNCIONAMIENTO DE LOS PROCESOS JURÍDICOS PROPIOS DE LA OFICINA, Y EN ESPECIAL LOS RELACIOANDOS CON ASUNTOS LABORALES, ADMINISTRATIVOS Y TRIBUTARIOS.  </t>
  </si>
  <si>
    <t>1. ELABORAR UN PLAN INDIVIDUAL DE TRABAJO QUE PERMITA CUMPLIR CON EL OBJETO DEL CONTRATO, DE CONFORMIDAD CON LOS LINEAMIENTOS DADOS POR LA OFICINA ASESORA DE PLANEACIÓN Y CONTROL. 2. ASESORAR EL DESARROLLO DE LAS ACTIVIDADES RELACIONADAS CON LOS PROCEDIMIENTOS DE LA OFICINA ASESORA JURÍDICA EN CUANTO A LA ELABORACIÓN DE CONTRATOS, ACOMPAÑAMIENTO JURÍDICO A LA SUPERVISIÓN E INTERVENTORÍA DE CONTRATOS Y REVISIÓN Y APROBACIÓN A LA LIQUIDACIÓN, Y LAS DEMÁS REQUERIDAS PARA LLEVAR A CABO ESTAS TAREAS, DESDE EL PUNTO DE VISTA JURÍDICO. 3. ASESORAR Y APOYAR LOS DIFERENTES ASUNTOS CONTRACTUALES DE LA UNIVERSIDAD ASIGNADOS DIRECTAMENTE POR EL SUPERVISOR DEL CONTRATO. 4. ASESORAR A LA OFICINA JURÍDICA EN SU LABOR DE ACOMPAÑAMIENTO A LOS CONSEJOS SUPERIOR UNIVERSITARIO Y ACADÉMICO, ASÍ COMO A LAS DEMÁS DEPENDENCIAS DE LA UNIVERSIDAD QUE LO REQUIERAN. 5. ASESORAR Y APOYAR EN LA ELABORACIÓN DE  LOS ACTOS ADMINISTRATIVOS QUE SE GENEREN CON OCASIÓN DE LOS DIFERENTES PROCESOS DE COBRO COACTIVO DE LA UNIVERSIDAD. 6. ASESORAR  Y  ACOMPAÑAR  EL PROCEDIMIENTO DE COBRO COACTIVO DE CONFORMIDAD CON LO ESTABLECIDO EN LA LEY Y EN EL MANUAL DE COBRO COACTIVO VIGENTE DE LA UNIVERSIDAD. 7. ESTRUCTURAR LÍNEAS DE ACCIÓN QUE ASEGUREN LA IDONEIDAD DE LOS TÍTULOS Y DOCUMENTOS QUE SE GENEREN CON OCASIÓN DE LAS OBLIGACIONES ECONÓMICAS. 8.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9. ASESORAR EN LA PROYECCIÓN,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10. REVISAR PARA VISTO BUENO DEL JEFE DE LA OFICINA, LOS PROYECTOS DE RESOLUCIONES Y ACUERDOS PARA LA RECTORÍA, CONSEJO SUPERIOR Y DEMÁS DEPENDENCIAS CUANDO ÉSTAS LO REQUIERAN. 11. PRESTAR ASESORÍA OPORTUNA REQUERIDA DE FORMA ESCRITA O VERBAL AL JEFE DE LA OFICINA O A LOS TEMAS QUE LE SEAN DESIGNADOS, EN LOS DIFERENTES ASUNTOS JURÍDICOS, ADMINISTRATIVOS, LABORALES, CONTRACTUALES Y TRIBUTARIOS REQUERIDOS. 12. RESPONDER Y LLEVAR A CABO EL SEGUIMIENTO PARA EL CONTROL DE LAS TUTELAS QUE ADELANTE O EN LAS QUE SEA ACCIONADA LA UNIVERSIDAD. 13. REGISTRAR, ALIMENTAR Y REALIZAR SEGUIMIENTO, EN EL SISTEMA DE INFORMACIÓN DE PROCESOS JUDICIALES SIPROJ, CUANDO SEA ASIGNADA UNA ACCIÓN DE TUTELA POR EL SUPERVISOR. 14. ASESORAR Y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15. REALIZAR EL PAGO OPORTUNO DE LOS APORTES AL SISTEMA DE SEGURIDAD SOCIAL INTEGRAL EN SALUD, PENSIÓN Y RIESGOS PROFESIONALES DE CONFORMIDAD CON EL ARTÍCULO 23 DE LA LEY 1150 DE 2007. 16. ATENDER CON PRONTITUD Y DILIGENCIAR LAS ACTIVIDADES SOLICITADAS EN CUMPLIMIENTO DE LAS OBLIGACIONES ESTABLECIDAS EN EL CONTRATO. 17. ASISTIR A LAS REUNIONES QUE CONVOQUE EL SUPERVISOR DEL CONTRATO. 18. RADICAR, ACTUALIZAR, VERIFICAR Y HACER SEGUIMIENTO MENSUALMENTE EN EL SISTEMA DE INFORMACIÓN DE PROCESOS JUDICIALES DE LA ALCALDIA - SIPROJ- O EL QUE HAGA SUS VECES, Y EN EL DRIVE DE LA OFICINA ASESORA JURÍDICA, DE ACUERDO A LOS PROCESOS JUDICIALES ASIGNADOS.</t>
  </si>
  <si>
    <t>TORRES GOMEZ FERNANDO ANTONIO</t>
  </si>
  <si>
    <t>ABOGADA</t>
  </si>
  <si>
    <t xml:space="preserve">TRIBUTARIO </t>
  </si>
  <si>
    <t>NATALIA  PEREZ FERNANDEZ</t>
  </si>
  <si>
    <t>id.CO1.BDOS.1690141</t>
  </si>
  <si>
    <t>https://community.secop.gov.co/Public/Tendering/ContractNoticePhases/View?PPI=CO1.PPI.11736946&amp;isFromPublicArea=True&amp;isModal=False</t>
  </si>
  <si>
    <t xml:space="preserve">PRESTAR SERVICIOS PROFESIONALES COMO ABOGADO EN LA OFICINA ASESORA JURÍDICA, DE MANERA AUTÓNOMA E INDEPENDIENTE, PARA EL ADECUADO FUNCIONAMIENTO DE LOS PROCESOS Y PROCEDIMIENTOS DE SEGUIMIENTO Y CONTROL DE DEMANDAS Y TUTELAS EN EL APLICATIVO SIPROJ; EN LA ELABORACIÓN DE CONTRATOS Y MODIFICACIONES CONTRACTUALES; EN EL MANEJO Y ADMINISTRACIÓN DE LA PÁGINA WEB DE LA OFICINA, APOYO EN LA SECRETARÍA TÉCNICA DEL COMITÉ DE CONCILIACIÓN, APOYO EN LA SUSTANCIACIÓN DE COBROS COACTIVOS, Y EN GENERAL COADYUVANDO EN CADA UNO DE LOS PROCESOS Y PROCEDIMIENTOS PROPIOS DE LA OFICINA ASESORA JURÍDICA.  </t>
  </si>
  <si>
    <t>1.ELABORAR UN PLAN INDIVIDUAL DE TRABAJO QUE PERMITA CUMPLIR CON EL OBJETO DEL CONTRATO, DE CONFORMIDAD CON LOS LINEAMIENTOS DADOS POR LA OFICINA ASESORA DE PLANEACIÓN Y CONTROL.DESARROLLAR LAS ACTIVIDADES RELACIONADAS EN LOS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2. APOYAR LOS DIFERENTES ASUNTOS CONTRACTUALES DE LA UNIVERSIDAD, ASIGNADOS DIRECTAMENTE POR EL SUPERVISOR DEL CONTRATO. 3.HACER PARTE DE LOS COMITÉS VERIFICADORES Y/O EVALUADORES DE PROCESOS DE SELECCIÓN QUE ADELANTE LA UNIVERSIDAD, EN EL EVENTO EN QUE SEA DESIGNADO POR EL SUPERVISOR.4.ATENDER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Y HACER SEGUIMIENTO.5. ATENDER VISITAS ADMINISTRATIVAS DE DIFERENTES ENTES DE CONTROL, CUANDO SEA DELEGADO POR EL JEFE.6.REALIZAR LAS SOLICITUDES DE NECESIDAD EN EL SISTEMA SI-CAPITAL O EL QUE HAGA SUS VECES .7.ADMINISTRAR LA PÁGINA WEB DE LA OFICINA ASESORA JURÍDICA.8. ASISTIR A LAS REUNIONES PROGRAMADAS POR EL SUPERVISOR DEL CONTRATO.9.ASISTIR A LA SECRETARÍA TÉCNICA DEL COMITÉ DE CONCILIACIÓN DE LA UNIVERSIDAD,  REALIZAR EL SEGUIMIENTO A LAS TAREAS ENCOMENDADAS POR EL COMITÉ, PROYECTAR LAS ACTAS DE LAS SESIONES, Y ALIMENTAR EL APLICATIVO SIPROJ WEB.10.REALIZAR EL SEGUIMIENTO A LOS PROCESOS JUDICIALES Y A LAS ACCIONES DE TUTELA ASIGNADOS A LOS ABOGADOS INTERNOS Y EXTERNOS, EN EL APLICATIVO SIPROJ WEB, Y DRIVE DE LA OFICINA JURÍDICA.11. APOYAR Y ADELANTAR EL PROCEDIMIENTO DE COBRO COACTIVO, DE CONFORMIDAD CON LO ESTABLECIDO EN LA LEY Y EN EL MANUAL DE COBRO COACTIVO VIGENTE DE LA UNIVERSIDAD, Y ESTRUCTURAR Y MANTENER ACTUALIZADA LA BASE DE DATOS DE LOS COBROS A CARGO12.FIJAR LOS LINEAMIENTOS PARA LAS DIFERENTES DEPENDENCIAS DE LA UNIVERSIDAD EN LA PROYECCIÓN Y ELABORACIÓN DE ACTOS ADMINISTRATIVOS QUE FIJEN UNA OBLIGACIÓN ECONÓMICA, CON EL FIN DE QUE PRESTEN MÉRITO EJECUTIVO O PARA QUE EN LOS MISMOS CONSTEN OBLIGACIONES CLARAS, EXPRESAS Y EXIGIBLES A FAVOR DE LA MISMA.13.APOYAR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ANTIJURÍDICO.14.REALIZAR EL PAGO OPORTUNO DE LOS APORTES AL SISTEMA DE SEGURIDAD SOCIAL INTEGRAL EN SALUD, PENSIÓN Y RIESGOS PROFESIONALES DE CONFORMIDAD CON EL ARTÍCULO 23 DE LA LEY 1150 DE 2007, MODIFICADA POR EL DECRETO 1273 DE 2018.15.ATENDER CON PRONTITUD Y DILIGENCIAR LAS ACTIVIDADES SOLICITADAS EN CUMPLIMIENTO DE LAS OBLIGACIONES ESTABLECIDAS EN EL CONTRATO.16.REALIZAR TODAS LAS DEMÁS ACTIVIDADES QUE TENGAN RELACIÓN DIRECTA CON EL OBJETO DEL CONTRATO, Y QUE SEAN ASIGNADAS COMO APOYO A LA GESTIÓN POR EL SUPERVISOR</t>
  </si>
  <si>
    <t xml:space="preserve"> ASISTENCIA ADMINISTRATIVA</t>
  </si>
  <si>
    <t>CARLOS DAVID PADILLA LEAL</t>
  </si>
  <si>
    <t>id.CO1.BDOS.1689862</t>
  </si>
  <si>
    <t>https://community.secop.gov.co/Public/Tendering/ContractNoticePhases/View?PPI=CO1.PPI.11737414&amp;isFromPublicArea=True&amp;isModal=False</t>
  </si>
  <si>
    <t xml:space="preserve">PRESTAR SERVICIOS PROFESIONALES COMO ABOGADO ASESOR I EN LA OFICINA ASESORA JURÍDICA, DE MANERA AUTÓNOMA E INDEPENDIENTE, DESARROLLANDO ACTIVIDADES A CARGO DE ESTA DEPENDENCIA, PARA EL ADECUADO FUNCIONAMIENTO DE LOS PROCESOS Y PROCEDIMIENTOS DE ELABORACIÓN DE CONTRATOS; REVISIÓN JURÍDICA DE DOCUMENTOS Y EMISIÓN DE CONCEPTOS; PROYECCIÓN, SEGUIMIENTO Y CONTROL DE TUTELAS;  ASÍ COMO EL APOYO A LA ORIENTACIÓN JURÍDICA A LAS DIFERENTES DEPENDENCIAS DE LA UNIVERSIDAD, EN TEMAS CONTRACTUALES, ADMINISTRATIVOS Y ACADÉMICOS, ENTRE OTROS. </t>
  </si>
  <si>
    <t>A.	ELABORAR UN PLAN INDIVIDUAL DE TRABAJO, QUE PERMITA CUMPLIR CON EL OBJETO DEL CONTRATO, DE CONFORMIDAD CON LOS LINEAMIENTOS DADOS POR LA OFICINA ASESORA DE PLANEACIÓN Y CONTROL.B.	PROYECTAR CONCEPTOS JURÍDICOS RESPECTO A TEMAS ACADÉMICOS, LABORALES Y ADMINISTRATIVOS, ENTRE OTROS.C.	ASISTIR AL COMITÉ ASESOR DE CONTRATACIÓN DE LA ENTIDAD Y PARTICIPAR EN LOS PROCESOS PRECONTRACTUALES, REALIZANDO LOS AJUSTES, OBSERVACIONES Y APORTES QUE CONSIDERE PERTINENTES. D.	ACOMPAÑAR JURÍDICAMENTE LAS TAREAS DE SUPERVISIÓN E INTERVENTORÍA DE LOS CONTRATOS CELEBRADOS POR LA UNIVERSIDAD DISTRITAL, APOYANDO INCLUSIVE LO RELACIONADO CON TRÁMITES POR INCUMPLIMIENTO Y DECLARATORIA DE SINIESTRO DE LAS GARANTÍAS.E.	ASESORAR A LOS CONSEJOS SUPERIOR UNIVERSITARIO Y ACADÉMICO, ASÍ COMO A LAS DEMÁS DEPENDENCIAS DE LA ENTIDAD QUE LO REQUIERAN.F.	ATENDER LA RESPUESTA A LOS DERECHOS DE PETICIÓN QUE SE PRESENTEN ANTE LA OFICINA ASESORA JURÍDICA, TANTO INTERNOS COMO EXTERNOS.G.	REVISAR LOS PROYECTOS DE ESTATUTOS Y DE OTROS ACTOS ADMINISTRATIVOS GENERADOS POR LAS DIFERENTES DEPENDENCIAS DE LA ENTIDAD.H.	HACER SEGUIMIENTO Y CONTROL A LAS ACCIONES DE TUTELA Y OTRAS ACCIONES CONSTITUCIONALES PROMOVIDAS EN CONTRA DE LA UNIVERSIDAD DISTRITAL FRANCISCO JOSÉ DE CALDAS.I.	REALIZAR TODAS LAS DEMÁS TAREAS QUE ME SEAN ASIGNADAS POR USTED, COMO JEFE DE LA DEPENDENCIA, EN CUANTO REQUIERAN UN ALTO GRADO DE EXPERTICIA Y CONOCIMIENTO.</t>
  </si>
  <si>
    <t>MAGÍSTER EN DERECHO PROCESAL</t>
  </si>
  <si>
    <t>DERECHO PROCESAL</t>
  </si>
  <si>
    <t>DIVA  CONDE  RUEDA</t>
  </si>
  <si>
    <t>id.CO1.BDOS.1690081</t>
  </si>
  <si>
    <t>https://community.secop.gov.co/Public/Tendering/ContractNoticePhases/View?PPI=CO1.PPI.11737429&amp;isFromPublicArea=True&amp;isModal=False</t>
  </si>
  <si>
    <t xml:space="preserve">PRESTAR SERVICIOS PROFESIONALES COMO ABOGADO EN LA OFICINA ASESORA JURÍDICA, DE MANERA AUTÓNOMA E INDEPENDIENTE, DESARROLLANDO ACTIVIDADES DE APOYO A LA GESTIÓN A CARGO DE ESTA DEPENDENCIA, PARA EL ADECUADO FUNCIONAMIENTO DE LOS PROCESOS Y PROCEDIMIENTOS DE ELABORACIÓN DE CONTRATOS; REVISIÓN Y APROBACIÓN A LA LIQUIDACIÓN; REVISIÓN JURÍDICA DE DOCUMENTOS Y EMISIÓN DE CONCEPTOS; ASÍ COMO LA REVISIÓN DE CONVENIOS  </t>
  </si>
  <si>
    <t>1.ELABORAR UN PLAN INDIVIDUAL DE TRABAJO QUE PERMITA CUMPLIR CON EL OBJETO DEL CONTRATO, DE CONFORMIDAD CON LOS LINEAMIENTOS DADOS POR LA OFICINA ASESORA DE PLANEACIÓN Y CONTROL. 2..DESARROLLAR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JURÍDICO.2. APOYAR LOS DIFERENTES ASUNTOS CONTRACTUALES DE LA UNIVERSIDAD, ASIGNADOS DIRECTAMENTE POR EL SUPERVISOR DEL CONTRATO.3. 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 REVISAR PARA VISTO BUENO DEL JEFE DE LA OFICINA, LOS PROYECTOS DE RESOLUCIONES Y ACUERDOS PARA LA RECTORÍA, CONSEJO SUPERIOR Y DEMÁS DEPENDENCIAS CUANDO ÉSTAS LO REQUIERAN.7. PRESTAR LA ASESORÍA OPORTUNA REQUERIDA, DE FORMA ESCRITA O VERBAL, AL JEFE DE LA OFICINA O A LOS ASUNTOS QUE LE SEAN DESIGNADOS, EN LOS DIFERENTES ASUNTOS JURÍDICOS, ADMINISTRATIVOS Y CONTRACTUALES REQUERIDOS.8.APOYAR LA RESPUESTA, REALIZAR LA REVISIÓN, EFECTUAR EL TRÁMITE O ASUMIR LA DEFENSA, CUANDO SEA PREVIAMENTE APODERADO, Y LLEVAR A CABO EL SEGUIMIENTO PARA EL CONTROL DE LAS DEMANDAS Y TUTELAS QUE ADELANTE O EN LAS QUE SEA ACCIONADA O DEMANDADA LA UNIVERSIDAD..9.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ANTIJURÍDICO.10.REALIZAR EL PAGO OPORTUNO DE LOS APORTES AL SISTEMA DE SEGURIDAD SOCIAL INTEGRAL EN SALUD, PENSIÓN Y RIESGOS PROFESIONALES DE CONFORMIDAD CON EL ARTÍCULO 23 DE LA LEY 1150 DE 2007, MODIFICADA POR EL DECRETO 1273 DE 2018.11. ATENDER CON PRONTITUD Y DILIGENCIAR LAS ACTIVIDADES SOLICITADAS EN CUMPLIMIENTO DE LAS OBLIGACIONES ESTABLECIDAS EN EL CONTRATO. 12. ASISTIR A LAS REUNIONES QUE CONVOQUE EL SUPERVISOR DEL CONTRATO.</t>
  </si>
  <si>
    <t>FREDDY  CORTES DAZA</t>
  </si>
  <si>
    <t>id.CO1.BDOS.1690249</t>
  </si>
  <si>
    <t>https://community.secop.gov.co/Public/Tendering/ContractNoticePhases/View?PPI=CO1.PPI.11737438&amp;isFromPublicArea=True&amp;isModal=False</t>
  </si>
  <si>
    <t xml:space="preserve">PRESTAR SERVICIOS PROFESIONALES COMO ABOGADO ESPECIALIZADO EN LA OFICINA ASESORA JURÍDICA, DE MANERA AUTÓNOMA E INDEPENDIENTE, PARA EL ADECUADO FUNCIONAMIENTO DE LOS PROCESOS Y PROCEDIMIENTOS DE PROYECCIÓN, SEGUIMIENTO Y CONTROL DE  DEMANDAS Y TUTELAS; EN LA REVISIÓN JURÍDICA DE DOCUMENTOS Y EMISIÓN DE CONCEPTOS; EN LA ELABORACIÓN DE CONTRATOS;  TRAMITANDO LOS PROCESOS ADMINISTRATIVOS A QUE HUBIERE LUGAR Y QUE POR COMPETENCIA TENGA QUE ADELANTAR LA OFICINA JURÍDICA; Y COADYUVANDO EN CADA UNO DE LOS PROCESOS Y PROCEDIMIENTOS PROPIOS DE LA OFICINA ASESORA JURÍDICA.  </t>
  </si>
  <si>
    <t xml:space="preserve">1.ELABORAR UN PLAN INDIVIDUAL DE TRABAJO QUE PERMITA CUMPLIR CON EL OBJETO DEL CONTRATO, DE CONFORMIDAD CON LOS LINEAMIENTOS DADOS POR LA OFICINA ASESORA DE PLANEACIÓN Y CONTROL.2. DESARROLLAR LAS ACTIVIDADES Y TRÁMITES RELACIONADOS EN LOS PROCESOS Y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2. APOYAR LOS DIFERENTES ASUNTOS PRE -  CONTRACTUALES Y CONTRACTUALES DE LA UNIVERSIDAD, ASIGNADOS DIRECTAMENTE POR EL SUPERVISOR DEL CONTRATO. 3. 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Y HACER SEGUIMIENTO. 5. PROYECTAR, CORREGIR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6. REVISAR PARA VISTO BUENO DEL JEFE DE LA OFICINA, LOS PROYECTOS DE RESOLUCIONES Y ACUERDOS PARA LA RECTORÍA, CONSEJO SUPERIOR Y DEMÁS DEPENDENCIAS CUANDO ÉSTAS LO REQUIERAN. 7. PRESTAR LA ASESORÍA OPORTUNA REQUERIDA, DE FORMA ESCRITA O VERBAL, AL JEFE DE LA OFICINA O A LOS ASUNTOS QUE LE SEAN DESIGNADOS, EN LOS DIFERENTES ASUNTOS JURÍDICOS, ADMINISTRATIVOS Y CONTRACTUALES REQUERIDOS. 8. APOYAR LA RESPUESTA, REALIZAR LA REVISIÓN, EFECTUAR EL TRÁMITE O ASUMIR LA DEFENSA, CUANDO SEA PREVIAMENTE APODERADO.  9. CONTESTAR Y LLEVAR A CABO EL SEGUIMIENTO PARA EL CONTROL DE LAS TUTELAS QUE ADELANTE O EN LAS QUE SEA ACCIONADA LA UNIVERSIDAD. 10.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11.  BRINDAR APOYO EN LA ELABORACIÓN DE INFORMES REQUERIDOS POR LAS DEPENDENCIAS DE LA UNIVERSIDAD Y POR LOS ÓRGANOS DE CONTROL EN LOS TEMAS REFERENTES A LA CONTRATACIÓN  12. REALIZAR EL PAGO OPORTUNO DE LOS APORTES AL SISTEMA DE SEGURIDAD SOCIAL INTEGRAL EN SALUD, PENSIÓN Y RIESGOS PROFESIONALES DE CONFORMIDAD CON EL ARTÍCULO 23 DE LA LEY 1150 DE 2007. 13. ATENDER CON PRONTITUD Y DILIGENCIAR LAS ACTIVIDADES SOLICITADAS EN CUMPLIMIENTO DE LAS OBLIGACIONES ESTABLECIDAS EN EL CONTRATO. 14. ASISTIR A LAS REUNIONES QUE CONVOQUE EL SUPERVISOR DEL CONTRATO. 15.  REGISTRAR, ALIMENTAR Y REALIZAR SEGUIMIENTO, EN EL SISTEMA DE INFORMACIÓN DE PROCESOS JUDICIALES SIPROJ, CUANDO SEA ASIGNADA UNA ACCIÓN DE TUTELA POR EL SUPERVISOR. 16. REALIZAR TODAS LAS DEMÁS ACTIVIDADES QUE TENGAN RELACIÓN DIRECTA CON EL OBJETO DEL CONTRATO, Y QUE SEAN ASIGNADAS COMO APOYO A LA GESTIÓN POR EL SUPERVISOR. </t>
  </si>
  <si>
    <t>MAGISTER ANALISIS ECONOMICO DEL DERECHO</t>
  </si>
  <si>
    <t>ZULAY ANDREA SUAREZ VALENZUELA</t>
  </si>
  <si>
    <t>id.CO1.BDOS.1689730</t>
  </si>
  <si>
    <t>https://community.secop.gov.co/Public/Tendering/ContractNoticePhases/View?PPI=CO1.PPI.11736369&amp;isFromPublicArea=True&amp;isModal=False</t>
  </si>
  <si>
    <t xml:space="preserve">PRESTAR SERVICIOS TÉCNICOS, OPERATIVOS Y LOGÍSTICOS, DE MANERA AUTÓNOMA E INDEPENDIENTE PERO COORDINADA, DESARROLLANDO ACTIVIDADES DE APOYO A LA GESTIÓN, COADYUVANDO EN LOS PROCESOS Y PROCEDIMIENTOS DE GESTIÓN CONTRACTUAL Y JURIDICA, EN LO RELACIONADO CON TODO EL TRÁMITE DE CORRESPONDENCIA RECIBIDA Y ENVIADA, ASÍ COMO EN LA ADMINISTRACIÓN DEL ARCHIVO DE GESTIÓN JURIDICA DE LA OFICINA, Y DEMÁS ASUNTOS DE APOYO ADMINISTRATIVO EN CADA UNO DE LOS PROCESOS Y PROCEDIMIENTOS DE LA DEPENDENCIA. </t>
  </si>
  <si>
    <t>1.ELABORAR UN PLAN INDIVIDUAL DE TRABAJO QUE PERMITA CUMPLIR CON EL OBJETO DEL CONTRATO, DE CONFORMIDAD CON LOS LINEAMIENTOS DADOS POR LA OFICINA ASESORA DE PLANEACIÓN Y CONTROL. 2.PRESTAR APOYO EN LO CORRESPONDIENTE A LA RECEPCIÓN, RADICACIÓN, ASIGNACIÓN Y ENTREGA AL PERSONAL DE LA OFICINA JURÍDICA DE LA CORRESPONDENCIA RECIBIDA. 3. ARCHIVAR Y ALMACENAR LOS ARCHIVOS CORRESPONDIENTES A LA GESTIÓN JURÍDICA, 4. APOYAR LA DIGITALIZACIÓN DE LOS EXPEDIENTES CONTRACTUALES EN SUS ETAPAS PRECONTRACTUAL, CONTRACTUAL Y POS CONTRACTUAL, 5. APOYAR EN LA ENTREGA DE CORRESPONDENCIA DE LA OFICINA JURÍDICA A LAS DIFERENTES DEPENDENCIAS DE LA UNIVERSIDAD. 6. APOYO EN LA ATENCIÓN AL PÚBLICO PARA ENTREGA DE COPIAS DE DOCUMENTOS CONTRACTUALES QUE REQUIERAN LOS CONTRATISTAS U OTRAS DEPENDENCIAS 7. APOYO EN LA DEPURACIÓN DE LOS ARCHIVOS CORRESPONDIENTES A LA GESTIÓN CONTRACTUAL DE LA OFICINA ASESORA JURÍDICA 8. ATENDER Y APLICAR LA REGLAMENTACIÓN DE LOS SISTEMAS DE GESTIÓN DE CALIDAD EN EL CUMPLIMIENTO DE SU OBJETO CONTRACTUAL. 9.APOYAR EN LA ELABORACIÓN DE INFORMES A LOS ORGANISMOS DE CONTROL Y VIGILANCIA FISCAL, ADMINISTRATIVOS Y DEMÁS QUE SE REQUIEREN 10. ELABORACIÓN DE LA BASE DE DATOS QUE CONTIENE TODA LA INFORMACIÓN PERTINENTE DE LOS EXPEDIENTES DEPURADOS 11. HACER EL INVENTARIO DOCUMENTAL A SU CARGO 12. ARCHIVAR Y ALMACENAR LA DOCUMENTACIÓN DE LOS CONTRATOS QUE CUSTODIA LA OFICINA JURÍDICA. 14.ATENDER VISITAS ADMINISTRATIVAS DE DIFERENTES ENTES DE CONTROL, CUANDO SEA DELEGADO POR EL JEFE. 15.RECIBIR CORRESPONDENCIA RADICADA EN LA OFICINA JURÍDICA16. ADMINISTRAR EL ARCHIVO DE GESTIÓN JURÍDICA DE LA OFICINA, Y CUMPLIR CON LOS PARÁMETROS ESTABLECIDOS EN LA LEY 1712 DE 2014, EN LO APLICABLE A DICHA LABOR. 17.DIGITALIZAR LOS CONCEPTOS JURÍDICOS, PARA SER PUBLICADOS EN LA PÁGINA WEB DE LA UNIVERSIDAD 19. ASISTIR A LAS REUNIONES PROGRAMADAS POR EL SUPERVISOR DEL CONTRATO. 20. DIGITALIZACIÓN DE LOS DERECHOS DE PETICIÓN, TUTELAS, CIRCULARES, ACTAS DE VISITA, CARPETAS DIGITALES DE SINDICATOS, COBROS POR MAYORES VALORES PAGADOS, CONTRALORÍA, FALLOS JUDICIALES, CONSECUTIVO, ENTRE OTROS DOCUMENTOS DE LA OFICINA JURÍDICA</t>
  </si>
  <si>
    <t xml:space="preserve">JOHANNA  CAROLINA  RAMIREZ REYES </t>
  </si>
  <si>
    <t>id.CO1.BDOS.1675709</t>
  </si>
  <si>
    <t>https://community.secop.gov.co/Public/Tendering/ContractNoticePhases/View?PPI=CO1.PPI.11685017&amp;isFromPublicArea=True&amp;isModal=False</t>
  </si>
  <si>
    <t xml:space="preserve">PRESTAR LOS SERVICIOS TÉCNICOS DE MANERA AUTÓNOMA E INDEPENDIENTE EN LA GESTIÓN ADMINISTRATIVA, ACADÉMICA Y COMUNICACIONAL DEL PROYECTO CURRICULAR DE COMUNICACIÓN SOCIAL Y PERIODISMO DE LA FACULTAD DE CIENCIAS Y EDUCACIÓN. </t>
  </si>
  <si>
    <t xml:space="preserve">ACTIVIDADES ESPECÍFICAS: 1. APOYAR A LA COORDINACIÓN EN LA ELABORACIÓN DE HORARIOS, INSCRIPCIONES, ADICIONES, CANCELACIONES, CARGA ACADÉMICA, REGISTROS DE NOTAS Y TRANSFERENCIAS. 2.APOYAR LA GESTIÓN ADMINISTRATIVA DEL CONSEJO CURRICULAR. 3.APOYAR LA GESTIÓN ADMINISTRATIVA DEL PROGRAMA CURRICULAR, CON RELACIÓN A LO QUE CORRESPONDA DE ACREDITACIÓN Y AUTOEVALUACIÓN. 4.PROYECTAR Y REALIZAR EL SEGUIMIENTO DEL PRESUPUESTO ASIGNADO AL PROYECTO CURRICULAR. 5.ELABORAR INFORMES DE ACUERDO CON LOS REQUERIMIENTOS HECHOS POR LA COORDINACIÓN. 6.APOYAR LA ELABORACIÓN DE LOS PLANES DE TRABAJO DE LOS DOCENTES. 7.REALIZAR ACTIVIDADES ADMINISTRATIVAS DE APOYO A LA DOCENCIA, CUMPLIDOS, INFORMES Y DEMÁS.  8.ELABORAR INFORMES DE GESTIÓN. 9.SISTEMATIZAR LA INFORMACIÓN DEL PROYECTO CURRICULAR PARA APOYAR EL TRABAJO EN LÍNEA DE LOS DOCENTES Y ESTUDIANTES. 10.ELABORAR LAS CARTAS DE PRESENTACIÓN DE LOS ESTUDIANTES DE LA LICENCIATURA PARA LAS PASANTÍAS Y PRÁCTICAS ACADÉMICAS. 11.APOYAR LA ORGANIZACIÓN DE EVENTOS DEL PROYECTO CURRICULAR Y DE LA DECANATURA, CUANDO SE REQUIERA. 12.APOYAR EL PROCESO DE EVALUACIÓN DOCENTE. 13. Y DEMÁS FUNCIONES CONEXAS Y COMPLEMENTARIAS A LA NATURALEZA DEL OBJETO DEL CONTRATO Y LA PROPUESTA DE SERVICIOS PRESENTADA POR EL CONTRATISTA, QUE IMPARTA EL SUPERVISOR O EL CONTRATANTE </t>
  </si>
  <si>
    <t>BUSTAMANTE BOHORQUEZ BORYS RAFAEL</t>
  </si>
  <si>
    <t>ADMINISTRADOR PÚBLICO</t>
  </si>
  <si>
    <t>PORVENIR BOSA</t>
  </si>
  <si>
    <t>COMUNICACION SOCIAL Y PERIODISMO</t>
  </si>
  <si>
    <t>BOSA</t>
  </si>
  <si>
    <t>YEIMI  VALLEJO RODRIGUEZ</t>
  </si>
  <si>
    <t>id.CO1.BDOS.1689765</t>
  </si>
  <si>
    <t>https://community.secop.gov.co/Public/Tendering/ContractNoticePhases/View?PPI=CO1.PPI.11737425&amp;isFromPublicArea=True&amp;isModal=False</t>
  </si>
  <si>
    <t xml:space="preserve">PRESTAR SERVICIOS ASISTENCIALES, DE MANERA AUTÓNOMA E INDEPENDIENTE PERO COORDINADA CON LAS FUNCIONES Y ATENCIÓN AL PÚBLICO DE LA OFICINA ASESORA JURÍDICA, DESARROLLANDO ACTIVIDADES DE APOYO A LA GESTIÓN TENDIENTES A LA PLANIFICACIÓN, MANEJO Y ORGANIZACIÓN DE LA DOCUMENTACIÓN PRODUCIDA Y RECIBIDA POR LA DEPENDENCIA, DESDE SU ORIGEN HASTA SU DESTINO FINAL, CON EL OBJETO DE FACILITAR SU UTILIZACIÓN, PRÉSTAMO, REPRODUCCIÓN Y CONSULTA, DEPURACIÓN DE LOS ARCHIVOS CORRESPONDIENTES A LA GESTIÓN CONTRACTUAL;  CUSTODIA DE LOS CONTRATOS QUE SALVAGUARDA LA OFICINA; Y ATENCIÓN A LOS REQUERIMIENTOS DE LOS CIUDADANOS, DEPENDENCIAS Y ENTES DE CONTROL, QUE GUARDEN RELACIÓN CON EL OBJETO DEL CONTRATO, BAJO LOS PARÁMETROS DE LA LEY 594 DE 2000 Y DE LA LEY 1712 DE 2014  </t>
  </si>
  <si>
    <t xml:space="preserve">1.ELABORAR UN PLAN INDIVIDUAL DE TRABAJO QUE PERMITA CUMPLIR CON EL OBJETO DEL CONTRATO, DE CONFORMIDAD CON LOS LINEAMIENTOS DADOS POR LA OFICINA ASESORA DE PLANEACIÓN Y CONTROL. 2.APOYAR LA FUNCIÓN ARCHIVÍSTICA A CARGO DE LA OFICINA ASESORA JURÍDICA, ESPECIALMENTE, EN MATERIA CONTRACTUAL CONFORME A LOS PARÁMETROS ESTABLECIDOS EN LA LEY 594 DE 2000 Y SUS REGLAMENTOS, O LAS NORMAS QUE LA ADICIONEN, MODIFIQUEN O SUSTITUYAN, Y CONFORME A LOS LINEAMIENTOS DEL ARCHIVO CENTRAL DE LA UNIVERSIDAD FRANCISCO JOSÉ DE CALDAS, EL ARCHIVO DISTRITAL Y EL ARCHIVO GENERAL DE LA NACIÓN. 2. ACOMPAÑAR, ASISTIR Y CAPACITAR, A LA OFICINA Y SUS INTEGRANTES, PARA EL CUMPLIMIENTO DE LAS DIRECTRICES EN MATERIA DE FUNCIÓN ARCHIVÍSTICA, CONFORME A LA POLÍTICA Y LINEAMIENTOS DEL SUBSISTEMA INTEGRADO DE GESTIÓN, ESPECIALMENTE EN CUANTO A DOCUMENTOS SOPORTES, TABLAS DE RETENCIÓN, VALORACIÓN, ENTRE OTROS NECESARIOS, PARA UNA ADECUADA ADMINISTRACIÓN DE ARCHIVOS. 3. ORGANIZAR EL ARCHIVO DE LA OFICINA ASESORA JURICA, SEGÚN LOS LINEAMIENTOS DEL ARCHIVO CENTRAL DE LA UNIVERSIDAD FRANCISCO JOSÉ DE CALDAS, EL ARCHIVO DISTRITAL Y EL ARCHIVO GENERAL DE LA NACIÓN. 4. ELABORACIÓN DE LA BASE DE DATOS QUE CONTIENE TODA LA INFORMACIÓN PERTINENTE DE LOS EXPEDIENTES DEPURADOS. 5. HACER EL INVENTARIO DOCUMENTAL DE LOS EXPEDIENTES QUE SE VAN ORGANIZANDO PARA LA TRANSFERENCIA AL ARCHIVO CENTRAL. 6. ALISTAMIENTO DE LOS EXPEDIENTES PARA HACER LA TRANSFERENCIA DOCUMENTAL AL ARCHIVO CENTRAL DE LA UNIVERSIDAD DE ACUERDO AL MANUAL DE ARCHIVO. 7. SUMINISTRAR LA INFORMACIÓN Y ATENDER LOS DERECHOS DE PETICIÓN Y CONSULTAS ESCRITAS INTERNAS Y EXTERNAS QUE TENGAN RELACIÓN DIRECTA CON LA LABOR DE GESTIÓN DOCUMENTAL, Y QUE SEA SOLICITADA LA OFICINA ASESORA JURÍDICA. 8.ALMACENAR LA DOCUMENTACIÓN DE LOS CONTRATOS QUE CUSTODIA LA DEPENDENCIA. 9. ASISTIR A LAS REUNIONES QUE CONVOQUE EL SUPERVISOR. 10. REALIZAR LAS DEMÁS ACTIVIDADES ACORDES DIRECTAMENTE AL OBJETO DEL CONTRATO. </t>
  </si>
  <si>
    <t>NO</t>
  </si>
  <si>
    <t xml:space="preserve">YURY  FERNANDA  OSPINA  VASCO </t>
  </si>
  <si>
    <t>id.CO1.BDOS.1676906</t>
  </si>
  <si>
    <t>https://community.secop.gov.co/Public/Tendering/ContractNoticePhases/View?PPI=CO1.PPI.11689319&amp;isFromPublicArea=True&amp;isModal=False</t>
  </si>
  <si>
    <t xml:space="preserve">PRESTAR LOS SERVICIOS TÉCNICOS DE MANERA AUTÓNOMA E INDEPENDIENTE EN LA GESTIÓN ADMINISTRATIVA, ACADÉMICA Y COMUNICACIONAL DE LA ESPECIALIZACIÓN EN EDUCACIÓN EN GESTIÓN AMBIENTAL DE LA FACULTAD DE CIENCIAS Y EDUCACIÓN. </t>
  </si>
  <si>
    <t>ACTIVIDADES ESPECÍFICAS:  1. RECEPCIÓN DE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9. Y DEMÁS FUNCIONES CONEXAS Y COMPLEMENTARIAS A LA NATURALEZA DEL OBJETO DEL CONTRATO Y LA PROPUESTA DE SERVICIOS PRESENTADA POR EL CONTRATISTA, QUE IMPARTA EL SUPERVISOR O EL CONTRATANTE.</t>
  </si>
  <si>
    <t>ZAMUDIO RODRIGUEZ CARMEN ROSA</t>
  </si>
  <si>
    <t>LICENCIADA EN BIOLOGIA</t>
  </si>
  <si>
    <t>ESPECIALIZACION EN EDUCACION Y GESTION AMBIENTAL</t>
  </si>
  <si>
    <t>YINETH LORENA VARGAS CAMARGO</t>
  </si>
  <si>
    <t>id.CO1.BDOS.1677001</t>
  </si>
  <si>
    <t>https://community.secop.gov.co/Public/Tendering/ContractNoticePhases/View?PPI=CO1.PPI.11689351&amp;isFromPublicArea=True&amp;isModal=False</t>
  </si>
  <si>
    <t xml:space="preserve">PRESTAR LOS SERVICIOS TÉCNICOS, DE MANERA AUTÓNOMA E INDEPENDIENTE EN LA GESTIÓN ADMINISTRATIVA, ACADÉMICA Y COMUNICACIONAL DE LA MAESTRÍA EN EDUCACIÓN DE LA FACULTAD DE CIENCIAS Y EDUCACIÓN  </t>
  </si>
  <si>
    <t>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PROYECTAR Y REALIZAR EL SEGUIMIENTO DEL PRESUPUESTO ASIGNADO AL PROYECTO CURRICULAR. 5. ELABORAR INFORMES DE ACUERDO CON LOS REQUERIMIENTOS HECHOS POR LA COORDINACIÓN. 6. APOYAR LA ELABORACIÓN DE LOS PLANES DE TRABAJO DE LOS DOCENTES.  7. REALIZAR ACTIVIDADES ADMINISTRATIVAS DE APOYO A LA DOCENCIA, CUMPLIDOS, INFORMES Y DEMÁS.  8. ELABORAR INFORMES DE GESTIÓN. 9. SISTEMATIZAR LA INFORMACIÓN DEL PROYECTO CURRICULAR PARA APOYAR EL TRABAJO EN LÍNEA DE LOS DOCENTES Y ESTUDIANTES. 10. ELABORAR LAS CARTAS DE PRESENTACIÓN DE LOS ESTUDIANTES DE LA LICENCIATURA PARA LAS PASANTÍAS Y PRÁCTICAS ACADÉMICAS. 11. APOYAR LA ORGANIZACIÓN DE EVENTOS DEL PROYECTO CURRICULAR Y DE LA DECANATURA, CUANDO SE REQUIERA. 12. APOYAR EL PROCESO DE EVALUACIÓN DOCENTE. 13. Y DEMÁS FUNCIONES CONEXAS Y COMPLEMENTARIAS A LA NATURALEZA DEL OBJETO DEL CONTRATO Y LA PROPUESTA DE SERVICIOS PRESENTADA POR EL CONTRATISTA, QUE IMPARTA EL SUPERVISOR O EL CONTRATANTE.</t>
  </si>
  <si>
    <t>DIAZ SOLER CARLOS JILMAR</t>
  </si>
  <si>
    <t>TÉCNICO PROF. EN GESTIÓN CONTABLE-FINAN</t>
  </si>
  <si>
    <t>MAESTRIA EN EDUCACIÓN</t>
  </si>
  <si>
    <t>MELBA DEL CARMEN AMAYA BARRERA</t>
  </si>
  <si>
    <t>id.CO1.BDOS.1677011</t>
  </si>
  <si>
    <t>https://community.secop.gov.co/Public/Tendering/ContractNoticePhases/View?PPI=CO1.PPI.11689368&amp;isFromPublicArea=True&amp;isModal=False</t>
  </si>
  <si>
    <t>PRESTAR LOS SERVICIOS TÉCNICOS DE MANERA AUTÓNOMA E INDEPENDIENTE EN LA GESTIÓN ADMINISTRATIVA, ACADÉMICA Y COMUNICACIONAL DE LA LICENCIATURA EN FÍSICA DE LA FACULTAD DE CIENCIAS Y EDUCACIÓN</t>
  </si>
  <si>
    <t xml:space="preserve">ACTIVIDADES ESPECÍFICAS: 1.  COLABORAR EN LA ELABORACIÓN DE (HORARIOS, INSCRIPCIONES, ADICIONES, CANCELACIONES, CARGA ACADÉMICA REGISTROS Y TRANSFERENCIAS). 2. APOYO A LA GENERACIÓN DEL, PLAN DE ACCIÓN. 3.APOYAR LA GESTIÓN ADMINISTRATIVA DEL CONSEJO CURRICULAR. 4. APOYAR LA ELABORACIÓN DE LOS PLANES DE TRABAJO DE LOS DOCENTES. 5. REALIZAR ACTIVIDADES ADMINISTRATIVAS DE APOYO A LA DOCENCIA, CUMPLIDOS, INFORMES Y DEMÁS. 6.ELABORAR INFORMES DE GESTIÓN. 7. APOYAR LA ORGANIZACIÓN DE EVENTOS DEL PROYECTO CURRICULAR Y DE LA DECANATURA, CUANDO SE REQUIERA. 8. REALIZAR ACTIVIDADES ADMINISTRATIVAS DE APOYO A LA DOCENCIA, CUMPLIDOS, INFORMES Y DEMÁS. 9 Y DEMÁS FUNCIONES CONEXAS Y COMPLEMENTARIAS A LA NATURALEZA DEL OBJETO DEL CONTRATO Y LA PROPUESTA DE SERVICIOS PRESENTADA POR EL CONTRATISTA, QUE IMPARTA EL SUPERVISOR O EL CONTRATANTE. </t>
  </si>
  <si>
    <t>CARDONA RODRIGUEZ GIOVANNI</t>
  </si>
  <si>
    <t>LICENCIATURA EN FISICA</t>
  </si>
  <si>
    <t>LINA  VIVIANA  BAYONA  GOMEZ</t>
  </si>
  <si>
    <t>id.CO1.BDOS.1676912</t>
  </si>
  <si>
    <t>https://community.secop.gov.co/Public/Tendering/ContractNoticePhases/View?PPI=CO1.PPI.11689333&amp;isFromPublicArea=True&amp;isModal=False</t>
  </si>
  <si>
    <t>PRESTAR LOS SERVICIOS TÉCNICOS DE MANERA AUTÓNOMA E INDEPENDIENTE EN LA GESTIÓN ADMINISTRATIVA, ACADÉMICA Y COMUNICACIONAL DEL PROYECTO CURRICULAR DE LICENCIATURA EN EDUCACIÓN INFANTIL DE LA FACULTAD DE CIENCIAS Y EDUCACIÓN</t>
  </si>
  <si>
    <t xml:space="preserve">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PROYECTAR Y REALIZAR EL SEGUIMIENTO DEL PRESUPUESTO ASIGNADO AL PROYECTO CURRICULAR. 5. ELABORAR INFORMES DE ACUERDO CON LOS REQUERIMIENTOS HECHOS POR LA COORDINACIÓN. 6. APOYAR LA ELABORACIÓN DE LOS PLANES DE TRABAJO DE LOS DOCENTES.  7. REALIZAR ACTIVIDADES ADMINISTRATIVAS DE APOYO A LA DOCENCIA, CUMPLIDOS, INFORMES Y DEMÁS. 8. ELABORAR INFORMES DE GESTIÓN. 9. SISTEMATIZAR LA INFORMACIÓN DEL PROYECTO CURRICULAR PARA APOYAR EL TRABAJO EN LÍNEA DE LOS DOCENTES Y ESTUDIANTES. 10. ELABORAR LAS CARTAS DE PRESENTACIÓN DE LOS ESTUDIANTES DE LA LICENCIATURA PARA LAS PASANTÍAS Y PRÁCTICAS ACADÉMICAS. 11. APOYAR LA ORGANIZACIÓN DE EVENTOS DEL PROYECTO CURRICULAR Y DE LA DECANATURA, CUANDO SE REQUIERA. 12. APOYAR EL PROCESO DE EVALUACIÓN DOCENTE. 13. Y DEMÁS FUNCIONES CONEXAS Y COMPLEMENTARIAS A LA NATURALEZA DEL OBJETO DEL CONTRATO Y LA PROPUESTA DE SERVICIOS PRESENTADA POR EL CONTRATISTA, QUE IMPARTA EL SUPERVISOR O EL CONTRATANTE.Y DEMÁS FUNCIONES CONEXAS Y COMPLEMENTARIAS A LA NATURALEZA DEL OBJETO DEL CONTRATO Y LA PROPUESTA DE SERVICIOS PRESENTADA POR EL CONTRATISTA, QUE IMPARTA EL SUPERVISOR O EL CONTRATANTE. </t>
  </si>
  <si>
    <t>GARCIA RIOS DIANA PATRICIA</t>
  </si>
  <si>
    <t xml:space="preserve">ADMINISTRACIÓN PUBLICA </t>
  </si>
  <si>
    <t>LICENCIATURA EN PEDAGOGIA INFANTIL</t>
  </si>
  <si>
    <t>HECTOR ARMANDO OSPINA OSPINA</t>
  </si>
  <si>
    <t>id.CO1.BDOS.1690152</t>
  </si>
  <si>
    <t>https://community.secop.gov.co/Public/Tendering/ContractNoticePhases/View?PPI=CO1.PPI.11737328&amp;isFromPublicArea=True&amp;isModal=False</t>
  </si>
  <si>
    <t xml:space="preserve">PRESTAR SERVICIOS PROFESIONALES COMO ABOGADO EN LA OFICINA ASESORA JURÍDICA, DE MANERA AUTÓNOMA E INDEPENDIENTE, DESARROLLANDO ACTIVIDADES DE APOYO A LA GESTIÓN A CARGO DE ESTA DEPENDENCIA, PARA EL ADECUADO FUNCIONAMIENTO DE LOS PROCESOS Y PROCEDIMIENTOS ESPECIFICAMENTE APOYANDO EN LOS TEMAS DISCIPLINARIOS, CONTRACTUALES, ACADEMICOS Y ADMINISTRATIVOS,   Y  LA  EMISIÓN DE  CONCEPTOS SOMETIDOS A SU CONSIDERACION POR EL SUPERVISOR DEL CONTRATO. </t>
  </si>
  <si>
    <t xml:space="preserve">1. ELABORAR UN PLAN INDIVIDUAL DE TRABAJO QUE PERMITA CUMPLIR CON EL OBJETO DEL CONTRATO, DE CONFORMIDAD CON LOS LINEAMIENTOS DADOS POR LA OFICINA ASESORA DE PLANEACIÓN Y CONTROL.  2. ELABORAR LAS MINUTAS Y MODIFICACIONES CONTRACTUALES. 3. APROBAR PÓLIZAS. 4. REVISAR LIQUIDACIONES. 5.SUSTANCIAR LOS PROCESOS DISCIPLINARIOS QUE SE ALLEGUEN A LA OFICINA ASESORA JURÍDICA, Y PROYECTAR LOS AUTOS Y ACTOS ADMINISTRATIVOS CORRESPONDIENTES. 6. PROYECTAR PARA LA FIRMA DEL JEFE, LAS RESPUESTAS A LOS DIFERENTES REQUERIMIENTOS DE LOS ENTES DE CONTROL. 6.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DE CONFORMIDAD CON EL OBJETO CONTRACTUAL. 7.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DE CONFORMIDAD CON EL OBJETO DEL CONTRATO. 8. PRESTAR LA ASESORÍA OPORTUNA REQUERIDA, DE FORMA ESCRITA O VERBAL, AL JEFE DE LA OFICINA O A LOS ASUNTOS QUE LE SEAN DESIGNADOS, EN LOS DIFERENTES ASUNTOS JURÍDICOS, QUE TENGAN QUE VER CON LOS PROCESOS DISCIPLINARIOS. 9. RESPONDER Y LLEVAR A CABO EL SEGUIMIENTO PARA EL CONTROL DE LAS DEMANDAS Y TUTELAS QUE ADELANTE O EN LAS QUE SEA ACCIONADA O DEMANDADA LA UNIVERSIDAD. 10. REGISTRAR, ALIMENTAR Y REALIZAR SEGUIMIENTO, EN EL SISTEMA DE INFORMACIÓN DE PROCESOS JUDICIALES SIPROJ, CUANDO SEA ASIGNADA UNA ACCIÓN DE TUTELA POR EL SUPERVISOR. 11. REALIZAR EL PAGO OPORTUNO DE LOS APORTES AL SISTEMA DE SEGURIDAD SOCIAL INTEGRAL EN SALUD, PENSIÓN Y RIESGOS PROFESIONALES DE CONFORMIDAD CON EL ARTÍCULO 23 DE LA LEY 1150 DE 2007. 12. ATENDER CON PRONTITUD Y DILIGENCIAR LAS ACTIVIDADES SOLICITADAS EN CUMPLIMIENTO DE LAS OBLIGACIONES ESTABLECIDAS EN EL CONTRATO. 13. ASISTIR A LAS REUNIONES QUE CONVOQUE EL SUPERVISOR DEL CONTRATO. 14. REALIZAR TODAS LAS DEMÁS ACTIVIDADES QUE TENGAN RELACIÓN DIRECTA CON EL OBJETO DEL CONTRATO, Y QUE SEAN ASIGNADAS COMO APOYO A LA GESTIÓN POR EL SUPERVISOR. </t>
  </si>
  <si>
    <t>DERECHO DISCIPLINARIO</t>
  </si>
  <si>
    <t>DAVID  ELIOT IRIARTE IRIARTE</t>
  </si>
  <si>
    <t>id.CO1.BDOS.1689884</t>
  </si>
  <si>
    <t>https://community.secop.gov.co/Public/Tendering/ContractNoticePhases/View?PPI=CO1.PPI.11737136&amp;isFromPublicArea=True&amp;isModal=False</t>
  </si>
  <si>
    <t xml:space="preserve">PRESTAR SERVICIOS PROFESIONALES EN LA OFICINA ASESORA JURÍDICA, DE MANERA AUTÓNOMA E INDEPENDIENTE, DESARROLLANDO ACTIVIDADES DE APOYO A LA GESTIÓN PARA EL ADECUADO FUNCIONAMIENTO DE TODOS LOS PROCESOS Y PROCEDIMIENTOS QUE LIDERA O EN LOS QUE PARTICIPA LA DEPENDENCIA Y APOYAR A ÉSTA EN EL DESARROLLO DE LOS SUBSISTEMAS INTEGRADOS DE GESTIÓN, CON EL FIN DE ATENDER DE MANERA EFICIENTE Y EFICAZ LOS REQUERIMIENTOS ADMINISTRATIVOS DE ÍNDOLE INTERNO Y EXTERNO,  VELAR POR UNA ADECUADA GESTIÓN ADMINISTRATIVA. ADEMÁS,  APOYAR  LA REVISIÓN DEL COMPONENTE PRESUPUESTAL Y  LIQUIDACIÓN DE LOS CONTRATOS Y CONVENIOS QUE SUSCRIBA LA UNIVERSIDAD; ASÍ COMO, APOYAR  LA FORMULACIÓN DEL PLAN DE MORAMIENTO, PLAN DE ACCIÓN E INFORMES DE GESTIÓN, ASÍ COMO EL APOYO EN EL MANEJO Y ACTUALIZACION DE LOS SISTEMAS DE INFORMACIÓN PARA EL REPORTE Y PUBLICACIÓN DE LA ACTIVIDAD CONTRACTUAL </t>
  </si>
  <si>
    <t>1.ELABORAR UN PLAN INDIVIDUAL DE TRABAJO QUE PERMITA CUMPLIR CON EL OBJETO DEL CONTRATO, DE CONFORMIDAD CON LOS LINEAMIENTOS DADOS POR LA OFICINA ASESORA DE PLANEACIÓN Y CONTROL.2. APOYAR EN LA ELABORACIÓN, FORMULACIÓN Y SEGUIMIENTO, A LOS PLANES DE MEJORAMIENTO Y DE ACCIÓN, QUE SEAN RESPONSABILIDAD O EN LOS QUE PARTICIPA LA OFICINA ASESORA JURÍDICA, Y QUE RESPONDAN A LOS HALLAZGOS REALIZADOS POR LOS ENTES Y DEPENDENCIAS DE CONTROL, TANTO INTERNOS COMO EXTERNOS. 3. APOYAR LA ELABORACIÓN Y CONSOLIDAR LOS INFORMES DE GESTIÓN DE LA OFICINA ASESORA JURÍDICA. 3. ELABORAR PROYECTOS DE RESPUESTA A LAS PETICIONES ORIGINADAS EN SUJETOS, INTERNOS O EXTERNOS, RELACIONADAS CON LA CONTRATACIÓN DE LA UNIVERSIDAD. 4. PROYECTAR LOS INFORMES SOLICITADOS POR DEPENDENCIAS Y ENTES, TANTO INTERNOS COMO EXTERNOS, EN LOS FORMATOS O SISTEMAS DE INFORMACIÓN DESTINADOS PARA TAL FIN. 5. MANTENER LAS BASES DE DATOS A CARGO DE LA OFICINA ACTUALIZADAS. 6. CONSOLIDAR LA INFORMACIÓN QUE SE ENCUENTRE EN LA DEPENDENCIA Y QUE SEA REQUERIDA POR LOS ENTES Y DEPENDENCIAS DE CONTROL, TANTO INTERNOS COMO EXTERNOS.7. APOYAR EL PROCESO DE ACTUALIZACIÓN DE LOS PROCESOS Y PROCEDIMIENTOS DEL SISTEMA DE GESTIÓN DE CALIDAD ¿ SIGUD, DE RESPONSABILIDAD DE LA OFICINA ASESORA JURÍDICA, ASÍ COMO PROPONER NUEVOS PROCESOS Y PROCEDIMIENTOS. 8. APOYAR AL JEFE DE LA OFICINA ASESORA JURÍDICA EN EL CUMPLIMIENTO DE LOS COMPROMISOS CONTENIDOS EN LA RESOLUCIÓN DE RECTORÍA 026 DEL 28 DE ENERO DE 2016 O LA QUE HAGA SUS VECES, POR MEDIO DE LA CUAL SE CREA EL COMITÉ DE SEGUIMIENTO A LOS ÍNDICES DE TRASPARENCIA EN LA UNIVERSIDAD DISTRITAL Y QUE SEAN DE COMPETENCIA DE LA OFICINA ASESORA JURÍDICA, CONFORME CON LOS COMPROMISOS DE TRANSPARENCIA ESTABLECIDOS EN LA LEY. 9. REALIZAR EL SEGUIMIENTO A LOS INDICADORES DE GESTIÓN DE LA OFICINA, RINDIENDO AL JEFE DE ESTA LOS INFORMES PERTINENTES. 10. APOYAR A LA OFICINA ASESORA JURÍDICA EN LO RELACIONADO CON LOS SUBSISTEMAS DE GESTIÓN EN LOS CUALES PARTICIPE. 11. APOYAR EL CARGUE DE INFORMACIÓN DE RESPONSABILIDAD DE LA OFICINA EN LAS BASES DE DATOS O SISTEMAS DE INFORMACIÓN DE CONTRATACIÓN, TALES COMO SIVICOF, SECOP, SIDEAP, ARGO, SISIFO ENTRE OTROS. 12. APOYO EN LA REVISIÓN DE LA ESTRUCTURA PRESUPUESTAL DE LOS CONVENIOS Y CONTRATOS A SUSCRIBIR POR LA UNIVERSIDAD. 13. APOYO EN LA REVISIÓN DE LOS PROYECTOS DE LIQUIDACIÓN DE LOS CONTRATOS Y CONVENIOS SUSCRITOS POR LA UNIVERSIDAD. 14. ELABORAR LAS CERTIFICACIONES CONTRACTUALES QUE SOLICITEN A LA OFICINA JURÍDICA. 15.ASISTIR A LAS REUNIONES QUE CONVOQUE EL SUPERVISOR DEL CONTRATO.</t>
  </si>
  <si>
    <t>INGRID JULIETH ALVAREZ TINOCO</t>
  </si>
  <si>
    <t>id.CO1.BDOS.1773218</t>
  </si>
  <si>
    <t>https://community.secop.gov.co/Public/Tendering/ContractNoticePhases/View?PPI=CO1.PPI.12058092&amp;isFromPublicArea=True&amp;isModal=False</t>
  </si>
  <si>
    <t>EN VIRTUD DEL PRESENTE CONTRATO, EL CONTRATISTA SE COMPROMETE A PRESTAR SUS SERVICIOS PROFESIONALES DE MANERA AUTÓNOMA E INDEPENDIENTE, EN LO RELACIONADO CON LAS LABORES ADMINISTRATIVAS Y ACADÉMICAS DEL PROYECTO CURRICULAR DE TECNOLOGÍA EN LEVANTAMIENTOS TOPOGRÁFICOS, EN EL MARCO DE LOS PLANES, PROGRAMAS Y PROYECTOS PARA EL PLAN DE DESARROLLO DE LA UNIVERSIDAD DISTRITAL, SIGUIENDO LOS PROCEDIMIENTOS, GUÍAS Y FORMATOS ESTABLECIDOS POR EL SIGUD</t>
  </si>
  <si>
    <t xml:space="preserve">ACTIVIDADES: 1- Apoyar la estructura de los planes de mejora que se requieran a partir de las auditorias adelantadas a los procesos de la dependencia.2- Hacer seguimiento a los planes de mejora estructurados por las diferentes dependencias de la Universidad y que se encuentran vigentes en la actualidad.3- Hacer uso de la Plataforma Ícaro el Sistema de Gestión Académica, para la recopilación, consolidación y depuración de la información del Plan de Desarrollo.4- Apoyar el proceso de convocatorias para docentes de vinculación especial.  5-  Cumplir con las actividades y procesos competentes al SECOP II.6- Apoyar la elaboración y evaluación de los formatos de procedimientos del SIGUD y sus diferentes requerimientos y procesos relacionados (Gestión docencia).7- Dar respuesta a los diferentes requerimientos de información solicitados por la sede central que llegan a las diferentes dependencias de la Facultad. 8- Revisar y gestionar las solicitudes decepcionadas en el correo electrónico institucional de la dependencia.9- Apoyar las actividades de planeación y mejora del proyecto curricular y/o dependencias. 10- Apoyar las actividades relacionadas con la gestión docente, en relación con los comités de investigación, extensión y acreditación del proyecto curricular y/o dependencias. 11- Apoyar el proceso de adición y cancelación de espacios académicos para cada periodo académico.12- Demás actividades contempladas en el formato de Estudios Previos. PRODUCTOS: 1- Base de datos que contenga el detalle del trámite realizado en torno a los requerimientos allegados al correo oficial de la dependencia. 2- Informe de Gestión Trimestral de la dependencia, según calendario.y Plan de horarios de clase teniendo en cuenta la proyección de grupos y número de estudiantes por cada espacio académico, el recurso docente y la disponibilidad de espacio físico. 3- Demás productos contemplados en el formato de Estudios Previos. </t>
  </si>
  <si>
    <t>RODRIGUEZ ROJAS CARLOS ALFREDO</t>
  </si>
  <si>
    <t>INGENIERA TOPOGRAFICA</t>
  </si>
  <si>
    <t xml:space="preserve"> Servicios de consultoría en administración y servicios de gestión  servicios de tecnología de la información -  Contratistas Facultad de Medio ambiente y recursos naturales</t>
  </si>
  <si>
    <t>3-01-002-02-02-03-0003-016</t>
  </si>
  <si>
    <t>TECNOLOGIA EN TOPOGRAFIA</t>
  </si>
  <si>
    <t>DANIT JOHANA MOJICA MURGAS</t>
  </si>
  <si>
    <t>id.CO1.BDOS.1681141</t>
  </si>
  <si>
    <t>https://community.secop.gov.co/Public/Tendering/ContractNoticePhases/View?PPI=CO1.PPI.11705390&amp;isFromPublicArea=True&amp;isModal=False</t>
  </si>
  <si>
    <t>PRESTAR SUS SERVICIOS PROFESIONALES EN LA VICERRECTORIA ADMINISTRATIVA Y FINANCIERA EN EL DESARROLLO DE LOS PROCESOS ASOCIADOS A LA GESTION CONTRACTUAL Y PUBLICACION DE DOCUMENTOS CONTRACTUALES, QUE SE ENCUENTRAN A CARGO DE LA VICERRECTORIA ADMINISTRATIVA Y FINANCIERA</t>
  </si>
  <si>
    <t>ACTIVIDADES ESPECIFICAS: 1)DISEÑAR, ORGANIZAR, Y DESARROLLAR LOS PROCESOS PRECONTRACTUALES QUE SE GESTIONEN A TRAVÉS DE LA VICERRECTORIA ADMINISTRATIVA Y FINANCIERA, EN CUALQUIERA DE LAS MODALIDADES DEFINIDAS EN EL ESTATUTO DE CONTRATACIÓN, DE ACUERDO CON LA ASIGNACIÓN EFECTUADA. 2) ANALIZAR, CONTROLAR, EVALUAR Y REALIZAR SEGUIMIENTO A CADA UNO DE LOS PROCESOS DE CONTRATACIÓN ASIGNADOS EN SUS DIFERENTES ETAPAS Y DIFERENTES SISTEMAS DE INFORMACIÓN, CONFORME A LOS ESTATUTOS, NORMAS, PROCESO Y PROCEDIMIENTO APLICABLES 3) REALIZAR LA REVISIÓN Y ANÁLISIS DE LAS FICHAS Y ESTUDIOS PREVIOS CORRESPONDIENTES A LOS PROCESOS DE CONTRATACIÓN ASIGNADOS 4) BRINDAR SOPORTE A LAS DIFERENTES DEPENDENCIAS DE LA UNIVERSIDAD EN EL USO DE LA PLATAFORMA SECOP II EN EL DESARROLLO DE LOS PROCESOS DE CONTRATACIÓN A CARGO DE LA VICERRECTORIA ADMINISTRATIVA Y FINANCIERA 5) PUBLICAR EN LA PLATAFORMA SECOP II EL PLAN DE ADQUISICIONES DE LA VIGENCIA Y SUS MODIFICACIONES, ASÍ COMO LOS DOCUMENTOS GENERADOS EN LOS DIFERENTES PROCESOS DE CONTRATACIÓN. 6) PUBLICAR EN LA PÁGINA WEB DE LA UNIVERSIDAD LOS DOCUMENTOS Y ACTOS DMINISTRATIVOS EXPEDIDOS EN EL MARCO DEL DESARROLLO DE LOS PROCESOS DE CONTRATACIÓN QUE ASÍ LO REQUIEREN, Y CUYA GESTIÓN SE ESARROLLE A TRAVÉS DE LA VICERRECTORÍA ADMINISTRATIVA Y FINANCIERA, TENIENDO EN CUENTA LOS PARÁMETROS Y TIEMPOS QUE LA NORMATIVIDAD EXIJA. 7) PREPARAR Y PRESENTAR LOS INFORMES SOBRE LAS ACTIVIDADES DESARROLLADAS. 8) ASISTIR Y PARTICIPAR EN REUNIONES Y COMITÉS CUANDO SEA CONVOCADA EN ATENCIÓN AL REQUERIMIENTO DE LA VICERRECTORIA ADMINISTRATIVA Y FINANCIERA 9) DESARROLLAR LAS DEMAS ACTIVIDADES ASIGNADAS, PARA GARANTIZAR EL CUMPLIMIENTO DE LA FUNCIONES A CARGO DE LA VICERRECTORIA ADMINISTRATIVA Y FINANCIERA ACORDE AL ESTATUTO GENERAL DE LA UNIVERSIDAD Y EL MANUAL DE FUNCIONES.</t>
  </si>
  <si>
    <t>ALTA GERENCIA</t>
  </si>
  <si>
    <t>HOLVEY  RAMIREZ BERMUDEZ</t>
  </si>
  <si>
    <t>id.CO1.BDOS.1682129</t>
  </si>
  <si>
    <t>https://community.secop.gov.co/Public/Tendering/ContractNoticePhases/View?PPI=CO1.PPI.11710103&amp;isFromPublicArea=True&amp;isModal=False</t>
  </si>
  <si>
    <t>PRESTAR SERVICIOS PROFESIONALES, DE MANERA AUTÓNOMA E INDEPENDIENTE EN LA SECCIÓN DE PRESUPUESTO DESARROLLANDO ACTIVIDADES A CARGO DE ESTA DEPENDENCIA PARA EL ADECUADO FUNCIONAMIENTO DEL PROCESO FINANCIERO DE LA UNIVERSIDAD DISTRITAL FRANCISCO JOSÉ DE CALDAS.</t>
  </si>
  <si>
    <t xml:space="preserve">a)	Expedir Certificados de Disponibilidad Presupuestal ¿ CDP de los Rubros Presupuestales de Funcionamiento. b)	Expedir Certificados de Registro Presupuestal ¿ CRP de los Rubros Presupuestales Funcionamiento.  c)	Ejecutar el cargue de información del Cierre de Ingresos en BOGDATA -SHD. d)	Realizar el control y seguimiento de las Reservas y Pasivos Exigibles, Fenecidos de vigencias anteriores. e)	Anular de forma total y/o parcial las Reservas Presupuestales en el Sistema de SHD ¿ BOGDATA.   f)	Preparar y presentar informes de acuerdo con el manejo de la información. g)	Apoyar el proceso de actualización de terceros en el sistema BOGDATA de la Secretaría de Hacienda Distrital.  h)	Radicar y enviar diariamente las Órdenes de Pago a la Tesorería General a través del Sistema de correspondencia SDAF, para su respectiva revisión y giro. i)	Atender usuarios internos y externos en forma personal y a través de la administración de correos electrónicos institucionales.  </t>
  </si>
  <si>
    <t>MAHECHA RANGEL JESUS ALVARO</t>
  </si>
  <si>
    <t>SECCIÓN DE PRESUPUESTO</t>
  </si>
  <si>
    <t>JANETH  MOLINA VELANDIA</t>
  </si>
  <si>
    <t>id.CO1.BDOS.1682409</t>
  </si>
  <si>
    <t>https://community.secop.gov.co/Public/Tendering/ContractNoticePhases/View?PPI=CO1.PPI.11710136&amp;isFromPublicArea=True&amp;isModal=False</t>
  </si>
  <si>
    <t xml:space="preserve">a)	Expedir Certificados de Disponibilidad Presupuestal ¿ CDP de los Rubros Presupuestales de Inversión, tanto en el sistema de información SICAPITAL de la Universidad, como en el sistema de Regalías (SPGR) b)	Expedir Certificados de Registro Presupuestal ¿ CRP de los Rubros Presupuestales de Inversión, tanto en el sistema de información SICAPITAL de la Universidad, como en el sistema de Regalías (SPGR).  c)	Validar la información para detectar los posibles errores que se puedan generar entre SICAPITAL y BOGDATA. d)	Apoyar la formulación de proyecciones de los rubros del presupuesto de acuerdo al comportamiento de las ejecuciones. e)	Colaborar con la preparación de los informes de gestión, financieros y presupuestales de acuerdo a los requerimientos de los entes de control internos y externos. f)	Realizar seguimiento, revisión y análisis al proceso de cierre presupuestal de gastos.  g)	Efectuar la incorporación, verificación, consolidación y validación para el respectivo cargue diario de la información presupuestal en el Aplicativo de la Secretaría de Hacienda Distrital.   h)	Efectuar la incorporación, verificación, consolidación y validación para el respectivo cargue de la información presupuestal referente a modificaciones presupuestales en el Sistema de Información SICAPITAL y cuando se requiera en el aplicativo de la Secretaría de Hacienda Distrital.    i)	Revisar y crear terceros tanto en el Aplicativo de la Secretaría de Hacienda Distrital, como en el sistema de Regalías (SPGR).  j)	Radicar y enviar diariamente las Órdenes de Pago a la Tesorería General a través del Sistema de correspondencia SDAF, para su respectiva revisión y giro. k)	Realizar el cargue y apertura del presupuesto de cada vigencia. l)	Atender usuarios internos y externos en forma personal y a través de la administración de correos electrónicos institucionales.  </t>
  </si>
  <si>
    <t>CONTADORA PUBLICA</t>
  </si>
  <si>
    <t>MARIA  ISABEL GARCIA  PACHON</t>
  </si>
  <si>
    <t>id.CO1.BDOS.1682179</t>
  </si>
  <si>
    <t>https://community.secop.gov.co/Public/Tendering/ContractNoticePhases/View?PPI=CO1.PPI.11710848&amp;isFromPublicArea=True&amp;isModal=False</t>
  </si>
  <si>
    <t>PRESTAR SERVICIOS TÉCNICOS, DE MANERA AUTÓNOMA E INDEPENDIENTE EN LA SECCIÓN DE PRESUPUESTO DESARROLLANDO ACTIVIDADES A CARGO DE ESTA DEPENDENCIA PARA EL ADECUADO FUNCIONAMIENTO DEL PROCESO FINANCIERO DE LA UNIVERSIDAD DISTRITAL FRANCISCO JOSÉ DE CALDAS.</t>
  </si>
  <si>
    <t xml:space="preserve">a)	Recibir, radicar y distribuir todos los documentos y demás correspondencia de la Sección, realizando el control de la documentación expedida.     b)	Preparar estados de cuenta de acuerdo a los requerimientos de las diferentes dependencias.    c)	Elaborar mensualmente el informe de CDP¿s sin comprometer de acuerdo a los requerimientos de las diferentes dependencias.  d)	Remitir las respuestas a las diferentes dependencias, de los requerimientos realizados por las mismas. e)	Atención de usuarios internos y externos en forma personal, telefónica y a través de la administración de correos electrónicos institucionales.    </t>
  </si>
  <si>
    <t>TECNOLOGO EN DISEÑO INDUSTRIAL</t>
  </si>
  <si>
    <t>ROSA ELIZABETH RUIZ ALVAREZ</t>
  </si>
  <si>
    <t>id.CO1.BDOS.1682037</t>
  </si>
  <si>
    <t>https://community.secop.gov.co/Public/Tendering/ContractNoticePhases/View?PPI=CO1.PPI.11709825&amp;isFromPublicArea=True&amp;isModal=False</t>
  </si>
  <si>
    <t>PRESTAR SERVICIOS PROFESIONALES, DE MANERA AUTÓNOMA E INDEPENDIENTE EN LA SECCIÓN DE PRESUPUESTO DESARROLLANDO ACTIVIDADES A CARGO DE ESTA DEPENDENCIA PARA EL ADECUADO FUNCIONAMIENTO DEL PROCESO FINANCIERO DE LA UNIVERSIDAD DISTRITAL FRANCISCO JOSÉ DE CALDAS</t>
  </si>
  <si>
    <t xml:space="preserve">a)	Expedir Certificados de Disponibilidad Presupuestal - CDP de los Rubros Presupuestales de Operativos y varios. b)	Expedir Certificados de Registro Presupuestal ¿ CRP de los Rubros Presupuestales operativos y varios. c)	Apoyar la formulación de proyecciones de los rubros del presupuesto de acuerdo al comportamiento de las ejecuciones.  d)	Publicar la información oficial en el portal web de la universidad asignado a la sección de presupuesto.   e)	Radicar y enviar diariamente las Órdenes de Pago a la Tesorería General a través del Sistema de correspondencia SDAF, para su respectiva revisión y giro. f)	Preparar informes de gestión, financieros y presupuestales de acuerdo a los requerimientos de diferentes instituciones y dependencias. g)	Apoyar en el seguimiento, revisión y análisis al proceso de cierre presupuestal. h)	Atender usuarios internos y externos en forma personal y a través de la administración de correos electrónicos institucionales.  </t>
  </si>
  <si>
    <t>ADMINISTRADOR DE EMPRESAS</t>
  </si>
  <si>
    <t>STEPHANIE  GARCÍA PACHÓN</t>
  </si>
  <si>
    <t>id.CO1.BDOS.1682164</t>
  </si>
  <si>
    <t>https://community.secop.gov.co/Public/Tendering/ContractNoticePhases/View?PPI=CO1.PPI.11710459&amp;isFromPublicArea=True&amp;isModal=False</t>
  </si>
  <si>
    <t xml:space="preserve">a)	Llevar el control de las solicitudes referentes a la contratación del personal docente vinculación especial modalidad hora cátedra, en cuanto a la expedición de Certificados de Disponibilidad y Registro Presupuestal (CDP y CRP) b)	Realizar el registro, control y manejo del gasto presupuestario en relación a pagos efectuados por concepto de salarios, honorarios, servicios, prestaciones sociales, parafiscales y demás conceptos de nómina de los profesores de vinculación especial modalidad hora cátedra. c)	Realizar seguimiento y control a los rubros del presupuesto a su cargo. d)	Expedir Certificados de Disponibilidad Presupuestal - CDP y Certificados de Registro Presupuestal ¿ CRP de los Rubros de Prestamos Ordinarios Administrativos y de Vivienda para Administrativos y Docentes. e)	Apoyar en la consolidación de información de los cierres presupuestales de acuerdo con la información a su cargo. f)	Radicar y enviar diariamente las Órdenes de Pago a la Tesorería General a través del Sistema de Correspondencia SDAF, para su respectiva revisión y giro.  g)	Realizar el control y seguimiento de las Reservas y Pasivos Exigibles, Fenecidos de vigencias anteriores. h)	Colaborar con la preparación de los informes de gestión, financieros y presupuestales de acuerdo a los requerimientos de los entes de control internos y externos. i)	Atender usuarios internos y externos en forma personal y a través de la administración de correos electrónicos institucionales.   </t>
  </si>
  <si>
    <t>YEIMY JOHANA AREVALO HERNANDEZ</t>
  </si>
  <si>
    <t>id.CO1.BDOS.1681333</t>
  </si>
  <si>
    <t>https://community.secop.gov.co/Public/Tendering/ContractNoticePhases/View?PPI=CO1.PPI.11705763&amp;isFromPublicArea=True&amp;isModal=False</t>
  </si>
  <si>
    <t>PRESTAR SUS SERVICIOS PROFESIONALES EN LA VICERRECTORIA ADMINISTRATIVA Y FINANCIERA, EN LOS PROCESOS DE GESTIÓN CONTRACTUAL QUE SE ENCUENTRAN A CARGO DE LA VICERRECTORIA ADMINISTRATIVA Y FINANCIERA, ASI COMO LAS ACTIVIDADES ASOCIADAS A LA GESTIÓN DEL COMITÉ DE CONTRATACIÓN</t>
  </si>
  <si>
    <t>ACTIVIDADES ESPECIFICAS: 1) DESARROLLAR LA ETAPA PRECONTRACTUAL DE LOS PROCESOS DE CONTRATACIÓN DIRECTA Y CONVOCATORIAS PUBLICAS QUE LE SEAN ASIGNADOS, EN SUS DIFERENTES ETAPAS Y SISTEMAS DE INFORMACIÓN Y QUE SEAN RESPONSABILIDAD DE LA VICERRECTORIA ADMINISTRATIVA Y FINANCIERA. 2) ELABORAR LAS ACTAS DEL COMITÉ DE CONTRATACIÓN Y CUSTODIAR EL ARCHIVO QUE SE GENERE. 3) VERIFICAR, CONTROLAR, EVALUAR Y REALIZAR SEGUIMIENTO A CADA UNO DE LOS PROCESOS DE CONTRATACIÓN ASIGNADOS CONFORME AL SISTEMA DE GESTION DE LA UD, LOS ESTATUTOS Y LA NORMAS APLICABLES. 4) PRESTAR SOPORTE A LAS DIFERENTES DEPENDENCIAS RESPECTO DEL USO DE LA PLATAFORMA AGORA. 5) PREPARAR Y PRESENTAR LOS INFORMES SOBRE LAS ACTIVIDADES DESARROLLADAS. 6) ASISTIR Y PARTICIPAR EN REUNIONES Y COMITÉS CUANDO SEA CONVOCADA EN ATENCIÓN AL REQUERIMIENTO DE LA VICERRECTORIA ADMINISTRATIVA Y FINANCIERA. 7) DESARROLLAR LAS DEMAS ACTIVIDADES ASIGNADAS, PARA GARANTIZAR EL CUMPLIMIENTO DE LA FUNCIONES A CARGO DE LA VICERRECTORIA ADMINISTRATIVA Y FINANCIERA ACORDE AL ESTATUTO GENERAL DE LA UNIVERSIDAD Y EL MANUAL DE FUNCIONES.</t>
  </si>
  <si>
    <t>DORA ESPERANZA ALFONSO  MAYORGA</t>
  </si>
  <si>
    <t>id.CO1.BDOS.1680905</t>
  </si>
  <si>
    <t>https://community.secop.gov.co/Public/Tendering/ContractNoticePhases/View?PPI=CO1.PPI.11704816&amp;isFromPublicArea=True&amp;isModal=False</t>
  </si>
  <si>
    <t>PRESTAR SERVICIOS PROFESIONALES, DE MANERA AUTÓNOMA E INDEPENDIENTE EN LA DIVISIÓN DE RECURSOS FINANCIEROS DESARROLLANDO ACTIVIDADES A CARGO DE ESTA DEPENDENCIA PARA EL ADECUADO FUNCIONAMIENTO DEL PROCESO FINANCIERO DE LA UNIVERSIDAD DISTRITAL FRANCISCO JOSÉ DE CALDAS.</t>
  </si>
  <si>
    <t xml:space="preserve">a)Realizar la respectiva distribución y asignación de cuentas para trámite de elaboración de Órdenes de Pago con cargo al Presupuesto de la Universidad. b)	Revisar las nóminas de personal de planta administrativa, docente, pensionados y Docentes de Vinculación Especial.c)	Revisar los pagos de Seguridad Social y elaborar la RA correspondiente en el Sistema de Información Gerencial Operativo ¿ SIIGO y SI-CAPITAL. d)	Actualización, codificación, creación y parametrización de cuentas contables, conceptos, terceros y homologación de rubros presupuestales en el Sistema de Información SI-CAPITAL.e)	Analizar y realizar la afectación contable para la aplicación de las normas tributarias en cuanto a liquidación y elaboración de las Órdenes de Pago con cargo al Presupuesto de la Universidad en el Sistema Integrado de Información Gerencial Operativo -  SIIGO y SI-CAPITAL.  f)	Realizar el proceso de etapa precontractual en cuanto a la proyección y solicitud de necesidades en SI-CAPITAL para la contratación de CPS, adquisición de bienes y/o servicios requeridos para el adecuado funcionamiento de la División de recursos Financieros.g)	Elaborar Órdenes de Pago, Actas de Devolución de Impuestos, y de Reintegro a terceros, RA - Relación de Autorización de Giro para el pago de la Nómina de Funcionarios de Planta Activos, Pensionados y Docentes de Vinculación Especial.h)	Revisar previamente los documentos radicados para tramite de pago en cuanto al cumplimiento  de requisitos de contratos y órdenes de compra, revisión de soportes de cuentas de cobro y factura, verificación de cumplidos, cotejando que los datos allí digitados correspondan a las autorizaciones de giro y las condiciones del Contrato según su modalidad para el proceso de giro, cuentas bancarias, Nit, Cédula de Beneficiarios , afectación presupuestal (CDP y CRP), el valor neto a pagar  entre otros. </t>
  </si>
  <si>
    <t>RANGEL ROA EUSEBIO ANTONIO</t>
  </si>
  <si>
    <t>CONTADOR PUBLICO TITULADO</t>
  </si>
  <si>
    <t>DIVISION DE RECURSOS FINANCIEROS</t>
  </si>
  <si>
    <t>SERGIO IVAN NEIRA MENDIETA</t>
  </si>
  <si>
    <t>id.CO1.BDOS.1681038</t>
  </si>
  <si>
    <t>https://community.secop.gov.co/Public/Tendering/ContractNoticePhases/View?PPI=CO1.PPI.11705361&amp;isFromPublicArea=True&amp;isModal=False</t>
  </si>
  <si>
    <t>PRESTAR SERVICIOS TÉCNICOS, DE MANERA AUTÓNOMA E INDEPENDIENTE EN LA DIVISIÓN DE RECURSOS FINANCIEROS DESARROLLANDO ACTIVIDADES A CARGO DE ESTA DEPENDENCIA PARA EL ADECUADO FUNCIONAMIENTO DEL PROCESO FINANCIERO DE LA UNIVERSIDAD DISTRITAL FRANCISCO JOSÉ DE CALDAS.</t>
  </si>
  <si>
    <t xml:space="preserve">) Manejo, conservación y depuración del archivo de la División de Recursos Financieros y sus Secciones. b) Analizar, procesar y suministrar información manual o automatizada respecto de informes inherentes a solicitudes de documentación e histórico de pagos requeridos por los diferentes entes de control y usuarios internos y externos de la información financiera.  c) Administrar unidades de información, utilizar nuevas herramientas y tecnologías que le suministre la Universidad para contribuir a la democratización del acceso a la información y la documentación. d) Aplicar y actualizar los procesos de acuerdo con las normas legales y archivísticas vigentes. e) Manejo de sistemas de información manuales y automatizados para optimizar el acceso, almacenamiento, recuperación, uso y distribución de la información. f) Preparar el material y los equipos requeridos para el desarrollo y la elaboración de las actividades diarias, con el fin de ejecutar las labores del área de competencia.  ) Mantener en forma permanente y continua un manejo técnico de los inventarios de bienes e inmuebles de la División de Recursos Financieros y sus Secciones.  h) Realizar consultas en el Sistema Integrado de Información Gerencial Operativo ¿ SIIGO y SI-CAPITAL, en el Sistema de registro de pagos Sentencias Judiciales del Distrito SIPROJ, sistema de registro y control de correspondencia de la División de Recursos Financieros SDAF entre otros. </t>
  </si>
  <si>
    <t>TECNOLOGO EN GESTIÓN EMPRESARIAL</t>
  </si>
  <si>
    <t>CARLOS RAMSES MENDOZA ROMERO</t>
  </si>
  <si>
    <t>id.CO1.BDOS.1688777</t>
  </si>
  <si>
    <t>https://community.secop.gov.co/Public/Tendering/ContractNoticePhases/View?PPI=CO1.PPI.11732586&amp;isFromPublicArea=True&amp;isModal=False</t>
  </si>
  <si>
    <t xml:space="preserve">PRESTAR LOS SERVICIOS TÉCNICOS DE MANERA AUTÓNOMA E INDEPENDIENTE EN LA GESTIÓN ADMINISTRATIVA, ACADÉMICA Y COMUNICACIONAL DEL PROYECTO CURRICULAR DE LICENCIATURA EN EDUCACIÓN ARTÍSTICA DE LA FACULTAD DE CIENCIAS Y EDUCACIÓN. </t>
  </si>
  <si>
    <t xml:space="preserve">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 Atender a usuarios internos y externos personal, telefónicamente y haciendo uso de las plataformas tecnológicas cuando el servicio así lo requiera. 3. Dar trámite y responder las solicitudes, certificaciones y paz y salvos de estudiantes. 4. Publicar en la página web y cartelera la información del proyecto curricular .5. Implementar los planes comunicacionales del proyecto curricular.  6. Apoyar la gestión de la contratación de docentes de vinculación especial, incluyendo las convocatorias abreviadas que el proyecto curricular requiera. 7. Realizar las solicitudes de afiliación a la arl de estudiantes de prácticas académicas y pasantías. 8. Atender, trasladar y responder las peticiones, quejas y reclamos que presente la ciudadanía a través de la plataforma del sistema distrital de quejas y soluciones ¿ sdqs. 9. Apoyar el proceso de admisiones, llevando una base de datos de aspirantes y estudiantes nuevos. 10. Demás funciones conexas y complementarias a la naturaleza del objeto del contrato y la propuesta de servicios presentada por el contratista, que imparta el supervisor o el contratante. </t>
  </si>
  <si>
    <t>PRODUCION MUSICAL</t>
  </si>
  <si>
    <t>WILLIAM ANTONIO BETANCOURT APONTE</t>
  </si>
  <si>
    <t>id.CO1.BDOS.1680935</t>
  </si>
  <si>
    <t>https://community.secop.gov.co/Public/Tendering/ContractNoticePhases/View?PPI=CO1.PPI.11705335&amp;isFromPublicArea=True&amp;isModal=False</t>
  </si>
  <si>
    <t>PRESTAR SERVICIOS ASISTENCIALES, DE MANERA AUTÓNOMA E INDEPENDIENTE EN LA DIVISIÓN DE RECURSOS FINANCIEROS DESARROLLANDO ACTIVIDADES A CARGO DE ESTA DEPENDENCIA PARA EL ADECUADO FUNCIONAMIENTO DEL PROCESO FINANCIERO DE LA UNIVERSIDAD DISTRITAL FRANCISCO JOSÉ DE CALDAS.</t>
  </si>
  <si>
    <t xml:space="preserve">a) Operar la central telefónica, haciendo y recibiendo llamadas, conectando las mismas con las diferentes extensiones. b) Atender al público en sus requerimientos de información, orientación personalizada, virtual y entrevistas con el personal. c) Recepción y despacho de correspondencia y solicitudes para trámites de pago con sus respectivos soportes, realizando el seguimiento y control de las mismas en el Sistemas de Registro y Control de correspondencia de la División de Recursos Financieros ¿ SDAF, SI-CAPITAL y SIIGO.  d) Recibir documentación y mensajes dirigidos a las diferentes secciones que conforman la División de Recursos Financieros. e) Anotar y entregar los mensajes dirigidos a las diferentes personas y secciones de la División de Recursos Financieros. f) Cumplir con las normas y procedimientos en materia de seguridad y manejo integral de la información y documentación. g) Elabora informes periódicos de las actividades realizadas. </t>
  </si>
  <si>
    <t>SONIA PATRICIA MORA RIVAS</t>
  </si>
  <si>
    <t>id.CO1.BDOS.1689002</t>
  </si>
  <si>
    <t>https://community.secop.gov.co/Public/Tendering/ContractNoticePhases/View?PPI=CO1.PPI.11732509&amp;isFromPublicArea=True&amp;isModal=False</t>
  </si>
  <si>
    <t xml:space="preserve">PRESTAR LOS SERVICIOS TÉCNICOS DE MANERA AUTÓNOMA E INDEPENDIENTE EN LA GESTIÓN ADMINISTRATIVA, ACADÉMICA Y COMUNICACIONAL DE UN PROYECTO CURRICULAR DE ARCHIVÍSTICA Y GESTIÓN DOCUMENTAL DE LA FACULTAD DE CIENCIAS Y EDUCACIÓN. </t>
  </si>
  <si>
    <t xml:space="preserve">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 Dar trámite responder las solicitudes, certificaciones y paz y salvos de estudiantes. 4. Publicar en la página web y cartelera la información del Y proyecto curricular. 5. Implementar los planes comunicacionales del proyecto curricular. 6.Apoyar la gestión de la contratación de docentes de vinculación especial, incluyendo las convocatorias abreviadas que el proyecto curricular requiera. 7. Realizar las solicitudes de afiliación a la arl de estudiantes de prácticas académicas y pasantías. 8.Atender, trasladar y responder las peticiones, quejas y reclamos que presente la ciudadanía a través de la plataforma del sistema distrital de quejas y soluciones ¿ sdqs. 9.apoyar el proceso de admisiones, llevando una base de datos de aspirantes y estudiantes nuevos. 10.Demás funciones conexas y complementarias a la naturaleza del objeto del contrato y la propuesta de servicios presentada por el contratista, que imparta el supervisor o el contratante. </t>
  </si>
  <si>
    <t>ARCHIVÍSTICA Y GESTIÓN DE LA INFORMACIÓN DIGITAL</t>
  </si>
  <si>
    <t>VALLEJO SIERRA RUTH HELENA</t>
  </si>
  <si>
    <t>LIC BIOLOGÍA ENF EDUCACIÓN AMBIENTAL</t>
  </si>
  <si>
    <t>INFANCIA CULTURA Y DESARROLLO</t>
  </si>
  <si>
    <t>MIREYA ROCÍO PRADO</t>
  </si>
  <si>
    <t>October       - 2021</t>
  </si>
  <si>
    <t>ANA MARIA SOLANO VILLARREAL</t>
  </si>
  <si>
    <t>id.CO1.BDOS.1685456</t>
  </si>
  <si>
    <t>https://community.secop.gov.co/Public/Tendering/ContractNoticePhases/View?PPI=CO1.PPI.11721630&amp;isFromPublicArea=True&amp;isModal=False</t>
  </si>
  <si>
    <t xml:space="preserve">Asistir al Jefe de la División de Recursos Financieros en las actividades inherentes a dicha jefatura. b) Proyectar oficios, comunicaciones, actas, elaboración de informes y proyecciones financieras.c) Elaboración de Informes Presupuestales y Financiero a partir de la información suministrada por las diferentes áreas de acuerdo con los sistemas y bases de información utilizadas en la Universidad. d) Consolidar la información suministrada por las Secciones para realizar análisis, estadísticas, cuadros, gráficos, indicadores y proyecciones de tipo financiero con la oportunidad y periodicidad requerida para su respectiva aprobación y toma de decisiones. e) Consolidar la información contable, presupuestal y financiera para la elaboración y presentación del Informe de Gestión Trimestral de la División de Recursos Financieros. f) Elaborar, actualizar y realizar seguimiento al Plan de Acción a través del aplicativo ÍCARO - Sistema de Información para la Planeación Gestión y Seguimiento de la Universidad Distrital. g) Revisar, realizar seguimiento y dar respuesta a los hallazgos y acciones complementarias para el Plan de Mejoramiento de la Contraloría de Bogotá, de acuerdo con la Auditoria Integral - Modalidad Regular de cada vigencia sistema SISIFO.  h) Proyección de respuestas a las diferentes Entidades de Control y demás usuarios internos y externos de la información financiera de acuerdo con el manejo de la información. i) Proponer el diseño, actualización y formulación de políticas que permitan mejorar los procedimientos y optimizar la utilización de los recursos disponibles en la División. j) Apoyar cuando se requiera con la elaboración de Órdenes de Pago, Actas de Devolución de Impuestos, y de Reintegro a terceros, RA - Relación de Autorización de Giro para el pago de la Nómina de Funcionarios de Planta Activos y Pensionados en el Sistema de Información Gerencial Operativo ¿ SIIGO y SI-CAPITAL. </t>
  </si>
  <si>
    <t>DIANA  ACOSTA PEÑA</t>
  </si>
  <si>
    <t>id.CO1.BDOS.1682512</t>
  </si>
  <si>
    <t>https://community.secop.gov.co/Public/Tendering/ContractNoticePhases/View?PPI=CO1.PPI.11710463&amp;isFromPublicArea=True&amp;isModal=False</t>
  </si>
  <si>
    <t>EN VIRTUD DEL PRESENTE CONTRATO, EL CONTRATISTA SE COMPROMETE A PRESTAR SUS SERVICIOS PROFESIONALES DE MANERA AUTONOMA E INDEPENDIENTE EN LA RED DE DATOS UDNET, EN EL DESARROLLO DE LAS LABORES OPERATIVAS Y PROFESIONALES ENFOCADAS A LOS SERVICIOS DE SOPORTE DE USUARIO FINAL EN MANEJO DE HERRAMIENTAS DE OFIMATICA, EQUIPOS DE COMPUTO Y PERIFÉRICOS, EN EL MARCO DEL MODELO DE GESTION POR PROCESOS DE LA UNIVERSIDAD Y DE ACUERDO CON LOS PLANES, PROGRAMAS Y PROYECTOS DEL PLAN ESTRATEGICO DE DESARROLLO DE LA UNIVERSIDAD  DISTRITAL.</t>
  </si>
  <si>
    <t>1. Atención a los requerimientos de mantenimiento, instalación y soporte personalizado a usuarios finales en Software y Hardware de equipos de oficina y periféricos. Dar instrucción de uso. 2. Creación e instalación de imagen de computadores con software licenciado o freeware y funcional. 3. mantener actualizada la información del parque informático de las dependencias que atiende UDNET en soporte, generar concepto de bajas y de reposición de equipos, revisar y verificar el inventario de la dependencia según se requiera. 4.  Realizar backups de la información de usuario final y aplicar políticas de seguridad, de las dependencias que atiende UDNET, según sea necesario y realizar recuperación de la información a partir de los mismos. 5. Adelantar procesos precontractuales en cuanto a: Definir, elaborar y evaluar especificaciones técnicas, realizar estudios de mercado, presentar informes; según sea requerido. 6. Proponer y participar en la elaboración, implementación y seguimiento de planes de mejoramiento, mantenimiento, seguridad y contingencia, así como en los simulacros y políticas, Según sea asignado. 7. revisar y actualizar periódicamente las especificaciones técnicas de equipos de TI y periféricos para oficina, de acuerdo a necesidades de la universidad y a los cambios tecnológicos del mercado. 8. Realizar seguimiento técnico a la ejecución de contratos de tecnología asociados a TI, exigencia de garantías (cuando aplique), según sea asignado.9. Proponer, programar y participar en capacitaciones referentes a temas asociados a TI, tanto para el personal técnico como para usuario final. 10. Elaborar informes de gestión tanto administrativos como técnicos, relacionados con el desempeño y logros del área en cumplimiento de las exigencias de diferentes dependencias y/o entes de control. 11. apoyar la gestión y el seguimiento de entrada y salida de elementos de las bodegas de UDNET. 12. Las demás funciones asignadas que correspondan a la naturaleza del contrato</t>
  </si>
  <si>
    <t>VALDES CRUZ MARTHA CECILIA</t>
  </si>
  <si>
    <t>RED UDNET</t>
  </si>
  <si>
    <t>ELIZABETH  PEREZ GUEVARA</t>
  </si>
  <si>
    <t>id.CO1.BDOS.1680972</t>
  </si>
  <si>
    <t>https://community.secop.gov.co/Public/Tendering/ContractNoticePhases/View?PPI=CO1.PPI.11705755&amp;isFromPublicArea=True&amp;isModal=False</t>
  </si>
  <si>
    <t>PRESTAR SERVICIOS PROFESIONALES, DE MANERA AUTÓNOMA E INDEPENDIENTE EN LA TESORERÍA GENERAL DESARROLLANDO ACTIVIDADES A CARGO DE ESTA DEPENDENCIA PARA EL ADECUADO FUNCIONAMIENTO DEL PROCESO FINANCIERO DE LA UNIVERSIDAD DISTRITAL FRANCISCO JOSÉ DE CALDAS.</t>
  </si>
  <si>
    <t xml:space="preserve">a)	Verificar y preparar diariamente la información reportada de los ingresos de la Universidad Distrital F.J.C. de acuerdo con los informes consultados a través los portales de las entidades bancarias a través de la cuales se manejan los recursos, definiendo los conceptos de cada ingreso y las cuentas contables en el sistema de información contable vigente. b)	Preparar la información reportada por el banco utilizando las diferentes herramientas informáticas que permita la validación y cargue masivo para los conceptos de recaudo de alto volumen, en los sistemas de información contable vigentes, previa definición y clasificación de los conceptos de ingresos. c)	Causar las cuentas por cobrar por concepto de matrículas diferidas y seguimiento del recaudo a través del aplicativo CÓNDOR, determinando los ingresos que afectan las cuentas por cobrar.   d)	Hacer seguimiento a las partidas conciliatorias solicitando a las dependencias involucradas para aclaración e información sobre recaudo de los conceptos no identificados, que permitan el registro contable oportuno de los dineros ingresados a las cuentas bancarias de la Universidad Distrital F.J.C. e)	Reportar a la Oficina de Presupuesto los ingresos que no han sido contemplados dentro de la apropiación anual de la vigencia, para que surta el proceso a que haya lugar, actividad que debe ser reportada con los documentos que soportan el ingreso y elaborar la respectiva certificación con destino a la sección de presupuesto y a la Vicerrectoría administrativa y financiera. f)	Ejecutar el análisis, proyección, perfeccionamiento y recomendación de acciones que mejoren el logro de los objetivos del área de Tesorería.  g)	Presentar Informes trimestrales para la consolidación del Informe de gestión de la División Financiera. h)	Atender usuarios internos y externos en forma personal y a través de la administración de correos electrónicos institucionales. </t>
  </si>
  <si>
    <t>ORTIZ ARENAS JACQUELINE</t>
  </si>
  <si>
    <t>SECCIÓN DE TESORERÍA</t>
  </si>
  <si>
    <t>DIANA CRISTINA SANCHEZ CASTRO</t>
  </si>
  <si>
    <t>id.CO1.BDOS.1680960</t>
  </si>
  <si>
    <t>https://community.secop.gov.co/Public/Tendering/ContractNoticePhases/View?PPI=CO1.PPI.11705723&amp;isFromPublicArea=True&amp;isModal=False</t>
  </si>
  <si>
    <t>PRESTAR SERVICIOS TÉCNICOS, DE MANERA AUTÓNOMA E INDEPENDIENTE EN LA TESORERÍA GENERAL DESARROLLANDO ACTIVIDADES A CARGO DE ESTA DEPENDENCIA PARA EL ADECUADO FUNCIONAMIENTO DEL PROCESO FINANCIERO DE LA UNIVERSIDAD DISTRITAL FRANCISCO JOSÉ DE CALDAS.</t>
  </si>
  <si>
    <t xml:space="preserve">a)	Realizar el análisis, seguimiento, verificación y depuración de las partidas conciliatorias    originadas por diferencias entre los registros contables y los registros bancarios.  b)	Elaborar las certificaciones de ingresos, de acuerdo con los requerimientos internos y externos.  c)	Efectuar el análisis, depuración y seguimiento de las cuentas de Fondos de Terceros tales como ICETEX, FNA y otros fondos, a través de los cuales se registran transitoriamente los Ingresos de matrículas pendientes por identificar entre otras partidas correspondientes a vigencias anteriores propendiendo por el saneamiento contable.  d)	Presentar Informe mensual a la Dirección de Bienestar Institucional, sobre los saldos susceptibles de reintegro originados en las transferencias del Fondo Icetex u otros fondos a través de los cuales se recauda matrículas bajo la figura de préstamos educativos o auxilios educativos. e)	Realizar la negociación y seguimiento al proceso de giros internacionales.   f)	Verificar con documentos soportes el cargue de ingresos por concepto de matrículas realizados por medios diferentes al sistema de recaudo con código de barra y solicitar previa aprobación por parte del Jefe de Sección de la Tesorería, la marcación como recibo pagado en el aplicativo académico Cóndor.  g)	Reportar al responsable del registro de ingresos de la Tesorería, la relación de estudiantes que han cancelado cuotas de matrículas diferidas de acuerdo con la información del aplicativo académico y la base de datos de consolidado de matrículas diferidas, así como informar a las diferentes áreas sobre los cambios de estado de los recibos de matrículas de acuerdo con el aplicativo académico.   h)	Preparar trimestralmente los Informes de gestión y realizar seguimiento a los planes de Mejoramiento de la Tesorería General.   i)	Verificar y consolidar los Informes trimestrales de Gestión de la Tesorería. </t>
  </si>
  <si>
    <t>TECNOLOGA EN CIO Y NEG.INTERN</t>
  </si>
  <si>
    <t>ERNESTO  SUASTEGUI MOLINA</t>
  </si>
  <si>
    <t>id.CO1.BDOS.1680586</t>
  </si>
  <si>
    <t>https://community.secop.gov.co/Public/Tendering/ContractNoticePhases/View?PPI=CO1.PPI.11704398&amp;isFromPublicArea=True&amp;isModal=False</t>
  </si>
  <si>
    <t>2 2. EXTRANJERO</t>
  </si>
  <si>
    <t xml:space="preserve">PRESTAR SERVICIOS COMO PROFESIONAL ESPECIALIZADO EN LA SECCIÓN DE CONTABILIDAD EN ACTIVIDADES RELACIONADAS CON LA PREPARACIÓN, VALIDACIÓN Y PRESENTACIÓN DE INFORMACIÓN CONTABLE Y FINANCIERA, EFECTUANDO SEGUIMIENTO Y CONTROL A LAS CORRESPONDIENTES OPERACIONES, REGISTROS Y DEMÁS ACTIVIDADES RELACIONADAS.  </t>
  </si>
  <si>
    <t xml:space="preserve">a)	Administrar el sistema contable, garantizando la correcta parametrización de sus diferentes módulos y opciones. b)	Registro contable de las entradas y salidas de inventario (bienes en bodega) reportados por la Sección de Almacén. Conciliación mensual firmada con la Sección de almacén. c)	Registro contable de las entradas, salidas y depreciación de la propiedad planta y equipo. Conciliación mensual firmada con la Sección de almacén. d)	Revisión de los movimientos de propiedad, planta y equipo. Revisión cálculo de la depreciación. Revisión y registro de las valorizaciones y deterioros. e)	Realizar los mantenimientos oportunos al sistema y solicitar las actualizaciones del mismo. f)	Conciliar, verificar y analizar los saldos reportados en las cuentas contables asignadas, para validad las incorporaciones y registros contables de la Universidad. g)	Revisión de los estados financieros del IDEXUD e ILUD y retroalimentación para que realicen las correcciones necesarias hasta la validación y consolidación de los mismos. h)	Elaborar informe de seguimiento sobre la información recibida del IDEXUD. Consolidación de dicha información en la Revelaciones a los Estados Financieros. i)	Revisión de la información registrada por Tesorería correspondiente a Inversiones (ETB, CDT,¿) Control de la actualización mensual del saldo de las inversiones. (Deterioros o valorizaciones). Análisis de rentabilidad de las mismas. j)	Revisión y cierre mensual de las cuentas de costos (cuentas 7). k)	Realizar los procesos para la consolidación de los Estados Financieros. l)	Revisión, actualización e implementación de las plantillas para realizar los cargues masivos al sistema de contabilidad. m)	Elaboración de información financiera y Estados Financieros para su presentación a los entes de control (Contaduría, Secretaría de Hacienda Distrital y MEN) </t>
  </si>
  <si>
    <t>SECCIÓN DE CONTABILIDAD</t>
  </si>
  <si>
    <t>ZAIDA  ROMERO TRIANA</t>
  </si>
  <si>
    <t>id.CO1.BDOS.1681173</t>
  </si>
  <si>
    <t>https://community.secop.gov.co/Public/Tendering/ContractNoticePhases/View?PPI=CO1.PPI.11705690&amp;isFromPublicArea=True&amp;isModal=False</t>
  </si>
  <si>
    <t xml:space="preserve">PRESTAR SERVICIOS PROFESIONALES DE MANERA AUTÓNOMA E INDEPENDIENTE EN LA TESORERÍA GENERAL DESARROLLANDO ACTIVIDADES A CARGO DE ESTA DEPENDENCIA PARA EL ADECUADO FUNCIONAMIENTO DEL PROCESO FINANCIERO DE LA UNIVERSIDAD DISTRITAL FRANCISCO JOSÉ DE CALDAS.  </t>
  </si>
  <si>
    <t xml:space="preserve">a)	Revisar las Ordenes de Pago y los respectivos documentos soporte que se anexan en cada una de las órdenes de pago como, tales como cuentas de cobro, facturas y cumplidos, radicados para elaboración de Órdenes de Pago, verificando el cumplimiento de requisitos establecidos para pago de acuerdo con las cláusulas establecidas dentro de los contratos, órdenes de compra, órdenes de servicio, nóminas, seguridad social. b)	Revisar los soportes de giros internacionales y realizar la liquidación de estampillas de los mismos.  c)	Verificación de la liquidación de retenciones en la fuente aplicadas en las órdenes de pago velando que se dé cumplimiento con la normatividad vigente establecida por la DIAN y SHD. d)	Revisar los cambios en normatividad tributaria que afecte los procesos de liquidación y pago de compromisos de la Universidad.  e)	Generación de archivos de órdenes de pago a través de si capital y su clasificación por fuente   con base en los reportes de registros presupuestales remitidos por la sección de presupuesto. f)	Verificar y determinar las fuentes de inversión de las órdenes de pago que afectan los rubros presupuestales de fuentes de inversión, proceso que deber realizarse previo al envío para el giro. g)	Clasificación de los archivos de órdenes de pago por fuentes de inversión para solicitud de recursos de estampillas ante la secretaria de hacienda y traslados interbancarios para los reintegros de los giros con cargo a fuentes de inversión. h)	Envió de archivos de órdenes de pago de fuentes de inversión al profesional especializado de la oficina. i)	Realizar análisis y verificación mensual entre la ejecución presupuestal y los giros de tesorería, sobre los giros por fuentes de inversión y funcionamiento. j) Atender usuarios internos y externos en forma personal y a través de la administración de correos electrónicos institucionales. </t>
  </si>
  <si>
    <t>GESTION PUBLICA</t>
  </si>
  <si>
    <t>MARIA DEL PILAR CASTILLO MONCALEANO</t>
  </si>
  <si>
    <t>PIEDAD  SERRATO JIMENEZ</t>
  </si>
  <si>
    <t>id.CO1.BDOS.1681211</t>
  </si>
  <si>
    <t>https://community.secop.gov.co/Public/Tendering/ContractNoticePhases/View?PPI=CO1.PPI.11705748&amp;isFromPublicArea=True&amp;isModal=False</t>
  </si>
  <si>
    <t xml:space="preserve">a)	Validación de los saldos por legalizar de los terceros a través del sistema de información contable vigente, como requisito para el giro de nuevos avances. b)	Revisar la documentación para la legalización de avances, verificado el cumplimiento de la norma tributaria inherente a requisitos de facturación, y verificación del lleno de requisitos de la facturación presentada como soporte de los gastos autorizados de acurdo con la normatividad interna de la Universidad Distrital F.J.C. c)	Verificar lar retenciones en la fuente practicadas de acuerdo a normatividad vigente.  d)	Elaborar el registro contable correspondientes al Ingreso, al gasto y a las retenciones en la fuente aplicadas.  e)	Realizar seguimiento permanente a la cuenta contable Avances por legalizar,  f)	Presentar informes sobre el estado mensual de saldos por legalizar con base en los registros contables del sistema de información contable vigente y el censo general de archivo por avances, para lo cual debe mantener actualizada la base datos para el control del proceso de avances.  g)	 Prestar asesoría permanente y personalizada a los funcionarios que reciben recursos para el manejo de avances, encaminadas a la presentación oportuna y correcta de la legalización del gasto y a la aplicación de normas tributarias.  h)	Oficiar a los responsables de los avances cuando haya pasado el tiempo límite para legalizar requiriendo su legalización.   i)	Oficiar a los Ordenadores del gasto, Control Interno y Oficina de Asuntos Disciplinarios sobre funcionarios que presentan mora en legalizaciones.  j)	Presentar Informes trimestrales para la consolidación del Informe de gestión de la División Financiera.  </t>
  </si>
  <si>
    <t>ANDRES ALEJANDRO CHOACHI OROZCO</t>
  </si>
  <si>
    <t>id.CO1.BDOS.1680976</t>
  </si>
  <si>
    <t>https://community.secop.gov.co/Public/Tendering/ContractNoticePhases/View?PPI=CO1.PPI.11705758&amp;isFromPublicArea=True&amp;isModal=False</t>
  </si>
  <si>
    <t>PRESTAR SERVICIOS PROFESIONALES, DE MANERA AUTÓNOMA E INDEPENDIENTE EN LA TESORERÍA GENERAL DESARROLLANDO ACTIVIDADES A CARGO DE ESTA DEPENDENCIA PARA EL ADECUADO FUNCIONAMIENTO DEL PROCESO FINANCIERO DE LA UNIVERSIDAD DISTRITAL FRANCISCO JOSÉ DE CALDAS</t>
  </si>
  <si>
    <t>a)	Generar diariamente reportes de movimientos generales de cuentas y estados de pago por medio de los portales bancarios y mantener actualizado el archivo con esta información. b)	Generar diariamente los reportes de movimientos de ingresos y giros a través del sistema de información contable vigente. c)	Validar que la información de los ingresos y giros generados en los reportes anteriores cuenten con su soporte y su correcto registro contable. d)	Proponer los ajustes resultantes de la validación entre los reportes contables y los movimientos bancarios, así como las correcciones por registros que presentan inconsistencias. e)	Presentar diariamente ante la Jefatura de Tesorería, el boletín de Tesorería que consolida los Ingresos y Giros de la Universidad Distrital F.J.C. informe que debe reflejar con oportunidad, veracidad y confiabilidad el movimiento bancarios y contables de la Tesorería para su posterior reporte a las Secciones de Contabilidad y Presupuesto. f)	Verificar, realizar y contabilizar en SIIGO y Si-Capital los Traslados de Fondos Bancarios entre cuentas de Ahorros y Corrientes de la Universidad. g)	Conciliar y presentar informe mensual sobre ingresos tesorales vs ejecución presupuestal de ingresos con la Sección de Presupuesto y conciliación del recaudo de Estampilla Tesoral vs Sección de Contabilidad. h)	Preparar mensualmente el estado de tesorería. i)	Hacer seguimiento y apoyo en la depuración de las cuentas de acreedores que afectan mensualmente este informe. j)	Preparar y certificar ante la oficina Asesora de Control Interno y dentro de los términos establecidos por esa oficina, la información para la presentación del informe mensual ante la Contraloría Distrital SIVICOF, PAC, Portafolio de Inversiones, Informe de recursos de Tesorería, certificación de no existencia de obligaciones de Deuda Publica de vigencias anteriores, certificación de ejecución de cuentas por Pagar de Vigencias Anteriores.</t>
  </si>
  <si>
    <t>LEIDY JOHANA HERRERA RODRIGUEZ</t>
  </si>
  <si>
    <t>MARTHA CECILIA QUINTERO MUÑOZ</t>
  </si>
  <si>
    <t>id.CO1.BDOS.1688689</t>
  </si>
  <si>
    <t>https://community.secop.gov.co/Public/Tendering/ContractNoticePhases/View?PPI=CO1.PPI.11732403&amp;isFromPublicArea=True&amp;isModal=False</t>
  </si>
  <si>
    <t>EN VIRTUD DEL PRESENTE CONTRATO, EL CONTRATISTA SE COMPROMETE A PRESTAR SUS SERVICIOS ASISTENCIALES DE MANERA AUTÓNOMA E INDEPENDIENTE EN EL EJERCICIO DE ACTIVIDADES DE APOYO A LA GESTIÓN Y COMPLEMENTARIAS ENLAZADOS AL DESARROLLO DE PROCEDIMIENTOS DE CARÁCTER MISIONAL Y AJUSTADOS A LOS PROCESOS ADMINISTRATIVOS Y ACADÉMICOS DE LA FACULTAD DE INGENIERÍA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t>
  </si>
  <si>
    <t>1. RECIBIR, CLASIFICAR, RADICAR, DISTRIBUIR, CONTROLAR Y ARCHIVAR DENTRO DE LOS PROTOCOLOS INSTITUCIONALES DE LA GESTIÓN DOCUMENTAL, DATOS, DOCUMENTOS, ELEMENTOS Y CORRESPONDENCIA RELACIONADOS CON ASUNTOS ACADÉMICO ¿ ADMINISTRATIVOS DEL PROYECTO CURRICULAR Y/O DEPENDENCIA, APLICANDO HERRAMIENTAS Y TECNOLOGÍAS DE INFORMACIÓN ACORDE CON LA DIRECTRICES INSTITUCIONALES.  2. ORGANIZAR TODA LA GESTIÓN DOCUMENTAL DENTRO DE LOS SISTEMAS PROPIOS DE LA INSTITUCIÓN, QUE INCLUYEN LOS SISTEMAS DE TRAZABILIDAD Y DE CONTROL DE CORRESPONDENCIA DE LAS ENTIDADES DISTRITALES, SICAPITAL CORDIS O EL APROBADO INSTITUCIONALMENTE.   3. ACTUALIZAR BASE DE DATOS Y REGISTROS, RELACIONADOS CON LA PARTE DOCUMENTAL EN ASUNTOS ACADÉMICO ¿ ADMINISTRATIVOS DEL PROYECTO CURRICULAR Y/O DEPENDENCIA.   4. ORIENTAR A USUARIOS, SUMINISTRANDO INFORMACIÓN CLARA Y PRECISA DE CONFORMIDAD CON LOS TRÁMITES, AUTORIZACIONES Y PROCEDIMIENTOS ESTABLECIDOS.   5. REPORTAR AL SUPERVISOR Y/O COORDINADOR, EN FORMA OPORTUNA, SOBRE LAS INCONSISTENCIAS O ANOMALÍAS RELACIONADAS CON LOS ASUNTOS, ELEMENTOS O DOCUMENTOS Y/O CORRESPONDENCIA ENCOMENDADOS, NOVEDADES PRESENTADAS EN SITUACIONES DE PANDEMIA Y/O ALTERNANCIA.  6. COLABORAR EN EL DISEÑO DE FORMAS Y CUESTIONARIOS PARA LA RECOLECCIÓN DE DATOS.   7. ASEGURAR LA ELABORACIÓN DE AGENDAS, COMPROMISOS Y REGISTRO DE EVENTOS QUE DEBA ATENDER EL RESPONSABLE DE LA DEPENDENCIA.   8. ASEGURAR EL CONTROL PERIÓDICO DE CONSUMO DE ELEMENTOS Y PRESENTACIÓN DE LOS REQUERIMIENTOS NECESARIOS PARA GARANTIZAR LA GESTIÓN ACADÉMICO ¿ ADMINISTRATIVA DEL PROYECTO CURRICULAR O DEPENDENCIA.   9. ASEGURAR LAS ACTIVIDADES RELACIONADAS CON LA GESTIÓN ACADÉMICA¿ADMINISTRATIVA ASIGNADA POR EL COORDINADOR O RESPONSABLE DE DEPENDENCIA.   10. ELABORACIÓN DE ACTAS DE REUNIONES, COMITÉS O CONSEJOS EN LA DEPENDENCIA.   11. COLABORAR EN LOS PROCESOS Y PROCEDIMIENTOS PROPIOS DE CERTIFICACIÓN DE CALIDAD, REGISTRO CALIFICADO, ACREDITACIÓN Y AUTOEVALUACIÓN DE LOS PROYECTOS CURRICULARES Y/O DE LA RESPECTIVA DEPENDENCIA.  12. MANTENER LA CONFIDENCIALIDAD Y APORTAR EN LA CONSOLIDACIÓN DE INFORMES, ACTIVIDADES DE REGISTRO Y VALIDACIÓN DE DATOS PROPORCIONADOS POR DEPENDENCIAS DE FACULTAD Y APLICATIVOS INSTITUCIONALES.  13. TODAS LAS ACTIVIDADES RELACIONADAS QUE LE ASIGNE EL DECANO DE LA FACULTAD DONDE PRESTARÁ SUS SERVICIOS O EL COORDINADOR DE LA DEPENDENCIA.</t>
  </si>
  <si>
    <t>CLARA PATRICIA RUIZ ARAQUE</t>
  </si>
  <si>
    <t>id.CO1.BDOS.1681322</t>
  </si>
  <si>
    <t>https://community.secop.gov.co/Public/Tendering/ContractNoticePhases/View?PPI=CO1.PPI.11705736&amp;isFromPublicArea=True&amp;isModal=False</t>
  </si>
  <si>
    <t xml:space="preserve">a)	Realizar el proceso de pago de los compromisos adquiridos por la Universidad, mediante la Preparación y el diligenciamiento de las matrices, con lo cual realizará el cargue de archivos en la plataforma de bancos, para el proceso de dispersión y pago de órdenes aprobadas para giro.   b)	Realiza consultas diarias en los portales bancarios, para establecer los rechazos generados por el banco como resultado de errores en cuentas bancarias, códigos bancarios e identificación de terceros diligenciados en órdenes de pago o diligenciamientos manuales dentro del proceso de  los pagos realizados diariamente; establecidos los rechazos verificar el origen de los mismos para la elaboración de los comprobantes contables y una vez corregido el origen del rechazo remitir el correo correspondiente a órdenes de pago, para la verificación del comprobante contable y su posterior giro.    c)	Realizar el cargue y grabar diariamente en el sistema contable vigente, los comprobantes contables ¿G¿ que soportan los giros bancarios, previa verificación y validación de la información cargada en procura de disminución de reprocesos por corrección o ajustes. d)	Contabilizar el pago de embargos judiciales y procesos coactivos o disciplinarios, en el sistema de información contable vigente. e)	Realizar los ajustes presentados por errores en el cargue de información de giros, a través de comprobantes N7 en el sistema de información contable vigente y registrar contablemente las anulaciones de giros en los eventos en que el proceso lo requiera. f)	Efectuar el seguimiento y depuración permanente a las cuentas contables de Acreedores varios de cheques anulados por caducidad y giros en efectivo no cobrados (reintegros, avances, matrículas de honor, monitorias etc.), proponiendo los ajustes necesarios para el proceso de depuración contable y presentando informe mensual de los giros no cobrados y la depuración realizada </t>
  </si>
  <si>
    <t>ECONOMISTA</t>
  </si>
  <si>
    <t>MANUEL MIGUEL SANTANA ORDOÑEZ</t>
  </si>
  <si>
    <t>id.CO1.BDOS.1681157</t>
  </si>
  <si>
    <t>https://community.secop.gov.co/Public/Tendering/ContractNoticePhases/View?PPI=CO1.PPI.11705669&amp;isFromPublicArea=True&amp;isModal=False</t>
  </si>
  <si>
    <t>PRESTAR SERVICIOS PROFESIONALES EN LA SECCIÓN DE CONTABILIDAD EN LA EJECUCIÓN DE LOS PROCESOS, PROCEDIMIENTOS Y TRAMITES ASOCIADOS A LA GESTIÓN CONTABLE, ESPECIALMENTE LO RELACIONADO CON LA PREPARACIÓN Y PRESENTACIÓN DE LA INFORMACIÓN CONTABLE</t>
  </si>
  <si>
    <t xml:space="preserve">a)	Seguimiento en las conciliaciones de los informes de operaciones reciprocas de acuerdo a la normativa vigente b)	Elaborar informe sobre la calidad de la información generada a partir de las conciliaciones de las informaciones recíprocas. Implementar mesas de trabajo para la corrección de las diferencias identificadas con cada área o entidades responsables. c)	Revisión de las órdenes de pago en cuanto a su registro contable y retenciones practicadas (Excepto las relacionadas con los procesos de Nomina) d)	Registro contable de la amortización de los seguros. e)	Coadyuvar a la elaboración de las revelaciones para cada una de las cuentas contables asignadas por el Supervisor. f)	Seguimiento a los saldos de los anticipos entregados por legalizar. Elaboración de informe por edades de los anticipos por legalizar. g)	Revisión de registro contable de las legalizaciones de avances. h)	Atender con la calidad y oportunidad debida las solicitudes, requerimientos y derechos de petición que le sean asignados. i)	Revisión del correcto registro contable de la devolución de retenciones en la fuente practicadas en exceso. j)	Registro contable y control de los proyectos que Administra desde el presupuesto central de la Universidad (Regalías, Proyectos de investigación, etc.) k)	Registro Contable de las provisiones de Nominas. l)	Registro Contable de las Anulaciones de Órdenes de Pago m)	Presentar informes mensuales de ejecución de actividades y la finalizar el plazo de la ejecución del contrato, entregar informe final que deberá contener las actividades desarrolladas y los logros obtenidos en la ejecución del contrato. n)	Las demás asignadas por el supervisor del contrato relacionadas con el objeto contractual. </t>
  </si>
  <si>
    <t>BRAYAN DANIEL CRISTIANO CARDENAS</t>
  </si>
  <si>
    <t>id.CO1.BDOS.1681063</t>
  </si>
  <si>
    <t>https://community.secop.gov.co/Public/Tendering/ContractNoticePhases/View?PPI=CO1.PPI.11705673&amp;isFromPublicArea=True&amp;isModal=False</t>
  </si>
  <si>
    <t>PRESTAR SERVICIOS PROFESIONALES ESPECIALIZADOS, DE MANERA AUTÓNOMA E INDEPENDIENTE EN LA TESORERÍA GENERAL DESARROLLANDO ACTIVIDADES A CARGO DE ESTA DEPENDENCIA PARA EL ADECUADO FUNCIONAMIENTO DEL PROCESO FINANCIERO DE LA UNIVERSIDAD DISTRITAL FRANCISCO JOSÉ DE CALDAS.</t>
  </si>
  <si>
    <t>a)	Realizar el análisis, seguimiento y presentación de informes mensuales sobre el comportamiento del recaudo frente al presupuesto de ingresos. b)	Preparar la información necesaria para la proyección Anual del PAC, ajustes, modificaciones y su seguimiento, de acuerdo con los eportes mensuales de la información de ingresos y gastos por fuentes presupuestales. c)	Realizar los procedimientos requeridos para la olicitud de recursos ante la Secretaría Distrital de Hacienda de conformidad con el PAC proyectado y la ejecución mensual. d)	Analizar y resentar informe sobre la proyección y análisis de excedentes transitorios de acuerdo con el resultado de la ejecución del PAC por fuentes, para la resentación de propuestas de inversión ante el Comité de Inversiones de la Universidad Distrital Francisco José de Caldas.  e)	Apoyar en las ctividades inherentes al tema de inversión de excedentes transitorios, los cuales incluyen proceso de cotización, análisis de mercado, riesgos y  esultados de propuestas, así como la preparación de informes requeridos para la apertura, reinversión o redención de títulos, seguimientos a encimiento de Títulos de Inversión (CDT) vigentes. f)	Verificar y contabilizar en SIIGO y Si-Capital la redención de CDT y reconocimiento de endimientos financieros y la conciliación de los mismos con la Sección de Contabilidad. g)	Analizar, conciliar y realizar seguimiento mensual a os estados financieros de las diferentes fuentes de Inversión y Fondos Especiales de Préstamos a funcionarios, en coordinación y apoyo con la ección de Presupuesto, Oficina Asesora de Planeación y de la Sección de Contabilidad, los cuales serán la herramienta fundamental para la ertificación de excedentes financieros al cierre de vigencia.</t>
  </si>
  <si>
    <t>NAIR YADIRA OVIEDO FRANCO</t>
  </si>
  <si>
    <t>id.CO1.BDOS.1681151</t>
  </si>
  <si>
    <t>https://community.secop.gov.co/Public/Tendering/ContractNoticePhases/View?PPI=CO1.PPI.11705654&amp;isFromPublicArea=True&amp;isModal=False</t>
  </si>
  <si>
    <t>PRESTAR SERVICIOS PROFESIONALES EN LA SECCIÓN DE CONTABILIDAD EN LA EJECUCIÓN DE LOS PROCESOS, PROCEDIMIENTOS Y TRAMITES ASOCIADOS A LA GESTIÓN CONTABLE, ESPECIALMENTE LO RELACIONADO CON LA PREPARACIÓN Y PRESENTACIÓN DE LA INFORMACIÓN CONTABLE.</t>
  </si>
  <si>
    <t xml:space="preserve">a)Desagregar el registro contable de los diferentes tipos de nóminas y pagos de seguridad social asociados a las que mismas que se generan en la Universidad (Nomina de Trabajadores de Planta, Nómina de Pensionados, Nomina Hora Catedra, Nómina de Contratistas de prestación de servicios). b)	Notificar a la división de recursos humanos, financiera y tesorería la diferencias entre saldos de las cuentas de Seguridad Social y Beneficios a Empleados y los pagos realizados. c)	Registro de las cesantías e intereses a las Cesantías liquidadas. d)	Registro contable de los contratos recibidos de la Oficina Jurídica y Sección de Compras. Conciliación de los Saldos Brutos con la Oficina Jurídica y la Sección de Compras de la Universidad. e)	Conciliación de la información registrada sobre los contratos con la oficina Jurídica y Sección de Compras. f)	Emitir certificaciones de saldos y movimientos a terceros relacionados con beneficios a empleados. g)	Atender con la calidad y oportunidad debida las solicitudes, requerimientos y derechos de petición que le sean asignados. h)	Realizar las conciliaciones de las cuentas por cobrar por conceptos de préstamos a empleados (Prestamos Ordinarios y de Vivienda). Registro Contable del deterioro de dichas cuentas por cobrar. i)	Coadyuvar a la elaboración de las revelaciones para cada una de las cuentas contables asignadas por el Supervisor. j)	Revisar diariamente la afectación contable de las órdenes de pago relacionadas con los diferentes pagos de nóminas (Nomina de planta, pensionados, Hora Catedra, Contratos de prestación de Servicio) y las relacionadas con beneficios a empleados generadas por la División de Recursos Financieros. k)	Recibir y enviar diariamente las órdenes de pago a la Sección de presupuesto mediante el aplicativo de correspondencia de la división financiera. l)	Elaboración de Evaluación Financiera en los procesos de Contratación. m)	Elaboración y presentación del Boletín de Deudores Morosos al CHIP en cada vencimiento. </t>
  </si>
  <si>
    <t>MARTHA CECILIA PADILLA GARCIA</t>
  </si>
  <si>
    <t>id.CO1.BDOS.1681048</t>
  </si>
  <si>
    <t>https://community.secop.gov.co/Public/Tendering/ContractNoticePhases/View?PPI=CO1.PPI.11706005&amp;isFromPublicArea=True&amp;isModal=False</t>
  </si>
  <si>
    <t xml:space="preserve">PRESTAR SUS SERVICIOS PROFESIONALES EN LA VICERRECTORÍA ADMINISTRATIVA Y FINANCIERA, EN LO RELACIONADO CON LOS PROCESOS DE GESTIÓN DOCUMENTAL, ATENCIÓN A LAS PETICIONES QUEJAS Y RECLAMOS, SEGUIMIENTO AL CUMPLIMIENTO DE TÉRMINOS DE LEY EN LOS REQUERIMIENTOS EFECTUADOS A LA DEPENDENCIA, Y ACTUALIZACIÓN DE LA PAGINA WEB DE LA VICERRECTORIA ADMINISTRATIVA Y FINANCIERA, Y ELABORACIÓN DE ACTAS DE REUNIONES Y SEGUIMIENTO A COMPROMISOS  </t>
  </si>
  <si>
    <t>ACTIVIDADES ESPECIFICAS: 1)RECEPCIONAR, TRAMITAR Y PROYECTAR LA RESPECTIVA RESPUESTA DE LAS PETICIONES QUEJAS Y RECLAMOS QUE SEAN RADICADOS DIRECTAMENTE EN LA DEPENDIENCIA O A TRAVEZ DEL SISTEMA SDQS, Y EFECTUAR EL SEGUIMIENTO AL CUMPLIMIENTO DE LOS TIEMPOS DE RESPUESTA. 2) ELABORAR LAS ACTAS DE LAS DIFERENTES REUNIONES Y MESAS DE TRABAJO CONVOCADAS POR LA VICERRECTORÍA ADMINISTRATIVA Y FINANCIERA, O SEGÚN LO REQUIERA EL SUPERVISOR DEL CONTRATO, ASÍ COMO REALIZAR EL SEGUIMIENTO AL CUMPLIMIENTO DE LOS COMPROMISOS ADQUIRIDOS POR LOS PARTICIPANTES A DICHAS REUNIONES Y MESAS DE TRABAJO, Y PROYECTAR LOS REQUERIMIENTOS NECESARIOS EN EL MARCO DE DICHO SEGUIMIENTO. 3)GESTIÓN DEL ARCHIVO DE LA DEPENDENCIA EN LO REFERENTE A LAS TABLAS DE RETENCIÓN DOCUMENTAL Y DIGITALIZACIÓN DE DOCUMENTOS. 4) MANTENER ACTUALIZADA LA PÁGINA WEB DE LA VICERRECTORÍA ADMINISTRATIVA Y FINANCIERA, ATENDIENDO LAS POLÍTICAS DE COMUNICACIÓN QUE SEAN DEFINIDAS INSTITUCIONALMENTE, Y REALIZANDO LAS ACTIVIDADES NECESARIAS PARA LA CONSECUSIÓN DE LA INFORMACIÓN REQUERIDA PARA EL CUMPLIMIENTO DE LA ACTIVIDAD. 5) PROPONER ESTRATEGIAS DE MEJORAMIENTO DE LA COMUNICACIÓN CON LOS DIFERENTES ENTES INTERNOS Y EXTERNOS, MEDIANTE EL USO Y MANEJO DE CONTENIDO EN LAS HERRAMIENTAS TECNOLÓGICAS QUE SE ENCUENTRAN HABILITADAS PARA TAL FIN, ATENDIENDO LAS POLÍTICAS DE COMUNICACIÓN QUE SEAN DEFINIDAS INSTITUCIONALMENTE. 6) APOYAR EL PROCESO DE GESTION DEL CORREO ELECTRÓNICO Y LA CORRESPONDENCIA INTERNA Y EXTERNA DE LA DEPENDENCIA. 7) REALIZAR EL CONTROL Y SEGUIMIENTO DE LOS TÉRMINOS PARA EL VENCIMIENTO DE TODOS LOS REQUERIMIENTOS QUE SE REALICEN A LA VICERRECTORIA ADMINISTRATIVA Y FINANCIERA (DERECHOS DE PETICIÓN, CUMPLIMIENTO DE TÉRMINOS DE PAGOS DE PRESTACIONES SOCIALES Y CESANTIAS, Y DEMAS QUE TENGAN UN PLAZO ESTABLECIDO POR LA LEY Y LA NORMATIVIDAD VIGENTE). 8) PREPARAR Y PRESENTAR LOS INFORMES SOBRE LAS ACTIVIDADES DESARROLLADAS. 9) ASISTIR Y PARTICIPAR EN REUNIONES Y COMITÉS CUANDO SEA CONVOCADA EN ATENCIÓN AL REQUERIMIENTO DE LA VICERRECTORIA ADMINISTRATIVA Y FINANCIERA. 10) DESARROLLAR LAS DEMAS ACTIVIDADES ASIGNADAS, PARA GARANTIZAR EL CUMPLIMIENTO DE LA FUNCIONES A CARGO DE LA VICERRECTORIA ADMINISTRATIVA Y  FINANCIERA ACORDE AL ESTATUTO GENERAL DE LA UNIVERSIDAD Y EL MANUAL DE FUNCIONES</t>
  </si>
  <si>
    <t>PROFESIONAL EN MERCADEO Y PUBLICIDAD</t>
  </si>
  <si>
    <t>GUSTAVO  DIAZ ARIAS</t>
  </si>
  <si>
    <t>id.CO1.BDOS.1681214</t>
  </si>
  <si>
    <t>https://community.secop.gov.co/Public/Tendering/ContractNoticePhases/View?PPI=CO1.PPI.11705933&amp;isFromPublicArea=True&amp;isModal=False</t>
  </si>
  <si>
    <t xml:space="preserve">a)	Revisión total diaria de la contabilización de los boletines diarios (egresos, ingresos, transferencias, etc.) que emite la Sección de Tesorería, su conciliación con los saldos de las cuentas de bancos y verificación de saldos de cuentas por cobrar y pagar. b)	Elaboración de las conciliaciones bancarias mensuales, y seguimiento a las partidas conciliatorias con las áreas que corresponda. c)	Conciliación mensual de Cuentas por cobrar de matrículas diferidas con Tesorería. d)	Registro y conciliación mensual de las cuentas por cobrar con División Recursos Humanos. e)	Conciliación mensual de Cuentas por cobrar por conceptos de Embargos Judiciales y otras cuentas por cobrar con la Oficina Jurídica. f)	Conciliación mensual de Inversiones (CDT, etc.) y Fondos entregados en administración con la Tesorería General. g)	Coadyuvar a la elaboración de las revelaciones para cada una de las cuentas contables asignadas por el Supervisor. h)	Responder en tiempo y con la calidad Requerida a las solicitudes, requerimientos y derechos de petición que le sean asignados. i)	Revisión del correcto registro contable de los ingresos de la universidad por lo diferentes conceptos. (Transferencias de la Nación y Distrito, Ingresos propios y reintegros 10\%, Avance); y devolución de mayores valores recibidos. j)	Revisión del correcto registro de los traslados y devoluciones bancarios. k)	Análisis, registro y seguimiento contable de los pactos de concurrencia que celebre la universidad reportadas por la División de Recursos Humanos. l)	Análisis y registro contable de las cuotas partes por cobrar reportadas por la División de Recursos Humanos. m)	Análisis y registro contable de las variaciones generadas a partir de los nuevos cálculos actuariales recibidos y aprobados. n)	Las demás asignadas por el supervisor del contrato relacionadas con el objeto contractual. </t>
  </si>
  <si>
    <t xml:space="preserve">CONTADOR PUBLICO </t>
  </si>
  <si>
    <t>LUIS GABRIEL RODRIGUEZ BAUTISTA</t>
  </si>
  <si>
    <t>id.CO1.BDOS.1688052</t>
  </si>
  <si>
    <t>https://community.secop.gov.co/Public/Tendering/ContractNoticePhases/View?PPI=CO1.PPI.11730551&amp;isFromPublicArea=True&amp;isModal=False</t>
  </si>
  <si>
    <t xml:space="preserve">EN VIRTUD DEL PRESENTE CONTRATO, EL CONTRATISTA SE COMPROMETE A PRESTAR SUS SERVICIOS PROFESIONALES COMO INGENIERO DE SISTEMAS DE MANERA AUTÓNOMA E INDEPENDIENTE EN EL EJERCICIO DE ACTIVIDADES INTELECTUALES DE EJECUCIÓN Y APLICACIÓN, ENLAZADAS Y AJUSTADAS A LOS PROCESOS ADMINISTRATIVOS Y ACADÉMICOS DE IMPLEMENTACIÓN DE LAS TIC EN LA FACULTAD DE INGENIERÍA Y DE APOYO Y SOPORTE A LOS PROCESOS DE COMUNICACIONES,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t>
  </si>
  <si>
    <t>1. ADMINISTRAR FRAMEWORK LMS, CMS Y OTRAS PLATAFORMAS DE INCLUSIÓN TIC EN LA EDUCACIÓN SUPERIOR, DE LA FACULTAD DE INGENIERÍA, PROVISTAS POR LA UNIVERSIDAD.   2. ADMINISTRAR RECURSOS DE INFORMACIÓN ASIGNADOS A LA DEPENDENCIA COMO CORREO ELECTRÓNICO, SISTEMAS DE TICKETS, FAQ,  BOLETINES, LISTAS DE CORREO Y OTROS.   3. PROPONER HERRAMIENTAS METODOLÓGICAS DE APOYO Y BUENAS PRÁCTICAS EN LA ASIGNACIÓN Y SEGUIMIENTO DE ESPACIOS FÍSICOS Y VIRTUALES DE LA FACULTAD DE INGENIERÍA.   4. ASESORAR ACTIVIDADES DE ARTICULACIÓN E IDENTIFICACIÓN DE REQUERIMIENTOS TIC, EN APLICACIÓN DE BUENAS PRÁCTICAS SOBRE DESARROLLOS O ADQUISICIONES, ASÍ COMO IMPLEMENTACIÓN E INTEGRACIÓN INSTITUCIONAL, PREVIENDO CAMBIOS Y MANTENIMIENTO REALIZADOS A SISTEMAS EXISTENTES.   5. ACOMPAÑAR PROFESIONALMENTE ESTRATEGIAS Y TÁCTICAS IDENTIFICANDO LA FORMA EN QUE LAS TIC PUEDEN CONTRIBUIR AL LOGRO DE LOS OBJETIVOS MISIONALES DE LA FACULTAD DE INGENIERÍA.   6. ATENDER LOS REQUERIMIENTOS DE DISEÑO, ORGANIZACIÓN, COORDINACIÓN, EJECUCIÓN, SEGUIMIENTO  DE PLANES Y PROGRAMAS DE LOS PROYECTOS CURRICULARES Y/O DEPENDENCIAS DE LA FACULTAD DE INGENIERÍA, GARANTIZANDO LA CORRECTA APLICACIÓN DE HERRAMIENTAS TECNOLÓGICAS EN LOS PROCEDIMIENTOS DE LAS DEPENDENCIAS, ASÍ COMO LAS NOVEDADES PRESENTADAS EN SITUACIONES DE PANDEMIA Y/O ALTERNANCIA.  7. APORTAR EN CONSONANCIA CON LOS REQUERIMIENTOS DE LAS DEPENDENCIAS DE LA FACULTAD DE INGENIERÍA, LAS ACTIVIDADES DE DISEÑO Y PROMOCIÓN DE EVENTOS ACADÉMICO-ADMINISTRATIVOS.  8. APOYAR EN LAS ACTIVIDADES DE CONSOLIDACIÓN Y VALIDACIÓN DE LOS DATOS PROPORCIONADOS POR LAS DEPENDENCIAS DE LA FACULTAD DE INGENIERÍA EN PREPARACIÓN DE INFORMES PERIÓDICOS Y RESPUESTA A REQUERIMIENTOS INSTITUCIONALES.   9. BRINDAR ASISTENCIA A LOS FUNCIONARIOS (DOCENTES Y ADMINISTRATIVOS) EN EL USO DE HERRAMIENTAS TECNOLÓGICAS Y APROPIACIÓN DE TIC EN LA EDUCACIÓN SUPERIOR EMPLEADAS POR LA ENTIDAD.   10. ANALIZAR, REVISAR, EVALUAR Y HACER SEGUIMIENTO A LOS SISTEMAS Y PROCEDIMIENTOS TECNOLÓGICOS REQUERIDOS PARA LA GESTIÓN ADECUADA DE CADA DEPENDENCIA, EMPLEANDO ESTRATEGIAS TIC Y LAS QUE PARTICULARMENTE SE REQUIERAN.  11. MANTENER LA CONFIDENCIALIDAD Y APORTAR EN LA CONSOLIDACIÓN DE INFORMES, ACTIVIDADES DE REGISTRO Y VALIDACIÓN DE DATOS PROPORCIONADOS POR DEPENDENCIAS DE FACULTAD Y APLICATIVOS INSTITUCIONALES.  12. COLABORAR EN LAS DEMÁS ACTIVIDADES RELACIONADAS QUE LE ASIGNE EL DECANO DE LA FACULTAD DE INGENIERÍA O QUIEN ESTE DELEGUE.</t>
  </si>
  <si>
    <t>JUAN MIGUEL ROA TAVERA</t>
  </si>
  <si>
    <t>id.CO1.BDOS.1681169</t>
  </si>
  <si>
    <t>https://community.secop.gov.co/Public/Tendering/ContractNoticePhases/View?PPI=CO1.PPI.11705928&amp;isFromPublicArea=True&amp;isModal=False</t>
  </si>
  <si>
    <t>PRESTAR SERVICIOS TÉCNICOS, DE MANERA AUTÓNOMA E INDEPENDIENTE EN LA SECCIÓN DE CONTABILIDAD DESARROLLANDO ACTIVIDADES A CARGO DE ESTA SECCIÓN.</t>
  </si>
  <si>
    <t xml:space="preserve">a)	Creación de Terceros nuevos en los aplicativos SIIGO y SICAPITAL. b)	Revisión de los terceros ya creados en el sistema SIIGO para su actualización de acuerdo a los sistemas de información de que Cuenta la Universidad Distrital. (Actualización de la información en todas las empresas de SIIGO) c)	Verificación de Saldos por Tercero con más de 6 meses sin movimiento. Búsqueda de Soportes asociados. d)	Depuración de información y bases de datos. e)	Apoyo y compilación de información para la preparación de Informes. f)	Elaborar y Mantener actualizado el archivo de la correspondencia enviada y recibida de la Sección de Contabilidad g)	Compilación y Organización de la información y soportes necesarios para dar respuesta a los diferentes entes de Control y Requerimientos. h)	Presentar informes mensuales de ejecución de actividades y la finalizar el plazo de la ejecución del contrato, entregar informe final que deberá contener las actividades desarrolladas y los logros obtenidos en la ejecución del contrato. i)	Las demás asignadas por el supervisor del contrato relacionadas con el objeto contractual. </t>
  </si>
  <si>
    <t>TÉCNICO CONTABILIDAD Y SISTEMAS</t>
  </si>
  <si>
    <t>WILSON  ALBERTO VARGAS BERNAL</t>
  </si>
  <si>
    <t>id.CO1.BDOS.1687850</t>
  </si>
  <si>
    <t>https://community.secop.gov.co/Public/Tendering/ContractNoticePhases/View?PPI=CO1.PPI.11730088&amp;isFromPublicArea=True&amp;isModal=False</t>
  </si>
  <si>
    <t>EN VIRTUD DEL PRESENTE CONTRATO, EL CONTRATISTA SE COMPROMETE A PRESTAR SUS SERVICIOS COMO PROFESIONAL ESPECIALIZADO EN LA FACULTAD DE INGENIERÍA DE MANERA AUTÓNOMA E INDEPENDIENTE EJERCIENDO ACTIVIDADES DE ÍNDOLE JURÍDICO, PARA EL BUEN DESARROLLO DE LOS PROCEDIMIENTOS DE CARÁCTER MISIONAL Y AJUSTADOS A LOS PROCESOS ADMINISTRATIVOS Y ACADÉMICOS EN EL MARCO DE LOS PLANES DE MEJORAMIENTO, QUE OBTENGAN LA IMPLEMENTACIÓN DE LAS ACTIVIDADES DEL PLAN DE ACCIÓN, PLAN DE DESARROLLO, PROYECTO UNIVERSITARIO INSTITUCIONAL, ASEGURAMIENTO DE LA ACREDITACIÓN DE ALTA CALIDAD Y REGISTROS CALIFICADOS, EN PRO DEL FORTALECIMIENTO DE LA MISIÓN INSTITUCIONAL.</t>
  </si>
  <si>
    <t>Asesoría legal en procesos académicos y administrativos de la Facultad.
2. Asesoría legal a la Decanatura de la Facultad de Ingeniería y a las dependencias que conforman la Facultad.
3. Acompañamiento en decisiones legales al Decano, Coordinadores de proyectos curriculares.
4. Recomendar y sugerir a las distintas dependencias de la Facultad en temas de carácter reglamentario relacionados con disposiciones legales.
5. Redacción de resoluciones para las designaciones de coordinadores de proyectos curriculares, de representantes de consejos curriculares y de comisiones a docentes para eventos académicos.
6. Asesoría para las respuestas en las diferentes acciones de tutela, que se presenten a la Facultad de Ingeniería, así como las novedades presentadas en situaciones de pandemia y/o alternancia
7. Asesoría en los procesos disciplinarios a docentes que cumplen con el rol de investigador de acuerdo a las normas que rigen.
8. Asesoría en los trámites relacionados con comisiones de estudio docente, en la Facultad de Ingeniería.
9. Mantener la confidencialidad y aportar en la consolidación de informes, actividades de registro y validación de datos proporcionados por dependencias de facultad y aplicativos institucionales, aplicando las tecnologías de información y herramientas dispuestas a nivel institucional.
10. Todas las demás actividades relacionadas que le asigne el Decano de la Facultad y/o a quien este delegue.</t>
  </si>
  <si>
    <t>DERECHO PÚBLICO</t>
  </si>
  <si>
    <t>JOSE GABRIEL GARZON PEREZ</t>
  </si>
  <si>
    <t>id.CO1.BDOS.1688293</t>
  </si>
  <si>
    <t>https://community.secop.gov.co/Public/Tendering/ContractNoticePhases/View?PPI=CO1.PPI.11731789&amp;isFromPublicArea=True&amp;isModal=False</t>
  </si>
  <si>
    <t>EN VIRTUD DEL PRESENTE CONTRATO, EL CONTRATISTA SE COMPROMETE A PRESTAR SUS SERVICIOS PROFESIONALES DE ÍNDOLE FINANCIERO Y PRESUPUESTAL DE MANERA AUTÓNOMA E INDEPENDIENTE EN EL EJERCICIO DE ACTIVIDADES INTELECTUALES DE EJECUCIÓN Y APLICACIÓN, ENLAZADAS Y AJUSTADAS A LOS PROCESOS ADMINISTRATIVOS Y ACADÉMICOS DE GESTIÓN FINANCIERA Y CONTROL DE LA EJECUCIÓN PRESUPUESTAL DE LA FACULTAD DE INGENIERÍA,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t>
  </si>
  <si>
    <t xml:space="preserve">1. Proyectar, planear y controlar la ejecución presupuestal relacionada con los rubros de la facultad.  2. Realizar seguimiento a los procesos y trámites financieros y presupuestales de la facultad.  3. Gestionar solicitudes y necesidades financieras de la facultad. 4. Asegurar profesionalmente en los procesos de consolidación y gestión financiera de la facultad.  5. Asegurar la gestión y procesos de contratación requerida por la facultad. 6. Preparar y presentar informes financieros que requieran las dependencias en oportunidad y periodicidad.  7. Revisión y verificación de documentación aportada por los contratos para pago, como cumplidos, parafiscales y así mismo las actividades desarrolladas en consonancia con los contratos de prestación de servicios.  8. Colaborar en los procesos de plan de mejoramiento, plan de acción, registro calificado y acreditación y autoevaluación de la respectiva dependencia.  9. Orientar, asesorar e instruir a los usuarios en los procesos de ejecución presupuestal.  10. Mantener la confidencialidad y aportar en la consolidación de informes, actividades de registro y validación de datos proporcionados por dependencias de facultad y aplicativos institucionales.  11. Colaborar en las demás actividades relacionadas que le asigne el Decano de la Facultad o quien éste delegue. </t>
  </si>
  <si>
    <t>TATIANA ANDREA MONTOYA POLANCO</t>
  </si>
  <si>
    <t>id.CO1.BDOS.1690252</t>
  </si>
  <si>
    <t>https://community.secop.gov.co/Public/Tendering/ContractNoticePhases/View?PPI=CO1.PPI.11736999&amp;isFromPublicArea=True&amp;isModal=False</t>
  </si>
  <si>
    <t xml:space="preserve">PRESTAR SERVICIOS PROFESIONALES COMO ABOGADO ESPECIALIZADO EN LA OFICINA ASESORA JURÍDICA, DE MANERA AUTÓNOMA E INDEPENDIENTE, PARA EL ADECUADO FUNCIONAMIENTO DE LOS PROCESOS Y PROCEDIMIENTOS DE GESTIÓN CONTRACTUAL, COADYUVANDO EN LA IMPLEMENTACIÓN DE LA PLATAFORMA TRANSACCIONAL SECOP II, Y OTROS PROPIOS DE LA OFICINA ASESORA JURÍDICA SEGÚN SEA REQUERIDO POR EL SUPERVISOR DEL CONTRATO  </t>
  </si>
  <si>
    <t xml:space="preserve">1.	ELABORAR UN PLAN INDIVIDUAL DE TRABAJO PARA LA SUSCRIPCIÓN DEL ACTA DE INICIO EN DONDE SE ESTABLEZCA CLARAMENTE LAS ACTIVIDADES A DESARROLLAR, LOS ENTREGABLES Y EL TIEMPO ESTIMADO PARA CADA UNA DE ELLAS. 2.	COADYUVAR AL PROCESO DE IMPLEMENTACIÓN DE LA PLATAFORMA TRANSACCIONAL SECOP II. 3.	DESARROLLAR LAS ACTIVIDADES Y TRÁMITES RELACIONADOS EN LOS PROCESOS Y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4.	APOYAR LOS DIFERENTES ASUNTOS PRE - CONTRACTUALES Y CONTRACTUALES DE LA UNIVERSIDAD, ASIGNADOS DIRECTAMENTE POR EL SUPERVISOR DEL CONTRATO. 5.	PRESTAR LA ASESORÍA OPORTUNA REQUERIDA, DE FORMA ESCRITA O VERBAL, AL JEFE DE LA OFICINA O A LOS ASUNTOS QUE LE SEAN DESIGNADOS, EN LOS DIFERENTES ASUNTOS RELACIONADOS CON LA IMPLEMENTACIÓN DE LA PLATAFORMA TRANSACCIONAL SECOP II. 6.	REALIZAR EL PAGO OPORTUNO DE LOS APORTES AL SISTEMA DE SEGURIDAD SOCIAL INTEGRAL EN SALUD, PENSIÓN Y RIESGOS PROFESIONALES DE CONFORMIDAD CON EL ARTÍCULO 23 DE LA LEY 1150 DE 2007, MODIFICADA POR EL DECRETO 1273 DE 2018. 7.	ATENDER CON PRONTITUD Y DILIGENCIAR LAS ACTIVIDADES SOLICITADAS EN CUMPLIMIENTO DE LAS OBLIGACIONES ESTABLECIDAS EN EL CONTRATO.  8.	ASISTIR A LAS REUNIONES QUE CONVOQUE EL SUPERVISOR DEL CONTRATO. 8. REALIZAR TODAS LAS DEMÁS ACTIVIDADES QUE TENGAN RELACIÓN DIRECTA CON EL OBJETO DEL CONTRATO, Y QUE SEAN ASIGNADAS COMO APOYO A LA GESTIÓN POR EL SUPERVISOR. </t>
  </si>
  <si>
    <t>CONTRATACIÓN ESTATAL Y SU GESTIÓN</t>
  </si>
  <si>
    <t>OSCAR GERARDO ARIAS ESCAMILLA</t>
  </si>
  <si>
    <t>August  - 2021</t>
  </si>
  <si>
    <t>DIANA PAOLA BOHÓRQUEZ RODRÍGUEZ</t>
  </si>
  <si>
    <t>id.CO1.BDOS.1675141</t>
  </si>
  <si>
    <t>https://community.secop.gov.co/Public/Tendering/ContractNoticePhases/View?PPI=CO1.PPI.11683617&amp;isFromPublicArea=True&amp;isModal=False</t>
  </si>
  <si>
    <t>PRESTAR LOS SERVICIOS DE APOYO TÉCNICO DE MANERA AUTÓNOMA E INDEPENDIENTE COMO WEB MASTER PARA ADMINISTRAR, PROGRAMAR, ACTUALIZAR Y MANTENER EL SITIO WEB DE LA FACULTAD TECNOLÓGICA, GARANTIZANDO LA OPERATIVIDAD DE LA MISMA Y LA CORRECTA VISUALIZACIÓN DE LOS CONTENIDOS DEL SITIO WEB; JUNTO CON LA DEFINICIÓN DE PROTOCOLOS SISTEMATIZADOS SEGÚN SE REQUIERA PARA: GENERAR, PUBLICAR, ACTUALIZAR, EDITAR O ADMINISTRAR DICHOS CONTENIDOS. ADEMÁS, BRINDAR SOPORTE A LOS USUARIOS EN EL MARCO DE LA GESTIÓN DEL SITIO WEB DE LA FACULTAD TECNOLÓGICA UNIVERSIDAD DISTRITAL FRANCISCO JOSÉ DE CALDAS.</t>
  </si>
  <si>
    <t>1) Administrar, programar, actualizar y mantener el sitio web de la Facultad Tecnológica de la Universidad Distrital Francisco José de Caldas, garantizando la operatividad del mismo. 2) Publicar, actualizar, editar y administrar los contenidos virtuales del sitio web de la Facultad Tecnológica de la Universidad.3) Proyección, definición y actualización de protocolos sistematizados para la publicación permanente de contenidos del sitio web de la Facultad Tecnológica de la Universidad.4) Asesorar a los usuarios de las diferentes dependencias, sobre los lineamientos para mantener actualizada la información del sitio web de la Facultad Tecnológica de la Universidad.5) Revisar la información contenida en el sitio web de la Facultad Tecnológica y el cumplimiento de los lineamientos de imagen institucional y demás normatividad establecida.6) Llevar registro estadístico de solicitudes de publicación, actualización, edición y administración de los contenidos virtuales del sitio web de la Facultad Tecnológica de la Universidad.7) Mantener organizado el archivo de galería digital, en algunos casos haciendo uso del Banco de Imágenes Universidad cuando estos archivos digitales cumplan con los requerimientos de alojamiento del sitio web de la Facultad Tecnológica de la Universidad. 8) Editar los banner o imágenes de las cuales se solicite publicación en el sitio web de la Facultad Tecnológica de la Universidad, para su correcta visualización.9) Atender las solicitudes de publicaciones de la oficina de comunicaciones de la Facultad Tecnológica.10) Realizar otras actividades relacionadas que el supervisor del contrato le asigne dentro del marco misional de la Universidad</t>
  </si>
  <si>
    <t>TECNÓLOGA EN SISTEMATIZACIÓN DE DATOS</t>
  </si>
  <si>
    <t>LINDA PATRICIA IBAÑEZ SIERRA</t>
  </si>
  <si>
    <t>id.CO1.BDOS.1675156</t>
  </si>
  <si>
    <t>https://community.secop.gov.co/Public/Tendering/ContractNoticePhases/View?PPI=CO1.PPI.11683665&amp;isFromPublicArea=True&amp;isModal=False</t>
  </si>
  <si>
    <t>PRESTAR SERVICIOS DE APOYO ASISTENCIAL Y DE APOYO ADMINISTRATIVO DE MANERA AUTÓNOMA E INDEPENDIENTE EN EL COMITÉ DE CURRÍCULO DE LA FACULTAD TECNOLÓGICA, EN EL MARCO DE LA GESTIÓN ACADÉMICA DE LA UNIVERSIDAD DISTRITAL.</t>
  </si>
  <si>
    <t>1. Gestionar la información relacionada, manteniendo debidamente clasificado y actualizado el archivo del comité de Currículo.2. Proyectar informes requeridos por las dependencias que interactúan con el comité de currículo como lo son proyectos curriculares y decanatura de la Facultad Tecnológica, así como la icerrectoría académica y el comité de Currículo Institucional. 3. Ejercer las funciones de secretaría del comité de currículo y redactar las actas correspondientes a cada sesión.4. Desarrollar el análisis de la información suministrada por los proyectos curriculares y las dependencias de la facultad y la universidad relacionados con el comité de currículo.5. Realizar las convocatorias a reuniones ordinarias y extraordinarias del comité y comunicar la agenda de estas.6. Desarrollar el seguimiento a las actividades del comité de currículo propuestas en cada vigencia.7. Proyectar las comunicaciones relacionadas con el comité de currículo de la Facultad para ser aprobadas por el coordinador del mismo.8. Atender los medios de comunicación asignados al comité de currículo de la Facultad Tecnológica.9. Las demás que, por la necesidad del servicio, asigne el coordinador del comité de currículo de la Facultad Tecnológica y/o el Decano de la Facultad Tecnológica.</t>
  </si>
  <si>
    <t>DIANA PAOLA MARIN SANCHEZ</t>
  </si>
  <si>
    <t>id.CO1.BDOS.1686139</t>
  </si>
  <si>
    <t>https://community.secop.gov.co/Public/Tendering/ContractNoticePhases/View?PPI=CO1.PPI.11724717&amp;isFromPublicArea=True&amp;isModal=False</t>
  </si>
  <si>
    <t xml:space="preserve">PRESTAR LOS SERVICIOS TÉCNICOS DE MANERA AUTÓNOMA E INDEPENDIENTE EN LA GESTIÓN ADMINISTRATIVA, ACADÉMICA Y COMUNICACIONAL DEL PROYECTO CURRICULAR DE LICENCIATURA EN EDUCACIÓN INFANTIL DE LA FACULTAD DE CIENCIAS Y EDUCACIÓN   </t>
  </si>
  <si>
    <t xml:space="preserve">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Proyectar y realizar el seguimiento del presupuesto asignado al proyecto curricular.5. Elaborar informes de acuerdo con los requerimientos hechos por la coordinación. 6. Apoyar la elaboración de los planes de trabajo de los docentes.7. Realizar actividades administrativas de apoyo a la docencia, cumplidos, informes y demás. 8. Elaborar informes de gestión. 9. Sistematizar la información del proyecto curricular para apoyar el trabajo en línea de los docentes y estudiantes. 10. Elaborar las cartas de presentación de los estudiantes de la licenciatura para las pasantías y prácticas académicas. 11. Apoyar la organización de eventos del proyecto curricular y de la decanatura, cuando se requiera. 12. Apoyar el proceso de evaluación docente. 13.  Demás funciones conexas y complementarias a la naturaleza del objeto del contrato y la propuesta de servicios presentada por el contratista, que imparta el supervisor o el contratante. </t>
  </si>
  <si>
    <t>PROFESIONAL ADMINISTRACION DE EMPRESAS</t>
  </si>
  <si>
    <t>EDWIN ALEXANDER BAUTISTA PULIDO</t>
  </si>
  <si>
    <t>id.CO1.BDOS.1686348</t>
  </si>
  <si>
    <t>https://community.secop.gov.co/Public/Tendering/ContractNoticePhases/View?PPI=CO1.PPI.11724983&amp;isFromPublicArea=True&amp;isModal=False</t>
  </si>
  <si>
    <t xml:space="preserve">PRESTAR LOS SERVICIOS TÉCNICOS DE MANERA AUTÓNOMA E INDEPENDIENTE EN LA GESTIÓN ADMINISTRATIVA, ACADÉMICA Y COMUNICACIONAL DE LA LICENCIATURA EN HUMANIDADES Y LENGUA CASTELLANA DE LA FACULTAD DE CIENCIAS Y EDUCACIÓN  </t>
  </si>
  <si>
    <t xml:space="preserve">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3.Dar trámite y responder las solicitudes, certificaciones y paz y salvos de estudiantes. 4.Publicar en la página web y cartelera la información del proyecto curricular. 5. Implementar los planes comunicacionales del proyecto curricular. 6. Apoyar la gestión de la contratación de docentes de vinculación especial, incluyendo las convocatorias abreviadas que el proyecto curricular requiera.7. Realizar las solicitudes de afiliación a la arl de estudiantes de prácticas académicas y pasantías. 8. Atender, trasladar y responder las peticiones, quejas y reclamos que presente la ciudadanía a través de la plataforma del sistema distrital de quejas y soluciones ¿ SDQS. 9. Apoyar el proceso de admisiones, llevando una base de datos de aspirantes y estudiantes nuevos. 10.Demás funciones conexas y complementarias a la naturaleza del objeto del contrato y la propuesta de servicios presentada por el contratista, que imparta el supervisor o el contratante. </t>
  </si>
  <si>
    <t>RODRIGUEZ RODRIGUEZ HUMBERTO ALEXIS</t>
  </si>
  <si>
    <t>ADMINISTRADOR DEPORTIVO</t>
  </si>
  <si>
    <t>LICENCIATURA EN EDUCACION BASICA CON ENFASIS EN LENGUA CASTELLANA</t>
  </si>
  <si>
    <t>EDWIN YAMID PACAZUCA COLORADO</t>
  </si>
  <si>
    <t>id.CO1.BDOS.1686174</t>
  </si>
  <si>
    <t>https://community.secop.gov.co/Public/Tendering/ContractNoticePhases/View?PPI=CO1.PPI.11725215&amp;isFromPublicArea=True&amp;isModal=False</t>
  </si>
  <si>
    <t xml:space="preserve">PRESTAR LOS SERVICIOS TÉCNICOS DE MANERA AUTÓNOMA E INDEPENDIENTE EN EL PROYECTO ACADÉMICO TRANSVERSAL DE EDUCACIÓN EN TECNOLOGÍA, APOYANDO LA GESTIÓN TECNOLÓGICA Y DE AULAS VIRTUALES QUE REQUIERA LA FACULTAD DE CIENCIAS Y EDUCACIÓN. </t>
  </si>
  <si>
    <t xml:space="preserve">ACTIVIDADES ESPECÍFICAS: 1. Apoyar al proyecto en el manejo, desarrollo, diseño y programación de páginas web.  2. Apoyar las propuestas de contenido para el desarrollo de aulas virtuales del proyecto atendiendo a las necesidades de uso de textos, imágenes, videos, entre otros, y/o cualquier otra necesidad que requiera la coordinación. 3. Colaborar con el trabajo del equipo técnico y pedagógico en la ejecución de propuestas de tipo comunicativo que permitan potenciar el uso de ambientes virtuales. 4. Colaborar con los en html los aspectos que permitan el funcionamiento de las aulas virtuales que se encuentran en la plataforma moodle. 5. Colaborar en labores de logística, proyección y desarrollo tecnológico de la facultad. 6. Colaborar con la administración de la plataforma moodle. 7. Demás funciones conexas y complementarias a la naturaleza del objeto del contrato y la propuesta de servicios presentada por el contratista, que imparta el supervisor o el contratante. </t>
  </si>
  <si>
    <t>BRICEÑO CASTAÑEDA SERGIO RAMIRO</t>
  </si>
  <si>
    <t>LICENCIADO EN PEDAGOGÍA INFANTIL</t>
  </si>
  <si>
    <t xml:space="preserve">EDUCACIÓN EN TECNOLOGÍA </t>
  </si>
  <si>
    <t>ESP. EN EDUCACION EN TECNOLOGIA</t>
  </si>
  <si>
    <t>GERALDINE ANDREA LOPEZ FORERO</t>
  </si>
  <si>
    <t>id.CO1.BDOS.1686603</t>
  </si>
  <si>
    <t>https://community.secop.gov.co/Public/Tendering/ContractNoticePhases/View?PPI=CO1.PPI.11725238&amp;isFromPublicArea=True&amp;isModal=False</t>
  </si>
  <si>
    <t xml:space="preserve">PRESTAR LOS SERVICIOS TÉCNICOS DE MANERA AUTÓNOMA E INDEPENDIENTE EN LA GESTIÓN ADMINISTRATIVA, ACADÉMICA Y COMUNICACIONAL DEL PROYECTO CURRICULAR DE LICENCIATURA EN EDUCACIÓN BÁSICA CON ÉNFASIS EN INGLÉS DE LA FACULTAD DE CIENCIAS Y EDUCACIÓN. </t>
  </si>
  <si>
    <t xml:space="preserve">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correspondencia.2. Atender a usuarios internos y externos personal, telefónicamente y haciendo uso de las plataformas tecnológicas cuando el servicio así lo requiera. 3. Dar trámite y responder las solicitudes, certificaciones y paz y salvos de estudiantes. 4. Publicar en la página web y cartelera la información del proyecto curricular. 5. Implementar los planes comunicacionales del proyecto curricular. 6. Apoyar la gestión de la contratación de docentes de vinculación especial, incluyendo las convocatorias abreviadas que el proyecto curricular requiera. 7. Realizar las solicitudes de afiliación a la arl de estudiantes de prácticas académicas y pasantías. 8. Atender, trasladar y responder las peticiones, quejas y reclamos que presente la ciudadanía a través de la plataforma del sistema distrital de quejas y soluciones ¿ sdqs. 9. Apoyar el proceso de admisiones, llevando una base de datos de aspirantes y estudiantes nuevos. 10. Demás funciones conexas y complementarias a la naturaleza del objeto del contrato y la propuesta de servicios presentada por el contratista, que imparta el supervisor o el contratante. </t>
  </si>
  <si>
    <t>MCNEIL FERNANDEZ ALEJANDRO</t>
  </si>
  <si>
    <t>LICENCIATURA EN EDUCACION BASICA CON ENFASIS EN INGLES</t>
  </si>
  <si>
    <t>JUAN ANDRÉS RODRÍGUEZ MURILLO</t>
  </si>
  <si>
    <t>id.CO1.BDOS.1687789</t>
  </si>
  <si>
    <t>https://community.secop.gov.co/Public/Tendering/ContractNoticePhases/View?PPI=CO1.PPI.11730247&amp;isFromPublicArea=True&amp;isModal=False</t>
  </si>
  <si>
    <t xml:space="preserve">PRESTAR LOS SERVICIOS TÉCNICOS DE MANERA AUTÓNOMA E INDEPENDIENTE, APOYANDO LA GESTIÓN COMUNICATIVA Y PEDAGOGICA DEL PROYECTO ACADÉMICO DE EDUCACIÓN EN TECNOLOGÍA DE LA FACULTAD DE CIENCIAS Y EDUCACIÓN.  </t>
  </si>
  <si>
    <t>ACTIVIDADES ESPECÍFICAS: 1. Apoyar la producción y revisión de textos respecto al que hacer del proyecto académico transversal de educación en tecnología: formación de la comunidad educativa de la facultad de ciencias y educación, atención a solicitudes hechas al proyecto para apoyo en aspectos comunicativos. 2.  Brindar asesoría en aspectos comunicativos a quien lo requiera de la facultad de ciencias y educación. 4. Colaborar en la administración de la página web de la facultad de ciencias y educación. 5. Apoyar los procesos de formación técnico a quienes sean designados por coordinaciones en la administración del sitio web de su proyecto académico o dependencia. 6. Demás funciones conexas y complementarias a la naturaleza del objeto del contrato y la propuesta de servicios presentada por el contratista, que imparta el supervisor o el contratante.</t>
  </si>
  <si>
    <t>COMUNICADOR SOCIAL - PERIODISMO</t>
  </si>
  <si>
    <t>ANDRÉS MAURICIO OROZCO RODRÍGUEZ</t>
  </si>
  <si>
    <t>DUVER ALBERTO MARTINEZ PACAVITA</t>
  </si>
  <si>
    <t>id.CO1.BDOS.1686251</t>
  </si>
  <si>
    <t>https://community.secop.gov.co/Public/Tendering/ContractNoticePhases/View?PPI=CO1.PPI.11724962&amp;isFromPublicArea=True&amp;isModal=False</t>
  </si>
  <si>
    <t xml:space="preserve">PRESTAR LOS SERVICIOS PROFESIONALES, DE MANERA AUTÓNOMA E INDEPENDIENTE EN EL APOYO A LOS LABORATORIOS DE BIOLOGÍA, ASESORANDO A ESTUDIANTES, DOCENTES Y AL SUBCOMITÉ DE LABORATORIOS DE LA FACULTAD DE CIENCIAS Y EDUCACIÓN. </t>
  </si>
  <si>
    <t xml:space="preserve">ACTIVIDADES ESPECÍFICAS: 1. Operar, calibrar y efectuar mantenimiento de equipos especializados de los laboratorios de biología. 2. Prestar asesoría profesional a estudiantes, profesores y grupos de investigación en relación con el desarrollo y procedimientos para las diferentes prácticas académicas asociadas a los laboratorios de biología. 3.  Asesorar y acompañar en conceptos profesionales al subcomité de laboratorios de la facultad de ciencias y educación. 4. Elaborar los estudios previos de las adquisiciones que apruebe el subcomité de laboratorios de la facultad. 5. Acompañar y asesorar al supervisor en el proceso de órdenes de compra, órdenes de servicio y contratos de compraventa de bienes asociados a los laboratorios de la facultad y de la universidad. 6. Y demás funciones conexas y complementarias a la naturaleza del objeto del contrato y la propuesta de servicios presentada por el contratista, que imparta el supervisor o el contratante. </t>
  </si>
  <si>
    <t>QUEVEDO CARDENAS LUIS ARMANDO</t>
  </si>
  <si>
    <t>LICENCIADO EN QUIMICA</t>
  </si>
  <si>
    <t>COORDINACIÓN DE LABORATORIOS DE BIOLOGÍA FACULTAD DE CIENCIAS Y EDUCACIÓN</t>
  </si>
  <si>
    <t>CESAR AUGUSTO HERNANDEZ ROMERO</t>
  </si>
  <si>
    <t>id.CO1.BDOS.1688354</t>
  </si>
  <si>
    <t>https://community.secop.gov.co/Public/Tendering/ContractNoticePhases/View?PPI=CO1.PPI.11731877&amp;isFromPublicArea=True&amp;isModal=False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</si>
  <si>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ESTRATÉGICOS, QUE OBTENGAN LA IMPLEMENTACIÓN DE LAS ACTIVIDADES DEL PLAN DE ACCIÓN, PLAN DE DESARROLLO, PROYECTO UNIVERSITARIO INSTITUCIONAL, ASEGURAMIENTO DE LA ACREDITACIÓN DE ALTA CALIDAD Y REGISTROS CALIFICADOS, EN PRO DEL FORTALECIMIENTO DE LA MISIÓN INSTITUCIONAL.</t>
  </si>
  <si>
    <t>1. Aportar profesionalmente con análisis, revisión, control y evaluación de los sistemas integrados de gestión y los procedimientos académico - administrativos que garantizan su efectividad.2. Validar inventario individual de Decano de Facultad de Ingeniería y responsabilizarse por todos los elementos devolutivos asignados al cargo de Decano. 3. Acompañar profesionalmente los procedimientos de registro, acreditación de proyectos curriculares y acreditación de alta calidad.4. Administrar los espacios físicos y resolución de novedades para suplir las necesidades y proyectos de la Facultad.5. Preparar y presentar los informes relacionados con el control de los sistemas integrados, con la oportunidad y la periodicidad requeridas, así como novedades presentadas en situaciones de pandemia y/o alternancia.6. Aportar en las actividades de consolidación y validación de los datos proporcionados por las dependencias de la Facultad de Ingeniería en preparación de informes de acuerdo a la periodicidad requerida y respuesta a requerimientos institucionales. 7. Coordinar, planificar informes y actualización de datos ante el Sistema de Información para la planeación, gestión y seguimiento al PMR Productos, Metas y Resultados. 8. Aportar en la articulación de Facultad en la construcción institucional de planes estratégicos, PUI-Proyecto Universitario Institucional, PED-Plan Estratégico de Desarrollo, seguimiento al Plan Indicativo, Plan de Acción y aplicar estratégicamente en los Bancos de Proyectos.9. Coordinar la elaboración del proyecto de presupuesto, plan de adquisiciones y compras de la Facultad de Ingeniería y la administración del personal técnico y administrativo.10. Mantener la confidencialidad y aportar en la consolidación de informes, actividades de registro y validación de datos proporcionados por dependencias de facultad y aplicativos institucionales.11. Colaborar en las demás actividades relacionadas que le asigne el Decano de la Facultad de Ingeniería.</t>
  </si>
  <si>
    <t>PATRICIA  ARÉVALO BOHÓRQUEZ</t>
  </si>
  <si>
    <t>id.CO1.BDOS.1674883</t>
  </si>
  <si>
    <t>https://community.secop.gov.co/Public/Tendering/ContractNoticePhases/View?PPI=CO1.PPI.11683340&amp;isFromPublicArea=True&amp;isModal=False</t>
  </si>
  <si>
    <t xml:space="preserve">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PROYECTAR Y REALIZAR EL SEGUIMIENTO DEL PRESUPUESTO ASIGNADO AL PROYECTO CURRICULAR. 5. ELABORAR INFORMES DE ACUERDO CON LOS REQUERIMIENTOS HECHOS POR LA COORDINACIÓN. 6. APOYAR LA ELABORACIÓN DE LOS PLANES DE TRABAJO DE LOS DOCENTES.  7.REALIZAR ACTIVIDADES ADMINISTRATIVAS DE APOYO A LA DOCENCIA, CUMPLIDOS, INFORMES Y DEMÁS.  8.ELABORAR INFORMES DE GESTIÓN. 9.SISTEMATIZAR LA INFORMACIÓN DEL PROYECTO CURRICULAR PARA APOYAR EL TRABAJO EN LÍNEA DE LOS DOCENTES Y ESTUDIANTES. 10. ELABORAR LAS CARTAS DE PRESENTACIÓN DE LOS ESTUDIANTES DE LA LICENCIATURA PARA LAS PASANTÍAS Y PRÁCTICAS ACADÉMICAS. 11. APOYAR LA ORGANIZACIÓN DE EVENTOS DEL PROYECTO CURRICULAR Y DE LA DECANATURA, CUANDO SE REQUIERA. 12.APOYAR EL PROCESO DE EVALUACIÓN DOCENTE. 13. Y DEMÁS FUNCIONES CONEXAS Y COMPLEMENTARIAS A LA NATURALEZA DEL OBJETO DEL CONTRATO Y LA PROPUESTA DE SERVICIOS PRESENTADA POR EL CONTRATISTA, QUE IMPARTA EL SUPERVISOR O EL CONTRATANTE. </t>
  </si>
  <si>
    <t>NANCY YANNETH SUAREZ RODRIGUEZ</t>
  </si>
  <si>
    <t>id.CO1.BDOS.1676311</t>
  </si>
  <si>
    <t>https://community.secop.gov.co/Public/Tendering/ContractNoticePhases/View?PPI=CO1.PPI.11687067&amp;isFromPublicArea=True&amp;isModal=False</t>
  </si>
  <si>
    <t xml:space="preserve">PRESTAR LOS SERVICIOS TÉCNICOS DE MANERA AUTÓNOMA E INDEPENDIENTE EN LA GESTIÓN ADMINISTRATIVA, ACADÉMICA Y COMUNICACIONAL DEL PROYECTO CURRICULAR DE LICENCIATURA EN HUMANIDADES Y LENGUA CASTELLANA DE LA FACULTAD DE CIENCIAS Y EDUCACIÓN. </t>
  </si>
  <si>
    <t xml:space="preserve">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PROYECTAR Y REALIZAR EL SEGUIMIENTO DEL PRESUPUESTO ASIGNADO AL PROYECTO CURRICULAR. 5. ELABORAR INFORMES DE ACUERDO CON LOS REQUERIMIENTOS HECHOS POR LA COORDINACIÓN. 6. APOYAR LA ELABORACIÓN DE LOS PLANES DE TRABAJO DE LOS DOCENTES. 7. REALIZAR ACTIVIDADES ADMINISTRATIVAS DE APOYO A LA DOCENCIA, CUMPLIDOS, INFORMES Y DEMÁS. 8. ELABORAR INFORMES DE GESTIÓN. 9.SISTEMATIZAR LA INFORMACIÓN DEL PROYECTO CURRICULAR PARA APOYAR EL TRABAJO EN LÍNEA DE LOS DOCENTES Y ESTUDIANTES. 10. ELABORAR LAS CARTAS DE PRESENTACIÓN DE LOS ESTUDIANTES DE LA LICENCIATURA PARA LAS PASANTÍAS Y PRÁCTICAS ACADÉMICAS. 11.APOYAR LA ORGANIZACIÓN DE EVENTOS DEL PROYECTO CURRICULAR Y DE LA DECANATURA, CUANDO SE REQUIERA. 12.APOYAR EL PROCESO DE EVALUACIÓN DOCENTE. 13.Y DEMÁS FUNCIONES CONEXAS Y COMPLEMENTARIAS A LA NATURALEZA DEL OBJETO DEL CONTRATO Y LA PROPUESTA DE SERVICIOS PRESENTADA POR EL CONTRATISTA, QUE IMPARTA EL SUPERVISOR O EL CONTRATANTE. </t>
  </si>
  <si>
    <t>TECNOLOGA EN ADMINISTRACION DE PERSONAL</t>
  </si>
  <si>
    <t>NUBIA CONSUELO BUITRAGO LIZARAZO</t>
  </si>
  <si>
    <t>id.CO1.BDOS.1675982</t>
  </si>
  <si>
    <t>https://community.secop.gov.co/Public/Tendering/ContractNoticePhases/View?PPI=CO1.PPI.11687022&amp;isFromPublicArea=True&amp;isModal=False</t>
  </si>
  <si>
    <t xml:space="preserve">PRESTAR LOS SERVICIOS TÉCNICOS DE MANERA AUTÓNOMA E INDEPENDIENTE EN LA GESTIÓN ADMINISTRATIVA, ACADÉMICA Y COMUNICACIONAL DEL PROYECTO CURRICULAR DE LICENCIATURA EN CIENCIAS SOCIALES DE LA FACULTAD DE CIENCIAS Y EDUCACIÓN. </t>
  </si>
  <si>
    <t>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4.PROYECTAR Y REALIZAR EL SEGUIMIENTO DEL PRESUPUESTO ASIGNADO AL PROYECTO CURRICULAR. 5.ELABORAR INFORMES DE ACUERDO CON LOS REQUERIMIENTOS HECHOS POR LA COORDINACIÓN. 6.APOYAR LA ELABORACIÓN DE LOS PLANES DE TRABAJO DE LOS DOCENTES. 7.REALIZAR ACTIVIDADES ADMINISTRATIVAS DE APOYO A LA DOCENCIA, CUMPLIDOS, INFORMES Y DEMÁS. 8.ELABORAR INFORMES DE GESTIÓN. 9.SISTEMATIZAR LA INFORMACIÓN DEL PROYECTO CURRICULAR PARA APOYAR EL TRABAJO EN LÍNEA DE LOS DOCENTES Y ESTUDIANTES. 10.ELABORAR LAS CARTAS DE PRESENTACIÓN DE LOS ESTUDIANTES DE LA LICENCIATURA PARA LAS PASANTÍAS Y PRÁCTICAS ACADÉMICAS. 11.APOYAR LA ORGANIZACIÓN DE EVENTOS DEL PROYECTO CURRICULAR Y DE LA DECANATURA, CUANDO SE REQUIERA. 12.APOYAR EL PROCESO DE EVALUACIÓN DOCENTE. 13. Y DEMÁS FUNCIONES CONEXAS Y COMPLEMENTARIAS A LA NATURALEZA DEL OBJETO DEL CONTRATO Y LA PROPUESTA DE SERVICIOS PRESENTADA POR EL CONTRATISTA, QUE IMPARTA EL SUPERVISOR O EL CONTRATANTE.</t>
  </si>
  <si>
    <t>SILVA BRICEÑO ORLANDO</t>
  </si>
  <si>
    <t>FONOAUDIOLOGA</t>
  </si>
  <si>
    <t>LICENCIATURA EN EDUCACION BASICA CON ENFASIS EN CIENCIAS SOCIALES</t>
  </si>
  <si>
    <t>JAIME URIEL GONZALEZ VILLALOBOS</t>
  </si>
  <si>
    <t>id.CO1.BDOS.1689334</t>
  </si>
  <si>
    <t>https://community.secop.gov.co/Public/Tendering/ContractNoticePhases/View?PPI=CO1.PPI.11733768&amp;isFromPublicArea=True&amp;isModal=False</t>
  </si>
  <si>
    <t xml:space="preserve">PRESTAR LOS SERVICIOS PROFESIONALES, DE MANERA AUTÓNOMA E INDEPENDIENTE, EN LAS AULAS DE INFORMÁTICA DE LA FACULTAD DE CIENCIAS Y EDUCACIÓN EN LA ADMINISTRACIÓN DE LOS RECURSOS INFORMÁTICOS Y LA OPERACIÓN Y CONECTIVIDAD DE SERVIDORVIDORES Y REDES. </t>
  </si>
  <si>
    <t xml:space="preserve">ACTIVIDADES ESPECÍFICAS: 1. Asistir en labores de logística, proyección y desarrollo tecnológico de la Facultad, como es el caso de la administración de los horarios de las aulas. 2.Volver operativo las solicitudes que se aprueben desde el comité de laboratorios. 3. Apoyar a la coordinación de las aulas en el diseño y desarrollo de soluciones informáticas según requerimientos de la coordinación y la decanatura. 4.Realizar la cooperación técnica del grupo de apoyo de las aulas de informática y soporte técnico. 5. Velar por la seguridad e integridad de los equipos de comunicación de las diferentes sedes de la Facultad de Ciencias y Educación. 6. Administrar la solución de protección de datos contratada por la universidad en particular mediante el manejo de las consolas de antivirus en La Facultad De Ciencias y Educación.7. Realizar la administración de las aulas de informática de la facultad de ciencias y educación. 8. Realizar el mantenimiento y velar por la operación y conectividad del servidor de la facultad con el servidor principal de la universidad y la red inalámbrica. 9. Demás funciones conexas y complementarias a la naturaleza del objeto del contrato y la propuesta de servicios presentada por el contratista, que imparta el supervisor o el contratante. </t>
  </si>
  <si>
    <t>INGENIERO EN CONTROL ELECTRÓNICO E INSTR</t>
  </si>
  <si>
    <t>CELI VALERO DIEGO FERNANDO</t>
  </si>
  <si>
    <t>id.CO1.BDOS.1697604</t>
  </si>
  <si>
    <t>https://community.secop.gov.co/Public/Tendering/ContractNoticePhases/View?PPI=CO1.PPI.11763871&amp;isFromPublicArea=True&amp;isModal=False</t>
  </si>
  <si>
    <t>EN VIRTUD DEL PRESENTE CONTRATO, EL CONTRATISTA SE COMPROMETE A PRESTAR SUS SERVICIOS PROFESIONALES, DE MANERA AUTÓNOMA E INDEPENDIENTE, PARA DAR SOPORTE DE SEGUNDO NIVEL AL SISTEMA DE GESTIÓN ACADÉMICA, SISTEMA DE GESTIÓN DE CONCURSOS Y SISTEMA DE GESTIÓN DE TRABAJOS DE GRADO CIÑÉNDOSE AL MODELO DE GESTIÓN Y EVALUACIÓN DE NECESIDADES Y REQUERIMIENTOS UTILIZADO POR LA OFICINA ASESORA DE SISTEMAS, EN EL MARCO DE LOS PLANES, PROGRAMAS Y PROYECTOS PARA EL PLAN DE DESARROLLO VIGENTE EN LA UNIVERSIDAD.</t>
  </si>
  <si>
    <t>1. Ajustes y solución de requerimientos de segundo nivel del sistema de gestión académico2. Ajustes y solución de requerimientos de segundo nivel del sistema de gestión concursos y hoja de vida3. Ajustes y solución de requerimientos de segundo nivel del sistema de gestión de trabajos de grado4. Ajustes y solcuión a módulos de previnculación y carga académica VE 5. atender eventos especiales como: voto, inicio semestre (preinscripción, inscripción, adiciones y cancelaciones) y si se presenta concursos docentes e cuanto a ajustes a las plataformas, pruebas de funcionalidad</t>
  </si>
  <si>
    <t>JARAMILLO MORENO BEATRIZ ELISA</t>
  </si>
  <si>
    <t>OFICINA ASESORA DE SISTEMAS</t>
  </si>
  <si>
    <t>ANGELICA  OSORIO GAVIRIA</t>
  </si>
  <si>
    <t>id.CO1.BDOS.1663502</t>
  </si>
  <si>
    <t>https://community.secop.gov.co/Public/Tendering/ContractNoticePhases/View?PPI=CO1.PPI.11644210&amp;isFromPublicArea=True&amp;isModal=False</t>
  </si>
  <si>
    <t>EN VIRTUD DEL PRESENTE CONTRATO, EL CONTRATISTA SE COMPROMETE A PRESTAR SUS SERVICIOS PROFESIONALES, DE MANERA AUTÓNOMA E INDEPENDIENTE EN LA ELABORACIÓN, SEGUIMIENTO Y ASESORÍA AL DESARROLLO DEL PLAN DE PRÁCTICAS DE LA FACULTAD, SEGUIMIENTO AL DESARROLLO DE LOS CONTRATOS POR PRESTACIÓN DE SERVICIOS SUSCRITOS POR LA DECANATURA , ADMINISTRACIÓN Y MANEJO DEL CORREO DE LA DECANATURA Y SEGUIMIENTO AL DESARROLLO DE LOS PROCESOS DEL SIGUD EN LAS DIFERENTES DEPENDENCIAS DE LA FACULTAD DEL MEDIO AMBIENTE, EN EL MARCO DE LOS PLANES, PROGRAMAS Y PROYECTOS PARA EL PLAN DE DESARROLLO DE LA UNIVERSIDAD DISTRITAL, SIGUIENDO LOS PROCEDIMIENTOS, GUÍAS Y FORMATOS ESTABLECIDOS POR EL SIGUD.</t>
  </si>
  <si>
    <t>ACTIVIDADES: 1- Hacer seguimiento y control al desarrollo de los contratos por prestación de servicios suscritos por la Decanatura. 2- Hacer la elaboración, seguimiento y asesoría al desarrollo del plan de prácticas de la Facultad. 3- Administrar y hacer manejo de la información contenida en el correo de la Decanatura.  4- Hacer seguimiento al desarrollo de los procesos del SIGUD en las diferentes dependencias de la Facultad. 5- Revisar la documentación correspondiente al pago mensual de los Contratistas: Formato de cumplido, informes de gestión y sus anexos correspondientes.  6- Hacer seguimiento a los planes de mejora estructurados por las diferentes dependencias de la Universidad y que se encuentran vigentes en la actualidad.  7- Presentar recomendaciones respecto de los planes y proyectos a cargo de la Decanatura o demás que requiera la Universidad.  8- Hacer uso de la Plataforma Ícaro el Sistema de Gestión Académica, para la recopilación, consolidación y depuración de la información del Plan de Desarrollo. 9- Hacer uso del sistema SICAPITAL para la elaboración de Solicitudes de Necesidad y Disponibilidades Presupuestales conforme a las diferentes necesidades que requiera la Facultad. 10- Recibir y gestionar las diferentes solicitudes de avances de los proyectos curriculares. Apoyar el proceso de convocatorias para docentes de vinculación especial. 11- Elaborar las disponibilidades correspondientes a los viáticos de los docentes y el auxilio para los estudiantes asistentes a las Prácticas Académicas. 12- Realizar y dar seguimiento a las solicitudes de transportes para las Practicas Académicas y otros eventos. 13- Apoyar la elaboración de la matríz de contratación conforme a las necesidades de la Decanatura y lo correspondiente a la contratación. 14- Dar aplicación y cumplimiento a los subsistemas que componen el Sistema Integrado de Gestión adoptados por la Universidad. 15- Revisar y gestionar las solicitudes recepcionadas en el correo electrónico institucional de la dependencia. 16- Mantener estricta reserva y confidencialidad sobre la información que conozca por causa o con ocasión del contrato, así como, respetar la titularidad de los derechos de autor, en relación con los documentos, obras, creaciones que se desarrollen en ejecución del contrato. 17- Elaborar y entregar la documentación correspondiente al pago de nómina según calendario que se publique. 18- Entregar para efectos del último pago la certificación de gestión documental, constancia de entrega de equipos de cómputo y demás suministrados durante la contratación. (cuando aplique). 19- Organizar la información de manera física y digital relacionada con la correspondencia enviada y recibida de conformidad a los manuales y normatividad de archivo y gestión de la Institución. 20-Elaborar y entrgegar del Plan de trabajo y cronograma correspondiente a la ejecución del objeto contractual, el cual debe ser entregado durante los primeros cinco (5) días despues del perfeccionamiento del mismo. 21- Las demás obligaciones especificas y generales asignadas por el supervisor de contrato en cumplimiento de su objeto contractual. PRODUCTOS: 1- Base de datos que contenga el detalle del trámite realizado en torno a los requerimientos allegados al correo oficial de la Decanatura. 2- Archivo de gestión MENSUAL de la ejecución técnica contractual que contenga; el avance porcentual, indicadores de cumplimiento, metas cumplidas y soportes de las actividades desarrolladas, en cumplimiento de su objeto contractual.  3- INFORME FINAL y la entrega de la TOTALIDAD de la información en un repositorio para efectos del ultimo pago.</t>
  </si>
  <si>
    <t xml:space="preserve">INGENIERA AMBIENTAL </t>
  </si>
  <si>
    <t>NOHORA  MARITZA BUSTOS SAAVEDRA</t>
  </si>
  <si>
    <t>id.CO1.BDOS.1690108</t>
  </si>
  <si>
    <t>https://community.secop.gov.co/Public/Tendering/ContractNoticePhases/View?PPI=CO1.PPI.11735679&amp;isFromPublicArea=True&amp;isModal=False</t>
  </si>
  <si>
    <t xml:space="preserve">PRESTAR LOS SERVICIOS TÉCNICOS DE MANERA AUTÓNOMA E INDEPENDIENTE EN LA GESTIÓN ADMINISTRATIVA, ACADÉMICA Y COMUNICACIONAL DEL PROYECTO CURRICULAR DE LA LICENCIATURA EN CIENCIAS SOCIALES DE LA FACULTAD DE CIENCIAS Y EDUCACIÓN. </t>
  </si>
  <si>
    <t xml:space="preserve">ACTIVIDADES ESPECÍFICAS: 1. Recepcionar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3.dar trámite y responder las solicitudes, certificaciones y paz y salvos de estudiantes. 4. Publicar en la página web y cartelera la información del proyecto curricular. 5.implementar los planes comunicacionales del proyecto curricular. 6.Apoyar la gestión de la contratación de docentes de vinculación especial, incluyendo las convocatorias abreviadas que el proyecto curricular requiera.7. Realizar las solicitudes de afiliación a la arl de estudiantes de prácticas académicas y pasantías.8. Atender, trasladar y responder las peticiones, quejas y reclamos que presente la ciudadanía a través de la plataforma del sistema distrital de quejas y soluciones ¿ sdqs. 9. Apoyar el proceso de admisiones, llevando una base de datos de aspirantes y estudiantes nuevos. 10.demás funciones conexas y complementarias a la naturaleza del objeto Del Contrato Y La Propuesta De Servicios Presentada Por El Contratista, Que Imparta El Supervisor O El Contratante. </t>
  </si>
  <si>
    <t xml:space="preserve">ECONOMISTA </t>
  </si>
  <si>
    <t>YARLEY DUBIBIER LORA ENUBILA</t>
  </si>
  <si>
    <t>id.CO1.BDOS.1689625</t>
  </si>
  <si>
    <t>https://community.secop.gov.co/Public/Tendering/ContractNoticePhases/View?PPI=CO1.PPI.11733750&amp;isFromPublicArea=True&amp;isModal=False</t>
  </si>
  <si>
    <t xml:space="preserve">PRESTAR LOS SERVICIOS TÉCNICOS DE MANERA AUTÓNOMA E INDEPENDIENTE EN LA GESTIÓN ADMINISTRATIVA, ACADÉMICA Y COMUNICACIONAL DE LA ESPECIALIZACIÓN  EN GERENCIA DE PROYECTOS EDUCATIVOS INSTITUCIONALES DE LA FACULTAD DE CIENCIAS Y EDUCACIÓN. </t>
  </si>
  <si>
    <t>ESP. GERENCIA DE PROYECTOS EDUC.</t>
  </si>
  <si>
    <t>PINILLA GONZALEZ JAIRO RICARDO</t>
  </si>
  <si>
    <t>MILTON JAVIER PARRA LÓPEZ</t>
  </si>
  <si>
    <t>id.CO1.BDOS.1697256</t>
  </si>
  <si>
    <t>https://community.secop.gov.co/Public/Tendering/ContractNoticePhases/View?PPI=CO1.PPI.11763960&amp;isFromPublicArea=True&amp;isModal=False</t>
  </si>
  <si>
    <t>EN VIRTUD DEL PRESENTE CONTRATO EL CONTRATISTA SE COMPROMETE A PRESTAR SUS SERVICIOS PROFESIONALES, PRESTANDO ASESORÍA PARA DAR SOPORTE DE SEGUNDO NIVEL AL SISTEMA DE GESTIÓN ACADÉMICA, SISTEMA DE GESTIÓN DOCENTE CIÑÉNDOSE AL MODELO DE GESTIÓN Y EVALUACIÓN DE NECESIDADES Y REQUERIMIENTOS UTILIZADO POR LA OFICINA ASESORA DE SISTEMAS, EN EL MARCO DE LOS PLANES, PROGRAMAS Y PROYECTOS PARA EL PLAN DE DESARROLLO VIGENTE EN LA UNIVERSIDAD.</t>
  </si>
  <si>
    <t>1. Ajustes y solución de requerimientos de segundo nivel del sistema de gestión académico2. Ajustes y solución de requerimientos de segundo nivel del sistema de gestión docente 3. atender eventos especiales como: voto, inicio semestre (preinscripción, inscripción, adiciones y cancelaciones) y si se presenta concursos docentes e cuanto a ajustes a las plataformas, pruebas de funcionalidad</t>
  </si>
  <si>
    <t>LIZETH MARGOTH BROWNE GUTIERREZ</t>
  </si>
  <si>
    <t>id.CO1.BDOS.1688794</t>
  </si>
  <si>
    <t>https://community.secop.gov.co/Public/Tendering/ContractNoticePhases/View?PPI=CO1.PPI.11733285&amp;isFromPublicArea=True&amp;isModal=False</t>
  </si>
  <si>
    <t>EN VIRTUD DEL PRESENTE CONTRATO, EL CONTRATISTA SE COMPROMETE A PRESTAR SUS SERVICIOS ASISTENCIALES DE MANERA AUTÓNOMA E INDEPENDIENTE EN EL EJERCICIO DE ACTIVIDADES DE APOYO A LA GESTIÓN Y COMPLEMENTARIAS ENLAZADOS AL DESARROLLO DE PROCEDIMIENTOS DE CARÁCTER MISIONAL Y AJUSTADOS A LOS PROCESOS ADMINISTRATIVOS Y ACADÉMICOS DE LA FACULTAD DE INGENIERÍA, HERRAMIENTAS Y PLATAFORMAS DIGITALES,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t>
  </si>
  <si>
    <t xml:space="preserve">1.  Efectuar de acuerdo con los protocolos institucionales de gestión documental la recepción, clasificación, control, distribución y archivo de documentos, elementos y correspondencia relacionados con asuntos académico ¿ administrativos de la dependencia.  2.  Organizar la gestión documental aplicando las tecnologías de información y  los sistemas propios de la institución, incluyendo los sistemas de trazabilidad y control de correspondencia de las entidades distritales, SICAPITAL Cordis o el aprobado institucionalmente.   3. Actualizar base de datos y registros, relacionados con la parte documental en asuntos académico ¿ administrativos de la dependencia.   4. Orientar a usuarios, suministrando información clara y precisa de conformidad con los trámites, autorizaciones y procedimientos establecidos, así como novedades presentadas en situaciones de pandemia y/o alternancia.  5. Reportar al supervisor y/o Jefe de dependencia en forma oportuna, sobre las inconsistencias o anomalías relacionadas con los asuntos, elementos o documentos y/o correspondencia encomendados.   6. Asegurar la elaboración de agendas, compromisos y registro de eventos que deba atender el responsable de la dependencia.   7. Asegurar el control periódico de consumo de elementos y presentación de los requerimientos necesarios para garantizar la gestión académico ¿ administrativa de la dependencia.   8. Registrar información de actividades y procedimientos de grados y apoyo a ceremonias de graduación.  9. Colaborar en procesos y procedimientos propios de certificación de calidad, Registro Calificado, Acreditación y Autoevaluación en apoyo a los Proyectos Curriculares.  10. Mantener la confidencialidad y aportar en la consolidación de informes, actividades de registro y validación de datos proporcionados por dependencias de facultad y aplicativos institucionales.  11. Todas las demás actividades relacionadas que le asigne el Decano de la Facultad y/o a quien este delegue.  </t>
  </si>
  <si>
    <t>TECNICO PROFESIONAL EN ADM HOTELERA</t>
  </si>
  <si>
    <t>ANA MERCEDES OROZCO SANTANA</t>
  </si>
  <si>
    <t>id.CO1.BDOS.1677354</t>
  </si>
  <si>
    <t>https://community.secop.gov.co/Public/Tendering/ContractNoticePhases/View?PPI=CO1.PPI.11693777&amp;isFromPublicArea=True&amp;isModal=False</t>
  </si>
  <si>
    <t xml:space="preserve">PRESTAR LOS SERVICIOS TÉCNICOS DE MANERA AUTÓNOMA E INDEPENDIENTE EN LA GESTIÓN ADMINISTRATIVA, ACADÉMICA Y COMUNICACIONAL DEL PROYECTO CURRICULAR DE ARCHIVÍSTICA Y GESTIÓN DOCUMENTAL  DE LA FACULTAD DE CIENCIAS Y EDUCACIÓN. </t>
  </si>
  <si>
    <t xml:space="preserve">ACTIVIDADES ESPECÍFICAS: 1. APOYAR A LA COORDINACIÓN EN LA ELABORACIÓN DE HORARIOS, INSCRIPCIONES, ADICIONES, CANCELACIONES, CARGA ACADÉMICA, REGISTROS DE NOTAS Y TRANSFERENCIAS. 2.APOYAR LA GESTIÓN ADMINISTRATIVA DEL CONSEJO CURRICULAR. 3. APOYAR LA GESTIÓN ADMINISTRATIVA DEL PROGRAMA CURRICULAR, CON RELACIÓN A LO QUE CORRESPONDA DE ACREDITACIÓN Y AUTOEVALUACIÓN. 4.PROYECTAR Y REALIZAR EL SEGUIMIENTO DEL PRESUPUESTO ASIGNADO AL PROYECTO CURRICULAR. 5.ELABORAR INFORMES DE ACUERDO CON LOS REQUERIMIENTOS HECHOS POR LA COORDINACIÓN. 6.APOYAR LA ELABORACIÓN DE LOS PLANES DE TRABAJO DE LOS DOCENTES. 7.REALIZAR ACTIVIDADES ADMINISTRATIVAS DE APOYO A LA DOCENCIA, CUMPLIDOS, INFORMES Y DEMÁS.  8.ELABORAR INFORMES DE GESTIÓN. 9.SISTEMATIZAR LA INFORMACIÓN DEL PROYECTO CURRICULAR PARA APOYAR EL TRABAJO EN LÍNEA DE LOS DOCENTES Y ESTUDIANTES. 10.ELABORAR LAS CARTAS DE PRESENTACIÓN DE LOS ESTUDIANTES DE LA LICENCIATURA PARA LAS PASANTÍAS Y PRÁCTICAS ACADÉMICAS. 11.APOYAR LA ORGANIZACIÓN DE EVENTOS DEL PROYECTO CURRICULAR Y DE LA DECANATURA, CUANDO SE REQUIERA. 12.APOYAR EL PROCESO DE EVALUACIÓN DOCENTE. 13. Y DEMÁS FUNCIONES CONEXAS Y COMPLEMENTARIAS A LA NATURALEZA DEL OBJETO DEL CONTRATO Y LA PROPUESTA DE SERVICIOS PRESENTADA POR EL CONTRATISTA, QUE IMPARTA EL SUPERVISOR O EL CONTRATANTE. </t>
  </si>
  <si>
    <t>PROFESIONAL EN COMUNICACIÓN SOCIAL</t>
  </si>
  <si>
    <t>FRANCISCO TOMAS HURTADO MEYER</t>
  </si>
  <si>
    <t>id.CO1.BDOS.1697509</t>
  </si>
  <si>
    <t>https://community.secop.gov.co/Public/Tendering/ContractNoticePhases/View?PPI=CO1.PPI.11763879&amp;isFromPublicArea=True&amp;isModal=False</t>
  </si>
  <si>
    <t>EN VIRTUD DEL PRESENTE CONTRATO EL CONTRATISTA SE COMPROMETE A PRESTAR SUS SERVICIOS PROFESIONALES, PRESTANDO ASESORÍA PARA DAR SOPORTE DE SEGUNDO NIVEL AL SISTEMA DE GESTIÓN FINANCIERO SICAPITAL, SISTEMA DE NÓMINA Y MÓDULO DE DISFRUTE DE VACACIONES CIÑÉNDOSE AL MODELO DE GESTIÓN Y EVALUACIÓN DE NECESIDADES Y REQUERIMIENTOS UTILIZADO POR LA OFICINA ASESORA DE SISTEMAS, EN EL MARCO DE LOS PLANES, PROGRAMAS Y PROYECTOS PARA EL PLAN DE DESARROLLO VIGENTE EN LA UNIVERSIDAD.</t>
  </si>
  <si>
    <t>1. Ajustes y solución de requerimientos de segundo nivel del Sistema de Gestión Financiero SiCapital2. Ajustes y solución de requerimientos de segundo nivel del Sistema de nómina 3. atender eventos especiales como: voto, inicio semestre (preinscripción, inscripción, adiciones y cancelaciones) y si se presenta concursos docentes en cuanto a censo electoral, cambios de semestre, reportes4. Automatización de Generación y validación de información sobre temas financieros y de nómina, requerida por dependencias internas y entidades externas.</t>
  </si>
  <si>
    <t>BASES DE DATOS</t>
  </si>
  <si>
    <t>ALEXANDRA  MILENA  GODOY  RODRIGUEZ</t>
  </si>
  <si>
    <t>id.CO1.BDOS.1690586</t>
  </si>
  <si>
    <t>https://community.secop.gov.co/Public/Tendering/ContractNoticePhases/View?PPI=CO1.PPI.11740347&amp;isFromPublicArea=True&amp;isModal=False</t>
  </si>
  <si>
    <t xml:space="preserve">PRESTAR SERVICIOS ASISTENCIALES DE MANERA AUTÓNOMA E INDEPENDIENTE EN EL PROYECTO CURRICULAR DE ARTES PLÁSTICAS Y VISUALES DE LA FACULTAD DE ARTES ASAB DESARROLLANDO ACTIVIDADES DE APOYO A LA GESTIÓN A CARGO DE ESTA DEPENDENCIA PARA EL ADECUADO FUNCIONAMIENTO DE LOS PROCESOS DE ADMISIONES, REGISTRO Y CONTROL Y GESTIÓN DE DOCENCIA DE LA UNIVERSIDAD DISTRITAL FRANCISCO JOSÉ DE CALDAS. </t>
  </si>
  <si>
    <t>Actividades Específicas 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3. Archivar la documentación del proyecto curricular con base a la normatividad de la Universidad Distrital. 4. Elaborar los oficios o cartas del proyecto curricular. 5. Recepcionar los documentos del proyecto curricular. 6. Atender a la comunidad universitaria y ciudadanía en general en la información del Proyecto Curricular tanto de pregrado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Actividades de gestión documental 10. Realizar las demás actividades que sean asignadas por el supervisor.</t>
  </si>
  <si>
    <t>ACADEMIA SUPERIOR ARTES-ASAB</t>
  </si>
  <si>
    <t>ARTES PLASTICAS</t>
  </si>
  <si>
    <t>PEÑUELA  JORGE EDILBERTO</t>
  </si>
  <si>
    <t>JOSE  FELIX ASSAD CUELLAR</t>
  </si>
  <si>
    <t>DECANO FACULTAD DE ARTES</t>
  </si>
  <si>
    <t>CRA 13 CLL 14</t>
  </si>
  <si>
    <t>YOLANDA MARÍA INÉS GONZÁLEZ ACOSTA</t>
  </si>
  <si>
    <t>id.CO1.BDOS.1693913</t>
  </si>
  <si>
    <t>https://community.secop.gov.co/Public/Tendering/ContractNoticePhases/View?PPI=CO1.PPI.11752369&amp;isFromPublicArea=True&amp;isModal=False</t>
  </si>
  <si>
    <t xml:space="preserve">PRESTAR SERVICIOS PROFESIONALES DE MANERA AUTÓNOMA E INDEPENDIENTE EN EL PROYECTO CURRICULAR DE ARTES ESCÉNICAS DE LA FACULTAD DE ARTES ASAB DESARROLLANDO ACTIVIDADES DE APOYO INTELECTUAL A CARGO DE ESTA DEPENDENCIA PARA EL ADECUADO FUNCIONAMIENTO DE LOS PROCESOS DE ADMISIONES, REGISTRO Y CONTROL Y GESTIÓN DE DOCENCIA DE LA UNIVERSIDAD DISTRITAL FRANCISCO JOSÉ DE CALDAS. </t>
  </si>
  <si>
    <t>Actividades Específicas 1. Diseñar, elaborar y digitar la programación académica semestral del proyecto curricular a nivel de grupos de clases, horarios y cargas académicas. 2. Manejar el aplicativo académico cóndor. 2. Realizar el registro e inscripción de asignaturas. 3. Consolidar el control de asistencia de docentes. 3. Realizar la custodia de las hojas de vida de los estudiantes. 4. Atender y orientar en aspectos académico-administrativo a estudiantes, docentes y público en general. 5. Apoyar al consejo del proyecto curricular en temas académicos-administrativos. 6. Asistencia a reuniones que convoque el supervisor. 7. Realizar las demás actividades que sean asignadas por el supervisor.</t>
  </si>
  <si>
    <t>ARTES ESCENICAS</t>
  </si>
  <si>
    <t>ROMERO REY SANDRO</t>
  </si>
  <si>
    <t>JUAN DAVID LARA RODRÍGUEZ</t>
  </si>
  <si>
    <t>id.CO1.BDOS.1697514</t>
  </si>
  <si>
    <t>https://community.secop.gov.co/Public/Tendering/ContractNoticePhases/View?PPI=CO1.PPI.11763884&amp;isFromPublicArea=True&amp;isModal=False</t>
  </si>
  <si>
    <t>EN VIRTUD DEL PRESENTE CONTRATO, EL CONTRATISTA SE COMPROMETE A PRESTAR SUS SERVICIOS PROFESIONALES, DE MANERA AUTÓNOMA E INDEPENDIENTE, PARA DAR SOPORTE DE SEGUNDO NIVEL AL SISTEMA DE ALMACÉN E INVENTARIOS, SISTEMA DE BANCO DE PROVEEDORES Y TERCEROS Y  SISTEMA DE CONTRATACIÓN Y COMPRAS CIÑÉNDOSE AL MODELO DE GESTIÓN Y EVALUACIÓN DE NECESIDADES Y REQUERIMIENTOS UTILIZADO POR LA OFICINA ASESORA DE SISTEMAS, EN EL MARCO DE LOS PLANES, PROGRAMAS Y PROYECTOS PARA EL PLAN DE DESARROLLO VIGENTE EN LA UNIVERSIDAD.</t>
  </si>
  <si>
    <t>ACTIVIDADES: 1. Ajustes y solución de requerimientos de segundo nivel del sistema de almacén e inventarios. 2. Ajustes y solución de requerimientos de segundo nivel del sistema de banco de provedores y terceros. 3. Ajustes y solución de requerimientos de segundo nivel del sistema de contartación y compras.</t>
  </si>
  <si>
    <t>ADRIANA MILENA PULIDO CHILITO</t>
  </si>
  <si>
    <t>id.CO1.BDOS.1697240</t>
  </si>
  <si>
    <t>https://community.secop.gov.co/Public/Tendering/ContractNoticePhases/View?PPI=CO1.PPI.11763927&amp;isFromPublicArea=True&amp;isModal=False</t>
  </si>
  <si>
    <t>EN VIRTUD DEL PRESENTE CONTRATO, EL CONTRATISTA SE COMPROMETE A PRESTAR SUS SERVICIOS TECNOLÓGICOS DE APOYO A LA GESTIÓN DE MANERA AUTÓNOMA E INDEPENDIENTE PARA  RECIBIR Y DAR SOPORTE O TRASLADO A LOS REQUERIMIENTOS DE LOS SISTEMAS DE GESTIÓN ACADÉMICA Y GESTIÓN ADMINISTRATIVA, REALIZACIÓN DE GUÍAS DE USUARIO DE PRIMER NIVEL, SEGUIMIENTO Y RESPUESTA PARA EL USUARIO DE LOS CASOS REGISTRADOS, EN EL MARCO DE LOS PLANES, PROGRAMAS Y PROYECTOS PARA EL PLAN DE DESARROLLO VIGENTE EN LA UNIVERSIDAD.</t>
  </si>
  <si>
    <t xml:space="preserve">ACTIVIDADES 1. Administrar correo institucional de la Oficina Asesora de Sistemas. 2. Distribuir los requerimientos de los usuarios de la comunidad académica y realizar su respectivo seguimiento hasta la solución del mismo por medio de la herramienta utilizada por la Oficina Asesora de Sistemas. 3. Atender solicitudes de usuario sobre el aplicativo académico y administrativo de primer nivel 4. Realizar pruebas de usuario final   5. Administrar usuario de SDQS brindando solución a las quejas presentadas por los ciudadanos. </t>
  </si>
  <si>
    <t>DEYVID LEONARDO ALVAREZ SILVA</t>
  </si>
  <si>
    <t>id.CO1.BDOS.1697402</t>
  </si>
  <si>
    <t>https://community.secop.gov.co/Public/Tendering/ContractNoticePhases/View?PPI=CO1.PPI.11763838&amp;isFromPublicArea=True&amp;isModal=False</t>
  </si>
  <si>
    <t>EN VIRTUD DEL PRESENTE CONTRATO, EL CONTRATISTA SE COMPROMETE A PRESTAR SUS SERVICIOS ASISTENCIALES DE APOYO A LA GESTIÓN DE MANERA AUTÓNOMA E INDEPENDIENTE PARA APOYAR EN EL SOPORTE Y RECEPCIÓN O TRASLADO A LOS REQUERIMIENTOS DE LOS SISTEMAS DE GESTIÓN ADMINISTRATIVA Y GESTIÓN FINANCIERA, REALIZACIÓN DE GUÍAS DE USUARIO DE PRIMER NIVEL, SEGUIMIENTO Y RESPUESTA PARA EL USUARIO DE LOS CASOS REGISTRADOS, EN EL MARCO DE LOS PLANES, PROGRAMAS Y PROYECTOS PARA EL PLAN DE DESARROLLO VIGENTE EN LA UNIVERSIDAD.</t>
  </si>
  <si>
    <t xml:space="preserve">ACTIVIDADES 1. Apoyar la logística y documentación del equipo técnico de tecnologías de la información y las telecomunicaciones 2. Distribuir los requerimientos de los usuarios de la comunidad administrativa y financiera y realizar su respectivo seguimiento hasta la solución del mismo por medio de la herramienta utilizada por la Oficina Asesora de Sistemas. 3. Atender solicitudes de usuario sobre el aplicativo administrativo y financiero de primer nivel 4. Realizar pruebas de usuario final   </t>
  </si>
  <si>
    <t>OSCAR IVAN DUARTE TORRES</t>
  </si>
  <si>
    <t>id.CO1.BDOS.1697610</t>
  </si>
  <si>
    <t>https://community.secop.gov.co/Public/Tendering/ContractNoticePhases/View?PPI=CO1.PPI.11763963&amp;isFromPublicArea=True&amp;isModal=False</t>
  </si>
  <si>
    <t>EN VIRTUD DEL PRESENTE CONTRATO, EL CONTRATISTA SE COMPROMETE A PRESTAR SUS SERVICIOS PROFESIONALES, DE MANERA AUTÓNOMA E INDEPENDIENTE, PARA DAR SOPORTE DE SEGUNDO NIVEL AL SISTEMA DE CONTRATACIÓN Y COMPRAS, MÓDULO DE CUMPLIDOS Y MÓDULO DE RESOLUCIONES CIÑÉNDOSE AL MODELO DE GESTIÓN Y EVALUACIÓN DE NECESIDADES Y REQUERIMIENTOS UTILIZADO POR LA OFICINA ASESORA DE SISTEMAS, EN EL MARCO DE LOS PLANES, PROGRAMAS Y PROYECTOS PARA EL PLAN DE DESARROLLO VIGENTE EN LA UNIVERSIDAD.</t>
  </si>
  <si>
    <t>ACTIVIDADES: 1. Ajustes y solución de requerimientos de segundo nivel del sistema de contratación y compras. 2. Ajustes y solución de requerimientos de segundo nivel del módulo de cumplidos. 3. Ajustes y solución de requerimientos de segundo nivel del módulo de resoluciones.</t>
  </si>
  <si>
    <t>JONATHAN STEVEN CAPERA QUINTANA</t>
  </si>
  <si>
    <t>June -2021</t>
  </si>
  <si>
    <t>DIANA  PAOLA GUAYARA CASTRO</t>
  </si>
  <si>
    <t>id.CO1.BDOS.1697410</t>
  </si>
  <si>
    <t>https://community.secop.gov.co/Public/Tendering/ContractNoticePhases/View?PPI=CO1.PPI.11763945&amp;isFromPublicArea=True&amp;isModal=False</t>
  </si>
  <si>
    <t>EN VIRTUD DEL PRESENTE CONTRATO EL CONTRATISTA SE COMPROMETE A PRESTAR SUS SERVICIOS PROFESIONALES, DE MANERA AUTÓNOMA E INDEPENDIENTE COMO PROFESIONAL ESPECIALISTA EN LA GESTIÓN DE PROYECTOS (SCRUM Y PMP; FUNCIONAMIENTO E INVERSIÓN), APOYO EN LA GESTIÓN DE LA OFICINA (PLANES DE MEJORAMIENTO, PROCESO CONTRATACIÓN CORRESPONDIENTE  Y PAGO DE HONORARIOS, SEGUIMIENTO DE CONTRATOS, CALIDAD, SEGUIMIENTO DE PROYECTOS EN ALTO NIVEL, INFORMES DE PROYECTOS, PLANES DE ACCIÓN Y A LAS DEPENDENCIAS QUE SOLICITEN), EN EL MARCO DE LOS PLANES, PROGRAMAS Y PROYECTOS PARA EL PLAN DE DESARROLLO VIGENTE EN LA UNIVERSIDAD.</t>
  </si>
  <si>
    <t>ACTIVIDADES 1. Elaboración de informes solicitados por las diferentes dependencias en cuanto a la gestión de la oficina 2. Seguimiento como scrum master 3. Gestión de procesos, riesgos y calidad de la oficina 4. Gestión de centro de servicios 5.  Seguimiento a planes de mejoramiento</t>
  </si>
  <si>
    <t>INGENIERA DE PRODUCCIÓN</t>
  </si>
  <si>
    <t>ADMIN Y GERENCIA EN SISTEMAS DE CALIDAD</t>
  </si>
  <si>
    <t>BLANCA MYRIAM VELANDIA DURAN</t>
  </si>
  <si>
    <t>id.CO1.BDOS.1676770</t>
  </si>
  <si>
    <t>https://community.secop.gov.co/Public/Tendering/ContractNoticePhases/View?PPI=CO1.PPI.11689396&amp;isFromPublicArea=True&amp;isModal=False</t>
  </si>
  <si>
    <t xml:space="preserve">PRESTAR LOS SERVICIOS TÉCNICOS DE MANERA AUTÓNOMA E INDEPENDIENTE EN LA GESTIÓN ADMINISTRATIVA, ACADÉMICA Y COMUNICACIONAL DE LA MAESTRÍA EN COMUNICACIÓN - EDUCACIÓN DE LA FACULTAD DE CIENCIAS Y EDUCACIÓN. </t>
  </si>
  <si>
    <t>ACTIVIDADES ESPECÍFICAS:  1. RECEPCION DE LA CORRESPONDENCIA (DISTRIBUCIÓN, SELECCIÓN, REGISTRO Y ORGANIZACIÓN CONTROL Y SEGUIMIENTO DEL ARCHIVO CONFORME A LOS LINEAMIENTOS INSTITUCIONALES DE LA SECCIÓN DE ACTAS, ARCHIVO Y MICROFILMACIÓN) HACIENDO USO DE LA PLATAFORMA SICAPITAL EN EL MÓDULO DE CORRESPONDENCIA.  2. ATENDER A USUARIOS INTERNOS Y EXTERNOS PERSONAL, TELEFÓNICAMENTE Y HACIENDO USO DE LAS PLATAFORMAS TECNOLÓGICAS CUANDO EL SERVICIO ASÍ LO REQUIERA. 3. DAR TRÁMITE Y RESPONDER LAS SOLICITUDES, CERTIFICACIONES Y PAZ Y SALVOS DE ESTUDIANTES. 4. PUBLICAR EN LA PÁGINA WEB Y CARTELERA LA INFORMACIÓN DEL PROYECTO CURRICULAR. 5. IMPLEMENTAR LOS PLANES COMUNICACIONALES DEL PROYECTO CURRICULAR. 6. APOYAR LA GESTIÓN DE LA CONTRATACIÓN DE DOCENTES DE VINCULACIÓN ESPECIAL, INCLUYENDO LAS CONVOCATORIAS ABREVIADAS QUE EL PROYECTO CURRICULAR REQUIERA. 7. Y DEMÁS FUNCIONES CONEXAS Y COMPLEMENTARIAS A LA NATURALEZA DEL OBJETO DEL CONTRATO Y LA PROPUESTA DE SERVICIOS PRESENTADA POR EL CONTRATISTA, QUE IMPARTA EL SUPERVISOR O EL CONTRATANTE.</t>
  </si>
  <si>
    <t>SIN TITULO</t>
  </si>
  <si>
    <t>LINA MARIA CARDENAS TORRES</t>
  </si>
  <si>
    <t>id.CO1.BDOS.1691554</t>
  </si>
  <si>
    <t>https://community.secop.gov.co/Public/Tendering/ContractNoticePhases/View?PPI=CO1.PPI.11742091&amp;isFromPublicArea=True&amp;isModal=False</t>
  </si>
  <si>
    <t>EN VIRTUD DEL PRESENTE CONTRATO, EL CONTRATISTA SE COMPROMETE A PRESTAR SUS SERVICIOS TECNICOS DE MANERA AUTONOMA E INDEPENDIENTE EN LA RED DE DATOS UDNET, EN EL DESARROLLO DE LAS LABORES OPERATIVAS Y TECNICAS ENFOCADAS A LOS  SERVICIOS, PROYECTOS Y ADMINISTRACION DE INFRAESTRUCTURA DE TELECOMUNICACIONES, EN EL MARCO DEL MODELO DE GESTION POR PROCESOS DE LA UNIVERSIDAD Y DE ACUERDO CON LOS PLANES, PROGRAMAS Y PROYECTOS DEL PLAN ESTRATEGICO DE DESARROLLO DE LA UNIVERSIDAD  DISTRITAL.</t>
  </si>
  <si>
    <t>1.Participar en la administración y gestión de la infraestructura de telecomunicaciones, especialmente los cuartos principales de equipos y de TX. 2.realizar monitoreo, 3.ejecutar mantenimiento, soporte e instalación de equipos de TI Realizar certificación. 4.Participar en la implementación y seguimiento de proyectos de TI y de seguridad. 5.Atender, dar soporte y solucionar solicitudes de usuario final. 6.participar y ofrecer capacitaciones. 7.realizar Seguimiento técnico en cumplimiento y calidad en la ejecución de contratos. 8.Levantar y mantener actualizada información técnica de la infraestructura de TI y el inventario. 9.participar en la definición, elaboración y evaluación de especificaciones técnicas del área. 10.Asistir, participar y aportar desde los aspectos técnicos en reuniones, comités, citación de diferentes dependencias, empresas o entes. 11.participar en la implementación y seguimiento de planes y políticas. 12.Realizar mantenimientos a los subsistemas y a la infraestructura pasiva de TI. 13.apoyar la generación y consolidación de informes del área. 14.Levantamiento de inventario de estado técnico de los componentes de los cuartos TX. 15.Hacer revisión técnica de los distintos proyectos de infraestructura asociados, asistiendo a los espacios y lugares donde se desarrollan ya sea sedes de la universidad u obras civiles.16.Participar y realizar visitas técnicas para conceptuar en las definiciones de espacios a adquirir o a arrendar por la universidad e informar sobre las condiciones para el desarrollo de los servicios de TI.17.Realizar revisión técnica de contratos de mantenimiento relacionados con los subsistemas administrados por UDNET. 18.Realizar desplazamientos, visitas técnicas, ingresos en diferentes espacios de la universidad o externos a la institución para recolectar información y evidencias que le permitan el desarrollo de fichas técnicas y de estudios previos.19.Las demás funciones asignadas que correspondan a la naturaleza del contrato</t>
  </si>
  <si>
    <t>TECNOLOGA EN ELECTRONICA</t>
  </si>
  <si>
    <t>WALTER  EDUARDO PINILLA TENORIO</t>
  </si>
  <si>
    <t>id.CO1.BDOS.1691563</t>
  </si>
  <si>
    <t>https://community.secop.gov.co/Public/Tendering/ContractNoticePhases/View?PPI=CO1.PPI.11741955&amp;isFromPublicArea=True&amp;isModal=False</t>
  </si>
  <si>
    <t>1. Participar en la administración y gestión de la infraestructura de telecomunicaciones y especialmente la que conforma Wlan y networking. 2. Realizar monitoreo de la infraestructura de telecomunicaciones según se asigne. 3. ejecutar actividades de mantenimiento, soporte e instalación de equipos de TI y su infraestructura. Realizar certificación, cuando sea requerido. 4. Participar en la implementación y seguimiento de proyectos de telecomunicaciones y de seguridad, según sea asignado. 5. Atender, dar soporte y solucionar solicitudes de usuario final relacionados con telecomunicaciones. 6. participar y ofrecer capacitaciones referentes a temas asociados a TI, tanto para personal técnico como para usuario final. 7. realizar Seguimiento técnico en cumplimiento y calidad en la ejecución de contratos de tecnología, según sea requerido. Exigir de garantías cuando aplique. 8. Levantar y mantener actualizada información técnica de la infraestructura de telecomunicaciones y del inventario (hoja de vida de los equipos de networking, mapa de red, cuartos de equipos, Generar concepto de bajas). 9. participar en la definición, elaboración y evaluación de especificaciones técnicas del área de telecomunicaciones, Según sea asignado. 10. Asistir y aportar desde los aspectos técnicos, en comités y reuniones, manteniendo informada la dependencia sobre tareas y compromisos, según se asigne. 11. participar en la implementación y seguimiento de planes de mejoramiento, mantenimiento, contingencia, simulacros y políticas Según se requiera. 12. Realizar mantenimientos a los subsistemas y a la infraestructura de telecomunicaciones de networking y wlan de acuerdo los recursos disponibles y asignación de actividades. 13. administrar plataforma de monitoreo solar winds (equipos activos lan, wlan y otros). 14. Participar en la administración y optimización de la plataforma wlan. 15. Las demás funciones asignadas que correspondan a la naturaleza del contrato.</t>
  </si>
  <si>
    <t>TECNOLOGO EN SISTEMATIZACION DE DATOS</t>
  </si>
  <si>
    <t>JAVIER  ANDRES MATULEVICH PELAEZ</t>
  </si>
  <si>
    <t>id.CO1.BDOS.1686192</t>
  </si>
  <si>
    <t>https://community.secop.gov.co/Public/Tendering/ContractNoticePhases/View?PPI=CO1.PPI.11725646&amp;isFromPublicArea=True&amp;isModal=False</t>
  </si>
  <si>
    <t xml:space="preserve">PRESTAR LOS SERVICIOS  DE PROFESIONAL ESPECIALIZADO, DE MANERA AUTÓNOMA E INDEPENDIENTE, EN EL APOYO ACADÉMICO ADMINISTRATIVO DEL LABORATORIO DE QUÍMICA LA FACULTAD DE CIENCIAS Y EDUCACIÓN DE LA UNIVERSIDAD DISTRITAL. </t>
  </si>
  <si>
    <t>ACTIVIDADES ESPECÍFICAS: 1. Operar, calibrar y realizar el mantenimiento preventivo de los siguientes equipos: cromatógrafo de gases acoplado a detector selectivo de masas (gc-ms), espectrofotómetro ir con transformada de fouier (ftr), espectrofotómetro de absorción atómica, espectrómetro de resonancia magnética nuclear (ftrmn), microkjeldhal, viscosímetro cinemático y otros de menor robustez empleados en los análisis químicos cualitativos y cuantitativos que se llevan a cabo en el laboratorio de química.2. Prestar apoyo profesional a profesores, estudiantes y grupos de investigación en relación con las técnicas analíticas que se desarrollan en el laboratorio.3. Actualizar la hoja de vida de cada uno de los equipos del laboratorio de química en las bases de datos de la universidad. 4. Prestar apoyo profesional al cilud en cuanto a la evaluación de propuestas técnicas para la adquisición de equipos, suministros y mantenimiento para el laboratorio de química de la Facultad de Ciencias Y Educación. 5. Prestar apoyo a las respectivas actividades administrativas relacionadas con la coordinación de laboratorio de química, tales como elaboración de paz y salvos, solicitudes de préstamo, órdenes de salida, entre otros. 6. Atender las solicitudes en cuanto al préstamo de equipos de circulación para llevar a cabo labores de investigación y docencia. 7. Llevar el registro digital del número de muestras analizadas por equipo, previamente aprobadas por la coordinación. 8. Archivar los formatos de préstamos de equipos y de número de muestras analizadas. 9. Brindar capacitación a estudiantes y docentes pertenecientes a grupos de investigación en torno al funcionamiento de algunos equipos especializados que se encuentran en el laboratorio. 10. Archivar los documentos que se envíen a la coordinación en físico o digital 11. Archivar los oficios digitales emitidos por la coordinación durante la pandemia. 12. Demás funciones conexas y complementarias a la naturaleza del objeto del contrato y la propuesta de servicios presentada por el contratista, que imparta el supervisor o el contratante.</t>
  </si>
  <si>
    <t>AYALA FAJARDO ADIS</t>
  </si>
  <si>
    <t xml:space="preserve">LIC. EN QUIMICA - MG. CIENCIAS </t>
  </si>
  <si>
    <t xml:space="preserve"> Servicios de consultoría en administración y servicios de gestión  servicios de tecnología de la información -  Contratistas Facultad de Ciencias y Educación</t>
  </si>
  <si>
    <t>3-01-002-02-02-03-0003-014</t>
  </si>
  <si>
    <t>COORDINACIÓN DE LABORATORIOS DE QUÍMICA FACULTAD DE CIENCIAS Y EDUCACIÓN</t>
  </si>
  <si>
    <t>CARLOS EDUARDO RUEDA ARTUNDUAGA</t>
  </si>
  <si>
    <t>id.CO1.BDOS.1691451</t>
  </si>
  <si>
    <t>https://community.secop.gov.co/Public/Tendering/ContractNoticePhases/View?PPI=CO1.PPI.11742149&amp;isFromPublicArea=True&amp;isModal=False</t>
  </si>
  <si>
    <t>EN VIRTUD DEL PRESENTE CONTRATO, EL CONTRATISTA SE COMPROMETE A PRESTAR SUS SERVICIOS TECNICOS DE MANERA AUTONOMA E INDEPENDIENTE EN LA RED DE DATOS UDNET, EN EL DESARROLLO DE LAS LABORES OPERATIVAS Y TECNICAS ENFOCADAS A LOS SERVICIOS, PROYECTOS Y ADMINISTRACION DE PLATAFORMAS WEB Y GOBIERNO DE TI, EN EL MARCO DEL MODELO DE GESTION POR PROCESOS DE LA UNIVERSIDAD Y DE ACUERDO CON LOS PLANES, PROGRAMAS Y PROYECTOS DEL PLAN ESTRATEGICO DE DESARROLLO DE LA UNIVERSIDAD  DISTRITAL</t>
  </si>
  <si>
    <t>1. Hacer seguimiento y control del cumplimiento en la publicación de información en la web, según los lineamientos relacionados con la política de Gobierno Digital, Ley de Transparencia, la normatividad de MinTIC, Arquitectura Empresarial de la universidad, MIPG y Gobierno de TI de la Universidad. 2.Participar en las reuniones relacionadas con la política de Gobierno Digital, Ley de Transparencia, la normatividad de MinTIC, Arquitectura Empresarial de la Universidad y Gobierno de TI, realizar socializaciones, capacitaciones al interior de UDNET. generar la documentación. 3.Administrar, actualizar, gestionar e implementar funcionalidades del Banco de Imágenes: seleccionar, categorizar y publicar archivos gráficos. 4.Realizar la creación y actualización de material multimedia institucional en los diferentes medios de comunicación a los que tiene acceso UDNET. 5.Liderar y participar en la generación y actualización de políticas, catálogo de servicios de TI, manuales e instructivos de UDNET. 6.Apoyar acciones del área web y del área de plataformas computacionales.7.Atender a los usuarios de la comunidad universitaria, en lo relacionado con creación, actualización, activación o desactivación de cuentas de correo institucionales. 8.Realizar publicación y control de los conjuntos de Datos Abiertos generados por la Universidad, en las plataformas del gobierno nacional y distrital, y realizar el registro y seguimiento a la publicación de bases de datos personales de la Universidad, ante la Superintendencia de Industria y Comercio. Realizar los informes que sean necesarios en cumplimiento de las actividades, respuestas a requerimientos 9.Gestionar la plataforma de Mesa de Ayuda de UDNET, y apoyar la prestación de servicios desde las diferentes áreas y la atención al usuario final. Realizar seguimiento, control, y verificación de servicios de TI prestados por UDNET a través de la Mesa de Ayuda. 10.Las demás funciones asignadas que correspondan a la naturaleza del contrato</t>
  </si>
  <si>
    <t>PROYECTOS INFORMÁTICOS</t>
  </si>
  <si>
    <t>SEBASTIAN CAMILO VANEGAS AYALA</t>
  </si>
  <si>
    <t>id.CO1.BDOS.1688220</t>
  </si>
  <si>
    <t>https://community.secop.gov.co/Public/Tendering/ContractNoticePhases/View?PPI=CO1.PPI.11730597&amp;isFromPublicArea=True&amp;isModal=False</t>
  </si>
  <si>
    <t xml:space="preserve">EN VIRTUD DEL PRESENTE CONTRATO, EL CONTRATISTA SE COMPROMETE A PRESTAR SUS SERVICIOS PROFESIONALES DE MANERA AUTÓNOMA E INDEPENDIENTE EN EL EJERCICIO DE ACTIVIDADES INTELECTUALES DE EJECUCIÓN Y APLICACIÓN DE CONOCIMIENTOS, ENLAZADOS Y AJUSTADOS A LOS PROCESOS ADMINISTRATIVOS ASOCIADOS CON  DOCENTES DE PLANTA Y VINCULACIÓN ESPECIAL DE LA FACULTAD DE INGENIERÍA,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ACTIVIDADES: 1. APORTAR EN LA CONSTRUCCIÓN Y ARTICULACIÓN INSTITUCIONAL DE PLANES DE ESTRATÉGICOS, PUI-PROYECTO UNIVERSITARIO INSTITUCIONAL, PED-PLAN ESTRATÉGICO DE DESARROLLO, PLAN INDICATIVO (PLAN TRIENAL), PLAN MAESTRO DE ESPACIOS EDUCATIVOS, PLANES DE ACCIÓN, PMDF PLAN MAESTRO DE DESARROLLO FÍSICO, PMICI-PLAN MAESTRO DE INVESTIGACIÓN CREACIÓN E INNOVACIÓN Y APLICAR ESTRATÉGICAMENTE EN LOS BANCOS DE PROYECTOS DE LA FACULTAD. 2. PARTICIPAR Y PREPARAR DOCUMENTACIÓN EN REPRESENTACIÓN DE FACULTAD DE INGENIERÍA EN CONSEJOS, ASAMBLEAS, COMITÉS, MESAS DE TRABAJO, REUNIONES, OPERATIVAS GENERADAS EN EL MARCO INSTITUCIONAL.  3. ACOMPAÑAR REQUERIMIENTOS DE DISEÑO, ORGANIZACIÓN, COORDINACIÓN, EJECUCIÓN Y CONTROL DE PLANES Y PROGRAMAS DE LOS PROYECTOS CURRICULARES Y/O DEPENDENCIAS DE LA FACULTAD DE INGENIERÍA. 4. ACOMPAÑAMIENTO DE LOS PLANES DE TRABAJO DE DOCENTES, COMISIONES ADMINISTRATIVAS, COMISIONES DE ESTUDIOS Y DESARROLLO DE LOS INFORMES SOBRE EL PROCESO DEFINIDO EN EL SIGUD.  5. ASEGURAR LA GESTIÓN EN PROCESOS PRESUPUESTALES DE LOS RUBROS DE PERSONAL SUPERNUMERARIO Y TEMPORAL DOCENTES DE VINCULACIÓN ESPECIAL RELACIONADOS CON LA CONTRATACIÓN EN LA FACULTAD DE INGENIERÍA.  6. ASEGURAR LAS ACTIVIDADES DE CONSOLIDACIÓN Y VALIDACIÓN DE LOS DATOS PROPORCIONADOS POR LAS DEPENDENCIAS DE LA FACULTAD DE INGENIERÍA EN PREPARACIÓN INFORMES PERIÓDICOS Y RESPUESTA A REQUERIMIENTOS INSTITUCIONALES. 7. ACOMPAÑAR ACTIVIDADES DE AUDITORÍA RELACIONADAS CON LA FACULTAD. 8. PREPARAR INFORMES, ANÁLISIS Y PROYECCIONES DE NECESIDADES DE ADMINISTRACIÓN DEL PERSONAL TÉCNICO Y ADMINISTRATIVO.  9. ADMINISTRAR, COORDINAR, PLANIFICAR INFORMES Y ACTUALIZACIÓN DE DATOS EN EL SISTEMA DE INFORMACIÓN PARA LA PLANEACIÓN, GESTIÓN Y SEGUIMIENTO AL INFORME (PMR) PRODUCTO, METAS Y RESULTADOS. 10. MANTENER LA CONFIDENCIALIDAD Y APORTAR EN LA CONSOLIDACIÓN DE INFORMES, ACTIVIDADES DE REGISTRO Y VALIDACIÓN DE DATOS PROPORCIONADOS POR DEPENDENCIAS DE FACULTAD Y APLICATIVOS INSTITUCIONALES.  11. COLABORAR EN LAS DEMÁS ACTIVIDADES RELACIONADAS QUE LE ASIGNE EL DECANO DE LA FACULTAD DE INGENIERÍA O QUIEN ESTE DELEGUE. </t>
  </si>
  <si>
    <t xml:space="preserve">1. APORTAR EN LA CONSTRUCCIÓN Y ARTICULACIÓN INSTITUCIONAL DE PLANES ESTRATÉGICOS PUI-PROYECTO UNIVERSITARIO INSTITUCIONAL, PED - PLAN ESTRATÉGICO DE DESARROLLO, PLAN INDICATIVO (PLAN TRIENAL), PLAN MAESTRO DE ESPACIOS EDUCATIVOS, PLANES DE ACCIÓN PMDF, PLAN MAESTRO DE DESARROLLO FÍSICO, PMICI PLAN MAESTRO DE INVESTIGACIÓN CREACIÓN E INNOVACIÓN Y APLICAR ESTRATÉGICAMENTE EN LOS BANCOS DE PROYECTOS DE LA FACULTAD 2. PARTICIPAR Y PREPARAR DOCUMENTACIÓN EN REPRESENTACIÓN DE LA FACULTAD DE INGENIERÍA EN CONSEJOS, ASAMBLEAS, COMITÉS, MESAS DE TRABAJO REUNIONES, OPERATIVAS GENERADAS EN EL MARCO INSTITUCIONAL. 3. ACOMPAÑAR REQUERIMIENTOS DE DISEÑO, ORGANIZACIÓN, COORDINACIÓN, EJECUCIÓN Y CONTROL DE PLANES Y PROGRAMAS DE LOS PROYECTOS CURRICULARES Y/O DEPENDENCIAS DE LA FACULTAD DE INGENIERÍA 4. ACOMPAÑAMIENTO DE LOS PLANES DE TRABAJO DE DOCENTES, COMISIONES ADMINISTRATIVAS, COMISIONES DE ESTUDIOS Y DESARROLLO DE LOS INFORMES SOBRE EL PROCESO DEFINIDO EN EL SIGUD. 5. ASEGURAR LA GESTIÓN EN PROCESOS PRESUPUESTALES DE LOS RUBROS DE PERSONAL SUPERNUMERARIO Y TEMPORAL DOCENTES DE VINCULACIÓN ESPECIAL RELACIONADOS CON LA CONTRATACIÓN EN LA FACULTAD DE INGENIERÍA. 6.ASEGURAR LAS ACTIVIDADES DE CONSOLIDACIÓN Y VALIDACIÓN DE LOS DATOS PROPORCIONADOS POR LAS DEPENDENCIAS DE LA FACULTAD DE INGENIERÍA EN PREPARACIÓN INFORMES PERIÓDICOS Y RESPUESTA A REQUERIMIENTOS INSTITUCIONALES . 7.ACOMPAÑAR ACTIVIDADES DE AUDITORÍA RELACIONADAS CON LA FACULTAD.8. PREPARAR INFORMES, ANÁLISIS Y PROYECCIONES DE NECESIDADES DE ADMINISTRACIÓN DEL PERSONAL TÉCNICO Y ADMINISTRATIVO . 9. ADMINISTRAR, COORDINAR, PLANIFICAR INFORMES Y ACTUALIZACIÓN DE DATOS EN EL SISTEMA DE INFORMACIÓN PARA LA PLANEACIÓN, GESTIÓN Y SEGUIMIENTO AL INFORME (PMR) PRODUCTO MESTAS Y RESULTADO. 10 MANTENER LA CONFIDENCIALIDAD Y APORTAR EN LA CONSOLIDACIÓN DE INFORMES ACTIVIDADES DE REGISTRO Y VALIDACIÓN DE DATOS PROPORCIONADOS POR DEPENDENCIAS DE LA FACULTAD Y APLICATIVOS INSTITUCIINALES. 11. COLABORAR EN LAS DEMÁS ACTIVIDADES REALCIONADAS QUE LE ASIGNE EL DECANO DE LA FACULTAD DE INGENIERÍA, O A QUIÉN ÉSTE DELEGUE. </t>
  </si>
  <si>
    <t>ALBERTO  VELASQUEZ YAYA</t>
  </si>
  <si>
    <t>id.CO1.BDOS.1687310</t>
  </si>
  <si>
    <t>https://community.secop.gov.co/Public/Tendering/ContractNoticePhases/View?PPI=CO1.PPI.11727283&amp;isFromPublicArea=True&amp;isModal=False</t>
  </si>
  <si>
    <t>EN VIRTUD DEL PRESENTE CONTRATO, EL CONTRATISTA SE COMPROMETE A PRESTAR SUS SERVICIOS DE TIPO ASISTENCIAL DE MANERA AUTÓNOMA E INDEPENDIENTE EN ACTIVIDADES DE MENSAJERÍA DE LA FACULTAD DEL MEDIO AMBIENTE Y RECURSOS NATURALES, EN EL MARCO DE LOS PLANES, PROGRAMAS Y PROYECTOS PARA EL PLAN DE DESARROLLO DE LA UNIVERSIDAD DISTRITAL, SIGUIENDO LOS PROCEDIMIENTOS, GUÍAS Y FORMATOS ESTABLECIDOS POR EL SIGUD.</t>
  </si>
  <si>
    <t>ACTIVIDADES: 1- Solicitar y tramitar la correspondencia concerniente a la Facultad en las diferentes dependencias de la Institución. 2- Realizar acompañamiento y apoyo logistico al desarrollo de las actividades administrativas de la Decanatura. 3- Apoyar todo lo relacionado con la foliación, rotulación, clasificación, digitalización y archivo de los documentos correspondientes a la vigencia del contrato y demás documentos que ingresen al archivo de la Decanatura, generando el registro pertienente la gestión. 4- Apoyar en la búsqueda de las carpetas contractuales o documentos solicitados por la Decanatura facilitando el préstamo correspondiente y dejando el debido registro. 5- Dar aplicación y cumplimiento a los subsistemas que componen el Sistema Integrado de Gestión adoptados por la Universidad. 6- Mantener estricta reserva y confidencialidad sobre la información que conozca por causa o con ocasión del contrato, así como, respetar la titularidad de los derechos de autor, en relación con los documentos, obras, creaciones que se desarrollen en ejecución del contrato. 7- Demás actividades contempladas en el Formato de Estudios Previos. PRODUCTOS: 1- Base de datos que contenga: Correspondencia recibida y gestionada, relevancia de las dependencias y demas pertinentes. y Base de datos de la gestion documental, Tablas de Retención Documental, Formato Único de Registro y FUID  tramitada por la dependencia durante la vigencia del contrato. 2- Archivo de gestión MENSUAL de la ejecución técnica contractual que contenga; el avance porcentual, indicadores de cumplimiento y metas cumplidas de las actividades desarrolladas en cumplimiento de su objeto contractual. 3- Demás productos contemplados en el Formato de Estudios Previos.</t>
  </si>
  <si>
    <t>CLAUDIA  YAMILE BARBA TRIANA</t>
  </si>
  <si>
    <t>id.CO1.BDOS.1696431</t>
  </si>
  <si>
    <t>https://community.secop.gov.co/Public/Tendering/ContractNoticePhases/View?PPI=CO1.PPI.11760543&amp;isFromPublicArea=True&amp;isModal=False</t>
  </si>
  <si>
    <t xml:space="preserve">PRESTAR SERVICIOS PROFESIONALES DE MANERA AUTÓNOMA E INDEPENDIENTE EN EL PROYECTO CURRICULAR MAESTRÍA EN ESTUDIOS ARTÍSTICOS DE LA FACULTAD DE ARTES ASAB DESARROLLANDO ACTIVIDADES DE APOYO INTELECTUAL A CARGO DE ESTA DEPENDENCIA PARA EL ADECUADO FUNCIONAMIENTO DE LOS PROCESOS DE ADMISIONES, REGISTRO Y CONTROL Y GESTIÓN DE DOCENCIA DE LA UNIVERSIDAD DISTRITAL FRANCISCO JOSÉ DE CALDAS. </t>
  </si>
  <si>
    <t>FACULTAD DE ARTES-ASAB</t>
  </si>
  <si>
    <t xml:space="preserve"> Servicios de consultoría en administración y servicios de gestión  servicios de tecnología de la información -  Contratistas Facultad de Artes ASAB</t>
  </si>
  <si>
    <t>3-01-002-02-02-03-0003-013</t>
  </si>
  <si>
    <t>MAESTRIA EN ESTUDIOS ARTISTICOS</t>
  </si>
  <si>
    <t>JUAN SEBASTIAN GIL BOLAÑOS</t>
  </si>
  <si>
    <t>id.CO1.BDOS.1691549</t>
  </si>
  <si>
    <t>https://community.secop.gov.co/Public/Tendering/ContractNoticePhases/View?PPI=CO1.PPI.11741949&amp;isFromPublicArea=True&amp;isModal=False</t>
  </si>
  <si>
    <t>EN VIRTUD DEL PRESENTE CONTRATO, EL CONTRATISTA SE COMPROMETE A PRESTAR SUS SERVICIOS PROFESIONAL DE MANERA AUTONOMA E INDEPENDIENTE EN LA RED DE DATOS UDNET, EN EL DESARROLLO DE LAS LABORES OPERATIVAS Y PROFESIONAL ENFOCADAS A LOS  SERVICIOS, PROYECTOS Y ADMINISTRACIÓN DE INFRAESTRUCTURA DE TELECOMUNICACIONES, EN EL MARCO DEL MODELO DE GESTIÓN POR PROCESOS DE LA UNIVERSIDAD Y DE ACUERDO CON LOS PLANES, PROGRAMAS Y PROYECTOS DEL PLAN ESTRATÉGICO DE DESARROLLO DE LA UNIVERSIDAD  DISTRITAL.</t>
  </si>
  <si>
    <t>1. Administrar, gestionar y monitorear la infraestructura tecnológica de telecomunicaciones, principalmente la solución inalámbrica. 2. Formular, diseñar, planear y ejecutar proyectos de TI, según sea asignado, haciendo seguimiento y presentando la documentación respectiva. 3. Generar y controlar el inventario y realizar reportes técnicos de la infraestructura. 4. Realizar asesoría y seguimiento técnico de contratos de tecnología asociados a la infraestructura de TI en su ejecución, cumplimiento y exigencia de garantías. 5. Proponer, programar y participar en capacitaciones. 6. Atender, dar solución o escalar solicitudes de usuario final. Realizar instalación de TI y de infraestructura asociada. 7.Adelantar procesos precontractuales: Definir, elaborar y evaluar especificaciones técnicas, realizar estudios de mercado, presentar informes; especialmente relacionados con el área. 8.Elaborar informes de gestión relacionados con el desempeño y logros del área. 9.Asistir, participar y aportar desde los aspectos técnicos en reuniones, o comités; mantener informada al área y hacer seguimiento a cumplimiento de tareas. 10. Proponer y participar en la elaboración, implementación y seguimiento de planes de mejoramiento, mantenimiento, contingencia, seguridad, simulacros y políticas para la optimización de los servicios, sistemas, plataformas e infraestructura del área. 11. Realizar monitoreo de la infraestructura de TI administrada por UDNET, atender alertas y escalar. 12. programar y realizar mantenimiento y soporte a la infraestructura designada.  Generar informes. 13. Coordinar, asignar tareas al equipo de trabajo del área y controlar el cumplimiento de las mismas. 14. proponer, coordinar y hacer seguimiento a protocolos de seguridad en los servicios e infraestructura de TI incluyendo la participación en la administración y gestión del sistema de seguridad perimetral firewall NG y demás sistemas. 15. Las demás funciones asignadas que correspondan a la naturaleza del contrato</t>
  </si>
  <si>
    <t>INGENIERO EN TELEMÁTICA</t>
  </si>
  <si>
    <t>CARLOS ANDRÉS MEJÍA GIRALDO</t>
  </si>
  <si>
    <t>id.CO1.BDOS.1696491</t>
  </si>
  <si>
    <t>https://community.secop.gov.co/Public/Tendering/ContractNoticePhases/View?PPI=CO1.PPI.11761804&amp;isFromPublicArea=True&amp;isModal=False</t>
  </si>
  <si>
    <t xml:space="preserve">PRESTAR SERVICIOS PROFESIONALES DE MANERA AUTÓNOMA E INDEPENDIENTE EN LA DECANATURA - EQUIPO DE PRODUCCIÓN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 </t>
  </si>
  <si>
    <t>Actividades Específicas 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música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lidere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t>
  </si>
  <si>
    <t>ASSAD CUELLAR JOSE FELIX</t>
  </si>
  <si>
    <t>MAESTRO EN ARTES VISUALES</t>
  </si>
  <si>
    <t>HEINER SANTIAGO ALFONSO CASALLAS</t>
  </si>
  <si>
    <t>id.CO1.BDOS.1691548</t>
  </si>
  <si>
    <t>https://community.secop.gov.co/Public/Tendering/ContractNoticePhases/View?PPI=CO1.PPI.11741948&amp;isFromPublicArea=True&amp;isModal=False</t>
  </si>
  <si>
    <t>EN VIRTUD DEL PRESENTE CONTRATO, EL CONTRATISTA SE COMPROMETE A PRESTAR SUS SERVICIOS PROFESIONALES DE MANERA AUTONOMA E INDEPENDIENTE EN LA RED DE DATOS UDNET, EN EL DESARROLLO DE LAS LABORES OPERATIVAS Y PROFESIONALES ENFOCADAS A LOS SERVICIOS, PROYECTOS Y ADMINISTRACION DE PLATAFORMAS WEB, EN EL MARCO DEL MODELO DE GESTION POR PROCESOS DE LA UNIVERSIDAD Y DE ACUERDO CON LOS PLANES, PROGRAMAS Y PROYECTOS DEL PLAN ESTRATEGICO DE DESARROLLO DE LA UNIVERSIDAD  DISTRITAL.</t>
  </si>
  <si>
    <t>1 Realizar monitoreo de la disponibilidad y funcionamiento de los servicios y de las plataformas administradas por el área web. 2 Desarrollar, Implementar y documentar servicios web, con cumplimiento de normas y lineamiento como accesibilidad, según requerimiento, necesidad o por demanda. 3 coordinar y participar en la migración de plataformas y servicios según sea asignado. Realizar la documentación necesaria 4. participar en la administración, gestión y documentación de las plataformas web administradas por la Red de Datos. 5 coordinar y participar en la implementación y seguimiento de planes de mejoramiento, mantenimiento, contingencia, seguridad, simulacros y políticas Según se requiera. 6 Programar y participar en capacitaciones referentes a plataformas web y sus funcionalidades. 7 Asistir a las reuniones que sean requeridas manteniendo informada a la dependencia sobre directrices y lineamientos establecidos. 8. Realizar copia de seguridad de las bases de datos de las plataformas administradas por el área web. 9 Publicar o modificar información en las plataformas administradas por la red de datos, según se requiera. 10 Atención a usuarios vía telefónica, presencial o correo. 11 Elaborar informes de gestión tanto administrativos como técnicos, relacionados con el desempeño y logros del área web y realizar la consolidación de los mismos en cumplimiento de las exigencias de diferentes dependencias y/o entes de control, según sea asignado. 12 Las demás funciones asignadas que correspondan a la naturaleza del contrato.</t>
  </si>
  <si>
    <t xml:space="preserve"> Servicios de tecnología de la información (TI) de consultoría y de apoyo</t>
  </si>
  <si>
    <t>3-01-002-02-02-03-0003-02</t>
  </si>
  <si>
    <t>JULIAN ENRIQUE GUERRERO SANCHEZ</t>
  </si>
  <si>
    <t>id.CO1.BDOS.1691550</t>
  </si>
  <si>
    <t>https://community.secop.gov.co/Public/Tendering/ContractNoticePhases/View?PPI=CO1.PPI.11743027&amp;isFromPublicArea=True&amp;isModal=False</t>
  </si>
  <si>
    <t>EN VIRTUD DEL PRESENTE CONTRATO, EL CONTRATISTA SE COMPROMETE A PRESTAR SUS SERVICIOS PROFESIONALES DE MANERA AUTONOMA E INDEPENDIENTE EN LA RED DE DATOS UDNET , EN EL DESARROLLO DE LAS LABORES OPERATIVAS Y PROFESIONALES ENFOCADAS A LOS SERVICIOS, PROYECTOS Y ADMINISTRACION DE PLATAFORMAS COMPUTACIONALES Y SUS SERVICIOS, EN EL MARCO DEL MODELO DE GESTION POR PROCESOS DE LA UNIVERSIDAD Y DE ACUERDO CON LOS PLANES, PROGRAMAS Y PROYECTOS DEL PLAN ESTRATEGICO DE DESARROLLO DE LA UNIVERSIDAD  DISTRITAL.</t>
  </si>
  <si>
    <t>1. Administrar, gestionar y monitorear la infraestructura que soporta el dominio local, monitorear y gestionar los servicios y equipos servidores de plataforma windows (DNS, DHCP, directorio activo, wsus, vpn). 2. Atender, dar solución o escalar solicitudes de usuario final relacionados con plataformas computacionales 3. Realizar asesoría y seguimiento técnico en la ejecución de contratos  de  TI, con exigencia de garantías (cuando aplique), según sea asignado, presentando informes periódicos. 4. Proponer, programar y participar en capacitaciones referentes a temas asociados a TI, tanto para el personal técnico como para usuario final 5. Asistir a las reuniones que sean requeridas manteniendo informada a la dependencia sobre directrices y lineamientos establecidos 6. Actualizar las hojas de vida e instructivos de las plataformas tecnológicas y de los equipos servidores que se gestionan desde UDNET 7. Adelantar procesos precontractuales en cuanto a: Definir, elaborar y evaluar especificaciones técnicas, realizar estudios de mercado, presentar informes; especialmente relacionados con software, plataformas  y equipos servidores  según sea requerido 8. Proponer y participar en la elaboración, implementación  y seguimiento de planes de mejoramiento, mantenimiento, contingencia,  seguridad, simulacros  y  políticas  para la  optimización de los servicios, sistemas, plataformas e infraestructura del área de plataformas. Según sea asignado. 9. Realizar los backup de acuerdo a las necesidades de los sistemas y a las políticas definidas 10. Elaborar y revisar informes y documentación técnica relacionadas del área. 11. Participar en la gestión del sistema de virtualización de Biblioteca. 12. Administrar y gestionar la plataforma de virtualización de servidores, aplicaciones y escritorios 13. Administrar y gestionar la infraestructura de almacenamiento SAN/NAS 14. Las demás funciones asignadas que correspondan a la naturaleza del contrato</t>
  </si>
  <si>
    <t>ANDERSON CAMILO VILLARREAL DIAZ</t>
  </si>
  <si>
    <t>id.CO1.BDOS.1691727</t>
  </si>
  <si>
    <t>https://community.secop.gov.co/Public/Tendering/ContractNoticePhases/View?PPI=CO1.PPI.11742146&amp;isFromPublicArea=True&amp;isModal=False</t>
  </si>
  <si>
    <t>EN VIRTUD DEL PRESENTE CONTRATO, EL CONTRATISTA SE COMPROMETE A PRESTAR SUS SERVICIOS PROFESIONALES DE MANERA AUTONOMA E INDEPENDIENTE EN LA RED DE DATOS UDNET, EN EL DESARROLLO DE LAS LABORES OPERATIVAS Y PROFESIONALES ENFOCADAS A LOS  SERVICIOS, PROYECTOS Y ADMINISTRACION DE INFRAESTRUCTURA DE TELECOMUNICACIONES, EN EL MARCO DEL MODELO DE GESTION POR PROCESOS DE LA UNIVERSIDAD Y DE ACUERDO CON LOS PLANES, PROGRAMAS Y PROYECTOS DEL PLAN ESTRATEGICO DE DESARROLLO DE LA UNIVERSIDAD  DISTRITAL.</t>
  </si>
  <si>
    <t>1.Administrar, gestionar y monitorear la infraestructura de telecomunicaciones, principalmente la solución de Networking. 2.Formular, diseñar, planear y ejecutar proyectos de TI, haciendo seguimiento. 3.Generar y controlar el inventario y realizar reportes técnicos. 4.Realizar asesoría y seguimiento técnico de contratos en su ejecución, cumplimiento y exigencia de garantías. 5.Proponer, programar y participar en capacitaciones. 6.Atender, dar solución o escalar solicitudes de usuario final. Realizar instalación de equipos de TI.7.Adelantar procesos precontractuales: Definir, elaborar y evaluar especificaciones técnicas, estudios de mercado e informes. 8.Elaborar informes de gestión, relacionados con el desempeño y logros del área. 9 Asistir, participar y aportar desde los aspectos técnicos en reuniones, comités, citación de diferentes dependencias, empresas o entes; manteniendo informada a UDNET. 10.Proponer y participar en la elaboración, implementación y seguimiento de planes y políticas. 11.Realizar monitoreo, atender alertas y escalar.12.programar y realizar mantenimiento y soporte a la infraestructura. 13.Coordinar, asignar tareas al equipo de trabajo del área y controlar el cumplimiento. 14.Hacer revisión técnica de los distintos proyectos de infraestructura, asistiendo a los espacios y lugares donde se desarrollan ya sea sedes de la universidad u obras civiles. 15.Participar y realizar visitas técnicas para conceptuar en las definiciones de espacios a adquirir o a arrendar por la universidad e informar sobre las condiciones para el desarrollo de los servicios de TI. 16.Realizar mantenimientos a los subsistemas y a la infraestructura de TI. 17.Realizar desplazamientos, visitas técnicas, ingresos en diferentes espacios de la universidad o externos a la institución para recolectar información y evidencias que le permitan el desarrollo de fichas técnicas y de estudios previos. 18.Las demás funciones asignadas que correspondan a la naturaleza del contrato</t>
  </si>
  <si>
    <t>INGENIERO EN TELECOMUNICACIONES</t>
  </si>
  <si>
    <t>KAREN TATIANA MORA ALARCON</t>
  </si>
  <si>
    <t>id.CO1.BDOS.1691551</t>
  </si>
  <si>
    <t>https://community.secop.gov.co/Public/Tendering/ContractNoticePhases/View?PPI=CO1.PPI.11741950&amp;isFromPublicArea=True&amp;isModal=False</t>
  </si>
  <si>
    <t>"1. Participar en la administración y gestión de la infraestructura de telecomunicaciones y especialmente la que conforma networking y wlan 2. realizar  monitoreo de la infraestructura de telecomunicaciones  según se asigne,  3. ejecutar actividades de mantenimiento, soporte e instalación de equipos de TI y su  infraestructura 4. Participar en la implementación y seguimiento  de proyectos de telecomunicaciones y de seguridad, según sea asignado 5. Atender, dar soporte y  solucionar solicitudes de usuario final relacionados con telecomunicaciones  6. participar y ofrecer capacitaciones referentes a temas asociados a TI, tanto para personal técnico como para usuario final 7. apoyar el seguimiento técnico en cumplimiento y calidad  en la  ejecución de contratos de tecnología, según sea requerido. Exigir de garantías cuando aplique.  8. Levantar y mantener actualizada información técnica de la infraestructura de telecomunicaciones y del inventario (hoja de vida de los equipos de networking, mapa de red, cuartos de equipos, Generar concepto de bajas) 9. participar en la definición, elaboración y evaluación de especificaciones técnicas del área de telecomunicaciones, Según sea asignado 10. Asistir y  aportar desde los aspectos técnicos, en comités y reuniones, manteniendo informada la dependencia sobre tareas y compromisos, según se asigne   11. participar en la implementación  y seguimiento de planes de mejoramiento, mantenimiento, contingencia,  simulacros  y  políticas  Según se requiera 12. Realizar mantenimientos a los subsistemas y a la infraestructura de telecomunicaciones de networking y wlan de acuerdo los recursos disponibles y asignación de actividades. 13. participar en la administración y gestión del sistema de seguridad de telecomunicaciones. 14. Levantamiento de inventario de estado técnico de los componentes de los cuartos de telecomunicaciones.  15. Las demás funciones asignadas que correspondan a la naturaleza del contrato"</t>
  </si>
  <si>
    <t>TECNÓLOGA ELECTRÓNICA</t>
  </si>
  <si>
    <t>LAURA  ESTEFANI BOHORQUEZ VARILA</t>
  </si>
  <si>
    <t>id.CO1.BDOS.1691552</t>
  </si>
  <si>
    <t>https://community.secop.gov.co/Public/Tendering/ContractNoticePhases/View?PPI=CO1.PPI.11742153&amp;isFromPublicArea=True&amp;isModal=False</t>
  </si>
  <si>
    <t>EN VIRTUD DEL PRESENTE CONTRATO, EL CONTRATISTA SE COMPROMETE A PRESTAR SUS SERVICIOS TECNICOS DE MANERA AUTONOMA E INDEPENDIENTE EN LA RED DE DATOS UDNET, EN EL DESARROLLO DE LAS LABORES OPERATIVAS Y TECNICAS ENFOCADAS A LOS SERVICIOS, PROYECTOS Y ADMINISTRACION DE PLATAFORMAS WEB, EN EL MARCO DEL MODELO DE GESTION POR PROCESOS DE LA UNIVERSIDAD Y DE ACUERDO CON LOS PLANES, PROGRAMAS Y PROYECTOS DEL PLAN ESTRATEGICO DE DESARROLLO DE LA UNIVERSIDAD  DISTRITAL.</t>
  </si>
  <si>
    <t>"1. Realizar monitoreo de la disponibilidad y funcionamiento de los servicios y de  las plataformas  administradas por el área web. 2. Desarrollar, Implementar y documentar servicios web, con cumplimiento de normas y lineamiento como accesibilidad, según requerimiento, necesidad o por demanda. 3. participar en la migración de plataformas y servicios según  sea asignado. Realizar la documentación necesaria 4. participar en las actualizaciones, depuración, corrección de errores y documentación de las plataformas web administradas por la Red de Datos. 5. participar en la implementación  y seguimiento de planes de mejoramiento, mantenimiento, contingencia, seguridad, simulacros  y  políticas  Según se requiera 6. Programar y participar en capacitaciones referentes a plataformas web y sus funcionalidades 7. Asistir a las reuniones que sean requeridas manteniendo informada a la dependencia sobre directrices y lineamientos establecidos. 8. Realizar copia de seguridad de las bases de datos de las plataformas administradas por el área web. 9. Publicar o modificar información en las plataformas administradas por la red de datos, según se requiera. 10. Atención a usuarios vía telefónica, presencial o correo. 11. Las demás funciones asignadas que correspondan a la naturaleza del contrato"</t>
  </si>
  <si>
    <t>TECNOLOGIA EN SISTEMATIZACION DE DATOS</t>
  </si>
  <si>
    <t xml:space="preserve">ALVARO  RODRIGUEZ </t>
  </si>
  <si>
    <t>id.CO1.BDOS.1691448</t>
  </si>
  <si>
    <t>https://community.secop.gov.co/Public/Tendering/ContractNoticePhases/View?PPI=CO1.PPI.11742082&amp;isFromPublicArea=True&amp;isModal=False</t>
  </si>
  <si>
    <t>EN VIRTUD DEL PRESENTE CONTRATO, EL CONTRATISTA SE COMPROMETE A PRESTAR SUS SERVICIOS TECNICOS DE MANERA AUTONOMA E INDEPENDIENTE EN LA RED DE DATOS UDNET, EN EL DESARROLLO DE LAS LABORES TECNICAS Y OPERATIVAS ENFOCADAS A LOS SERVICIOS Y PROYECTOS DE INFRAESTRUCTURA DE TELECOMUNICACIONES, EN EL MARCO DEL MODELO DE GESTION POR PROCESOS DE LA UNIVERSIDAD Y DE ACUERDO CON LOS PLANES, PROGRAMAS Y PROYECTOS DEL PLAN ESTRATEGICO DE DESARROLLO DE LA UNIVERSIDAD  DISTRITAL.</t>
  </si>
  <si>
    <t>1.Participar en la administración y gestión de la infraestructura de telecomunicaciones especialmente infraestructura física, pasiva. 2.realizar monitoreo. 3.ejecutar actividades de mantenimiento, soporte e instalación de equipos. 4.Participar en la implementación y seguimiento de proyectos del área. 5.Atender, dar soporte y solucionar solicitudes de usuario final. 6.participar y ofrecer capacitaciones. 7.apoyar el seguimiento técnico en cumplimiento y calidad en la ejecución de contratos del área. 8.Levantar y mantener actualizada información técnica de la infraestructura de TI y del inventario. 9.participar en la definición, elaboración y evaluación de especificaciones técnicas del área. 10.Asistir, participar y aportar desde los aspectos técnicos en reuniones, comités, citación de diferentes dependencias, empresas o entes; manteniendo informada a UDNET. 11.participar en la implementación y seguimiento de planes y políticas. 12.Realizar mantenimientos a los subsistemas y la infraestructura pasiva de TI. 13.Participar en la recepción de materiales y suministros. 14.Levantamiento de inventario de los componentes de los cuartos de TX. 15.Hacer revisión técnica de los distintos proyectos de infraestructura asociados a TI, asistiendo a los espacios y lugares donde se desarrollan ya sea sedes de la universidad u obras civiles. 16.Participar y realizar visitas técnicas para conceptuar en las definiciones de espacios a adquirir o a arrendar por la universidad e informar sobre las condiciones para el desarrollo de los servicios de TI. 17.Realizar revisión técnica de contratos de mantenimiento relacionados con los subsistemas administrados por UDNET. 18.Realizar desplazamientos, visitas técnicas, ingresos en diferentes espacios de la universidad o externos a la institución para recolectar información y evidencias que le permitan el desarrollo de fichas técnicas y de estudios previos. 19.Las demás funciones asignadas que correspondan a la naturaleza del contrato</t>
  </si>
  <si>
    <t>LAURA JULIETH BETANCOURT MORENO</t>
  </si>
  <si>
    <t>id.CO1.BDOS.1691553</t>
  </si>
  <si>
    <t>https://community.secop.gov.co/Public/Tendering/ContractNoticePhases/View?PPI=CO1.PPI.11741951&amp;isFromPublicArea=True&amp;isModal=False</t>
  </si>
  <si>
    <t>EN VIRTUD DEL PRESENTE CONTRATO, EL CONTRATISTA SE COMPROMETE A PRESTAR SUS SERVICIOS PROFESIONALES DE MANERA AUTONOMA E INDEPENDIENTE EN LA RED DE DATOS UDNET, EN EL DESARROLLO DE ACTIVIDADES DE SEGUIMIENTO, CONTROL  E IMPLEMENTACIÓN DE PROCESOS, ASÍ COMO EL APOYO A LA GESTION ADMINISTRATIVA DE COMPETENCIA DE LA DEPENDENCIA, EN EL MARCO DEL MODELO DE GESTION POR PROCESOS DE LA UNIVERSIDAD Y DE ACUERDO CON LOS PLANES, PROGRAMAS Y PROYECTOS DEL PLAN ESTRATEGICO DE DESARROLLO DE LA UNIVERSIDAD  DISTRITAL.</t>
  </si>
  <si>
    <t>1 Liderar el levantamiento, consolidación, revisión, actualización y documentación de políticas, instructivos, manuales, formatos, mapas de riesgos, procesos y procedimientos de las áreas de UDNET de acuerdo con las normas internacionales y establecidas por la universidad. 2 Hacer seguimiento y establecer controles de la aplicación de los procesos y procedimientos de las áreas técnicas de la red UDNET. 3 Coordinar con las áreas técnicas de UDNET los simulacros de los sistemas administrados por la UDNET, los planes de mejoramientos internos que surjan y su cumplimiento. 4 Documentar conjuntamente con cada área los incidentes técnicos presentados y el seguimiento a la solución con las validaciones o soportes correspondientes. 5 Plantear los informes de la dependencia según se requiera y verificar el envío y registro en los aplicativos, de los mismos en los tiempos y condiciones solicitadas por la universidad.  6 Asesorar, consolidar, gestionar y hacer seguimiento a la elaboración de informes de gestión de las áreas e informes técnicos de ejecución contractual. 7 Hacer seguimiento a los planes de mejoramiento y demás planes de la dependencia. 8 Preparar la documentación para requerimientos auditorías internas y externas, realizando seguimientos a las no conformidades encontradas. 9 Asistir a las reuniones que sean requeridas manteniendo informada a la dependencia sobre directrices y lineamientos establecidos. 10 Verificar la documentación y realizar seguimiento a procesos requeridos para la realización de nuevos proyectos de la dependencia. 11. revision de la documentacion para pago de contratos supervisados por la dependencia. 12. Las demás funciones asignadas que correspondan a la naturaleza del contrato</t>
  </si>
  <si>
    <t>LUIS FERNANDO TORRES ROMERO</t>
  </si>
  <si>
    <t>id.CO1.BDOS.1697096</t>
  </si>
  <si>
    <t>https://community.secop.gov.co/Public/Tendering/ContractNoticePhases/View?PPI=CO1.PPI.11763850&amp;isFromPublicArea=True&amp;isModal=False</t>
  </si>
  <si>
    <t>EN VIRTUD DEL PRESENTE CONTRATO EL CONTRATISTA SE COMPROMETE A PRESTAR SUS SERVICIOS PROFESIONALES, PRESTANDO ASESORÍA COMO ARQUITECTO, ADMINISTRADOR Y SOPORTE DE INFRAESTRUCTURA EN LA NUBE, ADMINISTRACIÓN DE LAS HERRAMIENTAS DE SOPORTE UTILIZADO POR LA OFICINA ASESORA DE SISTEMAS, EN EL MARCO DE LOS PLANES, PROGRAMAS Y PROYECTOS PARA EL PLAN DE DESARROLLO VIGENTE EN LA UNIVERSIDAD.</t>
  </si>
  <si>
    <t xml:space="preserve">ASESOR I ACTIVIDADES 1. Administrar la infraestructura que se esta alojada en la nube 2. Realizar despliegue de soluciones en la infraestructura de la nube. 3. Administrar las herramientas de soporte y gestión de desarrollo y actividades usadas por la oficina 4. Administrar la infraestructura de autenticación única y gestión documental 5. atender eventos especiales como: voto, inicio semestre (preinscripción, inscripción, adiciones y cancelaciones) y si se presenta concursos docentes en cuanto a montaje y monitoreo de la infraestructura  </t>
  </si>
  <si>
    <t>ESPECIALISTA EN TELEINFORMATICA</t>
  </si>
  <si>
    <t>LUIS ANTONIO CASTRO RODRÍGUEZ</t>
  </si>
  <si>
    <t>id.CO1.BDOS.1691556</t>
  </si>
  <si>
    <t>https://community.secop.gov.co/Public/Tendering/ContractNoticePhases/View?PPI=CO1.PPI.11742093&amp;isFromPublicArea=True&amp;isModal=False</t>
  </si>
  <si>
    <t>1.Administrar, gestionar y monitorear la infraestructura de los cuartos principales de equipos y cuartos de TX. 2.Formular, diseñar, planear y ejecutar proyectos de TI. 3.Generar y controlar el inventario y realizar reportes. 4.Realizar asesoría y seguimiento técnico de contratos asociados.5.Proponer, programar y participar en capacitaciones. 6.Atender, dar solución o escalar solicitudes de usuario final. 7.Adelantar procesos precontractuales: Definir, elaborar y evaluar especificaciones técnicas, estudios de mercado e informes. 8.Elaborar informes del desempeño y logros del área. 9.Asistir, participar y aportar desde los aspectos técnicos en reuniones, comités, citación de dependencias, empresas o entes; manteniendo informada a UDNET. 10.Proponer y participar en la elaboración, implementación y seguimiento de planes y políticas. 11.Realizar monitoreo de la infraestructura de TI administrada por UDNET. 12.programar y realizar mantenimiento y soporte a la infraestructura. 13.Coordinar, asignar tareas al equipo de trabajo del área y controlar el cumplimiento. 14.Hacer revisión técnica de los distintos proyectos de infraestructura asociados, asistiendo a los espacios y lugares donde se desarrollan ya sea sedes de la universidad u obras civiles. 15.Participar y realizar visitas técnicas para conceptuar en las definiciones de espacios a adquirir o a arrendar por la universidad e informar sobre las condiciones para el desarrollo de los servicios de TI. 16.Realizar revisión técnica de contratos de mantenimiento relacionados con los subsistemas administrados por UDNET. 17.Realizar mantenimientos a los subsistemas y a la infraestructura pasiva de TI. 18.Realizar desplazamientos, visitas técnicas, ingresos en diferentes espacios de la universidad o externos a la institución para recolectar información y evidencias que le permitan el desarrollo de fichas técnicas y de estudios previos. 19.Las demás funciones asignadas que correspondan a la naturaleza del contrato</t>
  </si>
  <si>
    <t>INGENIERO TELEMATICO</t>
  </si>
  <si>
    <t>CARLOS ORLANDO DÍAZ JIMÉNEZ</t>
  </si>
  <si>
    <t>id.CO1.BDOS.1691728</t>
  </si>
  <si>
    <t>https://community.secop.gov.co/Public/Tendering/ContractNoticePhases/View?PPI=CO1.PPI.11743025&amp;isFromPublicArea=True&amp;isModal=False</t>
  </si>
  <si>
    <t>EN VIRTUD DEL PRESENTE CONTRATO, EL CONTRATISTA SE COMPROMETE A PRESTAR SUS SERVICIOS TECNICOS DE MANERA AUTONOMA E INDEPENDIENTE EN LA RED DE DATOS UDNET, EN EL DESARROLLO DE LAS LABORES OPERATIVAS Y TECNICAS ENFOCADAS A LOS SERVICIOS DE SOPORTE DE USUARIO FINAL EN MANEJO DE HERRAMIENTAS DE OFIMATICA, EQUIPOS DE COMPUTO Y PERIFÉRICOS, EN EL MARCO DEL MODELO DE GESTION POR PROCESOS DE LA UNIVERSIDAD Y DE ACUERDO CON LOS PLANES, PROGRAMAS Y PROYECTOS DEL PLAN ESTRATEGICO DE DESARROLLO DE LA UNIVERSIDAD  DISTRITAL.</t>
  </si>
  <si>
    <t>1. Atención a los requerimientos de mantenimiento, instalación y soporte personalizado a usuarios finales  en Software y Hardware de equipos de oficina y periféricos. Dar instrucción de uso. 2. Creación e instalación de imagen de computadores  con software licenciado o freeware y funcional. 3. mantener actualizada la información   del  parque informático de las dependencias que atiende UDNET en soporte, generar  concepto de bajas y de reposición de equipos,  revisar y verificar el inventario de la dependencia según se requiera. 4. Realizar backups de la información de usuario final y aplicar políticas de seguridad, de las dependencias que atiende UDNET, según sea necesario y realizar recuperación de la información a partir de los mismos. 5. participar en la definición, elaboración y evaluación de especificaciones técnicas equipos, periféricos y software y en los procesos precontractuales  Según sea asignado. 6. participar en el desarrollo de planes de mantenimiento, mejoramiento, seguridad y contingencia, así como en los simulacros y políticas cuando sea requerido.7. revisar y actualizar periódicamente las especificaciones técnicas de equipos de TI y periféricos para oficina, de acuerdo a necesidades de la universidad y a los cambios tecnológicos del mercado. 8. Realizar seguimiento técnico a la ejecución de contratos  de tecnología asociados a TI, exigencia de garantías (cuando aplique), según sea asignado. 9. Administrar y gestionar las bodegas de UDNET controlando la entrada y salida de elementos.10. Las demás funciones asignadas que correspondan a la naturaleza del contrato</t>
  </si>
  <si>
    <t>TECNICO EN ELECTRONICA</t>
  </si>
  <si>
    <t>MANUEL  ROMERO PEÑA</t>
  </si>
  <si>
    <t>id.CO1.BDOS.1691558</t>
  </si>
  <si>
    <t>https://community.secop.gov.co/Public/Tendering/ContractNoticePhases/View?PPI=CO1.PPI.11742096&amp;isFromPublicArea=True&amp;isModal=False</t>
  </si>
  <si>
    <t>1. Participar en la administración y gestión de la infraestructura de telecomunicaciones y especialmente la que conforma de telefonía y networking 2. realizar monitoreo de la infraestructura de telecomunicaciones según se asigne,  3. ejecutar actividades de mantenimiento, soporte e instalación de equipos de TI y su infraestructura. Realizar certificación, cuando sea requerido 4. Participar en la implementación y seguimiento de proyectos de telecomunicaciones y de seguridad, según sea asignado 5. Atender, dar soporte y solucionar solicitudes de usuario final relacionados con telecomunicaciones  6. participar y ofrecer capacitaciones referentes a temas asociados a TI, tanto para personal técnico como para usuario final 7. realizar Seguimiento técnico en cumplimiento y calidad en la ejecución de contratos de tecnología, según sea requerido. Exigir de garantías cuando aplique.  8. Levantar y mantener actualizada información técnica de la infraestructura de telecomunicaciones y del inventario (hoja de vida de los equipos de networking, mapa de red, cuartos de equipos, Generar concepto de bajas) 9. participar en la definición, elaboración y evaluación de especificaciones técnicas del área de telecomunicaciones, Según sea asignado 10. Asistir y aportar desde los aspectos técnicos, en comités y reuniones, manteniendo informada la dependencia sobre tareas y compromisos, según se asigne   11. participar en la implementación y seguimiento de planes de mejoramiento, mantenimiento, contingencia, simulacros y políticas Según se requiera 12. Realizar mantenimientos a los subsistemas y a la infraestructura de telecomunicaciones de Telefonía y networking de acuerdo los recursos disponibles y asignación de actividades. 13. apoyo en la generación de informes y en la evaluación del desempeño de la plataforma de comunicaciones unificadas 14. Las demás funciones asignadas que correspondan a la naturaleza del contrato</t>
  </si>
  <si>
    <t>JUAN CARLOS QUITIAN BENAVIDES</t>
  </si>
  <si>
    <t>id.CO1.BDOS.1658745</t>
  </si>
  <si>
    <t>https://community.secop.gov.co/Public/Tendering/ContractNoticePhases/View?PPI=CO1.PPI.11628693&amp;isFromPublicArea=True&amp;isModal=False</t>
  </si>
  <si>
    <t>PRESTAR SERVICIOS PROFESIONALES DE MANERA AUTÓNOMA E INDEPENDIENTE EN LA ADMINISTRACIÓN DE LA CONSOLA DE ANTIVIRUS, USUARIOS DE DOMINIO, CONCEPTOS TÉCNICOS DE BAJA DE EQUIPOS DE COMPUTO, LÓGÍSTICA Y ACOMPAÑAMIENTO A LAS TRANSMISIONES DE STREAMING, MANTENIMIENTO DE LOS EQUIPOS DE CÓMPUTO DEL ÁREA ADMINISTRATIVA Y DE LOS LABORATORIOS DE LA FACULTAD TECNOLÓGICA, EN EL MARCO DE LA GESTIÓN DE LABORATORIOS DE LA UNIVERSIDAD DISTRITAL.</t>
  </si>
  <si>
    <t>1) Administrar la consola de antivirus de la Facultad Tecnológica. 2) Brindar soporte en conceptos técnicos de baja de equipos de cómputo. 3) Administrar la consola de usuarios de dominio. 4) Brindar acompañamiento a las transmisiones de streaming. 5) Realizar mantenimiento de los equipos de cómputo del área administrativa y de los laboratorios de informática de la Facultad Tecnológica 6) Llevar registro estadístico de actividades (académicas y administrativas). 7) Realizar otras actividades relacionadas con el objeto contractual y que el supervisor del contrato le asigne.</t>
  </si>
  <si>
    <t xml:space="preserve"> Servicios de consultoría en administración y servicios de gestión  servicios de tecnología de la información -  Contratistas Facultad Tecnológica</t>
  </si>
  <si>
    <t>3-01-002-02-02-03-0003-017</t>
  </si>
  <si>
    <t>CHRISTIAN ZANONI RODRIGUEZ MENDOZA</t>
  </si>
  <si>
    <t>id.CO1.BDOS.1691731</t>
  </si>
  <si>
    <t>https://community.secop.gov.co/Public/Tendering/ContractNoticePhases/View?PPI=CO1.PPI.11742450&amp;isFromPublicArea=True&amp;isModal=False</t>
  </si>
  <si>
    <t>EN VIRTUD DEL PRESENTE CONTRATO, EL CONTRATISTA SE COMPROMETE A PRESTAR SUS SERVICIOS ASISTENCIALES DE MANERA AUTÓNOMA E INDEPENDIENTE EN LA RED DE DATOS UDNET, EN EL DESARROLLO DE LAS LABORES OPERATIVAS ENFOCADAS A LOS SERVICIOS Y PROYECTOS DE INFRAESTRUCTURA DE TELECOMUNICACIONES, SOPORTE DE USUARIO FINAL EN MANEJO DE HERRAMIENTAS DE OFIMÁTICA, EQUIPOS DE CÓMPUTO Y PERIFÉRICOS, EN EL MARCO DEL MODELO DE GESTIÓN POR PROCESOS DE LA UNIVERSIDAD Y DE ACUERDO CON LOS PLANES, PROGRAMAS Y PROYECTOS DEL PLAN ESTRATÉGICO DE DESARROLLO DE LA UNIVERSIDAD DISTRITAL.</t>
  </si>
  <si>
    <t>1. Atención a los requerimientos de mantenimiento, instalación y soporte personalizado a usuarios finales  en Software y Hardware de equipos de oficina y periféricos. Dar instrucción de uso. 2. Creación e instalación de imagen de computadores  con software licenciado o freeware y funcional. 3. mantener actualizada la información   del  parque informático de las dependencias que atiende UDNET en soporte, generar  concepto de bajas y de reposición de equipos,  revisar y verificar el inventario de la dependencia según se requiera. 4. Realizar backups de la información de usuario final y aplicar políticas de seguridad,  de las dependencias que atiende UDNET, según sea necesario y realizar recuperación de la información a partir de los mismos. 5. participar en la definición, elaboración y evaluación de especificaciones técnicas equipos, periféricos y software y en los procesos precontractuales  Según sea asignado. 6. participar en el desarrollo de planes de mantenimiento, mejoramiento, seguridad y contingencia, así como en los simulacros y políticas cuando sea requerido.7. programar y ejecutar el mantenimiento, soplado y limpieza de equipos computadores de usuarios finales 8. Instalar equipos e infraestructura de telecomunicaciones de la Universidad según se requiera.   9. Desempeñar actividades de mantenimiento, soporte e instalación de infraestructura de equipos de networking y data center 10. Las demás funciones asignadas que correspondan a la naturaleza del contrato</t>
  </si>
  <si>
    <t>YESSICA SORANLLY OSPINA POVEDA</t>
  </si>
  <si>
    <t>id.CO1.BDOS.1675930</t>
  </si>
  <si>
    <t>https://community.secop.gov.co/Public/Tendering/ContractNoticePhases/View?PPI=CO1.PPI.11685641&amp;isFromPublicArea=True&amp;isModal=False</t>
  </si>
  <si>
    <t xml:space="preserve">PRESTAR LOS SERVICIOS TÉCNICOS DE MANERA AUTÓNOMA E INDEPENDIENTE EN LA GESTIÓN ADMINISTRATIVA, ACADÉMICA Y COMUNICACIONAL DEL PROYECTO CURRICULAR DE LICENCIATURA EN QUÍMICA DE LA FACULTAD DE CIENCIAS Y EDUCACIÓN. </t>
  </si>
  <si>
    <t>LICENCIATURA EN QUIMICA</t>
  </si>
  <si>
    <t>PEÑA PRIETO LUIS EDUARDO</t>
  </si>
  <si>
    <t>WILSON LEONARDO ROMERO SUAREZ</t>
  </si>
  <si>
    <t>id.CO1.BDOS.1674551</t>
  </si>
  <si>
    <t>https://community.secop.gov.co/Public/Tendering/ContractNoticePhases/View?PPI=CO1.PPI.11682396&amp;isFromPublicArea=True&amp;isModal=False</t>
  </si>
  <si>
    <t>PRESTAR SERVICIOS PROFESIONALES DE MANERA AUTÓNOMA E INDEPENDIENTE EN LAS ACTIVIDADES DE LA SECRETARÍA ACADÉMICA EN EL MARCO DE LA GESTIÓN ACADÉMICA DE LA UNIVERSIDAD DISTRITAL.</t>
  </si>
  <si>
    <t>1) Dar respuesta a todas las solicitudes de estudiantes y de docentes y otros organismos radicadas en la Secretaría Académica de la Facultad Tecnológica. 2) Brindar soporte al Consejo de Facultad. 3) Verificar las condiciones de graduación en las ceremonias de grado a cargo de la Facultad Tecnológica por cada vigencia. 4) Actualizar el sistema de información de la Secretaría Académica. 5) Asistir a las reuniones que le sean convocadas por el supervisor del contrato. 6) Realizar otras actividades propias de la gestión que le asigne el Secretario Académico. 7) Brindar atención a estudiantes, docentes y comunidad en general.</t>
  </si>
  <si>
    <t>JOHANA  PINTO DUQUE</t>
  </si>
  <si>
    <t>id.CO1.BDOS.1698728</t>
  </si>
  <si>
    <t>https://community.secop.gov.co/Public/Tendering/ContractNoticePhases/View?PPI=CO1.PPI.11769081&amp;isFromPublicArea=True&amp;isModal=False</t>
  </si>
  <si>
    <t xml:space="preserve">PRESTAR LOS SERVICIOS TÉCNICOS DE MANERA AUTÓNOMA E INDEPENDIENTE, EN LA FACULTAD DE CIENCIAS Y EDUCACIÓN PARA LA ESTRUCTURACIÓN DEL PROCESO DE REDACCIÓN Y EDICIÓN DE CONTENIDO PARA LA GENERACIÓN DE UN SISTEMA DE COMUNICACIÓN EFECTIVO DE LA INFORMACIÓN DE LA UNIVERSIDAD. </t>
  </si>
  <si>
    <t xml:space="preserve">ACTIVIDADES ESPECÍFICAS: 1. Apoyo en la estrategia comunicativa en redacción y publicación de notas e imágenes en la web UD (eventos, noticias, inscripciones). 2. Gestión, manejo y envío de información a periodistas de la Emisora LAUD para las entrevistas a miembros de la comunidad académica de la facultad. 3. Dirección, investigación y locución del programa radial ¿Voces y Devenires¿. 4. Redacción y solicitud de información a Proyectos Curriculares de la facultad. 5. Redacción de palabras de apertura y saludo de la Decana en eventos académicos. 6. Socialización de las comunicaciones institucionales de la Universidad Distrital. 7. Free Press con medios de comunicación (tv, radio, prensa escrita y otros) 8. Manejo en la publicación de los comunicados en redes sociales (Facebook, Twitter, Instagram). 9. Gestionar, orientar y atender inquietudes generadas en redes sociales. 10. Solicitud de envío de correos masivos 11. Servir de maestra de ceremonia de eventos de la facultad en modalidades presencial y virtual. 12. Grabación de voz en off para eventos, reconocimientos, aulas virtuales, entre otros. 13. Acompañamiento en la divulgación de comunicados de la facultad a asistentes, monitores y/o docentes. 14. Solicitud de diseños de banner al PAET de acuerdo con las necesidades (eventos, días especiales). 15. Captura y compilación de fotografías de la comunidad y de los espacios de la Universidad Distrital.  16. Realizar el registro fotográfico de la comunidad académica y los espacios universitarios para los eventos y publicaciones que se requieran. 17. Aunar esfuerzos con el personal de apoyo en comunicaciones de la Universidad Distrital, para el desarrollo de estrategias de implementación y manejo de las comunicaciones e información. 18. Y demás funciones conexas y complementarias a la naturaleza del objeto del contrato y la propuesta de servicios presentada por el contratista, que imparta el supervisor o el contratante.  </t>
  </si>
  <si>
    <t>COMUNICADOR SOCIAL</t>
  </si>
  <si>
    <t>LEIDY FERNANDA SICHACA LONDOÑO</t>
  </si>
  <si>
    <t>id.CO1.BDOS.1688329</t>
  </si>
  <si>
    <t>https://community.secop.gov.co/Public/Tendering/ContractNoticePhases/View?PPI=CO1.PPI.11731196&amp;isFromPublicArea=True&amp;isModal=False</t>
  </si>
  <si>
    <t xml:space="preserve">PRESTAR LOS SERVICIOS TÉCNICOS DE MANERA AUTÓNOMA E INDEPENDIENTE EN LA GESTIÓN ADMINISTRATIVA, ACADÉMICA Y COMUNICACIONAL DEL PROYECTO ACADÉMICO TRANSVERSAL FORMACIÓN DE PROFESORES PARA POBLACIÓN CON NECESIDADES EDUCATIVAS ESPECIALES (NEES). </t>
  </si>
  <si>
    <t xml:space="preserve">ACTIVIDADES ESPECÍFICAS:1.Realizar la gestión administrativa a las solicitudes de las diferentes licenciaturas y dependencias de la universidad en relación con procesos de la unidad necesidades educativas especiales. 2. Mantener actualizada la página web y realizar las publicaciones que se requieran. 3.Elaborar el plan de acción, planes de trabajo, informes de gestión del proyecto académico transversal NEES. 4.Recepcionar, trasladar si es necesario, y tramitar la correspondencia en general (recepción, selección, registro). 5. Atención a usuarios telefónica, personalmente y mediante plataformas virtuales. 6. Organizar y mantener el control del archivo físico.7. Demás funciones conexas y complementarias a la naturaleza del objeto del contrato y la propuesta de servicios presentada por el contratista, que imparta el supervisor o el contratante. </t>
  </si>
  <si>
    <t>GIL CHAVES DIANA</t>
  </si>
  <si>
    <t xml:space="preserve">LICENCIATURA EN EDUCACION ESPECIAL </t>
  </si>
  <si>
    <t>PROYECTO ACADEMICO TRANSVERSAL NECESIDADES EDUCATIVAS ESPECIALES - NEES</t>
  </si>
  <si>
    <t>VIVIANA  TARAZONA TARAZONA</t>
  </si>
  <si>
    <t>id.CO1.BDOS.1691561</t>
  </si>
  <si>
    <t>https://community.secop.gov.co/Public/Tendering/ContractNoticePhases/View?PPI=CO1.PPI.11741954&amp;isFromPublicArea=True&amp;isModal=False</t>
  </si>
  <si>
    <t>1. Participar en la administración y gestión de la infraestructura de telecomunicaciones y especialmente la que conforma los cuartos principales de equipos y de telecomunicaciones. 2. realizar  monitoreo de la infraestructura de telecomunicaciones  según se asigne. 3. Ejecutar actividades de mantenimiento, soporte e instalación de equipos de TI y la infraestructura asociada. Realizar pruebas de funcionamiento, cuando sea requerido 4. Participar en la implementación y seguimiento  de proyectos de telecomunicaciones y de seguridad, según sea asignado. 5. Atender, dar soporte y  solucionar solicitudes de usuario final relacionados con telecomunicaciones. 6. participar y ofrecer capacitaciones referentes a temas asociados a TI, tanto para personal técnico como para usuario final. 7. realizar Seguimiento técnico en cumplimiento y calidad  en la  ejecución de contratos de tecnología, según sea requerido. Exigir garantías cuando aplique. 8. Levantar y mantener actualizada información técnica de la infraestructura de telecomunicaciones y del inventario (hoja de vida de los equipos e infraestructura de TI, mapa de red, cuartos de telecomunicaciones, Generar concepto de bajas). 9. participar en la definición, elaboración y evaluación de especificaciones técnicas del área de telecomunicaciones, Según sea asignado. 10. Asistir y  aportar desde los aspectos técnicos, en comités y reuniones, manteniendo informada la dependencia sobre tareas y compromisos, según se asigne. 11. Participar en la implementación  y seguimiento de planes de mejoramiento, mantenimiento, contingencia,  simulacros  y  políticas  Según se requiera. 12. Realizar mantenimientos a los subsistemas y a la infraestructura pasiva de telecomunicaciones de acuerdo los recursos disponibles y asignación de actividades. 13. Las demás funciones asignadas que correspondan a la naturaleza del contrato.</t>
  </si>
  <si>
    <t>INGENIERA ELECTRÓNICA</t>
  </si>
  <si>
    <t>LUZ DARY  MENJURA JIMENEZ</t>
  </si>
  <si>
    <t>id.CO1.BDOS.1656148</t>
  </si>
  <si>
    <t>https://community.secop.gov.co/Public/Tendering/ContractNoticePhases/View?PPI=CO1.PPI.11621095&amp;isFromPublicArea=True&amp;isModal=False</t>
  </si>
  <si>
    <t xml:space="preserve">EN VIRTUD DEL PRESENTE CONTRATO, EL CONTRATISTA SE COMPROMETE A PRESTAR SUS SERVICIOS ASISTENCIALES DE MANERA AUTÓNOMA E INDEPENDIENTE EN EL EJERCICIO DE ACTIVIDADES DE APOYO A LA GESTIÓN Y COMPLEMENTARIAS ENLAZADOS AL DESARROLLO DE PROCEDIMIENTOS DE CARÁCTER MISIONAL Y AJUSTADOS A LOS PROCESOS ADMINISTRATIVOS Y ACADÉMICOS DE LA FACULTAD DE INGENIERÍA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t>
  </si>
  <si>
    <t xml:space="preserve">ACTIVIDADES: 1. RECIBIR, CLASIFICAR, RADICAR, DISTRIBUIR, CONTROLAR Y ARCHIVAR DENTRO DE LOS PROTOCOLOS INSTITUCIONALES DE LA GESTIÓN DOCUMENTAL, DATOS, DOCUMENTOS, ELEMENTOS Y CORRESPONDENCIA RELACIONADOS CON ASUNTOS ACADÉMICO ¿ ADMINISTRATIVOS DEL PROYECTO CURRICULAR Y/O DEPENDENCIA.   2. ORGANIZAR TODA LA GESTIÓN DOCUMENTAL DENTRO DE LOS SISTEMAS PROPIOS DE LA INSTITUCIÓN, QUE INCLUYEN LOS SISTEMAS DE TRAZABILIDAD Y DE CONTROL DE CORRESPONDENCIA DE LAS ENTIDADES DISTRITALES, SICAPITAL CORDIS O EL QUE SEA APROBADO INSTITUCIONALMENTE.   3. ACTUALIZAR BASE DE DATOS Y REGISTROS, RELACIONADOS CON LA PARTE DOCUMENTAL EN ASUNTOS ACADÉMICO ¿ ADMINISTRATIVOS DEL PROYECTO CURRICULAR Y/O DEPENDENCIA.  4. ORIENTAR A USUARIOS, SUMINISTRANDO INFORMACIÓN CLARA Y PRECISA DE CONFORMIDAD CON LOS TRÁMITES, AUTORIZACIONES Y PROCEDIMIENTOS ESTABLECIDOS.   5. REPORTAR AL SUPERVISOR Y/O COORDINADOR, EN FORMA OPORTUNA, SOBRE LAS INCONSISTENCIAS O ANOMALÍAS RELACIONADAS CON LOS ASUNTOS, ELEMENTOS O DOCUMENTOS Y/O CORRESPONDENCIA ENCOMENDADOS.  6. COLABORAR EN EL DISEÑO DE FORMAS Y CUESTIONARIOS PARA LA RECOLECCIÓN DE DATOS.  7. ASEGURAR LA ELABORACIÓN DE AGENDAS, COMPROMISOS Y REGISTRO DE EVENTOS QUE DEBA ATENDER EL RESPONSABLE DE LA DEPENDENCIA.  8. ASEGURAR EL CONTROL PERIÓDICO DE CONSUMO DE ELEMENTOS Y PRESENTACIÓN DE LOS REQUERIMIENTOS NECESARIOS PARA GARANTIZAR LA GESTIÓN ACADÉMICO ¿ ADMINISTRATIVA DEL PROYECTO CURRICULAR O DEPENDENCIA.   9. ASEGURAR LAS ACTIVIDADES RELACIONADAS CON LA GESTIÓN ACADÉMICA¿ADMINISTRATIVA ASIGNADA POR EL COORDINADOR O RESPONSABLE DE DEPENDENCIA.  10. ELABORACIÓN DE ACTAS DE REUNIONES, COMITÉS O CONSEJOS EN LA DEPENDENCIA.   11. COLABORAR EN PROCESOS Y PROCEDIMIENTOS PROPIOS DE CERTIFICACIÓN DE CALIDAD, REGISTRO CALIFICADO, ACREDITACIÓN Y AUTOEVALUACIÓN DE LOS PROYECTOS CURRICULARES Y/O DE LA RESPECTIVA DEPENDENCIA. 12. MANTENER LA CONFIDENCIALIDAD Y APORTAR EN LA CONSOLIDACIÓN DE INFORMES, ACTIVIDADES DE REGISTRO Y VALIDACIÓN DE DATOS PROPORCIONADOS POR DEPENDENCIAS DE FACULTAD Y APLICATIVOS INSTITUCIONALES.  13.TODAS LAS DEMÁS ACTIVIDADES RELACIONADAS QUE LE ASIGNE EL COORDINADOR DE DEPENDENCIA O EL DECANO DE LA FACULTAD EN DONDE PRESTARA SUS SERVICIOS.  </t>
  </si>
  <si>
    <t xml:space="preserve"> Servicios de consultoría en administración y servicios de gestión  servicios de tecnología de la información -  Contratistas Facultad de Ingeniería</t>
  </si>
  <si>
    <t>3-01-002-02-02-03-0003-015</t>
  </si>
  <si>
    <t>ANDREY DUVAN SARMIENTO SARMIENTO</t>
  </si>
  <si>
    <t>id.CO1.BDOS.1697417</t>
  </si>
  <si>
    <t>https://community.secop.gov.co/Public/Tendering/ContractNoticePhases/View?PPI=CO1.PPI.11763948&amp;isFromPublicArea=True&amp;isModal=False</t>
  </si>
  <si>
    <t>EN VIRTUD DEL PRESENTE CONTRATO, EL CONTRATISTA SE COMPROMETE A PRESTAR SUS SERVICIOS PROFESIONALES, DE MANERA AUTÓNOMA E INDEPENDIENTE, COMO ADMINISTRADOR DE BASE DE DATOS EN ORACLE, CIÑÉNDOSE AL MODELO DE GESTIÓN Y EVALUACIÓN DE NECESIDADES Y REQUERIMIENTOS UTILIZADO POR LA OFICINA ASESORA DE SISTEMAS, EN EL MARCO DE LOS PLANES, PROGRAMAS Y PROYECTOS PARA EL PLAN DE DESARROLLO VIGENTE EN LA UNIVERSIDAD.</t>
  </si>
  <si>
    <t xml:space="preserve">ACTIVIDADES 1. Administración de las bases de datos de los sistemas en producción del motor de BD ORACLE 2. Prestar soportes a los requerimientos relacionados con bases de datos de los ambientes de producción y pruebas. 3. Acompañar con las actividades en las bases de datos de los diferentes procesos llevados a cabo. 4. atender eventos especiales como: voto, inicio semestre (preinscripción, inscripción, adiciones y cancelaciones) y si se presenta concursos docentes en cuanto a montaje, backups, monitoreo de las instancias de bases de datos </t>
  </si>
  <si>
    <t xml:space="preserve"> Servicios de diseño y desarrollo de la tecnología de la información (TI)</t>
  </si>
  <si>
    <t>3-01-002-02-02-03-0003-03</t>
  </si>
  <si>
    <t>JEISSON RODRIGO PIÑEROS RAMÍREZ</t>
  </si>
  <si>
    <t>November  - 2021</t>
  </si>
  <si>
    <t>JHON GABRIEL CASTELLANOS JIMENEZ</t>
  </si>
  <si>
    <t>id.CO1.BDOS.1697411</t>
  </si>
  <si>
    <t>https://community.secop.gov.co/Public/Tendering/ContractNoticePhases/View?PPI=CO1.PPI.11763847&amp;isFromPublicArea=True&amp;isModal=False</t>
  </si>
  <si>
    <t>EN VIRTUD DEL PRESENTE CONTRATO EL CONTRATISTA SE COMPROMETE A PRESTAR SERVICIOS PROFESIONALES, COMO ASESOR EN ARQUITECTURA DE APLICACIONES EN PRODUCCIÓN Y EMPRESARIAL , EN EL MARCO DE LOS PLANES, PROGRAMAS Y PROYECTOS PARA EL PLAN DE DESARROLLO VIGENTE EN LA UNIVERSIDAD.</t>
  </si>
  <si>
    <t xml:space="preserve">ASESOR I ACTIVIDADES 1. Evaluación, validación y mejoramiento de procesos de la oficina 2. Alineación con el marco de gobierno de la institución de las tecnologías de la información en los servicios de información y tecnológicos de la oficina 3. Administración del riesgo de la oficina en términos de arquitectura empresarial 4. Seguimiento de las políticas de selección, implementación, desarrollo y uso de TI 5. Seguimiento de requisitos no funcionales y de la arquitectura de  aplicaciones de los sistemas en producción 6. Aseguramiento de la calidad de los sistemas de información en producción 7. Evaluación periódica de los sistemas de información en producción </t>
  </si>
  <si>
    <t xml:space="preserve">MAESTRO EN INGENIERIA DE SISTEMAS </t>
  </si>
  <si>
    <t>YEFFERSON ANTOLYN ALTAMIRANDA BUITRAGO</t>
  </si>
  <si>
    <t>id.CO1.BDOS.1704820</t>
  </si>
  <si>
    <t>https://community.secop.gov.co/Public/Tendering/ContractNoticePhases/View?PPI=CO1.PPI.11790013&amp;isFromPublicArea=True&amp;isModal=False</t>
  </si>
  <si>
    <t>PRESTAR SERVICIOS PROFESIONALES, DE MANERA AUTÓNOMA E INDEPENDIENTE EN LO REFERENTE A LAS ACTIVIDADES PROPIAS DE LA DIVISIÓN DE RECURSOS HUMANOS RELACIONADAS CON EL TRÁMITE DE LAS PRESTACIONES ECONÓMICAS Y SOCIALES DE LOS FUNCIONARIOS DE LA UNIVERSIDAD, LIQUIDACIONES DE CONFORMIDAD CON LOS FALLOS Y/O SENTENCIAS PROFERIDAS POR LAS DISTINTAS AUTORIDADES JUDICIALES (JUECES, TRIBUNALES, CONSEJO DE ESTADO Y LIQUIDACIONES DE CONSULTA Y ASIGNACIÓN DE CUOTAS PARTES PENSIONALES, OBJECIONES, RECURSOS DE REPOSICIÓN, CONSULTADAS A LAS ENTIDADES CONCURRENTES.</t>
  </si>
  <si>
    <t>1. Apoyar a la División de Recursos Humanos, en el trámite de las prestaciones económicas y sociales tanto de docentes como administrativos, incluyendo liquidación y elaboración  de los  actos administrativos.2. Apoyar a la División de Recursos Humanos, en la reliquidación de las prestaciones económicas de conformidad con los fallos y/o sentencias proferidas por las distintas autoridades judiciales (jueces, tribunales, consejo de estado).3. Realizar la revisión de la documentación, liquidación y  elaboración del acto administrativo para el recogimiento del pago de las  cesantías retroactivas  de los funcionarios que gozan del derecho4. Apoyar a la División de Recursos Humanos, en la liquidación de las cuotas partes pensionales, conforme a las directrices emitidas por los abogados.5. Revisar y validar  en el aplicativo de nómina (OAS)  los valores pagados a los docentes para la  elaboración de las cuentas de cobro de las liquidaciones de consulta y asignación de cuotas partes pensionales, objeciones y recursos de reposición interpuestos por las diferentes entidades consultadas.6. Realizar todas las demás actividades que tengan relación directa con el objeto del contrato, y que sean asignadas como apoyo a la gestión por el Supervisor</t>
  </si>
  <si>
    <t>VERGARA VERGARA JORGE ENRIQUE</t>
  </si>
  <si>
    <t>DIVISION DE RECURSOS HUMANOS</t>
  </si>
  <si>
    <t>GLADYS ALEXANDRA GUEVARA RIVEROS</t>
  </si>
  <si>
    <t>id.CO1.BDOS.1700870</t>
  </si>
  <si>
    <t>https://community.secop.gov.co/Public/Tendering/ContractNoticePhases/View?PPI=CO1.PPI.11776116&amp;isFromPublicArea=True&amp;isModal=False</t>
  </si>
  <si>
    <t>EN VIRTUD DEL PRESENTE CONTRATO, EL CONTRATISTA SE COMPROMETE A PRESTAR SUS SERVICIOS PROFESIONALES ESPECIALIZADOS DE MANERA AUTÓNOMA E INDEPENDIENTE, EN EL SEGUIMIENTO ADMINISTRATIVO Y GESTIÓN A LOS GRUPOS, SEMILLEROS Y REDES DE INVESTIGACIÓN DE LA UNIVERSIDAD; EN EL MARCO DE PLANES, PROGRAMAS Y PROYECTOS</t>
  </si>
  <si>
    <t>1. Elaborar un Plan Individual de Trabajo que permita cumplir con el Objeto del Contrato, de conformidad con los lineamientos dados por la Oficina Asesora de Planeación y Control. 2. Actualizar la información en el sistema SICIUD referente a grupos, semilleros y redes de investigación de acuerdo a las orientaciones de los consejos de facultad avaladas por el comité de investigaciones. 3. Apoyar la actualización de la información del INSTITULAC ante MinCiencias de los grupos de investigación institucionalizados. 4. Promover y desarrollar la participación de la Universidad Distrital en los encuentros nacionales y regionales de grupos y semilleros de investigación. 5. Elaborar informe mensual de las actividades realizadas con los grupos, semilleros y redes de investigación. 6. Realizar seguimiento a la gestión de los grupos y semilleros, en cuanto al diligenciamiento del plan de acción e informes solicitados. 7. Revisar los certificados y paz y salvo generados por las actividades de los investigadores, grupos y semilleros. 8. Apoyar el diseño de convocatorias para la generación de eventos de difusión de investigación de la Universidad. 9. Verificar el cumplimiento de requisitos para la participación de integrantes de grupos y semilleros de investigación en las Convocatorias. 10. Asesorar a los integrantes de grupos y semilleros para el desarrollo y promoción de cursos, talleres y/o diplomados para la capacitación a los grupos y semilleros institucionales, con la aprobación del director del CIDC. 11. Atender los requerimientos del público de manera oportuna. 12. Representar al CIDC, en los eventos delegados por el director del CIDC.</t>
  </si>
  <si>
    <t>CENTRO DE INVESTIGACIONES Y DESARROLLO CIENTIFICO</t>
  </si>
  <si>
    <t>TARAZONA BERMUDEZ GIOVANNY MAURICIO</t>
  </si>
  <si>
    <t>GIOVANY MAURICIO TARAZONA BERMUDEZ</t>
  </si>
  <si>
    <t>DIRECTOR CENTRO DE INVESTIGACIONES Y DESARROLLO CIENTIFICO</t>
  </si>
  <si>
    <t>INGIENIERA INDUSTRIAL</t>
  </si>
  <si>
    <t>HIGIENE Y SALUD OCUPACIONAL</t>
  </si>
  <si>
    <t xml:space="preserve"> Servicios de consultoría en administración y servicios de gestión  servicios de tecnología de la información -  Contratistas Centro de investigaciones y desarrollo científico</t>
  </si>
  <si>
    <t>3-01-002-02-02-03-0003-111</t>
  </si>
  <si>
    <t>LAURA MARCELA LEON ACUÑA</t>
  </si>
  <si>
    <t>id.CO1.BDOS.1688240</t>
  </si>
  <si>
    <t>https://community.secop.gov.co/Public/Tendering/ContractNoticePhases/View?PPI=CO1.PPI.11731132&amp;isFromPublicArea=True&amp;isModal=False</t>
  </si>
  <si>
    <t xml:space="preserve">PRESTAR LOS SERVICIOS TÉCNICOS DE MANERA AUTÓNOMA E INDEPENDIENTE EN LA GESTIÓN ADMINISTRATIVA, ACADÉMICA Y COMUNICACIONAL DEL PROYECTO CURRICULAR DE COMUNICACIÓN SOCIAL Y PERIODISMO DE LA FACULTAD DE CIENCIAS Y EDUCACIÓN DE LA UNIVERSIDAD DISTRITAL. </t>
  </si>
  <si>
    <t xml:space="preserve">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 Atender a usuarios internos y externos personal, telefónicamente y haciendo uso de las plataformas tecnológicas cuando el servicio así lo requiera.3. Dar trámite y responder las solicitudes, certificaciones y paz y salvos de estudiantes. 4. Publicar en la página web y cartelera la información del proyecto curricular. 5. Implementar los planes comunicacionales del proyecto curricular. 6. Apoyar la gestión de la contratación de docentes de vinculación especial, incluyendo las convocatorias abreviadas que el proyecto curricular requiera. 7. Realizar las solicitudes de afiliación a la arl de estudiantes de prácticas académicas y pasantías. 8. Atender, trasladar y responder las peticiones, quejas y reclamos que presente la ciudadanía a través de la plataforma del sistema distrital de quejas y soluciones ¿ sdqs. 9.Apoyar el proceso de admisiones, llevando una base de datos de aspirantes y estudiantes nuevos. 10. Demás funciones conexas y complementarias a la naturaleza del objeto del contrato y la propuesta de servicios presentada por el contratista, que imparta el supervisor o el contratante. </t>
  </si>
  <si>
    <t>LICENCIADA EN PSICOLOGÍA Y PEDAGOGÍA</t>
  </si>
  <si>
    <t>MG. EN ESTUDIOS Y GESTIÓN DEL DESARROLLO</t>
  </si>
  <si>
    <t>RAÚL EDUARDO GUTIERREZ MOLINA</t>
  </si>
  <si>
    <t>id.CO1.BDOS.1691559</t>
  </si>
  <si>
    <t>https://community.secop.gov.co/Public/Tendering/ContractNoticePhases/View?PPI=CO1.PPI.11743029&amp;isFromPublicArea=True&amp;isModal=False</t>
  </si>
  <si>
    <t>1. Administrar, gestionar y monitorear la infraestructura de telecomunicaciones, principalmente la relacionada con la solución de comunicaciones unificadas (UC) - Telefonía IP, administradas por UDNET.2. Formular, diseñar, planear y ejecutar proyectos de telecomunicaciones, haciendo seguimiento y presentando la documentación respectiva. 3. Generar y controlar el inventario y realizar reportes técnicos de la infraestructura de TI designada. 4. Realizar asesoría y seguimiento técnico de contratos de tecnología asociados a la infraestructura de TI en su ejecución, cumplimiento y exigencia de garantías, presentando informes. 5. Proponer, programar y participar en capacitaciones. 6. Atender, dar solución o escalar solicitudes de usuario final. 7. Adelantar procesos precontractuales: Definir, elaborar y evaluar especificaciones técnicas, estudios de mercado e informes. 8. Elaborar informes de gestión relacionados con el desempeño y logros del área. 9. Asistir, participar y aportar desde los aspectos técnicos en reuniones, o comités; mantener informada al área y hacer seguimiento a cumplimiento de tareas. 10. Proponer y participar en la elaboración, implementación y seguimiento de planes y políticas para la optimización de los servicios, sistemas, plataformas e infraestructura del área. 11. Realizar monitoreo de la infraestructura de TI administrada por UDNET, atender alertas y escalar. 12. programar y realizar mantenimiento y soporte a la infraestructura designada para administrar.  Generar informes que permitan proyectar la sostenibilidad de los sistemas asignados. 13. Coordinar, asignar tareas al equipo de trabajo del área de telecomunicaciones y controlar el cumplimiento de las mismas según sea asignado. 14. Generar, verificar y entregar los informes de tarificación trimestrales o según sea requerido. 15. Las demás funciones asignadas que correspondan a la naturaleza del contrato</t>
  </si>
  <si>
    <t>STEFANY  ARIAS LIZARAZO</t>
  </si>
  <si>
    <t>id.CO1.BDOS.1691560</t>
  </si>
  <si>
    <t>https://community.secop.gov.co/Public/Tendering/ContractNoticePhases/View?PPI=CO1.PPI.11743031&amp;isFromPublicArea=True&amp;isModal=False</t>
  </si>
  <si>
    <t>EN VIRTUD DEL PRESENTE CONTRATO, EL CONTRATISTA SE COMPROMETE A PRESTAR SUS SERVICIOS TECNICOS DE MANERA AUTÓNOMA E INDEPENDIENTE EN LA RED DE DATOS UDNET, EN EL DESARROLLO DE LAS LABORES DE APOYO EN PROCESOS ADMINISTRATIVOS, CONTROL DE DOCUMENTOS Y ASIGNACION DE ACTIVIDADES DE COMPETENCIA DE LA DEPENDENCIA, EN EL MARCO DEL MODELO DE GESTION POR PROCESOS DE LA UNIVERSIDAD Y DE ACUERDO CON LOS PLANES, PROGRAMAS Y PROYECTOS DEL PLAN ESTRATEGICO DE DESARROLLO DE LA UNIVERSIDAD</t>
  </si>
  <si>
    <t>1. Recibir, revisar, clasificar, dar traslado y controlar documentos y/o correspondencia; relacionados con los asuntos de la dependencia, de acuerdo con las normas y los procedimientos respectivos. 2. Generar y registrar oficios, cartas, correspondencia y otros documentos, según sea indicado por el jefe de la dependencia. 3. Responder las solicitudes presentadas mediante  la plataforma del Sistema Distrital de Quejas y Soluciones, 4. Administrar la cuenta de correo electrónico de la dependencia, responder, distribuir y/o reenviar las solicitudes según sea pertinente. 5. Atender, dar solución o escalar solicitudes de usuario final relacionados con los servicios de la dependencia de conformidad con los trámites, las autorizaciones y los procedimientos establecidos. 6. Coordinar las reuniones y eventos del jefe de la dependencia. 7. Coordinar, generar y controlar los documentos de nómina de la dependencia; y, realizar el seguimiento al proceso de pago de la misma. 8. Recibir las facturas relacionadas con los contratos de la dependencia, preparar la documentación necesaria y hacer seguimiento al proceso de pago. 9. Participar en las reuniones relacionadas con procesos y procedimientos del Sistema de Gestión de Calidad de la Universidad. 10. Elaborar actas de liquidación de los contratos, o documentos sobre contratos que sean requeridos.11. Realizar auditorías internas a los procesos desarrollados por la dependencia verificando la aplicación de normas de calidad y de seguridad. 12. Participar en la ejecución y seguimiento de planes de mejoramiento, mantenimiento, contingencia, seguridad, simulacros y políticas Según sea asignado. 13. Las demás funciones asignadas que correspondan a la naturaleza del contrato</t>
  </si>
  <si>
    <t>TECNOLOGA INDUSTRIAL</t>
  </si>
  <si>
    <t>LEYDA CATHERINE LANCHEROS CENDALES</t>
  </si>
  <si>
    <t>id.CO1.BDOS.1700844</t>
  </si>
  <si>
    <t>https://community.secop.gov.co/Public/Tendering/ContractNoticePhases/View?PPI=CO1.PPI.11775618&amp;isFromPublicArea=True&amp;isModal=Fa</t>
  </si>
  <si>
    <t>EN VIRTUD DEL PRESENTE CONTRATO, EL CONTRATISTA SE COMPROMETE A PRESTAR SUS SERVICIOS PROFESIONALES, DE MANERA AUTÓNOMA E INDEPENDIENTE, EN EL SEGUIMIENTO, TRÁMITE Y ACOMPAÑAMIENTO JURÍDICO DE LOS PROCESOS DE CONTRATACIÓN PÚBLICA, Y APOYO AL COMITÉ DE BIOÉTICA DEL CENTRO DE INVESTIGACIONES Y DESARROLLO CIENTÍFICO, EN EL MARCO DE PLANES, PROGRAMAS Y PROYECTOS.</t>
  </si>
  <si>
    <t>1. Elaborar un Plan Individual de Trabajo, de conformidad con los lineamientos dados por la Oficina Asesora de Planeación y Control. 2. Elaborar las solicitudes de necesidad, certificado de disponibilidad presupuestal y solicitud de contrato de los servicios que requieren los apoyos editoriales de las revistas y  el CIDC, a través de los sistema SICAPITAL, Ágora, y  Secop II de la Universidad.3.Elaboraciòn y revisión de estudios y documentos previos, junto con la documentación para la contratación del personal requerido por el CIDC y los proyectos de investigación de contratos de O.S y  C.P.S 4. Revisar la documentación, y dar trámite a pagos de nómina de contratistas del CIDC, y proyectos de investigación.5. Elaborar la autorización de giro de los diferentes pagos radicados en el CIDC, con registro en las bases de datos y plataformas informáticas del CIDC. 6. Llevar a cabo el control, registro y gestión de los pagos realizados a los contratos asociados a proyectos de investigación, membresías, equipo editorial de las revistas de la Universidad Distrital y personal del CIDC.7. Realizar solicitudes y gestión contractual necesaria para el trámite de reversión de los desembolsos de vigencias anteriores inherentes a las obligaciones contractuales gestionadas a través del CIDC. 8. Realizar el proceso de registro de reintegro de saldos, en la ficha de balance de rubros de los proyectos de investigación en el sistema SICIUD del centro de investigaciones y desarrollo científico. 9. Asistir al comité de bioética de la Universidad Distrital, elaboración y publicación del acta del comité dando buen trato al manejo de la información que será publicada en las actas de cada sesión, y brindar apoyo en sus diferentes eventos y talleres.10. Apoyar y conceptuar jurídicamente temas relacionados con la gestión de proyectos de investigación consultados por la dirección del CIDC.11. Atender los requerimientos del público de manera oportuna y eficiente.</t>
  </si>
  <si>
    <t>ABOGADA (EN CURSO)</t>
  </si>
  <si>
    <t>JULIAN ESTEBAN SUAREZ GARCIA</t>
  </si>
  <si>
    <t>id.CO1.BDOS.1700970</t>
  </si>
  <si>
    <t>https://community.secop.gov.co/Public/Tendering/ContractNoticePhases/View?PPI=CO1.PPI.11776170&amp;isFromPublicArea=True&amp;isModal=False</t>
  </si>
  <si>
    <t>EN VIRTUD DEL PRESENTE CONTRATO, EL CONTRATISTA SE COMPROMETE A PRESTAR SUS SERVICIOS TÉCNICOS DE APOYO A LA GESTIÓN DE MANERA AUTÓNOMA E INDEPENDIENTE, EN LA GESTIÓN ADMINISTRATIVA DE LOS DOCUMENTOS QUE SE REQUIEREN PARA LA ETAPA PRECONTRACTUAL Y CONTRACTUAL DE LOS SERVICIOS Y COMPRAS DE LOS PROYECTOS DE INVESTIGACIÓN FINANCIADOS; EN EL MARCO DE PLANES, PROGRAMAS Y PROYECTOS.</t>
  </si>
  <si>
    <t xml:space="preserve">1. Elaborar un Plan Individual de Trabajo que permita cumplir con el Objeto del Contrato, de conformidad con los lineamientos dados por la Oficina Asesora de Planeación y Control.2.  Elaborar de Estudios Previos transferencias Bancarias, Órdenes de Compra, Servicio que se requieran para los proyectos de Investigación.3.  Seguimiento a las compras que se generan a partir de las solicitudes de los proyectos de Investigación Institucionalizados. 4. Elaborar los cuadros comparativos y llevar a cabo la verificación de documentos por parte del Supervisor de cada uno de los proyectos de Investigación 5.  Proveer los insumos para la elaboración de informes correspondientes a las solicitudes de Órdenes de Compra mediante la plataforma AGORA y SECOP de la Universidad.6. Apoyar la organización de documentos para contratación del proveedor elegido según las necesidades de los proyectos de investigación. 7. Organizar y elaboración de cumplidos para pago correspondiente a proveedores de Ordenes de Servicio y compras que se generan en el Centro de Investigaciones. 8. Elaboral actas de inicio, terminación, sesión, suspensión, reinicio y liquidación del contrato de los proveedores de los servicios y / o compras requeridos de los proyectos de investigación. 9.  Realizar seguimiento al inventario de los proyectos de Investigación Institucionalizados en el Centro de Investigaciones.10.Atender los requerimientos del público de manera oportuna </t>
  </si>
  <si>
    <t>SANDRA  PATRICIA  RODRÍGUEZ CORREA</t>
  </si>
  <si>
    <t>id.CO1.BDOS.1697932</t>
  </si>
  <si>
    <t>https://community.secop.gov.co/Public/Tendering/ContractNoticePhases/View?PPI=CO1.PPI.11765340&amp;isFromPublicArea=True&amp;isModal=False</t>
  </si>
  <si>
    <t xml:space="preserve">PRESTAR SERVICIOS ASISTENCIALES DE MANERA AUTÓNOMA E INDEPENDIENTE EN EL PROYECTO CURRICULAR DE ARTES ESCÉNICAS DE LA FACULTAD DE ARTES ASAB DESARROLLANDO ACTIVIDADES DE APOYO A LA GESTIÓN A CARGO DE ESTA DEPENDENCIA PARA EL ADECUADO FUNCIONAMIENTO DE LOS PROCESOS DE ADMISIONES, REGISTRO Y CONTROL Y GESTIÓN DE DOCENCIA DE LA UNIVERSIDAD DISTRITAL FRANCISCO JOSÉ DE CALDAS. </t>
  </si>
  <si>
    <t>LUIS FERNANDO MUÑOZ ROJAS</t>
  </si>
  <si>
    <t>id.CO1.BDOS.1691557</t>
  </si>
  <si>
    <t>https://community.secop.gov.co/Public/Tendering/ContractNoticePhases/View?PPI=CO1.PPI.11741953&amp;isFromPublicArea=True&amp;isModal=False</t>
  </si>
  <si>
    <t>1. Administrar, gestionar y monitorear las plataformas computacionales y los servidores de la Red UDNET basados en el sistema operativo GNU/Linux y los servicios asociados ofrecidos por UDNET. 2. Atender, dar solución o escalar solicitudes de usuario final relacionados con el área. 3. Realizar asesoría y seguimiento técnico en la ejecución de contratos de TI, con exigencia de garantías, presentando informes. 4. Proponer, programar y participar en capacitaciones referentes a temas asociados a TI. 5. Asistir a las reuniones que sean requeridas manteniendo informada a la dependencia. 6. Actualizar las hojas de vida e instructivos de las plataformas tecnológicas y de los equipos servidores que se gestionan desde UDNET. 7. Adelantar procesos precontractuales en cuanto a: Definir, elaborar y evaluar especificaciones técnicas, realizar estudios de mercado, presentar informes; especialmente relacionados con software, plataformas y equipos servidores. 8. Proponer y participar en la elaboración, implementación y seguimiento de planes de mejoramiento, mantenimiento, contingencia, seguridad, simulacros y políticas del área de Plataformas.9. Realizar los backup de acuerdo a las necesidades de los sistemas y a las políticas definidas. 10. Elaborar y revisar informes y documentación técnica relacionadas del área. 11. Participar en la gestión de los sistemas de seguridad informática e identificar las vulnerabilidades físicas y lógicas que se tienen, aplicando las políticas y buenas prácticas de seguridad de la información. 12. Implementar la autenticación única a los servicios ofrecidos por UDNET. 13. Crear puntos de publicación de videos y streaming del servidor.14. Administrar el sistema de gestión y monitoreo de servidores de la Red UDNET. (zabbix y cfengine). 15. Gestionar y administrar la plataforma colaborativa institucional prestada por UDNET. 16. Las demás funciones asignadas que correspondan a la naturaleza del contrato</t>
  </si>
  <si>
    <t>CARLOS  ANDRES CONTRERAS BERNAL</t>
  </si>
  <si>
    <t>id.CO1.BDOS.1697603</t>
  </si>
  <si>
    <t>https://community.secop.gov.co/Public/Tendering/ContractNoticePhases/View?PPI=CO1.PPI.11763958&amp;isFromPublicArea=True&amp;isModal=False</t>
  </si>
  <si>
    <t>EN VIRTUD DEL PRESENTE CONTRATO EL CONTRATISTA SE COMPROMETE A PRESTAR SUS SERVICIOS PROFESIONALES, DE MANERA AUTÓNOMA E INDEPENDIENTE COMO LÍDER DEL GRUPO DE SOPORTE DE LA OFICINA ASESORA DE SISTEMAS,  CIÑÉNDOSE AL MODELO DE GESTIÓN Y EVALUACIÓN DE NECESIDADES Y REQUERIMIENTOS UTILIZADO POR LA OFICINA ASESORA DE SISTEMAS, EN EL MARCO DE LOS PLANES, PROGRAMAS Y PROYECTOS PARA EL PLAN DE DESARROLLO VIGENTE EN LA UNIVERSIDAD.</t>
  </si>
  <si>
    <t xml:space="preserve">ACTIVIDADES 1. Coordinación del grupo de soporte de segundo nivel 2. Priorización, Distribución, y seguimientos a los requerimientos de segundo nivel 3. Gestión de RFC 5. Optimización y mejoramiento de los procedimientos de atención de requerimientos, incidentes y problemas 6. Informes de requerimientos de segundo nivel  7. atender eventos especiales como: voto, inicio semestre (preinscripción, inscripción, adiciones y cancelaciones) y si se presenta concursos docentes e cuanto a cronograma, requerimientos de ajuste, acompañamiento al usuario, respuesta a incidentes </t>
  </si>
  <si>
    <t xml:space="preserve">INGENIERO EN CONTROL </t>
  </si>
  <si>
    <t>JOSÉ JAVIER VARGAS SERRATO</t>
  </si>
  <si>
    <t>id.CO1.BDOS.1697420</t>
  </si>
  <si>
    <t>https://community.secop.gov.co/Public/Tendering/ContractNoticePhases/View?PPI=CO1.PPI.11763856&amp;isFromPublicArea=True&amp;isModal=False</t>
  </si>
  <si>
    <t>PRESTAR SERVICIOS PROFESIONALES DE MANERA AUTÓNOMA E INDEPENDIENTE ACTUANDO COMO OFICIAL DE SEGURIDAD INFORMÁTICA,  CIÑÉNDOSE AL MODELO DE GESTIÓN Y EVALUACIÓN DE NECESIDADES Y REQUERIMIENTOS UTILIZADO POR LA OFICINA ASESORA DE SISTEMAS, EN EL MARCO DE LOS PLANES, PROGRAMAS Y PROYECTOS PARA EL PLAN DE DESARROLLO VIGENTE EN LA UNIVERSIDAD.</t>
  </si>
  <si>
    <t xml:space="preserve">ACTIVIDADES 1. Realizar pruebas de carga a las aplicaciones 2. Realizar pruebas de hacking ético a las aplicaciones 3. Realizar pruebas de calidad de seguridad a las aplicaciones 4. Gestionar las actividades de CSIRT y de la Alta Consejería del Distrito en materia de seguridad 5. Definir el implementar buenas prácticas de desarrollo seguro dentro del sistema de integración continua 6. Realizar acompañamiento  a los equipos de desarrollo en la implementación de las metodologías , buenas prácticas y lineamientos de desarrollo seguro dentro del sistema de integración continua 7. atender eventos especiales como: voto, inicio semestre (preinscripción, inscripción, adiciones y cancelaciones) y si se presenta concursos docentes en cuanto a implementación de niveles de seguridad y monitoreo de las acciones sobre la plataforma y la infraestructura </t>
  </si>
  <si>
    <t>MARIA FERNANDA AVENDAÑO MARTÍNEZ</t>
  </si>
  <si>
    <t>DANIEL MAURICIO RODRIGUEZ PRADA</t>
  </si>
  <si>
    <t>id.CO1.BDOS.1686502</t>
  </si>
  <si>
    <t>https://community.secop.gov.co/Public/Tendering/ContractNoticePhases/View?PPI=CO1.PPI.11723011&amp;isFromPublicArea=True&amp;isModal=False</t>
  </si>
  <si>
    <t xml:space="preserve">PRESTAR LOS SERVICIOS TÉCNICOS DE MANERA AUTÓNOMA E INDEPENDIENTE APOYANDO LA ESTRUCTURACIÓN Y DESARROLLO DE LOS PROCESOS DE AUTOEVALUACIÓN Y MEJORAMIENTO PARA LA CONSECUCIÓN Y/O MANTENIMIENTO DE LA ACREDITACIÓN INSTITUCIONAL DE ALTA CALIDAD Y RENOVACIÓN DE REGISTRO CALIFICADO DE LOS PROYECTOS CURRICULARES.    </t>
  </si>
  <si>
    <t xml:space="preserve">ACTIVIDADES ESPECÍFICAS:1. Consolidación de la información para diligenciamiento de los cuadros maestros de los proyectos curriculares de la facultad. 2. Capacitación en la gestión de información asociada a los procesos de autoevaluación, obtención y renovación del registro calificado, acreditación y re acreditación de alta calidad de los programas de la facultad de ciencias y educación. 3. Realizar seguimiento a las acciones de mejoramiento de los proyectos curriculares en el marco de la autoevaluación permanente. 4. Realizar en el seguimiento a las acciones de mejoramiento en el marco del proceso de autoevaluación institucional con fines de reacreditación institucional. 5. Elaboración de informes de facultad alrededor de los diferentes factores del modelo de autoevaluación, procesos de reacreditación y renovación de registro calificado. 6. Participar activamente en las diferentes actividades que se programan desde la coordinación general de autoevaluación y acreditación. 7. Acompañamiento, seguimiento y sistematización de las actividades propias del comité de autoevaluación y acreditación de la facultad de ciencias y educación. 8. Acompañamiento y seguimiento a las actividades de autoevaluación programadas desde los proyectos curriculares para la aplicación de instrumentos, la socialización, la divulgación y la consolidación de procesos de renovación del registro calificado y la acreditación de alta calidad.  9. Desarrollo de actividades administrativas para la efectividad de los procesos que orienta la coordinación. 10. Demás funciones conexas y complementarias a la naturaleza del objeto del contrato y la propuesta de servicios presentada por el contratista, que imparta el supervisor o el contratante. </t>
  </si>
  <si>
    <t>BELTRAN RIAÑO DANIEL ERNESTO</t>
  </si>
  <si>
    <t>PROFESIONAL EN MERCADEO</t>
  </si>
  <si>
    <t>AIDA CRISTINA GALVEZ MARTINEZ</t>
  </si>
  <si>
    <t>id.CO1.BDOS.1700944</t>
  </si>
  <si>
    <t>https://community.secop.gov.co/Public/Tendering/ContractNoticePhases/View?PPI=CO1.PPI.11775670&amp;isFromPublicArea=True&amp;isModal=False</t>
  </si>
  <si>
    <t>EN VIRTUD DEL PRESENTE CONTRATO, EL CONTRATISTA SE COMPROMETE A PRESTAR SUS SERVICIOS PROFESIONALES ESPECIALIZADOS, DE MANERA AUTÓNOMA E INDEPENDIENTE, EN EL EJERCICIO DE ACCIONES RELACIONADAS CON EL SEGUIMIENTO AL DESARROLLO DE LAS ACTIVIDADES DE GESTIÓN DE PROYECTOS DE INVESTIGACIÓN REGISTRADOS EN EL SISTEMA DE INVESTIGACIONES DE LA UNIVERSIDAD DISTRITAL, COORDINACIÓN DE LOS PROCESOS DE INVESTIGACIÓN Y APOYO A LA DIRECCIÓN, DEL CENTRO DE INVESTIGACIONES Y DESARROLLO CIENTÍFICO (CIDC), EN EL MARCO DE PLANES, PROGRAMAS Y PROYECTOS.</t>
  </si>
  <si>
    <t>1. Elaborar un Plan Individual de Trabajo que permita cumplir con el Objeto del Contrato, de conformidad con los lineamientos dados por la Oficina Asesora de Planeación y Control. 2. Coordinar el seguimiento y control de los proyectos de investigación institucionalizados en el Sistema de Investigaciones de la Universidad Distrital, en sus componentes técnico/académico, presupuestal y administrativo. 3. Verificar el estado de ejecución y cumplimiento de los proyectos de investigación, registrados en el sistema de información SICIUD. 4. Registrar los proyectos de investigación sin recursos financieros del CIDC, institucionalizados por las facultades y aprobados por el comité de investigación en el sistema de información (SICIUD).5. Apoyar la estructuración y revisión de estudios previos para la contratación de necesidades y requerimientos del CIDC. 6. Apoyar a la dirección en la secretaría técnica del comité de investigaciones. 7. Realizar el seguimiento y control del nivel de avance de informes para el trámite del pago de nómina de los contratistas del CIDC. 8. Llevar a cabo la revisión, seguimiento y envío de respuesta de las solicitudes presentadas en el sistema distrital de quejas y reclamos, relacionadas con la gestión de la investigación en la universidad distrital. 9. Coordinar el flujo de trabajo demandado por los diversos canales de comunicación para la gestión de los proyectos de investigación 10. Representar al CIDC, en los eventos delegados por el director del CIDC.</t>
  </si>
  <si>
    <t>JULIETH MALLERLY MATEUS TORRES</t>
  </si>
  <si>
    <t>id.CO1.BDOS.1701555</t>
  </si>
  <si>
    <t>https://community.secop.gov.co/Public/Tendering/ContractNoticePhases/View?PPI=CO1.PPI.11778973&amp;isFromPublicArea=True&amp;isModal=False</t>
  </si>
  <si>
    <t xml:space="preserve">PRESTAR SERVICIOS PROFESIONALES DE MANERA AUTÓNOMA E INDEPENDIENTE EN LA COORDINACIÓN DE LABORATORIOS - PLAN TICS DE LA FACULTAD DE ARTES ASAB DESARROLLANDO ACTIVIDADES DE APOYO INTELECTUAL A CARGO DE ESTA DEPENDENCIA PARA EL ADECUADO FUNCIONAMIENTO DEL PROCESO DE GESTIÓN DE LOS SISTEMAS DE INFORMACIÓN Y LAS TELECOMUNICACIONES DE LA UNIVERSIDAD DISTRITAL FRANCISCO JOSÉ DE CALDAS. </t>
  </si>
  <si>
    <t>Actividades Espeficicas 1. Administrar la creación, actualización y modificación en la plataforma de planes TIC de la Facultad. 2. Administrar la plataforma WEB de la Facultad, para facilitar la labor de actualización de contenidos y el funcionamiento técnico de la misma.  3. Apoyar el soporte técnico de la Facultad.  4. Suministrar la información mensual para la elaboración de los diferentes informes de la Facultad.  5. Realizar las actividades asignadas en el plan de trabajo del equipo de soporte. 6. Presentar los reportes e informes que sean solicitados por parte de la coordinación de laboratorios, la Decanatura o la Administración central de la Universidad Distrital.  7.  Asistir a las reuniones y demás actividades que sean asignadas por el supervisor.</t>
  </si>
  <si>
    <t>COORDINACIÓN LABORATORIOS DE INGENIERÍA Y TECNOLOGÍA APLICADA FAC. MEDIO AMBIENTE Y REC. NATURALES</t>
  </si>
  <si>
    <t>CORREDOR VARGAS ALVARO ANDRES ROLANDO</t>
  </si>
  <si>
    <t>INGENIERA TELEMÁTICA</t>
  </si>
  <si>
    <t>COMITÉ DE LABORATORIOS FACULTAD DE ARTES ASAB</t>
  </si>
  <si>
    <t>JAVIER  CORREDOR CORCHUELO</t>
  </si>
  <si>
    <t>id.CO1.BDOS.1700578</t>
  </si>
  <si>
    <t>https://community.secop.gov.co/Public/Tendering/ContractNoticePhases/View?PPI=CO1.PPI.11774779&amp;isFromPublicArea=True&amp;isModal=False</t>
  </si>
  <si>
    <t xml:space="preserve">EN VIRTUD DEL PRESENTE CONTRATO, EL CONTRATISTA SE COMPROMETE A PRESTAR SUS SERVICIOS PROFESIONALES DE MANERA AUTÓNOMA E INDEPENDIENTE PARA EL ESTUDIO Y ANÁLISIS DE LOS PROCESOS JURÍDICOS Y LEGALES DEL CENTRO DE INVESTIGACIONES Y DESARROLLO CIENTÍFICO, ASÍ COMO DE LOS COMITÉS QUE PRESIDE EL CIDC, EN EL MARCO DE PLANES, PROGRAMAS Y PROYECTOS.  </t>
  </si>
  <si>
    <t>1. Elaborar un Plan Individual de Trabajo que permita cumplir con el Objeto del Contrato, de conformidad con los lineamientos dados por la Oficina Asesora de Planeación y Control. 2. Elaborar las actas compromisorias de los proyectos de investigación con financiación del CIDC.  3. Revisar los contratos o convenios a suscribir por parte de la Universidad Distrital para el desarrollo de proyectos de investigación. 4. Proyectar los actos administrativos (acuerdos, resoluciones, circulares, directivas) relacionados con el desarrollo de la investigación y demás temas relacionados.  5. Apoyar a nivel jurídico la construcción de los términos de referencia de las diferentes convocatorias de apoyo a la investigación que realice el CIDC.  6. Apoyar la ejecución y seguimiento de los convenios y proyectos de investigación vigentes mediante la revisión de documentos tales como actas, oficios, manuales, entre otros. 7. Resolver oportunamente las acciones ciudadanas y derechos de petición de los estudiantes, docentes y ciudadanos en general acerca de los procedimientos de la gestión de la investigación. 8. Brindar atención a los requerimientos del público de manera oportuna. 9. Proyectar actos administrativos (resoluciones, comunicados), formatos, manuales e instructivos y conceptos sobre los temas que allí se plantean para contribuir con el ejercicio de sus funciones. 10. Participar en los comités en los que participa el director del CIDC, en los cuales se requiera concepto normativo y legal. 11. Representar al CIDC, en los eventos delegados por el director del CIDC. 12. Apoyar y conceptuar jurídicamente temas relacionados con la gestión de proyectos de investigación consultados por la dirección del CIDC</t>
  </si>
  <si>
    <t>KAREN  NAZARITH RAMÍREZ</t>
  </si>
  <si>
    <t>id.CO1.BDOS.1702039</t>
  </si>
  <si>
    <t>https://community.secop.gov.co/Public/Tendering/ContractNoticePhases/View?PPI=CO1.PPI.11779653&amp;isFromPublicArea=True&amp;isModal=False</t>
  </si>
  <si>
    <t>Actividades Específicas 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montajes audiovisuales y plásticos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lidere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t>
  </si>
  <si>
    <t>ADMINIS. Y CONSTRUCTORA ARQUITECTÓNICA</t>
  </si>
  <si>
    <t>JORGE FERNANDO FONTANILLA DUQUE</t>
  </si>
  <si>
    <t>332-1</t>
  </si>
  <si>
    <t>https://community.secop.gov.co/Public/Tendering/ContractNoticePhases/View?PPI=CO1.PPI.11727191&amp;isFromPublicArea=True&amp;isModal=False</t>
  </si>
  <si>
    <t>EN VIRTUD DEL PRESENTE CONTRATO, EL CONTRATISTA SE COMPROMETE A PRESTAR SUS SERVICIOS PROFESIONALES DE MANERA AUTÓNOMA E INDEPENDIENTE EN LA INVESTIGACIÓN, PROCESAMIENTO Y DIVULGACIÓN DE LAS COMUNICACIONES DE LA FACULTAD DEL MEDIO AMBIENTE, EN EL MARCO DE LOS PLANES, PROGRAMAS Y PROYECTOS PARA EL PLAN DE DESARROLLO DE LA UNIVERSIDAD DISTRITAL, SIGUIENDO LOS PROCEDIMIENTOS, GUÍAS Y FORMATOS ESTABLECIDOS POR EL SIGUD.</t>
  </si>
  <si>
    <t>ACTIVIDADES: 1- Implementar y evaluar una estrategia digital que permita acercar la Facultad del Medio Ambiente y Recursos Naturales con la comunidad. 2- Implementar y evaluarr y evaluar una estrategia para que la toma de decisiones de la Facultad del Medio Ambiente y Recursos Naturales sea discutida con la comunidad. 3- Implementar y evaluar una estrategia de comunicación digital que garantice un dialogo permanente y fluido de la Facultad del Medio Ambiente y Recursos Naturales sea discutida con la comunidad. 4- Realizar todo lo correspondiente al manejo y funcionamiento de los canales virtuales de comunicación de la Facultad y procesos relacionados. 5- Mantener estricta reserva y confidencialidad sobre la información que conozca por causa o con ocasión del contrato, así como, respetar la titularidad de los derechos de autor, en relación con los documentos, obras, creaciones que se desarrollen en ejecución del contrato. 6- Elaborar y entregar la documentación correspondiente al pago de nómina según calendario que se publique. 7- Demás actividades contempladas en el Formato de Estudios Previos. PRODUCTOS: 1- Archivo de gestión MENSUAL de la ejecución técnica contractual que contenga; el avance porcentual, indicadores de cumplimiento, metas cumplidas y soportes de las actividades desarrolladas, en cumplimiento de su objeto contractual.  2- INFORME FINAL y la entrega de la TOTALIDAD de la información en un repositorio que contenga: Analisis del entorno, definición de objetivos, definición de la estrategia, plan de acción y analisis y medición  para efectos del ultimo pago 3- Demás productos contemplados en el Formato de Estudios Previos.</t>
  </si>
  <si>
    <t>COMUNICADOR SOCIAL - PERIODISTA</t>
  </si>
  <si>
    <t>MARKETING POLÍTICO</t>
  </si>
  <si>
    <t>JOHANNA CAROLINA CASTAÑO GONZALEZ</t>
  </si>
  <si>
    <t>id.CO1.BDOS.1704946</t>
  </si>
  <si>
    <t>https://community.secop.gov.co/Public/Tendering/ContractNoticePhases/View?PPI=CO1.PPI.11790614&amp;isFromPublicArea=True&amp;isModal=False</t>
  </si>
  <si>
    <t xml:space="preserve">PRESTAR SERVICIOS PROFESIONALES COMO ABOGADO ASESOR I EN LA OFICINA ASESORA JURÍDICA, DE MANERA AUTÓNOMA E INDEPENDIENTE, DESARROLLANDO ACTIVIDADES DE ACOMPAÑAMIENTO Y ASESORÍA EN LA GESTIÓN A CARGO DE LA OFICINA, ESPECIALMENTE FRENTE A LAS SOLICITUDES DEL CONSEJO SUPERIOR UNIVERSIARIO Y CONSEJO ACADEMICO, ASÍ COMO PARA EL ADECUADO FUNCIONAMIENTO DE LOS PROCESOS Y PROCEDIMIENTOS DE PROYECCIÓN, SEGUIMIENTO Y CONTROL DE DEMANDAS Y TUTELAS; EN LA REVISIÓN JURÍDICA DE DOCUMENTOS Y EMISIÓN DE CONCEPTOS; EN LA ELABORACIÓN DE CONTRATOS; TRAMITANDO LOS PROCESOS ADMINISTRATIVOS Y DISCIPLINARIOS A QUE HUBIERE LUGAR Y QUE POR COMPETENCIA TENGA QUE ADELANTAR LA OFICINA JURÍDICA; Y COADYUVANDO EN CADA UNO DE LOS PROCESOS Y PROCEDIMIENTOS PROPIOS DE LA OFICINA ASESORA JURÍDICA.  </t>
  </si>
  <si>
    <t>ELABORAR UN PLAN INDIVIDUAL DE TRABAJO QUE PERMITA CUMPLIR CON EL OBJETO DEL CONTRATO, DE CONFORMIDAD CON LOS LINEAMIENTOS DADOS POR LA OFICINA ASESORA DE PLANEACIÓN Y CONTROL.1. ASESORAR LOS DIFERENTES ASUNTOS CONTRACTUALES DE LA UNIVERSIDAD, ASIGNADOS DIRECTAMENTE POR EL SUPERVISOR DEL CONTRATO, QUE REQUIERAN UN CONOCIMIENTO ESPECIALIZADO EN UNA RESPECTIVA RAMA DEL DERECHO. 2. HACER PARTE DE LOS COMITÉS VERIFICADORES Y/O EVALUADORES DE PROCESOS DE SELECCIÓN QUE ADELANTE LA UNIVERSIDAD, EN EL EVENTO EN QUE SEA DESIGNADO POR EL SUPERVISOR. 3.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4.ASESORAR Y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UNIVERSIDAD.5.REVISAR PARA VISTO BUENO DEL JEFE DE LA OFICINA, LOS PROYECTOS DE RESOLUCIONES Y ACUERDOS PARA LA RECTORÍA, CONSEJO SUPERIOR Y DEMÁS DEPENDENCIAS CUANDO ÉSTAS LO REQUIERAN.6.PRESTAR LA ASESORÍA OPORTUNA REQUERIDA, DE FORMA ESCRITA O VERBAL, AL JEFE DE LA OFICINA O A LOS ASUNTOS QUE LE SEAN DESIGNADOS, EN LOS DIFERENTES ASUNTOS JURÍDICOS, ADMINISTRATIVOS Y CONTRACTUALES REQUERIDOS.7.ADELANTAR HASTA SU CULMINACIÓN LOS PROCESOS ADMINISTRATIVOS QUE POR COMPETENCIA DEBAN SER TRAMITADOS POR LA OFICINA ASESORA JURÍDICA.8.PROYECTAR Y APOYAR EL TRÁMITE DE LAS ACTUACIONES DISCIPLINARIAS DE SEGUNDA INSTANCIA Y AQUELLAS PROPIAS DEL ESTATUTO DE DOCENTES DE LA UNIVERSIDAD.9.APOYAR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10.REALIZAR EL PAGO OPORTUNO DE LOS APORTES AL SISTEMA DE SEGURIDAD SOCIAL INTEGRAL EN SALUD, PENSIÓN Y RIESGOS PROFESIONALES DE CONFORMIDAD CON EL ARTÍCULO 23 DE LA LEY 1150 DE 2007.11.ATENDER CON PRONTITUD Y DILIGENCIAR LAS ACTIVIDADES SOLICITADAS EN CUMPLIMIENTO DE LAS OBLIGACIONES ESTABLECIDAS EN EL CONTRATO.12.ASISTIR A LAS REUNIONES QUE CONVOQUE EL SUPERVISOR DEL CONTRATO.13.REALIZAR TODAS LAS DEMÁS ACTIVIDADES QUE TENGAN RELACIÓN DIRECTA CON EL OBJETO DEL CONTRATO, Y QUE SEAN ASIGNADAS COMO APOYO A LA GESTIÓN POR EL SUPERVISOR</t>
  </si>
  <si>
    <t>DERECHO LABORAL Y SEGURIDAD SOCIAL</t>
  </si>
  <si>
    <t>EDITH JOHANA VARGAS PEÑA</t>
  </si>
  <si>
    <t>id.CO1.BDOS.1704970</t>
  </si>
  <si>
    <t>https://community.secop.gov.co/Public/Tendering/ContractNoticePhases/View?PPI=CO1.PPI.11790657&amp;isFromPublicArea=True&amp;isModal=False</t>
  </si>
  <si>
    <t>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 Y EJERCIENDO LA REPRESENTACION JUDICIAL COMO APODERADO DE LA UNIVERISDAD EN  DEFENSA DE SUS INTERESES.</t>
  </si>
  <si>
    <t xml:space="preserve"> 1. ELABORAR UN PLAN INDIVIDUAL DE TRABAJO QUE PERMITA CUMPLIR CON EL OBJETO DEL CONTRATO, DE CONFORMIDAD  CON LOS LINEAMIENTOS DADOS POR LA OFICINA ASESORA DE PLANEACIÓN Y CONTROL.2.EJERCER LA REPRESENTACIÓN JUDICIAL DE LA OFICINA ASESORA JURÍDICA Y LA UNIVERSIDAD CUANDO SEA REQUERIDO Y AUTORIZADO POR LA MISMA, MEDIANTE PODER SUSCRITO POR EL JEFE DE LA MISMA.3.INTERPONER LOS RECURSOS QUE SEAN PERTINENTES DENTRO LOS PROCESOS QUE  LE SEAN ASIGNADOS. 4. ELABORAR LAS FICHAS DE CONCILIACIÓN Y/O DE ACCIÓN DE REPETICIÓN DE CADA UNO DE LOS CASOS DE CONCILIACIÓN EXTRAJUDICIAL, JUDICIAL O PREJUDICIAL QUE LE SEAN ASIGNADOS.5.ASISTIR A LA UNIVERSIDAD EN LOS REQUERIMIENTOS DE CONCILIACIÓN EN QUE LA UNIVERSIDAD ACTÚE COMO CONVOCANTE Y/O CONVOCADA.6. RADICAR, ACTUALIZAR, VERIFICAR Y HACER SEGUIMIENTO MENSUALMENTE EN EL SISTEMA DE INFORMACIÓN DE PROCESOS JUDICIALES DE LA ALCALDIA - SIPROJ- O EL QUE HAGA SUS VECES, Y EN EL DRIVE DE LA OFICINA ASESORA JURÍDICA, DE ACUERDO A LOS PROCESOS JUDICIALES ASIGNADOS.7.ATENDER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JURÍDICA.8.PROYECTAR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QUE GUARDEN RELACIÓN DIRECTA CON EL OBJETO CONTRACTUAL.9.ASESORAR, APOYAR Y ADELANTAR LOS TRÁMITES NECESARIOS DE OBLIGACIONES TRIBUTARIAS O PARAFISCALES A CARGO O A FAVOR DE LA UNIVERSIDAD DISTRITAL, ANTE LAS AUTORIDADES TRIBUTARIAS PERTINENTES, TALES COMO, DIAN, SDH, ENTRE OTRAS, DE ACUERDO CON LOS CALENDARIOS Y FECHAS MÁXIMAS ESTABLECIDAS, PARA VELAR POR LOS INTERESES ECONÓMICOS DE LA ENTIDAD.10.PRESTAR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EXTRAJUDICE.11.REALIZAR EL PAGO OPORTUNO DE LOS APORTES AL SISTEMA DE SEGURIDAD SOCIAL INTEGRAL EN SALUD, PENSIÓN Y RIESGOS PROFESIONALES DE CONFORMIDAD CON EL ARTÍCULO 23 DE LA LEY 1150 DE 2007, MODIFICADA POR EL DECRETO 1273 DE 2018.12.ASISTIR A LAS REUNIONES QUE CONVOQUE EL SUPERVISOR DEL CONTRATO.12.REALIZAR TODAS LAS DEMÁS ACTIVIDADES QUE TENGAN RELACIÓN DIRECTA CON EL OBJETO DEL CONTRATO, Y QUE SEAN ASIGNADAS COMO APOYO A LA GESTIÓN POR EL SUPERVISOR. 13. DAR CUMPLIMIENTO A LOS PROCESOS Y PROCEDIMIENTOS ESTABLECIDOS POR EL SIGUD PARA LA DEFENSA JUDICIAL DE LA UNIVERSIDAD, EN CUANTO AL MANEJO Y ACTUALIZACIÓN DEL APLICATIVO SIPROJ. 14. LLEVAR EL ARCHIVO FÍSICO Y DIGITAL DE LOS EXPEDIENTES JUDICIALES, Y ORDENARLOS EN LA FORMA PREVISTA EN LAS TABLAS DE RETENCIÓN DOCUMENTAL, QUE PARA EL EFECTO SE LE ENTREGARÁN AL CONTRATISTA AL MOMENTO DE LA FIRMA DEL CONTRATO Y LA SUSCRIPCIÓN DEL ACTA DE INICIO</t>
  </si>
  <si>
    <t>ADMINISTRATIVO</t>
  </si>
  <si>
    <t>MALCOM ANDRES POLANCO LOPEZ</t>
  </si>
  <si>
    <t>id.CO1.BDOS.1704355</t>
  </si>
  <si>
    <t>https://community.secop.gov.co/Public/Tendering/ContractNoticePhases/View?PPI=CO1.PPI.11788705&amp;isFromPublicArea=True&amp;isModal=False</t>
  </si>
  <si>
    <t xml:space="preserve">PRESTAR SERVICIOS DE ASESORÍA, DE MANERA AUTÓNOMA E INDEPENDIENTE, EN LA OFICINA ASESORA DE PLANEACIÓN Y CONTROL, EN LOS PROCESOS DE PLANEACIÓN, PROGRAMACIÓN Y SEGUIMIENTO A LA EJECUCIÓN DEL PRESUPUESTO DE LA UNIVERSIDAD; DE ARTICULACIÓN DEL PRESUPUESTO CON LOS DIFERENTES PLANES DE ACCIÓN; DE ANÁLISIS DE VIABILIDAD FINANCIERA DE NUEVOS PROYECTOS CURRICULARES; ELABORACIÓN Y REVISIÓN DE RESPUESTAS A ENTES INTERNOS Y EXTERNOS RELACIONADOS CON TEMAS PRESUPUESTALES; Y EL ESTUDIO DE ALTERNATIVAS ORIENTADAS AL FORTALECIMIENTO PRESUPUESTAL DE LA UNIVERSIDAD DISTRITAL FRANCISCO JOSÉ DE CALDAS.  </t>
  </si>
  <si>
    <t>ACTIVIDADES ESPECIFICAS: 1.	ELABORAR UN PLAN INDIVIDUAL DE TRABAJO QUE PERMITA CUMPLIR CON EL OBJETO, OBLIGACIONES Y PRODUCTOS ESTABLECIDOS EN EL CONTRATO, DE CONFORMIDAD CON LOS LINEAMIENTOS DADOS POR LA OFICINA ASESORA DE PLANEACIÓN Y CONTROL. 2.	COORDINAR Y DESARROLLAR EL PROCESO DE PLANEACIÓN, PROGRAMACIÓN, APROBACIÓN Y SEGUIMIENTO DEL PRESUPUESTO DE LA UNIVERSIDAD Y LOS AJUSTES QUE SE REQUIERAN.  3.	DISEÑAR LOS INSTRUMENTOS QUE SE REQUIERAN PARA LA CONSOLIDACIÓN DE LA INFORMACIÓN PRESUPUESTAL SEGÚN ETAPA DEL PROCESO. 4.	ASESORAR METODOLÓGICAMENTE A LAS DEPENDENCIAS EN LA CONSTRUCCIÓN Y EJECUCIÓN DEL PRESUPUESTO. 5.	ASESORAR LOS PROCESOS DE IDENTIFICACIÓN DE ALTERNATIVAS PARA EL FORTALECIMIENTO DE LA PLANEACIÓN ESTRATÉGICA DE LA UNIVERSIDAD EN LO QUE RESPECTA A LA ELABORACIÓN DE ESTUDIOS QUE SOPORTEN LA TOMA DE DECISIONES EN MATERIA PRESUPUESTAL 6.	ASESORAR EL PROCESO DE ARTICULACIÓN ENTRE LOS PROCESOS DE FORMULACIÓN ENTRE LOS PLANES DE ACCIÓN Y OPERATIVOS DE LA UNIVERSIDAD Y LA FORMULACIÓN Y SEGUIMIENTO DEL PRESUPUESTO 7.	REALIZAR EL ANÁLISIS Y CONCEPTO PARA ESTABLECER LA VIABILIDAD FINANCIERA Y ECONÓMICA DE NUEVOS PROGRAMAS CURRICULARES Y NUEVAS FACULTADES 8.	ELABORAR ESTUDIO DE IMPLICACIONES PRESUPUESTAL DE LA REFORMA DE LA UNIVERSIDAD DISTRITAL 9.	BRINDAR RESPUESTA A LOS REQUERIMIENTOS INTERNOS O EXTERNOS RECIBIDOS POR LA DEPENDENCIA. 10.	ASESORAR Y APOYAR LA ELABORACIÓN DE INFORMES DE GESTIÓN INSTITUCIONALES, EN LO REFERENTE A LOS PROCESOS PRESUPUESTALES Y FINANCIEROS. 11.	ELABORAR INFORMES PERIÓDICOS DE ANÁLISIS A LA EJECUCIÓN PRESUPUESTAL. 12.	ASESORAR Y REVISAR LAS PROPUESTAS DE MODIFICACIONES AL PRESUPUESTO DE LA VIGENCIA 2021. 13.	REVISAR EL PLAN ANUAL DE ADQUISICIONES PROYECTADOS POR LA VICERRECTORÍA ADMINISTRATIVA Y FINANCIERA, Y LAS MODIFICACIONES EFECTUADAS AL MISMO. 14.	ACOMPAÑAR A LA JEFATURA EN LOS DIFERENTES COMITÉS Y CONSEJOS A LOS CUALES SEA CITADO, DE ACUERDO CON LAS OBLIGACIONES Y ACTIVIDADES (COMITÉ DE INVERSIONES, CONSEJO DE GESTIÓN, CONSEJO ACADÉMICO, CONSEJO SUPERIOR, ETC.) 15.	ACTUALIZAR DE MANERA PERMANENTE LA PÁGINA WEB DE LA OFICINA ASESORA DE PLANEACIÓN Y CONTROL EN LO RELATIVO A LA PROGRAMACIÓN Y EJECUCIÓN DEL PRESUPUESTO DE LA UNIVERSIDAD 16.	PRESENTAR LOS INFORMES REQUERIDOS EN EL MARCO DE SUS ACTIVIDADES. 17.	ASISTIR A REUNIONES TÉCNICAS Y ADMINISTRATIVAS DONDE SEA REQUERIDO.</t>
  </si>
  <si>
    <t>BERNAL ECHEVERRI CARLOS RAMON</t>
  </si>
  <si>
    <t>FINANZAS Y ADMINISTRACIÓN PÚBLICA</t>
  </si>
  <si>
    <t>OFICINA ASESORA DE PLANEACION</t>
  </si>
  <si>
    <t>JORGE  QUIROZ TORRES</t>
  </si>
  <si>
    <t>id.CO1.BDOS.1702044</t>
  </si>
  <si>
    <t>https://community.secop.gov.co/Public/Tendering/ContractNoticePhases/View?PPI=CO1.PPI.11779662&amp;isFromPublicArea=True&amp;isModal=False</t>
  </si>
  <si>
    <t>a)	Recoger los cheques de gerencia, los cheques de vencimiento de los CDT de tesorería en las entidades bancarias como lo son Banco de occidente, Banco BBVA, Banco de Colombia, Banco Andina.b)	Llevar los cheques de gerencia para la apertura de los CDT dentro de los plazos establecidos de acuerdo a las instrucciones del Banco.c)	Realizar los pagos de servicios públicos, Cuotas Partes pensionales, Icetex, entre otros, con cheques de gerencia d)	Realizar las diligencias y gestiones en los bancos y entidades donde se radicar presencialmente ante los entes de control como Ministerio de Hacienda, Tesorería Distrital, Secretaria de Hacienda.e)	Recoger las respectivas firmas de los Administrativos para los trámites exclusivamente de tesorería y llevarlos a las diferentes entidades o entes de control.f)	Entregar la correspondencia a los distintos sitios de la ciudad a donde haya lugar según las instrucciones impartidas, entendiéndose por esta; documentos, títulos, comunicaciones entre otros.g)	Apoyar con el proceso referente al manejo documental y organización de archivo tanto presencial como virtualmente.</t>
  </si>
  <si>
    <t>LUIS CARLOS ALBARRACIN PUERTO</t>
  </si>
  <si>
    <t>id.CO1.BDOS.1704753</t>
  </si>
  <si>
    <t>https://community.secop.gov.co/Public/Tendering/ContractNoticePhases/View?PPI=CO1.PPI.11789101&amp;isFromPublicArea=True&amp;isModal=False</t>
  </si>
  <si>
    <t xml:space="preserve"> PRESTAR SERVICIOS PROFESIONALES ESPECIALIZADOS, DE MANERA AUTÓNOMA E INDEPENDIENTE EN LO REFERENTE A LAS ACTIVIDADES PROPIAS DE LA DIVISIÓN DE RECURSOS HUMANOS RELACIONADAS CON EL APOYO JURÍDICO EN LAS RESPUESTA A PETICIONES, ACCIONES DE TUTELAS EN MATERIA PRESTACIONAL Y DEMÁS QUE SE REQUIERAN, EN EL MARCO DE LOS PLANES, PROGRAMAS, OBLIGACIONES Y PROCESOS DE COMPETENCIA DE LA DEPENDENCIA.</t>
  </si>
  <si>
    <t>Proyectar respuesta a los derechos de petición y acciones de tutelas en materia salarial y prestacional de lo División de Recursos Humanos. 2. Apoyar a la División de Recursos Humanos, Impartiendo el lineamiento jurídico para el cumplimiento de las sentencias judiciales proferidas por autoridad judicial.  3. Apoyar a la División de Recursos Humanos, en la revisión y respuesta a los requerimientos laborales y prestacionales que se alleguen a la División. 4. Proyectar revisar los actos administrativos de reconocimiento de las diferentes situaciones administrativas que  surten en la  División  de recursos Humanos. 5. Revisar  y proyectar la respuesta a las licencias de Polución y permisos de los funcionarios administrativos, públicos 6. Apoyar en la respuesta a los  requerimientos e informes solicitados por las diferentes dependencias de la Universidad, como los organismos de control. 7. conceptuar y apoyar  al jefe de la dependencia en temas de talento humano. 8. Realizar todas las demás actividades que tengan relación directa con el objeto del contrato y que sean asignadas como apoyo a la gestión por el Supervisor.</t>
  </si>
  <si>
    <t>ESPECIALIZACIÓN DERECHO ADMINISTRATIVO.</t>
  </si>
  <si>
    <t>AYDA LUZ DONADO PEREZ</t>
  </si>
  <si>
    <t>id.CO1.BDOS.1705110</t>
  </si>
  <si>
    <t>https://community.secop.gov.co/Public/Tendering/ContractNoticePhases/View?PPI=CO1.PPI.11790039&amp;isFromPublicArea=True&amp;isModal=False</t>
  </si>
  <si>
    <t>PRESTAR SERVICIOS PROFESIONALES ESPECIALIZADOS, DE FORMA AUTÓNOMA E INDEPENDIENTE EN TODOS LOS TEMAS DE LA DIVISIÓN DE RECURSOS HUMANOS, RELACIONADOS CON ENTES DE CONTROL, INCLUYENDO PROYECCIÓN DE RESPUESTA A REQUERIMIENTOS, ATENCIÓN DE VISITAS, FORMULACIÓN Y SEGUIMIENTO A PLANES DE MEJORAMIENTO ENTRE OTROS, ASÍ MISMO, COADYUVANDO EN EL PROCESO PRECONTRACTUAL Y CONTRACTUAL DE LOS CONTRATISTAS DE PRESTACIÓN DE SERVICIOS DE LA DIVISIÓN, EN LA REVISIÓN DE LOS INFORMES DE ACTIVIDADES, EN EL PROCESO DE IMPLEMENTACIÓN DE LAS NORMAS NIIF Y EN EL LIDERAZGO DE LA DEPURACIÓN DE LOS MAYORES VALORES PAGADOS, ENTRE OTRAS ACTIVIDADES.</t>
  </si>
  <si>
    <t>1. Apoyar a la División de Recursos Humanos, en la consecución, verificación y consolidación de la información necesaria, para dar respuesta a los requerimientos radicados por los entes de control y en la proyección de estas respuestas.2. Coadyuvar a la División de Recursos Humanos, en la formulación de los planes de mejoramiento, de auditorías realizadas, por la Oficina Asesora de Control Interno, de la Universidad y en el seguimiento a su ejecución.3. Apoyar a la División de Recursos Humanos, en la formulación de las acciones de mejora, para el cierre de los hallazgos encontrados, en las auditorias de la Contraloría de Bogotá, en el seguimiento a su ejecución y en el registro en el aplicativo SISIFO.4. Acompañar al jefe de la División de Recursos Humanos, a los diferentes comités en los que debe participar, socializando la información recibida, con los funcionarios y contratistas de la División, cuando así sea requerido. 5. Coadyuvar a la División de Recursos Humanos, liderando el proceso de depuración, de las cuentas de mayores valores pagados en las nóminas de la Universidad y en el seguimiento al cumplimiento de las metas propuestas.6. Contribuir con el proceso precontractual y contractual de los contratistas de prestación de servicios de la División. 7. Apoyar a la División de Recursos Humanos, en la revisión de los informes de actividades y documentos para trámite de pago de los contratistas de prestación de servicios. 8.Coadyuvar en el proceso de revisión de la documentación requerida para la implementación de las Normas Internacionales de Información Financiera, para el sector Publico, relacionadas con los procesos de la División de Recursos Humanos.9. Realizar todas las demás actividades que tengan relación directa con el objeto del contrato, y que sean asignadas como apoyo a la gestión por el Supervisor.</t>
  </si>
  <si>
    <t>MILENA  CUCUNUBÁ CORREA</t>
  </si>
  <si>
    <t>id.CO1.BDOS.1704924</t>
  </si>
  <si>
    <t>https://community.secop.gov.co/Public/Tendering/ContractNoticePhases/View?PPI=CO1.PPI.11789392&amp;isFromPublicArea=True&amp;isModal=False</t>
  </si>
  <si>
    <t>PRESTAR APOYO TÉCNICO DE FORMA AUTÓNOMA E INDEPENDIENTE EN LO REFERENTE A LAS ACTIVIDADES PROPIAS DE LA DIVISIÓN DE RECURSOS HUMANOS, RELACIONADAS LA EJECUCIÓN DE LOS TRÁMITES DE INCAPACIDADES Y LICENCIAS PARA EL PERSONAL ADMINISTRATIVO Y DOCENTE, AFILIACIONES AL SISTEMA GENERAL DE SEGURIDAD SOCIAL DEL PERSONAL DE PLANTA Y PENSIONADOS, VALIDACIÓN Y CARGUE DE AUTOLIQUIDACIÓN DE APORTES DE PENSIONADOS.</t>
  </si>
  <si>
    <t>1. Apoyar a la División de Recursos Humanos, en el trámite para la transcripción, reconocimiento y pago de incapacidades y licencias de maternidad y paternidad, ante las diferentes EPS o ARL, incluyendo el seguimiento hasta la finalización del trámite y la atención al personal administrativo y docente y gestión ante las EPS y ARL cuando se presenten reclamaciones relacionadas con sus incapacidades y licencias.2. apoyar y participar en las reuniones con Tesorería y la Sección de Contabilidad  relacionados con los temas de  depuración del cobro y pago de las incapacidades.3. Apoyar a la División de Recursos Humanos, en la identificación, validación y proyección de los reportes a ser presentados ante la Sección de Tesorería, respecto a los ingresos a la cuenta de ahorro de la Universidad, por concepto de reconocimiento y pago de incapacidades o licencias de maternidad.4. Apoyar a la División de Recursos Humanos, en el trámite de afiliación al Sistema General de Seguridad Social, Caja de Compensación Familiar y Fondos de Cesantías del personal de planta y pensionados de la Universidad, incluyendo el registro en el sistema de información OAS, de los traslados de EPS y fondo de pensiones del personal de planta y demás tareas que se deriven de esta actividad.5. Apoyar a la División de Recursos Humanos, en la verificación, validación y cargue del archivo plano para la autoliquidación de aportes al Sistema General de Seguridad Social de Pensionados. 6. Apoyar a la División de Recursos Humanos, en el suministro del archivo plano de pensionados que se cargara al aplicativo ¿PISIS¿ del Ministerio de Salud, con el fin de efectuar la consulta mensual de supervivencias y enviar el reporte generado desde este aplicativo, a la Sección de Novedades antes del cierre de novedades de cada mes. 7. Realizar todas las demás actividades que tengan relación directa con el objeto del contrato, y que sean asignadas como apoyo a la gestión por el supervisor</t>
  </si>
  <si>
    <t>TECNICO EN SISTEMAS</t>
  </si>
  <si>
    <t>HUMBERTO  SUANCHA MEJIA</t>
  </si>
  <si>
    <t>id.CO1.BDOS.1704801</t>
  </si>
  <si>
    <t>https://community.secop.gov.co/Public/Tendering/ContractNoticePhases/View?PPI=CO1.PPI.11789326&amp;isFromPublicArea=True&amp;isModal=False</t>
  </si>
  <si>
    <t>PRESTAR SERVICIOS PROFESIONALES, EN LA DIVISIÓN DE RECURSOS HUMANOS, DE MANERA AUTÓNOMA E INDEPENDIENTE, EN LAS ACTIVIDADES RELACIONADAS CON LOS HONORARIOS DE LOS CONTRATISTAS DE PRESTACIÓN DE SERVICIOS DE LA UNIVERSIDAD DISTRITAL, INCLUYENDO LA VALIDACIÓN DE LOS DOCUMENTOS REQUERIDOS PARA EL PAGO, LA INCLUSIÓN DE LAS NOVEDADES MENSUALES GENERADAS EN EL APLICATIVO TITAN DE LA UNIVERSIDAD DISTRITAL, LIQUIDACIÓN MENSUAL DE HONORARIOS Y SU TRÁMITE PARA PAGO Y TODAS LAS DEMÁS ACTIVIDADES QUE TENGAN RELACIÓN DIRECTA CON EL OBJETO DEL CONTRATO, Y QUE SEAN ASIGNADAS COMO APOYO A LA GESTIÓN POR EL SUPERVISOR DEL CONTRATO</t>
  </si>
  <si>
    <t xml:space="preserve">1. Revisar y validar los documentos requeridos para el pago de los honorarios de los Contratos de Prestación de Servicios de la Universidad Distrital, generando la liquidación mensual y realizando el trámite para pago ante las dependencias competentes. 2.  validar e Incluir las novedades mensuales generadas de los Contratos de Prestación de Servicios en el aplicativo TITAN de la Universidad Distrital. 3. participar  en articulación con la Oficina Asesora de Sistemas, las actividades correspondientes a la División de Recursos Humanos, necesarias para el desarrollo y puesta en marcha del sistema de información, que liquide los honorarios de los contratistas de prestación de servicios, presentando reporte mensual de los avances. 4. Realizar todas las actividades que tengan relación directa con el objeto del contrato, y que sea asignadas como apoyo a la gestión por el Supervisor. </t>
  </si>
  <si>
    <t>GERENCIA FINANCIERA SISTEMATIZADA</t>
  </si>
  <si>
    <t>CAMILA ANDREA RAMIREZ TOLOZA</t>
  </si>
  <si>
    <t>id.CO1.BDOS.1681126</t>
  </si>
  <si>
    <t>https://community.secop.gov.co/Public/Tendering/ContractNoticePhases/View?PPI=CO1.PPI.11705372&amp;isFromPublicArea=True&amp;isModal=False</t>
  </si>
  <si>
    <t>PRESTAR SERVICIOS PROFESIONALES EN LA VICERRECTORIA ADMINISTRATIVA Y FINANCIERA EN LA REVISIÓN Y ACTUALIZACIÓN DE LOS PROCESOS Y PROCEDIMIENTOS (SIGUD - MECI - MIPG), SEGUIMIENTO AL CUMPLIMIENTO DEL PLAN DE MEJORAMIENTO INSTITUCIONAL, PREPARACIÓN DEL INFORME MENSUAL DE GESTION Y DE AUSTERIDAD A CARGO DE LA VICERRECTORIA ADMINISTRATIVA Y FINANCIERA, Y REPORTE Y ELABORACIÓN DE INFORMES Y RESPUESTAS ANTE LOS ENTES DE CONTROL DE ACUERDO CON LA COMPETENCIA DE LA DEPENDENCIA</t>
  </si>
  <si>
    <t>ACTIVIDADES ESPECIFICAS: 1)ANALIZAR, PROYECTAR, Y PROPONER LAS ACCIONES QUE DEBAN ADOPTARSE PARA LA ACTUALIZAR Y MEJORAR LOS PROCESO Y PROCEDIMIENTOS A CARGO DE LA VICERRECTORIA ADMINISTRATIVA Y FINANCIERA Y SUS DEPENDENCIAS. (SIGUD - MECI - MIPG) 2) REALIZAR SEGUIMIENTO AL CUMPLIMIENTO DEL PLAN DE MEJORAMIENTO INSTITUCIONAL (CONTRALORIA Y VEEDURIA DISTRITAL) DE LA VICERRECTORIA ADMINISTRATIVA Y SUS DEPENDENCIAS, PROYECTAR LAS COMUNICACIONES DE REQUERIMIENTOS A LAS DIFERENETES DEPENDENCIAS PARA GARANTIZAR DICHO CUMPLIMIENTO, Y PRESENTAR LOS INFORMES MENSUALES RESPECTIVOS 3) ELABORAR EL INFORME MENSUAL DE GESTION DE LA VICERRECTORÍA ADMINISTRATIVA Y FINANCIERA. 4)ELABORAR LAS RESPUESTAS A LOS DIFERENTES REQUERIMIENTOS DE LOS ENTES DE CONTROL Y/O SUPERIORES (INTERNOS Y EXTERNOS), DE ACUERDO CON LA COMPETENCIA DE LA VICERRECTORIA ADMINISTRATIVA Y FINANCIERA Y SUS DEPENDENCIAS, Y PARA ELLO DESARROLLAR LAS ACTIVIDADES NECESARIAS PARA GARANTIZAR LA CONSECUCIÓN DE LA INFORMACIÓN REQUERIDAS PARA ELABORAR DICHAS RESPUESTAS.  5) ELABORACIÓN DEL INFORME DE AUSTERIDAD DEL GASTO EN LA PERIODICIDAD ESTABLECIDA POR LA NORMATIVIDAD VIGENTE, Y HACER SEGUIMIENTO PERMANENTE A LAS POLÍTICAS DE AUSTERIDAD Y PROPONER ACCIONES QUE PERMITAN SU CUMPLIMIENTO  6) REALIZAR LAS ACTIVIDADES NECESARIAS PARA GARANTIZAR LA TRANSMISIÓN DE LOS DIFERENTES INFORMES EN LA PLATAFORMA SIVICOF, DE ACUERDO CON LA PERIODICIDAD DEFINIDA EN LA NORMATIVIDAD VIGENTE Y CON LA COMPETENCIA DE LA VICERRECTORIA ADMINISTRATIVA Y FINANCIERA. 7) PREPARAR Y PRESENTAR LOS INFORMES SOBRE LAS ACTIVIDADES DESARROLLADAS 8) ASISTIR Y PARTICIPAR EN REUNIONES Y COMITÉS CUANDO SEA CONVOCADA EN ATENCIÓN AL REQUERIMIENTO DE LA VICERRECTORIA ADMINISTRATIVA Y FINANCIERA 9) DESARROLLAR LAS DEMAS ACTIVIDADES ASIGNADAS, PARA GARANTIZAR EL CUMPLIMIENTO DE LA FUNCIONES A CARGO DE LA VICERRECTORIA ADMINISTRATIVA Y FINANCIERA ACORDE AL ESTATUTO GENERAL DE LA UNIVERSIDAD Y EL MANUAL DE FUNCIONES</t>
  </si>
  <si>
    <t>INGENIERA AMBIENTAL</t>
  </si>
  <si>
    <t>HAROL ANDRES CONTRERAS TAPIAS</t>
  </si>
  <si>
    <t>id.CO1.BDOS.1680961</t>
  </si>
  <si>
    <t>https://community.secop.gov.co/Public/Tendering/ContractNoticePhases/View?PPI=CO1.PPI.11704099&amp;isFromPublicArea=True&amp;isModal=False</t>
  </si>
  <si>
    <t xml:space="preserve">PRESTAR SERVICIOS PROFESIONALES EN LA VICERRECTORIA ADMINISTRATIVA EN LO RELACIONADO CON LA ELABORACIÓN Y SEGUIMIENTO AL PLAN DE ACCION,  CON LA REVISIÓN Y TRÁMITE DE APORTES PARAFISCALES, REVISIÓN PAGOS HONORARIOS DE CONTRATISTAS, TRÁMITES FINANCIEROS DE PAGOS DE ORDENES DE COMPRA Y SERVICIOS, GESTIÓN DE LA DOCUMENTACIÓN DE FACTURAS DE PROVEEDORES PARA REVISION Y SOLICITUD DE PAGO, RECONOCIMIENTOS POR CONCEPTO DE MENSAJERÍA, VIATICOS, ACTIVIDADES RELACIONADAS CON EL SEGUIIMIENTO Y CUMPLIMIENTO DE LAS OBLIGACIONES DE CONTRATOS CUYAS SUPERVISIONES SE ENCUENTRAN A CARGO DE LA VICERRECTORIA ADMINISTRATIVA Y FINANCIERA DIFERENTES A LOS CONTRATOS DE PRESTACIÓN DE SERVICIOS PROFESIONALES Y DE APOYO A LA GESTIÓN  </t>
  </si>
  <si>
    <t>1) REALIZAR EL INFORME DE SEGUIMIENTO DEL PLAN DE ACCIÓN DE LA VICERRECTORIA ADMINISTRATIVA Y FINANCIERA, PARA SER PRESENTADO CON LA PERIODICIDAD DEFINIDA EN LA NORMATIVIDAD VIGENTE Y SEGÚN LOS REQUERIMIENTOS DE LOS DIFERENTES ENTES INTERNOS Y EXTERNOS; DESARROLLANDO LAS ACTIVIDADES NECESARIAS PARA LA CONSECUCIÓN DE LA INFORMACIÓN REQUERIDA PARA SU ELABORACIÓN. 2) REALIZAR EL SEGUIMIENTO Y DEMAS ACTIVIDADES DEFINIDAS EN EL MARCO DE LA SUPERVISIÓN DE LOS CONTRATOS ASIGNADOS A LA VICERRECTORÍA ADMINISTRATIVA Y FINANCIERA, VERIFICAR LA EJECUCIÓN PRESUPUESTAL, FINANCIERA Y FÍSICA DE LOS CONTRATOS, REVISIÓN Y PROYECCIÓN DE LAS ACTAS QUE DEBAN PRESENTARSE, ASÍ COMO LA PROYECCIÓN DE INFORMES Y REQUERIMIENTOS QUE DEBAN SER ATENDIDOS POR PARTE DEL VICERRECTOR ADMINISTRATIVO Y FINANCIERO 3) EFECTUAR LA REVISIÓN DE LAS CUENTAS QUE SEAN PRESENTADAS PARA FIRMA DE  AUTORIZACIÓN DE GIRO Y ORDENACIÓN DE PAGO POR PARTE DEL VICERRECTOR ADMINISTRATIVO Y FINANCIERO, VERIFICANDO EL CUMPLIMIENTO DE LOS REQUISITOS LEGLES Y NORMATIVAS PARA TAL FIN, ASÍ COMO LA COMPLETITUD DE TODA LA DOCUMENTACIÓN REQUERIDA PARA LA AUTORIZACIÓN DEL PAGO, INCLUIDOS CONTRATOS DE SUMINISTROS, PRESTACIÓN DE SERVICIOS Y DEMÁS CONCEPTOS DE LOS CUALES SEA ORDENADOR DEL GASTO LA VAF 4) GESTIONAR EL TRÁMITE REQUERIDO PARA CONCEDER AVANCES, CUANDO LA AFECTACIÓN PRESUPUESTAL CORRESPONDA A LOS RUBROS CUYA ORDENACIÓN DEL GASTO SE ENCUENTRA A CARGO DE LA VICERRECTORÍA ADMINISTRATIVA Y FINANCIERA, VERIFICANDO EL CUMPLIMIENTO DE LA NORMATIVIDAD ESTABLECIDA PARA TAL FIN Y LA VERACIDAD DE LOS SOPORTES PRESENTADOS POR PARTE DEL SOLICITANTE. ESTA ACTIVIDAD INCLUYE LA ELABORACIÓN DE LOS DOCUMENTOS QUE SE REQUIERAN PARA DICHO TRÁMITE.  5) REALIZAR EL SEGUIMIENTO A LA ENTREGA DEL INFORME REQUERIDO EN LOS CASOS EN LOS CUALES SE CONCEDEN AVANCES POR PARTE DE LA VICERRECTORÍA ADMINISTRATIVA Y FINANCIERA POR CONCEPTO DE VIÁTICOS Y GASTOS DE VIAJE, POR PARTE DEL FUNCIONARIO BENEFICIADO, Y PROYECTAR LAS COMUNICACIONES DE LOS DIFERENTES REQUERIMIENTOS A QUE HAYA LUGAR. 6) REVISAR LA DOCUMENTACIÓN Y TRÁMITE DEL PAGO DE PARAFISCALES Y ELABORACIÓN DE SOLICITUD DE CERTIFICADO DE DISPONIBILIDAD PRESUPUESTAL, CERTIFICADO DE REGISTRO PRESUPUESTAL Y LA AUTORIZACIÓN DE GIRO 7) REVISAR Y ANALIZAR LAS SOLICITUDES DE PAGO POR CONCEPTO DE MENSAJERÍA DEL PERSONAL QUE DESARROLLA LAS ACTIVIDADES 8) PREPARAR Y PRESENTAR LOS INFORMES SOBRE LAS ACTIVIDADES DESARROLLADAS 9) ASISTIR Y PARTICIPAR EN REUNIONES Y COMITÉS CUANDO SEA CONVOCADA EN ATENCIÓN AL REQUERIMIENTO DE LA VICERRECTORIA ADMINISTRATIVA Y FINANCIERA 10) DESARROLLAR LAS DEMAS ACTIVIDADES ASIGNADAS, PARA GARANTIZAR EL CUMPLIMIENTO DE LA FUNCIONES A CARGO DE LA VICERRECTORIA ADMINISTRATIVA Y FINANCIERA ACORDE AL ESTATUTO GENERAL DE LA UNIVERSIDAD Y EL MANUAL DE FUNCIONES</t>
  </si>
  <si>
    <t>MANUEL FELIPE ORTIZ SOLANO</t>
  </si>
  <si>
    <t>293-2021</t>
  </si>
  <si>
    <t>https://community.secop.gov.co/Public/Tendering/ContractNoticePhases/View?PPI=CO1.PPI.11705400&amp;isFromPublicArea=True&amp;isModal=False</t>
  </si>
  <si>
    <t>PRESTAR SUS SERVICIOS PROFESIONALES EN LA VICERRECTORIA ADMINISTRATIVA Y FINANCIERA, EN LOS PROCESOS DE GESTIÓN CONTRACTUAL, ESPECÍFCAMENTE EN LA GESTIÓN Y SEGUIMIENTO AL PLAN ANUAL DE ADQUISICIONES, ASÍ COMO LO RELACIONADO CON LA GESTIÓN DE LOS COMITES DE VIVIENDA Y CAPACITACIÓN</t>
  </si>
  <si>
    <t>ACTIVIDADES ESPECIFICAS: 1) PROYECTAR LOS ACTOS ADMINISTRATIVOS CORRESPONDIENTES AL PLAN ANUAL DE ADQUISICIONES, Y GESTIONAR SU RESPECTIVA SUSCRIPCIÓN, PUBLICACIÓN Y SOCIALIZACIÓN. 2) EFECTUAR EL SEGUIMIENTO PERMANENTE AL PLAN ANUAL DE ADQUISICIONES, Y ELABORAR LOS INFORMES MENSUALES RESPECTIVOS, CON DESTINO AL CSU, LA OFICINA ASESORA DE CONTROL INTERNO, Y LA COMUNIDAD EN GENERAL. 3) ELABORAR LAS COMUNICACIONES DE SEGUIMIENTO TANTO A LOS ORDENADORES DEL GASTO COMO A LOS RESPONSABLES DE LOS DIFERENTES PROCESOS DE CONTRATACUIÓN, INFORMANDO EL AVANCE DEL CUMPLIMIENTO DEL MISMO, A EFECTOS DE DETECTAR LOS POSIBLES RETRASOS O INCUMPLIMIENTOS EN LA EJECUCIÓN CONTRACTUAL. 4) ELABORAR LAS PROPUESTAS DE MODIFICACIÓN DE PLAN DE ADQUISICIONES, DE CONFORMIDAD CON LOS REQUERIMIENTOS DE LAS DEPENDENCIAS Y EVALUANDO LA VIABILIDAD DE ESTAS; PROYECTANDO EL RESPECTIVO ACTO ADMINISTRATIVO, ASÍ COMO LOS DOCUMENTOS SOPORTE. 5) REALIZAR EL SEGUIMIENTO, VERIFICACIÓN DE LAS ACTIVIDADES QUE LE COMPETEN A LA VICERRECTORÍA ADMINISTRATIVA Y FINANCIERA DENTRO DEL COMITÉ DE VIVIENDA Y COMITÉ DE CAPACITACIÓN, TALES COMO PROYECCIÓN DE OFICIOS, REVISIÓN DE EXPEDIENTES, VERIFICACIÓN DE FICHAS, REVISIÓN DE ACTAS Y DEMÁS DOCUMENTOS QUE DEBAN SER APROBADOS POR EL VICERRECTOR ADMINISTRATIVO Y FINANCIERO, Y MANTENER ACTUALIZADOS TODOS LOS DOCUMENTOS EXPEDIDOS EN EL MARCO DEL DESARROLLO DE ESTOS COMITÉS Y GARANTIZAR SU CUSTODIA. 6) PREPARAR Y PRESENTAR LOS INFORMES SOBRE LAS ACTIVIDADES DESARROLLADAS 7) ASISTIR Y PARTICIPAR EN REUNIONES Y COMITÉS CUANDO SEA CONVOCADA EN ATENCIÓN AL REQUERIMIENTO DE LA VICERRECTORIA ADMINISTRATIVA Y FINANCIERA 8) DESARROLLAR LAS DEMAS ACTIVIDADES ASIGNADAS, PARA GARANTIZAR EL CUMPLIMIENTO DE LA FUNCIONES A CARGO DE LA VICERRECTORIA ADMINISTRATIVA Y FINANCIERA ACORDE AL ESTATUTO GENERAL DE LA UNIVERSIDAD Y EL MANUAL DE FUNCIONES</t>
  </si>
  <si>
    <t>INGENIERO DE ALIMENTOS</t>
  </si>
  <si>
    <t>SANDRA MILENA MORENO SABOGAL</t>
  </si>
  <si>
    <t>id.CO1.BDOS.1694721</t>
  </si>
  <si>
    <t>https://community.secop.gov.co/Public/Tendering/ContractNoticePhases/View?PPI=CO1.PPI.11755373&amp;isFromPublicArea=True&amp;isModal=False</t>
  </si>
  <si>
    <t>Actividades Específicas 1. Liderar y coordinar el equipo de producción de la Facultad de Artes ASAB, 2. Identificar y relacionar los recursos y tecnologías necesarias en cada una de las etapas y las fases del proceso de producción. 3. Planificar la producción, tomando en consideración la optimización de los recursos y asegurando su disponibilidad en el tiempo previsto. 4. Realizar producción de artística y de campo con enfoque en eventos de pequeño, mediano y gran formato 5. Prever las contingencias que se puedan presentar en los eventos. 6. Realizar alianzas estratégicas para desarrollo de los eventos artísticos y culturales de la Facultad de Artes ASAB. 7. Realizar la producción de campo de eventos. 8. Reportar, mensual y trimestralmente las estadísticas de los eventos y prácticas académicas realizadas en armonía con el equipo de producción. 9. Realizar las actividades asignadas por el productor que lidere el desarrollo de los eventos académicos y prácticas académicas. 10. Realizar las actividades anteriormente dispuestas las cuales pueden desarrollarse en cualquier sede de la Facultad u otros espacios dispuestos. 11. Asistencia a reuniones que convoque el supervisor. 12. Realizar las demás actividades que sean asignadas por el supervisor.</t>
  </si>
  <si>
    <t>LINA MARIA HERNANDEZ GAMARRA</t>
  </si>
  <si>
    <t>id.CO1.BDOS.1704914</t>
  </si>
  <si>
    <t>https://community.secop.gov.co/Public/Tendering/ContractNoticePhases/View?PPI=CO1.PPI.11789373&amp;isFromPublicArea=True&amp;isModal=False</t>
  </si>
  <si>
    <t>PRESTAR SERVICIOS PROFESIONALES ESPECIALIZADOS, DE FORMA AUTÓNOMA E INDEPENDIENTE EN TODOS LOS TEMAS RELACIONADOS CON EL DISEÑO, PLANEACIÓN, GESTIÓN, EJECUCIÓN Y SEGUIMIENTO DEL PROCESO GESTIÓN Y DESARROLLO DEL TALENTO HUMANO, INCLUYENDO LA ELABORACIÓN Y EJECUCIÓN DE PLANES, MONITOREO Y SEGUIMIENTO A SU EJECUCIÓN, ELABORACIÓN DE INFORMES, FORMULACIÓN DE ACCIONES DE MEJORA, DOCUMENTACIÓN Y ACTUALIZACIÓN DE PROCEDIMIENTOS, ENTRE OTROS.</t>
  </si>
  <si>
    <t>1. Apoyar a la División de Recursos Humanos, en la elaboración de las proyecciones presupuestales correspondientes a las nóminas de administrativos, docentes, pensionados y trabajadores oficiales de la Universidad y en el seguimiento a la ejecución de los rubros presupuestales asignados e informar las novedades del mismo.2.  Apoyar a la División de Recursos Humanos, en la elaboración del plan de acción, en el seguimiento a su ejecución y en la elaboración de los informes en los formatos establecidos por la Universidad.3. Apoyar a la División de Recursos Humanos, en la elaboración del plan estratégico de talento humano, en la ejecución de actividades definidas en el plan, en el seguimiento a su ejecución y en la elaboración de los informes de avances.4. Apoyar a la División de Recursos Humanos, en la elaboración del plan de integridad, en la ejecución de actividades definidas en el plan, en el seguimiento a su ejecución y en la elaboración de los informes de avances.5. Apoyar a la División de Recursos Humanos, en la elaboración de informes de seguimiento de la implementación de los planes de normalización, de las dimensiones del Modelo Integrado de Planeación y Gestión MIPG correspondientes a la gestión del talento Humano.6. Apoyar a la División de Recursos Humanos, en la atención de las solicitudes de documentación del proceso Gestión y Desarrollo del Talento Humano, incluyendo caracterizaciones, procedimientos, formatos, indicadores, grupo de valor, mapas de riesgos, entre otros.7. Apoyar a la División de Recursos Humanos, en la formulación y seguimiento de planes y programas como son el Plan de Anticorrupción y Atención al Ciudadano (PAAC) y los demás que sean solicitados por áreas internas y entidades externas.8. Apoyar a la División de Recursos Humanos, liderando las actividades relacionadas con la depuración de la deuda presunta que la Universidad registra con las administradoras de fondos de pensiones9. Realizar todas las demás actividades que tengan relación directa con el objeto del contrato, y que sean asignadas como apoyo a la gestión por el Supervisor.</t>
  </si>
  <si>
    <t xml:space="preserve"> Servicios de consultoría en administración y servicios de gestión  servicios de tecnología de la información -  Contratistas Unidades Administrativas</t>
  </si>
  <si>
    <t>3-01-002-02-02-03-0003-019</t>
  </si>
  <si>
    <t>CLAUDIA PATRICIA BELTRAN LIMA</t>
  </si>
  <si>
    <t>id.CO1.BDOS.1689381</t>
  </si>
  <si>
    <t>https://community.secop.gov.co/Public/Tendering/ContractNoticePhases/View?PPI=CO1.PPI.11735616&amp;isFromPublicArea=True&amp;isModal=False</t>
  </si>
  <si>
    <t xml:space="preserve">PRESTAR SERVICIOS ASISTENCIALES DE MANERA AUTÓNOMA E INDEPENDIENTE EN EL PROYECTO CURRICULAR DE ARTES MUSICALES DE LA FACULTAD DE ARTES ASAB DESARROLLANDO ACTIVIDADES DE APOYO A LA GESTIÓN A CARGO DE ESTA DEPENDENCIA PARA EL ADECUADO FUNCIONAMIENTO DE LOS PROCESOS DE ADMISIONES, REGISTRO Y CONTROL Y GESTIÓN DE DOCENCIA DE LA UNIVERSIDAD DISTRITAL FRANCISCO JOSÉ DE CALDAS. </t>
  </si>
  <si>
    <t>ARTES MUSICALES</t>
  </si>
  <si>
    <t>BARRERA TACHA WILLIAM RICARDO</t>
  </si>
  <si>
    <t>DIANA DEL PILAR CORTÉS SERRADOR</t>
  </si>
  <si>
    <t>id.CO1.BDOS.1691732</t>
  </si>
  <si>
    <t>https://community.secop.gov.co/Public/Tendering/ContractNoticePhases/View?PPI=CO1.PPI.11741941&amp;isFromPublicArea=True&amp;isModal=False</t>
  </si>
  <si>
    <t>EN VIRTUD DEL PRESENTE CONTRATO, EL CONTRATISTA SE COMPROMETE A PRESTAR SUS SERVICIOS PROFESIONALES DE MANERA AUTONOMA E INDEPENDIENTE EN LA RED DE DATOS UDNET, EN EL DESARROLLO DE LAS LABORES OPERATIVAS Y PROFESIONALES ENFOCADAS A LOS SERVICIOS, PROYECTOS Y ADMINISTRACION DE PLATAFORMAS WEB,  EN EL MARCO DEL MODELO DE GESTION POR PROCESOS DE LA UNIVERSIDAD Y DE ACUERDO CON LOS PLANES, PROGRAMAS Y PROYECTOS DEL PLAN ESTRATEGICO DE DESARROLLO DE LA UNIVERSIDAD  DISTRITAL.</t>
  </si>
  <si>
    <t>1. Realizar monitoreo de la disponibilidad y funcionamiento de los servicios y de  las plataformas  administradas por el área web.2. Desarrollar, Implementar y documentar servicios web, con cumplimiento de normas y lineamiento como accesibilidad, según requerimiento, necesidad o por demanda.3. liderar y coordinar  la migración de sitios y plataformas web bajo la imagen institucional sobre la plataforma Drupal.4. Administrar las plataformas web, coordinar  y asignar las actividades de  actualización,  modificación y depuración necesarias 5. Proponer y participar en la elaboración, implementación  y seguimiento de planes de mejoramiento, mantenimiento, contingencia,  seguridad, simulacros  y  políticas  para la  optimización de los servicios, sistemas, plataformas e infraestructura del área web. Según sea asignado.6. Proponer, programar y participar en capacitaciones referentes a temas asociados a web, tanto para el personal técnico como para usuario final7. Asistir, participar y aportar desde los aspectos técnicos en reuniones, o comités; mantener informada al área y hacer seguimiento a cumplimiento de tareas  según se requiera.8. Realizar copia de seguridad de las bases de datos de las plataformas administradas por el área web.9. Publicar o modificar información en las plataformas administradas por la red de datos, según se requiera.10. Atención a usuarios vía telefónica, presencial o correo.11. Elaborar informes de gestión tanto administrativos como técnicos, relacionados con el desempeño y logros del área  web y realizar la consolidación de los mismos en cumplimiento de las exigencias de diferentes dependencias y/o entes de control, según sea asignado12. Las demás funciones asignadas que correspondan a la naturaleza del contrato</t>
  </si>
  <si>
    <t>FRANCISCO JAVIER MENDEZ ESPITIA</t>
  </si>
  <si>
    <t>id.CO1.BDOS.1690892</t>
  </si>
  <si>
    <t>https://community.secop.gov.co/Public/Tendering/ContractNoticePhases/View?PPI=CO1.PPI.11740253&amp;isFromPublicArea=True&amp;isModal=False</t>
  </si>
  <si>
    <t xml:space="preserve">PRESTAR SERVICIOS PROFESIONALES DE MANERA AUTÓNOMA E INDEPENDIENTE EN EL PROYECTO CURRICULAR DE ARTES MUSICALES DE LA FACULTAD DE ARTES ASAB DESARROLLANDO ACTIVIDADES DE APOYO INTELECTUAL A CARGO DE ESTA DEPENDENCIA PARA EL ADECUADO FUNCIONAMIENTO DE LOS PROCESOS DE ADMISIONES, REGISTRO Y CONTROL Y GESTIÓN DE DOCENCIA DE LA UNIVERSIDAD DISTRITAL FRANCISCO JOSÉ DE CALDAS. </t>
  </si>
  <si>
    <t>LICENCIADO EN LINGUISTICA Y LITERATURA</t>
  </si>
  <si>
    <t>MARIA NOHORA MARTINEZ PEÑA</t>
  </si>
  <si>
    <t>id.CO1.BDOS.1688170</t>
  </si>
  <si>
    <t>https://community.secop.gov.co/Public/Tendering/ContractNoticePhases/View?PPI=CO1.PPI.11731812&amp;isFromPublicArea=True&amp;isModal=False</t>
  </si>
  <si>
    <t xml:space="preserve">PRESTAR LOS SERVICIOS TÉCNICOS DE MANERA AUTÓNOMA E INDEPENDIENTE EN LA RECEPCIÓN Y TRASLADO DE DOCUMENTOS, PETICIONES, QUEJAS Y RECLAMOS QUE PRESENTE LA CIUDADANÍA MEDIANTE DISTINTOS MEDIOS Y A TRAVÉS DE LA PLATAFORMA SDQS (SISTEMA DISTRITAL DE QUEJAS Y SOLUCIONES) PARA LA FACULTAD DE CIENCIAS Y EDUCACIÓN.  </t>
  </si>
  <si>
    <t xml:space="preserve">ACTIVIDADES ESPECÍFICAS: 1.recibir, radicar, revisar y registrar la correspondencia interna y externa, presentarla a la decana, y posteriormente, distribuirla eficientemente al personal que deba atenderlas.2. Recibir y revisar la documentación requerida y dar trámite a las solicitudes de parqueadero que se presenten en la facultad.3. Conforme a las situaciones administrativas, efectuar el control operativo del reintegro de todos y cada uno de los docentes y notificarlo a la decana, al coordinador de proyecto curricular y a la secretaría académica. 4. Atender operativamente el aplicativo del sistema distrital de quejas y soluciones (SDQS), haciendo seguimiento conforme los términos y tiempos de respuesta, dando traslado de los PQR que se presenten a las dependencias que deban atenderlas, verificando que la respuesta brindada sea de forma clara, oportuna y de fondo.6. Atender telefónica y virtualmente, haciendo uso de las distintas plataformas tecnológicas, a la comunidad estudiantil y al cuerpo docente.7. clasificar la documentación que deba ser archivada. 8. Y demás funciones conexas y complementarias a la naturaleza del objeto del contrato y la propuesta de servicios presentada por el contratista, que imparta el supervisor o el contratante.  </t>
  </si>
  <si>
    <t>IBETH TATIANA DURANGO LARA</t>
  </si>
  <si>
    <t>id.CO1.BDOS.1689219</t>
  </si>
  <si>
    <t>https://community.secop.gov.co/Public/Tendering/ContractNoticePhases/View?PPI=CO1.PPI.11733126&amp;isFromPublicArea=True&amp;isModal=False</t>
  </si>
  <si>
    <t xml:space="preserve">PRESTAR LOS SERVICIOS PROFESIONALES DE MANERA AUTÓNOMA E INDEPENDIENTE APOYANDO LA GESTIÓN ADMINISTRATIVA Y LOS PROCESOS DE INVESTIGACIÓN DEL COMITÉ DE INVESTIGACIONES DE LA FACULTAD DE CIENCIAS Y EDUCACIÓN. </t>
  </si>
  <si>
    <t xml:space="preserve">ACTIVIDADES ESPECÍFICAS: 1. Actualizar base de datos, tramitar a jurado evaluador y realizar seguimiento a trabajos de grado postulados a mención meritoria o laureada de los proyectos curriculares de la facultad de ciencias y educación. 2. Realizar la actualización de la página web de grupos y semilleros de investigación de la facultad de ciencias y educación. 3. Apoyar la apertura de convocatorias y tramitar institucionalización de proyectos de investigación en el marco de la resolución 065 de 2018 del consejo de facultad de ciencias y educación. 4. Apoyar la designación de jurados evaluadores a publicaciones de libros resultado de año sabático realizado por docentes de la facultad de ciencias y educación. 5. Apoyar la apertura de convocatorias, invitaciones y desarrollo del seminario permanente de investigación. 6. Apoyar la apertura de convocatorias, invitaciones y desarrollo del IX encuentro de investigaciones de la facultad de ciencias y educación. 7. Realizar la compilación de memorias del IX encuentro de investigaciones de la facultad de ciencias y educación. 8. Atender, asesorar y tramitar las solicitudes realizadas por la comunidad académica e investigadora de la Universidad Distrital Francisco José De Caldas. 9.Recepcionar, atender, trasladar si es necesario y brindar respuesta a la correspondencia del comité de investigaciones de la facultad de ciencias y educación. 10. Llevar el archivo del comité, conforme a los lineamientos institucionales. 11.Realizar el acompañamiento a la coordinación en convocatorias internas o externas promovidas por MINCIENCIAS, centro de investigaciones y desarrollo científico y otras convocatorias de investigación. 12. Y demás funciones conexas y complementarias a la naturaleza del objeto del contrato y la propuesta de servicios presentada por el contratista, que imparta el supervisor o el contratante. </t>
  </si>
  <si>
    <t>ANGÉLICA MERCEDES NIVIA VARGAS</t>
  </si>
  <si>
    <t>id.CO1.BDOS.1675346</t>
  </si>
  <si>
    <t>https://community.secop.gov.co/Public/Tendering/ContractNoticePhases/View?PPI=CO1.PPI.11684351&amp;isFromPublicArea=True&amp;isModal=False</t>
  </si>
  <si>
    <t>PRESTAR SERVICIOS PROFESIONALES, DE MANERA AUTÓNOMA E INDEPENDIENTE EN LOS PROCESOS DE AUTOEVALUACIÓN, ACREDITACIÓN Y REGISTRO CALIFICADO DE LOS PROGRAMAS ACADÉMICOS CON QUE CUENTA LA FACULTAD TECNOLÓGICA, EN EL MARCO DEL PROCESO DE AUTOEVALUACIÓN Y ACREDITACIÓN DE LA UNIVERSIDAD DISTRITAL.</t>
  </si>
  <si>
    <t>1) Preparar informes y documentos propios del proceso de autoevaluación y acreditación de cada uno de los Proyectos Curriculares. 2) Generar documentos estadísticos según los requerimientos de calidad y los factores de autoevaluación. 3) Gestionar los procesos de acreditación institucional. 4) Realizar seguimiento y acompañamiento al cumplimiento de planes de mejoramiento de los proyectos curriculares. 5) Asistir a las reuniones que le sean convocadas por el supervisor del contrato y la oficina de autoevaluación y acreditación institucional. 6) Realizar otras actividades relacionadas y asignadas por el supervisor.</t>
  </si>
  <si>
    <t>INGENIERA EN CONTROL</t>
  </si>
  <si>
    <t>KARIM ROCIO GUAYARA PULIDO</t>
  </si>
  <si>
    <t>id.CO1.BDOS.1693445</t>
  </si>
  <si>
    <t>https://community.secop.gov.co/Public/Tendering/ContractNoticePhases/View?PPI=CO1.PPI.11750836&amp;isFromPublicArea=True&amp;isModal=False</t>
  </si>
  <si>
    <t>EN VIRTUD DEL PRESENTE CONTRATO, EL CONTRATISTA SE COMPROMETE A PRESTAR SUS SERVICIOS PROFESIONALES DE MANERA AUTÓNOMA E INDEPENDIENTE, EN LO RELACIONADO CON LAS LABORES ADMINISTRATIVAS Y ACADÉMICAS Y EL APOYO DE ACTIVIDADES DE AUTOEVALUACIÓN Y ACREDITACIÓN DE ALTA CALIDAD DE LOS PROYECTOS CURRICULARES DE POSGRADOS DE LA FACULTAD DEL MEDIO AMBIENTE Y RECURSOS NATURALES, EN EL MARCO DE LOS PLANES, PROGRAMAS Y PROYECTOS PARA EL PLAN DE DESARROLLO DE LA UNIVERSIDAD DISTRITAL, SIGUIENDO LOS PROCEDIMIENTOS, GUÍAS Y FORMATOS ESTABLECIDOS POR EL SIGUD.</t>
  </si>
  <si>
    <t>ACTIVIDADES: 1- Apoyar la estructura de los planes de mejora que se requieran a partir de las auditorias adelantadas a los procesos de la dependencia.  2- Apoyar todo lo relacionado con las  actividades de Autoevaluación y Acreditación de Alta Calidad de los proyectos Curriculares de Posgrados de la Facultad. 3- Hacer seguimiento a los planes de mejora estructurados por las diferentes dependencias de la Universidad y que se encuentran vigentes en la actualidad.  4- Hacer uso de la Plataforma Ícaro el Sistema de Gestión Académica, para la recopilación, consolidación y depuración de la información del Plan de Desarrollo.  5- Apoyar el proceso de convocatorias para docentes de vinculación especial.  6-  Cumplir con las actividades y procesos competentes al SECOP II. 7- Apoyar la elaboración y evaluación de los formatos de procedimientos del SIGUD y sus diferentes requerimientos y procesos relacionados (Gestión docencia). 8- Dar respuesta a los diferentes requerimientos de información solicitados por la sede central que llegan a las diferentes dependencias de la Facultad.  9- Revisar y gestionar las solicitudes decepcionadas en el correo electrónico institucional de la dependencia.  10- Apoyar las actividades de planeación y mejora del proyecto curricular y/o dependencias.  11- Apoyar las actividades relacionadas con la gestión docente, en relación con los comités de investigación, extensión y acreditación del proyecto curricular y/o dependencias. 12- Apoyar el proceso de adición y cancelación de espacios académicos para cada periodo académico 13- Apoyar los procesos de oficialización de matrículas de los estudiantes y digitalización de las cargas académicas de los docentes en el Sistema de Gestión Académica. 14- Apoyar los procesos de homologaciones de asignaturas a los estudiantes que se encuentran realizando la profesionalización. (Si aplica) 15- Realizar registro y actualización de la base de datos de los trabajos de grado del programa académico que asiste. 16- Verificar el cumplimiento de los requisitos académicos y administrativos que deben cumplir los estudiantes para el trámite de graduación. 17- Elaborar y dar seguimiento a las Actas del Consejo Curricular del Proyecto. 18- Apoyar el proceso académico y administrativo relacionado con la programación y realización de prácticas extramurales y elaboración del plan de prácticas extramurales según formato definido por la decanatura. 19- Hacer seguimiento y verificación del ejercicio académico de los estudiantes para determinar si son merecedores de matrículas de honor. 20- Apoyar al proceso de autorización y publicación de trabajos de grado en el sistema RIUD. 21- Apoyar el estudio académico para determinar las pérdidas de calidad de estudiante en cada periodo académico. 22- Hacer seguimiento de los requerimientos de monitorias acorde a las necesidades de los docentes. 23- Dar aplicación y cumplimiento a los subsistemas que componen el Sistema Integrado de Gestión adoptados por la Universidad. 24- Apoyar la gestión documental física y magnética. 25- Mantener estricta reserva y confidencialidad sobre la información que conozca por causa o con ocasión del contrato, así como, respetar la titularidad de los derechos de autor, en relación con los documentos, obras, creaciones que se desarrollen en ejecución del contrato. 26- Realizar adecuado manejo, con alto grado de confidencialidad el acceso al Sistema de Gestión Académica. 27- Entregar para efectos del último pago la certificación de gestión documental, constancia de entrega de equipos de cómputo y demás suministrados durante la contratación. (Cuando aplique). 28- Elaborar y entregar la documentación correspondiente al pago de nómina según calendario que se publique. 29- Las demás obligaciones específicas y generales asignadas por el supervisor de contrato en cumplimiento de su objeto contractual. PRODUCTOS: 1- Base de datos que contenga el detalle del trámite realizado en torno a los requerimientos allegados al correo oficial de la dependencia. 2- Informe de gestión de los PMR de la dependencia, los 5 primeros días de cada mes.  3- Informe de Gestión Trimestral de la dependencia, según calendario.y Plan de horarios de clase teniendo en cuenta la proyección de grupos y número de estudiantes por cada espacio académico, el recurso docente y la disponibilidad de espacio físico. 4- Informe de Gestión Final del PROYECTO CURRICULAR y su respectiva presentación acorde con los requerimientos de la Decanatura. 5- Archivo de gestión MENSUAL de la ejecución técnica contractual que contenga; el avance porcentual, indicadores de cumplimiento, metas cumplidas y soportes de las actividades desarrolladas, en cumplimiento de su objeto contractual. 6- INFORME FINAL y la entrega de la TOTALIDAD de la información en un repositorio para efectos del ultimo pago.</t>
  </si>
  <si>
    <t>COPETE PERDOMO ALEJANDRO</t>
  </si>
  <si>
    <t>ESP. EN GERENCIA DE RECURSOS NATURALES</t>
  </si>
  <si>
    <t>NANCY  PENAGOS CARDENAS</t>
  </si>
  <si>
    <t>348_1</t>
  </si>
  <si>
    <t>https://community.secop.gov.co/Public/Tendering/ContractNoticePhases/View?PPI=CO1.PPI.11772135&amp;isFromPublicArea=True&amp;isModal=False</t>
  </si>
  <si>
    <t>EN VIRTUD DEL PRESENTE CONTRATO, EL CONTRATISTA SE COMPROMETE A PRESTAR SUS SERVICIOS DE TIPO ASISTENCIAL DE MANERA AUTÓNOMA E INDEPENDIENTE EN LO RELACIONADO CON LAS LABORES OPERATIVAS DE LOS PROYECTOS CURRICULARES DE LA FACULTAD DEL MEDIO AMBIENTE Y RECURSOS NATURALES, EN EL MARCO DE LOS PLANES, PROGRAMAS Y PROYECTOS PARA EL PLAN DE DESARROLLO DE LA UNIVERSIDAD DISTRITAL, SIGUIENDO LOS PROCEDIMIENTOS, GUÍAS Y FORMATOS ESTABLECIDOS POR EL SIGUD.</t>
  </si>
  <si>
    <t>ACTIVIDADES:1-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demás relacionadas.5- Colaborar con los docentes, estudiantes, personal administrativo y externo respecto a los diferentes requerimientos administrativos y académicos. 6- Recepcionar y gestionar los documentos de las diferentes dependencias de la facultad y Universidad según corresponda. 7- Atender las solicitudes de llamadas requeridas por parte de los usuarios.8- Hacer uso del SICAPITAL en el módulo de correspondencia. 9- Organizar la información de manera física y digital relacionada con la correspondencia enviada y recibida de conformidad los manuales y normatividad de archivo y gestión de la Institución. 10- Demás actividades contempladas en el Formato de Estudios Previos. PRODUCTOS:1-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atendidos.4- Demás productos contemplados en el Formato de Estudios Previos.</t>
  </si>
  <si>
    <t>AGUALIMPIA DUALIBY YOLIMA DEL CARMEN</t>
  </si>
  <si>
    <t>GESTION AMBIENTAL Y SERVICIOS PUBLICOS</t>
  </si>
  <si>
    <t>OLGA  REBECA PAEZ GONZALEZ</t>
  </si>
  <si>
    <t>id.CO1.BDOS.1688982</t>
  </si>
  <si>
    <t>https://community.secop.gov.co/Public/Tendering/ContractNoticePhases/View?PPI=CO1.PPI.11733146&amp;isFromPublicArea=True&amp;isModal=False</t>
  </si>
  <si>
    <t xml:space="preserve">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 Dar trámite y responder las solicitudes, certificaciones y paz y salvos de estudiantes. 4. Publicar en la página web y cartelera la información del proyecto curricular. 5. Implementar los planes comunicacionales del proyecto curricular. 6. Apoyar la gestión de la contratación de docentes de vinculación especial, incluyendo las convocatorias abreviadas que el proyecto curricular requiera. 7. Realizar las solicitudes de afiliación a la arl de estudiantes de prácticas académicas y pasantías. 8. Atender, trasladar y responder las peticiones, quejas y reclamos que presente la ciudadanía a través de la plataforma del sistema distrital de quejas y soluciones ¿ SDQS. 9. Apoyar el proceso de admisiones, llevando una base de datos de aspirantes y estudiantes nuevos. 10. Demás funciones conexas y complementarias a la naturaleza del objeto del contrato y la propuesta de servicios presentada por el contratista, que imparta el supervisor o el contratante. </t>
  </si>
  <si>
    <t xml:space="preserve">6 SEMESTRES CURSADOS Y APROBADOS </t>
  </si>
  <si>
    <t>MARYORI LISETTE PINEDA VALENZUELA</t>
  </si>
  <si>
    <t>350-1</t>
  </si>
  <si>
    <t>https://community.secop.gov.co/Public/Tendering/ContractNoticePhases/View?PPI=CO1.PPI.11770814&amp;isFromPublicArea=True&amp;isModal=False</t>
  </si>
  <si>
    <t>ACTIVIDADES:1- Adelantar para la dependencia la recepción y revisión de los documentos relacionados con el proceso de gestión académica administrativa y los procedimientos asociados a este.2- Atender las consultas y solicitudes que formulen los usuarios, dependiendo el grado de responsabilidad y pertinencia.3- Elaborar comunicaciones internas y externas de la dependencia.4- Atender y gestionar todo lo relacionado con el proceso de convocatoria de monitorias y demás relacionadas.5- Colaborar con los docentes, estudiantes, personal administrativo y externo respecto a los diferentes requerimientos administrativos y académicos.6- Recepcionar y gestionar los documentos de las diferentes dependencias de la facultad y Universidad según corresponda.7- Atender las solicitudes de llamadas requeridas por parte de los usuarios.8- Hacer uso del SICAPITAL en el módulo de correspondencia. 9- Organizar la información de manera física y digital relacionada con la correspondencia enviada y recibida de conformidad los manuales y normatividad de archivo y gestión de la Institución. 10- Demás actividades contempladas en el Formato de Estudios Previos. PRODUCTOS:1-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contractual.3- Base de datos de los resultados de las planillas de atención al público e informe de usuarios internos y externos atendidos.4- Demás productos contemplados en el Formato de Estudios Previos.</t>
  </si>
  <si>
    <t>OSCAR LEONARDO CELY GRANADOS</t>
  </si>
  <si>
    <t>id.CO1.BDOS.1703759</t>
  </si>
  <si>
    <t>https://community.secop.gov.co/Public/Tendering/ContractNoticePhases/View?PPI=CO1.PPI.11786731&amp;isFromPublicArea=True&amp;isModal=False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</si>
  <si>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LA FACULTAD DE INGENIERÍA EN APOYO Y SOPORTE A LOS PLANES DE MEJORAMIENTO Y PLANEACIÓN DE ESTRATEGIAS QUE APOYEN LA IMPLEMENTACIÓN DE LAS ACTIVIDADES DEL PLAN DE ACCIÓN, PLAN DE DESARROLLO, PROYECTO UNIVERSITARIO INSTITUCIONAL, ASEGURAMIENTO DE LA ACREDITACIÓN DE ALTA CALIDAD Y REGISTROS CALIFICADOS, EN PRO DEL FORTALECIMIENTO DE LA MISIÓN INSTITUCIONAL.</t>
  </si>
  <si>
    <t xml:space="preserve">1. MANTENER LA CONFIDENCIALIDAD Y APORTAR EN LA CONSOLIDACIÓN DE INFORMES. 2. DESARROLLAR LAS ACTIVIDADES DE REGISTRO Y VALIDACIÓN DE DATOS PROPORCIONADOS POR DEPENDENCIAS DE LA FACULTAD Y APLICATIVOS INSTITUCIONALES. 3. PARTICIPAR EN EL DISEÑO, ORGANIZACIÓN, COORDINACIÓN, EJECUCIÓN, ACOMPAÑAMIENTO Y CONTROL DE PLANES, PROGRAMAS Y PROCESOS ACADÉMICOS ADMINISTRATIVOS EN EXTENSIÓN Y PROYECCIÓN SOCIAL. 4. GESTIONAR ASUNTOS RELACIONADOS CON LOS PROYECTOS DE EXTENSIÓN 5. CONTRIBUIR CON ACCIONES QUE PERMITAN EL LOGRO DE LOS OBJETIVOS Y METAS IDENTIFICADOS EN LA UNIDAD DE EXTENSIÓN APLICANDO TECNOLOGÍAS Y HERRAMIENTAS DE SISTEMAS DE INFORMACIÓN DE ACUERDO CON LAS DISPOSICIONES INSTITUCIONALES. 6. PREPARAR LOS INFORMES Y ACTIVIDADES QUE REQUIERAN LAS DIFERENTES DEPENDENCIAS. 7. REVISAR Y ACTUALIZAR LA INFORMACIÓN DE LA DEPENDENCIA DE ACUERDO A SU DEDICACIÓN, LÍNEAS, PROGRAMAS Y PROYECTOS QUE OPEREN Y NOVEDADES PRESENTADAS EN SITUACIONES DE PANDEMIA Y/O ALTERNANCIA. 8. EMPLEAR ESTRATEGIAS TIC, PARA ANÁLISIS, REVISIÓN, EVALUACIÓN Y SEGUIMIENTO A LOS SISTEMAS Y PROCEDIMIENTOS TECNOLÓGICOS REQUERIDOS PARA LA ADECUADA GESTIÓN DE LA DEPENDENCIA. 9. TODAS LAS ACTIVIDADES RELACIONADAS QUE LE ASIGNE EL DECANO DE LA FACULTAD O A QUIEN ESTE DELEGUE. </t>
  </si>
  <si>
    <t>LUISA  FERNANDA LÓPEZ NEIRA</t>
  </si>
  <si>
    <t>https://community.secop.gov.co/Public/Tendering/ContractNoticePhases/View?PPI=CO1.PPI.11771252&amp;isFromPublicArea=True&amp;isModal=False</t>
  </si>
  <si>
    <t>ACTIVIDADES:1- Adelantar para la dependencia la recepción y revisión de los documentos relacionados con el proceso de gestión académica administrativa y los procedimientos asociados a este.2- Atender las consultas y solicitudes que formulen los usuarios, dependiendo el grado de responsabilidad y pertinencia.3- Elaborar comunicaciones internas y externas de la dependencia.4- Atender y gestionar todo lo relacionado con el proceso de convocatoria de monitorias y demás relacionadas.5- Colaborar con los docentes, estudiantes, personal administrativo y externo respecto a los diferentes requerimientos administrativos y académicos.6- Recepcionar y gestionar los documentos de las diferentes dependencias de la facultad y Universidad según corresponda.7- Atender las solicitudes de llamadas requeridas por parte de los usuarios.8- Hacer uso del SICAPITAL en el módulo de correspondencia. 9- Organizar la información de manera física y digital relacionada con la correspondencia enviada y recibida de conformidad los manuales y normatividad de archivo y gestión de la Institución.10- Demás actividades contempladas en el Formato de Estudios Previos. PRODUCTOS:1-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contractual.3- Base de datos de los resultados de las planillas de atención al público e informe de usuarios internos y externos atendidos.4- Demás productos contemplados en el Formato de Estudios Previos.</t>
  </si>
  <si>
    <t>ANA LUCY PINZON CASALLAS</t>
  </si>
  <si>
    <t>354.1</t>
  </si>
  <si>
    <t>https://community.secop.gov.co/Public/Tendering/ContractNoticePhases/View?PPI=CO1.PPI.11775780&amp;isFromPublicArea=True&amp;isModal=False</t>
  </si>
  <si>
    <t>EN VIRTUD DEL PRESENTE CONTRATO, EL CONTRATISTA SE COMPROMETE A PRESTAR SUS SERVICIOS DE TIPO ASISTENCIAL DE MANERA AUTÓNOMA E INDEPENDIENTE EN LO RELACIONADO CON LAS LABORES OPERATIVAS DE LA UNIDAD DE EXTENSIÓN DE LA FACULTAD DEL MEDIO AMBIENTE Y RECURSOS NATURALES, EN EL MARCO DE LOS PLANES, PROGRAMAS Y PROYECTOS PARA EL PLAN DE DESARROLLO DE LA UNIVERSIDAD DISTRITAL, SIGUIENDO LOS PROCEDIMIENTOS, GUÍAS Y FORMATOS ESTABLECIDOS POR EL SIGUD.</t>
  </si>
  <si>
    <t>ACTIVIDADES:1- Adelantar para la dependencia la recepción y revisión de los documentos relacionados con el proceso de gestión academica administrativa y los procedimientos asociados a este.2- Atender las consultas y solicitudes que formulen los usuarios, dependiendo el grado de responsabilidad y pertinenecia.3- Elaborar comunicaciones internas y externas de la dependencia.4- Atender y gestionar todo lo relacionado con el proceso de convocatoria de monitorias y demas relacionadas.5- Colaborar con los docentes, estudiantes, personal administrativo y externo repecto a los diferentes requerimientos administrativos y academicos.6- Recepcionar y gestionar los documentos de las diferentes dependencias de la facultad y Universidad según corresponda.7- Atender las solicitudes de llamadas requeridas por parte de los usuarios.8- Hacer uso del SICAPITAL en el módulo de correspondencia. 9- Organizar la información de manera física y digital relacionada con la correspondencia enviada y recibida de conformidad los manuales y normatividad de archivo y gestión de la Institución. 10- Demás actividades contempladas en el Formato de Estudios Previos. PRODUCTOS:1-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atendidos.4- INFORME FINAL y la entrega de la TOTALIDAD de la información en un REPOSITORIO para efectos del ultimo pago.5- Demás productos contemplados en el Formato de Estudios Previos.</t>
  </si>
  <si>
    <t>LOPEZ BOTIA FAVIO</t>
  </si>
  <si>
    <t>UNIDAD DE EXTENSIÓN FACULTAD DE MEDIO AMBIENTE Y RECURSOS NATURALES</t>
  </si>
  <si>
    <t>SANDRA  BIBIANA ANDRADE GUZMAN</t>
  </si>
  <si>
    <t>id.CO1.BDOS.1663441</t>
  </si>
  <si>
    <t>https://community.secop.gov.co/Public/Tendering/ContractNoticePhases/View?PPI=CO1.PPI.11643371&amp;isFromPublicArea=True&amp;isModal=False</t>
  </si>
  <si>
    <t>EN VIRTUD DEL PRESENTE CONTRATO, EL CONTRATISTA SE COMPROMETE A PRESTAR SUS SERVICIOS PROFESIONALES DE MANERA AUTÓNOMA E INDEPENDIENTE, EN LO RELACIONADO CON LAS LABORES ADMINISTRATIVAS Y ACADÉMICAS DEL PROYECTO CURRICULAR DE INGENIERÍA AMBIENTAL, EN EL MARCO DE LOS PLANES, PROGRAMAS Y PROYECTOS PARA EL PLAN DE DESARROLLO DE LA UNIVERSIDAD DISTRITAL, SIGUIENDO LOS PROCEDIMIENTOS, GUÍAS Y FORMATOS ESTABLECIDOS POR EL SIGUD.</t>
  </si>
  <si>
    <t>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Ícaro el Sistema de Gestión Académica, para la recopilación, consolidación y depuración de la información del Plan de Desarrollo.  4- Apoyar el proceso de convocatorias para docentes de vinculación especial.  5-  Cumplir con las actividades y procesos competentes al SECOP II. 6- Apoyar la elaboración y evaluación de los formatos de procedimientos del SIGUD y sus diferentes requerimientos y procesos relacionados (Gestión docencia). 7- Dar respuesta a los diferentes requerimientos de información solicitados por la sede central que llegan a las diferentes dependencias de la Facultad.  8- Revisar y gestionar las solicitudes decepcionadas en el correo electrónico institucional de la dependencia.  9- Apoyar las actividades de planeación y mejora del proyecto curricular y/o dependencias.  10- Apoyar las actividades relacionadas con la gestión docente, en relación con los comités de investigación, extensión y acreditación del proyecto curricular y/o dependencias.  11- Apoyar el proceso de adición y cancelación de espacios académicos para cada periodo académico  12 Apoyar los procesos de oficialización de matrículas de los estudiantes y digitalización de las cargas académicas de los docentes en el Sistema de Gestión Académica 13- Apoyar los procesos de homologaciones de asignaturas a los estudiantes que se encuentran realizando la profesionalización. (Si aplica) 14- Realizar registro y actualización de la base de datos de los trabajos de grado del programa académico que asiste. 15- Verificar el cumplimiento de los requisitos académicos y administrativos que deben cumplir los estudiantes para el trámite de graduación. 16- Elaborar y dar seguimiento a las Actas del Consejo Curricular del Proyecto. 17- Apoyar el proceso académico y administrativo relacionado con la programación y realización de prácticas extramurales y elaboración del plan de prácticas extramurales según formato definido por la decanatura. 18- Hacer seguimiento y verificación del ejercicio académico de los estudiantes para determinar si son merecedores de matrículas de honor. 19- Apoyar al proceso de autorización y publicación de trabajos de grado en el sistema RIUD. 20- Apoyar el estudio académico para determinar las pérdidas de calidad de estudiante en cada periodo académico. 21- Hacer seguimiento de los requerimientos de monitorias acorde a las necesidades de los docentes. 22- Dar aplicación y cumplimiento a los subsistemas que componen el Sistema Integrado de Gestión adoptados por la Universidad. 23- Apoyar la gestión documental física y magnética. 24- Mantener estricta reserva y confidencialidad sobre la información que conozca por causa o con ocasión del contrato, así como, respetar la titularidad de los derechos de autor, en relación con los documentos, obras, creaciones que se desarrollen en ejecución del contrato. 25- Realizar adecuado manejo, con alto grado de confidencialidad el acceso al Sistema de Gestión Académica. 26- Entregar para efectos del último pago la certificación de gestión documental, constancia de entrega de equipos de cómputo y demás suministrados durante la contratación. (Cuando aplique). 27- Elaborar y entregar la documentación correspondiente al pago de nómina según calendario que se publique. 28- Demás actividades contempladas en el formato de Estudios Previos. PRODUCTOS: 1- Base de datos que contenga el detalle del trámite realizado en torno a los requerimientos allegados al correo oficial de la dependencia. 2- Informe de gestión de los PMR de la dependencia, los 5 primeros días de cada mes. 3- Informe de Gestión Trimestral de la dependencia, según calendario.y Plan de horarios de clase teniendo en cuenta la proyección de grupos y número de estudiantes por cada espacio académico, el recurso docente y la disponibilidad de espacio físico. 4- Informe de Gestión Final del PROYECTO CURRICULAR y su respectiva presentación acorde con los requerimientos de la Decanatura. 5- Archivo de gestión MENSUAL de la ejecución técnica contractual que contenga; el avance porcentual, indicadores de cumplimiento, metas cumplidas y soportes de las actividades desarrolladas, en cumplimiento de su objeto contractual. 6- INFORME FINAL y la entrega de la TOTALIDAD de la información en un repositorio para efectos del ultimo pago.</t>
  </si>
  <si>
    <t>GARCIA VALBUENA CESAR AUGUSTO</t>
  </si>
  <si>
    <t>INGENIERIA AMBIENTAL</t>
  </si>
  <si>
    <t>NADYESDA ELIANA FONTECHA LOPEZ</t>
  </si>
  <si>
    <t>id.CO1.BDOS.1662620</t>
  </si>
  <si>
    <t>https://community.secop.gov.co/Public/Tendering/ContractNoticePhases/View?PPI=CO1.PPI.11641049&amp;isFromPublicArea=True&amp;isModal=False</t>
  </si>
  <si>
    <t>EN VIRTUD DEL PRESENTE CONTRATO, EL CONTRATISTA SE COMPROMETE A PRESTAR SUS SERVICIOS COMO TÉCNICO, DE MANERA AUTÓNOMA E INDEPENDIENTE EN EL ÁREA DE MANTENIMIENTO TÉCNICO, ADMINISTRACIÓN DE SOFTWARE Y APLICATIVOS Y ATENCIÓN A USUARIOS EN LAS SALAS DE SISTEMAS DE LA FACULTAD DEL MEDIO AMBIENTE Y RECURSOS NATURALES, EN EL MARCO DE LA GESTIÓN DE ACADÉMICA DE LA FACULTAD Y DE LOS PLANES, PROGRAMAS Y PROYECTOS DEL PLAN DE DESARROLLO DE LA UNIVERSIDAD DISTRITAL, SIGUIENDO LOS PROCEDIMIENTOS, GUÍAS Y FORMATOS ESTABLECIDOS POR EL SIGUD.</t>
  </si>
  <si>
    <t>ACTIVIDADES: 1- Atender los requerimientos de publicación, actualización y migración de la página WEB de la Facultad. 2- Administrar la salas de sistemas y gestionar los espacios a través de accesos VPN para usuarios de la Facultad. 3- Brindar soporte técnico remoto a funcionarios y docentes a través de los diferentes medios habilitados. 4- Realizar el mantenimiento preventivo y correctivo,  remoto y en sitio de los equipos de las Salas de Sistemas. 5- Apoyar tecnicamente el adecuado funcionamiento de los equipos de computo destinados para uso académico. 6- Velar por el buen uso y preservación de los elementos de cómputo de las salas de sistemas y Actualizar permanentemente los inventarios con base en la funcionalidad y estados de los equipos y recursos. 7- Mantener los equipos actualizados y con el software necesario para el desarrollo de clases.  8- Elaborar y actualizar diarimente el archivo digital del registro de uso de aulas de clase y prestamo de equipos de computo discriminando, fechas, horario, usuario y novedades. 9- Reportar oportunamente al supervisor del contrato el daño o novedad en el funcionamiento de los equipos de computo, recursos audiovisuales e infraestructura. 10- Asegurar la disponibilidad y funcionabilidad de las salas de sistemas y equipos de computo para el desarrollo de clases y tiempo libre de los estudiantes y docentes segun necesidad académica. 11- Demás actividades contempladas en el formato de Estudios Previos. PRODUCTOS: 1- Base de datos de las solicitudes gestionadas en cuanto al mantenimiento parque informático de las salas de sistemas. 2- Archivo de gestión MENSUAL de la ejecución técnica contractual que contenga; el avance porcentual, indicadores de cumplimiento y metas cumplidas de las actividades desarrolladas en cumplimiento de su objeto contractual.  3- Demás productos contemplados en el formato de Estudios Previos.</t>
  </si>
  <si>
    <t>COORDINACIÓN DE LABORATORIO DE TECNOLOGIAS AMBIENTALES</t>
  </si>
  <si>
    <t>SAMANTHA JULIETA GARZON GARCIA</t>
  </si>
  <si>
    <t>id.CO1.BDOS.1704490</t>
  </si>
  <si>
    <t>https://community.secop.gov.co/Public/Tendering/ContractNoticePhases/View?PPI=CO1.PPI.11788789&amp;isFromPublicArea=True&amp;isModal=False</t>
  </si>
  <si>
    <t xml:space="preserve">PRESTAR SUS SERVICIOS PROFESIONALES DE MANERA AUTÓNOMA E INDEPENDIENTE, EN LA OFICINA ASESORA DE PLANEACIÓN Y CONTROL, RELACIONADOS CON LA FORMULACIÓN, ACTUALIZACIÓN Y SEGUIMIENTO DEL PRESUPUESTO ANUAL DE INVERSIONES QUE SOPORTA EL DESARROLLO DE LOS PROYECTOS DE INVERSIÓN INSCRITOS EN EL BANCO DE PROYECTOS DE LA UNIVERSIDAD DISTRITAL; LA ESTRUCTURACIÓN DE METODOLOGÍAS PARA TAL EFECTO CONFORME AL SISTEMA DE PLANEACIÓN INSTITUCIONAL; Y LA CONSOLIDACIÓ DE INFORMES DE GESTIÓN Y RESULTADOS DE LA UNIVERSIDAD DISTRITAL FRANCISCO JOSÉ DE CALDAS. </t>
  </si>
  <si>
    <t xml:space="preserve"> ACTIVIDADES ESPECIFICAS: 1.	ELABORAR UN PLAN INDIVIDUAL DE TRABAJO QUE PERMITA CUMPLIR CON EL OBJETO, OBLIGACIONES Y PRODUCTOS ESTABLECIDOS EN EL CONTRATO, DE CONFORMIDAD CON LOS LINEAMIENTOS DADOS POR LA OFICINA ASESORA DE PLANEACIÓN Y CONTROL. 2.	REALIZAR INFORME DE SEGUIMIENTO DEL PLAN OPERATIVO ANUAL DE INVERSIÓN 2020 ¿ COMPONENTE FINANCIERO.  3.	ACOMPAÑAR Y ASESORAR LA FORMULACIÓN DE PROYECTOS DE INVERSIÓN BAJO LA METODOLOGÍA GENERAL AJUSTADA ¿ MGA 4.	FORMULAR PLAN OPERATIVO ANUAL DE INVERSIÓN 2021 ¿ COMPONENTE PRESUPUESTAL  5.	FORMULAR Y PRESENTAR RESPUESTA FRENTE A LAS AUDITORÍAS INTERNAS Y EXTERNAS REALIZADAS A LOS PROYECTOS DE INVERSIÓN INSCRITOS EN EL BANCO DE PROYECTOS DE LA UNIVERSIDAD ¿ COMPONENTE PRESUPUESTAL  6.	ACOMPAÑAR EL SEGUIMIENTO FINANCIERO TRIMESTRAL AL PLAN OPERATIVO ANUAL DE INVERSIÓN 2021  7.	VERIFICAR LA FORMULACIÓN DE LAS MODIFICACIONES AL PLAN ANUAL DE ADQUISICIONES  8.	FORMULAR MODIFICACIONES AL PRESUPUESTO DE INVERSIÓN DIRECTA 9.	APOYAR LA CONSOLIDACIÓN Y CÁLCULO DEL SISTEMA DE INDICADORES DE GESTIÓN Y RESULTADOS COMO PARTE DEL SEGUIMIENTO Y EVALUACIÓN DEL PLAN ESTRATÉGICO DE DESARROLLO 2018 ¿ 2030 Y DEL PLAN INDICATIVO 2018 ¿ 2021 DE LA UNIVERSIDAD DISTRITAL FRANCISCO JOSÉ DE CALDAS 10.	ACOMPAÑAR LA METODOLOGÍA DE SEGUIMIENTO AL REPORTE DE PRODUCTOS, METAS Y RESULTADOS ¿ PMR  11.	ELABORAR ANÁLISIS, ESTUDIOS E INFORMES CON BASE EN ESTADÍSTICAS ACADÉMICAS, FINANCIERAS Y DEMÁS FUENTES DE INFORMACIÓN INSTITUCIONALES. 12.	REALIZAR LA CONSOLIDACIÓN Y EDICIÓN DE INFORMES DE GESTIÓN INSTITUCIONALES 13.	APOYAR LA ELABORACIÓN DE RESPUESTAS A REQUERIMIENTOS DE INSTANCIAS INTERNAS O EXTERNAS RELACIONADAS CON EL OBJETO Y OBLIGACIONES DEL CONTRATO 14.	PROYECTAR Y REALIZAR CUANDO SE LE DELEGUE, LA PRESENTACIÓN DE INFORMES ANTE INSTANCIAS INTERNAS Y EXTERNAS 15.	ASISTIR A LAS REUNIONES TÉCNICAS Y ADMINISTRATIVAS EN LAS QUE, POR SUS OBLIGACIONES, SEA NECESARIO 16.	PRESENTAR LOS INFORMES REQUERIDOS EN EL MARCO DE SUS ACTIVIDADES.</t>
  </si>
  <si>
    <t>ANDREA  PRADO ROBLES</t>
  </si>
  <si>
    <t>id.CO1.BDOS.1704507</t>
  </si>
  <si>
    <t>https://community.secop.gov.co/Public/Tendering/ContractNoticePhases/View?PPI=CO1.PPI.11788015&amp;isFromPublicArea=True&amp;isModal=False</t>
  </si>
  <si>
    <t xml:space="preserve">PRESTAR SUS SERVICIOS PROFESIONALES ESPECIALIZADOS, DE MANERA AUTÓNOMA E INDEPENDIENTE EN LA OFICINA ASESORA DE PLANEACIÓN Y CONTROL, RELACIONADOS CON LA FORMULACIÓN, INSCRIPCIÓN Y ACTUALIZACIÓN PERMANENTE DE LOS PROYECTOS DE INVERSIÓN EN EL BANCO DE PROYECTOS DE LA UNIVERSIDAD DISTRITAL Y REALIZAR LOS PROCESOS CORRESPONDIENTES DE ACOMPAÑAMIENTO, SEGUIMIENTO Y EVALUACIÓN A LA EJECUCIÓN Y GESTIÓN DE LOS MISMOS.  </t>
  </si>
  <si>
    <t>ACTIVIDADES ESPECIFICAS: 1.	ELABORAR UN PLAN INDIVIDUAL DE TRABAJO QUE PERMITA CUMPLIR CON EL OBJETO, OBLIGACIONES Y PRODUCTOS ESTABLECIDOS EN EL CONTRATO, DE CONFORMIDAD CON LOS LINEAMIENTOS DADOS POR LA OFICINA ASESORA DE PLANEACIÓN Y CONTROL. 2.	ELABORAR INFORME DE SEGUIMIENTO DEL PLAN OPERATIVO ANUAL DE INVERSIÓN 2020 DE LOS PROYECTOS ASIGNADOS, 7821, 7866, 7875, 7878,7892 Y 7894. 3.	PRESENTAR INFORMES DE INVERSIÓN DE ACUERDO A LAS FUENTES DE INVERSIÓN EJECUTADAS Y LA REGLAMENTACIÓN DE LAS MISMAS  4.	FORMULAR Y PRESENTAR RESPUESTA FRENTE A LAS AUDITORÍAS INTERNAS Y EXTERNAS REALIZADAS A LOS PROYECTOS DE INVERSIÓN INSCRITOS EN EL BANCO DE PROYECTOS DE LA UNIVERSIDAD  5.	ACOMPAÑAR Y ASESORAR LA FORMULACIÓN DE PROYECTOS DE INVERSIÓN BAJO LA METODOLOGÍA GENERAL AJUSTADA MGA 6.	ACOMPAÑAR LA FORMULACIÓN Y/O APROBACIÓN DE REQUISITOS MÍNIMOS DE VIABILIZACIÓN DE PROYECTOS DE INVERSIÓN FINANCIADOS A TRAVÉS DE LOS DIFERENTES FONDOS DEL SISTEMA GENERAL DE REGALÍAS  7.	FORMULAR PLAN OPERATIVO ANUAL DE INVERSIÓN 2021 DE LOS PROYECTOS ASIGNADOS, 7821, 7866, 7875, 7878,7892 Y 7894. 8.	REALIZAR SEGUIMIENTO TRIMESTRAL AL PLAN OPERATIVO ANUAL DE INVERSIÓN 2021 - METAS Y ACTIVIDADES CONTENIDAS EN LOS PLANES DE ACCIÓN DE LOS PROYECTOS DE INVERSIÓN DE LOS PROYECTOS ASIGNADOS, 7821, 7866, 7875, 7878,7892 Y 7894.  9.	HACER SEGUIMIENTO FINANCIERO MENSUAL A LA EJECUCIÓN DE LOS PROYECTOS DE INVERSIÓN (COMPROMISOS DE VIGENCIA Y RESERVAS) DE LOS PROYECTOS ASIGNADOS, 7821, 7866, 7875, 7878,7892 Y 7894. 10.	VERIFICAR Y APROBAR NECESIDADES DE ACUERDO A LA ARTICULACIÓN DE METAS, ACTIVIDADES Y FUENTES DE INVERSIÓN DE ACUERDO AL PLAN ANUAL DE ADQUISICIONES  11.	MANTENER ACTUALIZADA LA INFORMACIÓN CORRESPONDIENTE AL APLICATIVO SEGPLAN DE LA SECRETARIA DISTRITAL DE PLANEACIÓN Y MGA/SUIFP DE DEPARTAMENTO NACIONAL DE PLANEACIÓN ¿ DNP DE LOS PROYECTOS ASIGNADOS, 7821, 7866, 7875, 7878,7892 Y 7894. 12.	ACOMPAÑAR EL REPORTE DE SEGUIMIENTO A LOS PROYECTOS DE INVERSIÓN EN EL APLICATIVO SPI/GESPROY - DE DEPARTAMENTO NACIONAL DE PLANEACIÓN ¿ DNP  13.	REALIZAR Y PRESENTAR LAS MODIFICACIONES AL PLAN ANUAL DE ADQUISICIONES QUE SEAN REQUERIDAS. 14.	REALIZAR EL REPORTE DE PRODUCTOS, METAS Y RESULTADOS ¿ PMR EN EL SISTEMA PREDIS DE LA SECRETARIA DISTRITAL DE PLANEACIÓN- COMPONENTE FINANCIERO 15.	FORMULAR MODIFICACIONES A QUE HAYA LUGAR AL PRESUPUESTO DE INVERSIÓN DIRECTA 16.	ACTUALIZAR DE MANERA PERMANENTE LA PÁGINA WEB DE LA OFICINA ASESORA DE PLANEACIÓN Y CONTROL EN LO RELATIVO AL BANCO DE PROYECTOS.  17.	BRINDAR RESPUESTA OPORTUNA A LOS REQUERIMIENTOS INTERNOS Y EXTERNOS DE INFORMACIÓN QUE LE SEAN REALIZADOS LA OFICINA DE PLANEACIÓN. 18.	ASISTIR A REUNIONES TÉCNICAS Y ADMINISTRATIVAS DONDE SEA REQUERIDO. 19.	PRESENTAR LOS INFORMES REQUERIDOS EN EL MARCO DE SUS ACTIVIDADES</t>
  </si>
  <si>
    <t>ADMINISTRADORA PÙBLICA</t>
  </si>
  <si>
    <t>FINANZAS PUBLICAS</t>
  </si>
  <si>
    <t>BRENDA NATALY LÓPEZ PASTRÁN</t>
  </si>
  <si>
    <t>id.CO1.BDOS.1663461</t>
  </si>
  <si>
    <t>https://community.secop.gov.co/Public/Tendering/ContractNoticePhases/View?PPI=CO1.PPI.11644295&amp;isFromPublicArea=True&amp;isModal=False</t>
  </si>
  <si>
    <t>EN VIRTUD DEL PRESENTE CONTRATO, EL CONTRATISTA SE COMPROMETE A PRESTAR SUS SERVICIOS PROFESIONALES EN LA ASESORÍA JURÍDICA DE LA FACULTAD DEL MEDIO AMBIENTE Y RECURSOS NATURALES Y LA UNIDAD DE EXTENSIÓN DE ESTA. ASÍ MISMO ASESORÍA Y MANEJO EFICIENTE EN LA PARTE CONTRACTUAL Y DEMÁS ASPECTOS INHERENTES DE COMPETENCIA DE LA DECANATURA DE LA FACULTAD DEL MEDIO AMBIENTE, EN EL MARCO DE LOS PLANES, PROGRAMAS Y PROYECTOS PARA EL PLAN DE DESARROLLO DE LA UNIVERSIDAD DISTRITAL, SIGUIENDO LOS PROCEDIMIENTOS, GUÍAS Y FORMATOS ESTABLECIDOS POR EL SIGUD</t>
  </si>
  <si>
    <t>ACTIVIDADES: 1- Asesorar y apoyar jurídicamente a las diferentes dependencias de la Facultad del Medio Ambiente y Recursos Naturales de la Universidad Distrital Francisco José de Caldas y a sus funcionarios, en la sustanciación y trámite de los requerimientos, derechos de petición, acciones judiciales, actuaciones y actos administrativos. 2- Adelantar para el despacho de la Decanatura, la asesoría y revisión de los documentos relacionados en el proceso de gestión contractual, referente a los documentos producidos en la etapa precontractual, contractual y poscontractual de contratos y convenios suscritos por parte de la Facultad del Medio Ambiente y Recursos Naturales de la Universidad Distrital Francisco José de Caldas. 3- Atender las consultas y solicitudes que formulen los usuarios, dependiendo el grado de responsabilidad y pertinenecia. 4- Efectuar la administración, control y procesamiento de la información relativa a la Defensa Jurídica de la Decanatura y la Institución. 6- Elaborar conceptos y proyectos de respuesta sobre temas atinentes a la Decanatura y a la Facultad del Medio Ambiente y Recursos Naturales de la Universidad Distrital Francisco José de Caldas. 7- Asesorar y apoyar legalmente en el manejo de asuntos de control disciplinario interno, que deban tramitarse dentro de la Facultad del Medio Ambiente y Recursos Naturales.  8- Demás actividades contempladas en el formato de Estudios Previos. PRODUCTOS: 1- Archivo de gestión MENSUAL de la ejecución técnica contractual que contenga; el avance porcentual, indicadores de cumplimiento, metas cumplidas y soportes de las actividades desarrolladas, en cumplimiento de su objeto contractual.  2- Archivo de gestión con la proyeción y tramite de las actuaciones administrativas de forma mensual, en cada uno de los procesos disciplinarios asignados a la Decanatura. 3- Demás productos contemplados en el formato de Estudios Previos.</t>
  </si>
  <si>
    <t>JANIS ALEXANDER CALVO BUENO</t>
  </si>
  <si>
    <t>id.CO1.BDOS.1661868</t>
  </si>
  <si>
    <t>https://community.secop.gov.co/Public/Tendering/ContractNoticePhases/View?PPI=CO1.PPI.11639354&amp;isFromPublicArea=True&amp;isModal=False</t>
  </si>
  <si>
    <t>EN VIRTUD DEL PRESENTE CONTRATO, EL CONTRATISTA SE COMPROMETE A PRESTAR SUS SERVICIOS DE TIPO TÉCNICO DE MANERA AUTÓNOMA E INDEPENDIENTE EN LO RELACIONADO CON LAS LABORES DE SOPORTE , DIAGNÓSTICO Y MANTENIMIENTO PREVENTIVO DE LOS EQUIPOS DE CÓMPUTO Y EL SOFTWARE DE LA SALA DE INFORMÁTICA, ASÍ COMO EL PRESTAMOS DE EQUIPOS DE LAS SALA DE SISTEMA Y DEL DEPÓSITO DE AUDIOVISUALES DE LA SEDE CALLE 34 DE LA FACULTAD DEL MEDIO AMBIENTE, EN EL MARCO DE LOS PLANES, PROGRAMAS Y PROYECTOS PARA EL PLAN DE DESARROLLO DE LA UNIVERSIDAD DISTRITAL, SIGUIENDO LOS PROCEDIMIENTOS, GUÍAS Y FORMATOS ESTABLECIDOS POR EL SIGUD</t>
  </si>
  <si>
    <t>ACTIVIDADES: 1- Apoyar tecnicamente el adecuado funcionamiento de los equipos de computo destinados para uso académico. 2- Realizar mantenimiento correctivo y preventivo de los equipos de cómputo de las salas de sistemas. 3- Monitorear permanentemente la respuesta de conexión de los equipos de salas Vivero, Porvenir y Calle 34. 4- Brindar soporte técnico remoto a funcionarios y docentes a través de los diferentes medios habilitados. 5- Apoyar en la migración de la página Web de la Facultad. 6- Acompañar la entrega de equipos de cómputo y actividades de mantenimiento programadas por la Red UDNET. 7- Programar y ejecutar de manera alterna, el mantenimiento y actualización de equipos ubicados en las Salas y Salones de clase,  ante la probabilidad de retorno a la presencialidad por parte de los usuarios. 8- Velar por el buen uso y preservación de los elementos de cómputo de las salas de sistemas y Actualizar permanentemente los inventarios con base en la funcionalidad y estados de los equipos y recursos. 9- Mantener los equipos actualizados y con el software necesario para el desarrollo de clases.  10- Elaborar y actualizar diarimente el archivo digital del registro de uso de aulas de clase y prestamo de equipos de computo discriminando, fechas, horario, usuario y novedades. 11- Reportar oportunamente al supervisor del contrato el daño o novedad en el funcionamiento de los equipos de computo, recursos audiovisuales e infraestructura. 12- Demás actividades contempladas en el formato de Estudios Previos. PRODUCTOS: 1- Base de datos de las solicitudes gestionadas en cuanto al mantenimiento parque informático de las salas de sistemas. 2- Archivo de gestión MENSUAL de la ejecución técnica contractual que contenga; el avance porcentual, indicadores de cumplimiento y metas cumplidas de las actividades desarrolladas en cumplimiento de su objeto contractual.  3- Demás productos contemplados en el formato de Estudios Previos.</t>
  </si>
  <si>
    <t>JIMMY ALEXANDER MONTEALEGRE LEON</t>
  </si>
  <si>
    <t>id.CO1.BDOS.1662944</t>
  </si>
  <si>
    <t>https://community.secop.gov.co/Public/Tendering/ContractNoticePhases/View?PPI=CO1.PPI.11641761&amp;isFromPublicArea=True&amp;isModal=False</t>
  </si>
  <si>
    <t>EN VIRTUD DEL PRESENTE CONTRATO, EL CONTRATISTA SE COMPROMETE A PRESTAR SUS SERVICIOS COMO TÉCNICO, DE MANERA AUTÓNOMA E INDEPENDIENTE EN EL ÁREA DE SOPORTE TÉCNICO Y MANTENIMIENTO DE INFRAESTRUCTURA DE COMUNICACIONES DE LA FACULTAD DEL MEDIO AMBIENTE Y RECURSOS NATURALES, EN EL MARCO DE LA GESTIÓN DE ACADÉMICA Y ADMINISTRATIVA DE LA FACULTAD Y DE LOS PLANES, PROGRAMAS Y PROYECTOS DEL PLAN DE DESARROLLO DE LA UNIVERSIDAD DISTRITAL, SIGUIENDO LOS PROCEDIMIENTOS, GUÍAS Y FORMATOS ESTABLECIDOS POR EL SIGUD.</t>
  </si>
  <si>
    <t xml:space="preserve">ACTIVIDADES: 1- Brindar soporte técnico remoto a funcionarios y docentes a través de los diferentes medios habilitados. 2- Realizar el mantenimiento preventivo y correctivo, remoto o en sitio de los equipos de cómputo de la Facultad. 3- Realizar acompañamiento en la entrega de equipos de cómputo y actividades de mantenimiento programadas por la Red UDNET. 4- Programar y ejecutar de manera alterna, el mantenimiento y actualización de equipos ubicados en la Facultad,  ante la probabilidad de retorno a la presencialidad por parte de los usuarios. 5- Apoyar las sesiones de refuerzo o capacitación a usuarios. 6- Apoyar tecnicamente el adecuado funcionamiento de los equipos de computo destinados para uso académico. 7- Reportar oportunamente al supervisor del contrato el daño o novedad en el funcionamiento de los equipos de computo, recursos audiovisuales e infraestructura. 8- Asegurar la disponibilidad y funcionabilidad de los equipos de computo para el desarrollo de clases y tiempo libre de los estudiantes y docentes segun necesidad académica. 9- No instalar, ni utilizar ningún software sin la autorización previa y escrita de la Cordinación de laboratorios o el docente encargado del aula y así mismo, responder y hacer buen uso de los bienes y recursos tecnológicos (hardware y software). 10- Dar aplicación y cumplimiento a los subsistemas que componen el Sistema Integrado de Gestión adoptados por la Universidad. 11- Demás actividades contempladas en el formato de Estudios Previos. PRODUCTOS: 1- Base de datos de las solicitudes gestionadas en cuanto al mantenimiento parque informático de la Facultad. 2- Archivo de gestión MENSUAL de la ejecución técnica contractual que contenga; el avance porcentual, indicadores de cumplimiento y metas cumplidas de las actividades desarrolladas en cumplimiento de su objeto contractual.  3- Demás productos contemplados en el formato de Estudios Previos. </t>
  </si>
  <si>
    <t>ALEJANDRA  SUAREZ CORREDOR</t>
  </si>
  <si>
    <t>id.CO1.BDOS.1663559</t>
  </si>
  <si>
    <t>https://community.secop.gov.co/Public/Tendering/ContractNoticePhases/View?PPI=CO1.PPI.11643876&amp;isFromPublicArea=True&amp;isModal=False</t>
  </si>
  <si>
    <t>EN VIRTUD DEL PRESENTE CONTRATO, EL CONTRATISTA SE COMPROMETE A PRESTAR SUS SERVICIOS PROFESIONALES DE MANERA AUTÓNOMA E INDEPENDIENTE, EN LO RELACIONADO CON LAS LABORES ADMINISTRATIVAS Y ACADÉMICAS DEL PROYECTO CURRICULAR DE INGENIERÍA SANITARIA, EN EL MARCO DE LOS PLANES, PROGRAMAS Y PROYECTOS PARA EL PLAN DE DESARROLLO DE LA UNIVERSIDAD DISTRITAL, SIGUIENDO LOS PROCEDIMIENTOS, GUÍAS Y FORMATOS ESTABLECIDOS POR EL SIGUD.</t>
  </si>
  <si>
    <t xml:space="preserve">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Ícaro el Sistema de Gestión Académica, para la recopilación, consolidación y depuración de la información del Plan de Desarrollo.  4- Apoyar el proceso de convocatorias para docentes de vinculación especial.  5-  Cumplir con las actividades y procesos competentes al SECOP II. 6- Apoyar la elaboración y evaluación de los formatos de procedimientos del SIGUD y sus diferentes requerimientos y procesos relacionados (Gestión docencia). 7- Dar respuesta a los diferentes requerimientos de información solicitados por la sede central que llegan a las diferentes dependencias de la Facultad.  8- Revisar y gestionar las solicitudes decepcionadas en el correo electrónico institucional de la dependencia.  9- Apoyar las actividades de planeación y mejora del proyecto curricular y/o dependencias.  10- Apoyar las actividades relacionadas con la gestión docente, en relación con los comités de investigación, extensión y acreditación del proyecto curricular y/o dependencias.  11- Apoyar el proceso de adición y cancelación de espacios académicos para cada periodo académico  12- Demás actividades contempladas en el formato de Estudios Previos. PRODUCTOS: 1- Base de datos que contenga el detalle del trámite realizado en torno a los requerimientos allegados al correo oficial de la dependencia. 2- Informe de Gestión Trimestral de la dependencia, según calendario.y Plan de horarios de clase teniendo en cuenta la proyección de grupos y número de estudiantes por cada espacio académico, el recurso docente y la disponibilidad de espacio físico. 3- Demás productos contemplados en el formato de Estudios Previos. </t>
  </si>
  <si>
    <t>PEÑARANDA OSORIO CAUDEX VITELIO</t>
  </si>
  <si>
    <t>CARLOS ANDRES CHACON TAMAYO</t>
  </si>
  <si>
    <t>id.CO1.BDOS.1662825</t>
  </si>
  <si>
    <t>https://community.secop.gov.co/Public/Tendering/ContractNoticePhases/View?PPI=CO1.PPI.11642001&amp;isFromPublicArea=True&amp;isModal=False</t>
  </si>
  <si>
    <t xml:space="preserve">ACTIVIDADES: 1- Brindar soporte técnico remoto a funcionarios y docentes a través de los diferentes medios habilitados. 2- Realizar el mantenimiento preventivo y correctivo, remoto o en sitio de los equipos de cómputo de la Facultad. 3- Realizar acompañamiento en la entrega de equipos de cómputo y actividades de mantenimiento programadas por la Red UDNET. 4- Programar y ejecutar de manera alterna, el mantenimiento y actualización de equipos ubicados en la Facultad,  ante la probabilidad de retorno a la presencialidad por parte de los usuarios. 5- Apoyar las sesiones de refuerzo o capacitación a usuarios. 6- Apoyar tecnicamente el adecuado funcionamiento de los equipos de computo destinados para uso académico. 7- Reportar oportunamente al supervisor del contrato el daño o novedad en el funcionamiento de los equipos de computo, recursos audiovisuales e infraestructura. 8- Asegurar la disponibilidad y funcionabilidad de los equipos de computo para el desarrollo de clases y tiempo libre de los estudiantes y docentes segun necesidad académica. 9- No instalar, ni utilizar ningún software sin la autorización previa y escrita de la Cordinación de laboratorios o el docente encargado del aula y así mismo, responder y hacer buen uso de los bienes y recursos tecnológicos (hardware y software). 10- Dar aplicación y cumplimiento a los subsistemas que componen el Sistema Integrado de Gestión adoptados por la Universidad. 11- Demás actividades contempladas en el formato de Estudios Previos. PRODUCTOS: 1- Base de datos de las solicitudes gestionadas en cuanto al mantenimiento parque informático de las salas de sistemas. 2- Archivo de gestión MENSUAL de la ejecución técnica contractual que contenga; el avance porcentual, indicadores de cumplimiento y metas cumplidas de las actividades desarrolladas en cumplimiento de su objeto contractual.  3- Demás productos contemplados en el formato de Estudios Previos. </t>
  </si>
  <si>
    <t>TECNÓLOGO EN TELECOMUNICACIONES</t>
  </si>
  <si>
    <t>JONATHAN STEVEN RODRIGUEZ BELTRAN</t>
  </si>
  <si>
    <t>id.CO1.BDOS.1663513</t>
  </si>
  <si>
    <t>https://community.secop.gov.co/Public/Tendering/ContractNoticePhases/View?PPI=CO1.PPI.11643346&amp;isFromPublicArea=True&amp;isModal=False</t>
  </si>
  <si>
    <t>EN VIRTUD DEL PRESENTE CONTRATO, EL CONTRATISTA SE COMPROMETE A PRESTAR SUS SERVICIOS PROFESIONALES, DE MANERA AUTÓNOMA E INDEPENDIENTE EN LA ELABORACIÓN, SEGUIMIENTO Y ASESORÍA A PLANES DE DESARROLLO, MEJORAMIENTO, OPERATIVO Y DE ACCIÓN, FUNCIONAMIENTO ACADÉMICO Y ADMINISTRATIVO DE LA FACULTAD DEL MEDIO AMBIENTE, EN EL MARCO DE LOS PLANES, PROGRAMAS Y PROYECTOS PARA EL PLAN DE DESARROLLO DE LA UNIVERSIDAD DISTRITAL, SIGUIENDO LOS PROCEDIMIENTOS, GUÍAS Y FORMATOS ESTABLECIDOS POR EL SIGUD.</t>
  </si>
  <si>
    <t>ACTIVIDADES: 1- Evaluar y consolidar los informes correspondientes al Plan Estratégico de Desarrollo, Plan Trienal, Planes de Acción y PMR. 2- Hacer seguimiento y control a la ejecución del plan trienal en relación con la gestión de la Decanatura. 3- Elaborar la nómina de los Contratos de Prestación de Servicios y Monitores Académicos. 4- Revisar la documentación correspondiente al pago mensual de los Contratistas: Formato de cumplido, informes de gestión y sus anexos correspondientes.  5- Hacer seguimiento a los planes de mejora estructurados por las diferentes dependecias de la Universidad y que se encuentran vigentes en la actualidad.  6- Presentar recomendaciones respecto de los planes y proyectos a cargo de la Decanatura o demas que requiera la Universidad.  7- Realizar la proyección presupuestal de la Facultad de conformidad con los lineamientos estratégicos, indicadores y metas del Plan Estratégico de Desarrollo. 8- Hacer uso de la Plataforma Ícaro el Sistema de Gestión Académica, para la recopilación, consolidación y depuración de la información del Plan de Desarrollo. 9- Demás actividades contempladas en el formato de Estudios Previos. PRODUCTOS: 1- Base de datos que contenga el detalle del trámite realizado en torno a los requerimientos allegados al correo oficial de la Decanatura. 2- Archivo de gestión MENSUAL de la ejecución técnica contractual que contenga; el avance porcentual, indicadores de cumplimiento, metas cumplidas y soportes de las actividades desarrolladas, en cumplimiento de su objeto contractual.  3- Demás productos contemplados en el formato de Estudios Previos.</t>
  </si>
  <si>
    <t>BIOLOGO</t>
  </si>
  <si>
    <t>DIEGO| ALEXANDER CASTELLANOS JIMENEZ</t>
  </si>
  <si>
    <t>id.CO1.BDOS.1697262</t>
  </si>
  <si>
    <t>https://community.secop.gov.co/Public/Tendering/ContractNoticePhases/View?PPI=CO1.PPI.11763969&amp;isFromPublicArea=True&amp;isModal=False</t>
  </si>
  <si>
    <t>EN VIRTUD DEL PRESENTE CONTRATO EL CONTRATISTA SE COMPROMOTE A PRESTAR LOS SERVICIOS DE APOYO A LA GESTIÓN, COMO TECNÓLOGO DE MANERA AUTÓNOMA E INDEPENDIENTE, PARA ADMINISTRACIÓN DE SPAGOBI, SOPORTE DEL SISTEMA SPAGOBI Y GEOREFERENCIACIÓN Y GESTIÓN DE REPORTES SNIES Y SPADIES, CIÑÉNDOSE AL MODELO DE GESTIÓN Y EVALUACIÓN DE NECESIDADES Y REQUERIMIENTOS UTILIZADO POR LA OFICINA ASESORA DE SISTEMAS, EN EL MARCO DE LOS PLANES, PROGRAMAS Y PROYECTOS PARA EL PLAN DE DESARROLLO VIGENTE EN LA UNIVERSIDAD.</t>
  </si>
  <si>
    <t>ACTIVIDADES: 1. Ajustes y solución de requerimientos de segundo nivel del sistema de SPAGOBI y georeferenciación. 2. Generación de reportes para SNIES y SPADIES. 3. Administrar sistema SPAGOBI. 4. Apoyo en la solución de requerimientos de segundo nivel del sistema de gestión académica. 5. Realizar la gestión con entidades externas sobre la posibilidad técnica de interoperabilidad y de intercambio de datos. 6. Generación de reportes especializados solicitados por la alta gerencia.</t>
  </si>
  <si>
    <t>INGENIERO MULTIMEDIA</t>
  </si>
  <si>
    <t>OLIVIA PATRICIA CAICEDO CENTENO</t>
  </si>
  <si>
    <t>id.CO1.BDOS.1704041</t>
  </si>
  <si>
    <t>https://community.secop.gov.co/Public/Tendering/ContractNoticePhases/View?PPI=CO1.PPI.11787308&amp;isFromPublicArea=True&amp;isModal=False</t>
  </si>
  <si>
    <t>EN VIRTUD DEL PRESENTE CONTRATO, EL CONTRATISTA SE COMPROMETE A PRESTAR SUS SERVICIOS TÉCNICOS DE MANERA AUTÓNOMA E INDEPENDIENTE EN EL EJERCICIO DE ACTIVIDADES VINCULADAS AL DESARROLLO DE PROCESOS Y PROCEDIMIENTOS DE CARÁCTER TÉCNICO MISIONAL DE APOYO Y OPERATIVOS EN LOS PROCESOS ADMINISTRATIVOS Y ACADÉMICOS DE ÍNDOLE REGLAMENTARIO Y SISTEMÁTICO DE LA FACULTAD DE INGENIERÍA, EN EL MARCO DE LOS PLANES DE MEJORAMIENTO Y PLANEACIÓN DE ESTRATEGIAS QUE APOYEN LA IMPLEMENTACIÓN DE LAS ACTIVIDADES DEL PLAN DE ACCIÓN, PLAN DE DESARROLLO, ACREDITACIÓN DE ALTA CALIDAD Y REGISTRO CALIFICADO, EN PRO DEL FORTALECIMIENTO DE LA MISIÓN INSTITUCIONAL.</t>
  </si>
  <si>
    <t xml:space="preserve">1.MANTENER LA CONFIDENCIALIDAD Y APORTAR EN LA CONSOLIDACIÓN DE INFORMES. IVIDADES DE REGISTRO Y VALIDACIÓN DE DATOS  PROPORCIONADOS POR DEPENDENCIAS DE LA FACULTAD Y APLICATIVOS INSTITUCIONALES.2.APOYAR EN EL DISEÑO, ORGANIZACIÓN, COORDINACIÓN, EJECUCIÓN, ACOMPAÑAMIENTO Y CONTROL DE PLANES, PROGRAMAS Y PROCESOS ACADÉMICOS ADMINISTRATIVOS EN EXTENSIÓN Y PROYECCIÓN SOCIAL. 3.REALIZAR REVISIÓN Y ACTUALIZACIÓN DE INFORMACIÓN DE LA DEPENDENCIA DE ACUERDO A SU DEDICACIÓN, LÍNEAS, PROGRAMAS Y PROYECTOS QUE OPEREN. 4.PARTICIPAR EN LA ELABORACIÓN Y APOYO PARA LA PRESENTACIÓN DE INFORMES ADMINISTRATIVOS Y FINANCIEROS DE ACUERDO A LA SOLICITUD DEL SUPERVISOR DEL CONTRATO Y NOVEDADES PRESENTADAS EN SITUACIONES DE PANDEMIA Y/O ALTERNANCIA. 5.PARTICIPAR EN LA PLANEACIÓN Y APOYO A LA GESTIÓN EN LOS PROCESOS DE LICITACIONES, PROPUESTAS Y PROCESOS CONTRACTUALES. 6.FACILITAR LOS MÉTODOS Y PROCESOS UTILIZADOS EN LA MEJORA DEL DESARROLLO DE LAS ACTIVIDADES PROPIAS DE LA DEPENDENCIA.7.EMPLEAR ESTRATEGIAS TIC, PARA ANÁLISIS, REVISIÓN, EVALUACIÓN Y SEGUIMIENTO A LOS SISTEMAS Y PROCEDIMIENTOS TECNOLÓGICOS REQUERIDOS PARA LA ADECUADA GESTIÓN DE LA DEPENDENCIA. 8.TODAS LAS ACTIVIDADES RELACIONADAS QUE LE ASIGNE EL DECANO DE LA FACULTAD Y/O A QUIEN ESTE DELEGUE.  </t>
  </si>
  <si>
    <t>TECNÓLOGA EN CONSTRUCCIONES CIVILES</t>
  </si>
  <si>
    <t>SANDRA PATRICIA CASTRO NOVOA</t>
  </si>
  <si>
    <t>id.CO1.BDOS.1699402</t>
  </si>
  <si>
    <t>ACTIVIDADES:1-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demás relacionadas.5- Colaborar con los docentes, estudiantes, personal administrativo y externo respecto a los diferentes requerimientos administrativos y académicos. 6- Recepcionar y gestionar los documentos de las diferentes dependencias de la facultad y Universidad según corresponda. 7- Atender las solicitudes de llamadas requeridas por parte de los usuarios.8- Hacer uso del SICAPITAL en el módulo de correspondencia. 9- Organizar la información de manera física y digital relacionada con la correspondencia enviada y recibida de conformidad los manuales y normatividad de archivo y gestión de la Institución.10- Dar aplicación y cumplimiento a los subsistemas que componen el Sistema Integrado de Gestión
adoptados por la Universidad. 11- Mantener estricta reserva y confidencialidad sobre la información que conozca por causa o con ocasión del contrato, así como, respetar la titularidad de los derechos de autor, en relación con los documentos, obras, creaciones que se desarrollen en ejecución del contrato. 12- Elaborar y entregar la documentación correspondiente al pago de nómina según calendario que se publique. 13-Elaborar y entrgegar del Plan de trabajo y cronograma correspondiente a la ejecución del objeto contractual, el cual debe ser entregado durante los primeros cinco (5) días despues del perfeccionamiento del mismo. 14- Las demas obligaciones especificas y generales asignadas por el supervisor de contrato en cumplimiento
de su objeto contractual.</t>
  </si>
  <si>
    <t>SANDRA PATRICIA DOMINGUEZ PABON</t>
  </si>
  <si>
    <t>id.CO1.BDOS.1662649</t>
  </si>
  <si>
    <t>https://community.secop.gov.co/Public/Tendering/ContractNoticePhases/View?PPI=CO1.PPI.11641372&amp;isFromPublicArea=True&amp;isModal=False</t>
  </si>
  <si>
    <t>ACTIVIDADES: 1- Brindar soporte técnico remoto a funcionarios y docentes a través de los diferentes medios habilitados. 2- Administrar la salas de sistemas y gestionar los espacios a través de accesos VPN para usuarios de la Facultad. 3- Brindar soporte técnico remoto a funcionarios y docentes a través de los diferentes medios habilitados. 4- Realizar el mantenimiento preventivo y correctivo, remoto y en sitio de los equipos de las Salas de Sistemas. 5- Apoyar tecnicamente el adecuado funcionamiento de los equipos de computo destinados para uso académico. 6- Velar por el buen uso y preservación de los elementos de cómputo de las salas de sistemas y Actualizar permanentemente los inventarios con base en la funcionalidad y estados de los equipos y recursos. 7- Mantener los equipos actualizados y con el software necesario para el desarrollo de clases. 8- Elaborar y actualizar diarimente el archivo digital del registro de uso de aulas de clase y prestamo de equipos de computo discriminando, fechas, horario, usuario y novedades. 9- Reportar oportunamente al supervisor del contrato el daño o novedad en el funcionamiento de los equipos de computo, recursos audiovisuales e infraestructura. 10- Asegurar la disponibilidad y funcionabilidad de las salas de sistemas y equipos de computo para el desarrollo de clases y tiempo libre de los estudiantes y docentes segun necesidad académica. 11- No instalar, ni utilizar ningún software sin la autorización previa y escrita de la Cordinación de laboratorios o el docente encargado del aula y así mismo, responder y hacer buen uso de los bienes y recursos tecnológicos (hardware y software). 12- Dar aplicación y cumplimiento a los subsistemas que componen el Sistema Integrado de Gestión adoptados por la Universidad. 13- Mantener estricta reserva y confidencialidad sobre la información que conozca por causa o con ocasión del contrato, así como, respetar la titularidad de los derechos de autor, en relación con los documentos, obras, creaciones que se desarrollen en ejecución del contrato.14- Entregar para efectos del último pago la certificación de gestión documental, constancia de entrega de equipos de cómputo y demás suministrados durante la contratación. (cuando aplique). 15- Organizar la información de manera física y digital relacionada con la correspondencia enviada y recibida de conformidad a los manuales y normatividad de archivo y gestión de la Institución. 16- Elaborar y entregar la documentación correspondiente al pago de nómina según calendario que se publique. 17- Elaborar y entrgegar del Plan de trabajo y cronograma correspondiente a la ejecución del objeto contractual, el cual debe ser entregado durante los primeros cinco (5) días despues del perfeccionamiento del mismo. 18-Las demas obligaciones especificas y generales asignadas por el supervisor de contrato en cumplimiento de su objeto contractual. PRODUCTOS: 1- Base de datos de las solicitudes gestionadas en cuanto al mantenimiento parque informático de las salas de sistemas. 2- Archivo de gestión MENSUAL de la ejecución técnica contractual que contenga; el avance porcentual, indicadores de cumplimiento y metas cumplidas de las actividades desarrolladas en cumplimiento de su objeto contractual.  3- Consolidadom de los resultados de las planillas de atención al público e informe de usuarios internos y externos atendidos. 4- INFORME FINAL l y la entrega de la TOTALIDAD de la información en un repositorio para efectos del ultimo pago.</t>
  </si>
  <si>
    <t>NUEVE SEMESTRES ING DE SISTEMAS</t>
  </si>
  <si>
    <t>WALTER ARMANDO MARTINEZ VACA</t>
  </si>
  <si>
    <t>id.CO1.BDOS.1663004</t>
  </si>
  <si>
    <t>https://community.secop.gov.co/Public/Tendering/ContractNoticePhases/View?PPI=CO1.PPI.11642229&amp;isFromPublicArea=True&amp;isModal=False</t>
  </si>
  <si>
    <t>ACTIVIDADES: 1- Brindar soporte técnico remoto a funcionarios y docentes a través de los diferentes medios habilitados. 2- Realizar el mantenimiento preventivo y correctivo, remoto o en sitio de los equipos de cómputo de la Facultad. 3- Realizar acompañamiento en la entrega de equipos de cómputo y actividades de mantenimiento programadas por la Red UDNET. 4- Programar y ejecutar de manera alterna, el mantenimiento y actualización de equipos ubicados en la Facultad,  ante la probabilidad de retorno a la presencialidad por parte de los usuarios. 5- Apoyar las sesiones de refuerzo o capacitación a usuarios. 6- Apoyar tecnicamente el adecuado funcionamiento de los equipos de computo destinados para uso académico. 7- Reportar oportunamente al supervisor del contrato el daño o novedad en el funcionamiento de los equipos de computo, recursos audiovisuales e infraestructura. 8- Asegurar la disponibilidad y funcionabilidad de los equipos de computo para el desarrollo de clases y tiempo libre de los estudiantes y docentes segun necesidad académica. 9- No instalar, ni utilizar ningún software sin la autorización previa y escrita de la Cordinación de laboratorios o el docente encargado del aula y así mismo, responder y hacer buen uso de los bienes y recursos tecnológicos (hardware y software). 10- Dar aplicación y cumplimiento a los subsistemas que componen el Sistema Integrado de Gestión adoptados por la Universidad. 11- Mantener estricta reserva y confidencialidad sobre la información que conozca por causa o con ocasión del contrato, así como, respetar la titularidad de los derechos de autor, en relación con los documentos, obras, creaciones que se desarrollen en ejecución del contrato. 12- Entregar para efectos del último pago la certificación de gestión documental, constancia de entrega de equipos de cómputo y demás suministrados durante la contratación. (cuando aplique). 13- Organizar la información de manera física y digital relacionada con la correspondencia enviada y recibida de conformidad a los manuales y normatividad de archivo y gestión de la Institución. 14- Elaborar y entregar la documentación correspondiente al pago de nómina según calendario que se publique. 15- Elaborar y entrgegar del Plan de trabajo y cronograma correspondiente a la ejecución del objeto contractual, el cual debe ser entregado durante los primeros cinco (5) días despues del perfeccionamiento del mismo. 16-Las demas obligaciones especificas y generales asignadas por el supervisor de contrato en cumplimiento de su objeto contractual. PRODUCTOS: 1- Base de datos de las solicitudes gestionadas en cuanto al mantenimiento parque informático de la Facultad. 2- Archivo de gestión MENSUAL de la ejecución técnica contractual que contenga; el avance porcentual, indicadores de cumplimiento, metas cumplidas y soportes de las actividades desarrolladas, en cumplimiento de su objeto contractual. 3- Archivo de gestión que contenga la consolidación de los resultados de las planillas de atención al público e informe de usuarios internos y externos atendidos. 4- INFORME FINAL y la entrega de la TOTALIDAD de la información en un repositorio para efectos del ultimo pago.</t>
  </si>
  <si>
    <t>RUTH MARINA MARTINEZ BOLIVAR</t>
  </si>
  <si>
    <t>id.CO1.BDOS.1711839</t>
  </si>
  <si>
    <t>https://community.secop.gov.co/Public/Tendering/ContractNoticePhases/View?PPI=CO1.PPI.11810163&amp;isFromPublicArea=True&amp;isModal=False</t>
  </si>
  <si>
    <t xml:space="preserve">PRESTAR SERVICIOS ASISTENCIALES DE MANERA AUTÓNOMA E INDEPENDIENTE EN LA UNIDAD DE EXTENSIÓN DE LA FACULTAD DE ARTES ASAB DESARROLLANDO ACTIVIDADES DE APOYO A LA GESTIÓN A CARGO DE ESTA DEPENDENCIA PARA EL ADECUADO FUNCIONAMIENTO DEL PROCESO DE EXTENSIÓN Y PROYECCIÓN SOCIAL DE LA UNIVERSIDAD DISTRITAL FRANCISCO JOSÉ DE CALDAS. </t>
  </si>
  <si>
    <t>Actividades Específicas 1. Atender al público en general. 2. Recibir, revisar, clasificar, radicar, distribuir y controlar documentos, datos y elementos y/o correspondencia relacionados con los asuntos de competencia de la Unidad de Extensión, de acuerdo con las normas y los procedimientos respectivos. 3. Realizar oficios, cartas, correspondencia y otros documentos que le indiquen el supervisor. 4. Orientar a los usuarios y suministrar información, 5. Llevar la agenda correspondiente y recordando los compromisos adquiridos. 6. Atender los teléfonos de la oficina. 7. Comunicar al coordinador de la Unidad de Extensión la información pertinente. 8. Archivar los documentos con base a la norma de la Universidad. 9. Asistencia a reuniones que convoque el supervisor. 10. Realizar las demás actividades que sean asignadas por el supervisor.</t>
  </si>
  <si>
    <t>UNIDAD DE EXTENSIÓN FACULTAD DE ARTES - ASAB</t>
  </si>
  <si>
    <t>MENDEZ PINZON EDNA ROCIO</t>
  </si>
  <si>
    <t>PSICOPEDAGOGO</t>
  </si>
  <si>
    <t>JAVIER  DIAZ RUIZ</t>
  </si>
  <si>
    <t>327_1</t>
  </si>
  <si>
    <t>https://community.secop.gov.co/Public/Tendering/ContractNoticePhases/View?PPI=CO1.PPI.11727815&amp;isFromPublicArea=True&amp;isModal=False</t>
  </si>
  <si>
    <t>EN VIRTUD DEL PRESENTE CONTRATO, EL CONTRATISTA SE COMPROMETE A PRESTAR SUS SERVICIOS DE TIPO ASISTENCIAL DE MANERA AUTÓNOMA E INDEPENDIENTE EN LO RELACIONADO CON LAS LABORES PARA EL MANEJO DEL ARCHIVO DE LA DECANATURA Y LA SECRETARIA ACADÉMICA DE LA FACULTAD DEL MEDIO AMBIENTE Y RECURSOS NATURALES, EN EL MARCO DE LOS PLANES, PROGRAMAS Y PROYECTOS PARA EL PLAN DE DESARROLLO DE LA UNIVERSIDAD DISTRITAL, SIGUIENDO LOS PROCEDIMIENTOS, GUÍAS Y FORMATOS ESTABLECIDOS POR EL SIGUD.</t>
  </si>
  <si>
    <t>ACTIVIDADES:  1- Realizar todo lo relacionado con la foliación, rotulación, calasificación, digitalización y archivo de los documentos correspondientes a la vigencia del contrato y demás documentos que ingresen al archivo de la Decanatura, generando el registro pertienente la gestión. 2- Apoyar en la búsqueda de las carpetas contractuales o documentos solicitados por la Decanatura facilitando el préstamo correspondiente y dejando el debido registro. 3- Revisar la documentación archivada periódicamente para garantizar que estén completos, clasificados correctamente y en ideales condiciones de preservación. 4- Operar sistemas de captura de información, facilitar documentos requeridos y realizar adecuado manejo, con alto grado de confidencialidad al acceso de plataformas de información." 5- Dar aplicación y cumplimiento a los subsistemas que componen el Sistema Integrado de Gestión adoptados por la Universidad. 6- Mantener estricta reserva y confidencialidad sobre la información que conozca por causa o con ocasión del contrato, así como, respetar la titularidad de los derechos de autor, en relación con los documentos, obras, creaciones que se desarrollen en ejecución del contrato. 7- Entregar para efectos del último pago la certificación de gestión documental, constancia de entrega de equipos de cómputo y demás suministrados durante la contratación. (cuando aplique). 8- Organizar la información de manera física y digital relacionada con la correspondencia enviada y recibida de conformidad a los manuales y normatividad de archivo y gestión de la Institución, según tablas de retención documental. 9- Elaborar y entregar la documentación correspondiente al pago de nómina según calendario que se publique. 10- Elaborar y entregar del Plan de trabajo y cronograma correspondiente a la ejecución del objeto contractual, el cual debe ser entregado durante los primeros cinco (5) días despues del perfeccionamiento del mismo. 11-Las demás obligaciones especificas y generales asignadas por el supervisor de contrato en cumplimiento de su objeto contractual. PRODUCTOS: 1- Base de datos de la gestión documental, Tablas de Retención Documental, Formato Único de Registro y FUID tramitada por la dependencia durante la vigencia del contrato. 2- Procesar lo correspondiente a 120 AZ mensuales y digitalizar 1.700 registros al mes. 3- Procesar lo correspondiente a 120 AZ mensuales y digitalizar 1.700 registros al mes. 4- INFORME FINAL y la entrega de la TOTALIDAD de la información en un repositorio para efectos del ultimo pago.</t>
  </si>
  <si>
    <t>ANA MARIA CORREA MORA</t>
  </si>
  <si>
    <t>id.CO1.BDOS.1672519</t>
  </si>
  <si>
    <t>https://community.secop.gov.co/Public/Tendering/ContractNoticePhases/View?PPI=CO1.PPI.11673081&amp;isFromPublicArea=True&amp;isModal=False</t>
  </si>
  <si>
    <t>PRESTAR SERVICIOS DE APOYO ASISTENCIAL Y DE APOYO ADMINISTRATIVO DE MANERA AUTÓNOMA E INDEPENDIENTE EN LOS PROCESOS ACADÉMICOS Y ADMINISTRATIVOS DE LOS PROYECTOS CURRICULARES DE POSGRADOS FACULTAD TECNOLÓGICA EN EL MARCO DE LA GESTIÓN ACADÉMICA DE LA UNIVERSIDAD DISTRITAL.</t>
  </si>
  <si>
    <t>1. Prestar servicio asistencial en los procesos académicos y administrativos de los proyectos curriculares de posgrado: Maestría en Ingeniería Civil, Especialización en Gerencia de la Construcción, Especialización en Interventoría y Supervisión de Obras de Construcción. 2. Control y organización del archivo físico y digital que se genere de las actividades propias de los posgrados de la Facultad. 3. Atender solicitudes que realicen docentes, estudiantes y público en general acorde a las necesidades del Proyecto Curriculares de posgrado y la Facultad. 4. Redactar oficios, actas y otros documentos que se requieran en los proyectos de posgrado. 5. Recepción de documentación para la oficialización de matrículas de estudiantes 6. Asistir a las reuniones que le sean convocadas por el supervisor del contrato o el decano. 7. Suministro de información para la página Web de los posgrados. 8. Apoyo al seguimiento de los pagos diferidos de las matrículas de los posgrados de la Facultad Tecnológica. 9. Acompañamiento a las actividades requeridas para los procesos de trabajo grado de los posgrados. 10. Realizar otras actividades relacionadas con el objeto contractual que le sean asignadas por el coordinador de los posgrados y/o el Decano.</t>
  </si>
  <si>
    <t>MAESTRÍA EN INGENIERÍA CIVIL</t>
  </si>
  <si>
    <t>CRISS LORENA PULIDO URREA</t>
  </si>
  <si>
    <t>356_1</t>
  </si>
  <si>
    <t>https://community.secop.gov.co/Public/Tendering/ContractNoticePhases/View?PPI=CO1.PPI.11727492&amp;isFromPublicArea=True&amp;isModal=False</t>
  </si>
  <si>
    <t>EN VIRTUD DEL PRESENTE CONTRATO, EL CONTRATISTA SE COMPROMETE A PRESTAR SUS SERVICIOS DE TIPO ASISTENCIAL DE MANERA AUTÓNOMA E INDEPENDIENTE EN LO RELACIONADO CON LAS LABORES OPERATIVAS LA UNIDAD DE INVESTIGACIONES DE LA FACULTAD DEL MEDIO AMBIENTE Y RECURSOS NATURALES, EN EL MARCO DE LOS PLANES, PROGRAMAS Y PROYECTOS PARA EL PLAN DE DESARROLLO DE LA UNIVERSIDAD DISTRITAL, SIGUIENDO LOS PROCEDIMIENTOS, GUÍAS Y FORMATOS ESTABLECIDOS POR EL SIGUD.</t>
  </si>
  <si>
    <t>ACTIVIDADES: 1- Adelantar para la dependencia la recepción y revisión de los documentos relacionados con el proceso de gestión academica administrativa y los procedimientos asociados a este. 2- Atender las consultas y solicitudes que formulen los usuarios, dependiendo el grado de responsabilidad y pertinenecia. 3- Elaborar comunicaciones internas y externas de la dependencia. 4- Atender y gestionar todo lo relacionado con el proceso de convocatoria de monitorias y demas relacionadas.  5- Colaborar con los docentes, estudiantes, personal administrativo y externo repecto a los diferentes requerimientos administrativos y academicos.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Dar aplicación y cumplimiento a los subsistemas que componen el Sistema Integrado de Gestión adoptados por la Universidad. 11- Mantener estricta reserva y confidencialidad sobre la información que conozca por causa o con ocasión del contrato, así como, respetar la titularidad de los derechos de autor, en relación con los documentos, obras, creaciones que se desarrollen en ejecución del contrato. 12- Elaborar y entregar la documentación correspondiente al pago de nómina según calendario que se publique. 13-Elaborar y entrgegar del Plan de trabajo y cronograma correspondiente a la ejecución del objeto contractual, el cual debe ser entregado durante los primeros cinco (5) días despues del perfeccionamiento del mismo. 14- Las demas obligaciones especificas y generales asignadas por el supervisor de contrato en cumplimiento de su objeto contractual.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 4- INFORME FINAL y la entrega de la TOTALIDAD de la información en un REPOSITORIO para efectos del ultimo pago.</t>
  </si>
  <si>
    <t>LUZ MYRIAM AREVALO PRIETO</t>
  </si>
  <si>
    <t>id.CO1.BDOS.1700494</t>
  </si>
  <si>
    <t>https://community.secop.gov.co/Public/Tendering/ContractNoticePhases/View?PPI=CO1.PPI.11776753&amp;isFromPublicArea=True&amp;isModal=False</t>
  </si>
  <si>
    <t xml:space="preserve">ACTIVIDADES: 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demás relacionadas.  5- Colaborar con los docentes, estudiantes, personal administrativo y externo respecto a los diferentes requerimientos administrativos y académicos.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Dar aplicación y cumplimiento a los subsistemas que componen el Sistema Integrado de Gestión adoptados por la Universidad. 11- Mantener estricta reserva y confidencialidad sobre la información que conozca por causa o con ocasión del contrato, así como, respetar la titularidad de los derechos de autor, en relación con los documentos, obras, creaciones que se desarrollen en ejecución del contrato. 12- Elaborar y entregar la documentación correspondiente al pago de nómina según calendario que se publique. 13-Elaborar y entregar del Plan de trabajo y cronograma correspondiente a la ejecución del objeto contractual, el cual debe ser entregado durante los primeros cinco (5) días despues del perfeccionamiento del mismo. 14- Las demás obligaciones especificas y generales asignadas por el supervisor de contrato en cumplimiento de su objeto contractual.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 4- INFORME FINAL y la entrega de la TOTALIDAD de la información en un REPOSITORIO para efectos del ultimo pago. </t>
  </si>
  <si>
    <t>NICOLÁS GUSTAVO TORRES MORENO</t>
  </si>
  <si>
    <t>id.CO1.BDOS.1690104</t>
  </si>
  <si>
    <t>https://community.secop.gov.co/Public/Tendering/ContractNoticePhases/View?PPI=CO1.PPI.11735664&amp;isFromPublicArea=True&amp;isModal=False</t>
  </si>
  <si>
    <t xml:space="preserve">PRESTAR LOS SERVICIOS TÉCNICOS DE MANERA AUTÓNOMA E INDEPENDIENTE EN EL APOYO A LA GESTIÓN ACADÉMICO-ADMINISTRATIVA Y PEDAGÓGICA, DEL COMITÉ DE CURRÍCULO DE LA FACULTAD DE CIENCIAS Y EDUCACIÓN </t>
  </si>
  <si>
    <t>ACTIVIDADES ESPECÍFICAS: 1.Apoyar y acompañar la preparación, diseño, programación y asistencia a los espacios de encuentro convocados por la coordinación del comité de currículo y a los que sean convocadas por otras unidades académicas o dependencias de la Universidad Distrital Francisco José De Caldas. 2.Realizar actividades correspondientes a la gestión documental y de archivo de acuerdo con los instrumentos archivísticos definidos institucionalmente.3. Realizar actividades correspondientes a la gestión documental y logística para la planeación, diseño, desarrollo y cierre de eventos académicos organizados por el comité de currículo de la Facultad De Ciencias Y Educación.4. Administrar y llevar el soporte de la información relacionada con los procesos curriculares con destino a los requerimientos de autoevaluación y acreditación adelantados por la facultad de ciencias y educación y la Universidad Distrital Francisco José De Caldas. 5.Preparar, programar, enviar recordatorios de encuentros y levantar las actas que sean necesarias de los eventos y encuentros del comité de currículo. 6.Proyectar memorias, actas y protocolos de eventos. 7.Proyectar y enviar material para ser dispuesto en el espacio web del comité de currículo de la facultad de ciencias y educación según los lineamientos y soporte institucional establecidos. 8.Proyectar y apoyar la gestión de documentos de trabajo (informes, borradores de actos administrativos, rastreos documentales) según lineamientos de la coordinación del Comité De Currículo De La Facultad De Ciencias Y Educación. 9.Proyectar el plan de acción e informes trimestrales y anual de acuerdo con los lineamientos estratégicos definidos por el plan estratégico de desarrollo 2018 - 2030 y los referentes curriculares institucionales (proyecto universitario institucional, proyecto educativo de la facultad de ciencias y educación).</t>
  </si>
  <si>
    <t>LIC. EDU. BÁSICA ÉNF. CIENCIAS SOCIALES</t>
  </si>
  <si>
    <t>ANDRES FELIPE MONTALVO DE LA OSSA</t>
  </si>
  <si>
    <t>id.CO1.BDOS.1715915</t>
  </si>
  <si>
    <t>https://community.secop.gov.co/Public/Tendering/ContractNoticePhases/View?PPI=CO1.PPI.11822234&amp;isFromPublicArea=True&amp;isModal=False</t>
  </si>
  <si>
    <t xml:space="preserve">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 Y EJERCIENDO LA REPRESENTACION JUDICIAL COMO APODERADO DE LA UNIVERISDAD EN DEFENSA DE SUS INTERESES, ESPECIALMENTE EN LOS TEMAS DE DEVOLUCION DE IVA ANTE LA DIAN. </t>
  </si>
  <si>
    <t>1.ELABORAR UN PLAN INDIVIDUAL DE TRABAJO.2.EJERCER LA REPRESENTACIÓN JUDICIAL DE LA OFICINA ASESORA JURÍDICA Y LA UNIVERSIDAD CUANDO SEA REQUERIDO Y AUTORIZADO POR LA MISMA, MEDIANTE PODER SUSCRITO POR EL JEFE DE LA MISMA.2.INTERPONER LOS RECURSOS QUE SEAN PERTINENTES DENTRO LOS PROCESOS QUE LE SEAN ASIGNADOS. 3. ELABORAR LAS FICHAS DE CONCILIACIÓN Y/O DE ACCIÓN DE REPETICIÓN DE CADA UNO DE LOS CASOS DE CONCILIACIÓN EXTRAJUDICIAL, JUDICIAL O PREJUDICIAL QUE LE SEAN ASIGNADOS.4.ASISTIR A LA UNIVERSIDAD EN LOS REQUERIMIENTOS DE CONCILIACIÓN EN QUE LA UNIVERSIDAD ACTÚE COMO CONVOCANTE Y/O CONVOCADA.5. RADICAR, ACTUALIZAR, VERIFICAR Y HACER SEGUIMIENTO MENSUALMENTE EN EL SISTEMA DE INFORMACIÓN DE PROCESOS JUDICIALES DE LA ALCALDIA - SIPROJ- O EL QUE HAGA SUS VECES, Y EN EL DRIVE DE LA OFICINA ASESORA JURÍDICA, DE ACUERDO A LOS PROCESOS JUDICIALES ASIGNADOS.6.ATENDER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JURÍDICA.7.PROYECTAR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QUE GUARDEN RELACIÓN DIRECTA CON EL OBJETO CONTRACTUAL.8.ASESORAR, APOYAR Y ADELANTAR LOS TRÁMITES NECESARIOS DE OBLIGACIONES TRIBUTARIAS O PARAFISCALES A CARGO OA FAVOR DE LA UNIVERSIDAD DISTRITAL, ANTE LAS AUTORIDADES TRIBUTARIAS PERTINENTES, TALES COMO, DIAN, SDH, ENTRE OTRAS, DE ACUERDO CON LOS CALENDARIOS Y FECHAS MÁXIMAS ESTABLECIDAS, PARA VELAR POR LOS INTERESES ECONÓMICOS DE LA ENTIDAD.9.PRESTAR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EXTRAJUDICE.10.REALIZAR EL PAGO OPORTUNO DE LOS APORTES AL SISTEMA DE SEGURIDAD SOCIAL INTEGRAL EN SALUD, PENSIÓN Y RIESGOS PROFESIONALES DE CONFORMIDAD CON EL ARTÍCULO 23 DE LA LEY 1150 DE 2007, MODIFICADA POR EL DECRETO 1273 DE 2018.11.ASISTIR A LAS REUNIONES QUE CONVOQUE EL SUPERVISOR DEL CONTRATO.12.REALIZAR TODAS LAS DEMÁS ACTIVIDADES QUE TENGAN RELACIÓN DIRECTA CON EL OBJETO DEL CONTRATO, Y QUE SEAN ASIGNADAS COMO APOYO A LA GESTIÓN POR EL SUPERVISOR. 13. DAR CUMPLIMIENTO A LOS PROCESOS Y PROCEDIMIENTOS ESTABLECIDOS POR EL SIGUD PARA LA DEFENSA JUDICIAL DE LA UNIVERSIDAD, EN CUANTO AL MANEJO Y ACTUALIZACIÓN DEL APLICATIVO SIPROJ. 14. LLEVAR EL ARCHIVO FÍSICO Y DIGITAL DE LOS EXPEDIENTES JUDICIALES, Y ORDENARLOS EN LA FORMA PREVISTA EN LAS TABLAS DE RETENCIÓN DOCUMENTAL, QUE PARA EL EFECTO SE LE ENTREGARÁN AL CONTRATISTA AL MOMENTO DE LA FIRMA DEL CONTRATO Y LA SUSCRIPCIÓN DEL ACTA DE INICIO.</t>
  </si>
  <si>
    <t>COMERCIAL</t>
  </si>
  <si>
    <t xml:space="preserve"> Otros servicios jurídicos n.c.p.</t>
  </si>
  <si>
    <t>3-01-002-02-02-03-0002-03</t>
  </si>
  <si>
    <t>CANDY ZULEY OROZCO ALVARADO</t>
  </si>
  <si>
    <t>id.CO1.BDOS.1715760</t>
  </si>
  <si>
    <t>https://community.secop.gov.co/Public/Tendering/ContractNoticePhases/View?PPI=CO1.PPI.11822552&amp;isFromPublicArea=True&amp;isModal=False</t>
  </si>
  <si>
    <t xml:space="preserve">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UNIVERSIDAD,Y EJERCIENDO LA REPRESENTACION JUDICIAL COMO APODERADO DE LA UNIVERISDAD EN DEFENSA DE SUS INTERESES. </t>
  </si>
  <si>
    <t>ELABORAR UN PLAN INDIVIDUAL DE TRABAJO QUE PERMITA CUMPLIR CON EL OBJETO DEL CONTRATO, DE CONFORMIDAD CON LOS LINEAMIENTOS DADOS POR LA OFICINA ASESORA DE PLANEACIÓN Y CONTROL.1.EJERCER LA REPRESENTACIÓN JUDICIAL DE LA OFICINA ASESORA JURÍDICA Y LA UNIVERSIDAD CUANDO SEA REQUERIDO Y AUTORIZADO POR LA MISMA, MEDIANTE PODER SUSCRITO POR EL JEFE DE LA MISMA.2.INTERPONER LOS RECURSOS QUE SEAN PERTINENTES DENTRO LOS PROCESOS QUE LE SEAN ASIGNADOS. 3. ELABORAR LAS FICHAS DE CONCILIACIÓN Y/O DE ACCIÓN DE REPETICIÓN DE CADA UNO DE LOS CASOS DE CONCILIACIÓN EXTRAJUDICIAL, JUDICIAL O PREJUDICIAL QUE LE SEAN ASIGNADOS.4.ASISTIR A LA UNIVERSIDAD EN LOS REQUERIMIENTOS DE CONCILIACIÓN EN QUE LA UNIVERSIDAD ACTÚE COMO CONVOCANTE Y/O CONVOCADA.5. RADICAR, ACTUALIZAR, VERIFICAR Y HACER SEGUIMIENTO MENSUALMENTE EN EL SISTEMA DE INFORMACIÓN DE PROCESOS JUDICIALES DE LA ALCALDIA - SIPROJ- O EL QUE HAGA SUS VECES, Y EN EL DRIVE DE LA OFICINA ASESORA JURÍDICA, DE ACUERDO A LOS PROCESOS JUDICIALES ASIGNADOS.6.ATENDER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JURÍDICA.7.PROYECTAR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QUE GUARDEN RELACIÓN DIRECTA CON EL OBJETO CONTRACTUAL.8.ASESORAR, APOYAR Y ADELANTAR LOS TRÁMITES NECESARIOS DE OBLIGACIONES TRIBUTARIAS O PARAFISCALES A CARGO O A FAVOR DE LA UNIVERSIDAD DISTRITAL, ANTE LAS AUTORIDADES TRIBUTARIAS PERTINENTES, TALES COMO, DIAN, SDH, ENTRE OTRAS, DE ACUERDO CON LOS CALENDARIOS Y FECHAS MÁXIMAS ESTABLECIDAS, PARA VELAR POR LOS INTERESES ECONÓMICOS DE LA ENTIDAD.9.PRESTAR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EXTRAJUDICE.10.REALIZAR EL PAGO OPORTUNO DE LOS APORTES AL SISTEMA DE SEGURIDAD SOCIAL INTEGRAL EN SALUD, PENSIÓN Y RIESGOS PROFESIONALES DE CONFORMIDAD CON EL ARTÍCULO 23 DE LA LEY 1150 DE 2007, MODIFICADA POR EL DECRETO 1273 DE 2018.11.ASISTIR A LAS REUNIONES QUE CONVOQUE EL SUPERVISOR DEL CONTRATO.12.REALIZAR TODAS LAS DEMÁS ACTIVIDADES QUE TENGAN RELACIÓN DIRECTA CON EL OBJETO DEL CONTRATO, Y QUE SEAN ASIGNADAS COMO APOYO A LA GESTIÓN POR EL SUPERVISOR. 13. DAR CUMPLIMIENTO A LOS PROCESOS Y PROCEDIMIENTOS ESTABLECIDOS POR EL SIGUD PARA LA DEFENSA JUDICIAL DE LA UNIVERSIDAD, EN CUANTO AL MANEJO Y ACTUALIZACIÓN DEL APLICATIVO SIPROJ. 14. LLEVAR EL ARCHIVO FÍSICO Y DIGITAL DE LOS EXPEDIENTES JUDICIALES, Y ORDENARLOS EN LA FORMA PREVISTA EN LAS TABLAS DE RETENCIÓN DOCUMENTAL, QUE PARA EL EFECTO SE LE ENTREGARÁN AL CONTRATISTA AL MOMENTO DE LA FIRMA DEL CONTRATO Y LA SUSCRIPCIÓN DEL ACTA DE INICIO.</t>
  </si>
  <si>
    <t>DERECHO ADMINISTRATIVO</t>
  </si>
  <si>
    <t>FREY  ARROYO SANTAMARIA</t>
  </si>
  <si>
    <t>id.CO1.BDOS.1715493</t>
  </si>
  <si>
    <t>https://community.secop.gov.co/Public/Tendering/ContractNoticePhases/View?PPI=CO1.PPI.11822959&amp;isFromPublicArea=True&amp;isModal=False</t>
  </si>
  <si>
    <t xml:space="preserve">PRESTAR SERVICIOS PROFESIONALES COMO ABOGADO ASESOR I EN MATERIA PENSIONAL, Y EN CASOS EXCEPCIONALES DE REPRESENTACIÓN JUDICIAL, EN LA OFICINA ASESORA JURÍDICA, DE MANERA AUTÓNOMA E INDEPENDIENTE, PARA EL ADECUADO FUNCIONAMIENTO DE LOS PROCESOS Y PROCEDIMIENTOS DE PROYECCIÓN, SEGUIMIENTO Y CONTROL DE DEMANDAS Y TUTELAS, Y EN LA REVISIÓN JURÍDICA DE DOCUMENTOS Y EMISIÓN DE CONCEPTOS; PARA LA REVISIÓN DE PENSIONES, ANÁLISIS DE COMPATIBILIDAD, INCOMPATIBILIDAD Y/O COMPARTIBILIDAD, CUOTAS PARTES PENSIONALES Y PASIVO PENSIONAL. EJERCER LA REPRESENTACIÓN JUDICIAL DE LA UNIVERSIDAD CUANDO SEA EXPRESAMENTE APODERADO POR LA MISMA.  </t>
  </si>
  <si>
    <t>1.ELABORAR UN PLAN INDIVIDUAL DE TRABAJO QUE PERMITA CUMPLIR CON EL OBJETO DEL CONTRATO, DE CONFORMIDAD CON LOS LINEAMIENTOS DADOS POR LA OFICINA ASESORA DE PLANEACIÓN Y CONTROL. 2. DESARROLLAR LAS ACTIVIDADES RELACIONADAS EN LOS PROCEDIMIENTOS DE LA OFICINA ASESORA JURÍDICA DE ELABORACIÓN DE PROYECCIÓN, SEGUIMIENTO Y CONTROL DE DEMANDAS Y TUTELAS, Y EN LA REVISIÓN JURÍDICA DE DOCUMENTOS Y EMISIÓN DE CONCEPTOS, ESPECIALMENTE EN MATERIA PENSIONAL; Y LAS DEMÁS REQUERIDAS PARA LLEVAR A CABO ESTAS TAREAS, DESDE EL PUNTO DE VISTA JURÍDICO. 3. REVISIÓN DE HOJAS DE VIDA Y ANÁLISIS DE PENSIONES, COMPATIBILIDAD, INCOMPATIBILIDAD Y/O COMPARTIBILIDAD, CUOTAS PARTES PENSIONALES, PASIVO PENSIONAL, ENTRE OTROS, CON EL FIN DE CONCEPTUAR JURÍDICAMENTE Y APOYAR A LA UNIVERSIDAD PARA QUE LAS MISMAS SE APEGUEN A LA LEY Y LA JURISPRUDENCIA, CON RESPETO DE LOS DERECHOS CONSTITUCIONALES Y LEGALES DE LOS PENSIONADOS. 4. SUSTANCIACIÓN DE LOS ACTOS ADMINISTRATIVOS PERTINENTES Y APOYO AL TRÁMITE DE LOS PROCESOS ADMINISTRATIVOS QUE ADELANTE LA UNIVERSIDAD DISTRITAL EN MATERIA PENSIONAL, INCLUYENDO LA RESPUESTA A RECURSOS Y RECLAMACIONES QUE PONGAN FIN A LA VÍA GUBERNATIVA.5.ACOMPAÑAR LAS REUNIONES O COMITÉS QUE SE PREVEAN EN MATERIA PENSIONAL, CON EL FIN DE BRINDAR SU EXPERTICIA Y CONOCIMIENTO PARA ASESORAR A LA UNIVERSIDAD EN ESTA MATERIA. 6.EJERCER LA REPRESENTACIÓN JUDICIAL DE LA OFICINA ASESORA JURÍDICA Y LA UNIVERSIDAD CUANDO SEA REQUERIDO Y AUTORIZADO POR LA MISMA, MEDIANTE PODER OTORGADO POR EL JEFE DE LA MISMA.7.PRESTAR LA ASESORÍA JURÍDICA EN LAS ACTIVIDADES PROCESALES NECESARIAS EN LOS ASUNTOS JUDICIALES QUE HACE PARTE LA UNIVERSIDAD, EN MATERIA PENSIONAL, EN LOS CASOS QUE SEAN ASIGNADOS.8.INTERPONER LOS RECURSOS QUE SEAN PERTINENTES DENTRO LOS PROCESOS PENSIONALES QUE LE SEAN ASIGNADOS.9.ELABORAR LAS FICHAS DE CONCILIACIÓN Y/O DE ACCIÓN DE REPETICIÓN DE CADA UNO DE LOS CASOS DE CONCILIACIÓN PREJUDICIAL, JUDICIAL Y EXTRAJUDICIAL QUE LE SEAN ASIGNADOS, EN MATERIA PENSIONAL Y/O EN CASOS EXCEPCIONALES ASIGNADOS. 10. ASISTIR A LA UNIVERSIDAD EN LOS REQUERIMIENTOS DE CONCILIACIÓN EN QUE LA UNIVERSIDAD ACTÚE COMO CONVOCANTE Y/O CONVOCADA, EN MATERIA PENSIONAL, CONFORME A LOS CASOS ASIGNADOS, SOBRE LOS CUALES VIENE TRABAJANDO.11. RADICAR, ACTUALIZAR, VERIFICAR Y HACER SEGUIMIENTO MENSUALMENTE EN EL SISTEMA DE INFORMACIÓN DE PROCESOS JUDICIALES DE LA ALCALDIA - SIPROJ- O EL QUE HAGA SUS VECES, Y EN EL DRIVE DE LA OFICINA ASESORA JURÍDICA, DE ACUERDO A LOS PROCESOS JUDICIALES ASIGNADOS.12. INSTRUIR HASTA SU CULMINACIÓN LOS PROCESOS DE COBRO COACTIVO EN MATERIA PENSIONAL, QUE LE SEAN ASIGNADOS POR LA SUPERVISIÓN. 13. PROYECTAR PARA LA FIRMA DE LA JEFE DE LA OFICINA JURÍDICA, LA RESPUESTA A LOS HALLAZGOS DE LOS DIFERENTES ENTES DE CONTROL RESPECTO A TEMAS PENSIONALES. 14. PROYECTAR, SI ES DEL CASO LOS PLANES DE MEJORAMIENTO A QUE HAYA LUGAR, RESPECTO DE HALLAZGOS DE DIFERENTES ENTES DE CONTROL SOBRE CASOS PENSIONALES. 15. REALIZAR UN ANÁLISIS JURÍDICO DE LA SITUACIÓN PROCESAL ACTUAL DE LOS CASOS JUDICIALES QUE SE ENCUENTRAN EN LO CONTENCIOSO ADMINISTRATIVO RESPECTO DE LA SOLICITUD DE NULIDAD DE ACTOS ADMINISTRATIVOS QUE DECLARARON LA INCOMPATIBILIDAD PENSIONAL, Y REALIZAR LAS OBSERVACIONES Y RECOMENDACIONES JURÍDICAS PERTINENTES.16. REALIZAR EL PAGO OPORTUNO DE LOS APORTES AL SISTEMA DE SEGURIDAD SOCIAL INTEGRAL EN SALUD, PENSIÓN Y RIESGOS PROFESIONALES DE CONFORMIDAD CON EL ARTÍCULO 23 DE LA LEY 1150 DE 2007, MODIFICADA POR EL DECRETO 1273 DE 2018.17.ATENDER CON PRONTITUD Y DILIGENCIA LAS ACTIVIDADES SOLICITADAS EN CUMPLIMIENTO DE LAS OBLIGACIONES ESTABLECIDAS EN EL CONTRATO.18.REALIZAR TODAS LAS DEMÁS ACTIVIDADES QUE TENGAN RELACIÓN DIRECTA CON EL OBJETO DEL CONTRATO, Y QUE SEAN ASIGNADAS COMO APOYO A LA GESTIÓN POR EL SUPERVISOR. 19. ASISTIR A LAS REUNIONES QUE CONVOQUE EL SUPERVISOR DEL CONTRATO. 20. 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 21. DAR CUMPLIMIENTO A LOS PROCESOS Y PROCEDIMIENTOS ESTABLECIDOS POR EL SIGUD PARA LA DEFENSA JUDICIAL DE LA UNIVERSIDAD, EN CUANTO AL MANEJO Y ACTUALIZACIÓN DEL APLICATIVO SIPROJ. 22. LLEVAR EL ARCHIVO FÍSICO Y DIGITAL DE LOS EXPEDIENTES JUDICIALES, Y ORDENARLOS EN LA FORMA PREVISTA EN LAS TABLAS DE RETENCIÓN DOCUMENTAL, QUE PARA EL EFECTO SE LE ENTREGARÁN AL CONTRATISTA AL MOMENTO DE LA FIRMA DEL CONTRATO Y LA SUSCRIPCIÓN DEL ACTA DE INICIO.</t>
  </si>
  <si>
    <t>MAGISTER EN DERECHO ADMINISTRATIVO</t>
  </si>
  <si>
    <t>MANUEL GUILLERMO GAITAN CUESTA</t>
  </si>
  <si>
    <t>703-20214</t>
  </si>
  <si>
    <t>https://community.secop.gov.co/Public/Tendering/ContractNoticePhases/View?PPI=CO1.PPI.11823909&amp;isFromPublicArea=True&amp;isModal=False</t>
  </si>
  <si>
    <t xml:space="preserve">PRESTAR SERVICIOS PROFESIONALES COMO ABOGADO ESPECIALIZADO EN LA OFICINA ASESORA JURÍDICA, DE MANERA AUTÓNOMA E INDEPENDIENTE, DESARROLLANDO ACTIVIDADES DE APOYO A LA GESTIÓN A CARGO DE ESTA DEPENDENCIA, PARA EL ADECUADO FUNCIONAMIENTO DE LOS PROCESOS Y PROCEDIMIENTOS DE ELABORACIÓN DE CONTRATOS; REVISIÓN Y APROBACIÓN A LA LIQUIDACIÓN; REVISIÓN JURÍDICA DE DOCUMENTOS Y EMISIÓN DE CONCEPTOS; ASÍ COMO LA REVISIÓN DE CONVENIOS, Y CONTESTACIÓN DE TUTELAS  </t>
  </si>
  <si>
    <t xml:space="preserve">ELABORAR UN PLAN INDIVIDUAL DE TRABAJO QUE PERMITA CUMPLIR CON EL OBJETO DEL CONTRATO, DE CONFORMIDAD CON LOS LINEAMIENTOS DADOS POR LA OFICINA ASESORA DE PLANEACIÓN Y CONTROL.1.DESARROLLAR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JURÍDICO.2. APOYAR LOS DIFERENTES ASUNTOS CONTRACTUALES DE LA UNIVERSIDAD, ASIGNADOS DIRECTAMENTE POR EL SUPERVISOR DEL CONTRATO.3. 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 REVISAR PARA VISTO BUENO DEL JEFE DE LA OFICINA, LOS PROYECTOS DE RESOLUCIONES Y ACUERDOS PARA LA RECTORÍA, CONSEJO SUPERIOR Y DEMÁS DEPENDENCIAS CUANDO ÉSTAS LO REQUIERAN.7. PRESTAR LA ASESORÍA OPORTUNA REQUERIDA, DE FORMA ESCRITA O VERBAL, AL JEFE DE LA OFICINA O A LOS ASUNTOS QUE LE SEAN DESIGNADOS, EN LOS DIFERENTES ASUNTOS JURÍDICOS, ADMINISTRATIVOS Y CONTRACTUALES REQUERIDOS.8.APOYAR LA RESPUESTA, REALIZAR LA REVISIÓN, EFECTUAR EL TRÁMITE O ASUMIR LA DEFENSA, CUANDO SEA PREVIAMENTE APODERADO, Y LLEVAR A CABO EL SEGUIMIENTO PARA EL CONTROL DE LAS DEMANDAS Y TUTELAS QUE ADELANTE O EN LAS QUE SEA ACCIONADA O DEMANDADA LA UNIVERSIDAD..9.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ANTIJURÍDICO.10.REALIZAR EL PAGO OPORTUNO DE LOS APORTES AL SISTEMA DE SEGURIDAD SOCIAL INTEGRAL EN SALUD, PENSIÓN Y RIESGOS PROFESIONALES DE CONFORMIDAD CON EL ARTÍCULO 23 DE LA LEY 1150 DE 2007, MODIFICADA POR EL DECRETO 1273 DE 2018.11. ATENDER CON PRONTITUD Y DILIGENCIAR LAS ACTIVIDADES SOLICITADAS EN CUMPLIMIENTO DE LAS OBLIGACIONES ESTABLECIDAS EN EL CONTRATO. 12. ASISTIR A LAS REUNIONES QUE CONVOQUE EL SUPERVISOR DEL CONTRATO.  </t>
  </si>
  <si>
    <t>DERECHO DE LA EMPRESA</t>
  </si>
  <si>
    <t>DIANA PATRICIA SANTAFE CHACON</t>
  </si>
  <si>
    <t>id.CO1.BDOS.1707450</t>
  </si>
  <si>
    <t>https://community.secop.gov.co/Public/Tendering/ContractNoticePhases/View?PPI=CO1.PPI.11797286&amp;isFromPublicArea=True&amp;isModal=False</t>
  </si>
  <si>
    <t>PRESTAR SERVICIOS ASISTENCIALES EN EL PROYECTO CURRICULAR DE ARTES PLÁSTICAS Y VISUALES DE LA FACULTAD DE ARTES ASAB, DESARROLLANDO ACTIVIDADES DE APOYO A LA GESTIÓN A CARGO DE ESTA DEPENDENCIA PARA EL ADECUADO FUNCIONAMIENTO DEL PROCESO DE GESTIÓN DE DOCENCIA DE LA UNIVERSIDAD DISTRITAL FRANCISCO JOSÉ DE CALDAS.</t>
  </si>
  <si>
    <t>Actividades Específicas  1. posar en las asignaturas de dibujo, pintura, escultura, fotografía y video. 2. Tener registro de la prestación del servicio.</t>
  </si>
  <si>
    <t>MAESTRA EN ARTES PLÁSTICAS Y VISUALES</t>
  </si>
  <si>
    <t>JEIMY ANDREA AREVALO GUERRERO</t>
  </si>
  <si>
    <t>id.CO1.BDOS.1706437</t>
  </si>
  <si>
    <t>https://community.secop.gov.co/Public/Tendering/ContractNoticePhases/View?PPI=CO1.PPI.11795035&amp;isFromPublicArea=True&amp;isModal=False</t>
  </si>
  <si>
    <t>MARIA CARLOTA ECHEVERRI MEDINA</t>
  </si>
  <si>
    <t>id.CO1.BDOS.1707316</t>
  </si>
  <si>
    <t>https://community.secop.gov.co/Public/Tendering/ContractNoticePhases/View?PPI=CO1.PPI.11797258&amp;isFromPublicArea=True&amp;isModal=False</t>
  </si>
  <si>
    <t xml:space="preserve">PRESTAR SERVICIOS PROFESIONALES DE MANERA AUTÓNOMA E INDEPENDIENTE EN LA COORDINACIÓN DE LABORATORIOS DESARROLLANDO ACTIVIDADES DE APOYO INTELECTUAL PARA LLEVAR A CABO EL PROCESO DE GESTIÓN DE LABORATORIOS DE LA UNIVERSIDAD DISTRITAL FRANCISCO JOSÉ DE CALDAS. </t>
  </si>
  <si>
    <t>Actividades Especificas 1. Apoyar las actividades administrativas de la coordinación de laboratorios de la Facultad de Artes ASAB. 2. Apoyar en la proyección y consolidación del plan de inversión de laboratorios de la Facultad de Artes ASAB. 3. Apoyar los procesos pre-contractual contractual y pos-contractual del comité de laboratorios. 4. Apoyar la adecuación, reglamentación, organización, consolidación y regulación de los laboratorios, talleres, bodegas y aulas especializadas de la Facultad de Artes ASAB. 5. Consolidar, proyectar y presentar los reportes e informes que sean solicitados por parte de la coordinación de laboratorios. 6. Atender a los estudiantes y docentes de la universidad personalmente cuando solicitan Paz y Salvos de los laboratorios.7. Asistir a las reuniones que convoque el supervisor. 8. Revisar correo de la Coordinación y proyectar respuestas.9. Presentar los reportes e informes que sean solicitados por parte de la coordinación de laboratorios, la Decanatura o la Administración central de la Universidad Distrital. 10. Realizar las demás actividades que sean asignadas por el supervisor.</t>
  </si>
  <si>
    <t>INGENIERO FORESTAL</t>
  </si>
  <si>
    <t>BIBIANA MARIA MORALES GARCIA</t>
  </si>
  <si>
    <t>id.CO1.BDOS.1686501</t>
  </si>
  <si>
    <t>https://community.secop.gov.co/Public/Tendering/ContractNoticePhases/View?PPI=CO1.PPI.11723213&amp;isFromPublicArea=True&amp;isModal=False</t>
  </si>
  <si>
    <t xml:space="preserve">ACTIVIDADES ESPECÍFICAS:1.apoyar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Proyectar y realizar el seguimiento del presupuesto asignado al proyecto curricular. 5. Elaborar informes de acuerdo con los requerimientos hechos por la coordinación. 6. Apoyar la elaboración de los planes de trabajo de los docentes. 7. Realizar actividades administrativas de apoyo a la docencia, cumplidos, informes y demás. 8. Elaborar informes de gestión. 9. Sistematizar la información del proyecto curricular para apoyar el trabajo en línea de los docentes y estudiantes. 10. Elaborar las cartas de presentación de los estudiantes de la licenciatura para las pasantías y prácticas académicas. 11. Apoyar la organización de eventos del proyecto curricular y de la decanatura, cuando se requiera. 12.Apoyar el proceso de evaluación docente. 13. Demás funciones conexas y complementarias a la naturaleza del objeto del contrato y la propuesta de servicios presentada por el contratista, que imparta el supervisor o el contratante. </t>
  </si>
  <si>
    <t>ADMINISTRADORA PUBLICA</t>
  </si>
  <si>
    <t>PEDRO ALEJANDRO PINILLA CASTRO</t>
  </si>
  <si>
    <t>id.CO1.BDOS.1704100</t>
  </si>
  <si>
    <t>https://community.secop.gov.co/Public/Tendering/ContractNoticePhases/View?PPI=CO1.PPI.11788052&amp;isFromPublicArea=True&amp;isModal=False</t>
  </si>
  <si>
    <t xml:space="preserve">PRESTAR SERVICIOS PROFESIONALES ESPECIALIZADOS DE MANERA AUTÓNOMA E INDEPENDIENTE EN LA OFICINA ASESORA DE PLANEACIÓN Y CONTROL, PARA DESARROLLAR ACTIVIDADES DE PLANEACIÓN, ESTRUCTURACIÓN TÉCNICA DE LA ETAPA PRECONTRACTUAL, SEGUIMIENTO Y ACOMPAÑAMIENTO EN LA EJECUCIÓN DE PROYECTOS DE LAS DIFERENTES SEDES DE LA UNIVERSIDAD DISTRITAL FRANCISCO JOSÉ DE CALDAS.  </t>
  </si>
  <si>
    <t xml:space="preserve">1.OBLIGACIONES ESPECÍFICAS DEL CONTRATISTA:   1.ELABORAR UN PLAN INDIVIDUAL DE TRABAJO QUE PERMITA CUMPLIR CON EL OBJETO, OBLIGACIONES Y PRODUCTOS ESTABLECIDOS EN EL CONTRATO, DE CONFORMIDAD CON LOS LINEAMIENTOS DADOS POR LA OFICINA ASESORA DE PLANEACIÓN Y CONTROL. 2.ELABORAR Y ESTRUCTURAR LOS DOCUMENTOS QUE SE REQUIERAN EN LA ETAPA PRECONTRACTUAL DE LOS PROYECTOS DE OBRA CIVIL Y DOTACIÓN DE LA INFRAESTRUCTURA FÍSICA DE LA UNIVERSIDAD. 3.ELABORAR Y CONCEPTUAR SOBRE ESTUDIOS Y DOCUMENTOS RELACIONADOS CON LOS PROYECTOS DE INFRAESTRUCTURA FÍSICA DE LAS DIFERENTES EDIFICACIONES DE LA UNIVERSIDAD. 4.REALIZAR SEGUIMIENTO Y ACOMPAÑAMIENTO A LA EJECUCIÓN DE LOS PROYECTOS DE OBRA CIVIL EN LAS DIFERENTES SEDES DE LA UNIVERSIDAD QUE LE SEAN ASIGNADOS. 5.REALIZAR EL SEGUIMIENTO Y ACOMPAÑAMIENTO A LA FORMULACIÓN Y ETAPA PRECONTRACTUAL DE LOS PROYECTOS DE CONSTRUCCIÓN DE LAS ACCIONES DE MITIGACIÓN PARA LAS SEDES EL ENSUEÑO Y BOSA. 6.REALIZAR SEGUIMIENTO Y ACOMPAÑAMIENTO A LA FORMULACIÓN Y DISEÑO DE PROYECTOS QUE LE SEAN DELEGADOS PARA LAS DIFERENTES SEDES DE LA UNIVERSIDAD. 7.REALIZAR VISITA A LOS ESPACIOS QUE SE REQUIERA EN DESARROLLO DE LOS PROYECTOS DE ADECUACIÓN, MEJORAMIENTO Y DOTACIÓN DE LA INFRAESTRUCTURA FÍSICA. 8.REALIZAR LA REVISIÓN TÉCNICA DE LOS DIFERENTES PROYECTOS DE INFRAESTRUCTURA Y/O DOTACIÓN, ASISTIENDO A LOS ESPACIOS Y LUGARES DONDE SE DESARROLLEN OBRAS DE CONSTRUCCIÓN, SEA EN SEDES DE LA UNIVERSIDAD U OBRAS CIVILES, SEGÚN SEA ASIGNADO. 9.PARTICIPAR EN LAS VISITAS TÉCNICAS PARA CONCEPTUAR SOBRE LAS DEFINICIONES DE ESPACIOS A ADECUAR O ADQUIRIR O A ARRENDAR POR PARTE DE LA UNIVERSIDAD, E INFORMAR SOBRE LAS CONDICIONES PARA EL DESARROLLO DE LA INFRAESTRUCTURA, SEGÚN SEA ASIGNADO. 10.PARTICIPAR Y APORTAR DESDE LOS ASPECTOS TÉCNICOS EN LAS REUNIONES DE OBRA CIVIL, COMITÉS, CITACIÓN DE DIFERENTES DEPENDENCIAS, EMPRESAS O ENTES GUBERNAMENTALES, MANTENIENDO INFORMADA A LA OFICINA ASESORA DE PLANEACIÓN Y CONTROL, Y REALIZANDO SEGUIMIENTO AL CUMPLIMIENTO DE TAREAS SEGÚN SEA ASIGNADO. 11.ASISTIR A LAS REUNIONES DE CARÁCTER ADMINISTRATIVO Y TÉCNICO DE LOS PROYECTOS ASIGNADOS, O A LAS REUNIONES QUE SEA DELEGADO. 12.ELABORAR LOS INFORMES DE AVANCE DE LOS PROYECTOS ASIGNADOS E INFORMES DE GESTIÓN INSTITUCIONAL QUE LE SEAN SOLICITADOS. 13.PRESENTAR LOS INFORMES REQUERIDOS EN EL MARCO DE SUS ACTIVIDADES. PRODUCTOS: 1. PLAN INDIVIDUAL DE TRABAJO DILIGENCIADO EN FORMATO ESTABLECIDO. 2. DOCUMENTOS DE ESTUDIOS PREVIOS REQUERIDOS EN LA ETAPA PRECONTRACTUAL DE LOS PROYECTOS DE OBRA CIVIL Y DOTACIÓN DE LA INFRAESTRUCTURA FÍSICA DE LA UNIVERSIDAD QUE LE SEAN ASIGNADOS. 3. INFORMES DE AVANCE EN LOS PROYECTOS QUE LE SEAN ASIGNADOS. 4. DOCUMENTOS REQUERIDOS EN LA ETAPA DE FORMULACIÓN Y ETAPA PRECONTRACTUAL DE LOS PROYECTOS CONSTRUCCIÓN DE LAS ACCIONES DE MITIGACIÓN PARA LAS SEDES EL ENSUEÑO Y EL PORVENIR DE BOSA. 5. INFORMES REQUERIDOS EN EL MARCO DE SUS ACTIVIDADES. 6. CONCEPTOS Y RESPUESTAS QUE LE SEAN ASIGNADOS DE ACUERDO CON LAS ACTIVIDADES CONTRACTUALES DESARROLLADAS. 7. INFORME FINAL DE EJECUCIÓN Y TOTALIDAD DE LA INFORMACIÓN EN EL REPOSITORIO QUE DEFINA LA OFICINA ASESORA DE PLANEACIÓN </t>
  </si>
  <si>
    <t>INGENIERO CIVIL</t>
  </si>
  <si>
    <t>GERENCIA INTEGRAL DE OBRAS</t>
  </si>
  <si>
    <t>February  - 2021</t>
  </si>
  <si>
    <t>CAMILO ANDRES MARIA MONGUI</t>
  </si>
  <si>
    <t>id.CO1.BDOS.1704375</t>
  </si>
  <si>
    <t>https://community.secop.gov.co/Public/Tendering/ContractNoticePhases/View?PPI=CO1.PPI.11788760&amp;isFromPublicArea=True&amp;isModal=False</t>
  </si>
  <si>
    <t xml:space="preserve">PRESTAR SERVICIOS PROFESIONALES ESPECIALIZADOS EN ARQUITECTURA DE MANERA AUTÓNOMA E INDEPENDIENTE EN LA OFICINA ASESORA DE PLANEACIÓN Y CONTROL, PARA DESARROLLAR ACTIVIDADES TÉCNICAS DE DISEÑO, ESTRUCTURACIÓN Y SEGUIMIENTO DE PROYECTOS DE PLANES DE USO, OCUPACIÓN, PLANES MAESTROS Y MEJORAMIENTO LA INFRAESTRUCTURA FÍSICA DE LA UNIVERSIDAD DISTRITAL FRANCISCO JOSÉ DE CALDAS.  </t>
  </si>
  <si>
    <t xml:space="preserve">ACTIVIDADES ESPECIFICAS: 1.	ELABORAR UN PLAN INDIVIDUAL DE TRABAJO QUE PERMITA CUMPLIR CON EL OBJETO, OBLIGACIONES Y PRODUCTOS ESTABLECIDOS EN EL CONTRATO, DE CONFORMIDAD CON LOS LINEAMIENTOS DADOS POR LA OFICINA ASESORA DE PLANEACIÓN Y CONTROL. 2.	ELABORAR LOS DISEÑOS DE PROYECTOS DE MEJORAMIENTO DE LA INFRAESTRUCTURA FÍSICA Y ADECUACIÓN DE ESPACIOS DE LA UNIVERSIDAD QUE LE SEAN ASIGNADOS EN LAS DIFERENTES SEDES Y EDIFICACIONES DE LA UNIVERSIDAD. 3.	REALIZAR SEGUIMIENTO EN LA CONSTRUCCIÓN DE PROYECTOS DE ZONAS EXTERIORES Y DE LA INFRAESTRUCTURA FÍSICA LAS DIFERENTES EDIFICACIONES DE LA UNIVERSIDAD QUE LE SEAN ASIGNADOS. 4.	REALIZAR ACOMPAÑAMIENTO EN LOS CONTRATOS DE CONSULTORÍA, CONCEPTUAR Y REVISAR LOS DISEÑOS, ESTUDIOS Y DOCUMENTOS RELACIONADOS CON PROYECTOS DE NUEVAS EDIFICACIONES Y MEJORAMIENTO DE LA INFRAESTRUCTURA FÍSICA DE LAS DIFERENTES SEDES DE LA UNIVERSIDAD QUE LE SEAN ASIGNADOS. 5.	REALIZAR VISITA A LOS ESPACIOS QUE SE REQUIERA EN EL DESARROLLO DE LOS PROYECTOS DE ADECUACIÓN, MEJORAMIENTO Y DOTACIÓN DE LA INFRAESTRUCTURA FÍSICA. 6.	ELABORAR EL PROGRAMA ARQUITECTÓNICO PARA LA CONTRATACIÓN DE LOS DISEÑOS Y ESTUDIOS PARA LA NUEVA EDIFICACIÓN DE LA FACULTAD DE ARTES. 7.	REALIZAR LAS CONSULTAS QUE SE REQUIERAN ANTE LAS ENTIDADES COMPETENTES PARA VIABILIZAR LOS DISEÑOS Y ESTUDIOS RELACIONADOS CON LOS PROYECTOS DE PLANES DE USOS Y OCUPACIÓN PARA LAS DIFERENTES EDIFICACIONES DE LA UNIVERSIDAD. 8.	REALIZAR LA REVISIÓN TÉCNICA DE LOS DIFERENTES PROYECTOS DE INFRAESTRUCTURA Y/O DOTACIÓN, ASISTIENDO A LOS ESPACIOS Y LUGARES DONDE SE DESARROLLEN OBRAS DE CONSTRUCCIÓN, SEAN SEDES DE LA UNIVERSIDAD U OBRAS CIVILES, SEGÚN SEA ASIGNADO. 9.	PARTICIPAR EN LAS VISITAS TÉCNICAS PARA CONCEPTUAR SOBRE LAS DEFINICIONES DE ESPACIOS A ADECUAR O ADQUIRIR O A ARRENDAR POR PARTE DE LA UNIVERSIDAD, E INFORMAR SOBRE LAS CONDICIONES PARA EL DESARROLLO DE LA INFRAESTRUCTURA, SEGÚN SEA ASIGNADO. 10.	APOYAR LOS PROCESOS DE SOCIALIZACIÓN Y SEGUIMIENTO A LA EJECUCIÓN DEL PLAN MAESTRO DE ESPACIOS EDUCATIVOS 11.	ASISTIR, PARTICIPAR Y APORTAR DESDE LOS ASPECTOS TÉCNICOS EN LAS REUNIONES DE OBRA CIVIL, COMITÉS, CITACIÓN DE DIFERENTES DEPENDENCIAS, EMPRESAS O ENTES GUBERNAMENTALES, MANTENIENDO INFORMADA A LA OFICINA ASESORA DE PLANEACIÓN Y CONTROL, Y REALIZANDO SEGUIMIENTO AL CUMPLIMIENTO DE TAREAS SEGÚN SEA ASIGNADO. 12.	REALIZAR AJUSTES Y/O MODIFICACIONES A LOS PLANES DE IMPLANTACIÓN DE LAS DISTINTAS SEDES DE LA UNIVERSIDAD SEGÚN SEA REQUERIDO. 13.	APOYAR EL DESARROLLO DE PLANES DE REGULARIZACIÓN Y MANEJO PARA LAS SEDES DE LA UNIVERSIDAD SEGÚN SEA REQUERIDO. 14.	ASISTIR A LAS REUNIONES DE CARÁCTER ADMINISTRATIVO Y TÉCNICO DE LOS PROYECTOS ASIGNADOS, O A LAS REUNIONES QUE SEA DELEGADO. 15.	ELABORAR LOS INFORMES DE AVANCE DE LOS PROYECTOS ASIGNADOS E INFORMES DE GESTIÓN INSTITUCIONAL QUE LE SEAN SOLICITADOS. 16.	PRESENTAR LOS INFORMES REQUERIDOS EN EL MARCO DE SUS ACTIVIDADES. PRODUCTOS: 1. PLAN INDIVIDUAL DE TRABAJO DILIGENCIADO EN FORMATO ESTABLECIDO. 2. INFORMES EJECUTIVOS MENSUALES DE SEGUIMIENTO Y AVANCE DE LOS CONTRATOS DE DISEÑOS O CONSTRUCCIÓN DE LAS ACCIONES DE MITIGACIÓN DE LA FACULTAD TECNOLÓGICA Y SEDE EL PORVENIR DE BOSA. 3. PROYECTOS DE MEJORAMIENTO DE LA INFRAESTRUCTURA FÍSICA DE LAS DIFERENTES EDIFICACIONES DE LA UNIVERSIDAD QUE LE SEAN ASIGNADOS. 4. PROGRAMA ARQUITECTÓNICO PARA LA CONTRATACIÓN DE LOS DISEÑOS Y ESTUDIOS PARA LA NUEVA EDIFICACIÓN DE LA FACULTAD DE ARTES. 5. PROYECTOS DE ZONAS EXTERIORES DE LAS DIFERENTES EDIFICACIONES DE LA UNIVERSIDAD QUE LE SEAN ASIGNADOS. 6. RESULTADOS DE LAS CONSULTAS QUE SE REQUIERAN ANTE LAS ENTIDADES COMPETENTES PARA VIABILIZAR LOS DISEÑOS Y ESTUDIOS RELACIONADOS CON LOS PROYECTOS DE PLANES DE USOS Y OCUPACIÓN PARA LAS DIFERENTES EDIFICACIONES DE LA UNIVERSIDAD. 7. PROYECTOS DE PLANES DE USO Y OCUPACIÓN DE LAS DIFERENTES EDIFICACIONES DE LA UNIVERSIDAD QUE LE SEAN ASIGNADOS. 8. INFORMES DEL PROCESO DE SOCIALIZACIÓN Y SEGUIMIENTO EN LA EJECUCIÓN DEL PLAN MAESTRO DE ESPACIOS EDUCATIVOS. 9. CONCEPTOS Y RESPUESTAS QUE LE SEAN ASIGNADOS DE ACUERDO CON LAS ACTIVIDADES CONTRACTUALES DESARROLLADAS. 10. INFORME FINAL DE EJECUCIÓN Y TOTALIDAD DE LA INFORMACIÓN EN EL REPOSITORIO QUE DEFINA LA OFICINA ASESORA DE PLANEACIÓN </t>
  </si>
  <si>
    <t>ARQUITECTO</t>
  </si>
  <si>
    <t>MARIA TERESA MOLINA CIFUENTES</t>
  </si>
  <si>
    <t>id.CO1.BDOS.1716369</t>
  </si>
  <si>
    <t>https://community.secop.gov.co/Public/Tendering/ContractNoticePhases/View?PPI=CO1.PPI.11823593&amp;isFromPublicArea=True&amp;isModal=False</t>
  </si>
  <si>
    <t>REALIZAR ASESORÍA ESPECIALIZADA DE MANERA AUTÓNOMA E INDEPENDIENTE A LA RECTORÍA EN EL MARCO DE SUS COMPETENCIAS, EN LO RELACIONADO CON LOS PROYECTOS DE INVERSIÓN DE INFRAESTRUCTURA FÍSICA, EN LAS ETAPAS DE DESARROLLO, GESTIÓN, ESTRUCTURACIÓN, FORMULACIÓN Y DESARROLLO, ASÍ COMO LA CONCEPTUALIZACIÓN TÉCNICA EN LA ELABORACIÓN DE INFORMES, SUSTENTACIÓN Y RESPUESTA ANTE LAS ENTIDADES EXTERNAS Y DEPENDENCIAS QUE LO REQUIERAN.</t>
  </si>
  <si>
    <t>ASESOR II Actividades: 1.  Asesorar y realizar las gestiones y trámites asociados al desarrollo de los proyectos de infraestructura, que debe efectuar la Universidad ante los organismos públicos y privados en representación de la Rectoría. 2.  Elaborar y presentar ante las instancias que se requiera, los informes y conceptos asociados al desarrollo físico de la Universidad, que estén a cargo de la Rectoría o sean solicitados por el Rector. 3. Asesorar el proceso de formulación, socialización, aprobación e implementación el Plan Maestro de Espacios Educativos, proponiendo elementos para su desarrollo y emitiendo los conceptos sobre las propuestas planteadas, para que las mismas respondan al objetivo de fortalecimiento de la planta física existente y al crecimiento acorde a las necesidades de la Universidad. 4. Participar en las reuniones de carácter técnico y comités de obra o diseño de los proyectos de infraestructura física que le sean asignados por la Rectoría, velando por los intereses de la institución. 5.   Elaborar y estructurar los informes técnicos que solicite la Rectoría o las entidades externas relacionados con el avance de los proyectos o contratos de infraestructura, a partir de la información suministrada por los supervisores o interventores de los mismos, realizar su sustentación ante el Consejo Superior Universitario y en los demás escenarios que se establezcan. 6.   Elaborar conceptos técnicos sobre las propuestas de implementación, ampliación o mejoramiento de la infraestructura física de la Universidad, desde la óptica de la ingeniería civil, que le sean solicitados por la Rectoría o requeridos por el Comité Asesor de Contratación. 7.   Revisar, aprobar y dar visto bueno a los documentos que presenten los supervisores de los contratos de infraestructura, relacionados con suspensiones, prórrogas, adiciones o pagos. 8.   Proyectar respuestas a requerimientos de instancias de control tanto internas o externas que le sean solicitadas por la Rectoría</t>
  </si>
  <si>
    <t>RECTORIA</t>
  </si>
  <si>
    <t>GARCIA DUARTE RICARDO</t>
  </si>
  <si>
    <t>RICARDO GARCIA DUARTE</t>
  </si>
  <si>
    <t>RECTOR</t>
  </si>
  <si>
    <t>ASESOR 2</t>
  </si>
  <si>
    <t>MAGISTER EN INGENIERIA CIVIL</t>
  </si>
  <si>
    <t xml:space="preserve"> Servicios de consultoría en administración y servicios de gestión  servicios de tecnología de la información -  Contratistas Rectoría</t>
  </si>
  <si>
    <t>3-01-002-02-02-03-0003-110</t>
  </si>
  <si>
    <t>DORIS PATRICIA MORA MARÍN</t>
  </si>
  <si>
    <t>id.CO1.BDOS.1686153</t>
  </si>
  <si>
    <t>https://community.secop.gov.co/Public/Tendering/ContractNoticePhases/View?PPI=CO1.PPI.11724769&amp;isFromPublicArea=True&amp;isModal=False</t>
  </si>
  <si>
    <t xml:space="preserve">PRESTAR LOS SERVICIOS TÉCNICOS DE MANERA AUTÓNOMA E INDEPENDIENTE EN EL PROYECTO ACADÉMICO DE EDUCACIÓN EN TECNOLOGÍA DE LA FACULTAD DE CIENCIAS Y EDUCACIÓN DE LA UNIOVERSIDAD DISTRITAL, EN EL APOYO A LA CREACIÓN DE AULAS VIRTUALES, TENIENDO EN CUENTA LA NAVEGABILIDAD, INTERACTIVIDAD, USO Y ARQUITECTURA DE LA INFORMACIÓN, CON BASE AL OBJETIVO Y NECESIDADES DE LAS ORIENTACIONES DIDÁCTICAS Y PEDAGÓGICAS. </t>
  </si>
  <si>
    <t xml:space="preserve">ACTIVIDADES ESPECÍFICAS: 1.colaborar en la realización de orientaciones didácticas y pedagógicas para la creación de aulas virtuales. 2.apoyar y desarrollar propuestas que permitan dar forma a los contenidos de las propuestas de desarrollo de aulas virtuales del proyecto.3. Apoyar el trabajo del equipo técnico y pedagógico en el desarrollo de propuestas de tipo comunicativo que permitan potenciar el uso de ambientes virtuales. 4. Apoyar los procesos de formación de carácter técnico, pedagógico, didáctico en el uso de aulas virtuales y herramientas informáticas afines. 5. Colaborar en establecer indicadores, así como en apoyar el diseño de instrumentos y evaluación de estrategias diseñadas y ejecutadas. 6. Apoyar la creación de aulas virtuales, responder livechat offline  y solicitudes de correo electrónico, atención a estudiantes y docentes..7. Contribuir en la revisión de boletines, y guiones técnicos creados por el PAET. 8. Demás funciones conexas y complementarias a la naturaleza del objeto del contrato y la propuesta de servicios presentada por el contratista, y que imparta el supervisor o el contratante. </t>
  </si>
  <si>
    <t>MAGISTER EN EDUCACIÓN</t>
  </si>
  <si>
    <t>ANDRES FELIPE SANCHEZ OSORIO</t>
  </si>
  <si>
    <t>id.CO1.BDOS.1716583</t>
  </si>
  <si>
    <t>https://community.secop.gov.co/Public/Tendering/ContractNoticePhases/View?PPI=CO1.PPI.11826189&amp;isFromPublicArea=True&amp;isModal=False</t>
  </si>
  <si>
    <t>PRESTAR SERVICIOS DE APOYO TÉCNICO DE MANERA AUTÓNOMA E INDEPENDIENTE EN LOS PROCESOS ACADÉMICOS Y ADMINISTRATIVOS DE LOS LABORATORIOS DE INFORMÁTICA, ESPECÍFICAMENTE EN LO CORRESPONDIENTE AL ÁREA LABORATORIO DE DESARROLLO DE SOFTWARE Y REALIDAD AUMENTADA Y LABORATORIO DE MULTIMEDIA COMPUTACIONAL Y GRÁFICA, EN EL MARCO DE LA GESTIÓN DE LABORATORIOS DE LA UNIVERSIDAD DISTRITAL.</t>
  </si>
  <si>
    <t xml:space="preserve">1.	Elaborar un Plan Individual de Trabajo que permita cumplir con el Objeto del Contrato, de conformidad con los lineamientos dados por la Oficina Asesora de Planeación y Control. 2.	Realizar control y seguimiento del inventario de forma periódica, comunicándose con las dependencias de la Universidad que requieran información del inventario. En el caso de la virtualidad, esta actividad está ligada con la organización de la información que reposa en los sistemas de información de los laboratorios y el reporte que se haga de información incongruente que tienen otras dependencias de la Universidad al Coordinador de los laboratorios a fin de brindar soluciones para la actualización de esta información en el resto de dependencias de la Universidad. 3.	Brindar soporte en la administración de los equipos servidores de red pertenecientes a los laboratorios de informática (Esta Actividad aplica para los laboratorios de Informática). En el caso de la virtualidad, esta actividad se hace de forma remota y debe tener como evidencia la entrega de los LOGS de funcionamiento de estos sistemas al Coordinador de los Laboratorios de Informática de la Facultad Tecnológica. 4.	Brindar acompañamiento a los profesores que usen servicios de máquinas virtuales, para capacitarlos en su acceso, su cuidado y sobre todo su funcionamiento. Esta actividad debe soportarse con actas virtuales firmadas o el envió de correos en donde los profesores acompañados, den su opinión sobre la asesoría brindada por el laboratorista. 7.	En general cumplir con los objetos, actos, obligaciones, orientaciones y prioridades asignadas por la autoridad competente, de acuerdo con el nivel, la naturaleza y el área de desempeño que vayan estableciéndose durante la ejecución del objeto contractual. </t>
  </si>
  <si>
    <t>COORDINACIÓN LABORATORIOS DE INFORMÁTICA FACULTAD TECNOLÓGICA</t>
  </si>
  <si>
    <t>WANUMEN SILVA LUIS FELIPE</t>
  </si>
  <si>
    <t>TECNÓLOGO EN SISTEMATIZACIÓN DE DATOS</t>
  </si>
  <si>
    <t>DIANA CATHERINE VELOZA BELTRAN</t>
  </si>
  <si>
    <t>id.CO1.BDOS.1715487</t>
  </si>
  <si>
    <t>https://community.secop.gov.co/Public/Tendering/ContractNoticePhases/View?PPI=CO1.PPI.11822492&amp;isFromPublicArea=True&amp;isModal=False</t>
  </si>
  <si>
    <t xml:space="preserve">PRESTAR LOS SERVICIOS ASISTENCIALES DE MANERA AUTÓNOMA E INDEPENDIENTE, EN ADMINISTRAR Y OPTIMIZAR EL BUEN FUNCIONAMIENTO DEL PARQUE INFORMÁTICO DE LA FACULTAD CIENCIAS Y EDUCACIÓN. </t>
  </si>
  <si>
    <t>ACTIVIDADES ESPECÍFICAS: 1. GARANTIZAR EL BUEN FUNCIONAMIENTO DEL PARQUE INFORMÁTICO DE LAS AULAS ASIGNADAS. 2.ATENDER LAS SOLICITUDES DE SOPORTE INFORMÁTICO DE LAS DEPENDENCIAS Y/O AULAS ASIGNADAS.3. ATENDER LOS REQUERIMIENTOS SOLICITADOS DE MANTENIMIENTO DE SOFTWARE Y DE COMUNICACIONES DE LAS AULAS ASIGNADAS. 4. REALIZAR EL REGISTRO Y SEGUIMIENTO DE SERVICIOS INFORMÁTICOS PRESTADOS. 5. GARANTIZAR EL FUNCIONAMIENTO EN RED DE LOS EQUIPOS VERIFICANDO QUE LA TRANSMISIÓN DE LOS DATOS SEA LA ADECUADA. 6. APOYAR LA INSTALACIÓN Y MANTENIMIENTO DE CABLEADO ESTRUCTURADO Y POTENCIA REGULADA CUANDO SEA REQUERIDO.7. DEMÁS FUNCIONES CONEXAS Y COMPLEMENTARIAS A LA NATURALEZA DEL OBJETO DEL CONTRATO Y LA PROPUESTA DE SERVICIOS PRESENTADA POR EL CONTRATISTA, QUE IMPARTA EL SUPERVISOR O EL CONTRATANTE.</t>
  </si>
  <si>
    <t>DAVID ALEJANDRO BERNAL  GUZMAN</t>
  </si>
  <si>
    <t>id.CO1.BDOS.1715471</t>
  </si>
  <si>
    <t>https://community.secop.gov.co/Public/Tendering/ContractNoticePhases/View?PPI=CO1.PPI.11822461&amp;isFromPublicArea=True&amp;isModal=False</t>
  </si>
  <si>
    <t xml:space="preserve">PRESTAR LOS SERVICIOS TÉCNICOS DE MANERA AUTÓNOMA E INDEPENDIENTE, APOYANDO LA GESTIÓN ACADÉMICA Y ADMINISTRATIVA DEL CENTRO DE AYUDAS EDUCATIVAS AUDIOVISUALES DE LA FACULTAD DE CIENCIAS Y EDUCACIÓN. </t>
  </si>
  <si>
    <t>ACTIVIDADES ESPECÍFICAS: 1. ADMINISTRAR Y BRINDAR LA PRESTACIÓN DE LOS SERVICIOS DE APOYO DIDÁCTICO Y AUDIOVISUAL A LOS USUARIOS DEL CENTRO DE AYUDAS EDUCATIVAS AUDIOVISUALES. 2. RECEPECIONAR Y TRAMITAR LAS SOLICITUDES. 3. ATENDER LOS SERVICIOS PROGRAMADOS  4. 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9. DEMÁS FUNCIONES CONEXAS Y COMPLEMENTARIAS A LA NATURALEZA DEL OBJETO DEL CONTRATO Y LA PROPUESTA DE SERVICIOS PRESENTADA POR EL CONTRATISTA, QUE IMPARTA EL SUPERVISOR O EL CONTRATANTE.</t>
  </si>
  <si>
    <t>JULIÁN ANDRÉS ALVAREZ CORREA</t>
  </si>
  <si>
    <t>id.CO1.BDOS.1718727</t>
  </si>
  <si>
    <t>https://community.secop.gov.co/Public/Tendering/ContractNoticePhases/View?PPI=CO1.PPI.11832156&amp;isFromPublicArea=True&amp;isModal=False</t>
  </si>
  <si>
    <t xml:space="preserve">PRESTAR  LOS  SERVICIOS  TÉCNICOS  DE  MANERA  AUTÓNOMA  E INDEPENDIENTE  EN  LA  GESTIÓN  ADMINISTRATIVA,  EN  LA  UNIDAD  DE EXTENSIÓN DE LA FACULTAD DE CIENCIAS Y EDUCACIÓN EN LA PLANEACIÓN, DESARROLLO Y GESTIÓN DE LOS PROYECTOS DE EXTENSIÓN, ELABORACIÓN DE PRESUPUESTOS  Y  TRÁMITES  ANTE  EL  IDEXUD  CUANDO  LOS  PROCESOS  LO REQUIERAN.  </t>
  </si>
  <si>
    <t xml:space="preserve">ACTIVIDADES ESPECÍFICAS: 1. APOYAR LA FORMULACIÓN DE LAS PROPUESTAS DE FORMACIÓN DE LOS CONTRATOS INTERADMINISTRATIVOS CON TERCEROS.2.PREPARAR Y PRESENTAR INFORMES DE GESTIÓN REQUERIDOS POR LA DIRECCIÓN DE LA UNIDAD.3.PARTICIPAR Y APOYAR ACTIVAMENTE TODAS Y CADA UNA DE LAS ACTIVIDADES QUE SE DESARROLLAN EN LA UNIDAD DE EXTENSIÓN DE LA FACULTAD DE CIENCIAS Y EDUCACION.4.BRINDAR APOYO Y ACOMPAÑAMIENTO A LAS PERSONAS QUE DESEEN FORMULAR PROYECTOS DE EXTENSIÓN: ORIENTAR LOS PROCESOS CONTRACTUALES QUE SE REALICEN EN LA UNIDAD, RECEPCIÓN Y REVISIÓN DE LOS DOCUMENTOS PARA LA CONTRATACIÓN.5.APOYAR EN LOS PROCESOS QUE SE REQUIERAN PARA LA SOLICITUD DE CERTIFICADOS DE DISPONIBILIDAD, NECESIDADES Y REGISTROS PRESUPUESTALES PARA LA CELEBRACIÓN DE LOS CONTRATOS CON EL IDEXUD.6.ELABORACIÓN DE ÓRDENES DE PRESTACIÓN DE SERVICIOS, CONTRATOS DE PRESTACIÓN DE SERVICIOS Y LA PROYECCIÓN DE LOS SERVICIOS ACADÉMICOS REMUNERADOS (SAR) DE LA UNIDAD Y DEMÁS DOCUMENTOS RELACIONADOS.7.COLABORAR EN LA REALIZACIÓN DE ACTIVIDADES ADMINISTRATIVAS PARA LA ELABORACIÓN DE LA NÓMINA Y TRÁMITES DE PAGOS (RECEPCIÓN Y REVISIÓN DE DOCUMENTOS) EN OTRAS UNIDADES.8.PARTICIPAR Y APOYAR ACTIVAMENTE EN TODAS Y CADA UNA DE LAS ACTIVIDADES QUE SE DESARROLLAN EN LA UNIDAD.9. Y DEMÁS FUNCIONES CONEXAS Y COMPLEMENTARIAS A LA NATURALEZA DEL OBJETO DEL CONTRATO Y LA PROPUESTA DE SERVICIOS PRESENTADA POR EL CONTRATISTA, QUE IMPARTA EL SUPERVISOR O EL CONTRATANTE. </t>
  </si>
  <si>
    <t>RAMIREZ VALENCIA ASTRID</t>
  </si>
  <si>
    <t>UNIDAD DE EXTENSIÓN FACULTAD DE CIENCIAS Y EDUCACIÓN</t>
  </si>
  <si>
    <t>JORGE ABEL MARTINEZ HERRERA</t>
  </si>
  <si>
    <t>id.CO1.BDOS.1716689</t>
  </si>
  <si>
    <t>https://community.secop.gov.co/Public/Tendering/ContractNoticePhases/View?PPI=CO1.PPI.11826087&amp;isFromPublicArea=True&amp;isModal=False</t>
  </si>
  <si>
    <t xml:space="preserve">PRESTAR LOS SERVICIOS TÉCNICOS DE MANERA AUTÓNOMA E INDEPENDIENTE, EN ADMINISTRAR, OPTIMIZAR, VELAR POR EL BUEN FUNCIONAMIENTO Y REALIZAR MANTENIMIENTO PREVENTIVO Y CORRECTIVO DEL PARQUE INFORMÁTICO DE LA FACULTAD DE CIENCIAS Y EDUCACIÓN </t>
  </si>
  <si>
    <t>ACTIVIDADES ESPECÍFICAS: 1. ASEGURAR EL BUEN FUNCIONAMIENTO DEL PARQUE INFORMÁTICO DE LA FACULTAD. 2. ASESORAR A DOCENTES Y ESTUDIANTES QUE HACEN USO DE LAS AULAS DE INFORMÁTICA DE LA FACULTAD, PARA EL MANEJO Y SOLUCIÓN DE DIFICULTADES PRESENTADAS CON LAS DIFERENTES HERRAMIENTAS INFORMÁTICAS. 3. ASESORAR LAS SOLICITUDES DE DOCENTES Y ESTUDIANTES EN EL USO DE LAS AULAS DE INFORMÁTICA. 4. EJECUTAR MANTENIMIENTO PREVENTIVO Y CORRECTIVO DE SOFTWARE (INSTALACIÓN Y CONFIGURACIÓN) Y HARDWARE EN LAS AULAS DE INFORMÁTICA ASIGNADAS. 5. HACER EL REGISTRO Y SEGUIMIENTO DE SERVICIOS PRESTADOS EN LAS AULAS DE INFORMÁTICA ASIGNADAS.  6. ORIENTAR LA ATENCIÓN DE LAS AULAS DE INFORMÁTICA ASIGNADAS DE ACUERDO CON LA PROGRAMACIÓN DEL AULA DE INFORMÁTICA. 7. EFECTUAR LA CONFIGURACIÓN TÉCNICA A LOS COMPUTADORES DE LAS AULAS DE INFORMÁTICA ASIGNADAS DEFINIDAS POR EL ÁREA DE SOPORTE Y ATENDIENDO LOS LINEAMIENTOS DE LA POLÍTICA DE DOMINIO. 8.ASEGURAR EL FUNCIONAMIENTO EN RED DE LOS EQUIPOS VERIFICANDO QUE LA TRANSMISIÓN DE LOS DATOS SEA LA ADECUADA. 9. HACER LA INSTALACIÓN Y MANTENIMIENTO DE CABLEADO ESTRUCTURADO Y POTENCIA REGULADA CUANDO SEA REQUERIDO.10. PRESTAR APOYO INMEDIATO EN EL DIAGNÓSTICO Y REPARACIÓN DE LAS FALLAS QUE PRESENTE ALGÚN EQUIPO INFORMÁTICO DE LA FACULTAD. 11. DEMÁS FUNCIONES CONEXAS Y COMPLEMENTARIAS A LA NATURALEZA DEL OBJETO DEL CONTRATO Y LA PROPUESTA DE SERVICIOS PRESENTADA POR EL CONTRATISTA, QUE IMPARTA EL SUPERVISOR O EL CONTRATANTE.</t>
  </si>
  <si>
    <t>INGENIERO EN CONTROL</t>
  </si>
  <si>
    <t>LUISA FERNANDA SERRANO QUIROGA</t>
  </si>
  <si>
    <t>id.CO1.BDOS.1716168</t>
  </si>
  <si>
    <t>https://community.secop.gov.co/Public/Tendering/ContractNoticePhases/View?PPI=CO1.PPI.11824345&amp;isFromPublicArea=True&amp;isModal=False</t>
  </si>
  <si>
    <t>PRESTAR SUS SERVICIOS PROFESIONALES DE MANERA AUTÓNOMA E INDEPENDIENTE COMO ABOGADO PRESTANDO APOYO EN LOS PROCESOS QUE LE SEAN ASIGNADOS POR LA DIRECCIÓN DEL CENTRO DE BIENESTAR INSTITUCIONAL.</t>
  </si>
  <si>
    <t>1.  Prestar apoyo jurídico a la Dirección del Centro de Bienestar Institucional en los procesos contractuales que sean adelantados incluyendo la elaboración y/ o revisión de la documentación requerida para adelantar dicho proceso. 2. Proyectar y/o revisar de manera oportuna las respuestas a las peticiones, quejas o reclamos, derechos de petición y demás acciones ciudadanas que se presenten ante y/o sean de competencia del Centro de Bienestar institucional. 3. Analizar, proyectar, revisar y emitir concepto jurídico sobre asuntos de competencia del Centro de Bienestar Institucional cuando así le sean solicitados. 4. Apoyar, gestionar y realizar seguimiento a la ruta de atención establecida en la resolución de rectoría 426 de 2018 incluyendo la realización de actividades encaminadas a promover la equidad de género en cada una de las Facultades y/o dependencias de la Universidad. 5. Brindar orientación jurídica, en el marco del alcance de las funciones del centro de bienestar institucional, a los estudiantes de la universidad.  6.Realizar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t>
  </si>
  <si>
    <t>BIENESTAR UNIVERSITARIO</t>
  </si>
  <si>
    <t>GUTIERREZ DAZA TITO ERNESTO</t>
  </si>
  <si>
    <t>WILLIAM FERNANDO CASTRILLON CARDONA</t>
  </si>
  <si>
    <t>VICERRECTOR ACADEMICO</t>
  </si>
  <si>
    <t>LICENCIATURA EN DERECHO</t>
  </si>
  <si>
    <t>DERECHO DEL MEDIO AMBIENTE</t>
  </si>
  <si>
    <t xml:space="preserve"> Servicios de consultoría en administración y servicios de gestión  servicios de tecnología de la información -  Contratistas Unidades Académicas</t>
  </si>
  <si>
    <t>3-01-002-02-02-03-0003-018</t>
  </si>
  <si>
    <t>RUTH  ALEXANDRA RINCON MENDEZ</t>
  </si>
  <si>
    <t>id.CO1.BDOS.1704735</t>
  </si>
  <si>
    <t>https://community.secop.gov.co/Public/Tendering/ContractNoticePhases/View?PPI=CO1.PPI.11788738&amp;isFromPublicArea=True&amp;isModal=False</t>
  </si>
  <si>
    <t xml:space="preserve"> ACTIVIDADES ESPECIFICAS: 1.	ELABORAR UN PLAN INDIVIDUAL DE TRABAJO QUE PERMITA CUMPLIR CON EL OBJETO, OBLIGACIONES Y PRODUCTOS ESTABLECIDOS EN EL CONTRATO, DE CONFORMIDAD CON LOS LINEAMIENTOS DADOS POR LA OFICINA ASESORA DE PLANEACIÓN Y CONTROL. 2.	ELABORAR INFORME DE SEGUIMIENTO DEL PLAN OPERATIVO ANUAL DE INVERSIÓN 2020 DE LOS PROYECTOS ASIGNADOS, 7889, 7896, 7897, 7898,7899 Y 7900. 3.	PRESENTAR INFORMES DE INVERSIÓN DE ACUERDO A LAS FUENTES DE INVERSIÓN EJECUTADAS Y LA REGLAMENTACIÓN DE LAS MISMAS  4.	FORMULAR Y PRESENTAR RESPUESTA FRENTE A LAS AUDITORÍAS INTERNAS Y EXTERNAS REALIZADAS A LOS PROYECTOS DE INVERSIÓN INSCRITOS EN EL BANCO DE PROYECTOS DE LA UNIVERSIDAD  5.	ACOMPAÑAR Y ASESORAR LA FORMULACIÓN DE PROYECTOS DE INVERSIÓN BAJO LA METODOLOGÍA GENERAL AJUSTADA MGA 6.	ACOMPAÑAR LA FORMULACIÓN Y/O APROBACIÓN DE REQUISITOS MÍNIMOS DE VIABILIZACIÓN DE PROYECTOS DE INVERSIÓN FINANCIADOS A TRAVÉS DE LOS DIFERENTES FONDOS DEL SISTEMA GENERAL DE REGALÍAS  7.	FORMULAR PLAN OPERATIVO ANUAL DE INVERSIÓN 2021 DE LOS PROYECTOS ASIGNADOS, 7889, 7896, 7897, 7898,7899 Y 7900. 8.	REALIZAR SEGUIMIENTO TRIMESTRAL AL PLAN OPERATIVO ANUAL DE INVERSIÓN 2021 - METAS Y ACTIVIDADES CONTENIDAS EN LOS PLANES DE ACCIÓN DE LOS PROYECTOS DE INVERSIÓN DE LOS PROYECTOS ASIGNADOS, 7889, 7896, 7897, 7898,7899 Y 7900. 9.	HACER SEGUIMIENTO FINANCIERO MENSUAL A LA EJECUCIÓN DE LOS PROYECTOS DE INVERSIÓN (COMPROMISOS DE VIGENCIA Y RESERVAS), DE LOS PROYECTOS ASIGNADOS, 7889, 7896, 7897, 7898,7899 Y 7900. 10.	VERIFICAR Y APROBAR NECESIDADES DE ACUERDO A LA ARTICULACIÓN DE METAS, ACTIVIDADES Y FUENTES DE INVERSIÓN DE ACUERDO AL PLAN ANUAL DE ADQUISICIONES 11.	MANTENER ACTUALIZADA LA INFORMACIÓN CORRESPONDIENTE AL APLICATIVO SEGPLAN DE LA SECRETARIA DISTRITAL DE PLANEACIÓN Y MGA/SUIFP DE DEPARTAMENTO NACIONAL DE PLANEACIÓN ¿ DNP DE LOS PROYECTOS ASIGNADOS, 7889, 7896, 7897, 7898,7899 Y 7900. 12.	ACOMPAÑAR EL REPORTE DE SEGUIMIENTO A LOS PROYECTOS DE INVERSIÓN EN EL APLICATIVO SPI/GESPROY - DE DEPARTAMENTO NACIONAL DE PLANEACIÓN ¿ DNP  13.	REALIZAR Y PRESENTAR LAS MODIFICACIONES AL PLAN ANUAL DE ADQUISICIONES QUE SEAN REQUERIDAS. 14.	REALIZAR EL REPORTE DE PRODUCTOS, METAS Y RESULTADOS ¿ PMR EN EL SISTEMA PREDIS DE LA SECRETARIA DISTRITAL DE PLANEACIÓN- COMPONENTE FINANCIERO 15.	FORMULAR MODIFICACIONES A QUE HAYA LUGAR AL PRESUPUESTO DE INVERSIÓN DIRECTA 16.	ACTUALIZAR DE MANERA PERMANENTE LA PÁGINA WEB DE LA OFICINA ASESORA DE PLANEACIÓN Y CONTROL EN LO RELATIVO AL BANCO DE PROYECTOS.  17.	BRINDAR RESPUESTA OPORTUNA A LOS REQUERIMIENTOS INTERNOS Y EXTERNOS DE INFORMACIÓN QUE LE SEAN REALIZADOS LA OFICINA DE PLANEACIÓN. 18.	ASISTIR A REUNIONES TÉCNICAS Y ADMINISTRATIVAS DONDE SEA REQUERIDO. 19.	PRESENTAR LOS INFORMES REQUERIDOS EN EL MARCO DE SUS ACTIVIDADES</t>
  </si>
  <si>
    <t>ADMINISTRADORA PÚBLICA</t>
  </si>
  <si>
    <t>FORMULACION Y EVALUACION DE PROYECTOS</t>
  </si>
  <si>
    <t>ANGELICA MARIA PABON RODRIGUEZ</t>
  </si>
  <si>
    <t>id.CO1.BDOS.1704342</t>
  </si>
  <si>
    <t>https://community.secop.gov.co/Public/Tendering/ContractNoticePhases/View?PPI=CO1.PPI.11788248&amp;isFromPublicArea=True&amp;isModal=False</t>
  </si>
  <si>
    <t xml:space="preserve">PRESTAR SUS SERVICIOS PROFESIONALES DE MANERA AUTÓNOMA E INDEPENDIENTE EN LA OFICINA ASESORA DE PLANEACIÓN Y CONTROL, DESARROLLANDO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  </t>
  </si>
  <si>
    <t xml:space="preserve">ACTIVIDADES ESPECÍFICAS DEL CONTRATISTA:   1.ELABORAR UN PLAN INDIVIDUAL DE TRABAJO QUE PERMITA CUMPLIR CON EL OBJETO, OBLIGACIONES Y PRODUCTOS ESTABLECIDOS EN EL CONTRATO, DE CONFORMIDAD CON LOS LINEAMIENTOS DADOS POR LA OFICINA ASESORA DE PLANEACIÓN Y CONTROL. 2.ORIENTAR Y ASESORAR A LOS LÍDERES, GESTORES DE PROCESO Y SUS EQUIPOS DE TRABAJO EN LA MEDICIÓN, REVISIÓN, REPORTE, AJUSTE Y ACTUALIZACIÓN DE LOS INDICADORES Y OTRAS HERRAMIENTAS DE MEDICIÓN DE ACUERDO CON SU PERIODICIDAD, FUENTES Y NIVELES DE CARGO PARA EL QUE REPORTA, HACE SEGUIMIENTO Y ANALIZA Y EL QUE TOMA DECISIONES, PARA LOS SIGUIENTES PROCESOS BIENESTAR INSTITUCIONAL, CONTROL DISCIPLINARIO, GESTIÓN DE EVALUACIÓN Y CONTROL E INTERINSTITUCIONALIZACIÓN E INTERNACIONALIZACIÓN. 3.BRINDAR ASESORÍA Y ORIENTACIÓN A LOS LÍDERES, GESTORES DE PROCESOS Y SUS EQUIPOS DE TRABAJO EN LA FORMULACIÓN DE ACCIONES QUE IMPLEMENTARÁN PARA LA MEJORA, PARA LOS SIGUIENTES PROCESOS BIENESTAR INSTITUCIONAL, CONTROL DISCIPLINARIO, GESTIÓN DE EVALUACIÓN Y CONTROL E INTERINSTITUCIONALIZACIÓN E INTERNACIONALIZACIÓN 4.BRINDAR ASESORÍA Y ORIENTACIÓN A LOS LÍDERES, GESTORES DE PROCESO Y SUS EQUIPOS DE TRABAJO EN LA APLICACIÓN DEL MANUAL DE GESTIÓN PARA LA ADMINISTRACIÓN DEL RIESGO. (CONTEXTO, IDENTIFICACIÓN, ANÁLISIS, VALORACIÓN, CONTROLES EXISTENTES Y NUEVOS CONTROLES), PARA LOS SIGUIENTES PROCESOS BIENESTAR INSTITUCIONAL, CONTROL DISCIPLINARIO, GESTIÓN DE EVALUACIÓN Y CONTROL E INTERINSTITUCIONALIZACIÓN E INTERNACIONALIZACIÓN. 5.PRESTAR LA ASESORÍA, ASISTENCIA Y ACOMPAÑAMIENTO A LAS UNIDADES ACADÉMICAS Y/O ADMINISTRATIVAS EN LA ELABORACIÓN,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PARA LOS SIGUIENTES PROCESOS BIENESTAR INSTITUCIONAL, CONTROL DISCIPLINARIO, GESTIÓN DE EVALUACIÓN Y CONTROL E INTERINSTITUCIONALIZACIÓN E INTERNACIONALIZACIÓN 6.ACOMPAÑAR Y APOYAR EL PROCESO DE FORMULACIÓN, SEGUIMIENTO Y EVALUACIÓN DE PLANES INSTITUCIONALES. 7.PRESTAR EL APOYO Y ACOMPAÑAMIENTO NECESARIO EN EL DESPLIEGUE DE COMPLEJIDAD PARA LA CARACTERIZACIÓN DE LOS TRÁMITES Y SERVICIOS DE LA UNIVERSIDAD. 8.ASISTIR A REUNIONES TÉCNICAS Y ADMINISTRATIVAS DONDE SEA REQUERIDO DE CONFORMIDAD CON LOS ROLES Y RESPONSABILIDADES ESTABLECIDAS. 9.MONITOREAR LA EJECUCIÓN DE LOS PLANES DE ACCIÓN RESULTANTES DE LA APLICACIÓN DE LAS MATRICES DE AUTODIAGNÓSTICO, PARA LA ADECUACIÓN Y SOSTENIBILIDAD DEL SIGUD. 10.PRESENTAR LOS INFORMES REQUERIDOS EN EL MARCO DE SUS ACTIVIDADES. </t>
  </si>
  <si>
    <t>JESSICA PAOLA PARDO QUINTERO</t>
  </si>
  <si>
    <t>id.CO1.BDOS.1716356</t>
  </si>
  <si>
    <t>https://community.secop.gov.co/Public/Tendering/ContractNoticePhases/View?PPI=CO1.PPI.11823903&amp;isFromPublicArea=True&amp;isModal=False</t>
  </si>
  <si>
    <t>PRESTAR SUS SERVICIOS PROFESIONALES DE MANERA AUTÓNOMA E INDEPENDIENTE BRINDANDO APOYO ADMINISTRATIVO EN LOS PROCESOS DE GESTIÓN Y MEJORAMIENTO, Y AUDITORIAS DEL CENTRO DE BIENESTAR INSTITUCIONAL.</t>
  </si>
  <si>
    <t>1. Coordinar y realizar seguimiento a las actividades de los diferentes grupos funcionales de la sede que le sea asignada.  2. Realizar seguimiento administrativo de las actividades realizadas por el Centro de Bienestar Institucional y elaborar los informes generales sobre la gestión y funcionamiento del mismo. 3. Apoyar en el seguimiento y evaluación de los objetivos trazados en la planeación estratégica, gestión del riesgo, documentación, estandarización, desempeño, aplicación y auditorias de los Sistemas de Gestión en todas las sedes de acuerdo a lo establecido por el SIGUD de la Universidad Distrital.  4. Desarrollar e Implementar las estrategias para Evaluación de la prestación de servicios de los diferentes grupos funcionales por parte de Bienestar Institucional, detectar las falencias y proponer acciones de mejora que permitan aumentar el grado de satisfacción de la comunidad educativa. 5. Realizar la construcción de los indicadores de gestión de los procesos y actividades, de acuerdo a la caracterización, procedimientos, objetivos y metas trazados con el fin de identificar las mejoras continuas de los servicios prestados por los diferentes grupos funcionales y el centro de bienestar. 6.  Realizar seguimiento a las actividades, planes y programas relacionados en el plan de acción del Centro de Bienestar Institucional.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t>
  </si>
  <si>
    <t>FREDDY NODIER ROJAS HERNANDEZ</t>
  </si>
  <si>
    <t>id.CO1.BDOS.1697250</t>
  </si>
  <si>
    <t>https://community.secop.gov.co/Public/Tendering/ContractNoticePhases/View?PPI=CO1.PPI.11763953&amp;isFromPublicArea=True&amp;isModal=False</t>
  </si>
  <si>
    <t>EN VIRTUD DEL PRESENTE CONTRATO EL CONTRATISTA SE COMPROMETE A PRESTAR LOS SERVICIOS PROFESIONALES, DE MANERA AUTÓNOMA E INDEPENDIENTE, COMO ADMINISTRADOR DE BASE DE DATOS DIFERENTES A ORACLE Y DAR LINEAMIENTO Y REVISIÓN DE LAS BASES DE DATOS DE LOS SISTEMAS QUE SE ENCUENTRAN EN DESARROLLO, CIÑÉNDOSE AL MODELO DE GESTIÓN Y EVALUACIÓN DE NECESIDADES Y REQUERIMIENTOS UTILIZADO POR LA OFICINA ASESORA DE SISTEMAS, EN EL MARCO DE LOS PLANES, PROGRAMAS Y PROYECTOS PARA EL PLAN DE DESARROLLO VIGENTE EN LA UNIVERSIDAD.</t>
  </si>
  <si>
    <t>HUGO HERNÁNDEZ HERNÁNDEZ</t>
  </si>
  <si>
    <t>December       - 2021</t>
  </si>
  <si>
    <t>LINA MARCELA AVILA MORENO</t>
  </si>
  <si>
    <t>id.CO1.BDOS.1717355</t>
  </si>
  <si>
    <t>https://community.secop.gov.co/Public/Tendering/ContractNoticePhases/View?PPI=CO1.PPI.11828222&amp;isFromPublicArea=True&amp;isModal=False</t>
  </si>
  <si>
    <t xml:space="preserve">PRESTAR LOS SERVICIOS TÉCNICOS DE MANERA AUTÓNOMA E INDEPENDIENTE APOYANDO LA GESTIÓN ACADÉMICA Y ADMINISTRATIVA EN EL LABORATORIO DE QUÍMICA DE LA FACULTAD DE CIENCIAS Y EDUCACIÓN. </t>
  </si>
  <si>
    <t>ACTIVIDADES ESPECÍFICAS: 1.ATENDER A ESTUDIANTES CON RELACIÓN A ENTREGA DE MATERIALES Y REACTIVOS PARA LA EJECUCIÓN DE PRÁCTICAS DE LABORATORIO.  2. ELABORAR BASES DE DATOS DE PLATAFORMAS VIRTUALES PARA EL DESARROLLO DE PRÁCTICAS DE LABORATORIO. 3.REALIZAR ENCUESTAS DURANTE LA VIRTUALIDAD DE LA PERCEPCIÓN DE DOCENTES CON RELACIÓN A LA LABOR DE LOS ASISTENTES ACADÉMICOS  4. APOYAR Y ASISTIR A LOS DOCENTES Y MONITORES EN EL MANEJO DE PLATAFORMAS DE LABORATORIOS VIRTUALES. 5.PRESTAR APOYO EN EL FORTALECIMIENTO DE ACTIVIDADES NO PRESENCIALES A ESTUDIANTES Y PROFESORES PARA LA VIRTUALIZACIÓN DE LOS ESPACIOS ACADÉMICOS POR MEDIO DE PLATAFORMAS (APOYAR EL SEGUIMIENTO DEL CUMPLIMIENTO DE LOS ASISTENTES ACADÉMICOS A CLASE POR FORMULARIOS DE GOOGLE., USO DE PLATAFORMAS Y ACTUALIZACIÓN DE LABORATORIOS VIRTUALES).  6. OPERAR Y LLEVAR CONTROL DEL USO DE LOS SIGUIENTES EQUIPOS: BALANZAS  DIGITALES, MUFLAS, HORNOS DE SECADO, POTENCIÓMETROS, DESTILADORES DE  AGUA Y ESPECTROFOTÓMETROS.  7. ASISTIR A LOS DOCENTES CON EL DESARROLLO DE PRÁCTICAS ACADÉMICAS CON  RELACIÓN AL CONTROL Y MANEJO DE REACTIVOS Y EQUIPOS.  8. PRESTAR APOYO A LAS RESPECTIVAS ACTIVIDADES ADMINISTRATIVAS RELACIONADAS CON LA COORDINACIÓN DE LABORATORIO DE QUÍMICA, TALES COMO LA VERIFICACIÓN Y ACTUALIZACIÓN CONSTANTE DE DEUDORES DE MATERIALES, GENERACIÓN DE PAZ Y SALVOS, ACTUALIZACIÓN DE BASES DE  DATOS (DEUDORES, GRADUANDOS, ESTUDIANTES ACTIVOS). 9. ARCHIVAR REGISTROS DE FORMATOS DE SOLICITUD DE PRÁCTICAS, MATERIALES Y REACTIVOS, PRESTAMOS DE EQUIPOS, USO, MUESTRAS ANALIZADAS POR LOS DIFERENTES EQUIPOS, Y REACTIVOS CONTROLADOS. 10.actualizar la hoja de vida de cada uno de los equipos del laboratorio de química. 11.llevar el registro digital de inventarios de material de vidrio fungible en stock y de circulación. 12. Realizar control de inventarios de circulación y stock de reactivos y materiales de vidrio. 13. Manejar y llevar control en físico de formatos de gasto de reactivos controlados y llevar registro digital. 14. Brindar capacitación a estudiantes de primer semestre en bioseguridad y funcionamiento del laboratorio. 15.archivar oficios, o documentos en físico que lleguen a la coordinación y como oficios digitales emitidos por la coordinación. 16. Atender las demás funciones conexas y complementarias a la naturaleza del objeto del contrato y la propuesta de servicios presentada por el contratista, que imparta el supervisor o el contratante.</t>
  </si>
  <si>
    <t>BERNARDO  MORENO VALENCIA</t>
  </si>
  <si>
    <t>id.CO1.BDOS.1707663</t>
  </si>
  <si>
    <t>https://community.secop.gov.co/Public/Tendering/ContractNoticePhases/View?PPI=CO1.PPI.11799093&amp;isFromPublicArea=True&amp;isModal=False</t>
  </si>
  <si>
    <t xml:space="preserve">PRESTAR SERVICIOS PROFESIONALES DE MANERA AUTÓNOMA E INDEPENDIENTE EN LA UNIDAD DE EXTENSIÓN DE LA FACULTAD DE ARTES ASAB DESARROLLANDO ACTIVIDADES DE APOYO INTELECTUAL A CARGO DE ESTA DEPENDENCIA PARA EL ADECUADO FUNCIONAMIENTO DEL PROCESO DE EXTENSIÓN Y PROYECCIÓN SOCIAL DE LA UNIVERSIDAD DISTRITAL FRANCISCO JOSÉ DE CALDAS. </t>
  </si>
  <si>
    <t xml:space="preserve">Actividades Específicas. 1. Realizar la planeación de la Unidad de Extensión en acuerdo con el coordinador. 2. Hacer las proyecciones presupuestales que se deriven de la planeación y los proyectos, y verificar los ingresos y los gastos de los programas de extensión. 3. Realizar las respectivas solicitudes de contratación. 4. Recepcionar los documentos de contratación respectivos a la Unidad de Extensión. 5. Hacer el seguimiento de los programas de extensión. 6. Apoyar la realización de los convenios de extensión de la Facultad. 7. Realizar los respectivos procedimientos para realizar las solicitudes de pagos de los contratistas. 8. Elaborar el informe de gestión administrativa de la unidad de extensión de la Facultad. 9. Asistir a reuniones que convoque el supervisor. 10. Realizar las demás actividades que sean asignadas por el supervisor. </t>
  </si>
  <si>
    <t xml:space="preserve">ADMINISTRADOR DE EMPRESAS </t>
  </si>
  <si>
    <t>JUAN CARLOS ORTIZ AGUILAR</t>
  </si>
  <si>
    <t>id.CO1.BDOS.1716028</t>
  </si>
  <si>
    <t>https://community.secop.gov.co/Public/Tendering/ContractNoticePhases/View?PPI=CO1.PPI.11822882&amp;isFromPublicArea=True&amp;isModal=False</t>
  </si>
  <si>
    <t xml:space="preserve">PRESTAR SERVICIOS PROFESIONALES DE MANERA AUTÓNOMA E INDEPENDIENTE EN LA COORDINACIÓN DE LABORATORIOS DE LA FACULTAD DE ARTES ASAB DESARROLLANDO ACTIVIDADES DE APOYO INTELECTUAL A CARGO DE ESTA DEPENDENCIA PARA EL ADECUADO FUNCIONAMIENTO DEL PROCESO DE GESTIÓN DE LOS SISTEMAS DE INFORMACIÓN Y LAS TELECOMUNICACIONES DE LA UNIVERSIDAD DISTRITAL FRANCISCO JOSÉ DE CALDAS. </t>
  </si>
  <si>
    <t>Actividades Específicas 1. Apoyar la planeación y organización del grupo de soporte técnico de las TIC de la Facultad. 2. Planear, realizar y hacer seguimiento a los mantenimientos preventivos, y correctivos, del parque computacional de la Facultad. 3. Actualizar el software de la Facultad acorde a los lineamientos y adquisición del mismo, del parque computacional existente. 4. Administrar la consola antivirus. 5. Participar en las adecuaciones de la infraestructura de red en coordinación con UDNET. 6. Mantener actualizado y Llevar el control del inventario del parque computacional de la Facultad.7. Informar del vencimiento de sofware.8. Llevar la relación de servicios prestados del área.9. Realizar los informes de gestión del área que permitan a la Facultad hacer la proyección de la infraestructura de telecomunicaciones e informática. 10. Soporte técnico a usuarios de la Facultad. 11. Presentar los reportes e informes que sean solicitados por parte de la coordinación de laboratorios, la Decanatura o la Administración central de la Universidad Distrital.  12.  Asistir a las reuniones y demás actividades que sean asignadas por el supervisor.</t>
  </si>
  <si>
    <t>LIZETH TATIANA RINCON CASTRO</t>
  </si>
  <si>
    <t>id.CO1.BDOS.1716161</t>
  </si>
  <si>
    <t>https://community.secop.gov.co/Public/Tendering/ContractNoticePhases/View?PPI=CO1.PPI.11823984&amp;isFromPublicArea=True&amp;isModal=False</t>
  </si>
  <si>
    <t>PRESTAR SUS SERVICIOS PROFESIONALES DE MANERA AUTÓNOMA E INDEPENDIENTE COMO APOYO ADMINISTRATIVO EN LOS PROCESOS DE GESTIÓN FINANCIERA Y CONTRACTUAL QUE DEBA ADELANTAR EL CENTRO DE BIENESTAR INSTITUCIONAL.</t>
  </si>
  <si>
    <t>1. Actualizar el plan anual de adquisiciones con las necesidades y requerimientos de las diferentes áreas de la dependencia.  2. Gestionar, apoyar y realizar seguimiento a los procesos de contratación que deba adelantar el Centro de Bienestar Institucional incluyendo la elaboración y/o revisión de los documentos que sean necesarios para su trámite.  3.  Apoyar a la Dirección del Centro de Bienestar Institucional con el seguimiento a la ejecución presupuestal de los rubros asignados. 4. Realizar seguimiento y control de los procesos financieros que deba adelantar el Centro de Bienestar Institucional. 5. Gestionar y realizar seguimiento a la ejecución de los programas de bienestar que implementa o gestiona el Centro y mantener informada a toda la comunidad universitaria sobre su reglamentación y programación de servicios. 6.Realizar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t>
  </si>
  <si>
    <t xml:space="preserve">RELACIONES ECONÓMICAS INTERNACIONALES </t>
  </si>
  <si>
    <t>BERNARDO MARIA AHUMADA DUARTE</t>
  </si>
  <si>
    <t>id.CO1.BDOS.1716449</t>
  </si>
  <si>
    <t>https://community.secop.gov.co/Public/Tendering/ContractNoticePhases/View?PPI=CO1.PPI.11824838&amp;isFromPublicArea=True&amp;isModal=False</t>
  </si>
  <si>
    <t>PRESTAR SUS SERVICIOS ASISTENCIALES APOYANDO LOS PROCESOS ADMINISTRATIVOS DE INVENTARIO Y APOYO LOGÍSTICO DEL CENTRO DE BIENESTAR INSTITUCIONAL.</t>
  </si>
  <si>
    <t>1. Brindar apoyo asistencial en el manejo de inventarios del centro de bienestar institucional.  2. Realizar revisión y actualización del inventario en físico en concordancia con lo relacionado en el sistema de gestión de inventarios asignados a la dirección del centro de bienestar institucional. 3. Gestionar con la oficina de almacén de la universidad la solicitud de materiales e insumos cuando sean requeridos y hacer entrega al personal del Centro de Bienestar Institucional los materiales e insumos de acuerdo a la disponibilidad. 4. Apoyar en la Sistematización por medio de escáner documentos solicitados por la Dirección del centro de bienestar.  5. Apoyo en el trámite y diligenciamiento de los formatos establecidos las entradas y salidas de materiales e insumos, herramientas y demás elementos que se faciliten para préstamo a la comunidad universitaria en la realización de eventos y actividades en la universidad. 6. Prestar apoyo logístico en las diferentes facultades de la universidad distrital en los procesos asignados por la Dirección de Bienestar institucional.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t>
  </si>
  <si>
    <t>OLGA LUCIA CARDONA GAITAN</t>
  </si>
  <si>
    <t>id.CO1.BDOS.1717566</t>
  </si>
  <si>
    <t>https://community.secop.gov.co/Public/Tendering/ContractNoticePhases/View?PPI=CO1.PPI.11828576&amp;isFromPublicArea=True&amp;isModal=False</t>
  </si>
  <si>
    <t xml:space="preserve">PRESTAR LOS SERVICIOS TÉCNICOS DE MANERA AUTÓNOMA E INDEPENDIENTE EN LA GESTIÓN ACADÉMICO ADMINISTRATIVA DEL LABORATORIO DE FÍSICA DE LA FACULTAD DE CIENCIAS Y EDUCACIÓN. </t>
  </si>
  <si>
    <t>ACTIVIDADES ESPECÍFICAS: 1.Realizar la apertura de los laboratorios previo cumplimiento del protocolo de bioseguridad entregado por el sigud. 2.Realizar la supervisión del uso de equipos y máquinas de taller posterior a la verificación de cumplimiento de las normas internas del taller (diligenciamiento de formato de préstamo de materiales y vigencia del carné, y entrega de material dentro de los horarios establecidos), firma de planillas de asistencia por parte de los docentes, recepción y revisión del material al finalizar las prácticas. 3.Planear y administrar el mejoramiento del taller de mecánica fina y soplado de vidrio.4.Proporcionar asesoría técnica a la comunidad académica respecto al desarrollo de actividades en el laboratorio.5.Reparar y efectuar mantenimiento de los elementos de vidrio, como soplado y soldaduras especiales en vidrio. 6. Participar activamente en las reuniones programadas por el coordinador de los laboratorios de física. 7.y demás funciones conexas y complementarias a la naturaleza del objeto del contrato y la propuesta de servicios presentada por el contratista, que imparta el supervisor o el contratante.</t>
  </si>
  <si>
    <t>COORDINACIÓN LABORATORIOS DE FÍSICA FACULTAD DE CIENCIAS Y EDUCACIÓN</t>
  </si>
  <si>
    <t>ORTIZ SALAMANCA HENRY MAURICIO</t>
  </si>
  <si>
    <t>TECNOLOGA EN GESTION ADMINISTRATIVA</t>
  </si>
  <si>
    <t>IVONNE NATALIA ACOSTA RONDON</t>
  </si>
  <si>
    <t>id.CO1.BDOS.1716764</t>
  </si>
  <si>
    <t>https://community.secop.gov.co/Public/Tendering/ContractNoticePhases/View?PPI=CO1.PPI.11825402&amp;isFromPublicArea=True&amp;isModal=False</t>
  </si>
  <si>
    <t>PRESTAR SUS SERVICIOS ASISTENCIALES APOYANDO LOS PROCESOS ADMINISTRATIVOS DE RECEPCIÓN, GESTIÓN DOCUMENTAL Y DE CORRESPONDENCIA DEL CENTRO DE BIENESTAR INSTITUCIONAL.</t>
  </si>
  <si>
    <t>1. Atender y/o re direccionar las solicitudes recibidas por los canales de comunicación a disposición de la comunidad universitaria.  2.Atender el proceso de recepción, radicación, clasificación, remisión y archivo de los documentos y correspondencia que ingresen al Centro de Bienestar Institucional. 3. Registrar en las bases de datos de información y aplicativos internos, la documentación y correspondencia enviada y recibida y el tramite surtido.   4. Participar, colaborar y apoyar las actividades y programas adelantados por el centro de bienestar institucional. 5. Orientar a la comunidad universitaria en los servicios que presta el centro de bienestar institucional.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t>
  </si>
  <si>
    <t>ESTUDIANTE</t>
  </si>
  <si>
    <t>DIEGO ALEJANDRO ZAPATA CORREA</t>
  </si>
  <si>
    <t>id.CO1.BDOS.1700803</t>
  </si>
  <si>
    <t>https://community.secop.gov.co/Public/Tendering/ContractNoticePhases/View?PPI=CO1.PPI.11774943&amp;isFromPublicArea=True&amp;isModal=False</t>
  </si>
  <si>
    <t>PRESTAR SERVICIOS PROFESIONALES DE MANERA AUTÓNOMA E INDEPENDIENTE EN LA DECANATURA - EQUIPO DE PRODUCCIÓN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t>
  </si>
  <si>
    <t xml:space="preserve">ACTIVIDADES:1- Procesar la información de los ejemplares botánicos en la colección en el software Specify 6.5. del Herbario Forestal. 2- Mantener actualizada la base de datos software specify 6.5. 3- Apoyar los procesos de curaduría y migración de la información de la base de datos del Herbario a diferentes plataformas (Sistemas de Información en Biodiversidad SIB Colombia). 4- Asistir y apoyar el desarrollo de las reuniones técnicas relacionadas con el manejo de la base de datos en biodiversidad. 5- Apoyar y asesorar la asignación de equipos y materiales requeridos por los usuarios internos del Herbario Forestal. 6- Apoyar las actividades de secado, etiquetado y otras relacionadas con el procesamiento del material botánico. 7- Elaborar lo relacionado con camisas y rótulos para los especímenes botánicos. 8- Apoyar en la formulación y estructuración de proyectos en referencia al mejoramiento físico del Herbario Forestal. 9- Coordinar la disponibilidad y funcionabilidad de las instalaciones del Herbario Forestal para el desarrollo de clases y atención de usuarios. 10- Dar aplicación y cumplimiento a los subsistemas que componen el Sistema Integrado de Gestión adoptados por la Universidad. 11- Demás actividades contempladas en el Formato de Estudios Previos. PRODUCTOS: 1- Base de datos que contenga el detalle de: los ejemplares procesados del Herbario en el marco del objeto contractual. 2. Archivo de gestión de la sistematización, actualización y cambios de 2400 ejemplares en la base de datos Specify 6.5 del Herbario Forestal, durante la vigencia del contrato.3- Demás productos contemplados en el Formato de Estudios Previos. </t>
  </si>
  <si>
    <t>ARIZA CORTES WILLIAM GILBERTO</t>
  </si>
  <si>
    <t>ZOOTECNISTA</t>
  </si>
  <si>
    <t>COORDINACIÓN HERBARIO FORESTAL FACULTAD DE MEDIO AMBIENTE</t>
  </si>
  <si>
    <t>MARLON  STEVEN GUEVARA  RODRIGUEZ</t>
  </si>
  <si>
    <t>id.CO1.BDOS.1704380</t>
  </si>
  <si>
    <t>https://community.secop.gov.co/Public/Tendering/ContractNoticePhases/View?PPI=CO1.PPI.11788769&amp;isFromPublicArea=True&amp;isModal=False</t>
  </si>
  <si>
    <t xml:space="preserve">PRESTAR SUS SERVICIOS PROFESIONALES DE MANERA AUTÓNOMA E INDEPENDIENTE, EN LA OFICINA ASESORA DE PLANEACIÓN Y CONTROL, RELACIONADOS CON LA ESTRUCTURACIÓN DE METODOLOGÍAS Y EL SEGUIMIENTO AL PLAN ESTRATÉGICO DE DESARROLLO 2018 ¿ 2030 Y EL PLAN INDICATIVO 2018 ¿ 2021, CONFORME AL SISTEMA DE PLANEACIÓN INSTITUCIONAL, ASÍ COMO LA ESTRUCTURACIÓN DE INFORMES DE GESTIÓN Y RESULTADOS DE LA UNIVERSIDAD DISTRITAL FRANCISCO JOSÉ DE CALDAS.  </t>
  </si>
  <si>
    <t>ELABORAR UN PLAN INDIVIDUAL DE TRABAJO QUE PERMITA CUMPLIR CON EL OBJETO, OBLIGACIONES Y PRODUCTOS ESTABLECIDOS EN EL CONTRATO, DE CONFORMIDAD CON LOS LINEAMIENTOS DADOS POR LA OFICINA ASESORA DE PLANEACIÓN Y CONTROL.2.	ELABORAR Y PREPARAR LOS INSUMOS REQUERIDOS PARA EL DESARROLLO DE LAS SESIONES DEL EQUIPO DE EVALUACIÓN Y SEGUIMIENTO AL PED EN EL MARCO DE LAS LABORES QUE, POR SU COMPETENCIA, LE CORRESPONDEN A LA OFICINA ASESORA DE PLANEACIÓN Y CONTROL COMO SECRETARÍA TÉCNICA DEL MISMO. 3.	APOYAR LA CONSOLIDACIÓN Y CÁLCULO DEL SISTEMA DE INDICADORES DE GESTIÓN Y RESULTADOS COMO PARTE DEL SEGUIMIENTO Y EVALUACIÓN DEL PLAN ESTRATÉGICO DE DESARROLLO 2018 ¿ 2030 Y DEL PLAN INDICATIVO 2018 ¿ 2021 DE LA UNIVERSIDAD DISTRITAL FRANCISCO JOSÉ DE CALDAS4.	DISEÑAR Y ELABORAR DEL BOLETÍN ESTADÍSTICO DE LA UNIVERSIDAD DISTRITAL FRANCISCO JOSÉ DE CALDAS DE LA VIGENCIA 20205.	ACOMPAÑAR LA METODOLOGÍA DE SEGUIMIENTO AL REPORTE DE PRODUCTOS, METAS Y RESULTADOS ¿ PMR 6.	ACTUALIZAR DE MANERA PERMANENTE DE LA PÁGINA WEB DE LA OFICINA ASESORA DE PLANEACIÓN Y CONTROL EN LO RELATIVO AL PROCESO DE PLANEACIÓN ESTRATÉGICA E INSTITUCIONAL. 7.	ELABORAR ANÁLISIS, ESTUDIOS E INFORMES CON BASE EN ESTADÍSTICAS ACADÉMICAS, FINANCIERAS Y DEMÁS FUENTES DE INFORMACIÓN INSTITUCIONALES.8.	ACOMPAÑAR EL REPORTE DE INFORMACIÓN A RANKING DE INTERÉS INSTITUCIONAL.9.	APOYAR LA REALIZACIÓN DE ANÁLISIS COMPARATIVOS DE DESEMPEÑO INSTITUCIONAL A NIVEL NACIONAL Y/O INTERNACIONAL SEGÚN REQUERIMIENTO DE LOS PROCESOS DE PLANEACIÓN DE LA UNIVERSIDAD.10.	REALIZAR LA CONSOLIDACIÓN Y EDICIÓN DE INFORMES DE GESTIÓN INSTITUCIONALES11.	APOYAR LA ELABORACIÓN DE RESPUESTAS A REQUERIMIENTOS DE INSTANCIAS INTERNAS O EXTERNAS RELACIONADAS CON EL OBJETO Y OBLIGACIONES DEL CONTRATO12.	PROYECTAR Y REALIZAR CUANDO SE LE DELEGUE, LA PRESENTACIÓN DE INFORMES ANTE INSTANCIAS INTERNAS Y EXTERNAS 13.	ASISTIR A LAS REUNIONES TÉCNICAS Y ADMINISTRATIVAS EN LAS QUE, POR SUS OBLIGACIONES, SEA NECESARIO14.	PRESENTAR LOS INFORMES REQUERIDOS EN EL MARCO DE SUS ACTIVIDADES.</t>
  </si>
  <si>
    <t xml:space="preserve">INGENIERO INDUSTRIAL </t>
  </si>
  <si>
    <t>NICOLAS GABRIEL MUÑOZ BELLO</t>
  </si>
  <si>
    <t>id.CO1.BDOS.1716354</t>
  </si>
  <si>
    <t>https://community.secop.gov.co/Public/Tendering/ContractNoticePhases/View?PPI=CO1.PPI.11823596&amp;isFromPublicArea=True&amp;isModal=False</t>
  </si>
  <si>
    <t>PRESTAR SERVICIOS DE APOYO TÉCNICO DE MANERA AUTÓNOMA E INDEPENDIENTE EN LOS PROCESOS ACADÉMICOS Y ADMINISTRATIVOS DEL  LABORATORIOS Y TALLERES DE MECÁNICA ESPECIFICAMENTE EN LO CORRESPONDIENTE AL AREA  LABORATORIOS DE RESISTENCIA DE MATERIALES, CIENCIAS TÉRMICAS Y MOTORES DE COMBUSTIÓN EN EL MARCO DE LA GESTIÓN DE LABORATORIOS DE LA UNIVERSIDAD DISTRITAL.</t>
  </si>
  <si>
    <t>a)  Apoyo y realización de prácticas en forma remota en las asignaturas: Resistencia de materiales (tres grupos). b)  Brindar soporte a las actividades administrativas y operativas de los Laboratorios  y Talleres de Mecánica  (Se encuentran incluidas actividades como el apoyo para la proyección de los requerimientos de inversión en cuanto a la necesidad de compra de equipos y contratación de mantenimientos externos necesarios para los Laboratorios, elaboración de reportes e informes de registro de actividades de mantenimiento, y de actividades y servicios brindados en los laboratorios). c)  Realizar actividades especificas de mantenimiento preventivo, revisión periódica y puesta en funcionamiento a los equipos de los laboratorios y talleres de: Ciencias Térmicas y Motores de combustión, Resistencia de materiales, Metalografía  y Preparación de probetas Metalográficas. d)  Facilitar, asesorar y realizar actividades relacionadas con la realización de trabajos de grado de estudiantes.</t>
  </si>
  <si>
    <t>MORENO ACOSTA HENRY</t>
  </si>
  <si>
    <t>INGENIERO MECÁNICO</t>
  </si>
  <si>
    <t>MAGISTER EN INGENIERÍA MECÁNICA</t>
  </si>
  <si>
    <t>COORDINACIÓN LABORATORIOS Y TALLERES DE MECÁNICA</t>
  </si>
  <si>
    <t>HÉCTOR IVÁN TANGARIFE ESCOBAR</t>
  </si>
  <si>
    <t>id.CO1.BDOS.1716100</t>
  </si>
  <si>
    <t>https://community.secop.gov.co/Public/Tendering/ContractNoticePhases/View?PPI=CO1.PPI.11824517&amp;isFromPublicArea=True&amp;isModal=False</t>
  </si>
  <si>
    <t>PRESTAR SERVICIOS DE APOYO TÉCNICO DE MANERA AUTÓNOMA E INDEPENDIENTE EN LOS PROCESOS ACADÉMICOS Y ADMINISTRATIVOS DEL  LABORATORIOS INDUSTRIAL ESPECIFICAMENTE EN LO CORRESPONDIENTE AL AREA  HAS Y FMS EN EL MARCO DE LA GESTIÓN DE LABORATORIOS DE LA UNIVERSIDAD DISTRITAL.</t>
  </si>
  <si>
    <t>1. Atender docentes, estudiantes y público en general acorde a las necesidades de los Laboratorios de HAS Y FMS. 2. Realizar las actividades para el alistamiento, préstamo y recepción de equipos correspondientes a las prácticas de laboratorio de acuerdo con las necesidades de la Universidad. 3. Acompañar y atender el desarrollo de las prácticas dirigidas y libres para estudiantes y docentes, en los laboratorios de HAS Y FMS. 4. Velar por el correcto funcionamiento de los equipos de los laboratorios. 5. Realizar el registro de uso de los laboratorios y los equipos utilizados.6. Realizar el control y seguimiento de inventario de forma periódica y reportar al coordinador cualquier inconsistencia. 7. Realizar mantenimientos preventivos o correctivos a los equipos de los laboratorios HAS Y FMS, cuando sea necesario y procedente. 8. Brindar soporte a las actividades administrativas y operativas de los Laboratorios de HAS Y FMS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del laboratorio de HAS Y FMS. 10. Realizar otras actividades relacionadas con el objeto del contrato que le sean asignadas por la supervisión y/o la Decanatura de la Facultad. 11. Presentación de informes mensuales de actividades y otros requeridos por la supervisión y/o la Decanatura de la Facultad.12. En general cumplir con los objetos, actos, obligaciones, orientaciones y prioridades asignadas por la autoridad competente, de acuerdo con el nivel, la naturaleza y el área de desempeño que vayan estableciéndose durante la ejecución del objeto contractual.</t>
  </si>
  <si>
    <t>OLEA SUAREZ DORIS MARLENE</t>
  </si>
  <si>
    <t>LABORATORIOS DE INDUSTRIAL</t>
  </si>
  <si>
    <t>JORGE ENRIQUE PATIÑO PEREZ</t>
  </si>
  <si>
    <t>id.CO1.BDOS.1716249</t>
  </si>
  <si>
    <t>https://community.secop.gov.co/Public/Tendering/ContractNoticePhases/View?PPI=CO1.PPI.11823563&amp;isFromPublicArea=True&amp;isModal=False</t>
  </si>
  <si>
    <t>PRESTAR SERVICIOS DE APOYO TÉCNICO DE MANERA AUTÓNOMA E INDEPENDIENTE EN LOS PROCESOS ACADÉMICOS Y ADMINISTRATIVOS DEL  LABORATORIOS Y TALLERES DE MECÁNICA ESPECIFICAMENTE EN LO CORRESPONDIENTE AL AREA  LABORATORIOS DE METROLOGÍA, Y LABORATORIO DE MECÁNICA DE FLUIDOS EN EL MARCO DE LA GESTIÓN DE LABORATORIOS DE LA UNIVERSIDAD DISTRITAL.</t>
  </si>
  <si>
    <t>a)	Apoyo y realización de prácticas en forma remota en las asignaturas: Metrología dimensional, Aseguaramiento metrológico,  Mecánica de Fluidos. b) Brindar soporte a las actividades administrativas y operativas de los Laboratorios  y Talleres de Mecánica  (Se encuentran incluidas actividades como el apoyo para la proyección de los requerimientos de inversión en cuanto a la necesidad de compra de equipos y contratación de mantenimientos externos necesarios para los Laboratorios, elaboración de reportes e informes de registro de actividades de mantenimiento, y de actividades y servicios brindados en los laboratorios). c)	Realizar actividades especificas de mantenimiento preventivo, revisión periódica y puesta en funcionamiento a los equipos de los laboratorios y talleres de: mecánica de fluídos, metrología. d)	Apoyo y realización de actividades del subcomite de laboratorios de la Facultad Tecnologica. Atender solicitudes y oficios (proyecto Techne, seguridad y salud en el Trabajo SG-SST, control interno, planeacion, vicerrectorias, decanatura,entre otros.) e)	Facilitar, asesorar y realizar actividades relacionadas con la realización de trabajos de grado de estudiantes</t>
  </si>
  <si>
    <t>MARIA  CRISTINA LOPEZ MALDONADO</t>
  </si>
  <si>
    <t>id.CO1.BDOS.1716181</t>
  </si>
  <si>
    <t>https://community.secop.gov.co/Public/Tendering/ContractNoticePhases/View?PPI=CO1.PPI.11823889&amp;isFromPublicArea=True&amp;isModal=False</t>
  </si>
  <si>
    <t>PRESTAR SUS SERVICIOS PROFESIONALES DE MANERA AUTÓNOMA E INDEPENDIENTE COMO INGENIERO DE ALIMENTOS BRINDANDO APOYO A LA DIRECCIÓN DEL CENTRO DE BIENESTAR INSTITUCIONAL PARA LA EJECUCIÓN DEL PROGRAMA DE APOYO ALIMENTARIO.</t>
  </si>
  <si>
    <t>1. Apoyar, gestionar, ejecutar y realizar seguimiento al Programa de Apoyo Alimentario a cargo del Centro de Bienestar Institucional. 2. Dar respuesta oportuna a las solicitudes, quejas, reclamos y observaciones realizadas por los estudiantes frente al programa de Apoyo Alimentario. 3. Consolidar y mantener actualizadas las bases de datos de los estudiantes que hacen parte del programa de apoyo alimentario del Centro de Bienestar Institucional  4.  Diseñar y aplicar un instrumento que permita identificar el impacto del Programa de Apoyo Alimentario en la comunidad estudiantil generando un informe con los resultados a la finalización del contrato. 5.Realizar un informe de gestión mensual y uno final señalando cada una de las actividades realizadas, con los correspondientes soportes y/o información que utilizo para cumplir con las obligaciones contractuales.  6. Asistir a las reuniones a las que sea convocado para el adecuado cumplimiento de las obligaciones del contrato 7. Las demás que le sean solicitadas por la Dirección de Bienestar y que tengan relación con el objeto del contrato.</t>
  </si>
  <si>
    <t>SOE LILIANA ARIZA CASTRO</t>
  </si>
  <si>
    <t>id.CO1.BDOS.1711928</t>
  </si>
  <si>
    <t>https://community.secop.gov.co/Public/Tendering/ContractNoticePhases/View?PPI=CO1.PPI.11810704&amp;isFromPublicArea=True&amp;isModal=False</t>
  </si>
  <si>
    <t>PRESTAR SUS SERVICIOS TÉCNICOS COMO APOYO A LOS PROCESOS ADMINISTRATIVOS QUE LE SEAN ASIGNADOS POR LA DIRECCIÓN DEL CENTRO DE BIENESTAR INSTITUCIONAL.</t>
  </si>
  <si>
    <t>1. Apoyar técnicamente a la Dirección de Bienestar en los procesos administrativos que se adelanten en el Centro de Bienestar Institucional. 2. Recopilar, sistematizar, actualizar y comparar la información y datos reportados que sean de competencia del Centro de Bienestar Institucional. 3. Orientar a los estudiantes en los procesos que adelante a el centro de Bienestar. 4. Elaboración de Informes solicitados por el Director del Centro de Bienestar Institucional. 5. Apoyar técnicamente y realizar seguimiento a los procesos de convocatorias que se adelanten por parte del Centro de Bienestar Institucional.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t>
  </si>
  <si>
    <t>EDGAR ALFONSO RONCANCIO TAFUR</t>
  </si>
  <si>
    <t>id.CO1.BDOS.1716274</t>
  </si>
  <si>
    <t>https://community.secop.gov.co/Public/Tendering/ContractNoticePhases/View?PPI=CO1.PPI.11824028&amp;isFromPublicArea=True&amp;isModal=False</t>
  </si>
  <si>
    <t>PRESTAR SERVICIOS DE APOYO TÉCNICO DE MANERA AUTÓNOMA E INDEPENDIENTE EN LOS PROCESOS ACADÉMICOS Y ADMINISTRATIVOS DEL  LABORATORIOS Y TALLERES DE MECÁNICA ESPECIFICAMENTE EN LO CORRESPONDIENTE AL AREA  AUTOMATIZACIÓN Y CONTROL, SALA DE SOFTWARE ESPECIALIZADO EN EL MARCO DE LA GESTIÓN DE LABORATORIOS DE LA UNIVERSIDAD DISTRITAL.</t>
  </si>
  <si>
    <t>a)  Apoyo y realización de prácticas en forma remota en las asignaturas: Tecnología neumática e hidráulica, Dibujo de máquinas, Dibujo de Taller. b)  Brindar soporte a las actividades administrativas y operativas de los Laboratorios  y Talleres de Mecánica  (Se encuentran incluidas actividades como el apoyo para la proyección de los requerimientos de inversión en cuanto a la necesidad de compra de equipos y contratación de mantenimientos externos necesarios para los Laboratorios, elaboración de reportes e informes de registro de actividades de mantenimiento, y de actividades y servicios brindados en los laboratorios). c)  Realizar actividades especificas de mantenimiento preventivo, revisión periódica y puesta en funcionamiento a los equipos de los laboratorios y talleres de: Sala de software aplicado, automatización y Control  (Neumática e Hidráulica). d)  Facilitar, asesorar y realizar actividades relacionadas con la realización de trabajos de grado de estudiantes.</t>
  </si>
  <si>
    <t>TECNÓLOGO MECÁNICO</t>
  </si>
  <si>
    <t>LUZ AIDA RODRÍGUEZ SÁNCHEZ</t>
  </si>
  <si>
    <t>id.CO1.BDOS.1704346</t>
  </si>
  <si>
    <t>https://community.secop.gov.co/Public/Tendering/ContractNoticePhases/View?PPI=CO1.PPI.11788270&amp;isFromPublicArea=True&amp;isModal=False</t>
  </si>
  <si>
    <t xml:space="preserve">PRESTAR SERVICIOS DE ASESORÍA Y COORDINACIÓN DE PROYECTOS DE MANERA AUTÓNOMA E INDEPENDIENTE EN LA OFICINA ASESORA DE PLANEACIÓN Y CONTROL, EN EL DESARROLLO DE PLANES DE USOS DE EDIFICACIONES, DISEÑO, ADECUACIÓN, MEJORAMIENTO, DOTACIÓN Y CONSTRUCCIÓN DE LAS DIFERENTES SEDES DE LA UNIVERSIDAD DISTRITAL FRANCISCO JOSÉ DE CALDAS.  </t>
  </si>
  <si>
    <t>1.	ELABORAR UN PLAN INDIVIDUAL DE TRABAJO QUE PERMITA CUMPLIR CON EL OBJETO, OBLIGACIONES Y PRODUCTOS ESTABLECIDOS EN EL CONTRATO, DE CONFORMIDAD CON LOS LINEAMIENTOS DADOS POR LA OFICINA ASESORA DE PLANEACIÓN Y CONTROL.2.	ASESORAR, FORMULAR Y/O ACOMPAÑAR EL PROCESO DE SOCIALIZACIÓN DEL PLAN MAESTRO DE ESPACIOS EDUCATIVOS - PMEE EN EL COMPONENTE DE INFRAESTRUCTURA DE LA UNIVERSIDAD DISTRITAL FRANCISCO JOSÉ DE CALDAS.3.	ELABORAR E IMPLEMENTAR MECANISMOS DE CONTROL PARA GARANTIZAR EL CUMPLIMIENTO DE LAS METAS TRAZADAS EN LOS PROYECTOS DE INVERSIÓN RELACIONADOS CON LA INFRAESTRUCTURA FÍSICA DE LA UNIVERSIDAD. 4.	ASESORAR Y COORDINAR LOS PROYECTOS DE PLANES DE USOS DE LAS EDIFICACIONES DE LA UNIVERSIDAD DISTRITAL FRANCISCO JOSÉ DE CALDAS.5.	COORDINAR LOS PROYECTOS DE DISEÑO, REPARACIÓN LOCATIVA, ADECUACIÓN, MEJORAMIENTO Y DOTACIÓN DE LAS DIFERENTES SEDES DE LA UNIVERSIDAD DISTRITAL FRANCISCO JOSÉ DE CALDAS.6.	COORDINAR Y ASESORAR LA ELABORACIÓN DE LOS DOCUMENTOS QUE SE REQUIEREN EN LA ETAPA PRECONTRACTUAL DE LOS PROYECTOS DE OBRA CIVIL Y DOTACIÓN DE LA INFRAESTRUCTURA FÍSICA DE LA UNIVERSIDAD.7.	REALIZAR LAS VISITAS QUE SE REQUIERAN A LOS ESPACIOS EN EL DESARROLLO DE LOS PROYECTOS DE ADECUACIÓN, MEJORAMIENTO, DOTACIÓN Y CONSTRUCCIÓN DE LA INFRAESTRUCTURA FÍSICA.8.	REALIZAR LA REVISIÓN TÉCNICA DE LOS DIFERENTES PROYECTOS DE INFRAESTRUCTURA Y/O DOTACIÓN, ASISTIENDO A LOS ESPACIOS Y LUGARES DONDE SE DESARROLLAN OBRAS DE CONSTRUCCIÓN, SEAN SEDES DE LA UNIVERSIDAD U OBRAS CIVILES, SEGÚN SEA ASIGNADO.9.	PARTICIPAR EN LAS VISITAS TÉCNICAS PARA CONCEPTUAR SOBRE LAS DEFINICIONES DE ESPACIOS A ADECUAR O ADQUIRIR O A ARRENDAR POR LA UNIVERSIDAD, E INFORMAR SOBRE LAS CONDICIONES PARA EL DESARROLLO DE LA INFRAESTRUCTURA, SEGÚN SEA ASIGNADO.10.	ASISTIR, PARTICIPAR Y APORTAR DESDE LOS ASPECTOS TÉCNICOS EN LAS REUNIONES DE OBRA CIVIL, COMITÉS, CITACIÓN DE DIFERENTES DEPENDENCIAS, EMPRESAS O ENTES GUBERNAMENTALES; MANTENIENDO INFORMADA A LA OFICINA ASESORA DE PLANEACIÓN Y CONTROL, Y REALIZANDO SEGUIMIENTO AL CUMPLIMIENTO DE TAREAS SEGÚN SEA ASIGNADO.11.	ASISTIR A LAS REUNIONES DE CARÁCTER ADMINISTRATIVO Y TÉCNICO DE LOS PROYECTOS ASIGNADOS, O A LAS REUNIONES QUE SEA DELEGADO.12.	REVISAR LOS INFORMES DE AVANCE DE PROYECTOS O GESTIÓN ELABORADOS POR LOS PROFESIONALES DEL GRUPO DE PLANTA FÍSICA QUE SEAN SOLICITADOS.13.	ACTUALIZAR DE MANERA PERMANENTE DE LA PÁGINA WEB DE LA OFICINA ASESORA DE PLANEACIÓN Y CONTROL EN LO RELATIVO A LOS PROYECTOS DE DESARROLLO FÍSICO DE LA UNIVERSIDAD 14.	PRESENTAR LOS INFORMES REQUERIDOS EN EL MARCO DE SUS ACTIVIDADES</t>
  </si>
  <si>
    <t>ARQUITECTA</t>
  </si>
  <si>
    <t xml:space="preserve">TECNOLOGIA DE CONSTRUCCIÓN </t>
  </si>
  <si>
    <t>MARIBEL  MEDINA CAICEDO</t>
  </si>
  <si>
    <t>id.CO1.BDOS.1707489</t>
  </si>
  <si>
    <t>https://community.secop.gov.co/Public/Tendering/ContractNoticePhases/View?PPI=CO1.PPI.11798529&amp;isFromPublicArea=True&amp;isModal=False</t>
  </si>
  <si>
    <t xml:space="preserve">PRESTAR SERVICIOS PROFESIONALES DE MANERA AUTÓNOMA E INDEPENDIENTE EN LA OFICINA DE COMUNICACIONES DE LA FACULTAD DE ARTES ASAB DESARROLLANDO ACTIVIDADES DE APOYO INTELECTUAL A CARGO DE ESTA DEPENDENCIA PARA EL ADECUADO FUNCIONAMIENTO DEL PROCESO DE COMUNICACIONES DE LA UNIVERSIDAD DISTRITAL FRANCISCO JOSÉ DE CALDAS. </t>
  </si>
  <si>
    <t>Actividades Específicas. 1. Realizar estrategias comunicativas, de promoción. 2. Elaborar el plan de medios que permitan que la comunidad universitaria y ciudadanía en general conozcan la oferta académica y las demás actividades artísticas, culturales, de investigación y extensión de la facultad a nivel regional, nacional e internacional. 3. Ejecutar el plan de medios. 4. Realizar la divulgación masiva y oportuna de noticas institucionales, eventos académicos, culturales. 4. Realizar informes quincenales sobre avances en temas académicos. 5. Fomentar la participación e integración de la comunidad universitaria. 6. Realizar la producción de programas radiales. 7. Realizar la administración de carteleras institucionales. 8. Realizar informe de gestión trimestral sobre las comunicaciones. 9. Asistencia a reuniones que convoque el supervisor. 10. Realizar las demás actividades que sean asignadas por el supervisor.</t>
  </si>
  <si>
    <t xml:space="preserve">LICENCIADA EN LITERATURA </t>
  </si>
  <si>
    <t>YULIETH EMELYN SANCHEZ GALEANO</t>
  </si>
  <si>
    <t>id.CO1.BDOS.1707084</t>
  </si>
  <si>
    <t>https://community.secop.gov.co/Public/Tendering/ContractNoticePhases/View?PPI=CO1.PPI.11798507&amp;isFromPublicArea=True&amp;isModal=False</t>
  </si>
  <si>
    <t>Actividades Específicas 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Escénico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lidere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t>
  </si>
  <si>
    <t>MAESTRA ARTES ESCENICAS</t>
  </si>
  <si>
    <t>MARTHA ELIZABETH ARENAS HERREÑO</t>
  </si>
  <si>
    <t>id.CO1.BDOS.1717555</t>
  </si>
  <si>
    <t>https://community.secop.gov.co/Public/Tendering/ContractNoticePhases/View?PPI=CO1.PPI.11828535&amp;isFromPublicArea=True&amp;isModal=False</t>
  </si>
  <si>
    <t>PRESTAR LOS SERVICIOS TÉCNICO DE MANERA AUTÓNOMA E INDEPENDIENTE APOYANDO LA GESTIÓN ACADÉMICA Y ADMINISTRATIVA DEL LABORATORIO DE BIOLOGÍA DE LA FACULTAD DE CIENCIAS Y EDUCACIÓN.</t>
  </si>
  <si>
    <t>ACTIVIDADES ESPECÍFICAS: 1. ATENDER DOCENTES Y ESTUDIANTES DE LA FACULTAD EN RELACIÓN CON EL REGISTRO, ENTREGA Y CONTROL PARA EL ACCESO A LAS AULAS DE CLASE Y AUDITORIOS, EQUIPOS DE CÓMPUTO Y RECURSOS AUDIOVISUALES. 2. REALIZAR LIMPIEZA, ORDEN, CONSERVACIÓN Y MANTENIMIENTO PREVENTIVO DE EQUIPOS, HERRAMIENTAS E INSUMOS UTILIZADOS EN ACTIVIDADES ACADÉMICAS. 3. ASEGURAR LA DISPONIBILIDAD Y FUNCIONAMIENTO DE LAS SALAS DE SISTEMAS Y EQUIPOS DE CÓMPUTO PARA EL DESARROLLO DE CLASES Y TIEMPO LIBRE DE LOS ESTUDIANTES Y DOCENTES SEGÚN LA NECESIDAD ACADÉMICA. 4. DIGITALIZAR EL REGISTRO DE USO DE LAS AULAS DE CLASE, AUDITORIOS Y PRÉSTAMO DE EQUIPOS AUDIOVISUALES, DISCRIMINANDO FECHA, HORARIO, USUARIO Y RECURSO AUDIOVISUAL. 5 REPORTAR OPORTUNAMENTE AL SUPERVISOR DEL CONTRATO EL DAÑO O NOVEDAD EN EL FUNCIONAMIENTO DE LAS AULAS DE CLASE Y AUDITORIOS, EQUIPOS DE CÓMPUTO Y RECURSOS AUDIOVISUALES. 6. DAR LA APLICACIÓN Y CUMPLIMIENTO A LOS SUBSISTEMAS QUE COMPONEN EL SISTEMA INTEGRAD DE GESTIÓN ADOPTADOS POR LA UNIVERSIDAD. 7. MANTENER ESTRICTA RESERVA Y CONFIDENCIALIDAD SOBRE LA INFORMACIÓN QUE CONOZCA POR CAUSA O CON OCASIÓN DEL CONTRATO, ASÍ COMO RESPETAR LA TITULARIDAD DE LOS DERECHOS DE AUTOR, EN RELACIÓN CON DOCUMENTOS, OBRAS, CREACIONES QUE SE DESARROLLEN EN EJECUCIÓN DEL CONTRATO. 8. ENTREGAR PARA EFECTOS DEL ÚLTIMO PAGO LA CERTIFICACIÓN DE GESTIÓN DOCUMENTAL, CONSTANCIA DE ENTREGA DE EQUIPOS DE CÓMPUTO Y DEMÁS SUMINISTROS DURANTE LA CONTRATACIÓN (CUÁNDO APLIQUE). 9. ORGANIZAR LA INFORMACIÓN DE MANERA FÍSICA Y DIGITAL RELACIONADA CON LA CORRESPONDENCIA ENVIADA Y RECIBIDA DE CONFORMIDAD A LOS MANUALES Y NORMATIVIDAD DE ARCHIVO Y GESTIÓN DE LA INSTITUCIÓN, SEGÚN LAS TABLAS DE RETENCIÓN DOCUMENTAL. 10. ELABORAR Y ENTREGAR LA DOCUMENTACIÓN CORRESPONDIENTE AL PAGO DE NÓMINA SEGÚN EL CALENDARIO QUE SE PUBLIQUE Y 11. LAS DEMÁS OBLIGACIONES ESPECÍFICAS Y GENERALES ASIGNADAS POR EL SUPERVISOR DEL CONTRATO EN CUMPLIMIENTO DE SU OBJETO CONTRACTUAL.</t>
  </si>
  <si>
    <t>KEILER FRANCISCO BOHORQUEZ MARTINEZ</t>
  </si>
  <si>
    <t>id.CO1.BDOS.1717672</t>
  </si>
  <si>
    <t>https://community.secop.gov.co/Public/Tendering/ContractNoticePhases/View?PPI=CO1.PPI.11829658&amp;isFromPublicArea=True&amp;isModal=False</t>
  </si>
  <si>
    <t>ACTIVIDADES ESPECÍFICAS: 1. 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 DEMÁS FUNCIONES CONEXAS Y COMPLEMENTARIAS A LA NATURALEZA DEL OBJETO DEL CONTRATO Y LA PROPUESTA DE SERVICIOS PRESENTADA POR EL CONTRATISTA, QUE IMPARTA EL SUPERVISOR O EL CONTRATANTE.</t>
  </si>
  <si>
    <t>ALVARO ESNEIDER JARA HUERFANO</t>
  </si>
  <si>
    <t>id.CO1.BDOS.1713262</t>
  </si>
  <si>
    <t>https://community.secop.gov.co/Public/Tendering/ContractNoticePhases/View?PPI=CO1.PPI.11815426&amp;isFromPublicArea=True&amp;isModal=False</t>
  </si>
  <si>
    <t xml:space="preserve">PRESTAR LOS SERVICIOS TÉCNICOS DE MANERA AUTÓNOMA E INDEPENDIENTE APOYANDO LA GESTIÓN ADMINISTRATIVA Y ACADÉMICA EN LOS LABORATORIOS DE FÍSICA DE LA FACULTAD DE CIENCIAS Y EDUCACIÓN. </t>
  </si>
  <si>
    <t>ACTIVIDADES ESPECÍFICAS: 1. REALIZAR LA APERTURA DE LOS LABORATORIOS PREVIO CUMPLIMIENTO DEL PROTOCOLO DE BIOSEGURIDAD ENTREGADO POR EL SIGUD.  2. REALIZAR LA ENTREGA DE MATERIALES Y EQUIPOS DE LABORATORIO POSTERIOR DE LA VERIFICACIÓN DE CUMPLIMIENTO DE LAS NORMAS INTERNAS DEL LABORATORIO (DILIGENCIAMIENTO DE FORMATO DE PRÉSTAMO DE MATERIALES Y VIGENCIA DEL CARNE, Y ENTREGA DE MATERIAL DENTRO DE LOS HORARIOS ESTABLECIDOS), FIRMA DE PLANILLAS DE ASISTENCIA POR PARTE DE LOS DOCENTES, RECEPCIÓN Y REVISIÓN DEL MATERIAL AL FINALIZAR LAS PRACTICAS.  3. SOLICITAR LA AUTORIZACIÓN DEL DOCENTE PARA LA REALIZACIÓN DE PRÁCTICAS CON EQUIPOS DE ALTO COSTO Y DELICADO MANEJO, PREVIA AUTORIZACIÓN DEL COORDINADOR DEL LABORATORIO. 4. REALIZAR CAPACITACIONES EN EL MANEJO DE EQUIPOS DEL LABORATORIO A ESTUDIANTES Y DOCENTES EN LA REALIZACIÓN DE PRÁCTICAS EXTRA-CLASE. 5.	 REALIZAR EL MANTENIMIENTO PREVENTIVO DE EQUIPOS E INSTRUMENTOS DEL LABORATORIO. 6.	CREAR Y AJUSTAR LA HOJA DE VIDA DE MANTENIMIENTO DE LOS EQUIPOS DEL LABORATORIO SEGÚN FORMATO SIGUD. 7. MANTENER EL INVENTARIO ACTUALIZADO Y EN CASO DE DETERIORO DE UN EQUIPO, HACER EL REPORTE AL JEFE INMEDIATO RESPONSABLE DEL INVENTARIO.  8. PARTICIPAR EN EL MONTAJE DE CANAL DE YOUTUBE CON VIDEOS DE MANEJO Y PUESTA A PUNTO DE MONTAJES EXPERIMENTALES EN FÍSICA (MECÁNICA, TERMODINÁMICA, ELECTRICIDAD Y MAGNETISMO, ÓPTICA Y FÍSICA MODERNA) DE MARCA PHYWE Y LEYBOLD, DEL LABORATORIO DE FÍSICA. 9. ORGANIZAR Y LIMPIAR LOS EQUIPOS DE LABORATORIO.</t>
  </si>
  <si>
    <t>LICENCIADO EN FISICA</t>
  </si>
  <si>
    <t>PRISCILA   RAMIREZ  ARIAS</t>
  </si>
  <si>
    <t>id.CO1.BDOS.1717585</t>
  </si>
  <si>
    <t>https://community.secop.gov.co/Public/Tendering/ContractNoticePhases/View?PPI=CO1.PPI.11828475&amp;isFromPublicArea=True&amp;isModal=False</t>
  </si>
  <si>
    <t>ACTIVIDADES ESPECÍFICAS: 1. ASEGURAR EL BUEN FUNCIONAMIENTO DEL PARQUE INFORMÁTICO DE LA FACULTAD. 2. ASESORAR A DOCENTES Y ESTUDIANTES QUE HACEN USO DE LAS AULAS DE INFORMÁTICA DE LA FACULTAD, PARA EL MANEJO Y SOLUCIÓN DE DIFICULTADES PRESENTADAS CON LAS DIFERENTES HERRAMIENTAS INFORMÁTICAS. 3. ASESORAR LAS SOLICITUDES DE DOCENTES Y ESTUDIANTES EN EL USO DE LAS AULAS DE INFORMÁTICA. 4. EJECUTAR MANTENIMIENTO PREVENTIVO Y CORRECTIVO DE SOFTWARE (INSTALACIÓN Y CONFIGURACIÓN) Y HARDWARE EN LAS AULAS DE INFORMÁTICA ASIGNADAS. 5. HACER EL REGISTRO Y SEGUIMIENTO DE SERVICIOS PRESTADOS EN LAS AULAS DE INFORMÁTICA ASIGNADAS. 6. ORIENTAR LA ATENCIÓN DE LAS AULAS DE INFORMÁTICA ASIGNADAS DE ACUERDO CON LA PROGRAMACIÓN DEL AULA DE INFORMÁTICA. 7. EFECTUAR LA CONFIGURACIÓN TÉCNICA A LOS COMPUTADORES DE LAS AULAS DE INFORMÁTICA ASIGNADAS DEFINIDAS POR EL ÁREA DE SOPORTE Y ATENDIENDO LOS LINEAMIENTOS DE LA POLÍTICA DE DOMINIO. 8.ASEGURAR EL FUNCIONAMIENTO EN RED DE LOS EQUIPOS VERIFICANDO QUE LA TRANSMISIÓN DE LOS DATOS SEA LA ADECUADA. 9. HACER LA INSTALACIÓN Y MANTENIMIENTO DE CABLEADO ESTRUCTURADO Y POTENCIA REGULADA CUANDO SEA REQUERIDO.10. PRESTAR APOYO INMEDIATO EN EL DIAGNÓSTICO Y REPARACIÓN DE LAS FALLAS QUE PRESENTE ALGÚN EQUIPO INFORMÁTICO DE LA FACULTAD. 11. DEMÁS FUNCIONES CONEXAS Y COMPLEMENTARIAS A LA NATURALEZA DEL OBJETO DEL CONTRATO Y LA PROPUESTA DE SERVICIOS PRESENTADA POR EL CONTRATISTA, QUE IMPARTA EL SUPERVISOR O EL CONTRATANTE.</t>
  </si>
  <si>
    <t>TECNOLOGO</t>
  </si>
  <si>
    <t>JENNIFER CATHERINE LOPEZ PEREZ</t>
  </si>
  <si>
    <t>id.CO1.BDOS.1718046</t>
  </si>
  <si>
    <t>https://community.secop.gov.co/Public/Tendering/ContractNoticePhases/View?PPI=CO1.PPI.11830207&amp;isFromPublicArea=True&amp;isModal=False</t>
  </si>
  <si>
    <t xml:space="preserve">PRESTAR LOS SERVICIOS TÉCNICOS, DE MANERA AUTÓNOMA E INDEPENDIENTE EN LA GESTIÓN ADMINISTRATIVA, ACADÉMICA Y COMUNICACIONAL DEL PROYECTO CURRICULAR DE MAESTRÍA EN EDUCACIÓN EN TECNOLOGÍA DE LA FACULTAD DE CIENCIAS Y EDUCACIÓN. </t>
  </si>
  <si>
    <t xml:space="preserve">ACTIVIDADES ESPECÍFICAS: 1. REALIZAR EL MANTENIMIENTO Y SOPORTE DE LA PLATAFORMA.2. REALIZAR LA PROGRAMACIÓN DE APPS COMPLEMENTARIAS DE EVALUACIÓN Y CERTIFICACIONES.3. REALIZAR LA PROGRAMACIÓN DE COMPLEMENTOS PARA INTEGRACIÓN DE LMS, PLATAFORMA DE VIDEOCONFERENCIA Y SOFTWARE ANTI PLAGIO.4. ATENDER A LOS USUARIOS QUE REQUIERAN LA PRESTACIÓN DEL SERVICIO EN AULAS. 5. REALIZAR CONFIGURACIÓN Y MANEJO DE BASES DE DATOS QUE REQUIERA EL PROYECTO. 6. APOYAR LA LABOR ADMINISTRATIVA EN LA PRODUCCIÓN DE HORARIOS, INSCRIPCIÓN DE ESPACIOS ACADÉMICOS Y CONSECUCIÓN Y REVISIÓN DE SOPORTES PARA EXENCIONES DE PAGO DE LOS ESTUDIANTES.7. APOYAR LA ADMINISTRACIÓN Y USO DEL LABORATORIO DE ADUANILLA DE PAIBA.8. APOYAR EL PROCESO DE ACREDITACIÓN DE LA MAESTRÍA (RENOVACIÓN REGISTRO CALIFICADO Y PROCESO DE AUTOEVALUACIÓN PERMANENTE). 9. APOYAR EL REGISTRO DE OBRAS ANTE LA DIRECCIÓN NACIONAL DE DERECHOS DE AUTOR. 10. APOYAR A PROYECTOS DE INVESTIGACIÓN Y GESTIÓN AULAS VIRTUALES .11. DEMÁS FUNCIONES CONEXAS Y COMPLEMENTARIAS A LA NATURALEZA DEL OBJETO DEL CONTRATO Y LA PROPUESTA DE SERVICIOS PRESENTADA POR EL CONTRATISTA, QUE IMPARTA EL SUPERVISOR O EL CONTRATANTE. </t>
  </si>
  <si>
    <t>MARTHA PATRICIA CASTRO CARDONA</t>
  </si>
  <si>
    <t>id.CO1.BDOS.1716783</t>
  </si>
  <si>
    <t>https://community.secop.gov.co/Public/Tendering/ContractNoticePhases/View?PPI=CO1.PPI.11825411&amp;isFromPublicArea=True&amp;isModal=False</t>
  </si>
  <si>
    <t>PRESTAR SUS SERVICIOS PROFESIONALES DE MANERA AUTÓNOMA E INDEPENDIENTE COMO APOYO ADMINISTRATIVO EN LOS PROCESOS DE PLANEACIÓN, ACREDITACIÓN QUE DEBA ADELANTAR EL CENTRO DE BIENESTAR INSTITUCIONAL</t>
  </si>
  <si>
    <t>1. Apoyar, gestionar y/o implementar y realizar seguimiento a los procesos de planeación (plan de acción, plan de mejoramiento, sistemas de gestión, procesos y procedimientos SIGUD entre otros) que deba adelantar el Centro de Bienestar institucional. 2. Apoyar, gestionar y/o implementar y realizar seguimiento a los procesos que deba adelantar o que sean de competencia del Centro de Bienestar Institucional en relación al registro calificado y la acreditación de alta calidad de los diferentes proyectos curriculares.  3.  Apoyar, gestionar y realizar seguimiento al proceso de reliquidación de matrícula a los estudiantes que lo soliciten como estrategia que permita estimular la permanencia del estudiante en la universidad. 4. Apoyar en los procesos de consolidación de información, elaboración de estadísticas y elaboración de informes que le sean solicitados. 5. Revisar, redireccionar y hacer seguimiento a las peticiones quejas y reclamos allegadas por el Sistema Distrital de Quejas y Reclamos y a las solicitudes de planes de mejoramiento   gestionando oportunamente las respuestas  6.Realizar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t>
  </si>
  <si>
    <t>INGENIERA DE PRODUCCION</t>
  </si>
  <si>
    <t>MIGUEL FERNANDO JARA BARRIOS</t>
  </si>
  <si>
    <t>id.CO1.BDOS.1726922</t>
  </si>
  <si>
    <t>https://community.secop.gov.co/Public/Tendering/ContractNoticePhases/View?PPI=CO1.PPI.11867515&amp;isFromPublicArea=True&amp;isModal=False</t>
  </si>
  <si>
    <t>PRESTAR LOS SERVICIOS COMO ASESOR DE MANERA AUTÓNOMA E INDEPENDIENTE EN LA VICERRECTORÍA ACADÉMICA CORRESPONDIENTES A LAS ACTIVIDADES TRANSVERSALES DE LA GESTIÓN ADMINISTRATIVA, EL ACOMPAÑAMIENTO, SEGUIMIENTO Y CONTROL A LOS PROYECTOS INVERSIÓN ENMARCADOS EN LOS PROCESOS MISIONALES Y DE APOYO CUYA GESTIÓN DEPENDA DE LA VICERRECTORÍA ACADÉMICA, ASÍ COMO LA ASISTENCIA Y SOPORTE EN EL DESARROLLO DE COMITÉS, CONSEJOS PROPIOS DE LA DEPENDENCIA, CONSECUENTES CON; PLAN DE ACCIÓN 2021, PLAN INDICATIVO 2018 - 2021 Y PLAN ESTRATÉGICO DE DESARROLLO. 2018 ¿ 2030</t>
  </si>
  <si>
    <t xml:space="preserve">ASESOR I  a)	Asesorar y apoyar las acciones conducentes a proyección y seguimiento a planes de mejoramiento internos y externos de la Dependencia.  b)	Asesorar y apoyar el proceso de actualización de las acciones, avances y soportes de las actividades de los planes de mejoramiento en el aplicativo determinado para tal fin.   c)	Asesorar y apoyar el desarrollo de los comités de decanos, Bienestar Institucional, publicaciones, IEIE, Propiedad intelectual, Emisora, CERI, Acacia. Asi como el acompañamiento al Comité de Gestión. d)	Asesorar y apoyar la ejecución del proyecto de inversión "Desarrollo y fortalecimiento de Doctorados". En el marco de los planes de los doctorados existentes y de los nuevos programas. e)	Asesorar y apoyar la ejecución del proyecto de inversión " Fortalecimiento a la Promoción para la Excelencia Académica.". En el marco de los planes de acción del proyecto de inversión. f)	Asesorar y apoyar la ejecución del proyecto de inversión " Consolidación del modelo de servicios Centro de Recursos para el Aprendizaje y la Investigación- CRAI de la Universidad". En el marco de planes de acción del proyecto de inversión. g)	Asesorar y apoyar la proyección, actualización y seguimiento al plan de adquisiciones y servicios de la vigencia 2021 en el componente de inversión. h)	Asesorar y apoyar las actividades de gestión administrativa propias de la dependencia como contratación, ordenes de pagos, proyección avances. i)	Asistir a las reuniones citadas por la supervisión del contrato relacionadas con su ejecución. j)	Todas las actividades que por naturaleza de la Vicerrectoría Académica se establezca por pate del Vicerrector. </t>
  </si>
  <si>
    <t>VICERRECTORIA ACADEMICA</t>
  </si>
  <si>
    <t>CASTRILLON CARDONA WILLIAM FERNANDO</t>
  </si>
  <si>
    <t>LICENCIADO EN EDUCACIÓN FÍSICA</t>
  </si>
  <si>
    <t>MAESTRÍA EN ADMINISTRACIÓN</t>
  </si>
  <si>
    <t>MIREYA  GUEVARA MEDINA</t>
  </si>
  <si>
    <t>id.CO1.BDOS.1728001</t>
  </si>
  <si>
    <t>https://community.secop.gov.co/Public/Tendering/ContractNoticePhases/View?PPI=CO1.PPI.11869711&amp;isFromPublicArea=True&amp;isModal=False</t>
  </si>
  <si>
    <t>PRESTAR LOS SERVICIOS COMO ASESOR DE MANERA AUTÓNOMA E INDEPENDIENTE EN LA VICERRECTORÍA ACADÉMICA CORRESPONDIENTES A LAS ACTIVIDADES TRANSVERSALES DE LA GESTIÓN ACADÉMICA, EL ACOMPAÑAMIENTO, SEGUIMIENTO Y CONTROL A LOS PROYECTOS ACADÉMICOS ENMARCADOS EN LOS PROCESOS MISIONALES O DE APOYO CUYA GESTIÓN DEPENDA DE LA VICERRECTORÍA ACADÉMICA, ASÍ COMO LA ASISTENCIA Y SOPORTE EN EL DESARROLLO DE COMITÉS, CONSEJOS PROPIOS DE LA DEPENDENCIA, CONSECUENTES CON; PLAN DE ACCIÓN 2021, PLAN INDICATIVO 2018 - 2021 Y PLAN ESTRATÉGICO DE DESARROLLO. 2018 ¿ 2030</t>
  </si>
  <si>
    <t xml:space="preserve">ASESORI a)	Asesorar y apoyar el desarrollo de los comités de Decanos, Gestión, Evaluación Docente, Puntaje, ILUD, Planes TIC, Currículo, Extensión, Consejo de Gestión y Consejo Académico. b)	Asesorar y apoyar el proceso de los nuevos concursos docentes, así como; la respectiva reglamentación general de los mismos. c)	Asesorar y apoyar la formulación de los proyectos: bolsa de créditos, doble titulación, sistema de postgrados, reforma curricular, cátedra caldas y programa de plurilingüismo.  d)	Asesorar y apoyar las actividades de gestión de proyectos ante el Sistema Universitario Estatal- Distrito. e)	Asesorar y apoyar las actividades de gestión académica en la estructuración de Nuevas Unidades Académicas y la Implementación de los nuevos programas en la misma. f)	Asesorar y apoyar la gestión en el Sistema de Gestión Académica  g)	Asistir a las reuniones citadas por la supervisión del contrato relacionadas con su ejecución. h)	Todas las actividades que por naturaleza de la Vicerrectoría Académica se establezca por pate del Vicerrector. </t>
  </si>
  <si>
    <t>LICENCIADA EN EDUCACIÓN PREESCOLAR</t>
  </si>
  <si>
    <t>PEDAGOGIA, DIF. APRENDIZAJE, ADMINIST</t>
  </si>
  <si>
    <t>MAURICIO ALEJANDRO CASTILLO SALAS</t>
  </si>
  <si>
    <t>id.CO1.BDOS.1717218</t>
  </si>
  <si>
    <t>https://community.secop.gov.co/Public/Tendering/ContractNoticePhases/View?PPI=CO1.PPI.11827711&amp;isFromPublicArea=True&amp;isModal=False</t>
  </si>
  <si>
    <t>PRESTAR LOS SERVICIOS COMO PROFESIONAL ESPECIALIZADO DE MANERA AUTÓNOMA E INDEPENDIENTE EN LA VICERRECTORÍA ACADÉMICA, CONCERNIENTE AL DESARROLLO DE ACTIVIDADES ADMINISTRATIVAS Y DE CONTROL EN LAS DISTINTAS ETAPAS DE LOS PROCESOS QUE SOPORTAN LAS OPERACIONES DE LA GESTIÓN ACADÉMICA DE LA DEPENDENCIA; PARA EL LOGRO DEL CUMPLIMIENTO DE LOS PARÁMETROS ESTABLECIDOS POR LA UNIVERSIDAD, ENMARCADOS EN PLAN DE ACCIÓN 2021, PLAN INDICATIVO 2018 - 2021 Y PLAN ESTRATÉGICO DE DESARROLLO. 2018 - 2030</t>
  </si>
  <si>
    <t>1.Verificación de requisitos precontractuales de los procesos propios de la Vicerrectoría Académica. 2. Elaboración y validación de necesidades en el aplicativo SICAPITAL. 2 Elaboración solicitud de certificados de disponibilidad presupuestal según la respectiva necesidad. 3.Verificación soportes de autorización de giros a proveedores. 4.Revisar órdenes de pago derivadas de; órdenes de prestación de servicios, órdenes de compra y nóminas de la Vicerrectoría Académica y de las áreas adscritas a la misma. 5.Diligenciar mensualmente la plantilla de nómina de la Vicerrectoría Académica.6.Seguimiento a la ejecución presupuestal de la Vicerrectoría Académica y las áreas adscritas a la misma. 7.Verificar soportes correspondientes a pagos de matrículas de honor. 8. Realizar seguimiento, registro y control a las actividades presupuestales, contractuales y financieras que dependan de la Vicerrectoría Académica en el marco del plan de contratación o de necesidades que dependan de la misma. 9. Revisar las solicitudes de avance de la Vicerrectoría Académica y de las áreas adscritas a la misma. 10.Proyectar y liquidar las resoluciones de solicitud de avance de la Vicerrectoría Académica y de las áreas adscritas a la misma.  11.Elaborar el informe de austeridad semestral de la Vicerrectoría Académica. 12.Consolidar el informe semestral de austeridad de las áreas adscritas a la Vicerrectoría Académica. 13.Revisar la solicitud de tiquetes aéreos de la Vicerrectoría Académica y las áreas adscritas a la misma. 14 Elaborar informes finales de todas y cada una de las actividades relacionadas con su objeto contractual. 16 Asistir a las reuniones citadas por la supervisión del contrato relacionadas con su ejecución. 17.Todas las actividades que por naturaleza de la Vicerrectoría Académica se establezca por parte del Vicerrector.</t>
  </si>
  <si>
    <t>MICHAEL YESID VELANDIA CASTELBLANCO</t>
  </si>
  <si>
    <t>id.CO1.BDOS.1716922</t>
  </si>
  <si>
    <t>https://community.secop.gov.co/Public/Tendering/ContractNoticePhases/View?PPI=CO1.PPI.11825449&amp;isFromPublicArea=True&amp;isModal=False</t>
  </si>
  <si>
    <t>PRESTAR SERVICIOS DE APOYO TÉCNICO DE MANERA AUTÓNOMA E INDEPENDIENTE EN LOS PROCESOS ACADÉMICOS Y ADMINISTRATIVOS DEL LABORATORIO DE CONSTRUCCIONES CIVILES ESPECÍFICAMENTE EN LO CORRESPONDIENTE AL ÁREA CONCRETOS, SUELOS Y PAVIMENTOS 2 EN EL MARCO DE LA GESTIÓN DE LABORATORIOS DE LA UNIVERSIDAD DISTRITAL.</t>
  </si>
  <si>
    <t xml:space="preserve">1. Atender docentes, estudiantes y público en general acorde a las necesidades del Laboratorio de Concretos, Suelos Y Pavimentos 2, incluyendo soporte a trabajos de grado cuando sea necesario.2. Realizar las actividades para el alistamiento, préstamo y recepción de equipos correspondientes a las prácticas de laboratorio de acuerdo con las necesidades de la Universidad 3. Acompañar y atender el desarrollo de las prácticas dirigidas y libres para estudiantes y docentes, en el laboratorio de Concretos, Suelos Y Pavimentos 2 4. Velar por el correcto funcionamiento de los equipos de los laboratorios.5. Realizar el registro de uso de los laboratorios y los equipos utilizados.6. Realizar el control y seguimiento de inventario de forma periódica y reportar al coordinador cualquier inconsistencia. 7. Realizar mantenimientos preventivos o correctivos a los equipos de laboratorio Concretos, Suelos Y Pavimentos 2, cuando sea necesario y procedente. 8. Brindar soporte a las actividades administrativas y operativas de los Laboratorios de Concretos, Suelos Y Pavimentos 2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del laboratorio de Concretos, Suelos Y Pavimentos 2. 10. Prestar apoyo y acompañamiento a las actividades relacionadas al Subcomité de Laboratorios. 11. Actualizar y generar contenidos para la página web de los Laboratorios de Concretos, Suelos Y Pavimentos 2. 12. En general cumplir con los objetos, actos, obligaciones, orientaciones y prioridades asignadas por la autoridad competente, de acuerdo con el nivel, la naturaleza y el área de desempeño que vayan estableciéndose durante la ejecución del objeto contractual. </t>
  </si>
  <si>
    <t>ESQUIVEL RAMIREZ RODRIGO ELIAS</t>
  </si>
  <si>
    <t xml:space="preserve">TECNOLOGO EN CONSTRUCCIONES CIVILES </t>
  </si>
  <si>
    <t>COORDINACIÓN DE LABORATORIOS DE CONSTRUCCIONES CIVILES FACULTAD TECNOLOGICA</t>
  </si>
  <si>
    <t>JUAN PABLO CASTRO BONILLA</t>
  </si>
  <si>
    <t>id.CO1.BDOS.1716480</t>
  </si>
  <si>
    <t>https://community.secop.gov.co/Public/Tendering/ContractNoticePhases/View?PPI=CO1.PPI.11825529&amp;isFromPublicArea=True&amp;isModal=False</t>
  </si>
  <si>
    <t>PRESTAR SERVICIOS DE APOYO TÉCNICO DE MANERA AUTÓNOMA E INDEPENDIENTE EN LOS PROCESOS ACADÉMICOS Y ADMINISTRATIVOS DEL LABORATORIO DE CONSTRUCCIONES CIVILES ESPECÍFICAMENTE EN LO CORRESPONDIENTE AL ÁREA TOPOGRAFÍA EN EL MARCO DE LA GESTIÓN DE LABORATORIOS DE LA UNIVERSIDAD DISTRITAL.</t>
  </si>
  <si>
    <t>1. Atender docentes, estudiantes y público en general acorde a las necesidades de los laboratorios de Construcciones Civiles, incluyendo soporte a trabajos de grado cuando sea ecesario.2. Realizar las actividades para el alistamiento, préstamo y recepción de equipos correspondientes a las prácticas de laboratorio de acuerdo con las necesidades de la Universidad 3. Velar por el correcto funcionamiento de los equipos de los laboratorios, realizando el registro de uso de los laboratorios y los equipos utilizados. 5. Realizar el control y seguimiento de inventario de forma periódica y reportar al coordinador cualquier inconsistencia. 6. Realizar mantenimientos preventivos o correctivos a los equipos de laboratorio Topografía, cuando sea necesario y procedente. 7. Brindar soporte a las actividades administrativas y operativas de los Laboratorios de Topografía (Se encuentran incluidas actividades como el apoyo para la proyección de los requerimientos de inversión en cuanto a la necesidad de compra de equipos y contratación de mantenimientos externos necesarios para los Laboratorios). 8. Prestar apoyo y acompañamiento a las actividades relacionadas al Subcomité de Laboratorios. 9. Actualizar y generar contenidos para la página web de los Laboratorios de Topografía. 10. Realizar otras actividades relacionadas con el objeto del contrato que le sean asignadas por la supervisión y/o la Decanatura de la Facultad. 11. En general cumplir con los objetos, actos, obligaciones, orientaciones y prioridades asignadas por la autoridad competente, de acuerdo con el nivel, la naturaleza y el área de desempeño que vayan estableciéndose durante la ejecución del objeto contractual.</t>
  </si>
  <si>
    <t>DAVID ALBERTO LUZ LUZ</t>
  </si>
  <si>
    <t>id.CO1.BDOS.1662621</t>
  </si>
  <si>
    <t>https://community.secop.gov.co/Public/Tendering/ContractNoticePhases/View?PPI=CO1.PPI.11640683&amp;isFromPublicArea=True&amp;isModal=False</t>
  </si>
  <si>
    <t>EN VIRTUD DEL PRESENTE CONTRATO, EL CONTRATISTA SE COMPROMETE A PRESTAR SUS SERVICIOS DE TIPO TÉCNICO DE MANERA AUTÓNOMA E INDEPENDIENTE EN LO RELACIONADO CON LAS LABORES DE SOPORTE , DIAGNÓSTICO Y MANTENIMIENTO PREVENTIVO DE LOS EQUIPOS DE CÓMPUTO Y EL SOFTWARE DE LAS SALAS DE INFORMÁTICA, ASÍ COMO EL PRESTAMOS DE EQUIPOS DE LAS SALAS DE SISTEMAS DE LA SEDE BOSA PORVENIR DE LA FACULTAD DEL MEDIO AMBIENTE, EN EL MARCO DE LOS PLANES, PROGRAMAS Y PROYECTOS PARA EL PLAN DE DESARROLLO DE LA UNIVERSIDAD DISTRITAL, SIGUIENDO LOS PROCEDIMIENTOS, GUÍAS Y FORMATOS ESTABLECIDOS POR EL SIGUD</t>
  </si>
  <si>
    <t>YUDY STEPHANIE MAHECHA JIMENEZ</t>
  </si>
  <si>
    <t>id.CO1.BDOS.1718713</t>
  </si>
  <si>
    <t>https://community.secop.gov.co/Public/Tendering/ContractNoticePhases/View?PPI=CO1.PPI.11832105&amp;isFromPublicArea=True&amp;isModal=False</t>
  </si>
  <si>
    <t xml:space="preserve">PRESTAR LOS SERVICIOS TÉCNICOS DE MANERA AUTÓNOMA E INDEPENDIENTE EN LOS LABORATORIOS DE QUÍMICA, APOYANDO LA GESTIÓN ACADÉMICA Y DE INVESTIGACIÓN EN EL MANEJO DE REACTIVOS Y PREPARACIÓN DE SOLUCIONES.  </t>
  </si>
  <si>
    <t>ACTIVIDADES ESPECÍFICAS: 1. COLABORAR CON EL MANEJO DE REACTIVOS, 2. PREPARACIÓN DE SOLUCIONES Y REACTIVOS PARA PRÁCTICAS DE LABORATORIO. 3. ATENCIÓN DE USUARIOS PARA EL SERVICIO DE PRÁCTICAS DE LABORATORIO. 4. CONTROL Y MANEJO DE INVENTARIOS DEL MATERIAL A CARGO DEL LABORATORIO. 5. Y DEMÁS FUNCIONES CONEXAS Y COMPLEMENTARIAS A LA NATURALEZA DEL OBJETO DEL CONTRATO Y LA PROPUESTA DE SERVICIOS PRESENTADA POR EL CONTRATISTA, QUE IMPARTA EL SUPERVISOR O EL CONTRATANTE.</t>
  </si>
  <si>
    <t>IVAN DARIO PACHON BARRETO</t>
  </si>
  <si>
    <t>id.CO1.BDOS.1704025</t>
  </si>
  <si>
    <t>https://community.secop.gov.co/Public/Tendering/ContractNoticePhases/View?PPI=CO1.PPI.11786342&amp;isFromPublicArea=True&amp;isModal=False</t>
  </si>
  <si>
    <t xml:space="preserve">PRESTAR SERVICIOS PROFESIONALES ESPECIALIZADOS, DE MANERA AUTÓNOMA E INDEPENDIENTE EN LA OFICINA ASESORA DE PLANEACIÓN Y CONTROL, DESARROLLANDO ACTIVIDADES DE ACOMPAÑAMIENTO JURÍDICO EN LOS DIFERENTES PROCESOS INTERNOS Y PROYECTANDO RESPUESTA A DERECHOS DE PETICIÓN, CONSULTAS Y DEMÁS SOLICITUDES QUE LE REALICEN A LA DEPENDENCIA.  </t>
  </si>
  <si>
    <t>1.	ELABORAR UN PLAN INDIVIDUAL DE TRABAJO QUE PERMITA CUMPLIR CON EL OBJETO, OBLIGACIONES Y PRODUCTOS ESTABLECIDOS EN EL CONTRATO, DE CONFORMIDAD CON LOS LINEAMIENTOS DADOS POR LA OFICINA ASESORA DE PLANEACIÓN Y CONTROL.2.	CONSOLIDAR Y GESTIONAR LOS PROCESOS PRECONTRACTUALES QUE ADELANTE LA OFICINA 3.	BRINDAR SOPORTE JURÍDICO EN MATERIA DE SUPERVISIÓN A LOS CONTRATOS DELEGADOS A LA OFICINA Y LOS TRAMITES ASOCIADOS.4.	APOYAR LA ELABORACIÓN DE LAS ACTAS DE LIQUIDACIÓN DE LOS CONTRATOS CUYA SUPERVISIÓN ESTÉ A CARGO DE LA OFICINA5.	PROYECTAR RESPUESTA A LOS DERECHOS DE PETICIÓN ASIGNADOS A LA OFICINA 6.	PROYECTAR RESPUESTA A LOS REQUERIMIENTOS QUE, EN MATERIA JURÍDICA, LE SEAN REALIZADOS A LA OFICINA.7.	ADMINISTRAR EL USUARIO DEL SISTEMA DISTRITAL DE QUEJAS Y SOLUCIONES (SDQS) Y PROYECTAR RESPUESTA OPORTUNA A LAS SOLICITUDES.8.	INICIAR E IMPRIMIR IMPULSO PROCESAL QUE SE REQUIERA EN PROCESOS QUE DEMANDEN LA APLICACIÓN DE TRÁMITE DE INCUMPLIMIENTO Y/O NORMAS QUE REGULEN LO RELACIONADO CON INCUMPLIMIENTO DE OBLIGACIONES CONTRACTUALES, PROYECTANDO LAS DECISIONES QUE CONSIDERE PERTINENTES 9.	EMITIR CONCEPTOS JURÍDICOS DIRECCIONADOS A LA OFICINA JURÍDICA Y DEMÁS INSTANCIAS RELACIONADAS CON ACCIONES CONSTITUCIONALES EN TEMAS RELACIONADOS CON LA CONTRATACIÓN DE LA UNIVERSIDAD10.	REALIZAR SOPORTE EN LO QUE RESPECTA A LA APLICACIÓN SECOP II11.	APOYAR EL TRÁMITE DE PROCESOS CONTRACTUALES ADELANTADOS POR LA OFICINA EN LO QUE RESPECTA A ELABORACIÓN DE ESTUDIOS PREVIOS, PLIEGOS DE CONDICIONES, RESPUESTA A OBSERVACIONES Y EVALUACIÓN DE LOS PROCESOS CONTRACTUALES12.	REVISAR PARA VISTO BUENOS LOS DOCUMENTOS ALLEGADOS A LA OFICINA DE PLANEACIÓN QUE REQUIERAN DE LA SUSCRIPCIÓN DEL JEFE DE LA OFICINA13.	ASISTIR A REUNIONES TÉCNICAS Y ADMINISTRATIVAS DONDE SEA REQUERIDO.14.	PRESENTAR LOS INFORMES QUE SE LE SOLICITEN EN EL MARCO DE SUS ACTIVIDADES.</t>
  </si>
  <si>
    <t>DERECHO INFORMATICO</t>
  </si>
  <si>
    <t>IVAN JOSE LORDUY VIAÑA</t>
  </si>
  <si>
    <t>id.CO1.BDOS.1718247</t>
  </si>
  <si>
    <t>https://community.secop.gov.co/Public/Tendering/ContractNoticePhases/View?PPI=CO1.PPI.11831231&amp;isFromPublicArea=True&amp;isModal=False</t>
  </si>
  <si>
    <t xml:space="preserve">ACTIVIDADES ESPECÍFICAS:1. ASEGURAR EL BUEN FUNCIONAMIENTO DEL PARQUE INFORMÁTICO DE LA FACULTAD. 2. ASESORAR A DOCENTES Y ESTUDIANTES QUE HACEN USO DE LAS AULAS DE INFORMÁTICA DE LA FACULTAD, PARA EL MANEJO Y SOLUCIÓN DE DIFICULTADES PRESENTADAS CON LAS DIFERENTES HERRAMIENTAS INFORMÁTICAS. 3. ASESORAR LAS SOLICITUDES DE DOCENTES Y ESTUDIANTES EN EL USO DE LAS AULAS DE INFORMÁTICA. 4. EJECUTAR MANTENIMIENTO PREVENTIVO Y CORRECTIVO DE SOFTWARE (INSTALACIÓN Y CONFIGURACIÓN) Y HARDWARE EN LAS AULAS DE INFORMÁTICA ASIGNADAS. 5. HACER EL REGISTRO Y SEGUIMIENTO DE SERVICIOS PRESTADOS EN LAS AULAS DE INFORMÁTICA ASIGNADAS.  6. ORIENTAR LA ATENCIÓN DE LAS AULAS DE INFORMÁTICA ASIGNADAS DE ACUERDO CON LA PROGRAMACIÓN DEL AULA DE INFORMÁTICA. 7. EFECTUAR LA CONFIGURACIÓN TÉCNICA A LOS COMPUTADORES DE LAS AULAS DE INFORMÁTICA ASIGNADAS DEFINIDAS POR EL ÁREA DE SOPORTE Y ATENDIENDO LOS LINEAMIENTOS DE LA POLÍTICA DE DOMINIO. 8.ASEGURAR EL FUNCIONAMIENTO EN RED DE LOS EQUIPOS VERIFICANDO QUE LA TRANSMISIÓN DE LOS DATOS SEA LA ADECUADA. 9. HACER LA INSTALACIÓN Y MANTENIMIENTO DE CABLEADO ESTRUCTURADO Y POTENCIA REGULADA CUANDO SEA REQUERIDO.10. PRESTAR APOYO INMEDIATO EN EL DIAGNÓSTICO Y REPARACIÓN DE LAS FALLAS QUE PRESENTE ALGÚN EQUIPO INFORMÁTICO DE LA FACULTAD.   11. DEMÁS FUNCIONES CONEXAS Y COMPLEMENTARIAS A LA NATURALEZA DEL OBJETO DEL CONTRATO Y LA PROPUESTA DE SERVICIOS PRESENTADA POR EL CONTRATISTA, QUE IMPARTA EL SUPERVISOR O EL CONTRATANTE.  </t>
  </si>
  <si>
    <t>TECNOLOGO EN SISTEMAS</t>
  </si>
  <si>
    <t>19/112/2021</t>
  </si>
  <si>
    <t>ANGÉLICA ALEXANDRA OCAMPO YEPES</t>
  </si>
  <si>
    <t>id.CO1.BDOS.1713573</t>
  </si>
  <si>
    <t>https://community.secop.gov.co/Public/Tendering/ContractNoticePhases/View?PPI=CO1.PPI.11816621&amp;isFromPublicArea=True&amp;isModal=False</t>
  </si>
  <si>
    <t xml:space="preserve">PRESTAR LOS SERVICIOS ASISTENCIALES DE MANERA AUTÓNOMA E INDEPENDIENTE EN LA GESTIÓN ADMINISTRATIVA Y ACADÉMICA DEL LABORATORIO DE LA LICENCIATURA EN EDUCACIÓN BÁSICA CON ÉNFASIS EN MATEMÁTICAS DE LA FACULTAD DE CIENCIAS Y EDUCACIÓN DE LA UNIVERSIDAD DISTRITAL. </t>
  </si>
  <si>
    <t>ACTIVIDADES ESPECÍFICAS: 1. COLABORAR EN LA ATENCIÓN DE USUARIOS DEL LABORATORIO EN CUANTO EN LAS SOLICITUDES DE MATERIALES. 2. ORDENAR Y ROTULAR LAS ESTANTERÍAS DONDE SE ENCUENTRAN LOS MATERIALES  3. DEMÁS FUNCIONES CONEXAS Y COMPLEMENTARIAS A LA NATURALEZA DEL OBJETO DEL CONTRATO Y LA PROPUESTA DE SERVICIOS PRESENTADA POR EL CONTRATISTA, QUE IMPARTA EL SUPERVISOR O EL CONTRATANTE.</t>
  </si>
  <si>
    <t>LICENCIADA EN E.B.E MATEMÁTICAS</t>
  </si>
  <si>
    <t>RONALD GONZALEZ SILVA</t>
  </si>
  <si>
    <t>id.CO1.BDOS.1716517</t>
  </si>
  <si>
    <t>https://community.secop.gov.co/Public/Tendering/ContractNoticePhases/View?PPI=CO1.PPI.11824551&amp;isFromPublicArea=True&amp;isModal=False</t>
  </si>
  <si>
    <t>PRESTAR SERVICIOS DE APOYO TÉCNICO DE MANERA AUTÓNOMA E INDEPENDIENTE EN LOS PROCESOS ACADÉMICOS Y ADMINISTRATIVOS DEL LABORATORIOS INDUSTRIAL ESPECÍFICAMENTE EN LO CORRESPONDIENTE AL AREA TRABAJO EN ALTURAS Y SALA DE SOFTWARE ESPECIALIZADO EN EL MARCO DE LA GESTIÓN DE LABORATORIOS DE LA UNIVERSIDAD DISTRITAL</t>
  </si>
  <si>
    <t>1. Atender docentes, estudiantes y público en general acorde a las necesidades de los Laboratorios de TRABAJO EN ALTURAS Y SALA DE SOFTWARE ESPECIALIZADO. 2. Realizar las actividades para el alistamiento, préstamo y recepción de equipos correspondientes a las prácticas de laboratorio de acuerdo con las necesidades de la Universidad. 3. Acompañar y atender el desarrollo de las prácticas dirigidas y libres para estudiantes y docentes, en los laboratorios de TRABAJO EN ALTURAS Y SALA DE SOFTWARE ESPECIALIZADO. 4. Velar por el correcto funcionamiento de los equipos de los laboratorios. 5. Realizar el registro de uso de los laboratorios y los equipos utilizados.  6. Realizar el control y seguimiento de inventario de forma periódica y reportar al coordinador cualquier inconsistencia. 7. Brindar soporte a las actividades administrativas y operativas de los Laboratorios de TRABAJO EN ALTURAS Y SALA DE SOFTWARE ESPECIALIZADO (Se encuentran incluidas actividades como el apoyo para la proyección de los requerimientos de inversión en cuanto a la necesidad de compra de equipos y contratación de mantenimientos externos necesarios para los Laboratorios). 8. Colaborar en el cumplimiento de los compromisos adquiridos en el marco de las actividades de funcionamiento del laboratorio de TRABAJO EN ALTURAS Y SALA DE SOFTWARE ESPECIALIZADO.  9. Realizar otras actividades relacionadas con el objeto del contrato que le sean asignadas por la supervisión y/o la Decanatura de la Facultad. 10. Presentación de informes mensuales de actividades y otros requeridos por la supervisión y/o la Decanatura de la Facultad.  11. En general cumplir con los objetos, actos, obligaciones, orientaciones y prioridades asignadas por la autoridad competente, de acuerdo con el nivel, la naturaleza y el área de desempeño que vayan estableciéndose durante la ejecución del objeto contractual.</t>
  </si>
  <si>
    <t xml:space="preserve">INGENIERO MECÁNICO </t>
  </si>
  <si>
    <t>ALEXANDER  RODRIGUEZ GARCIA</t>
  </si>
  <si>
    <t>id.CO1.BDOS.1716946</t>
  </si>
  <si>
    <t>https://community.secop.gov.co/Public/Tendering/ContractNoticePhases/View?PPI=CO1.PPI.11826083&amp;isFromPublicArea=True&amp;isModal=False</t>
  </si>
  <si>
    <t>PRESTAR SERVICIOS DE APOYO TÉCNICO DE MANERA AUTÓNOMA E INDEPENDIENTE EN LOS PROCESOS ACADÉMICOS Y ADMINISTRATIVOS DEL LABORATORIOS DE ELECTRICIDAD ESPECIFICAMENTE EN LO CORRESPONDIENTE AL AREA LABORATORIO DE ALTA TENSIÓN Y ENSAYOS TERMOELÉCTRICOS Y LABORATORIO DE SISTEMAS DE POTENCIA Y SMART GRID EN EL MARCO DE LA GESTIÓN DE LABORATORIOS DE LA UNIVERSIDAD DISTRITAL</t>
  </si>
  <si>
    <t>1. Atender docentes y estudiantes acorde a las necesidades del Laboratorio de alta tensión  y ensayos termoeléctricos y laboratorio de sistemas de potencia y SMART GRID, y a las condiciones de virtualidad y/o alternancia. 2. Realizar las actividades para el alistamiento, préstamo y recepción de equipos correspondientes a las prácticas de laboratorio de acuerdo con las necesidades de la Universidad y a las condiciones de virtualidad y/o alternancia. 3. Acompañar y atender el desarrollo de las prácticas dirigidas y libres para estudiantes y docentes, en el laboratorio del Laboratorio de alta tensión y ensayos termoeléctricos y laboratorio de sistemas de potencia y SMART GRID teniendo en cuenta las condiciones de virtualidad y/o alternancia.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del Laboratorio de alta tensión y ensayos termoeléctricos y laboratorio de sistemas de potencia y SMART GRID, cuando sea necesario y procedente. 8. Brindar soporte a las actividades administrativas y operativas del Laboratorio de alta tensión y ensayos termoeléctricos y laboratorio de sistemas de potencia y SMART GRID (Se encuentran incluidas actividades como el apoyo para la proyección de los requerimientos de inversión en cuanto a la necesidad de compra de equipos y contratación de mantenimientos externos necesarios para los Laboratorios). 13. En general cumplir con los objetos, actos, obligaciones, orientaciones y prioridades asignadas por la autoridad competente, de acuerdo con el nivel, la naturaleza y el área de desempeño que vayan estableciéndose durante la ejecución del objeto contractual.</t>
  </si>
  <si>
    <t>COORDINACIÓN LABORATORIOS DE ELECTRICIDAD FACULTAD TECNOLÓGICA</t>
  </si>
  <si>
    <t>MARTINEZ SANTA FERNANDO</t>
  </si>
  <si>
    <t>INGENIERÍA EN DISTRIBUCIÓN Y REDES</t>
  </si>
  <si>
    <t>ANDRES CAMILO MORALES SUAREZ</t>
  </si>
  <si>
    <t>id.CO1.BDOS.1715889</t>
  </si>
  <si>
    <t>https://community.secop.gov.co/Public/Tendering/ContractNoticePhases/View?PPI=CO1.PPI.11822973&amp;isFromPublicArea=True&amp;isModal=False</t>
  </si>
  <si>
    <t>PRESTAR SERVICIOS DE APOYO TÉCNICO DE MANERA AUTÓNOMA E INDEPENDIENTE EN LOS PROCESOS ACADÉMICOS Y ADMINISTRATIVOS DE LOS LABORATORIOS DE INFORMÁTICA EN EL MARCO DE LA GESTIÓN DE LABORATORIOS DE LA UNIVERSIDAD DISTRITAL.</t>
  </si>
  <si>
    <t>1. Administrar y gestionar la plataforma virtual Moodle de la Facultad Tecnológica. (Esta Actividad aplica para los laboratorios de Informática) 2. Creación de un sistema virtual para atención y recepción de solicitudes de la plataforma Moodle a la comunidad educativa de la Facultad Tecnológica y en general a los usuarios de la plataforma Moodle. 3. Creación de un repositorio virtual en donde se deje constancia de la gestión a la plataforma Moodle. 3. Apoyo en la asistencia de las reuniones de PLANES-TIC tendientes a la unificación de las diversas plataformas Moodle de la Universidad Distrital Francisco José de Caldas 4. Apoyo en la respuesta a derechos de petición relacionados con el servicio que presta la plataforma Moodle 5. En general cumplir con los objetos, actos, obligaciones, orientaciones y prioridades asignadas por la autoridad competente, de acuerdo con el nivel, la naturaleza y el área de desempeño que vayan estableciéndose durante la ejecución del objeto contractual.</t>
  </si>
  <si>
    <t>SISTEMATIZACION DE DATOS</t>
  </si>
  <si>
    <t>JAIME ALBERTO GARCIA RONCANCIO</t>
  </si>
  <si>
    <t>id.CO1.BDOS.1717291</t>
  </si>
  <si>
    <t>https://community.secop.gov.co/Public/Tendering/ContractNoticePhases/View?PPI=CO1.PPI.11827894&amp;isFromPublicArea=True&amp;isModal=False</t>
  </si>
  <si>
    <t>PRESTAR SERVICIOS DE APOYO TÉCNICO DE MANERA AUTÓNOMA E INDEPENDIENTE EN LA CUSTODIA Y ORGANIZACIÓN DEL ARCHIVO HISTORICO DE LA FACULTAD TECNOLOGICA, MANEJO DEL SISTEMA DE INFORMACIÓN DEL ARCHIVO EN EL MARCO DEL PROCESO DE SERVICIO AL CIUDADANO Y GESTIÓN DOCUMENTAL DE LA UNIVERSIDAD DISTRITAL.</t>
  </si>
  <si>
    <t>1.	Elaborar un Plan Individual de Trabajo que permita cumplir con el Objeto del Contrato, de conformidad con los lineamientos dados por la Oficina Asesora de Planeación y Control. 2.	Llevar la organización y custodia del archivo generado por las distintas áreas académicas y administrativas de la Facultad.  3.	Escanear el archivo antiguo generado por las distintas áreas académicas y administrativas de la Facultad.  4.	Apoyar las actividades concernientes a la estandarización y actualización del proceso de archivo. 5.	Realizar otras actividades relacionadas con el objeto del contrato que le sean asignadas por supervisor del contrato y el Decano</t>
  </si>
  <si>
    <t>WENDY LORRAINE ÁNGEL ALARCÓN</t>
  </si>
  <si>
    <t>id.CO1.BDOS.1713722</t>
  </si>
  <si>
    <t>https://community.secop.gov.co/Public/Tendering/ContractNoticePhases/View?PPI=CO1.PPI.11815942&amp;isFromPublicArea=True&amp;isModal=False</t>
  </si>
  <si>
    <t xml:space="preserve">PRESTAR LOS SERVICIOS ASISTENCIALES DE MANERA AUTÓNOMA E INDEPENDIENTE EN LA GESTIÓN ADMINISTRATIVA Y ACADÉMICA DEL CENTRO DE DOCUMENTACIÓN DE CIENCIAS SOCIALES DE LA FACULTAD DE CIENCIAS Y EDUCACIÓN. </t>
  </si>
  <si>
    <t>ACTIVIDADES ESPECÍFICAS: 1. FORTALECER Y EFECTUAR EL SERVICIO DE CIRCULACIÓN Y PRÉSTAMO DE MATERIAL A CARGO DEL CENTRO DE DOCUMENTACIÓN. 2. IMPLEMENTAR EL PROYECTO DE UNIDAD DE INFORMACIÓN ESPECIALIZADA EN CIENCIAS SOCIALES; 3. APOYAR EL PROCESAMIENTO TÉCNICO Y CLASIFICACIÓN DE MATERIALES DEL CENTRO DE DOCUMENTACIÓN. 4. RECEPCIONAR, ORGANIZAR Y SELECCIONAR EL MATERIAL BIBLIOGRÁFICO Y CARTOGRÁFICO PROCESADO PARA LA CONFORMACIÓN DE COLECCIONES. 5. CLASIFICAR Y CATALOGAR EL MATERIAL NUEVO. 6. RECLASIFICAR EL MATERIAL EXISTENTE EN EL ARCHIVO DE HISTORIA DE BOGOTÁ. 7. PROCESAR Y CLASIFICAR LOS MATERIALES DEL CENTRO DE DOCUMENTACIÓN. 8. DEMÁS FUNCIONES CONEXAS Y COMPLEMENTARIAS A LA NATURALEZA DEL OBJETO DEL CONTRATO Y LA PROPUESTA DE SERVICIOS PRESENTADA POR EL CONTRATISTA, QUE IMPARTA EL SUPERVISOR O EL CONTRATANTE.</t>
  </si>
  <si>
    <t>IVAN DARIO CADENA OÑATE</t>
  </si>
  <si>
    <t>id.CO1.BDOS.1713399</t>
  </si>
  <si>
    <t>https://community.secop.gov.co/Public/Tendering/ContractNoticePhases/View?PPI=CO1.PPI.11816055&amp;isFromPublicArea=True&amp;isModal=False</t>
  </si>
  <si>
    <t>ACTIVIDADES ESPECÍFICAS: 1. GARANTIZAR EL BUEN FUNCIONAMIENTO DEL PARQUE INFORMÁTICO DE LAS AULAS ASIGNADAS. 2.ATENDER LAS SOLICITUDES DE SOPORTE INFORMÁTICO DE LAS DEPENDENCIAS Y/O AULAS ASIGNADAS.3. ATENDER LOS REQUERIMIENTOS SOLICITADOS DE MANTENIMIENTO DE SOFTWARE Y DE COMUNICACIONES DE LAS AULAS ASIGNADAS.4. REALIZAR EL REGISTRO Y SEGUIMIENTO DE SERVICIOS INFORMÁTICOS PRESTADOS. 5. GARANTIZAR EL FUNCIONAMIENTO EN RED DE LOS EQUIPOS VERIFICANDO QUE LA TRANSMISIÓN DE LOS DATOS SEA LA ADECUADA. 6. APOYAR LA INSTALACIÓN Y MANTENIMIENTO DE CABLEADO ESTRUCTURADO Y POTENCIA REGULADA CUANDO SEA REQUERIDO.7. DEMÁS FUNCIONES CONEXAS Y COMPLEMENTARIAS A LA NATURALEZA DEL OBJETO DEL CONTRATO Y LA PROPUESTA DE SERVICIOS PRESENTADA POR EL CONTRATISTA, QUE IMPARTA EL SUPERVISOR O EL CONTRATANTE.</t>
  </si>
  <si>
    <t>HUMBERTO  DIAZ ALDANA</t>
  </si>
  <si>
    <t>id.CO1.BDOS.1716909</t>
  </si>
  <si>
    <t>https://community.secop.gov.co/Public/Tendering/ContractNoticePhases/View?PPI=CO1.PPI.11825641&amp;isFromPublicArea=True&amp;isModal=False</t>
  </si>
  <si>
    <t xml:space="preserve">PRESTAR LOS SERVICIOS TÉCNICOS DE MANERA AUTÓNOMA E INDEPENDIENTE, EN ADMINISTRAR, OPTIMIZAR, VELAR POR EL BUEN FUNCIONAMIENTO Y REALIZAR MANTENIMIENTO PREVENTIVO Y CORRECTIVO  DEL PARQUE INFORMÁTICO DE LA FACULTAD DE CIENCIAS Y EDUCACIÓN. </t>
  </si>
  <si>
    <t xml:space="preserve">ACTIVIDADES ESPECÍFICAS: 1. ASEGURAR EL BUEN FUNCIONAMIENTO DEL PARQUE INFORMÁTICO DE LA FACULTAD. 2. ASESORAR A DOCENTES Y ESTUDIANTES QUE HACEN USO DE LAS AULAS DE INFORMÁTICA DE LA FACULTAD, PARA EL MANEJO Y SOLUCIÓN DE DIFICULTADES PRESENTADAS CON LAS DIFERENTES HERRAMIENTAS INFORMÁTICAS. 3. ASESORAR LAS SOLICITUDES DE DOCENTES Y ESTUDIANTES EN EL USO DE LAS AULAS DE INFORMÁTICA. 4. EJECUTAR MANTENIMIENTO PREVENTIVO Y CORRECTIVO DE SOFTWARE (INSTALACIÓN Y CONFIGURACIÓN) Y HARDWARE EN LAS AULAS DE INFORMÁTICA ASIGNADAS. 5. HACER EL REGISTRO Y SEGUIMIENTO DE SERVICIOS PRESTADOS EN LAS AULAS DE INFORMÁTICA ASIGNADAS.  6. ORIENTAR LA ATENCIÓN DE LAS AULAS DE INFORMÁTICA ASIGNADAS DE ACUERDO CON LA PROGRAMACIÓN DEL AULA DE INFORMÁTICA. 7. EFECTUAR LA CONFIGURACIÓN TÉCNICA A LOS COMPUTADORES DE LAS AULAS DE INFORMÁTICA ASIGNADAS DEFINIDAS POR EL ÁREA DE SOPORTE Y ATENDIENDO LOS LINEAMIENTOS DE LA POLÍTICA DE DOMINIO. 8.ASEGURAR EL FUNCIONAMIENTO EN RED DE LOS EQUIPOS VERIFICANDO QUE LA TRANSMISIÓN DE LOS DATOS SEA LA ADECUADA. 9. HACER LA INSTALACIÓN Y MANTENIMIENTO DE CABLEADO ESTRUCTURADO Y POTENCIA REGULADA CUANDO SEA REQUERIDO.10. PRESTAR APOYO INMEDIATO EN EL DIAGNÓSTICO Y REPARACIÓN DE LAS FALLAS QUE PRESENTE ALGÚN EQUIPO INFORMÁTICO DE LA FACULTAD.  11. DEMÁS FUNCIONES CONEXAS Y COMPLEMENTARIAS A LA NATURALEZA DEL OBJETO DEL CONTRATO Y LA PROPUESTA DE SERVICIOS PRESENTADA POR EL CONTRATISTA, QUE IMPARTA EL SUPERVISOR O EL CONTRATANTE. </t>
  </si>
  <si>
    <t>KAREN TATIANA GOMEZ GAITAN</t>
  </si>
  <si>
    <t>id.CO1.BDOS.1707952</t>
  </si>
  <si>
    <t>https://community.secop.gov.co/Public/Tendering/ContractNoticePhases/View?PPI=CO1.PPI.11799510&amp;isFromPublicArea=True&amp;isModal=False</t>
  </si>
  <si>
    <t>EN VIRTUD DEL PRESENTE CONTRATO, EL CONTRATISTA SE COMPROMETE A PRESTAR SUS SERVICIOS TECNICOS DE MANERA AUTONOMA E INDEPENDIENTE EN LA RED DE DATOS UDNET , EN EL DESARROLLO DE LAS LABORES OPERATIVAS Y TECNICAS ENFOCADAS A LOS SERVICIOS, PROYECTOS Y ADMINISTRACION DE PLATAFORMAS COMPUTACIONALES Y SUS SERVICIOS, EN EL MARCO DEL MODELO DE GESTION POR PROCESOS DE LA UNIVERSIDAD Y DE ACUERDO CON LOS PLANES, PROGRAMAS Y PROYECTOS DEL PLAN ESTRATEGICO DE DESARROLLO DE LA UNIVERSIDAD  DISTRITAL.</t>
  </si>
  <si>
    <t>"1. Participar en la gestión y monitoreo de la infraestructura que soporta el dominio local, los servicios y equipos servidores de plataforma windows (DNS, DHCP, directorio activo, wsus, vpn).2. Atender, dar solución o escalar solicitudes de usuario final relacionados con plataformas computacionales3. Realizar seguimiento técnico en la ejecución de contratos de TI, con exigencia de garantías (cuando aplique), según sea asignado, presentando informes periódicos.4. Proponer, programar y participar en capacitaciones referentes a temas asociados a TI, tanto para el personal técnico como para usuario final5. Asistir a las reuniones que sean requeridas manteniendo informada a la dependencia sobre directrices y lineamientos establecidos 6. Actualizar las hojas de vida e instructivos de las plataformas tecnológicas que se gestionan desde UDNET7. . Apoyo en la elaboración, revisión y evaluación de especificaciones técnicas de equipos servidores, sistemas de computación y  software de servidores.8. Proponer y participar en la elaboración, implementación y seguimiento de planes de mejoramiento, mantenimiento, contingencia,  seguridad, simulacros  y  políticas  para la  optimización de los servicios, sistemas, plataformas e infraestructura del área de plataformas. Según sea asignado.9. Documentar y actualizar las políticas del área.10. Elaborar informes y documentación técnica relacionadas del área.12. Gestionar la plataforma de virtualización de servidores, aplicaciones y escritorios13. Gestionar la infraestructura de almacenamiento SAN/NAS14. Las demás funciones asignadas que correspondan a la naturaleza del contrato</t>
  </si>
  <si>
    <t>DANIEL ARIZA RIAÑO</t>
  </si>
  <si>
    <t>November       - 2021</t>
  </si>
  <si>
    <t>JUAN FELIPE SOLORZANO GUTIERREZ</t>
  </si>
  <si>
    <t>id.CO1.BDOS.1717018</t>
  </si>
  <si>
    <t>https://community.secop.gov.co/Public/Tendering/ContractNoticePhases/View?PPI=CO1.PPI.11825578&amp;isFromPublicArea=True&amp;isModal=False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</si>
  <si>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MADERAS FORESTALES, EN EL MARCO DE LOS PLANES, PROGRAMAS Y PROYECTOS PARA EL PLAN DE DESARROLLO DE LA UNIVERSIDAD DISTRITAL, SIGUIENDO LOS PROCEDIMIENTOS, GUÍAS Y FORMATOS ESTABLECIDOS POR EL SIGUD.</t>
  </si>
  <si>
    <t>ACTIVIDADES: 1- Actualizar permanentemente los inventarios del laboratorio con base en la funcionalidad y estados de los equipos y recursos, conforme al proceso  GL-PR-004, CONTROL Y REGISTRO DEL INGRESO DE EQUIPOS, MATERIALES E INSUMOS. 2- Velar por el uso adecuado de los equipos, recursos e infraestructura por parte de los estudiantes, docentes y demás usuarios.  3-  Cumplir con las actividades y procesos competentes al SECOP II. 4- Apoyar la elaboración y evaluación de los formatos de procedimientos del SIGUD y sus diferentes requerimientos y procesos relacionados. 5- Revisar, complementar e implementar las normas de seguridad industrial en el laboratorio.  6-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7- Alistar y ejercer control sobre el préstamo de equipos y/o recursos del laboratorio para el desarrollo de las prácticas.  8- Apoyar a la coordinación de laboratorios o al docente encargado del en las actividades administrativas propias de la actividad de laboratorios  9- Apoyar el proceso de requerimientos y necesidades para la adquisición de equipos, materiales, reactivos y mantenimientos, según corresponda, conforme al procedimiento GL-PR-002, PROGRAMACIÓN Y EJECUCIÓN DE MANTENIMIENTO DE EQUIPOS, GL-PR-003, REGISTRO DE DAÑOS Y AVERIAS y GL-PR-004, CONTROL, GL-PR-006, REPORTE DE NECESIDADES DE LABORATORIOS Y REGISTRO DEL INGRESO DE EQUIPOS, MATERIALES E INSUMOS.  10- Demás actividades contempladas en el Formato de Estudios Previos. PRODUCTOS: 1- Base de datos de las solicitudes y procesos gestionados en el laboratorio en los documentos y registros en formatos establecidos por el SIGUD . 2- Demás productos contemplados en el Formato de Estudios Previos.</t>
  </si>
  <si>
    <t>BARRAGAN ZAQUE WILLIAN BENIGNO</t>
  </si>
  <si>
    <t xml:space="preserve">INGENIERO FORESTAL </t>
  </si>
  <si>
    <t>JOHN  JAVIER VILLABON MARTINEZ</t>
  </si>
  <si>
    <t>324_1</t>
  </si>
  <si>
    <t>https://community.secop.gov.co/Public/Tendering/ContractNoticePhases/View?PPI=CO1.PPI.11727285&amp;isFromPublicArea=True&amp;isModal=False</t>
  </si>
  <si>
    <t>ACTIVIDADES: 1- Realizar todo lo relacionado con la foliación, rotulación, calasificación, digitalización y archivo de los documentos correspondientes a la vigencia del contrato y demás documentos que ingresen al archivo de la Decanatura, generando el registro pertienente la gestión. 2- Apoyar en la búsqueda de las carpetas contractuales o documentos solicitados por la Decanatura facilitando el préstamo correspondiente y dejando el debido registro. 3- Revisar la documentación archivada periódicamente para garantizar que estén completos, clasificados correctamente y en ideales condiciones de preservación. 4- Operar sistemas de captura de información, facilitar documentos requeridos y realizar adecuado manejo, con alto grado de confidencialidad al acceso de plataformas de información." 5- Dar aplicación y cumplimiento a los subsistemas que componen el Sistema Integrado de Gestión adoptados por la Universidad. 6- Mantener estricta reserva y confidencialidad sobre la información que conozca por causa o con ocasión del contrato, así como, respetar la titularidad de los derechos de autor, en relación con los documentos, obras, creaciones que se desarrollen en ejecución del contrato. 7- Entregar para efectos del último pago la certificación de gestión documental, constancia de entrega de equipos de cómputo y demás suministrados durante la contratación. (cuando aplique). 8- Demás actividades contempladas en el Formato de Estudios Previos. PRODUCTOS: 1-  Base de datos de la gestion documental, Tablas de Retención Documental, Formato Único de Registro y FUID  tramitada por la dependencia durante la vigencia del contrato.  2- Procesar lo correspondiente a 120 AZ mensuales y digitalizar 1.700 registros al mes. 3- Demás productos contemplados en el Formato de Estudios Previos.</t>
  </si>
  <si>
    <t>ANDRES RICARDO ROLON REYES</t>
  </si>
  <si>
    <t>id.CO1.BDOS.1680874</t>
  </si>
  <si>
    <t>https://community.secop.gov.co/Public/Tendering/ContractNoticePhases/View?PPI=CO1.PPI.11705462&amp;isFromPublicArea=True&amp;isModal=False</t>
  </si>
  <si>
    <t>PRESTAR SUS SERVICIOS PROFESIONALES EN LA VICERRECTORÍA ADMINISTRATIVA Y FINANCIERA, EN LO RELACIONADO CON LA DETERMINACIÓN DE REQUERIMIENTOS PARA EL SISTEMA DE INFORMACIÓN DE ALMACÉN E INVENTARIOS, SEGUIMIENTO A LOS CONTRATOS Y PROCESOS GESTIONADOS A TRAVÉS DE LA DIVISIÓN DE RECURSOS FÍSICOS, DOTACIÓN DE LABORATORIOS Y MANTENIMIENTOS Y SOPORTE, REVISIÓN DE ACTAS Y SEGUIMIENTO AL COMITÉ DE INVENTARIOS.</t>
  </si>
  <si>
    <t>Elaborar un Plan Individual de Trabajo que permita cumplir con el Objeto del Contrato, de conformidad con los lineamientos dados por la Oficina Asesora de Planeación y Control. 1) REALIZAR EL SEGUIMIENTO DE AL DESARROLLO DE LOS PROCESOS Y PROCEDIMIENTOS A CARGO DE LA SECCIÓN DE ALMACEN GENERAL E INVENTARIOS Y RECURSOS FÍSICOS 2)REALIZAR DE FORMA CONJUNTA CON LA SECCION DE ALMACEN GENERAL E INVENTARIOS, LA DEFINICIÓN DE REQUERIMIENTOS PARA EL DESARROLLO DEL SISTEMA DE INFORMACIÓN DE ALMACÉN E INVENTARIOS. 3) ELABORAR LOS INFORMES MENSUALES DE EJECUCIÓN Y AVANCE DE LOS CONTRATOS Y PROCESOS REFERENTES A MEJORAMIENTO Y MANTENIMIENTO DE LA PLANTA FÍSICA DE LAS TODAS LAS SEDES DE LA UNIVERSIDAD DISTRITAL. 4) ELABORAR LOS INFORMES QUE LE SEAN REQUERIDOS EN CUMPLIMIENTO DE LAS FUNCIONES DE LA VICERRECTORÍA ADMINISTRATIVA Y FINANCIERA PARA SER PRESENTADOS A LOS DIFERENTES ENTES INTERNOS Y EXTERNOS DE LA UNIVERSIDAD. 5) REVISAR INTEGRALMENTE LOS ESTUDIOS PREVIOS REMITIDOS A LA VICERRECTORÍA ADMINISTRATIVA Y FINANCIERA EN TEMAS RELACIONADOS CON LOS MANTENIMIENTOS DE LOS BIENES MUEBLES E INMUEBLES DE LA UNIVERSIDAD, PREVIAMENTE A LA ASIGNACIÓN AL PROFESIONAL DE LA VICERRECTORÍA ADMINISTRATIVA Y FINANCIERA QUE DESARROLLARÁ EL PROCESO PRECONTRACTUAL. 6) ELABORAR LOS INFORMES DE SEGUIMIENTO A LA EJECUCIÓN DE LOS CONTRATOS DE DOTACIÓN Y SUMINISTRO DE ELEMENTOS LABORATORIOS Y MANTENIMIENTOS, ASEO Y VIGILANCIA. 7) REALIZAR EL SEGUIMIENTO, VERIFICACIÓN DE LAS ACTIVIDADES QUE LE COMPETEN A LA VICERRECTORÍA ADMINISTRATIVA Y FINANCIERA DENTRO DEL COMITÉ DE INVENTARIOS, TALES COMO PROYECCIÓN DE OFICIOS, REVISIÓN DE EXPEDIENTES, VERIFICACIÓN DE FICHAS, REVISIÓN DE ACTAS Y DEMÁS DOCUMENTOS QUE DEBAN SER APROBADOS POR EL VICERRECTOR ADMINISTRATIVO Y FINANCIERO, Y MANTENER ACTUALIZADOS TODOS LOS DOCUMENTOS EXPEDIDOS EN EL MARCO DEL DESARROLLO DE ESTOS COMITÉS Y GARANTIZAR SU CUSTODIA. 8) PREPARAR Y PRESENTAR LOS INFORMES MENSUALES SOBRE LAS ACTIVIDADES DESARROLLADAS. 9) ASISTIR Y PARTICIPAR EN REUNIONES Y COMITÉS CUANDO SEA CONVOCADA EN ATENCIÓN AL REQUERIMIENTO DE LA VICERRECTORIA ADMINISTRATIVA Y FINANCIERA. 10) DESARROLLAR LAS DEMAS ACTIVIDADES ASIGNADAS, PARA GARANTIZAR EL CUMPLIMIENTO DE LA FUNCIONES A CARGO DE LA VICERRECTORIA ADMINISTRATIVA Y FINANCIERA ACORDE AL ESTATUTO GENERAL DE LA UNIVERSIDAD Y EL MANUAL DE FUNCIONES.</t>
  </si>
  <si>
    <t>SANDRA  AGUILAR CHAPARRO</t>
  </si>
  <si>
    <t>id.CO1.BDOS.1663632</t>
  </si>
  <si>
    <t>https://community.secop.gov.co/Public/Tendering/ContractNoticePhases/View?PPI=CO1.PPI.11644911&amp;isFromPublicArea=True&amp;isModal=False</t>
  </si>
  <si>
    <t>EN VIRTUD DEL PRESENTE CONTRATO, EL CONTRATISTA SE COMPROMETE A PRESTAR SUS SERVICIOS DE TIPO ASISTENCIAL DE MANERA AUTÓNOMA E INDEPENDIENTE EN LO RELACIONADO CON LAS LABORES OPERATIVAS DE LA DECANATURA DE LA FACULTAD DEL MEDIO AMBIENTE Y RECURSOS NATURALES, EN EL MARCO DE LOS PLANES, PROGRAMAS Y PROYECTOS PARA EL PLAN DE DESARROLLO DE LA UNIVERSIDAD DISTRITAL, SIGUIENDO LOS PROCEDIMIENTOS, GUÍAS Y FORMATOS ESTABLECIDOS POR EL SIGUD.</t>
  </si>
  <si>
    <t>ACTIVIDADES: 1- Adelantar para la dependencia la recepción y revisión de los documentos relacionados con el proceso de gestión academica administrativa y los procedimientos asociados a este. 2- Atender las consultas y solicitudes que formulen los usuarios, dependiendo el grado de responsabilidad y pertinenecia. 3- Elaborar comunicaciones internas y externas de la dependencia. 4- Atender y gestionar todo lo relacionado con el proceso de convocatoria de monitorias y demas relacionadas.  5- Colaborar con los docentes, estudiantes, personal administrativo y externo repecto a los diferentes requerimientos administrativos y academicos.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Demás actividades contempladas en el Formato de Estudios Previos.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Demás productos contemplados en el Formato de Estudios Previos.</t>
  </si>
  <si>
    <t xml:space="preserve">EDGAR ANDRES CABALLERO </t>
  </si>
  <si>
    <t>id.CO1.BDOS.1715897</t>
  </si>
  <si>
    <t>https://community.secop.gov.co/Public/Tendering/ContractNoticePhases/View?PPI=CO1.PPI.11823212&amp;isFromPublicArea=True&amp;isModal=False</t>
  </si>
  <si>
    <t xml:space="preserve">PRESTAR LOS SERVICIOS TÉCNICOS DE MANERA AUTÓNOMA E INDEPENDIENTE EN LA GESTIÓN ADMINISTRATIVA Y ACADÉMICA DE LOS LABORATORIOS DE BIOLOGÍA DE LA FACULTAD. </t>
  </si>
  <si>
    <t>ACTIVIDADES ESPECÍFICAS: 1. SISTEMATIZAR INVENTARIOS, FICHAS DE USO, HOJAS DE VIDA Y LA INFORMACIÓN QUE SEA PERTINENTE DE LOS EQUIPOS PERTENECIENTES A LOS LABORATORIOS DE BIOLOGÍA. 2. PREPARAR LOS REACTIVOS DE LAS MEZCLAS DE LOS QUÍMICOS QUE SE USEN EN LAS PRÁCTICAS DE LABORATORIO. 3. ELABORAR LOS INVENTARIOS DE INGRESO Y CONSUMO DE LOS REACTIVOS QUE SE UTILIZAN EN LAS DIFERENTES PRÁCTICAS DE LABORATORIO. 4. ELABORACIÓN DE INFORMES DE GESTIÓN DE LOS LABORATORIOS. 5. GESTIONAR LOS RESIDUOS PELIGROSOS CONFORME A LOS LINEAMIENTOS DADOS POR PIGA. 6. PRESTAR APOYO TÉCNICO A LA COORDINACIÓN DE LABORATORIOS, PROFESORES, TESISTAS. 7. REALIZAR EL MANTENIMIENTO PREVENTIVO DE LOS EQUIPOS PERTENECIENTES A LOS LABORATORIOS. 8. ELABORACIÓN DE PAZ Y SALVOS.  9. ATENDER, RESPONDER Y TRASLADAR SI ES EL CASO, LAS SOLICCITUDES QUE LLEGUEN MEDIANTE CORREO ELECTRÓNICO DEL LABORATORIO DE BIOLOGÍA.10. Y DEMÁS FUNCIONES CONEXAS Y COMPLEMENTARIAS A LA NATURALEZA DEL OBJETO DEL CONTRATO Y LA PROPUESTA DE SERVICIOS PRESENTADA POR EL CONTRATISTA, QUE IMPARTA EL SUPERVISOR O EL CONTRATANTE</t>
  </si>
  <si>
    <t>LICENCIADO EN QUÍMICA</t>
  </si>
  <si>
    <t>DIANA MARCELA TRUJILLO RODRIGUEZ</t>
  </si>
  <si>
    <t>id.CO1.BDOS.1693477</t>
  </si>
  <si>
    <t>https://community.secop.gov.co/Public/Tendering/ContractNoticePhases/View?PPI=CO1.PPI.11750897&amp;isFromPublicArea=True&amp;isModal=False</t>
  </si>
  <si>
    <t>GONZALEZ VERGARA CARLOS JAVIER</t>
  </si>
  <si>
    <t>ESP. EN DISEÑO DE VIAS URBANAS, TRANSITO Y TRANSPORTE</t>
  </si>
  <si>
    <t>MARTHA HELENA PENHA MORA</t>
  </si>
  <si>
    <t>id.CO1.BDOS.1699450</t>
  </si>
  <si>
    <t>https://community.secop.gov.co/Public/Tendering/ContractNoticePhases/View?PPI=CO1.PPI.11770276&amp;isFromPublicArea=True&amp;isModal=False</t>
  </si>
  <si>
    <t>ACTIVIDADES: 1- Adelantar para la dependencia la recepción y revisión de los documentos relacionados con el proceso de gestión academica administrativa y los procedimientos asociados a este. 2- Atender las consultas y solicitudes que formulen los usuarios, dependiendo el grado de responsabilidad y pertinenecia. 3- Elaborar comunicaciones internas y externas de la dependencia. 4- Atender y gestionar todo lo relacionado con el proceso de convocatoria de monitorias y demas relacionadas.  5- Colaborar con los docentes, estudiantes, personal administrativo y externo repecto a los diferentes requerimientos administrativos y academicos.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Dar aplicación y cumplimiento a los subsistemas que componen el Sistema Integrado de Gestión adoptados por la Universidad. 11- Mantener estricta reserva y confidencialidad sobre la información que conozca por causa o con ocasión del contrato, así como, respetar la titularidad de los derechos de autor, en relación con los documentos, obras, creaciones que se desarrollen en ejecución del contrato. 12- Elaborar y entregar la documentación correspondiente al pago de nómina según calendario que se publique. 13-Elaborar y entrgegar del Plan de trabajo y cronograma correspondiente a la ejecución del objeto contractual, el cual debe ser entregado durante los primeros cinco (5) días despues del perfeccionamiento del mismo. 14- Las demas obligaciones especificas y generales asignadas por el supervisor de contrato en cumplimiento de su objeto contractual.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 10- Dar aplicación y cumplimiento a los subsistemas que componen el Sistema Integrado de Gestión adoptados por la Universidad. 11- Mantener estricta reserva y confidencialidad sobre la información que conozca por causa o con ocasión del contrato, así como, respetar la titularidad de los derechos de autor, en relación con los documentos, obras, creaciones que se desarrollen en ejecución del contrato. 12- Elaborar y entregar la documentación correspondiente al pago de nómina según calendario que se publique. 13-Elaborar y entrgegar del Plan de trabajo y cronograma correspondiente a la ejecución del objeto contractual, el cual debe ser entregado durante los primeros cinco (5) días despues del perfeccionamiento del mismo. 14- Las demas obligaciones especificas y generales asignadas por el supervisor de contrato en cumplimiento de su objeto contractual.</t>
  </si>
  <si>
    <t>JOHAN CAMILO RAMIREZ FRANCO</t>
  </si>
  <si>
    <t>id.CO1.BDOS.1716656</t>
  </si>
  <si>
    <t>https://community.secop.gov.co/Public/Tendering/ContractNoticePhases/View?PPI=CO1.PPI.11823790&amp;isFromPublicArea=True&amp;isModal=False</t>
  </si>
  <si>
    <t>4 4. Otro</t>
  </si>
  <si>
    <t>EN VIRTUD DEL PRESENTE CONTRATO, EL CONTRATISTA SE COMPROMETE A PRESTAR SUS SERVICIOS DE TIPO TÉCNICO DE MANERA AUTÓNOMA E INDEPENDIENTE EN LO RELACIONADO CON EL APOYO DE LAS ACTIVIDADES ACADÉMICAS Y ADMINISTRATIVAS DEL LABORATORIO DE CALIDAD DEL AIRE, EN EL MARCO DE LOS PLANES, PROGRAMAS Y PROYECTOS PARA EL PLAN DE DESARROLLO DE LA UNIVERSIDAD DISTRITAL, SIGUIENDO LOS PROCEDIMIENTOS, GUÍAS Y FORMATOS ESTABLECIDOS POR EL SIGUD.</t>
  </si>
  <si>
    <t>TECNOLOGO EN SANEAMIENTO AMBIENTAL</t>
  </si>
  <si>
    <t>SULLY YESENIA ARDILA PINZÓN</t>
  </si>
  <si>
    <t>id.CO1.BDOS.1716691</t>
  </si>
  <si>
    <t>https://community.secop.gov.co/Public/Tendering/ContractNoticePhases/View?PPI=CO1.PPI.11826604&amp;isFromPublicArea=True&amp;isModal=False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</si>
  <si>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SERVICIOS PÚBLICOS, EN EL MARCO DE LOS PLANES, PROGRAMAS Y PROYECTOS PARA EL PLAN DE DESARROLLO DE LA UNIVERSIDAD DISTRITAL, SIGUIENDO LOS PROCEDIMIENTOS, GUÍAS Y FORMATOS ESTABLECIDOS POR EL SIGUD.</t>
  </si>
  <si>
    <t xml:space="preserve">ACTIVIDADES: 1- Actualizar permanentemente los inventarios del laboratorio con base en la funcionalidad y estados de los equipos y recursos, conforme al proceso  GL-PR-004, CONTROL Y REGISTRO DEL INGRESO DE EQUIPOS, MATERIALES E INSUMOS. 2- Velar por el uso adecuado de los equipos, recursos e infraestructura por parte de los estudiantes, docentes y demás usuarios.  3-  Cumplir con las actividades y procesos competentes al SECOP II. 4- Apoyar la elaboración y evaluación de los formatos de procedimientos del SIGUD y sus diferentes requerimientos y procesos relacionados. 5- Revisar, complementar e implementar las normas de seguridad industrial en el laboratorio.  6-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7- Alistar y ejercer control sobre el préstamo de equipos y/o recursos del laboratorio para el desarrollo de las prácticas.  8- Apoyar a la coordinación de laboratorios o al docente encargado del en las actividades administrativas propias de la actividad de laboratorios  9- Apoyar el proceso de requerimientos y necesidades para la adquisición de equipos, materiales, reactivos y mantenimientos, según corresponda, conforme al procedimiento GL-PR-002, PROGRAMACIÓN Y EJECUCIÓN DE MANTENIMIENTO DE EQUIPOS, GL-PR-003, REGISTRO DE DAÑOS Y AVERIAS y GL-PR-004, CONTROL, GL-PR-006, REPORTE DE NECESIDADES DE LABORATORIOS Y REGISTRO DEL INGRESO DE EQUIPOS, MATERIALES E INSUMOS.  10- Demás actividades contempladas en el Formato de Estudios Previos. PRODUCTOS: 1- Base de datos de las solicitudes y procesos gestionados en el laboratorio en los documentos y registros en formatos establecidos por el SIGUD . 2- Demás productos contemplados en el Formato de Estudios Previos. </t>
  </si>
  <si>
    <t>LAURA XIMENA AHUMADA URQUIJO</t>
  </si>
  <si>
    <t>id.CO1.BDOS.1707740</t>
  </si>
  <si>
    <t>https://community.secop.gov.co/Public/Tendering/ContractNoticePhases/View?PPI=CO1.PPI.11797970&amp;isFromPublicArea=True&amp;isModal=False</t>
  </si>
  <si>
    <t>1. Participación en la administración, gestión mejoramiento y actualización de los servidores basados en el sistema operativo GNU/Linux para distribución de servicios ofrecidos por la Red de Datos UDNET, 2. Crear puntos de publicaciones del servidor, 3. Atender, dar solución o escalar solicitudes de usuario final relacionados con el área, 4. Proponer, programar y participar en capacitaciones referentes a temas asociados a TI, 5. Asistir a las reuniones que sean requeridas manteniendo informada a la dependencia sobre directrices y lineamientos establecidos, 6. Actualizar las hojas de vida e instructivos de las plataformas tecnológicas y de los equipos servidores que se gestionan desde UDNET, 7. Realizar los backup de los servidores, de acuerdo con las políticas establecidas por la Red de Datos UDNET, 8. Proponer y participar en la elaboración, implementación  y seguimiento de planes de mejoramiento, mantenimiento, contingencia,  seguridad, simulacros  y  políticas  para la  optimización de los servicios, sistemas, plataformas e infraestructura del área. 9. Elaborar informes y documentación técnica relacionadas del área. 10. Participar en la gestión de los sistemas de seguridad informática e identificar las vulnerabilidades físicas y lógicas que se tienen, aplicando las políticas y buenas prácticas de seguridad de la información.   11. Apoyo a la implementación, mejoramiento y documentación de las aplicaciones necesarias para la modernización de los servicios del área, 12. Apoyo en la elaboración, revisión y evaluación de especificaciones técnicas de equipos servidores, sistemas de computación y software de servidores, 14. Apoyo en la administración del sistema de gestión y monitoreo de servidores, 15. Gestionar la plataforma colaborativa institucional prestada por la Red de Datos UDNET. 16. participar en la gestión de los sistemas de trabajo remoto y virtual.  y demás actividades que sean asignadas por la naturaleza del contrato de acuerdo a la propuesta de servicios</t>
  </si>
  <si>
    <t>SANTIAGO LOPEZ GOMEZ</t>
  </si>
  <si>
    <t>LUIS LEONARDO VERGARA ARANGUREN</t>
  </si>
  <si>
    <t>id.CO1.BDOS.1681153</t>
  </si>
  <si>
    <t>https://community.secop.gov.co/Public/Tendering/ContractNoticePhases/View?PPI=CO1.PPI.11706007&amp;isFromPublicArea=True&amp;isModal=False</t>
  </si>
  <si>
    <t>PRESTAR SUS SERVICIOS PROFESIONALES EN LA VICERRECTORÍA ADMINISTRATIVA Y FINANCIERA, EN LO RELACIONADO CON LOS PROCESOS DE RECURSOS HUMANOS, Y GESTIÓN CONTRACTUAL, DE ACUERDO CON LAS COMPETENCIAS DE LA DEPENDENCIA.</t>
  </si>
  <si>
    <t>ACTIVIDADES ESPECIFICAS: 1) ELABORAR LAS SOLICITUDES DE CDP, RP Y AUTORIZACIONES DE GIRO RELACIONADAS CON EL PAGO DE PRESTACIONES SOCIALES, CESANTIAS, AUXILIOS DE DEFUNCIÓN, Y LAS DEMAS QUE LE SEAN ASIGNADAS, Y QUE CORRESPONDEN AL PROCESOS DE GESTIÓN HUMANA. 2)APROBACIÓN EN EL SISTEMA DE INFORMACIÓN DEFINIDO POR LA INSTITUCION, DE LAS NECESIDADES ASOCIADAS AL PROCESO DE CONTRATACIÓN DE PRESTACIÓN DE SERVICIOS Y DE APOYO A LA GESTIÓN, Y SU RESPECTIVA SOLICITUD DE CDP, CUYA ORDENACIÓN DEL GASTO SE ENCUENTRA ASIGNADA A LA VICERRECTORIA ADMINISTRATIVA Y FINANCIERA. 3) GESTÓN PARA EL TRÁMITE DE LA ELABORACIÓN DE CONTRATOS DE PRESTACION DE SERVICIOS Y DE APOYO A LA GESTIÓN, Y DE SUSCRIPCIÓN DE LAS ADICIONES Y PRÓRROGAS A QUE HAYA LUGAR. 4) REALIZAR SEGUIMIENTO AL PROCESO PRECONTRACTUAL DE CONTRATOS DE PRESTACIÓN DE SERVICIOS CUYA ORDENACIÓN DEL GASTO SE ENCUENTRA ASIGNADA A LA VICERRECTORIA ADMINISTRATIVA Y FINANCIERA. 5) VERIFICAR EL CUMPLIMIENTO DE LA DOCUMENTACIÓN REQUERIDA PARA LOS PROCESOS ASOCIADOS CON LA CONTRATACIÓN DE PRESTACIÓN DE SERVICIOS Y DE APOYO A LA GESTIÓN, DE ACUERDO CON LA NORMATIVIDAD VIGENTE, PREVIO A LA SOLICITUD DE ELABORACIÓN DEL CONTRATO ANTE LA OFICINA ASESORA JURÍDICA. 6) ELABORAR RESPUESTAS A ENTES INTERNOS Y EXTERNOS Y DEMAS PETICIONARIOS, A REQUERIMIENTOS RELACIONADOS CON EL TALENTO HUMANO Y GESTIÓN PRESUPUESTAL. 7) REALIZAR EL CONTROL Y SEGUIMIENTO DE LOS TÉRMINOS DE PAGOS DE PRESTACIONES SOCIALES Y CESANTIAS). 8) PREPARAR Y PRESENTAR LOS INFORMES SOBRE LAS ACTIVIDADES DESARROLLADAS. 9) ASISTIR Y PARTICIPAR EN REUNIONES Y COMITÉS CUANDO SEA CONVOCADA EN ATENCIÓN AL REQUERIMIENTO DE LA VICERRECTORIA ADMINISTRATIVA Y FINANCIERA. 10) DESARROLLAR LAS DEMAS ACTIVIDADES ASIGNADAS, PARA GARANTIZAR EL CUMPLIMIENTO DE LA FUNCIONES A CARGO DE LA VICERRECTORIA ADMINISTRATIVA Y FINANCIERA ACORDE AL ESTATUTO GENERAL DE LA UNIVERSIDAD Y EL MANUAL DE FUNCIONES</t>
  </si>
  <si>
    <t>OMAR JAVIER CASTIBLANCO GRIJALBA</t>
  </si>
  <si>
    <t>id.CO1.BDOS.1716624</t>
  </si>
  <si>
    <t>https://community.secop.gov.co/Public/Tendering/ContractNoticePhases/View?PPI=CO1.PPI.11824259&amp;isFromPublicArea=True&amp;isModal=False</t>
  </si>
  <si>
    <t>EN VIRTUD DEL PRESENTE CONTRATO, EL CONTRATISTA SE COMPROMETE A PRESTAR SUS SERVICIOS DE TIPO ASISTENCIAL DE MANERA AUTÓNOMA E INDEPENDIENTE EN LO RELACIONADO CON EL PRÉSTAMO, ENTREGA, REVISIÓN Y MANTENIMIENTO PREVENTIVO DE LOS EQUIPOS, MATERIALES AUDIOVISUALES Y ESPACIOS FÍSICOS DE LA FACULTAD DE MEDIO AMBIENTE Y RECURSOS NATURALES, EN EL MARCO DE LOS PLANES, PROGRAMAS Y PROYECTOS PARA EL PLAN DE DESARROLLO DE LA UNIVERSIDAD DISTRITAL, SIGUIENDO LOS PROCEDIMIENTOS, GUÍAS Y FORMATOS ESTABLECIDOS POR EL SIGUD.</t>
  </si>
  <si>
    <t>ACTIVIDADES: 1- Atender docentes y estudiantes de la Facultad en relación con el registro, entrega y control para el acceso de las de las aulas de clase y auditorios, equipos de computo y recursos audiovisuales. 2- Realizar la limpieza, orden, conservación y mantenimiento preventivo de equipos, herramientas e insumos utilizados en las actividades académicas. 3- Asegurar la disponibilidad y funcionabilidad de las salas de sistemas y equipos de computo para el desarrollo de clases y tiempo libre de los estudiantes y docentes segun necesidad académica. 4- Digitalizar el registro de uso de aulas de clase, auditorios y prestamo de equipos de audiovisuales, discriminando, fechas, horario, usuario y novedades. 5- Reportar oportunamente al supervisor del contrato el daño o novedad en el funcionamiento de las aulas de clase y auditorios, equipos de computo y recursos audiovisuales. 6- Dar aplicación y cumplimiento a los subsistemas que componen el Sistema Integrado de Gestión adoptados por la Universidad. 7- Demás actividades contempladas en el Formato de Estudios Previos. PRODUCTOS: 1- Base de datos en la que se registre la entrega y control de acceso de las aulas de clase y auditorios, equipos de computo y recursos audiovisuales. durante la vigencia del contrato, en los formatos establecidos por el SIGUD . 2- Archivo de gestión MENSUAL de la ejecución técnica contractual que contenga; el avance porcentual, indicadores de cumplimiento y metas cumplidas de las actividades desarrolladas en cumplimiento de su objeto contractual.  3-  Base de datos de los resultados de las planillas de atención al público e informe de usuarios internos y externos atendidos. 4- Demás productos contemplados en el Formato de Estudios Previos.</t>
  </si>
  <si>
    <t>AUXILIAR CONTABLE</t>
  </si>
  <si>
    <t>CESAR RICARDO GARCIA MEJIA</t>
  </si>
  <si>
    <t>id.CO1.BDOS.1713970</t>
  </si>
  <si>
    <t>https://community.secop.gov.co/Public/Tendering/ContractNoticePhases/View?PPI=CO1.PPI.11816665&amp;isFromPublicArea=True&amp;isModal=False</t>
  </si>
  <si>
    <t>CINDY LORENA BARACALDO HUERTAS</t>
  </si>
  <si>
    <t>id.CO1.BDOS.1713990</t>
  </si>
  <si>
    <t>https://community.secop.gov.co/Public/Tendering/ContractNoticePhases/View?PPI=CO1.PPI.11816699&amp;isFromPublicArea=True&amp;isModal=False</t>
  </si>
  <si>
    <t xml:space="preserve">PRESTAR LOS SERVICIOS TÉCNICO DE MANERA AUTÓNOMA E INDEPENDIENTE APOYANDO LA GESTIÓN ACADÉMICA Y ADMINISTRATIVA DEL LABORATORIO DE BIOLOGÍA DE LA FACULTAD DE CIENCIAS Y EDUCACIÓN. </t>
  </si>
  <si>
    <t>ACTIVIDADES ESPECÍFICAS: 1. EFECTUAR EL MANTENIMIENTO PREVENTIVO DE EQUIPOS ESPECIALIZADOS ASIGANDOS A LOS LABORATORIOS. 2.	PROYECTAR EL MANTENIMIENTO PREVENTIVO Y CORRECTIVO DE LOS EQUIPOS ASIGNADOS AL LABORATORIO DE ACUERDO CON SUS ESPECIFICIDADES. 3. ASISTIR A PROFESORES Y ESTUDIANTES PARA LAS PRÁCTICAS DE DOCENCIA, INVESTIGACIÓN, MEDIOS AUDIOVISUALES DEL LABORATORIO DE BIOLOGÍA CONFORME A LA PROGRAMACIÓN DE HORARIOS DE ATENCIÓN. 4. LLEVAR EL ARCHIVO DE ACTAS, FORMATOS E INVENTARIOS DEL ALMACEN DEL LABORATORIO CONFORME A LOS LINEAMIENTOS ESTABLECIDOS POR EL SIGUD. 5. Y DEMÁS FUNCIONES CONEXAS Y COMPLEMENTARIAS A LA NATURALEZA DEL OBJETO DEL CONTRATO Y LA PROPUESTA DE SERVICIOS PRESENTADA POR EL CONTRATISTA, QUE IMPARTA EL SUPERVISOR O EL CONTRATANTE.</t>
  </si>
  <si>
    <t>ESBLEIDY KATHERINE CHALA GUTIERREZ</t>
  </si>
  <si>
    <t>id.CO1.BDOS.1716935</t>
  </si>
  <si>
    <t>https://community.secop.gov.co/Public/Tendering/ContractNoticePhases/View?PPI=CO1.PPI.11826026&amp;isFromPublicArea=True&amp;isModal=False</t>
  </si>
  <si>
    <t>PRESTAR SERVICIOS DE APOYO ASISTENCIAL Y DE APOYO ADMINISTRATIVO DE MANERA AUTÓNOMA E INDEPENDIENTE EN LOS PROCESOS ACADÉMICOS Y ADMINISTRATIVOS DEL LABORATORIO DE INFORMÁTICA,  ESPECIFICAMENTE EN LO CORRESPONDIENTE AL AREA LABORATORIO DE INTELIGENCIA ARTIFICIAL Y TELEPRESENCIA, Y LABORATORIOS DE BASES DE DATOS Y SISTEMAS DISTRIBUIDOS. SALA 5 . EN EL MARCO DE LA GESTIÓN DE LABORATORIOS DE LA UNIVERSIDAD DISTRITAL.</t>
  </si>
  <si>
    <t>1. Elaborar un Plan Individual de Trabajo que permita cumplir con el Objeto del Contrato, de conformidad con los lineamientos dados por la Oficina Asesora de Planeación y Control. 2. Apoyo a las actividades administrativas y operativas de los laboratorios de Informática de la Facultad Tecnológica. 3. Atender docentes, estudiantes y público en general acorde a las necesidades del laboratorio de Informática de la Facultad Tecnológica. 4. Reporte de los formatos que usa los laboratorios de informática de la Facultad Tecnológica y su análisis sobre cuáles están vigentes y cuáles deben actualizarse según las necesidades del SIGUD. 5. Propuesta de nuevos formatos a la oficina del SIGUD, en caso que el laboratorio llegue a detectar que existen fallas de los formatos que el SIGUD expone como obligatorios, a fin que esta oficina conozca los problemas que se tendrían con su uso. 6. Análisis de los resultados de la Auditoria a los laboratorios de la Facultad Tecnológica y propuesta de una ruta de trabajo que en términos de cronograma debe emprender el laboratorio de informática de la Facultad Tecnológica para atacar sus debilidades en forma estratégica y priorizada. 7. Asistir al Coordinador de los Laboratorios en la implantación de nuevas políticas y creación de nuevas formas de realización de procesos con base en el análisis estratégico sobre las principales debilidades y fortalezas de los laboratorios. 8. Asistir al Coordinador de los Laboratorios en el desarrollo de las acciones de mejora que el laboratorio de informática debe realizar basado en un diagnóstico inicial sobre la gestión de los laboratorios y los resultados del proceso de auditoría que se llevó a cabo en el año 2020. 9. En general cumplir con los objetos, actos, obligaciones, orientaciones y prioridades asignadas por la autoridad competente, de acuerdo con el nivel, la naturaleza y el área de desempeño que vayan estableciéndose durante la ejecución del objeto</t>
  </si>
  <si>
    <t>MARIAM ELIZABETH VERA MORALES</t>
  </si>
  <si>
    <t>id.CO1.BDOS.1716167</t>
  </si>
  <si>
    <t>https://community.secop.gov.co/Public/Tendering/ContractNoticePhases/View?PPI=CO1.PPI.11824086&amp;isFromPublicArea=True&amp;isModal=False</t>
  </si>
  <si>
    <t>PRESTAR SERVICIOS DE APOYO TÉCNICO DE MANERA AUTÓNOMA E INDEPENDIENTE EN LOS PROCESOS ACADÉMICOS Y ADMINISTRATIVOS DEL  LABORATORIOS INDUSTRIAL ESPECIFICAMENTE EN LO CORRESPONDIENTE AL AREA  DISEÑO DE PRODUCTO Y GEIO EN EL MARCO DE LA GESTIÓN DE LABORATORIOS DE LA UNIVERSIDAD DISTRITAL.</t>
  </si>
  <si>
    <t>1. Atender docentes, estudiantes y público en general acorde a las necesidades de los Laboratorios de DISEÑO DE PRODUCTO Y GEIO. 2. Realizar las actividades para el alistamiento, préstamo y recepción de equipos correspondientes a las prácticas de laboratorio de acuerdo con las necesidades de la Universidad. 3. Acompañar y atender el desarrollo de las prácticas dirigidas y libres para estudiantes y docentes, en los laboratorios de DISEÑO DE PRODUCTO Y GEIO. 4. Velar por el correcto funcionamiento de los equipos de los laboratorios. 5. Realizar el registro de uso de los laboratorios y los equipos utilizados.6. Realizar el control y seguimiento de inventario de forma periódica y reportar al coordinador cualquier inconsistencia. 7. Brindar soporte a las actividades administrativas y operativas de los Laboratorios de DISEÑO DE PRODUCTO Y GEIO (Se encuentran incluidas actividades como el apoyo para la proyección de los requerimientos de inversión en cuanto a la necesidad de compra de equipos y contratación de mantenimientos externos necesarios para los Laboratorios). 8. Colaborar en el cumplimiento de los compromisos adquiridos en el marco de las actividades de funcionamiento de los laboratorios de DISEÑO DE PRODUCTO Y GEIO. 9. Prestar apoyo y acompañamiento a las actividades relacionadas al Subcomité de Laboratorios. 10. Generar y/o actualizar las hojas de vida de los equipos de los laboratorios de DISEÑO DE PRODUCTO Y GEIO.11. Realizar otras actividades relacionadas con el objeto del contrato que le sean asignadas por la supervisión y/o la Decanatura de la Facultad. 12. Presentación de informes mensuales de actividades y otros requeridos por la supervisión y/o la Decanatura de la Facultad.13. En general cumplir con los objetos, actos, obligaciones, orientaciones y prioridades asignadas por la autoridad competente, de acuerdo con el nivel, la naturaleza y el área de desempeño que vayan estableciéndose durante la ejecución del objeto contractual.</t>
  </si>
  <si>
    <t>WILSON ANDRES VASQUEZ ROMERO</t>
  </si>
  <si>
    <t>id.CO1.BDOS.1716915</t>
  </si>
  <si>
    <t>https://community.secop.gov.co/Public/Tendering/ContractNoticePhases/View?PPI=CO1.PPI.11825431&amp;isFromPublicArea=True&amp;isModal=False</t>
  </si>
  <si>
    <t>PRESTAR SERVICIOS DE APOYO TÉCNICO DE MANERA AUTÓNOMA E INDEPENDIENTE EN LOS PROCESOS ACADÉMICOS Y ADMINISTRATIVOS DEL LABORATORIO DE CONSTRUCCIONES CIVILES ESPECÍFICAMENTE EN LO CORRESPONDIENTE AL ÁREA CONCRETOS, SUELOS Y PAVIMENTOS 1 EN EL MARCO DE LA GESTIÓN DE LABORATORIOS DE LA UNIVERSIDAD DISTRITAL.</t>
  </si>
  <si>
    <t xml:space="preserve">1. Atender docentes, estudiantes y público en general acorde a las necesidades del Laboratorio de Concretos, Suelos Y Pavimentos 1, incluyendo soporte a trabajos de grado cuando sea necesario. 2. Realizar las actividades para el alistamiento, préstamo y recepción de equipos correspondientes a las prácticas de laboratorio de acuerdo con las necesidades de la Universidad. 3. Acompañar y atender el desarrollo de las prácticas dirigidas y libres para estudiantes y docentes, en el laboratorio de Concretos, Suelos Y Pavimentos 1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laboratorio Concretos, Suelos Y Pavimentos 1, cuando sea necesario y procedente.8. Brindar soporte a las actividades administrativas y operativas de los Laboratorios de Concretos, Suelos Y Pavimentos 1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del laboratorio de Concretos, Suelos Y Pavimentos 1. 10. Prestar apoyo y acompañamiento a las actividades relacionadas al Subcomité de Laboratorios.  11. Actualizar y generar contenidos para la página web de los Laboratorios de Concretos, Suelos Y Pavimentos 1. 12. En general cumplir con los objetos, actos, obligaciones, orientaciones y prioridades asignadas por la autoridad competente, de acuerdo con el nivel, la naturaleza y el área de desempeño que vayan estableciéndose durante la ejecución del objeto contractua  </t>
  </si>
  <si>
    <t>YEIMY PAOLA TIQUE PINZÓN</t>
  </si>
  <si>
    <t>id.CO1.BDOS.1716795</t>
  </si>
  <si>
    <t>https://community.secop.gov.co/Public/Tendering/ContractNoticePhases/View?PPI=CO1.PPI.11825181&amp;isFromPublicArea=True&amp;isModal=False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</si>
  <si>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CARTOGRAFÍA AUTOMATIZADA, EN EL MARCO DE LOS PLANES, PROGRAMAS Y PROYECTOS PARA EL PLAN DE DESARROLLO DE LA UNIVERSIDAD DISTRITAL, SIGUIENDO LOS PROCEDIMIENTOS, GUÍAS Y FORMATOS ESTABLECIDOS POR EL SIGUD.</t>
  </si>
  <si>
    <t xml:space="preserve">INGENIERA TOPOGRÁFICA </t>
  </si>
  <si>
    <t>CAMILO  RODRIGUEZ GOMEZ</t>
  </si>
  <si>
    <t>id.CO1.BDOS.1716527</t>
  </si>
  <si>
    <t>https://community.secop.gov.co/Public/Tendering/ContractNoticePhases/View?PPI=CO1.PPI.11824585&amp;isFromPublicArea=True&amp;isModal=False</t>
  </si>
  <si>
    <t>PRESTAR SERVICIOS DE APOYO TÉCNICO DE MANERA AUTÓNOMA E INDEPENDIENTE EN LOS PROCESOS ACADÉMICOS Y ADMINISTRATIVOS DEL  LABORATORIO DE ELECTRÓNICA ESPECIFICAMENTE EN LO CORRESPONDIENTE AL AREA  LABORATORIO DE CIRCUITOS IMPRESOS EN EL MARCO DE LA GESTIÓN DE LABORATORIOS DE LA UNIVERSIDAD DISTRITAL.</t>
  </si>
  <si>
    <t>1. Atender docentes, estudiantes y público en general acorde a las necesidades del Laboratorio de Circuitos Impresos. 2. Acompañar y atender el desarrollo de las prácticas dirigidas y libres para estudiantes y docentes, en el laboratorio de Circuitos Impresos. 3. Velar por el correcto funcionamiento de los equipos de los laboratorios. 4. Realizar el registro de uso de los laboratorios y los equipos utilizados.5. Realizar el control y seguimiento de inventario de forma periódica y reportar al coordinador cualquier inconsistencia. 6. Realizar mantenimientos preventivos o correctivos a los equipos de laboratorio Circuitos Impresos, cuando sea necesario y procedente. 7. Brindar soporte a las actividades administrativas y operativas de los Laboratorios de CIRCUITOS IMPRESOS (Se encuentran incluidas actividades como el apoyo para la proyección de los requerimientos de inversión en cuanto a la necesidad de compra de equipos y contratación de mantenimientos externos necesarios para los Laboratorios). 8. Colaborar en el cumplimiento de los compromisos adquiridos en el marco de las actividades de funcionamiento del laboratorio de Circuitos Impresos. 9. Actualizar y generar contenidos para la página web de los Laboratorios de Circuitos Impresos. 10. Generar y/o actualizar las hojas de vida de los equipos del laboratorio de Circuitos Impresos.11. Realizar otras actividades relacionadas con el objeto del contrato que le sean asignadas por la supervisión y/o la Decanatura de la Facultad. 12. Presentación de informes mensuales de actividades y otros requeridos por la supervisión y/o la Decanatura de la Facultad. 13. En general cumplir con los objetos, actos, obligaciones, orientaciones y prioridades asignadas por la autoridad competente, de acuerdo con el nivel, la naturaleza y el área de desempeño que vayan estableciéndose durante la ejecución del objeto contractual. 14. Apoyo a las actividades de planeación e implementación del esquema de alternancia.</t>
  </si>
  <si>
    <t>CELY CALLEJAS JOSE DAVID</t>
  </si>
  <si>
    <t>COORDINACIÓN LABORATORIOS TECNOLOGÍA EN ELECTRÓNICA</t>
  </si>
  <si>
    <t>YURY LILIANA TORRES VARGAS</t>
  </si>
  <si>
    <t>id.CO1.BDOS.1723470</t>
  </si>
  <si>
    <t>https://community.secop.gov.co/Public/Tendering/ContractNoticePhases/View?PPI=CO1.PPI.11855229&amp;isFromPublicArea=True&amp;isModal=False</t>
  </si>
  <si>
    <t>PRESTAR SERVICIOS PROFESIONALES ESPECIALIZADOS DE MANERA AUTÓNOMA E INDEPENDIENTE EN LA DECANATURA DE LA FACULTAD DE ARTES ASAB DESARROLLANDO ACTIVIDADES DE APOYO INTELECTUAL A CARGO DE ESTA DEPENDENCIA PARA LA ADECUADA ADMINISTRACIÓN DE LOS RECURSOS DE LOS PROCESOS MISIONALES DE LA UNIVERSIDAD DISTRITAL FRANCISCO JOSÉ DE CALDAS.</t>
  </si>
  <si>
    <t>1. Asesorar la planeación estratégica, táctica y operativa de la Facultad. 2. Coordinar la administración del personal administrativo. 3. Colaborar con el Decano en la organización administrativa de la Facultad.4. Coordinar la elaboración del proyecto de presupuesto. 5. Responder por la elaboración de los centros de costos. 6. Asesorar en los temas de planes de mejoramiento de los entes externos e internos relacionados con la Facultad. 7. Consolidar, verificar y hacer seguimiento a los indicadores de gestión relacionados con los procesos misionales, 8. Asesorar y consolidar la elaboración del informe de gestión de la Facultad de Artes ASAB y consolidarlo. 9. Apoyar la gestión de las diferentes actividades que se requieran a nivel de infraestructura de la planta física para la Facultad. 10. Asistencia a reuniones que convoque el supervisor. 11. Realizar las demás actividades que sean asignadas por el supervisor.</t>
  </si>
  <si>
    <t>SISTEMAS DE GESTIÓN DE CALIDAD</t>
  </si>
  <si>
    <t>ANDREA LORENA SANCHEZ MONTENEGRO</t>
  </si>
  <si>
    <t>id.CO1.BDOS.1716575</t>
  </si>
  <si>
    <t>https://community.secop.gov.co/Public/Tendering/ContractNoticePhases/View?PPI=CO1.PPI.11826167&amp;isFromPublicArea=True&amp;isModal=False</t>
  </si>
  <si>
    <t>PRESTAR SERVICIOS DE APOYO TÉCNICO DE MANERA AUTÓNOMA E INDEPENDIENTE EN LOS PROCESOS ACADÉMICOS Y ADMINISTRATIVOS DE LOS LABORATORIOS DE ELECTRÓNICA ESPECÍFICAMENTE EN LO CORRESPONDIENTE AL ÁREA ELECTRÓNICA BÁSICA Y TELECOMUNICACIONES EN EL MARCO DE LA GESTIÓN DE LABORATORIOS DE LA UNIVERSIDAD DISTRITAL.</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</si>
  <si>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Electrónica Básica y Telecomunicaciones.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de Electrónica Básica y Telecomunicaciones.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Electrónica Básica y Telecomunicaciones, cuando sea necesario y procedente. 9.	Brindar soporte a las actividades administrativas y operativas de los Laboratorios de Electrónica Básica y Telecomunicaciones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de Electrónica Básica y Telecomunicaciones. 11. Prestar apoyo y acompañamiento a las actividades relacionadas al Subcomité de Laboratorios. 12. Actualizar y generar contenidos para la página web de los Laboratorios de Electrónica Básica y Telecomunicaciones. 13. Generar y/o actualizar las hojas de vida de los equipos del laboratorio de Electrónica Básica y Telecomunicaciones. 14. Realizar otras actividades relacionadas con el objeto del contrato que le sean asignadas por la supervisión y/o la Decanatura de la Facultad. 15. Presentación de informes mensuales de actividades y otros requeridos por la supervisión y/o la Decanatura de la Facultad. 16.	En general cumplir con los objetos, actos, obligaciones, orientaciones y prioridades asignadas por la autoridad competente, de acuerdo con el nivel, la naturaleza y el área de desempeño que vayan estableciéndose durante la ejecución del objeto contractual.</t>
  </si>
  <si>
    <t>RAÚL ERNESTO MONTAÑA PARRA</t>
  </si>
  <si>
    <t>id.CO1.BDOS.1715479</t>
  </si>
  <si>
    <t>https://community.secop.gov.co/Public/Tendering/ContractNoticePhases/View?PPI=CO1.PPI.11822927&amp;isFromPublicArea=True&amp;isModal=False</t>
  </si>
  <si>
    <t>PRESTAR SERVICIOS DE APOYO TÉCNICO DE MANERA AUTÓNOMA E INDEPENDIENTE EN LOS PROCESOS ACADÉMICOS Y ADMINISTRATIVOS DEL  LABORATORIOS DE ELECTRICIDAD ESPECIFICAMENTE EN LO CORRESPONDIENTE AL AREA  LABORATORIO DE SOFTWARE APLICADO Y AULA ESPECIALIZADA DE COMPUTO DE INGENIERÍA ELÉCTRICA EN EL MARCO DE LA GESTIÓN DE LABORATORIOS DE LA UNIVERSIDAD DISTRITAL.</t>
  </si>
  <si>
    <t>1. Elaborar un Plan Individual de Trabajo que permita cumplir con el Objeto del Contrato, de conformidad con los lineamientos dados por la Oficina Asesora de Planeación y Control 2. Atender docentes y estudiantes, acorde a las necesidades del Laboratorios de Software aplicado y Aula especializada de Computo de Ingeniería Eléctrica y a las condiciones de virtualidad y/o alternancia. 3. Realizar las actividades para el alistamiento, préstamo y recepción de equipos correspondientes a las prácticas de laboratorio de acuerdo con las necesidades de la Universidad y a las condiciones de virtualidad y/o alternancia.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los Laboratorios de Software aplicado y Aula especializada de Computo de Ingeniería Eléctrica, cuando sea necesario y procedente. 8. Brindar soporte a las actividades administrativas y operativas de los Laboratorios de Software aplicado y Aula especializada de Computo de Ingeniería Eléctrica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 los Laboratorios de Software aplicado y Aula especializada de Computo de Ingeniería Eléctrica. 10. Actualizar y generar contenidos para la página web de los Laboratorios de Tecnología en Electricidad. 11. Realizar otras actividades relacionadas con el objeto del contrato que le sean asignadas por la supervisión y/o la Decanatura de la Facultad. 12. Presentación de informes mensuales de actividades y otros requeridos por la supervisión y/o la Decanatura de la Facultad.  13. En general cumplir con los objetos, actos, obligaciones, orientaciones y prioridades asignadas por la autoridad competente, de acuerdo con el nivel, la naturaleza y el área de desempeño que vayan estableciéndose durante la ejecución del objeto contractual</t>
  </si>
  <si>
    <t>INGENIERO ELÉCTRICO</t>
  </si>
  <si>
    <t>MAURICIO  MEJIA CAMACHO</t>
  </si>
  <si>
    <t>id.CO1.BDOS.1723907</t>
  </si>
  <si>
    <t>https://community.secop.gov.co/Public/Tendering/ContractNoticePhases/View?PPI=CO1.PPI.11855845&amp;isFromPublicArea=True&amp;isModal=False</t>
  </si>
  <si>
    <t xml:space="preserve">PRESTAR SERVICIOS PROFESIONALES DE MANERA AUTÓNOMA E INDEPENDIENTE EN LA DECANATURA DE LA FACULTAD DE ARTES ASAB DESARROLLANDO ACTIVIDADES DE APOYO INTELECTUAL A CARGO DE ESTA DEPENDENCIA PARA EL ADECUADO FUNCIONAMIENTO DEL PROCESO DE GESTIÓN CONTRACTUAL DE LA UNIVERSIDAD DISTRITAL FRANCISCO JOSÉ DE CALDAS. </t>
  </si>
  <si>
    <t>1. Informar a los proveedores los requerimientos solicitados por la Universidad para los procesos de contratación. 2. Informar a los proveedores sobre la documentación para los respectivos pagos establecidos en el contrato. 3. Recepcionar la documentación para las solicitudes de contratación de CPS, O.S y sus respectivos pagos. 4. Revisar la documentación requerida para la elaboración del contrato. 5. Realizar actas de inicio y finalización de los contratos. 6. Ingresar las solicitudes de contratación en el sistema. 7. Realizar el manejo de las aplicaciones de software asociadas con el manejo de contratación de cada uno de los rubros de la facultad de artes ASAB. 8. Liderar procesos precontractuales y de ejecución contractual de personal CPS. 9. Elaborar nómina mensual de contratistas CPS. 10. Reportar la información que sea solicitada de la contratación de la Facultad. 11. Asegurar la ejecución y cumplimiento de los rubros de la Facultad de Artes ASAB. 12. Elaborar resoluciones de avances. 13. Asistencia a reuniones que convoque el supervisor. 13. Realizar las demás actividades que sean asignadas por el supervisor.</t>
  </si>
  <si>
    <t>LUIS FELIPE IMBACHI GUERRERO</t>
  </si>
  <si>
    <t>id.CO1.BDOS.1715861</t>
  </si>
  <si>
    <t>https://community.secop.gov.co/Public/Tendering/ContractNoticePhases/View?PPI=CO1.PPI.11822583&amp;isFromPublicArea=True&amp;isModal=False</t>
  </si>
  <si>
    <t>PRESTAR SERVICIOS DE APOYO TÉCNICO DE MANERA AUTÓNOMA E INDEPENDIENTE EN LOS PROCESOS ACADÉMICOS Y ADMINISTRATIVOS DEL  LABORATORIOS DE ELECTRICIDAD ESPECIFICAMENTE EN LO CORRESPONDIENTE AL AREA  LABORATORIO APLICADO DE CIRCUITOS ELECTRÓNICA Y CONTROL Y LABORATORIO ESPECIALIZADO DE SISTEMAS ELÉCTRICOS EN EL MARCO DE LA GESTIÓN DE LABORATORIOS DE LA UNIVERSIDAD DISTRITAL.</t>
  </si>
  <si>
    <t xml:space="preserve">1. Elaborar un Plan Individual de Trabajo que permita cumplir con el Objeto del Contrato, de conformidad con los lineamientos dados por la Oficina Asesora de Planeación y Control. 2. Atender docentes y estudiantes, acorde a las necesidades del Laboratorio Aplicado de Circuitos, Electrónica y Control y Laboratorio Especializado de Sistemas Eléctricos, y a las condiciones de virtualidad y/o alternancia. 3. Realizar las actividades para el alistamiento, préstamo y recepción de equipos correspondientes a las prácticas de laboratorio de acuerdo con las necesidades de la Universidad y a las condiciones de virtualidad y/o alternancia. 4. Acompañar y atender el desarrollo de las prácticas dirigidas y libres para estudiantes y docentes, en el Laboratorio Aplicado de Circuitos, Electrónica y Control y Laboratorio Especializado de Sistemas Eléctricos teniendo en cuenta las condiciones de virtualidad y/o alternancia.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Aplicado de Circuitos, Electrónica y Control y Laboratorio Especializado de Sistemas Eléctricos, cuando sea necesario y procedente. 9. Brindar soporte a las actividades administrativas y operativas del Laboratorio Aplicado de Circuitos, Electrónica y Control y Laboratorio Especializado de Sistemas Eléctricos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Aplicado de Circuitos, Electrónica y Control y Laboratorio Especializado de Sistemas Eléctricos. 11. Prestar apoyo y acompañamiento a las actividades relacionadas al Subcomité de Laboratorios.  12. Generar y/o actualizar las hojas de vida de los equipos del Laboratorio Aplicado de Circuitos, Electrónica y Control y Laboratorio Especializado de Sistemas Eléctricos. 13. Realizar otras actividades relacionadas con el objeto del contrato que le sean asignadas por la supervisión y/o la Decanatura de la Facultad. 14. Presentación de informes mensuales de actividades y otros requeridos por la supervisión y/o la Decanatura de la Facultad.  15. En general cumplir con los objetos, actos, obligaciones, orientaciones y prioridades asignadas por la autoridad competente, de acuerdo con el nivel, la naturaleza y el área de desempeño que vayan estableciéndose durante la ejecución del objeto contractual. </t>
  </si>
  <si>
    <t>LUIS GUILLERMO LARROTA PULIDO</t>
  </si>
  <si>
    <t>id.CO1.BDOS.1715794</t>
  </si>
  <si>
    <t>https://community.secop.gov.co/Public/Tendering/ContractNoticePhases/View?PPI=CO1.PPI.11822951&amp;isFromPublicArea=True&amp;isModal=False</t>
  </si>
  <si>
    <t>PRESTAR SERVICIOS DE APOYO TÉCNICO DE MANERA AUTÓNOMA E INDEPENDIENTE EN LOS PROCESOS ACADÉMICOS Y ADMINISTRATIVOS DEL  LABORATORIO DE INFORMÁTICA, ESPECIFICAMENTE EN LO CORRESPONDIENTE AL AREA  LABORATORIOS DE BASES DE DATOS Y SISTEMAS DISTRIBUIDOS. SALA 5 Y LABORATORIOS DE REDES Y TELEMÁTICA. SALA 2  EN EL MARCO DE LA GESTIÓN DE LABORATORIOS DE LA UNIVERSIDAD DISTRITAL.</t>
  </si>
  <si>
    <t>1. Elaborar un Plan Individual de Trabajo que permita cumplir con el Objeto del Contrato, de conformidad con los lineamientos dados por la Oficina Asesora de Planeación y Control.
2. Brindar Soporte a las actividades de proyección de los requerimientos de inversión en cuanto a las necesidades de compra de equipos y contratación de mantenimientos externos. 3. Brindar apoyo y acompañamiento frente a las solicitudes que se hacen en el Comité de Laboratorios frente a la entrega de información que este Comité requiere para su posterior entrega a otras dependencias de la Universidad.
4. Apoyo en la proyección de respuesta a derechos de petición relacionados con el servicio que prestan los laboratorios en temas de inventario y funcionamiento global del mismo
5. Acompañamiento en la elaboración de actas de reuniones, tanto al interior de los laboratorios como en otros comités a fin de llevar una bitácora de las cosas que se dijeron y tener una ruta de las cosas que quedan pendientes.
6. En general cumplir con los objetos, actos, obligaciones, orientaciones y prioridades asignadas por la autoridad competente, de acuerdo con el nivel, la naturaleza y el área de desempeño que vayan estableciéndose durante la ejecución del objeto contractual.</t>
  </si>
  <si>
    <t>DISEÑADORGRAFICO</t>
  </si>
  <si>
    <t>DIANA CAROLINA BACCA QUIROGA</t>
  </si>
  <si>
    <t>id.CO1.BDOS.1715829</t>
  </si>
  <si>
    <t>https://community.secop.gov.co/Public/Tendering/ContractNoticePhases/View?PPI=CO1.PPI.11821797&amp;isFromPublicArea=True&amp;isModal=False</t>
  </si>
  <si>
    <t>PRESTAR SERVICIOS DE APOYO TÉCNICO DE MANERA AUTÓNOMA E INDEPENDIENTE EN LOS PROCESOS ACADÉMICOS Y ADMINISTRATIVOS DEL  LABORATORIO DE CIENCIAS BÁSICAS  ESPECIFICAMENTE EN LO CORRESPONDIENTE AL AREA  FÍSICA ELECTROMAGNÉTICA, OSCILACIONES, ONDAS, ÓPTICA, MODERNA EN EL MARCO DE LA GESTIÓN DE LABORATORIOS DE LA UNIVERSIDAD DISTRITAL.</t>
  </si>
  <si>
    <t xml:space="preserve">1. Elaborar un Plan Individual de Trabajo que permita cumplir con el Objeto del Contrato, de conformidad con los lineamientos dados por la Oficina Asesora de Planeación y Control. 2. Brindar soporte técnico y seguimiento para la adquisición de Equipos robustos correspondientes a los laboratorios de física. 3. Realizar soporte técnico y seguimiento para la contratación de mantenimiento de Equipos en los laboratorios de física. 4. Realizar el control y seguimiento al inventario de los Equipos. 5. Prestar apoyo técnico y acompañamiento en actividades requeridas por el Subcomité de Laboratorios. 6. Realizar el seguimiento a las solicitudes y oficios vía correo electrónico y/o página WEB 7. Mantener actualizada la información de los Laboratorios de CB – FT. 8. Presentar informes mensuales requeridos por la supervisión y/o decanatura de la Facultad. 9. Brindar acompañamiento y apoyo técnico en el desarrollo de material didáctico para los Laboratorios de Física. 10. Generar contenidos de los Laboratorios de Física para ser incorporados a la página WEB de Laboratorios.   </t>
  </si>
  <si>
    <t>PEREZ MEDINA ELISEO</t>
  </si>
  <si>
    <t>TECNOLOGA ELECTRONICA - ING. TELECOMUNI</t>
  </si>
  <si>
    <t>LABORATORIO AREA DE CIENCIAS BASICAS FACULTAD TECNOLOGICA</t>
  </si>
  <si>
    <t>LILIANA ANDREA RODRIGUEZ SARMIENTO</t>
  </si>
  <si>
    <t>id.CO1.BDOS.1714602</t>
  </si>
  <si>
    <t>https://community.secop.gov.co/Public/Tendering/ContractNoticePhases/View?PPI=CO1.PPI.11817830&amp;isFromPublicArea=True&amp;isModal=False</t>
  </si>
  <si>
    <t>PRESTAR SERVICIOS DE APOYO TÉCNICO DE MANERA AUTÓNOMA E INDEPENDIENTE EN LOS PROCESOS ACADÉMICOS Y ADMINISTRATIVOS DEL  LABORATORIO DE CIENCIAS BÁSICAS  ESPECIFICAMENTE EN LO CORRESPONDIENTE AL AREA  SALA DE SOFTWARE APLICADO EN CIENCIAS BÁSICAS EN EL MARCO DE LA GESTIÓN DE LABORATORIOS DE LA UNIVERSIDAD DISTRITAL.</t>
  </si>
  <si>
    <t xml:space="preserve">1. Elaborar un Plan Individual de Trabajo que permita cumplir con el Objeto del Contrato, de conformidad con los lineamientos dados por la Oficina Asesora de Planeación y Control. 2. Brindar soporte técnico y seguimiento para la adquisición de Equipos de Cómputo y Software en lo correspondiente a la Sala de software aplicado en Ciencias Básicas. 3. Realizar soporte técnico y seguimiento para la contratación de mantenimiento de Equipos de Cómputo y Software. 4. Realizar el control y seguimiento al inventario de los Equipos de Cómputo y Software. 5. Prestar apoyo técnico y acompañamiento en actividades requeridas por el Subcomité de Laboratorios. 6. Realizar el seguimiento a las solicitudes y oficios vía correo electrónico y/o página WEB. 7. Mantener actualizada la información de los Laboratorios de CB – FT. 8. Presentar informes mensuales requeridos por la supervisión y/o decanatura de la Facultad. 9. Actualizar la página WEB de los Laboratorios de Ciencias Básicas – FT. 10. Brindar acompañamiento y apoyo técnico en el desarrollo de material didáctico para los Laboratorios de Ciencias Básicas – FT. 11. Generar contenidos de los Laboratorios de Física y software aplicado en Matemáticas para ser incorporados a la página WEB de Laboratorios. </t>
  </si>
  <si>
    <t>TECNOLOGA ELECTRONICA-ING. EN CONTROL</t>
  </si>
  <si>
    <t>DIANA ZORAIDA BRICEÑO RODRIGUEZ</t>
  </si>
  <si>
    <t>id.CO1.BDOS.1716807</t>
  </si>
  <si>
    <t>https://community.secop.gov.co/Public/Tendering/ContractNoticePhases/View?PPI=CO1.PPI.11824898&amp;isFromPublicArea=True&amp;isModal=False</t>
  </si>
  <si>
    <t>PRESTAR SERVICIOS DE APOYO TÉCNICO DE MANERA AUTÓNOMA E INDEPENDIENTE EN LOS PROCESOS ACADÉMICOS Y ADMINISTRATIVOS DEL LABORATORIO DE ELECTRÓNICA ESPECÍFICAMENTE EN LO CORRESPONDIENTE AL ÁREA ELECTRÓNICA DIGITAL EN EL MARCO DE LA GESTIÓN DE LABORATORIOS DE LA UNIVERSIDAD DISTRITAL</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</si>
  <si>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Electrónica Digital 3. Acompañar y atender el desarrollo de las prácticas dirigidas y libres para estudiantes y docentes, en el laboratorio de Electrónica Digital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laboratorio Electrónica Digital, cuando sea necesario y procedente. 8. Brindar soporte a las actividades administrativas y operativas de los Laboratorios de Electrónica Digital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del laboratorio de Electrónica Digital. 10. Actualizar y generar contenidos para la página web de los Laboratorios de Electrónica Digital. 11. Generar y/o actualizar las hojas de vida de los equipos del laboratorio de Electrónica Digital. 12. Realizar otras actividades relacionadas con el objeto del contrato que le sean asignadas por la supervisión y/o la Decanatura de la Facultad. 13. Presentación de informes mensuales de actividades y otros requeridos por la supervisión y/o la Decanatura de la Facultad. 14. En general cumplir con los objetos, actos, obligaciones, orientaciones y prioridades asignadas por la autoridad competente, de acuerdo con el nivel, la naturaleza y el área de desempeño que vayan estableciéndose durante la ejecución del objeto contractual. 15. Apoyo a las actividades de planeación e implementación del esquema de alternancia.</t>
  </si>
  <si>
    <t>SANDRA MILENA VELASQUEZ RIOS</t>
  </si>
  <si>
    <t>id.CO1.BDOS.1736330</t>
  </si>
  <si>
    <t>https://community.secop.gov.co/Public/Tendering/ContractNoticePhases/View?PPI=CO1.PPI.11903169&amp;isFromPublicArea=True&amp;isModal=False</t>
  </si>
  <si>
    <t>1 1. Inversión</t>
  </si>
  <si>
    <t xml:space="preserve">EN VIRTUD DEL PRESENTE CONTRATO, EL CONTRATISTA SE COMPROMETE A PRESTAR SUS SERVICIOS TÉCNICOS DE APOYO A LA GESTIÓN, DE MANERA AUTÓNOMA E INDEPENDIENTE, EN ACTIVIDADES ADMINISTRATIVAS DE RECEPCIÓN, CONTROL, DIGITALIZACIÓN DE CORRESPONDENCIA Y ARCHIVO DE LOS DOCUMENTOS ASOCIADOS A LA GESTIÓN DE LA INVESTIGACIÓN Y LOS PROYECTOS DE INVESTIGACIÓN REGISTRADOS EN EL SISTEMA DE INVESTIGACIONES; EN EL MARCO DEL PLAN ESTRATÉGICO DE LA UNIVERSIDAD, PROGRAMAS Y LOS PROYECTOS DE INVERSIÓN EN PARTICULAR EL PROYECTO 7875 FORTALECIMIENTO Y PROMOCIÓN DE LA INVESTIGACIÓN Y DESARROLLO CIENTÍFICO DE LA UNIVERSIDAD DISTRITAL EN BOGOTÁ. </t>
  </si>
  <si>
    <t xml:space="preserve">1.Elaborar un Plan Individual de Trabajo que permita cumplir con el Objeto del Contrato, de conformidad con los lineamientos dados por la Oficina Asesora de Planeación y Control. 2.Realizar la digitalización y archivo de los documentos que se producen en el quehacer de la investigación del CIDC. 3.Apoyar la recepción de las solicitudes llegadas al CIDC de forma presencial o vía correo electrónico.4.Entregar oportunamente la correspondencia de salida del CIDC a otras dependencias de la universidad. 5.Realizar actividades asignadas por el director del centro de investigaciones y solicitudes de los miembros de la dependencia. 6.Revisar previamente los documentos allegados al CIDC.7.Apoyar las actividades precontractuales de los procesos de investigación del CIDC. 8.Elaborar los certificados solicitados por investigadores.9.Atender los requerimientos del público de manera oportuna </t>
  </si>
  <si>
    <t>TECNOLOGÍA EN SANEAMIENTO AMBIENTAL</t>
  </si>
  <si>
    <t>Fortalecimiento y promoción de la investigación y desarrollo científico de la Universidad Distrital</t>
  </si>
  <si>
    <t>3-03-001-16-01-17-7875-00</t>
  </si>
  <si>
    <t>MARIA CAMILA  RINCON RODRIGUEZ</t>
  </si>
  <si>
    <t>id.CO1.BDOS.1733376</t>
  </si>
  <si>
    <t>https://community.secop.gov.co/Public/Tendering/ContractNoticePhases/View?PPI=CO1.PPI.11892207&amp;isFromPublicArea=True&amp;isModal=False</t>
  </si>
  <si>
    <t>EN VIRTUD DEL PRESENTE CONTRATO, EL CONTRATISTA SE COMPROMETE A PRESTAR SUS SERVICIOS ASISTENCIALES DE MANERA AUTÓNOMA E INDEPENDIENTE EN EL EJERCICIO DE ACTIVIDADES VINCULADAS AL DESARROLLO DE PROCEDIMIENTOS DE CARÁCTER MISIONAL DE APOYO Y OPERATIVOS ENLAZADOS Y AJUSTADOS A LOS PROCESOS ADMINISTRATIVOS Y ACADÉMICOS DE LA FACULTAD DE INGENIERÍA, ADMINISTRANDO LA INFORMACIÓN INSTITUCIONAL DE USUARIOS EXTERNOS E INTERNOS, EJECUTANDO ACTIVIDADES Y TAREAS DE GESTIÓN DOCUMENTAL, APLICANDO HERRAMIENTAS Y PLATAFORMAS DIGITALES PARA EL APOYO A DEPENDENCIAS Y PROGRAMAS ACADÉMICOS, EN EL MARCO DE LOS PLANES DE MEJORAMIENTO Y PLANEACIÓN DE ESTRATEGIAS QUE OBTENGAN LA IMPLEMENTACIÓN DE LAS ACTIVIDADES DEL PLAN DE ACCIÓN, PLAN DE DESARROLLO, ACREDITACIÓN DE ALTA CALIDAD Y REGISTRO CALIFICADO, EN PRO DEL FORTALECIMIENTO DE LA MISIÓN INSTITUCIONAL.</t>
  </si>
  <si>
    <t xml:space="preserve">1. MANTENER LA CONFIDENCIALIDAD Y APORTAR EN LA CONSOLIDACIÓN DE INFORMES, ACTIVIDADES DE REGISTRO Y VALIDACIÓN DE DATOS PROPORCIONADOS POR DEPENDENCIAS DE FACULTAD Y APLICATIVOS INSTITUCIONALES. 2. RECIBIR, CLASIFICAR, RADICAR, CONTROLAR, ORGANIZAR Y ARCHIVAR LOS DOCUMENTOS, ELEMENTOS Y CORRESPONDENCIA RELACIONADOS CON ASUNTOS ACADÉMICO ADMINISTRATIVOS DEL PROYECTO CURRICULAR DE POSGRADOS Y/O DEPENDENCIA DE LA FACULTAD DE INGENIERÍA, DENTRO DE LOS PROTOCOLOS INSTITUCIONALES DE LA GESTIÓN DOCUMENTAL Y LOS SISTEMAS PROPIOS DE LA INSTITUCIÓN, QUE INCLUYEN LOS SISTEMAS DE TRAZABILIDAD Y DE CONTROL DE CORRESPONDENCIA DE LAS ENTIDADES DISTRITALES, SICAPITAL CORDIS O EL QUE SEA APROBADO INSTITUCIONALMENTE.  3. ORIENTAR A USUARIOS SUMINISTRANDO INFORMACIÓN CLARA Y PRECISA DE CONFORMIDAD CON LOS TRÁMITES INSTITUCIONALES UTILIZANDO LAS TECNOLOGÍAS DE LA INFORMACIÓN QUE DISPONGA LA UNIVERSIDAD. 4. ACTUALIZAR BASE DE DATOS Y REGISTRO RELACIONADOS CON LA PARTE DOCUMENTAL EN ASUNTOS ACADÉMICOS- ADMINISTRATIVOS DE LOS POSGRADOS. 5. APLICAR MÉTODOS, PROCEDIMIENTOS E INCORPORACIÓN DE NUEVAS TECNOLOGÍAS QUE PERMITAN MODERNIZAR Y AGILIZAR LOS PROCESOS EN LAS UNIDADES DE CORRESPONDENCIA.  6. IMPLEMENTACION DE LA PLATAFORMA NUXEO REALIZANDO UNA CORRESPONDENCIA DIGITAL DE LOS DOCUMENTOS RECIBIDOS. 7. PRESENTAR INDICACIONES A LOS USUARIOS DE VENTANILLA ÚNICA EN MATERIA DE ADMINISTRACIÓN DE LAS COMUNICACIONES OFICIALES A LAS DEPENDENCIAS DE LA FACULTAD DE INGENIERÍA QUE LO REQUIERAN. 8. TODAS LAS DEMÁS ACTIVIDADES RELACIONADAS QUE LE ASIGNE EL DECANO DE LA FACULTAD O QUIEN ESTE DELEGUE. </t>
  </si>
  <si>
    <t>XIOMARA ALEJANDRA CABRERA MARTINEZ</t>
  </si>
  <si>
    <t>id.CO1.BDOS.1717050</t>
  </si>
  <si>
    <t>https://community.secop.gov.co/Public/Tendering/ContractNoticePhases/View?PPI=CO1.PPI.11826070&amp;isFromPublicArea=True&amp;isModal=False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</si>
  <si>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QUÍMICA Y CALIDAD DE AGUAS, EN EL MARCO DE LOS PLANES, PROGRAMAS Y PROYECTOS PARA EL PLAN DE DESARROLLO DE LA UNIVERSIDAD DISTRITAL, SIGUIENDO LOS PROCEDIMIENTOS, GUÍAS Y FORMATOS ESTABLECIDOS POR EL SIGUD.</t>
  </si>
  <si>
    <t>MAGÍSTER EN CIENCIAS QUÍMICAS</t>
  </si>
  <si>
    <t>EMILY DAYANA NUNEZ EGUIS</t>
  </si>
  <si>
    <t>id.CO1.BDOS.1717016</t>
  </si>
  <si>
    <t>https://community.secop.gov.co/Public/Tendering/ContractNoticePhases/View?PPI=CO1.PPI.11825735&amp;isFromPublicArea=True&amp;isModal=False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</si>
  <si>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FOTOGRAMETRÍA, EN EL MARCO DE LOS PLANES Y PROYECTOS PARA EL PLAN DE DESARROLLO DE LA UNIVERSIDAD DISTRITAL, SIGUIENDO LOS PROCEDIMIENTOS, GUÍAS Y FORMATOS ESTABLECIDOS POR EL SIGUD.</t>
  </si>
  <si>
    <t>INGENIERO TOPOGRAFICO</t>
  </si>
  <si>
    <t>ANDERSON ARLEY RODRÍGUEZ BELTRÁN</t>
  </si>
  <si>
    <t>id.CO1.BDOS.1716849</t>
  </si>
  <si>
    <t>https://community.secop.gov.co/Public/Tendering/ContractNoticePhases/View?PPI=CO1.PPI.11826433&amp;isFromPublicArea=True&amp;isModal=False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</si>
  <si>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TECNOLOGÍAS LIMPIAS, EN EL MARCO DE LOS PLANES, PROGRAMAS Y PROYECTOS PARA EL PLAN DE DESARROLLO DE LA UNIVERSIDAD DISTRITAL, SIGUIENDO LOS PROCEDIMIENTOS, GUÍAS Y FORMATOS ESTABLECIDOS POR EL SIGUD.</t>
  </si>
  <si>
    <t>INGENIERO MECATRÓNICO</t>
  </si>
  <si>
    <t>BEATRIZ CECILIA MANRIQUE MUÑOZ</t>
  </si>
  <si>
    <t>id.CO1.BDOS.1713269</t>
  </si>
  <si>
    <t>https://community.secop.gov.co/Public/Tendering/ContractNoticePhases/View?PPI=CO1.PPI.11815556&amp;isFromPublicArea=True&amp;isModal=False</t>
  </si>
  <si>
    <t xml:space="preserve">PRESTAR LOS SERVICIOS TÉCNICOS DE MANERA AUTÓNOMA E INDEPENDIENTE EN LA GESTIÓN ADMINISTRATIVA, ACADÉMICA Y COMUNICACIONAL DE LA MAESTRÍA EN EDUCACIÓN DE LA FACULTAD DE CIENCIAS Y EDUCACIÓN. </t>
  </si>
  <si>
    <t xml:space="preserve">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3.DAR TRÁMITE Y RESPONDER LAS SOLICITUDES, CERTIFICACIONES Y PAZ Y SALVOS DE ESTUDIANTES. 4.PUBLICAR EN LA PÁGINA WEB Y CARTELERA LA INFORMACIÓN DEL PROYECTO CURRICULAR  5. IMPLEMENTAR LOS PLANES COMUNICACIONALES DEL PROYECTO CURRICULAR. 6. APOYAR LA GESTIÓN DE LA CONTRATACIÓN DE DOCENTES DE VINCULACIÓN ESPECIAL, INCLUYENDO LAS CONVOCATORIAS ABREVIADAS QUE EL PROYECTO CURRICULAR REQUIERA. 7.REALIZAR LAS SOLICITUDES DE AFILIACIÓN A LA ARL DE ESTUDIANTES DE PRÁCTICAS ACADÉMICAS Y PASANTÍAS. 8.ATENDER, TRASLADAR Y RESPONDER LAS PETICIONES, QUEJAS Y RECLAMOS QUE PRESENTE LA CIUDADANÍA A TRAVÉS DE LA PLATAFORMA DEL SISTEMA DISTRITAL DE QUEJAS Y SOLUCIONES ¿ SDQS. 9.APOYAR EL PROCESO DE ADMISIONES, LLEVANDO UNA BASE DE DATOS DE ASPIRANTES Y ESTUDIANTES NUEVOS.  10.  Y DEMÁS FUNCIONES CONEXAS Y COMPLEMENTARIAS A LA NATURALEZA DEL OBJETO DEL CONTRATO Y LA PROPUESTA DE SERVICIOS PRESENTADA POR EL CONTRATISTA, QUE IMPARTA EL SUPERVISOR O EL CONTRATANTE. </t>
  </si>
  <si>
    <t xml:space="preserve">ABOGADO </t>
  </si>
  <si>
    <t>DANIEL FERNANDO PIRAQUIVE PIRAQUIVE</t>
  </si>
  <si>
    <t>id.CO1.BDOS.1737646</t>
  </si>
  <si>
    <t>https://community.secop.gov.co/Public/Tendering/ContractNoticePhases/View?PPI=CO1.PPI.11909901&amp;isFromPublicArea=True&amp;isModal=False</t>
  </si>
  <si>
    <t>EN VIRTUD DEL PRESENTE CONTRATO, EL CONTRATISTA SE COMPROMETE A PRESTAR SUS SERVICIOS PROFESIONALES EN COMUNICACIÓN SOCIAL, DE MANERA AUTÓNOMA E INDEPENDIENTE, EN EL APOYO DE ESTRATEGIAS QUE AYUDEN A MEJORAR LA CALIDAD ACADÉMICA Y EDITORIAL, SEGÚN LA POLÍTICA EDITORIAL DE LA UNIVERSIDAD Y QUE SE REFLEJEN EN EL FORTALECIMIENTO DE LA VISIBILIDAD, LA CIENCIA ABIERTA Y EN EL POSICIONAMIENTO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t>
  </si>
  <si>
    <t xml:space="preserve">1. Elaborar un Plan Individual de Trabajo que permita cumplir con el Objeto del Contrato, de conformidad con los lineamientos dados por la Oficina Asesora de Planeación y Control. 2. Brindar soporte a los procesos administrativos relacionados con el sistema de revistas científicas de conformidad al Plan Estratégico de Desarrollo de la Universidad Distrital. 3. Coordinar el equipo editorial de gestores editoriales, correctores de estilo y diagramadores de revistas científicas indexadas apoyadas y financiadas por el CIDC. 4. Brindar soporte a la utilización del OJS como herramienta de gestión editorial. 5. Implementar medidas que reflejen un mejoramiento de la visibilidad de las publicaciones a través de plataformas digitales.  6. Revisar y gestionar la implementación de criterios nacionales e internacionales de calidad y gestión editorial de las revistas científicas de la Universidad. 7. Hacer seguimiento a la visibilidad de las revistas indexadas mediante herramientas Web. 8. Participar en las reuniones de grupo con los equipos editoriales de las revistas y demás equipo del CIDC. 9. Participar en reuniones relacionadas con los procesos propios de las revistas científicas de la Universidad Distrital. 10. Apoyar técnicamente a la dirección del CIDC en el comité editorial de la Universidad Distrital. 11. Representar al CIDC, en los eventos delegados por el director del CIDC. </t>
  </si>
  <si>
    <t>COMUNICADOR</t>
  </si>
  <si>
    <t>RICHAR JAVIER CHIA JIMENEZ</t>
  </si>
  <si>
    <t>id.CO1.BDOS.1733039</t>
  </si>
  <si>
    <t>https://community.secop.gov.co/Public/Tendering/ContractNoticePhases/View?PPI=CO1.PPI.11890530&amp;isFromPublicArea=True&amp;isModal=False</t>
  </si>
  <si>
    <t>EN VIRTUD DEL PRESENTE CONTRATO, EL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LAS SALAS DE AUDIOVISUALES DE LA FACULTAD DE INGENIERÍA, EN EL MARCO DE LOS PLANES DE MEJORAMIENTO Y PLANEACIÓN DE ESTRATEGIAS QUE OBTENGAN LA IMPLEMENTACIÓN DE LAS ACTIVIDADES DEL PLAN DE ACCIÓN, PLAN DE DESARROLLO, ACREDITACIÓN DE ALTA CALIDAD Y REGISTRO CALIFICADO, EN PRO DEL FORTALECIMIENTO DE LA MISIÓN INSTITUCIONAL.</t>
  </si>
  <si>
    <t xml:space="preserve">1.Realizar la instalación y administración del software licenciado y de libre distribución en los equipos informáticos de los laboratorios de la facultad de ingeniería. 2.Hacer la verificación y actualización del inventario de equipos y suministros adquiridos destinados a las salas de informática y bodega según la ficha aprobada por el SIGUD. 3.Proyectar y validar las necesidades del laboratorio para los nuevos espacios en el marco del desarrollo del plan maestro de espacios educativos (PMEE). 4.Realizar el proceso de actualización de la hoja de vida de equipos de los laboratorios de la facultad de ingeniería. 5.Ejecutar la administración de los recursos disponibles en las salas de informática a cargo. 6.Realizar el mantenimiento preventivo y/o correctivo de los equipos informáticos de la facultad de ingeniería. 7.Realizar el alistamiento de equipos informáticos, dispositivos y materiales requeridos para las prácticas programadas. 8.Administrar el acceso a usuarios remotos a las salas de informática. 9.Recopilar la información necesaria para la elaboración del informe de gestión de los laboratorios. 10.Hacer el acompañamiento a usuarios en el acceso y uso de las herramientas informáticas de la facultad y todas las demás actividades relacionadas que le asigne el decano de la facultad o el coordinador de dependencia en donde prestará sus servicios.  </t>
  </si>
  <si>
    <t>JOHN FREDY REYES QUIROGA</t>
  </si>
  <si>
    <t>id.CO1.BDOS.1732475</t>
  </si>
  <si>
    <t>https://community.secop.gov.co/Public/Tendering/ContractNoticePhases/View?PPI=CO1.PPI.11890045&amp;isFromPublicArea=True&amp;isModal=False</t>
  </si>
  <si>
    <t>EN VIRTUD DEL PRESENTE CONTRATO, EL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SALAS DE AUDIOVISUALES DE LA FACULTAD DE INGENIERÍA, EN EL MARCO DE LOS PLANES DE MEJORAMIENTO Y PLANEACIÓN DE ESTRATEGIAS QUE OBTENGAN LA IMPLEMENTACIÓN DE LAS ACTIVIDADES DEL PLAN DE ACCIÓN, PLAN DE DESARROLLO, ACREDITACIÓN DE ALTA CALIDAD Y REGISTRO CALIFICADO, EN PRO DEL FORTALECIMIENTO DE LA MISIÓN INSTITUCIONAL.</t>
  </si>
  <si>
    <t xml:space="preserve">1.Realizar la instalación y administración del software licenciado y de libre distribución en los equipos informáticos de los laboratorios de la facultad de ingeniería. 2.Hacer la verificación y actualización del inventario de equipos y suministros adquiridos destinados a las salas de informática y bodega según la ficha aprobada por el SIGUD. 3.Proyectar y validar las necesidades del laboratorio para los nuevos espacios en el marco del desarrollo del plan maestro de espacios educativos (PMEE). 4.Ejecutar la administración de los recursos disponibles en las salas de informática a cargo. 5.Realizar el alistamiento de equipos informáticos, dispositivos y materiales requeridos para las prácticas programadas. 6.Recopilar la información necesaria para la elaboración del informe de gestión de los laboratorios. 7.Hacer el acompañamiento a usuarios en el acceso y uso de las herramientas informáticas de la facultad. 8.Efectuar el mantenimiento preventivo de equipos especializados ubicados en los diferentes laboratorios de la facultad de ingeniería. 9.Realizar la administración y actualización de los servidores de licencias del laboratorio de la facultad de ingeniería y todas las demás actividades relacionadas que le asigne el decano de la facultad o el coordinador de dependencia en donde prestará sus servicios.  </t>
  </si>
  <si>
    <t>TECNOLOGÍA EN SISTEMAS</t>
  </si>
  <si>
    <t>KATHERINE  HERNANDEZ MEDINA</t>
  </si>
  <si>
    <t>id.CO1.BDOS.1716188</t>
  </si>
  <si>
    <t>https://community.secop.gov.co/Public/Tendering/ContractNoticePhases/View?PPI=CO1.PPI.11823898&amp;isFromPublicArea=True&amp;isModal=False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</si>
  <si>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BIOLOGÍA, EN EL MARCO DE LOS PLANES, PROGRAMAS Y PROYECTOS PARA EL PLAN DE DESARROLLO DE LA UNIVERSIDAD DISTRITAL, SIGUIENDO LOS PROCEDIMIENTOS, GUÍAS Y FORMATOS ESTABLECIDOS POR EL SIGUD.</t>
  </si>
  <si>
    <t>1- Actualizar permanentemente los inventarios del laboratorio con base en la funcionalidad y estados de los equipos y recursos, conforme al proceso GL-PR-004, CONTROL Y REGISTRO DEL INGRESO DE EQUIPOS, MATERIALES E INSUMOS. 2- Velar por el uso adecuado de los equipos, recursos e infraestructura por parte de los estudiantes, docentes y demás usuarios. 3- Cumplir con las actividades y procesos competentes al SECOP II. 4- Apoyar la elaboración y evaluación de los formatos de procedimientos del SIGUD y sus diferentes requerimientos y procesos relacionados. 5- Revisar, complementar e implementar las normas de seguridad industrial en el laboratorio. 6-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7- Alistar y ejercer control sobre el préstamo de equipos y/o recursos del laboratorio para el desarrollo de las prácticas. 8- Apoyar a la coordinación de laboratorios o al docente encargado del en las actividades administrativas propias de la actividad de laboratorios 9- Apoyar el proceso de requerimientos y necesidades para la adquisición de equipos, materiales, reactivos y mantenimientos, según corresponda, conforme al procedimiento GL-PR-002, PROGRAMACIÓN Y EJECUCIÓN DE MANTENIMIENTO DE EQUIPOS, GL-PR-003, REGISTRO DE DAÑOS Y AVERIAS y GL-PR-004, CONTROL, GL-PR-006, REPORTE DE NECESIDADES DE LABORATORIOS Y REGISTRO DEL INGRESO DE EQUIPOS, MATERIALES E INSUMOS. 10- No instalar, ni utilizar ningún software sin la autorización previa y escrita de la Coordinación de laboratorios o el docente encargado del aula y así mismo, responder y hacer buen uso de los bienes y recursos tecnológicos (hardware y software). 11- Actualizar permanentemente el sistema de deudores en el Sistema de Gestión Académica conforme al procedimiento GL-PR-007, EXPEDICIÓN DE PAZ Y SALVOS. 12- Realizar la limpieza, orden y conservación de equipos, herramientas e insumos utilizados en el laboratorio en prácticas académicas o actividades de investigación, conforme al procedimiento GL-PR-005, EVALUACIÓN ESTADO DEL LABORATORIO. 13- Dar aplicación y cumplimiento a los subsistemas que componen el Sistema Integrado de Gestión adoptados por la Universidad. 14- Mantener estricta reserva y confidencialidad sobre la información que conozca por causa o con ocasión del contrato, así como, respetar la titularidad de los derechos de autor, en relación con los documentos, obras, creaciones que se desarrollen en ejecución del contrato. 15- Entregar para efectos del último pago la certificación de gestión documental, constancia de entrega de equipos de cómputo y demás suministrados durante la contratación. (cuando aplique). 16- Organizar la información de manera física y digital relacionada con la correspondencia enviada y recibida de conformidad a los manuales y normatividad de archivo y gestión de la Institución. 17- Elaborar y entregar la documentación correspondiente al pago de nómina según calendario que se publique. 18- Elaborar y entrgegar del Plan de trabajo y cronograma correspondiente a la ejecución del objeto contractual, el cual debe ser entregado durante los primeros cinco (5) días despues del perfeccionamiento del mismo. 19- Las demás obligaciones específicas y generales asignadas por el supervisor de contrato en cumplimiento de su objeto contractual.</t>
  </si>
  <si>
    <t>NANCY AZUCENA DELGADO NIÑO</t>
  </si>
  <si>
    <t>id.CO1.BDOS.1733052</t>
  </si>
  <si>
    <t>https://community.secop.gov.co/Public/Tendering/ContractNoticePhases/View?PPI=CO1.PPI.11890573&amp;isFromPublicArea=True&amp;isModal=False</t>
  </si>
  <si>
    <t xml:space="preserve">1.Efectuar el mantenimiento preventivo de equipos especializados ubicados en los diferentes laboratorios de la facultad de ingeniería. 2.Realizar la verificación y actualización del inventario de equipos adquiridos ubicados en los laboratorios especializados y el almacén de laboratorios según la  ficha aprobada por el SIGUD. 3.Proyectar y validar las necesidades del laboratorio para los nuevos espacios en el marco del desarrollo del plan maestro de espacios educativos (PMEE). 4.Realizar la gestión documental de las guías de prácticas de laboratorio y de los manuales de los equipos especializados de los laboratorios de la facultad de ingeniería. 5.Realizar el proceso de actualización de la hoja de vida de equipos de los laboratorios de la facultad de ingeniería. 6.Realizar el alistamiento de equipos, dispositivos y material requerido para las prácticas programadas y/o préstamos en los laboratorios de docencia e investigación. 7.Recopilar la información necesaria para la elaboración del informe de gestión de los laboratorios. 8.Hacer el acompañamiento a usuarios en el acceso y uso de equipos de laboratorio de la facultad. 9.Organizar la capacitación a usuarios en el uso de equipos de laboratorios y herramientas de software durante el desarrollo de prácticas de docencia e investigación. 10.Realizar el consolidado de usuarios reportados que no están a paz y salvo en los laboratorios de la facultad de ingeniería. 11.Elaborar los paz y salvos requeridos por las diferentes dependencias y todas las demás actividades relacionadas que le asigne el decano de la facultad o el coordinador de dependencia en donde prestará sus servicios. </t>
  </si>
  <si>
    <t>TÉC. PROFESIONAL ADMON DE EMPRESAS</t>
  </si>
  <si>
    <t>RODOLFO ELIAS ARCE LOZANO</t>
  </si>
  <si>
    <t>id.CO1.BDOS.1716753</t>
  </si>
  <si>
    <t>https://community.secop.gov.co/Public/Tendering/ContractNoticePhases/View?PPI=CO1.PPI.11825126&amp;isFromPublicArea=True&amp;isModal=False</t>
  </si>
  <si>
    <t>0 0. CPS</t>
  </si>
  <si>
    <t>EN VIRTUD DEL PRESENTE CONTRATO, EL CONTRATISTA SE COMPROMETE A PRESTAR SUS SERVICIOS DE TIPO TÉCNICO DE MANERA AUTÓNOMA E INDEPENDIENTE EN LO RELACIONADO CON EL APOYO DE LAS ACTIVIDADES ACADÉMICAS Y ADMINISTRATIVAS DEL LABORATORIO DE BIOLOGÍA MOLECULAR Y EL MANEJO DEL INVENTARIO DEL DEPÓSITO DE REACTIVOS, EN EL MARCO DE LOS PLANES, PROGRAMAS Y PROYECTOS PARA EL PLAN DE DESARROLLO DE LA UNIVERSIDAD DISTRITAL, SIGUIENDO LOS PROCEDIMIENTOS, GUÍAS Y FORMATOS ESTABLECIDOS POR EL SIGUD.</t>
  </si>
  <si>
    <t xml:space="preserve">1- Actualizar permanentemente los inventarios del laboratorio con base en la funcionalidad y estados de los equipos y recursos, conforme al proceso GL-PR-004, CONTROL Y REGISTRO DEL INGRESO DE EQUIPOS, MATERIALES E INSUMOS 2- Velar por el uso adecuado de los equipos, recursos e infraestructura por parte de los estudiantes, docentes y demás usuarios. 3- Cumplir con las actividades y procesos competentes al SECOP II. 4- Apoyar la elaboración y evaluación de los formatos de procedimientos del SIGUD y sus diferentes requerimientos y procesos relacionados. 5- Revisar, complementar e implementar las normas de seguridad industrial en el laboratorio. 6-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7- Alistar y ejercer control sobre el préstamo de equipos y/o recursos del laboratorio para el desarrollo de las prácticas. 8- Apoyar a la coordinación de laboratorios o al docente encargado del en las actividades administrativas propias de la actividad de laboratorios 9- Apoyar el proceso de requerimientos y necesidades para la adquisición de equipos, materiales, reactivos y mantenimientos, según corresponda, conforme al procedimiento GL-PR-002, PROGRAMACIÓN Y EJECUCIÓN DE MANTENIMIENTO DE EQUIPOS, GL-PR-003, REGISTRO DE DAÑOS Y AVERIAS y GL-PR-004, CONTROL, GL-PR-006, REPORTE DE NECESIDADES DE LABORATORIOS Y REGISTRO DEL INGRESO DE EQUIPOS, MATERIALES E INSUMOS. 10- No instalar, ni utilizar ningún software sin la autorización previa y escrita de la Coordinación de laboratorios o el docente encargado del aula y así mismo, responder y hacer buen uso de los bienes y recursos tecnológicos (hardware y software). 11- Actualizar permanentemente el sistema de deudores en el Sistema de Gestión Académica conforme al procedimiento GL-PR-007, EXPEDICIÓN DE PAZ Y SALVOS. 12- Realizar la limpieza, orden y conservación de equipos, herramientas e insumos utilizados en el laboratorio en prácticas académicas o actividades de investigación, conforme al procedimiento GL-PR-005, EVALUACIÓN ESTADO DEL LABORATORIO. 13- Dar aplicación y cumplimiento a los subsistemas que componen el Sistema Integrado de Gestión adoptados por la Universidad. 14- Mantener estricta reserva y confidencialidad sobre la información que conozca por causa o con ocasión del contrato, así como, respetar la titularidad de los derechos de autor, en relación con los documentos, obras, creaciones que se desarrollen en ejecución del contrato. 15- Entregar para efectos del último pago la certificación de gestión documental, constancia de entrega de equipos de cómputo y demás suministrados durante la contratación. (cuando aplique). 16- Organizar la información de manera física y digital relacionada con la correspondencia enviada y recibida de conformidad a los manuales y normatividad de archivo y gestión de la Institución. 17- Elaborar y entregar la documentación correspondiente al pago de nómina según calendario que se publique. 18- Elaborar y entregar del Plan de trabajo y cronograma correspondiente a la ejecución del objeto contractual, el cual debe ser entregado durante los primeros cinco (5) días después del perfeccionamiento del mismo. 19- Las demás obligaciones específicas y generales asignadas por el supervisor de contrato en cumplimiento de su objeto contractual.  </t>
  </si>
  <si>
    <t>LICENCIADO EN BIOLOGÍA</t>
  </si>
  <si>
    <t>JOHN ALEXANDER MENDOZA CRUZ</t>
  </si>
  <si>
    <t>id.CO1.BDOS.1730830</t>
  </si>
  <si>
    <t>https://community.secop.gov.co/Public/Tendering/ContractNoticePhases/View?PPI=CO1.PPI.11880965&amp;isFromPublicArea=True&amp;isModal=False</t>
  </si>
  <si>
    <t xml:space="preserve"> PRESTAR SERVICIOS PROFESIONALES, DE MANERA AUTÓNOMA E INDEPENDIENTE EN LO REFERENTE A LAS ACTIVIDADES PROPIAS DE LA DIVISIÓN DE RECURSOS HUMANOS, RELACIONADAS CON LOS PROCEDIMIENTOS DE VINCULACIÓN, AFILIACIÓN, NÓMINA, SEGURIDAD SOCIAL Y PRESTACIONES SOCIALES DE LOS DOCENTES DE HORA CÁTEDRA Y TODAS LAS DEMÁS ACTIVIDADES QUE TENGAN RELACIÓN DIRECTA CON EL OBJETO DEL CONTRATO </t>
  </si>
  <si>
    <t>1.	Apoyar a la División de Recursos Humanos, en la elaboración de las nóminas de docentes de hora cátedra, teniendo en cuenta la información recibida de las facultades e institutos, situaciones administrativas, novedades de nómina y toda novedad que la afecte 2. Apoyar a la División de Recursos Humanos, realizando las liquidaciones de aportes de seguridad social de los docentes de hora cátedra, incluyendo el cargue ante los operadores de información y el trámite interno para pago.3. Apoyar a la División de Recursos Humanos, realizando las liquidaciones de prestaciones sociales de los docentes de hora cátedra, incluyendo el trámite para pago.4.Apoyar a la División de Recursos Humanos, en las actividades relacionadas con la afiliación de docentes de hora cátedra, a los regímenes de salud, pensión, ARL y cajas de compensación. 5. Apoyar a la División de Recursos Humanos, en las actividades relacionadas con la vinculación de los docentes de hora cátedra a la Universidad, en articulación con las diferentes Facultades. 6. Apoyar a la División de Recursos Humanos, suministrando la información necesaria para la elaboración de las certificaciones solicitadas por los docentes de hora cátedra. 7. Apoyar a la División de Recursos Humanos, en el trámite de las diferentes situaciones administrativas, de los docentes de hora cátedra. 8.Apoyar a la División de Recursos Humanos, participando en mesas de trabajo y suministrando la información requerida por la Oficina Asesora de Sistemas, para la inclusión e implementación de la liquidación de nóminas y honorarios de docentes de hora cátedra en el sistema TITAN. 9. Realizar todas las demás actividades, que tengan relación directa con el objeto del contrato, y que sean asignadas como apoyo a la gestión, por el Supervisor</t>
  </si>
  <si>
    <t>DERECHO DEL TRABAJO Y SEGURIDAD SOCIAL</t>
  </si>
  <si>
    <t>CESAR ALBERTO ROMERO BOHORQUEZ</t>
  </si>
  <si>
    <t>id.CO1.BDOS.1727977</t>
  </si>
  <si>
    <t>https://community.secop.gov.co/Public/Tendering/ContractNoticePhases/View?PPI=CO1.PPI.11871746&amp;isFromPublicArea=True&amp;isModal=False</t>
  </si>
  <si>
    <t>EN VIRTUD DEL PRESENTE CONTRATO, EL CONTRATISTA SE COMPROMETE A PRESTAR SUS SERVICIOS DE TIPO TECNICO DE MANERA AUTONOMA E INDEPENDIENTE EN LO RELACIONADO CON EL APOYO DE LAS ACTIVIDADES ACADÉMICAS Y ADMINISTRATIVAS DEL LABORATORIO DE MICROBIOLOGÍA, EN EL MARCO DE LOS PLANES, PROGRAMAS Y PROYECTOS PARA EL PLAN DE DESARROLLO DE LA UNIVERSIDAD DISTRITAL, SIGUIENDO LOS PROCEDIMIENTOS, GUÍAS Y FORMATOS ESTABLECIDOS POR EL SIGUD.</t>
  </si>
  <si>
    <t>COORDINACIÓN LABORATORIOS DE CIENCIAS BÁSICAS FACULTAD DE MEDIO AMBIENTE</t>
  </si>
  <si>
    <t>GIL MOLINA MARTIN ANTONIO</t>
  </si>
  <si>
    <t>DANIEL MAURICIO PEÑA BUSTOS</t>
  </si>
  <si>
    <t>id.CO1.BDOS.1727451</t>
  </si>
  <si>
    <t>https://community.secop.gov.co/Public/Tendering/ContractNoticePhases/View?PPI=CO1.PPI.11868393&amp;isFromPublicArea=True&amp;isModal=False</t>
  </si>
  <si>
    <t>EN VIRTUD DEL PRESENTE CONTRATO, EL CONTRATISTA SE COMPROMETE A PRESTAR SUS SERVICIOS PROFESIONALES ESPECIALIZADOS DE MANERA AUTÓNOMA E INDEPENDIENTE, EN LA COORDINACIÓN, SEGUIMIENTO, EVALUACIÓN E IDENTIFICACIÓN DE LA PLANEACIÓN ESTRATÉGICA Y OPERATIVA DEL CENTRO DE INVESTIGACIONES Y DESARROLLO CIENTÍFICO EN EL MARCO DE PLANES, PROGRAMAS Y PROYECTOS</t>
  </si>
  <si>
    <t>1. Elaborar un Plan Individual de Trabajo que permita cumplir con el Objeto del Contrato, de conformidad con los lineamientos dados por la Oficina Asesora de Planeación y Control. 2. Reporte actividades del proyecto 7875 " Fortalecimiento y Promoción de la Investigación y Desarrollo Científico de la Universidad Distrital en Bogotá" a la Oficina Asesora de Planeación y Control. 3. Reporte de los Productos Metas y Resultados (PMR) a la Oficina Asesora de Planeación y Control. 4. Consolidar y verificar la información solicitada de otras dependencias y de entes externos acerca del estado de investigaciones de la Universidad Distrital. 5. Representar al CIDC y la Universidad, en eventos delegados por el director del CIDC en temas relacionado con la gestión y planeación de la investigación. 6. Brindar información oportuna en temas presupuestales a los demás miembros del CIDC y las dependencias de la universidad distrital que lo requieran con previo aval del director del CIDC. 7. Gestionar la aprobación de las necesidades presupuestales ante la Oficina Asesora de Planeación y Control. 8. Apoyar al sistema de gestión integrado de la Universidad mediante la revisión, ajuste y/o establecimiento de nuevos procedimientos. 9. Apoyar y gestionar las actividades de investigación a ser desarrolladas por el SUE distrito capital, en la mesa de investigaciones. 10. Apoyo técnico en la formulación y evaluación de las convocatorias relacionadas con la gestión de investigación. 11. Atender los requerimientos del público de manera oportuna. 12. Representar al CIDC, en los eventos delegados por el director del CIDC.</t>
  </si>
  <si>
    <t>GESTIÓN DE PROYECTOS DE INGENIERIA</t>
  </si>
  <si>
    <t>JULIETTHE  CRUZ GONZALEZ</t>
  </si>
  <si>
    <t>id.CO1.BDOS.1716673</t>
  </si>
  <si>
    <t>https://community.secop.gov.co/Public/Tendering/ContractNoticePhases/View?PPI=CO1.PPI.11825541&amp;isFromPublicArea=True&amp;isModal=False</t>
  </si>
  <si>
    <t>EN VIRTUD DEL PRESENTE CONTRATO, EL CONTRATISTA SE COMPROMETE A PRESTAR SUS SERVICIOS DE TIPO TÉCNICO DE MANERA AUTÓNOMA E INDEPENDIENTE EN LO RELACIONADO CON EL APOYO DE LAS ACTIVIDADES ACADÉMICAS Y ADMINISTRATIVAS DE LOS LABORATORIOS DE ECOLOGÍA, ZOONOSIS Y TOPOGRAFÍA DE LA SEDE PORVENIR, EN EL MARCO DE LOS PLANES, PROGRAMAS Y PROYECTOS PARA EL PLAN DE DESARROLLO DE LA UNIVERSIDAD DISTRITAL, SIGUIENDO LOS PROCEDIMIENTOS, GUÍAS Y FORMATOS ESTABLECIDOS POR EL SIGUD</t>
  </si>
  <si>
    <t>TECNÓLOGA EN SANEAMIENTO AMBIENTAL</t>
  </si>
  <si>
    <t>ADRIANA PATRICIA MARTÍNEZ HERNÁNDEZ</t>
  </si>
  <si>
    <t>id.CO1.BDOS.1731053</t>
  </si>
  <si>
    <t>https://community.secop.gov.co/Public/Tendering/ContractNoticePhases/View?PPI=CO1.PPI.11883402&amp;isFromPublicArea=True&amp;isModal=False</t>
  </si>
  <si>
    <t xml:space="preserve">PRESTAR SERVICIOS ASISTENCIALES DE MANERA AUTÓNOMA E INDEPENDIENTE EN EL COMITÉ DE CURRÍCULO DE LA FACULTAD DE ARTES ASAB DESARROLLANDO ACTIVIDADES DE APOYO A LA GESTIÓN A CARGO DE ESTA DEPENDENCIA PARA EL ADECUADO FUNCIONAMIENTO DEL PROCESO DE GESTIÓN DE DOCENCIA DE LA UNIVERSIDAD DISTRITAL FRANCISCO JOSÉ DE CALDAS. </t>
  </si>
  <si>
    <t>Actividades Específicas 1. Recepcionar la documentación del comité. 2. Archivar la documentación del comité. 3. Realizar la proyección de oficios. 4. Atender a la Comunidad Universitaria. 5. Asistencia a reuniones que convoque el supervisor. 6. Realizar las demás actividades que sean asignadas por el supervisor.</t>
  </si>
  <si>
    <t>MORALES RODRIGUEZ YUDY DEL ROSARIO</t>
  </si>
  <si>
    <t>COMITÉ DE CURRICULO</t>
  </si>
  <si>
    <t>FRANCISCO JAVIER ROBLES PACHECO</t>
  </si>
  <si>
    <t>id.CO1.BDOS.1731027</t>
  </si>
  <si>
    <t>https://community.secop.gov.co/Public/Tendering/ContractNoticePhases/View?PPI=CO1.PPI.11881768&amp;isFromPublicArea=True&amp;isModal=False</t>
  </si>
  <si>
    <t xml:space="preserve">PRESTAR SERVICIOS TÉCNICOS DE MANERA AUTÓNOMA E INDEPENDIENTE EN LA DECANATURA - EQUIPO DE PRODUCCIÓN DE LA FACULTAD DE ARTES ASAB DESARROLLANDO ACTIVIDADES DE APOYO A LA GESTIÓN A CARGO DE ESTA DEPENDENCIA PARA EL ADECUADO FUNCIONAMIENTO DE LOS EVENTOS Y PRÁCTICAS ACADÉMICAS DE LOS PROCESOS DE GESTIÓN DE DOCENCIA, GESTIÓN DE INVESTIGACIÓN, EXTENSIÓN Y PROYECCIÓN SOCIAL, DE LA UNIVERSIDAD DISTRITAL FRANCISCO JOSÉ DE CALDAS. </t>
  </si>
  <si>
    <t>Actividades Específicas 1. Apoyar la instalación, montaje y desmontaje de escenografías, equipos de iluminación, sonido, audiovisuales y exposiciones. 2. Apoyar el mantenimiento, control, asistencia y seguimiento de todo tipo de maquinaria escénica, decorados, telones, elementos técnicos, elementos y equipos de luminotecnia y de electricidad, escenográficos y expositivos necesarios para la representación y realización de cualquier tipo de actividad artística y cultural (teatral, dancística, musical o plástica) de la Facultad de Artes ASAB-UDFJC. 3. Apoyar las necesidades de equipos de iluminación, sonido, audiovisuales y exposiciones que se requieran. 4. Reportar el número de montajes realizados, así como la cobertura de asistentes en los eventos y prácticas académicas. 5. Realizar las actividades asignadas por el productor que coordina el equipo de producción para el desarrollo de los eventos académicos y prácticas académicas. 6. Realizar las actividades anteriormente dispuestas las cuales pueden desarrollarse en cualquier sede de la Facultad u otros espacios dispuestos. 7. Salvaguardar, proteger y manejar los elementos del 125 y tarima móvil. 8. Asistencia a reuniones que convoque el supervisor. 9. Realizar las demás actividades que sean asignadas por el supervisor.</t>
  </si>
  <si>
    <t>MIGUEL ERNESTO SANDINO MARTÍNEZ</t>
  </si>
  <si>
    <t>id.CO1.BDOS.1731274</t>
  </si>
  <si>
    <t>https://community.secop.gov.co/Public/Tendering/ContractNoticePhases/View?PPI=CO1.PPI.11881792&amp;isFromPublicArea=True&amp;isModal=False</t>
  </si>
  <si>
    <t>CRISTIAN RODRIGO MARTINEZ CASTELLANOS</t>
  </si>
  <si>
    <t>JOSE ALFREDO ARROYO PATERNINA</t>
  </si>
  <si>
    <t>id.CO1.BDOS.1730278</t>
  </si>
  <si>
    <t>https://community.secop.gov.co/Public/Tendering/ContractNoticePhases/View?PPI=CO1.PPI.11879973&amp;isFromPublicArea=True&amp;isModal=False</t>
  </si>
  <si>
    <t xml:space="preserve"> PRESTAR SERVICIOS PROFESIONALES DE MANERA AUTÓNOMA E INDEPENDIENTE, PARA DAR CONTINUIDAD A LOS PROCESOS, ACTIVIDADES Y ACCIONES ESPECÍFICAS QUE CONLLEVEN A LA DEPURACIÓN DE LA DEUDA PRESUNTA Y REAL QUE LA UNIVERSIDAD AÚN REGISTRA CON EL RÉGIMEN DE PRIMA MEDIA (RPM) A CARGO DE LA ADMINISTRADORA COLOMBIANA DE PENSIONES COLPENSIONES, Y EL RÉGIMEN DE AHORRO INDIVIDUAL (RAI) A CARGO DE LOS DEMÁS FONDOS PRIVADOS DE PENSIONES </t>
  </si>
  <si>
    <t xml:space="preserve">    Apoyar a la División de Recursos Humanos, en la depuración de la deuda presunta, que la Universidad registra con los fondos de pensiones, incluyendo  revisión de los estados de cuenta suministrados por los Fondos; búsqueda y obtención de planillas, de soportes de pago, medios magnéticos y de la documentación necesaria para aclarar el pago y depurar la deuda, en el archivo físico y digital de la División; elaboración de solicitudes de documentación a otras áreas de la Universidad; restauración de planillas; y correlación de medios magnéticos faltantes, verificando afiliaciones, ingresos base de cotización (IBC aportes (Cotizaciones), periodos y/o ciclos de cotización, novedades de retiro, SLN y CNR, reporte y convalidación de pagos retroactivos  entre otras y las demás que se requieran y hacer llegar estos soportes a los Fondos de Pensiones, a través de los medios disponibles y definidos con cada Fondo, dejando registro de esto en los formatos establecidos por la Universidad. 2. Apoyar a la División de Recursos Humanos, en la programación y participación en mesas de trabajo con las administradoras de los Fondos de pensión con el fin de hacer acuerdos, seguimiento a resultados, revisión de casos de difícil depuración y demás temas relacionados con la depuración de la deuda, dejando registro de esto en los formatos establecidos por la Universidad. 3. Apoyar a la División de Recursos Humanos, en la elaboración de solicitudes de estados de cuenta con corte a 30 de cada mes, dirigidas a los fondos de pensiones, haciendo seguimiento al comportamiento de la deuda y ejecutando las acciones correctivas, en caso que no se esté cumpliendo las metas planteadas por la División, en su plan de acción. y las demas contenidas en los estudios previos. </t>
  </si>
  <si>
    <t>ADMINISTRACIÓN DE EMPRESAS Y DERECHO</t>
  </si>
  <si>
    <t>FERNANDO  APARICIO ESCAMILLA</t>
  </si>
  <si>
    <t>id.CO1.BDOS.1730812</t>
  </si>
  <si>
    <t>https://community.secop.gov.co/Public/Tendering/ContractNoticePhases/View?PPI=CO1.PPI.11880915&amp;isFromPublicArea=True&amp;isModal=False</t>
  </si>
  <si>
    <t>PRESTAR SERVICIOS TÉCNICOS, DE MANERA AUTÓNOMA E INDEPENDIENTE, EN ACTIVIDADES PROPIAS DE LA DIVISIÓN DE RECURSOS HUMANOS, PARA EFECTUAR EL SEGUIMIENTO TÉCNICO Y CONCLUIR LA CONSULTA Y ASIGNACIÓN DE CUOTAS PARTES PENSIONALES, APOYAR EL COBRO PERSUASIVO DE OBLIGACIONES POR CONCEPTO DE CUOTAS PARTES PENSIONALES Y APOYAR EL DESARROLLO Y FINALIZACIÓN DE PROCEDIMIENTOS ADMINISTRATIVOS DE DOBLES PENSIONES, EN EL MARCO DE LOS PLANES, PROGRAMAS, OBLIGACIONES Y PROCESOS DE COMPETENCIA DE LA DEPENDENCIA</t>
  </si>
  <si>
    <t xml:space="preserve">1. Apoyar en la planeación y seguimiento técnico a la gestión de consulta, asignación y cobro de cuotas partes de las pensiones de jubilación reconocidas por la Universidad Distrital. 2. Apoyar en la revisión técnica de los proyectos de actos administrativos de consulta y asignación de cuotas partes pensionales por reproceso de la gestión del año 2020. 3. Apoyar en la revisión técnica de los proyectos de actos administrativos que resuelven recursos o responden objeciones a resoluciones de consulta y cobro de cuotas partes pensionales.4. . Apoyar en la revisión técnica de los actos administrativos que declaren silencio administrativo positivo y asignen en forma definitiva cuotas partes pensionales y de los oficios de cobro persuasivo de obligaciones de cuotas partes pensionales y cuentas de cobro. 5. Apoyo técnico en el suministro, consolidación de información y elaboración de informes y respuestas a requerimientos de entes de control, con relación a la gestión de cobro de cuotas pensionales y dobles pensiones. 6. Apoyar en la revisión técnica, de los documentos que se proyecten para finalizar los procedimientos administrativos de dobles pensiones, para declarar compatibilidad o incompatibilidad, entre pensiones de jubilación reconocidas por la Universidad Distrital y pensiones de vejez reconocidas por el ISS hoy Colpensiones. 7. Apoyar en la elaboración de informes de gestión de consulta, asignación y cobro de cuotas partes pensionales8. Realizar todas las demás actividades que tengan relación directa con el objeto del contrato, y que sean asignadas como apoyo a la gestión por el Supervisor </t>
  </si>
  <si>
    <t>HELBER GONZALO ONZAGA GALINDO</t>
  </si>
  <si>
    <t>id.CO1.BDOS.1737822</t>
  </si>
  <si>
    <t>https://community.secop.gov.co/Public/Tendering/ContractNoticePhases/View?PPI=CO1.PPI.11910051&amp;isFromPublicArea=True&amp;isModal=False</t>
  </si>
  <si>
    <t>ACTIVIDADES ESPECÍFICAS: 1. 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 DEMÁS FUNCIONES CONEXAS Y COMPLEMENTARIAS A LA NATURALEZA DEL OBJETO DEL CONTRATO.</t>
  </si>
  <si>
    <t>NELSON ALBERTO GRANADOS RIOS</t>
  </si>
  <si>
    <t>id.CO1.BDOS.1732952</t>
  </si>
  <si>
    <t>https://community.secop.gov.co/Public/Tendering/ContractNoticePhases/View?PPI=CO1.PPI.11890905&amp;isFromPublicArea=True&amp;isModal=False</t>
  </si>
  <si>
    <t xml:space="preserve">1.Efectuar el mantenimiento preventivo de equipos especializados ubicados en los diferentes laboratorios de la facultad de ingeniería. 2.Realizar la verificación y actualización del inventario de equipos adquiridos ubicados en los laboratorios especializados y el almacén de laboratorios según la ficha aprobada por el SIGUD. 3.Proyectar y validar las necesidades del laboratorio para los nuevos espacios en el marco del desarrollo del plan maestro de espacios educativos (PMEE). 4.Realizar la gestión documental de las guías de prácticas de laboratorio y de los manuales de los equipos especializados de los laboratorios de la facultad de ingeniería. 5.Realizar el proceso de actualización de la hoja de vida de equipos de los laboratorios de la facultad de ingeniería. 6.Realizar el alistamiento de equipos, dispositivos y material requerido para las prácticas programadas y/o préstamos en los laboratorios de docencia e investigación. 7.Recopilar la información necesaria para la elaboración del informe de gestión de los laboratorios. 8.Hacer el acompañamiento a usuarios en el acceso y uso de equipos de laboratorio de la facultad. 9.Hacer el mantenimiento preventivo de equipos especializados de los laboratorios. 10.Realizar el diagnóstico y mantenimiento preventivo de la acometida eléctrica y cableado estructurado de los laboratorios especializados y salas de informática y todas las demás actividades relacionadas que le asigne el decano de la facultad o el coordinador de dependencia en donde prestará sus servicios.  </t>
  </si>
  <si>
    <t>TÉCNICO PROFESIONAL EN ELECTRICIDAD IND.</t>
  </si>
  <si>
    <t>CONFEDERACIÓN NACIONAL CATÓLICA DE EDUCACIÓN</t>
  </si>
  <si>
    <t>id.CO1.BDOS.1674711</t>
  </si>
  <si>
    <t>https://community.secop.gov.co/Public/Tendering/ContractNoticePhases/View?PPI=CO1.PPI.11681622&amp;isFromPublicArea=True&amp;isModal=False</t>
  </si>
  <si>
    <t>2 2. JURIDICA</t>
  </si>
  <si>
    <t>10 10-Corporación sin ánimo de lucro, Organización no Gubernamental -ONG-</t>
  </si>
  <si>
    <t>132 132. Arrendamiento de bienes inmuebles</t>
  </si>
  <si>
    <t>ARRENDAMIENTO DEL INMUEBLE UBICADO EN LA CARRERA 24 N° 34-37 Y CARRERA 28 Nº 34-20 DE LA CIUDAD DE BOGOTÁ, DESTINADO PARA DAR CONTINUIDAD A LA EJECUCIÓN DE LAS ACTIVIDADES QUE CUMPLA CON LA TOTALIDAD DE LOS REQUISITOS EXIGIDOS EN EL PRESENTE DOCUMENTO PARA EL FUNCIONAMIENTO DE LAS DEPENDENCIAS DE SECCIÓN DE PUBLICACIONES, EL PROYECTO ALTERNATIVA ENTRE OTRAS, DE LA UNIVERSIDAD DISTRITAL FRANCISCO JOSÉ DE CALDAS.</t>
  </si>
  <si>
    <t>Arrendamiento del inmueble ubicado en la Carrera 24 N° 34-37 y Carrera 28 Nº 34-20 de la ciudad de Bogotá.</t>
  </si>
  <si>
    <t>SECCION DE PUBLICACIONES</t>
  </si>
  <si>
    <t>SECCION PUBLICACIONES</t>
  </si>
  <si>
    <t>ARANZALEZ GARCIA RAFAEL ENRIQUE</t>
  </si>
  <si>
    <t xml:space="preserve"> Servicios de alquiler o arrendamiento con o sin opción de compra relativos a bienes inmuebles no residenciales propios o arrendados</t>
  </si>
  <si>
    <t>3-01-002-02-02-02-0002-01</t>
  </si>
  <si>
    <t>CARRERA 24 N¿ 34 - 37</t>
  </si>
  <si>
    <t>24 24. Otro</t>
  </si>
  <si>
    <t>Contrato de  Arrendamiento</t>
  </si>
  <si>
    <t>JUAN CARLOS AMAYA PICO</t>
  </si>
  <si>
    <t>id.CO1.BDOS.1737663</t>
  </si>
  <si>
    <t>https://community.secop.gov.co/Public/Tendering/ContractNoticePhases/View?PPI=CO1.PPI.11910503&amp;isFromPublicArea=True&amp;isModal=False</t>
  </si>
  <si>
    <t>EN VIRTUD DEL PRESENTE CONTRATO, EL CONTRATISTA SE COMPROMETE A PRESTAR SUS SERVICIOS PROFESIONALES ESPECIALIZADOS, DE MANERA AUTÓNOMA E INDEPENDIENTE, EN LA FORMULACIÓN DE PROYECTOS E INICIATIVAS DE INVERSIÓN PÚBLICA PARA EL FORTALECIMIENTO DE CAPACIDADES DE GESTIÓN ADMINISTRATIVA Y FINANCIERA, EN EL CENTRO DE INVESTIGACIONES Y DESARROLLO CIENTÍFICO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t>
  </si>
  <si>
    <t xml:space="preserve">1. Elaborar un Plan Individual de Trabajo que permita cumplir con el Objeto del Contrato, de conformidad con los lineamientos dados por la Oficina Asesora de Planeación y Control. 2. Identificar, definir y formular proyecto(s) estratégicos según la(s) temática (s) priorizada(s) y asignada(s) por la supervisión. 3. Presentar un plan de trabajo a la supervisión para la formulación y orientación en la estructuración de los proyectos priorizados. 4. Realizar un documento técnico para las iniciativas, de carácter preliminar que contenga estructura de marco lógico, identificación de cadena de valor y se constituya en marco de referencia para la estructuración de los proyectos.  5. Desarrollar una estructura de desglose de trabajo EDT para cada proyecto, que permita precisar actividades, tareas e insumos y faciliten la construcción del presupuesto detallado de las propuestas. 6. Socializar a los grupos y semilleros de investigación a través de un módulo de formación, información contextual sobre el sistema general de regalías y la formulación y estructuración de proyectos de inversión pública para el fortalecimiento de la gestión de la universidad. 7.	Orientar la estructuración de proyecto(s) a ser financiados por entidades externas a partir de la información de fuentes primarias y secundarias facilitada por la universidad, los cuales deberán contener la totalidad de los requisitos establecidos por la fuente de financiación a la que se pretende aplicar. 8. Realizar el apoyo técnico y acompañamiento a la dirección del CIDC en la representación del vértice de Universidades de la Universidad Distrital del Sistema General de Regalías. 9. Desarrollar actividades de tipo administrativo en la ejecución de procesos requeridos para la puesta en marcha de proyectos financiados con recursos de fuentes externas bajo las instrucciones que disponga la supervisión para tales efectos. 10. Representar al CIDC, en los eventos delegados por el director del CIDC. </t>
  </si>
  <si>
    <t>GERENCIA Y ADMINISTRACIÓN FINANCIERA</t>
  </si>
  <si>
    <t>JEISON ESTIT NARVAEZ MOSQUERA</t>
  </si>
  <si>
    <t>id.CO1.BDOS.1733200</t>
  </si>
  <si>
    <t>https://community.secop.gov.co/Public/Tendering/ContractNoticePhases/View?PPI=CO1.PPI.11891537&amp;isFromPublicArea=True&amp;isModal=False</t>
  </si>
  <si>
    <t>TÉCNICO EN MANTENIMIENTO DE MOTOS</t>
  </si>
  <si>
    <t>HARBEY ALEXANDER GARZON BAUTISTA</t>
  </si>
  <si>
    <t>id.CO1.BDOS.1733247</t>
  </si>
  <si>
    <t>https://community.secop.gov.co/Public/Tendering/ContractNoticePhases/View?PPI=CO1.PPI.11891306&amp;isFromPublicArea=True&amp;isModal=False</t>
  </si>
  <si>
    <t>LUZ MARINA LARA SANTANA</t>
  </si>
  <si>
    <t>id.CO1.BDOS.1715817</t>
  </si>
  <si>
    <t>https://community.secop.gov.co/Public/Tendering/ContractNoticePhases/View?PPI=CO1.PPI.11821269&amp;isFromPublicArea=True&amp;isModal=False</t>
  </si>
  <si>
    <t xml:space="preserve">PRESTAR SERVICIOS TÉCNICOS DE MANERA AUTÓNOMA E INDEPENDIENTE EN LA SECRETARIA ACADÉMICA DE LA FACULTAD DE ARTES ASAB DESARROLLANDO ACTIVIDADES DE APOYO INTELECTUAL A CARGO DE ESTA DEPENDENCIA PARA EL ADECUADO FUNCIONAMIENTO DEL PROCESO DE ADMISIONES, REGISTRO Y CONTROL Y GESTIÓN DOCENTE DE LA UNIVERSIDAD DISTRITAL FRANCISCO JOSÉ DE CALDAS. </t>
  </si>
  <si>
    <t>Actividades Específicas 1. Apoyar la permanente actualización de las bases de datos que administra la secretaría académica, a través del Sistema de Gestión Académica- Cóndor (egresados, monitores, matrículas de honor, meritorios, bajo rendimiento académico y pérdida de calidad de estudiante, movilidad académica entrante y saliente, pasantías y prácticas profesionalizantes, sabáticos docentes, formación postgradual, descargas académicas, docentes de planta y vinculación especial, etc). 2. Proyectar los cronogramas de las actividades de la Secretaria académica y de las convocatorias que apruebe el consejo de Facultad, durante los dos periodos académicos relacionados con: ceremonia de grados, matrículas de honor, reingresos y transferencias. manejo del SDQS. 3. Implementar y diligenciar los formatos que establezca la universidad, con el fin de remitir información de carácter administrativo y académico de acuerdo con requerimientos de la facultad y de la Universidad. Elaboración de formatos para trámites académicos (elaboración de certificaciones de egresado, monitorias, matrículas de honor, impresión de actas de grado y sábanas de notas, solicitadas por los estudiantes y egresados). 4. Apoyar la secretaría del comité de publicaciones de la facultad, elaborar las respectivas actas y oficiar las decisiones del mencionado comité. 5. Asistir a la secretaria académica en todo lo relacionado con el proceso de las ceremonias de grado de la facultad y la proyección de las resoluciones relacionadas con los procesos académicos de docentes y estudiantes. 6. Asistencia a reuniones que convoque el supervisor. 7. Actas de reuniones asistidas. 8. Realizar las demás actividades que sean asignadas por el supervisor.</t>
  </si>
  <si>
    <t>JIMENEZ VARGAS MARIA CONSTANZA</t>
  </si>
  <si>
    <t>CHRISTIAN CAMILO RODRIGUEZ LOMBANA</t>
  </si>
  <si>
    <t>id.CO1.BDOS.1716384</t>
  </si>
  <si>
    <t>https://community.secop.gov.co/Public/Tendering/ContractNoticePhases/View?PPI=CO1.PPI.11824055&amp;isFromPublicArea=True&amp;isModal=False</t>
  </si>
  <si>
    <t>PRESTAR SERVICIOS DE APOYO TÉCNICO DE MANERA AUTÓNOMA E INDEPENDIENTE EN LOS PROCESOS ACADÉMICOS Y ADMINISTRATIVOS DEL  LABORATORIOS Y TALLERES DE MECÁNICA ESPECIFICAMENTE EN LO CORRESPONDIENTE AL AREA  ROBÓTICA, CNC Y PROTOTIPADO RÁPIDO. EN EL MARCO DE LA GESTIÓN DE LABORATORIOS DE LA UNIVERSIDAD DISTRITAL.</t>
  </si>
  <si>
    <t>1. Elaborar un Plan Individual de Trabajo que permita cumplir con el Objeto del Contrato, de conformidad con los lineamientos dados por la Oficina Asesora de Planeación y Control.  2. Apoyo y realización de prácticas en forma remota en las asignaturas: Procesos mecánicos 1, Procesos mecánicos 3. Brindar soporte a las actividades administrativas y operativas de los Laboratorios y Talleres de Mecánica (Se encuentran incluidas actividades como el apoyo para la proyección de los requerimientos de inversión en cuanto a la necesidad de compra de equipos y contratación de mantenimientos externos necesarios para los Laboratorios, elaboración de reportes e informes de registro de actividades de mantenimiento, y de actividades y servicios brindados en los laboratorios). 4. Realizar actividades específicas de mantenimiento preventivo, revisión periódica y puesta en funcionamiento a los equipos de los laboratorios y talleres de: Laboratorios de robótica y CNC, Prototipado Rápido, Taller de Maquinas Herramientas, Taller de Soldadura. 5. Facilitar, asesorar y realizar actividades relacionadas con la realización de trabajos de grado de estudiantes.</t>
  </si>
  <si>
    <t>TECNOLOGO MECANICO</t>
  </si>
  <si>
    <t>JOAN STID CARDOZO SAAVEDRA</t>
  </si>
  <si>
    <t>id.CO1.BDOS.1727447</t>
  </si>
  <si>
    <t>https://community.secop.gov.co/Public/Tendering/ContractNoticePhases/View?PPI=CO1.PPI.11868375&amp;isFromPublicArea=True&amp;isModal=False</t>
  </si>
  <si>
    <t>EN VIRTUD DEL PRESENTE CONTRATO, EL CONTRATISTA SE COMPROMETE A PRESTAR SUS SERVICIOS PROFESIONALES ESPECIALIZADOS DE MANERA AUTÓNOMA E INDEPENDIENTE, EN EL TRÁMITE, SEGUIMIENTO Y APOYO EN LOS PROCESOS DE CONTRATACIÓN REQUERIDOS PARA EL DESARROLLO DE LAS ACTIVIDADES PARA LA GESTIÓN DE LA INVESTIGACIÓN, EN EL MARCO DE PLANES, PROGRAMAS Y PROYECTOS.</t>
  </si>
  <si>
    <t xml:space="preserve">1. Elaborar un Plan Individual de Trabajo que permita cumplir con el Objeto del Contrato, de conformidad con los lineamientos dados por la Oficina Asesora de Planeación y Control. 2. Coordinar y elaborar los Estudios Previos para la contratación, transferencias Bancarias, Órdenes de Compra, Órdenes de Servicio que se requieran para los proyectos de Investigación. 3. Llevar el seguimiento de las compras y contratos que se generan a partir de las solicitudes de los proyectos de Investigación Institucionalizados. 4. Realizar la verificación de las condiciones de los proyectos de Investigación, para llevar a cabo los procesos contractuales solicitados. 5. Elaborar los informes correspondientes a las solicitudes de contratación y Órdenes de Compra mediante la plataforma AGORA y SECOP de la Universidad. 6. Solicitar y organizar los documentos para contratación del proveedor elegido según las necesidades de los proyectos de investigación. 7. Organizar y elaborar cumplidos para el pago correspondiente a proveedores y contratos de prestación de servicios que se generan en el Centro de Investigaciones. 8. Revisar y elaborar las actas de inicio, terminación, sesión, suspensión, reinicio y liquidación del contrato de los proveedores de los servicios y / o compras requeridas por los proyectos de investigación. 9. Representar al CIDC, en los eventos delegados por el director del CIDC </t>
  </si>
  <si>
    <t>GESTIÓN DE PROYECTOS DE INGENIERÍA</t>
  </si>
  <si>
    <t>JOSE IGNACIO MOYA  MORENO</t>
  </si>
  <si>
    <t>id.CO1.BDOS.1716537</t>
  </si>
  <si>
    <t>https://community.secop.gov.co/Public/Tendering/ContractNoticePhases/View?PPI=CO1.PPI.11824876&amp;isFromPublicArea=True&amp;isModal=False</t>
  </si>
  <si>
    <t>PRESTAR SERVICIOS DE APOYO TÉCNICO DE MANERA AUTÓNOMA E INDEPENDIENTE EN LOS PROCESOS ACADÉMICOS Y ADMINISTRATIVOS DEL LABORATORIO DE ELECTRÓNICA ESPECÍFICAMENTE EN LO CORRESPONDIENTE AL ÁREA CONTROL Y AUTOMATIZACIÓN EN EL MARCO DE LA GESTIÓN DE LABORATORIOS DE LA UNIVERSIDAD DISTRITAL.</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</si>
  <si>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Control y Automatización. 3. Acompañar y atender el desarrollo de las prácticas dirigidas y libres para estudiantes y docentes, en el laboratorio de Control y Automatización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laboratorio Control y Automatización, cuando sea necesario y procedente. 8. Brindar soporte a las actividades administrativas y operativas de los Laboratorios de Control y Automatización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del laboratorio de Control y Automatización. 10. Actualizar y generar contenidos para la página web de los Laboratorios de Control y Automatización. 11. Generar y/o actualizar las hojas de vida de los equipos del laboratorio de Control y Automatización. 12. Realizar otras actividades relacionadas con el objeto del contrato que le sean asignadas por la supervisión y/o la Decanatura de la Facultad. 13. Presentación de informes mensuales de actividades y otros requeridos por la supervisión y/o la Decanatura de la Facultad. 14. En general cumplir con los objetos, actos, obligaciones, orientaciones y prioridades asignadas por la autoridad competente, de acuerdo con el nivel, la naturaleza y el área de desempeño que vayan estableciéndose durante la ejecución del objeto contractual. 15. Apoyo a las actividades de planeación e implementación del esquema de alternancia.</t>
  </si>
  <si>
    <t>INGEMNIERO EN CONTROL E INSTRUMENTACION</t>
  </si>
  <si>
    <t>MARTHA GABRIELA BORDA CASTILLO</t>
  </si>
  <si>
    <t>id.CO1.BDOS.1711055</t>
  </si>
  <si>
    <t>https://community.secop.gov.co/Public/Tendering/ContractNoticePhases/View?PPI=CO1.PPI.11807519&amp;isFromPublicArea=True&amp;isModal=False</t>
  </si>
  <si>
    <t>PRESTAR APOYO TÉCNICO DE MANERA AUTÓNOMA E INDEPENDIENTE EN LO REFERENTE A LAS ACTIVIDADES PROPIAS DE LA DIVISIÓN DE RECURSOS HUMANOS RELACIONADAS CON EL APOYO Y LA CONSECUCIÓN DE INFORMACIÓN REQUERIDA EN LOS PROCESOS DE PASIVO PENSIONAL Y ELABORACIÓN DE LAS CERTIFICACIONES CETIL, RESPUESTA A LOS DERECHOS DE PETICIÓN RELACIONADOS CON EL TEMA PENSIONAL, RESPUESTA A LOS REQUERIMIENTOS DEL SISTEMA DISTRITAL DE QUEJAS Y SOLUCIONES (SDQS), EN EL MARCO DE LOS PLANES PROGRAMAS, OBLIGACIONES Y PROCESOS DE COMPETENCIA DE LA DEPENDENCIA.</t>
  </si>
  <si>
    <t xml:space="preserve">1. Apoyar a la División de Recursos Humanos, en la elaboración de los certificados de los tiempos laborados de empleados activos y retirados de la Universidad Distrital (CETIL), de acuerdo a las instrucciones impartidas por el Ministerio de Hacienda y el Ministerio de Trabajo en la Circular conjunta 0065 de 2016 y el Decreto 726/2018.2. Apoyar a la División de Recursos Humanos, en la elaboración de las certificaciones laborales solicitadas para diferentes fines, por los funcionarios activos y retirados, sabáticos de la Universidad.3. Apoyar a la División de Recursos Humanos, en la proyección de las respuestas de los derechos de petición relacionados con asuntos pensionales.4. Apoyar a la División de Recursos Humanos, en la proyección de las respuestas de los requerimientos radicados a través del Sistema de Distrital de Quejas Soluciones y Reclamos (SDQ) de la Alcaldía Mayor Distrital.5. Apoyar  en el  seguimiento de peticiones asignadas a la División de Recursos Humanos a través del Sistema de Distrital de Quejas Soluciones y Reclamos (SDQ) de la Alcaldía Mayor Distrital.6. Realizar todas las demás actividades que tengan relación directa con el objeto del contrato, y que sean asignadas como apoyo a la gestión por el Supervisor. </t>
  </si>
  <si>
    <t>QUINTO AÑO DE DERECHO</t>
  </si>
  <si>
    <t>GARZON MARTINEZ CRISTIAN ARTURO</t>
  </si>
  <si>
    <t>id.CO1.BDOS.1711075</t>
  </si>
  <si>
    <t>https://community.secop.gov.co/Public/Tendering/ContractNoticePhases/View?PPI=CO1.PPI.11808206&amp;isFromPublicArea=True&amp;isModal=False</t>
  </si>
  <si>
    <t xml:space="preserve">PRESTAR SERVICIOS ASISTENCIALES, OPERATIVOS Y LOGÍSTICOS, DE MANERA AUTÓNOMA E INDEPENDIENTE PERO COORDINADA, DESARROLLANDO ACTIVIDADES DE APOYO A LA GESTIÓN, COADYUVANDO EN LOS PROCESOS Y PROCEDIMIENTOS DE GESTIÓN DE LA DIVISIÓN DE RECURSOS HUMANOS, EN LO RELACIONADO CON TODO EL TRÁMITE DE CORRESPONDENCIA RECIBIDA Y ENVIADA, ASÍ COMO EN LA ADMINISTRACIÓN DEL ARCHIVO DE GESTIÓN Y DEMÁS ASUNTOS DE APOYO ADMINISTRATIVO EN CADA UNO DE LOS PROCESOS Y PROCEDIMIENTOS DE LA DEPENDENCIA. </t>
  </si>
  <si>
    <t>1. Apoyar en la organizar y clasificar la información de las hojas de vida docentes, administrativos, pensionados para ser digitalizados y actualizados en el aplicativo PRODYGYTEK. 2. Apoyar en el archivo de gestión de la División de acuerdo a directrices dada por la Oficina de archivo, actas y microfilmación 3.  Apoyar en la organización y  clasificación de la correspondencia recibida entregada en las diferentes dependencias de la Universidad Distrital. 4.  Realizar todas las demás actividades que tengan relación directa con el objeto del contrato, y que sean asignadas como apoyo a la gestión por el Supervisor.</t>
  </si>
  <si>
    <t>ANDRES FELIPE JIMENEZ FANDIÑO</t>
  </si>
  <si>
    <t>id.CO1.BDOS.1730708</t>
  </si>
  <si>
    <t>https://community.secop.gov.co/Public/Tendering/ContractNoticePhases/View?PPI=CO1.PPI.11880081&amp;isFromPublicArea=True&amp;isModal=False</t>
  </si>
  <si>
    <t>PRESTAR SERVICIOS PROFESIONALES, DE MANERA AUTÓNOMA E INDEPENDIENTE, EN ACTIVIDADES PROPIAS DE LA DIVISIÓN DE RECURSOS HUMANOS, PARA REALIZAR EL SEGUIMIENTO JURÍDICO Y CONCLUIR LA CONSULTA Y ASIGNACIÓN DE CUOTAS PARTES PENSIONALES Y EFECTUAR EL COBRO PERSUASIVO DE OBLIGACIONES POR CONCEPTO DE CUOTAS PARTES PENSIONALES, EN EL MARCO DE LOS PLANES, PROGRAMAS, OBLIGACIONES Y PROCESOS DE COMPETENCIA DE LA DEPENDENCIA.</t>
  </si>
  <si>
    <t>1. Apoyar a la División de Recursos Humanos, en la proyección y elaboración de los actos administrativos de consulta y asignación de cuotas partes pensionales por reproceso de la gestión del año 2020. 2.  Apoyar a la División de Recursos Humanos, en la proyección y elaboración de los actos administrativos, que resuelven recursos y responden objeciones a resoluciones de consulta y cobro de cuotas partes pensionales. 3. Apoyar a la División de Recursos Humanos, en la proyección y elaboración de los actos administrativos que declaren silencio administrativo positivo y asignen en forma definitiva las cuotas partes pensionales. 4. Apoyar a la División de Recursos Humanos, en la proyección y elaboración de los oficios de cobro persuasivo, de obligaciones de cuotas partes pensionales, anexando la cuenta de cobro para traslado y notificación a las entidades concurrentes y el seguimiento del mismo. 5. Apoyar a la División de Recursos Humanos, conformando los expedientes con los documentos requeridos, para el cobro coactivo de las obligaciones de cuotas partes, que no fueron aceptadas en etapa persuasiva, para trasladar a la Oficina Asesora Jurídica. 6. Realizar todas las demás actividades que tengan relación directa con el objeto del contrato, y que sean asignadas como apoyo a la gestión por el Supervisor.</t>
  </si>
  <si>
    <t>RESPONSABILIDAPENALDESERVIDORESPUBLICOS</t>
  </si>
  <si>
    <t>ÓSCAR IVÁN MONTERO ORTIZ</t>
  </si>
  <si>
    <t>id.CO1.BDOS.1688729</t>
  </si>
  <si>
    <t>https://community.secop.gov.co/Public/Tendering/ContractNoticePhases/View?PPI=CO1.PPI.11732176&amp;isFromPublicArea=True&amp;isModal=False</t>
  </si>
  <si>
    <t xml:space="preserve">PRESTAR LOS SERVICIOS TÉCNICOS DE MANERA AUTÓNOMA E INDEPENDIENTE EN LA GESTIÓN ADMINISTRATIVA, ACADÉMICA Y COMUNICACIONAL DEL PROYECTO CURRICULAR DE MATEMÁTICAS DE LA FACULTAD DE CIENCIAS Y EDUCACIÓN  </t>
  </si>
  <si>
    <t xml:space="preserve">ACTIVIDADES ESPECÍFICAS: 1. Recepción de la correspondencia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8. Demás funciones conexas y complementarias a la naturaleza del objeto del contrato y la propuesta de servicios presentada por el contratista, que imparta el supervisor o el contratante. </t>
  </si>
  <si>
    <t>SANJUAN CUELLAR ALVARO ARTURO</t>
  </si>
  <si>
    <t>PROFESIONAL EN ARCHIVÍSTICA</t>
  </si>
  <si>
    <t>MATEMATICAS</t>
  </si>
  <si>
    <t>DIEGO ARTURO ZUBIETA CORONADO</t>
  </si>
  <si>
    <t>id.CO1.BDOS.1716832</t>
  </si>
  <si>
    <t>https://community.secop.gov.co/Public/Tendering/ContractNoticePhases/View?PPI=CO1.PPI.11825762&amp;isFromPublicArea=True&amp;isModal=False</t>
  </si>
  <si>
    <t xml:space="preserve">ACTIVIDADES: 1- Actualizar permanentemente los inventarios del laboratorio con base en la funcionalidad y estados de los equipos y recursos, conforme al proceso  GL-PR-004, CONTROL Y REGISTRO DEL INGRESO DE EQUIPOS, MATERIALES E INSUMOS. 2- Velar por el uso adecuado de los equipos, recursos e infraestructura por parte de los estudiantes, docentes y demás usuarios.  3-  Cumplir con las actividades y procesos competentes al SECOP II. 4- Apoyar la elaboración y evaluación de los formatos de procedimientos del SIGUD y sus diferentes requerimientos y procesos relacionados. 5- Revisar, complementar e implementar las normas de seguridad industrial en el laboratorio.  6-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7- Alistar y ejercer control sobre el préstamo de equipos y/o recursos del laboratorio para el desarrollo de las prácticas.  8- Apoyar a la coordinación de laboratorios o al docente encargado del en las actividades administrativas propias de la actividad de laboratorios  9- Apoyar el proceso de requerimientos y necesidades para la adquisición de equipos, materiales, reactivos y mantenimientos, según corresponda, conforme al procedimiento GL-PR-002, PROGRAMACIÓN Y EJECUCIÓN DE MANTENIMIENTO DE EQUIPOS, GL-PR-003, REGISTRO DE DAÑOS Y AVERIAS y GL-PR-004, CONTROL, GL-PR-006, REPORTE DE NECESIDADES DE LABORATORIOS Y REGISTRO DEL INGRESO DE EQUIPOS, MATERIALES E INSUMOS.  10- No instalar, ni utilizar ningún software sin la autorización previa y escrita de la Coordinación de laboratorios o el docente encargado del aula y así mismo, responder y hacer buen uso de los bienes y recursos tecnológicos (hardware y software). 11- Actualizar permanentemente el sistema de deudores en el Sistema de Gestión Académica conforme al procedimiento GL-PR-007, EXPEDICIÓN DE PAZ Y SALVOS. 12- Realizar la limpieza, orden y conservación de equipos, herramientas e insumos utilizados en el laboratorio en prácticas académicas o actividades de investigación, conforme al procedimiento GL-PR-005, EVALUACIÓN ESTADO DEL LABORATORIO. 13- Dar aplicación y cumplimiento a los subsistemas que componen el Sistema Integrado de Gestión adoptados por la Universidad. 14- Mantener estricta reserva y confidencialidad sobre la información que conozca por causa o con ocasión del contrato, así como, respetar la titularidad de los derechos de autor, en relación con los documentos, obras, creaciones que se desarrollen en ejecución del contrato. 15- Entregar para efectos del último pago la certificación de gestión documental, constancia de entrega de equipos de cómputo y demás suministrados durante la contratación. (cuando aplique). 16- Organizar la información de manera física y digital relacionada con la correspondencia enviada y recibida de conformidad a los manuales y normatividad de archivo y gestión de la Institución. 17- Elaborar y entregar la documentación correspondiente al pago de nómina según calendario que se publique. 18- Elaborar y entrgegar del Plan de trabajo y cronograma correspondiente a la ejecución del objeto contractual, el cual debe ser entregado durante los primeros cinco (5) días despues del perfeccionamiento del mismo. 19- Las demás obligaciones específicas y generales asignadas por el supervisor de contrato en cumplimiento de su objeto contractual. PRODUCTOS: 1- Base de datos de las solicitudes y procesos gestionados en el laboratorio en los documentos y registros en formatos establecidos por el SIGUD . 2- Archivo de gestión MENSUAL de la ejecución técnica contractual que contenga; el avance porcentual, indicadores de cumplimiento, metas cumplidas y soportes de las actividades desarrolladas, en cumplimiento de su objeto contractual. 3- Consolidación de los resultados de las planillas de atención al público e informe de usuarios internos y externos atendidos. 4- Informe final y la entrega de la TOTALIDAD de la información en un REPOSITORIO para efectos del ultimo pago. </t>
  </si>
  <si>
    <t xml:space="preserve">INGENIERÍA AMBIENTAL </t>
  </si>
  <si>
    <t>GLORIA  LUCIA ALMANZA ORTEGA</t>
  </si>
  <si>
    <t>id.CO1.BDOS.1729305</t>
  </si>
  <si>
    <t>https://community.secop.gov.co/Public/Tendering/ContractNoticePhases/View?PPI=CO1.PPI.11875375&amp;isFromPublicArea=True&amp;isModal=False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</si>
  <si>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QUÍMICA ORGÁNICA Y EL DEPOSITO DE REACTIVOS DE LA SEDE PORVENIR EN EL MARCO DE LOS PLANES, PROGRAMAS Y PROYECTOS PARA EL PLAN DE DESARROLLO DE LA UNIVERSIDAD DISTRITAL, SIGUIENDO LOS PROCEDIMIENTOS, GUÍAS Y FORMATOS ESTABLECIDOS POR EL SIGUD.</t>
  </si>
  <si>
    <t>ACTIVIDADES: 1- Actualizar permanentemente los inventarios del laboratorio con base en la funcionalidad y estados de los equipos y recursos, conforme al proceso  GL-PR-004, CONTROL Y REGISTRO DEL INGRESO DE EQUIPOS, MATERIALES E INSUMOS. 2- Velar por el uso adecuado de los equipos, recursos e infraestructura por parte de los estudiantes, docentes y demás usuarios.  3-  Cumplir con las actividades y procesos competentes al SECOP II. 4- Apoyar la elaboración y evaluación de los formatos de procedimientos del SIGUD y sus diferentes requerimientos y procesos relacionados. 5- Revisar, complementar e implementar las normas de seguridad industrial en el laboratorio.  6-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7- Alistar y ejercer control sobre el préstamo de equipos y/o recursos del laboratorio para el desarrollo de las prácticas.  8- Apoyar a la coordinación de laboratorios o al docente encargado del en las actividades administrativas propias de la actividad de laboratorios  9- Apoyar el proceso de requerimientos y necesidades para la adquisición de equipos, materiales, reactivos y mantenimientos, según corresponda, conforme al procedimiento GL-PR-002, PROGRAMACIÓN Y EJECUCIÓN DE MANTENIMIENTO DE EQUIPOS, GL-PR-003, REGISTRO DE DAÑOS Y AVERIAS y GL-PR-004, CONTROL, GL-PR-006, REPORTE DE NECESIDADES DE LABORATORIOS Y REGISTRO DEL INGRESO DE EQUIPOS, MATERIALES E INSUMOS.  10- No instalar, ni utilizar ningún software sin la autorización previa y escrita de la Coordinación de laboratorios o el docente encargado del aula y así mismo, responder y hacer buen uso de los bienes y recursos tecnológicos (hardware y software). 11- Actualizar permanentemente el sistema de deudores en el Sistema de Gestión Académica conforme al procedimiento GL-PR-007, EXPEDICIÓN DE PAZ Y SALVOS. 12- Realizar la limpieza, orden y conservación de equipos, herramientas e insumos utilizados en el laboratorio en prácticas académicas o actividades de investigación, conforme al procedimiento GL-PR-005, EVALUACIÓN ESTADO DEL LABORATORIO. 13- Dar aplicación y cumplimiento a los subsistemas que componen el Sistema Integrado de Gestión adoptados por la Universidad. 14- Mantener estricta reserva y confidencialidad sobre la información que conozca por causa o con ocasión del contrato, así como, respetar la titularidad de los derechos de autor, en relación con los documentos, obras, creaciones que se desarrollen en ejecución del contrato. 15- Entregar para efectos del último pago la certificación de gestión documental, constancia de entrega de equipos de cómputo y demás suministrados durante la contratación. (cuando aplique). 16- Organizar la información de manera física y digital relacionada con la correspondencia enviada y recibida de conformidad a los manuales y normatividad de archivo y gestión de la Institución. 17- Elaborar y entregar la documentación correspondiente al pago de nómina según calendario que se publique. 18- Elaborar y entregar del Plan de trabajo y cronograma correspondiente a la ejecución del objeto contractual, el cual debe ser entregado durante los primeros cinco (5) días después del perfeccionamiento del mismo. 19- Las demás obligaciones específicas y generales asignadas por el supervisor de contrato en cumplimiento de su objeto contractual. PRODUCTOS: 1- Base de datos de las solicitudes y procesos gestionados en el laboratorio en los documentos y registros en formatos establecidos por el SIGUD . 2- Archivo de gestión MENSUAL de la ejecución técnica contractual que contenga; el avance porcentual, indicadores de cumplimiento, metas cumplidas y soportes de las actividades desarrolladas, en cumplimiento de su objeto contractual. 3- Consolidación de los resultados de las planillas de atención al público e informe de usuarios internos y externos atendidos. 4- Informe final y la entrega de la TOTALIDAD de la información en un REPOSITORIO para efectos del ultimo pago.</t>
  </si>
  <si>
    <t>INGENIERO AMBIENTAL</t>
  </si>
  <si>
    <t>JUAN DAVID  RADA  ARROYO</t>
  </si>
  <si>
    <t>id.CO1.BDOS.1730841</t>
  </si>
  <si>
    <t>https://community.secop.gov.co/Public/Tendering/ContractNoticePhases/View?PPI=CO1.PPI.11880995&amp;isFromPublicArea=True&amp;isModal=False</t>
  </si>
  <si>
    <t xml:space="preserve"> PRESTAR SERVICIOS TÉCNICOS DE MANERA AUTÓNOMA E INDEPENDIENTE, EN LOS TEMAS RELACIONADOS CON LA DEPURACIÓN DE LAS CUENTAS DE MAYORES VALORES PAGADOS EN LAS NÓMINAS DE LA UNIVERSIDAD, REVISIÓN Y VALIDACIÓN DE LOS PAGOS REALIZADOS A LOS FUNCIONARIOS DURANTE EL AÑO 2020 Y EN EL TRÁMITE DE LAS SOLICITUDES DE AUTORIZACIÓN DE RETIROS DE CESANTÍAS. </t>
  </si>
  <si>
    <t>1. Apoyar a la División de Recursos Humanos, en la depuración de la deuda presunta, que la Universidad registra con los fondos de pensiones, incluyendo  revisión de los estados de cuenta suministrados por los Fondos; búsqueda y obtención de planillas, de soportes de pago, medios magnéticos y de la documentación necesaria para aclarar el pago y depurar la deuda, en el archivo físico y digital de la División; elaboración de solicitudes de documentación a otras áreas de la Universidad; restauración de planillas; y correlación de medios magnéticos faltantes, verificando afiliaciones, ingresos base de cotización (IBC aportes (Cotizaciones), periodos y/o ciclos de cotización, novedades de retiro, SLN y CNR, reporte y convalidación de pagos retroactivos  entre otras y las demás que se requieran y hacer llegar estos soportes a los Fondos de Pensiones, a través de los medios disponibles y definidos con cada Fondo, dejando registro de esto en los formatos establecidos por la Universidad.2. Apoyar a la División de Recursos Humanos, en la participación en mesas de trabajo con las administradoras de los Fondos de pensión con el fin de hacer seguimiento a resultados, revisión de casos de difícil depuración y demás temas relacionados con la depuración de la deuda, dejando registro de esto en los formatos establecidos por la Universidad. 3. Apoyar a la División de Recursos Humanos, en la depuración de las cuentas de mayores valores pagados en las nóminas de los funcionarios de la Universidad y presentar informes relacionados con la gestión de la depuración. 4. Apoyar a la División de Recursos Humanos, en el trámite de las solicitudes de autorización de retiros de cesantías, que presenten el personal docente, administrativo y trabajadores oficiales, afiliados a los fondos de cesantías privados y Fondo Nacional del Ahorro.5. Realizar todas las demás actividades que tengan relación directa con el objeto del contrato, y que sean asignadas como apoyo a la gestión por el Supervisor.</t>
  </si>
  <si>
    <t>TÉCNICO CONTABLE</t>
  </si>
  <si>
    <t>JORGE ANDRES GUTIERREZ URREGO</t>
  </si>
  <si>
    <t>id.CO1.BDOS.1719485</t>
  </si>
  <si>
    <t>https://community.secop.gov.co/Public/Tendering/ContractNoticePhases/View?PPI=CO1.PPI.11835588&amp;isFromPublicArea=True&amp;isModal=False</t>
  </si>
  <si>
    <t>EN VIRTUD DEL PRESENTE CONTRATO EL CONTRATISTA SE COMPROMETE A PRESTAR SUS SERVICIOS PROFESIONALES DE MANERA AUTÓNOMA E INDEPENDIENTE PARA DESARROLLAR PROCESOS DE DISEÑO, DIAGRAMACIÓN Y CREACIÓN DE PIEZAS IMPRESAS, PRESENTANDO SOLUCIONES CREATIVAS A PROBLEMAS DE EXPRESIÓN GRÁFICA Y DEMÁS ACTIVIDADES RELACIONADAS QUE SEAN ASIGNADAS POR EL JEFE DE LA SECCIÓN DE PUBLICACIONES, EN EL MARCO DE LOS PLANES, PROGRAMAS Y PROYECTOS PARA EL PLAN DE DESARROLLO DE LA UNIVERSIDAD.</t>
  </si>
  <si>
    <t xml:space="preserve">1.	Asistir a las sesiones mensuales de gestión editorial de manera virtual o presencial, dependiendo de las condiciones de emergencia sanitaria por la pandemia. 2.	Realizar la revisión técnica del material recibido para diseño publicitario. 3.	Diseñar propuesta de la pieza gráfica solicitada. 4.	Realizar los ajustes solicitados al diseño de la pieza gráfica. 5.	Entregar la versión final del material aprobado de la pieza gráfica. 6.	Realizar la revisión técnica del documento y anexos para proceso de diagramación. 7.	Realizar la propuesta de diagramación del documento. 8.	Realizar ajustes de primeras, segundas y terceras artes de la diagramación. 9.	Diseñar 2 propuestas de carátula para publicación. 10.	Realizar los ajustes solicitados de carátula de la publicación. 11.	Elaborar publicaciones digitales ePubs. 12.	Realizar entrega final del libro empaquetado (internas y carátula) aprobado para impresión. 13.	Apoyar la realización de la Feria Internacional del Libro de Bogotá 2021. 14.	Presentar informe detallado de trabajos y actividades mensuales del proceso de diseños y diagramación dentro de los 3 primeros días de cada mes. </t>
  </si>
  <si>
    <t>CARVAJALINO CARVAJALINO RUBEN ELIECER</t>
  </si>
  <si>
    <t>PROFESIONAL EN DISEÑO GRAFICO</t>
  </si>
  <si>
    <t>SONIA LUCÍA GÜIZA ARIZA</t>
  </si>
  <si>
    <t>id.CO1.BDOS.1718517</t>
  </si>
  <si>
    <t>https://community.secop.gov.co/Public/Tendering/ContractNoticePhases/View?PPI=CO1.PPI.11831658&amp;isFromPublicArea=True&amp;isModal=False</t>
  </si>
  <si>
    <t>EN VIRTUD DEL PRESENTE CONTRATO, EL CONTRATISTA SE COMPROMETE A PRESTAR SUS SERVICIOS PROFESIONALES DE MANERA AUTÓNOMA E INDEPENDIENTE PARA DESARROLLAR PROCESOS DE ARTES VISUALES, COMUNICACIÓN GRÁFICA, DISEÑO, DIAGRAMACIÓN, Y CREACIÓN DE PIEZAS, REQUERIDAS POR LA SECCIÓN DE PUBLICACIONES Y DEMÁS ACTIVIDADES RELACIONADAS QUE SEAN ASIGNADAS POR EL JEFE DE LA SECCIÓN DE PUBLICACIONES EN EL MARCO DE LOS PLANES, PROGRAMAS Y PROYECTOS PARA EL PLAN DE DESARROLLO DE LA UNIVERSIDAD DISTRITAL.</t>
  </si>
  <si>
    <t>NATHALIE  DE LA CUADRA NÚÑEZ</t>
  </si>
  <si>
    <t>id.CO1.BDOS.1719535</t>
  </si>
  <si>
    <t>https://community.secop.gov.co/Public/Tendering/ContractNoticePhases/View?PPI=CO1.PPI.11836111&amp;isFromPublicArea=True&amp;isModal=False</t>
  </si>
  <si>
    <t>EN VIRTUD DEL PRESENTE CONTRATO, EL CONTRATISTA SE COMPROMETE A PRESTAR SUS SERVICIOS PROFESIONALES, DE MANERA AUTÓNOMA E INDEPENDIENTE, PARA REALIZAR PROCESOS EDITORIALES Y CORRECCIÓN DE ESTILO DE LAS PUBLICACIONES DE LA UNIVERSIDAD, Y EJERCER LA SECRETARÍA TÉCNICA DEL COMITÉ INSTITUCIONAL DE PUBLICACIONES, Y DEMÁS ACTIVIDADES RELACIONADAS QUE SEAN ASIGNADAS POR EL JEFE DE LA SECCIÓN DE PUBLICACIONES, EN EL MARCO DE LOS PLANES, PROGRAMAS Y PROYECTOS PARA EL PLAN DE DESARROLLO DE LA UNIVERSIDAD DISTRITAL.</t>
  </si>
  <si>
    <t>1. Asistir a las sesiones mensuales de gestión editorial de manera virtual o presencial, dependiendo de las condiciones de emergencia sanitaria por la pandemia. 2. Realizar la revisión técnica de los libros y revistas asignados. 3. Revisar y supervisar la corrección de estilo de los libros asignados. 4. Revisar primeras artes del documento en proceso de edición. 5. Realizar el cotejo de primeras, segundas y terceras artes de los libros asignados 6. Revisar, aprobar y entregar archivos finales para impresión de los libros asignados. 7. Tramitar registros de ISBN impresos, ISBN digital o ISSN de publicaciones seriadas ante la Cámara Colombiana del Libro o la Biblioteca Nacional de Colombia de los títulos asignados. 8. Tramitar ante la Biblioteca Nacional de Colombia las fichas catalográficas de los títulos asignados. 9. Realizar la corrección de estilo de los títulos asignados y demás documentos entregados para tal fin. 10. Presentar informe mensual del equipo editorial a más tardar el quinto (5) día de cada mes. 11. Apoyar durante la realización de la Feria Internacional del Libro de Bogotá 2021. 12. Presentar cronograma a la Vicerrectoría Académica para las reuniones mensuales del Comité Institucional de Publicaciones. 13. Programar bimensualmente y hacer seguimiento a las reuniones del Comité Institucional de Publicaciones.  14. Presentar informe de las actividades realizadas en el software de los procesos editoriales. 15. Ejercer la secretaría técnica de las sesiones del Comité Institucional de Publicaciones.</t>
  </si>
  <si>
    <t>PROFESIONAL EN ESTUDIOS LITERARIOS</t>
  </si>
  <si>
    <t>DILLER ALBERTO GAITÁN ÁLVAREZ</t>
  </si>
  <si>
    <t>id.CO1.BDOS.1711073</t>
  </si>
  <si>
    <t>https://community.secop.gov.co/Public/Tendering/ContractNoticePhases/View?PPI=CO1.PPI.11807585&amp;isFromPublicArea=True&amp;isModal=False</t>
  </si>
  <si>
    <t>PRESTAR SERVICIOS PROFESIONALES DE MANERA AUTÓNOMA E INDEPENDIENTE EN EL DISEÑO Y EJECUCIÓN DE PLANES Y PROGRAMAS DE CAPACITACIÓN, BIENESTAR E INCENTIVOS, QUE INCLUYAN ACCIONES ORIENTADAS A FORTALECER LAS COMPETENCIAS APTITUDES Y HABILIDADES DE LOS ADMINISTRATIVOS, DOCENTES Y TRABAJADORES OFICIALES DE LA UNIVERSIDAD DISTRITAL, A LA PROMOCIÓN DE UN CLIMA ORGANIZACIONAL QUE FAVOREZCA EL DESARROLLO DEL TRABAJO CON CALIDAD Y A EL MEJORAMIENTO DEL BIENESTAR Y LA CALIDAD DE VIDA DE LOS SERVIDORES PÚBLICOS DE LA ENTIDAD.</t>
  </si>
  <si>
    <t>1. Apoyar a la División de Recursos Humanos, en la elaboración y ejecución del plan institucional de capacitación vigencia 2021, incluyendo la recopilación y elaboración del diagnóstico de necesidades, consolidación del plan, gestión para su aprobación, socialización, participación en los comités, desarrollo del cronograma de actividades, promoción para mejorar la participación de los funcionarios, evaluación de la eficacia, elaboración y socialización de informes de ejecución y demás actividades necesarias.2. Apoyar a la División de Recursos Humanos, en la elaboración y ejecución del plan de estímulos, incentivos y bienestar laboral vigencia 2021, incluyendo la recopilación y elaboración del diagnóstico de necesidades, consolidación del plan, gestión para su aprobación, socialización, participación en los comités, desarrollo del cronograma de actividades, promoción para mejorar la participación de los funcionarios, evaluación de la eficacia, elaboración y socialización de informes de ejecución y demás actividades necesarias.3. Apoyar a la División de Recursos Humanos, en la medición y análisis del clima organizacional de la Universidad y elaboración del programa de mejoramiento del mismo.4. Apoyar a la División de Recursos Humanos, en la planeación, gestión y ejecución de actividades de inducción y reinducción para los servidores públicos de la Universidad.5. Apoyar a la División de Recursos Humanos, en el desarrollo de actividades de orientación socio laboral y emocional dirigidas a las personas que se desvinculan por pensión, por reestructuración o por finalización del nombramiento en provisionalidad.6 y las demas contenidas en los estudiós previos.</t>
  </si>
  <si>
    <t>LICENCIADO EN DOCENCIA DEL DISEÑO</t>
  </si>
  <si>
    <t>MASTER MBA</t>
  </si>
  <si>
    <t>LEYDI YANEXY SANCHEZ SARMIENTO</t>
  </si>
  <si>
    <t>id.CO1.BDOS.1720637</t>
  </si>
  <si>
    <t>https://community.secop.gov.co/Public/Tendering/ContractNoticePhases/View?PPI=CO1.PPI.11840729&amp;isFromPublicArea=True&amp;isModal=False</t>
  </si>
  <si>
    <t>49 49. Otros Servicios</t>
  </si>
  <si>
    <t xml:space="preserve">PRESTAR SERVICIOS PROFESIONALES DE MANERA AUTÓNOMA E INDEPENDIENTE EN LA ACADEMIA LUIS A CALVO ALAC DE LA FACULTAD DE ARTES ASAB DESARROLLANDO ACTIVIDADES DE APOYO INTELECTUAL A CARGO DE ESTA DEPENDENCIA PARA EL ADECUADO FUNCIONAMIENTO DEL PROCESO DE EXTENSIÓN Y PROYECCIÓN SOCIAL DE LA UNIVERSIDAD DISTRITAL FRANCISCO JOSÉ DE CALDAS. </t>
  </si>
  <si>
    <t>1. Realizar la planeación de la ALAC en acuerdo con la coordinación. 2. Hacer las proyecciones presupuestales que se deriven de la planeación y los proyectos, y verificar sus ingresos y gastos. 3. Realizar las respectivas solicitudes de contratación. 4. Recepcionar los documentos de contratación respectivos. 5. Hacer el seguimiento de los programas. 6. Apoyar la realización de las actividades en los aspectos operativos. 7. Realizar los respectivos procedimientos para realizar las solicitudes de pagos de los contratistas. 8. Elaborar el informe de gestión administrativa de la ALAC. 9. Asistir a las reuniones que convoque el supervisor. 10. Realizar las demás actividades que sean asignadas por el supervisor.</t>
  </si>
  <si>
    <t>ACADEMICA LUIS A. CALVO</t>
  </si>
  <si>
    <t>ADMIN.DE EMPRESAS TURISTICAS Y HOTELERAS</t>
  </si>
  <si>
    <t xml:space="preserve">Carrera 9 No. 52 – 52 </t>
  </si>
  <si>
    <t>JUDY PAOLA GUTIERREZ PINZON</t>
  </si>
  <si>
    <t>id.CO1.BDOS.1723671</t>
  </si>
  <si>
    <t>https://community.secop.gov.co/Public/Tendering/ContractNoticePhases/View?PPI=CO1.PPI.11856110&amp;isFromPublicArea=True&amp;isModal=False</t>
  </si>
  <si>
    <t>PRESTAR SERVICIOS PROFESIONALES DE MANERA AUTÓNOMA E INDEPENDIENTE EN LA DECANATURA DE LA FACULTAD DE ARTES ASAB DESARROLLANDO ACTIVIDADES DE APOYO INTELECTUAL A CARGO DE ESTA DEPENDENCIA PARA EL ADECUADO FUNCIONAMIENTO DE LOS PROCESOS DE GESTIÓN DE RECURSOS FINANCIEROS Y GESTIÓN CONTRACTUAL DE LA UNIVERSIDAD DISTRITAL.</t>
  </si>
  <si>
    <t>1. Liderar procesos precontractuales y de ejecución contractual docente. 2. Elaborar nómina mensual de docentes. 3. Generar informes mensuales de gestión presupuestal. 4. Asegurar la ejecución y cumplimiento de los rubros de Profesores Catedra y Ocasionales asignados en el plan de acción anual de la Facultad. 5. Revisar y consolidar la clasificación docente. 6. Gestionar las vacaciones docentes. 7. Gestionar los permisos docentes. 8. Gestión de las comisiones docentes. 9. gestionar la evaluación docente. 10. Consolidar y reportar el informe gestión presupuestal. 11. Asistir a las reuniones programadas por la Universidad de acuerdo a los temas relacionados con el objeto contractual y/o de su competencia, 12. Apoyar el comité docente de la Facultad de Artes ASAB. 13. Datos estadísticos sobre las convocatorias realizadas para contratación docente en el periodo evaluado por tipo de vinculación   14. Revisión de planes de trabajo docente.  15. Apoyo en la aprobación de planes de trabajo docente.  16.  Informar a la coordinación sobre la revisión de los planes de trabajo docente. 17. gestionar las comisiones docentes.  18. Reportar indicadores de gestión docente. 19. Realizar las demás actividades que sean asignadas por el supervisor de contrato.</t>
  </si>
  <si>
    <t>GILARY PAOLA ARREDONDO PERALTA</t>
  </si>
  <si>
    <t>id.CO1.BDOS.1676786</t>
  </si>
  <si>
    <t>https://community.secop.gov.co/Public/Tendering/ContractNoticePhases/View?PPI=CO1.PPI.11689713&amp;isFromPublicArea=True&amp;isModal=False</t>
  </si>
  <si>
    <t xml:space="preserve">PRESTAR LOS SERVICIOS TÉCNICOS DE MANERA AUTÓNOMA E INDEPENDIENTE EN LA GESTIÓN ADMINISTRATIVA, ACADÉMICA Y COMUNICACIONAL DE LA MAESTRÍA EN EDUCACIÓN PARA LA PAZ DE LA FACULTAD DE CIENCIAS Y EDUCACIÓN. </t>
  </si>
  <si>
    <t>ACTIVIDADES ESPECÍFICAS:  1. RECEPCIÓN DE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9. Y DEMÁS FUNCIONES CONEXAS Y COMPLEMENTARIAS A LA NATURALEZA DEL OBJETO DEL CONTRATO Y LA PROPUESTA DE SERVICIOS PRESENTADA POR EL CONTRATISTA, QUE IMPARTA EL SUPERVISOR O EL CONTRATANTE.</t>
  </si>
  <si>
    <t>MAESTRÍA EN EDUCACIÓN PARA LA PAZ</t>
  </si>
  <si>
    <t>QUINTERO MEJIA MARIETA</t>
  </si>
  <si>
    <t xml:space="preserve">6 SEMESTRE COMUNICACIÓN SOCIAL </t>
  </si>
  <si>
    <t>CAMILO ANDRES CORTES PLAZAS</t>
  </si>
  <si>
    <t>id.CO1.BDOS.1732926</t>
  </si>
  <si>
    <t>https://community.secop.gov.co/Public/Tendering/ContractNoticePhases/View?PPI=CO1.PPI.11890098&amp;isFromPublicArea=True&amp;isModal=False</t>
  </si>
  <si>
    <t xml:space="preserve">1.Efectuar el mantenimiento preventivo de equipos especializados ubicados en los diferentes laboratorios de la facultad de ingeniería. 2. Realizar la verificación y actualización del inventario de equipos adquiridos ubicados en los laboratorios especializados y el almacén de laboratorios según la ficha aprobada por el SIGUD. 3. Proyectar y validar las necesidades del laboratorio para los nuevos espacios en el marco del desarrollo del plan maestro de espacios educativos (PMEE). 4. Realizar la gestión documental de las guías de prácticas de laboratorio y de los manuales de los equipos especializados de los laboratorios de la facultad de ingeniería. 5. Realizar el proceso de actualización de la hoja de vida de equipos de los laboratorios de la facultad de ingeniería. 6. Realizar el alistamiento de equipos, dispositivos y material requerido para las prácticas programadas y/o préstamos en los laboratorios de docencia e investigación. 7. Recopilar la información necesaria para la elaboración del informe de gestión de los laboratorios. 8. Hacer el acompañamiento a usuarios en el acceso y uso de equipos de laboratorio de la facultad. 9. Hacer el mantenimiento preventivo de equipos especializados de los laboratorios. 10. Realizar el diagnóstico y mantenimiento preventivo de la acometida eléctrica y cableado estructurado de los laboratorios especializados y salas de informática y todas las demás actividades relacionadas que le asigne el decano de la facultad o el coordinador de dependencia en donde prestará sus servicios.  </t>
  </si>
  <si>
    <t xml:space="preserve">TECNOLOGO EN MANTENIMIENTO ELECTRONICO </t>
  </si>
  <si>
    <t>DIEGO ALEJANDRO ABELLO RICO</t>
  </si>
  <si>
    <t>id.CO1.BDOS.1719500</t>
  </si>
  <si>
    <t>https://community.secop.gov.co/Public/Tendering/ContractNoticePhases/View?PPI=CO1.PPI.11836140&amp;isFromPublicArea=True&amp;isModal=False</t>
  </si>
  <si>
    <t>EN VIRTUD DEL PRESENTE CONTRATO, EL CONTRATISTA SE COMPROMETE A PRESTAR SUS SERVICIOS PROFESIONALES DE MANERA AUTÓNOMA E INDEPENDIENTE PARA DESARROLLAR PROCESOS DE DISEÑO, DIAGRAMACIÓN Y CREACIÓN DE PIEZAS PUBLICITARIAS IMPRESAS Y DIGITALES REQUERIDAS POR LA SECCIÓN DE PUBLICACIONES Y DEMÁS ACTIVIDADES RELACIONADAS QUE SEAN ASIGNADAS POR EL JEFE DE LA SECCIÓN DE PUBLICACIONES EN EL MARCO DE LOS PLANES, PROGRAMAS Y PROYECTOS PARA EL PLAN DE DESARROLLO DE LA UNIVERSIDAD DISTRITAL.</t>
  </si>
  <si>
    <t>1.	Asistir a las sesiones mensuales de gestión editorial de manera virtual o presencial, dependiendo de las condiciones de emergencia sanitaria por la pandemia.2.	Realizar la revisión técnica del material recibido para diseño publicitario.3.	Diseñar propuesta de la pieza gráfica solicitada.4.	Realizar los ajustes solicitados al diseño de la pieza gráfica.5.	Entregar la versión final del material aprobado de la pieza gráfica.6.	Realizar la revisión técnica del documento y anexos para proceso de diagramación.7.	Realizar la propuesta de diagramación del documento.8.	Realizar ajustes de primeras, segundas y terceras artes de la diagramación.9.	Diseñar 2 propuestas de carátula para publicación.10.	Realizar los ajustes solicitados de carátula de la publicación.11.	Elaborar publicaciones digitales ePubs.12.	Realizar entrega final del libro empaquetado (internas y carátula) aprobado para impresión.13.	Apoyar la realización de la Feria Internacional del Libro de Bogotá 2021.14.	Presentar informe detallado de trabajos y actividades mensuales del proceso de diseños y diagramación dentro de los 3 primeros días de cada mes.</t>
  </si>
  <si>
    <t>DISEÑADOR GRÁFICO PROFESIONAL</t>
  </si>
  <si>
    <t>EDWIN FERNEY PARDO SALAZAR</t>
  </si>
  <si>
    <t>id.CO1.BDOS.1719474</t>
  </si>
  <si>
    <t>https://community.secop.gov.co/Public/Tendering/ContractNoticePhases/View?PPI=CO1.PPI.11835568&amp;isFromPublicArea=True&amp;isModal=False</t>
  </si>
  <si>
    <t>EN VIRTUD DEL PRESENTE CONTRATO, EL CONTRATISTA SE COMPROMETE A PRESTAR SUS SERVICIOS PROFESIONALES, DE MANERA AUTÓNOMA E INDEPENDIENTE, PARA REALIZAR PROCESOS EDITORIALES Y CORRECCIÓN DE ESTILO DE LAS PUBLICACIONES PROVENIENTES DE LAS DIFERENTES DEPENDENCIAS ACADÉMICO-ADMINISTRATIVAS DE LA UNIVERSIDAD Y DEMÁS ACTIVIDADES RELACIONADAS QUE SEAN ASIGNADAS POR EL JEFE DE LA SECCIÓN DE PUBLICACIONES EN EL MARCO DE LOS PLANES, PROGRAMAS Y PROYECTOS PARA EL PLAN DE DESARROLLO DE LA UNIVERSIDAD DISTRITAL.</t>
  </si>
  <si>
    <t>1. Asistir a las sesiones mensuales de gestión editorial de manera virtual o presencial, dependiendo de las condiciones de emergencia sanitaria por la pandemia.2. Realizar la revisión técnica de los libros y revistas asignados.3. Revisar y supervisar la corrección de estilo de los libros asignados.4. Revisar primeras artes del documento en proceso de edición.5. Realizar el cotejo de primeras, segundas y terceras artes de los libros asignados.6. Revisar, aprobar y entregar archivos finales para impresión de los libros asignados.7. Tramitar registros de ISBN ante la Cámara Colombiana del Libro de los títulos asignados.8. Tramitar ante la Biblioteca Nacional de Colombia las fichas catalográficas de los títulos asignados.9. Realizar la corrección de estilo de los títulos asignados y demás documentos para tal fin.10. Presentar informe mensual de actividades a más tardar el tercer (03) día de cada mes.11. Apoyar durante la realización de la Feria Internacional del Libro de Bogotá 2021.12. Presentar informe de las actividades realizadas en el software de los procesos editoriales, lo que implica su permanente actualización.</t>
  </si>
  <si>
    <t>MAESTRO EN ESTUDIOS LATINOAMERICANOS</t>
  </si>
  <si>
    <t>DIANA PAOLA CORTÉS MONTEALEGRE</t>
  </si>
  <si>
    <t>id.CO1.BDOS.1718027</t>
  </si>
  <si>
    <t>https://community.secop.gov.co/Public/Tendering/ContractNoticePhases/View?PPI=CO1.PPI.11829328&amp;isFromPublicArea=True&amp;isModal=False</t>
  </si>
  <si>
    <t>EN VIRTUD DEL PRESENTE CONTRATO, EL CONTRATISTA SE COMPROMETE A PRESTAR SUS SERVICIOS TÉCNICOS, DE MANERA AUTÓNOMA E INDEPENDIENTE, EN APOYAR LABORES ADMINISTRATIVAS Y REVISIÓN TÉCNICA DE COTEJO DE PRUEBAS DEL MATERIAL EDITORIAL QUE SEAN REQUERIDAS EN LA SECCIÓN DE PUBLICACIONES, Y DEMÁS ACTIVIDADES RELACIONADAS QUE SEAN ASIGNADAS POR EL JEFE DE LA SECCIÓN DE PUBLICACIONES, EN EL MARCO DE LOS PLANES, PROGRAMAS Y PROYECTOS PARA EL PLAN DE DESARROLLO DE LA UNIVERSIDAD DISTRITAL</t>
  </si>
  <si>
    <t>1. Realizar revisión técnica de los títulos editoriales asignados por el jefe de la Sección de Publicaciones. 2. Realizar cotejo de pruebas de los títulos editoriales asignados por el jefe de la Sección de Publicaciones.3. Llevar el control de correspondencia física-digital interna y externa de la Sección.4. Apoyar labores administrativas de la Sección de Publicaciones5. Realizar nómina de los contratistas Sección Publicaciones.6. Asistir a las sesiones mensuales de gestión editorial de manera virtual o presencial,dependiendo de las condiciones de emergencia sanitaria por la pandemia.7. Apoyo en cada una de las actividades correspondientes a la Feria del Libro 2021.</t>
  </si>
  <si>
    <t>ASTRID  PRIETO CASTILLO</t>
  </si>
  <si>
    <t>id.CO1.BDOS.1719917</t>
  </si>
  <si>
    <t>https://community.secop.gov.co/Public/Tendering/ContractNoticePhases/View?PPI=CO1.PPI.11836166&amp;isFromPublicArea=True&amp;isModal=False</t>
  </si>
  <si>
    <t>EN VIRTUD DEL PRESENTE CONTRATO, EL CONTRATISTA SE COMPROMETE A PRESTAR SUS SERVICIOS PROFESIONALES DE MANERA AUTÓNOMA E INDEPENDIENTE PARA DESARROLLAR PROCESOS DE COSTOS EN MATERIA DE PRODUCCIÓN EDITORIAL Y PUBLICITARIO, ASÍ COMO PARA DESARROLLAR PROCESOS DE DISEÑO Y DIAGRAMACIÓN Y DEMÁS ACTIVIDADES RELACIONADAS QUE SEAN ASIGNADAS POR EL JEFE DE LA SECCIÓN DE PUBLICACIONES, EN EL MARCO DE LOS PLANES, PROGRAMAS Y PROYECTOS PARA EL PLAN DE DESARROLLO DE LA UNIVERSIDAD DISTRITAL.</t>
  </si>
  <si>
    <t xml:space="preserve">1.Asistir a las sesiones mensuales de gestión editorial de maneral virtual o presencial, dependiendo de las condiciones de emergencia sanitaria por la pandemia.2.Recibir y revisar los PDF de los títulos editoriales (libros y revistas) cerrados en su proceso de edición y previo consentimiento del jefe de la Sección dar visto bueno para su producción en imprenta o digital.3.Recibir y revisar los PDF de las diferentes piezas gráficas enviadas tanto por las diversas dependencias como por los diseñadores de la Sección de Publicaciones y dar visto bueno para su producción en imprenta o digital. 4.Actualizar permanentemente el programa SIE-UD órdenes de producción, planificando los costos para la producción editorial y publicitario y llevar el seguimiento a través del manejo total del aplicativo. 5.Realizar el seguimiento a los trabajos efectuados en el Taller de Publicaciones y presentar informe de su producción en el momento en que se levante la restricción de no presencialidad por las condiciones del Covid 19. 6.Realizar la revisión técnica de material recibido para diseño publicitario7.Diseñar propuestas de las piezas gráficas solicitadas, realizar los ajustes de diseño pertinentes y entregar la versión final del material aprobado para su publicación.8.Realizar la revisión técnica de los documentos y anexos entregados para procesos editoriales de diagramación. 9.Realizar propuestas de diagramación y carátulas y hacer los ajustes de primeras, segundas y terceras artes de la diagramación de los libros o revistas recibidos.10.Realizar el proceso para la publicación de libros digitales ePubs11.Realizar la entrega de los empaquetados (internas y carátula) de los libros y revistas aprobados para impresión y entregar los documentos finales para impresión al responsable del manejo del archivo y backup.12 presentar informe detallado de trabajos(...) 13.Presentar informe trimestral de producción.14.Apoyar la realización de la Feria Internacional del Libro de Bogotá 2021. </t>
  </si>
  <si>
    <t>ADMINISTRADORA DE EMPRRESAS</t>
  </si>
  <si>
    <t>CARLOS ANDRES MARTINEZ GONZALEZ</t>
  </si>
  <si>
    <t>id.CO1.BDOS.1719189</t>
  </si>
  <si>
    <t>https://community.secop.gov.co/Public/Tendering/ContractNoticePhases/View?PPI=CO1.PPI.11835447&amp;isFromPublicArea=True&amp;isModal=False</t>
  </si>
  <si>
    <t>EN VIRTUD DEL PRESENTE CONTRATO, EL CONTRATISTA SE COMPROMETE A PRESTAR LOS SERVICIOS PROFESIONALES, DE MANERA AUTÓNOMA E INDEPENDIENTE, PARA VISIBILIZAR LAS PUBLICACIONES DE LA EDITORIAL UD, EN EL MERCADO NACIONAL E INTERNACIONAL E INCREMENTAR EL RECAUDO POR CONCEPTO DE VENTAS A TRAVÉS DE LA PARTICIPACIÓN EN FERIAS O EVENTOS, DESARROLLANDO PROCESOS DE SOCIALIZACIÓN, COMERCIALIZACIÓN DE LOS TÍTULOS EDITORIALES Y DEMÁS ACTIVIDADES RELACIONADAS QUE SEAN ASIGNADAS POR EL JEFE DE LA SECCIÓN DE PUBLICACIONES, EN EL MARCO DE LOS PLANES, PROGRAMAS Y PROYECTOS PARA EL PLAN DE DESARROLLO DE LA UNIVERSIDAD DISTRITAL.</t>
  </si>
  <si>
    <t xml:space="preserve">1.	Asistir a las sesiones mensuales de gestión editorial de manera virtual o presencial, dependiendo de las condiciones de emergencia sanitaria por la pandemia. 2.	Proyectar planes y estrategias de publicidad y mercadeo de la producción editorial de la Sección de Publicaciones ya sea de manera remota o presencial. 3.	Coordinar en su totalidad la participación de la Editorial de la Universidad Distrital en la Feria del Libro de Bogotá FILBO 2021, ya sea de manera remota o presencial. 4. Llevar control de la comercialización, distribución y venta de la producción editorial (distribuidoras y librerías), ya sea de manera remota o presencial. 5. Realizar seguimiento del estado de cartera  de los distribuidores y librerías, logrando un recaudo oportuno, por concepto de distribución y venta de los productos editoriales, ya sea de manera remota o presencial. 6.Crear y mantener actualizada la relación de distribuidores, librerías, bibliotecas e instituciones, ya sea de manera remota o presencial. 7. Programar y asistir a ferias y eventos editoriales, presenciales o virtuales  presentando informe escrito de cada una, donde se contemplen los logros y avances obtenidos. 8.	Presentar al supervisor del Contrato informe detallado mensual dentro de los tres (03) primeros días de cada mes, que incluya: control de comercialización, distribución y venta de los productos editoriales, así como seguimiento al estado de cartera y actualización de la relación de distribuidores y librerías. 9.Elaborar remisión de libros y revistas para Depósitos Legales, Derechos de autor, bibliotecas,  donaciones y canjes, ya sea de manera remota o presencial.10.	Relacionar en el sistema informático designado para tal fin, la carga de cada una de las novedades editoriales, para que se encuentren disponibles en la página https://editorial.udistrital.edu.co/  </t>
  </si>
  <si>
    <t xml:space="preserve">PROFESIONAL EN FINANZAS Y NEGOCIOS </t>
  </si>
  <si>
    <t xml:space="preserve">JUAN  CARLOS  SERNA ROJAS </t>
  </si>
  <si>
    <t>id.CO1.BDOS.1740825</t>
  </si>
  <si>
    <t>https://community.secop.gov.co/Public/Tendering/ContractNoticePhases/View?PPI=CO1.PPI.11921564&amp;isFromPublicArea=True&amp;isModal=False</t>
  </si>
  <si>
    <t>EN VIRTUD DEL PRESENTE CONTRATO, EL CONTRATISTA SE COMPROMETE A PRESTAR SUS SERVICIOS PROFESIONALES ESPECIALIZADOS DE MANERA AUTÓNOMA E INDEPENDIENTE, EN EL SEGUIMIENTO Y TRÁMITE DE LA PROTECCIÓN EN PROPIEDAD INTELECTUAL Y ACOMPAÑAR LOS PROCESOS DE NEGOCIACIÓN CON INVESTIGADORES, INNOVADORES, EMPRESAS O PERSONAS INTERESADAS EN TRANSFERENCIA O LICENCIAMIENTO DE ACTIVOS INTANGIBLES TITULARIDAD DE LA UNIVERSIDAD OBTENIDOS COMO RESULTADOS DE INVESTIGACIÓN IDENTIFICADOS POR LA OTRI-BOGOTÁ; EN EL MARCO DEL PLAN ESTRATÉGICO DE LA UNIVERSIDAD, PROGRAMAS Y LOS PROYECTOS DE INVERSIÓN EN PARTICULAR EL PROYECTO 7875 FORTALECIMIENTO Y PROMOCIÓN DE LA INVESTIGACIÓN Y DESARROLLO CIENTÍFICO DE LA UNIVERSIDAD DISTRITAL EN BOGOTÁ.</t>
  </si>
  <si>
    <t>1. Elaborar un Plan Individual de Trabajo que permita cumplir con el Objeto del Contrato, de conformidad con los lineamientos dados por la Oficina Asesora de Planeación y Control. 2. Analizar, redactar, presentar y llevar el seguimiento ante la entidad competente de solicitudes de patentes de invención o modelo de utilidad. 3. Elaborar las minutas de cesión de derechos de propiedad industrial o derecho de autor de los resultados de investigación. 4. Realizar y redactar  convenios marco o especiales en ciencia, tecnología e innovación entre la Universidad Distrital Francisco José de Caldas y actores del SNCTEI. 5. Atender a las consultas jurídicas en materia de propiedad intelectual a la comunidad académica. 6. Realizar capacitaciones en propiedad intelectual a la comunidad universitaria. 7. Realizar el acompañamiento jurídico en propiedad intelectual y conexos a temas de emprendimiento. 8. Elaborar conceptos en materia de propiedad intelectual relacionados con la transferencia de resultados de investigación. 9. Representar al CIDC y a la OTRI-Bogotá, en los eventos delegados por el director del CIDC. 10. Apoyar y conceptuar jurídicamente temas relacionados con la gestión de proyectos de investigación consultados por la dirección del CIDC. 11. Apoyar técnicamente a la dirección del CIDC en el Comité de Propiedad Intelectual.</t>
  </si>
  <si>
    <t xml:space="preserve">PROPIEDAD INTELECTUAL </t>
  </si>
  <si>
    <t>EDGAR ORLANDO CASTELLANOS MENJURA</t>
  </si>
  <si>
    <t>id.CO1.BDOS.1731921</t>
  </si>
  <si>
    <t>https://community.secop.gov.co/Public/Tendering/ContractNoticePhases/View?PPI=CO1.PPI.11885069&amp;isFromPublicArea=True&amp;isModal=False</t>
  </si>
  <si>
    <t>1. Mantenimiento de equipos topográficos electrónicos, y encendido periódico.2. Verificación del estado general del laboratorio de geodesia y topografía, y mantenimiento de deshumidificador ambiental.3. Proyectar y validar las necesidades del laboratorio para los nuevos espacios en el marco del desarrollo del plan maestro de espacios educativos (PMEE). 4. Realizar la gestión documental de las guías de prácticas de laboratorio y de los manuales de los equipos especializados de los laboratorios de la facultad de ingeniería. 5. Apoyo logístico a otras dependencias, como almacén y archivo y actividades académicas remotas.6. Establecer las necesidades del laboratorio en cuanto a equipos robustos, software, mantenimientos y otros.7. Respuesta a requerimientos de paz y salvos individuales por parte de estudiantes; y paz y salvos solicitados por parte de secretaría académica como requisito a estudiantes en proceso de grado.8. Desarrollo de formatos de fichas técnicas de equipos robustos y software (GL-PR-006-FR-14); formatos de justificación de equipos robustos y software (GL-PR-006-FR-15); formatos de impacto de equipos robustos y software (GL-PR-006-FR-16).9. Atención presencial y cotización a proveedores de equipos robustos, software y mantenimiento de equipos del laboratorio, según las necesidades establecidas por coordinación de laboratorios.10.Realizar la administración y actualización de contenido de la página web de los laboratorios de ingeniería catastral y geodesia. 11.Capacitación a usuarios mediante herramientas virtuales (videos, simuladores) de la correcta utilización de los equipos de laboratorio.12.Elaboración de inventario de equipos y accesorios según la ficha técnica de hoja de vida de equipos GL-PR-002-FR-007 y todas las demás actividades relacionadas que le asigne el decano de la facultad o el coordinador de dependencia en donde prestara sus servicios.</t>
  </si>
  <si>
    <t>TECNOLOGO EN TOPOGRAFIA</t>
  </si>
  <si>
    <t>CLAUDIA ISABEL NIÑO ESCOBAR</t>
  </si>
  <si>
    <t>id.CO1.BDOS.1734626</t>
  </si>
  <si>
    <t>https://community.secop.gov.co/Public/Tendering/ContractNoticePhases/View?PPI=CO1.PPI.11895375&amp;isFromPublicArea=True&amp;isModal=False</t>
  </si>
  <si>
    <t>1. CONSOLIDAR INFORMES Y ACTIVIDADES DE REGISTRO Y VALIDACIÓN DE DATOS PROPORCIONADOS POR DEPENDENCIAS DE FACULTAD Y APLICATIVOS INSTITUCIONALES.2. APLICAR BUENAS PRÁCTICAS EN RESOLUCIÓN DE PROCESOS EN ORGANIZACIÓN, COORDINACIÓN, EJECUCIÓN, ACOMPAÑAMIENTO, CONTROL DE PLANES Y PROGRAMAS INSTITUCIONALES 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INTERESADOS.6. ORGANIZAR LA GESTIÓN DOCUMENTAL DENTRO DE LOS SISTEMAS PROPIOS DE LA INSTITUCIÓN, QUE INCLUYEN LOS SISTEMAS DE TRAZABILIDAD Y DE CONTROL DE CORRESPONDENCIA DE LAS ENTIDADES DISTRITALES, SICAPITAL CORDIS O EL QUE SEA APROBADO INSTITUCIONALMENTE.7. RESOLVER CONSULTAS SOBRE LA MATERIA COMPETENCIA DE LA DEPENDENCIA, DE ACUERDO CON LAS DISPOSICIONES Y LAS POLÍTICAS INSTITUCIONALES.8. APOYAR CON EL ESTUDIO, ANÁLISIS Y GENERACIÓN DE PROPUESTAS QUE PERMITAN PERFECCIONAR Y CONTROLAR PROCESOS Y PROCEDIMIENTOS PROPIOS DE CADA UNIDAD ACADÉMICA AMPLIANDO, MEJORANDO Y FORTALECIENDO LA GESTIÓN AL INTERIOR DE LAS MISMAS. 9.DIVULGAR CONVOCATORIAS, TALLERES, CONGRESOS Y DEMÁS ACTIVIDADES QUE ESTÉN DIRECTAMENTE RELACIONADAS CON EL PROYECTO CURRICULAR.10. APOYAR LOS LINEAMIENTOS PEDAGÓGICOS Y CURRICULARES, ADEMÁS DE PROMOVER ESTRATEGIAS PARA LA IMPLEMENTACIÓN DE LAS POLÍTICAS Y ORIENTACIONES DE GESTIÓN CURRICULAR DE LA FACULTAD DE INGENIERÍA.11.DIFUNDIR Y SOCIALIZAR AL INTERIOR DE LA FACULTAD, LAS DIRECTRICES QUE EN TEMAS DE CURRÍCULO, DIDÁCTICA Y PEDAGOGÍA RECOMIENDE EL COMITÉ DE CURRÍCULO INSTITUCIONAL.12.APOYAR LA PROMOCIÓN DE FORMACIÓN E INTEGRACIÓN DE ESPACIOS ORGANIZACIONALES Y ADMINISTRATIVOS QUE CONSOLIDEN RESULTADOS DE INVESTIGACIÓN DESDE LA INGENIERÍA EN EL CONTEXTO LOCAL, NACIONAL E INTERNACIONAL.13. MANTENER LA CONFIDENCIALIDAD Y APORTAR EN LA CONSOLIDACIÓN DE INFORMES, ACTIVIDADES DE REGISTRO Y VALIDACIÓN DE DATOS PROPORCIONADOS POR DEPENDENCIAS DE FACULTAD Y APLICATIVOS INSTITUCIONALES.14. COLABORAR CON LAS DEMÁS ACTIVIDADES RELACIONADAS QUE LE ASIGNE COORDINADOR DE LA DEPENDENCIA O EL DECANO DE LA FACULTAD.</t>
  </si>
  <si>
    <t>WILLIAM STEVEN AMAYA ORTIZ</t>
  </si>
  <si>
    <t>id.CO1.BDOS.1740421</t>
  </si>
  <si>
    <t>https://community.secop.gov.co/Public/Tendering/ContractNoticePhases/View?PPI=CO1.PPI.11920558&amp;isFromPublicArea=True&amp;isModal=False</t>
  </si>
  <si>
    <t>PRESTAR LOS SERVICIOS TÉCNICOS PARA APOYAR EL DESARROLLO DE LOS PROCESOS ACADÉMICOS ADMINISTRATIVOS EN LOS DISTINTOS PROGRAMAS A NIVEL DE PREGRADO DE LA FACULTAD DE CIENCIAS Y EDUCACIÓN, ACORDE A LO PROGRAMADO EN EL CALENDARIO ACADÉMICO Y LO ESTABLECIDO EN EL PLAN ESTRATÉGICO DE DESARROLLO 2018 -2030. ASÍ COMO LA ESTRUCTURACIÓN Y PROGRAMACIÓN DE LOS DISTINTOS PROCESOS DE CARNETIZACIÓN PARA FUNCIONARIOS, ESTUDIANTES Y DOCENTES EN LA UNIVERSIDAD.</t>
  </si>
  <si>
    <t xml:space="preserve">a)	Coordinar la elaboración de los videos Institucionales de la Oficina de Admisiones, los cuales muestran de una forma practica el paso a paso del proceso de admisiones que debe realizar tanto un aspirante a primer semestre como un estudiante antiguo que realiza una solicitud de reingreso. b)	Apoyar la elaboración de los comprobantes de inscripción de los distintos aspirantes inscritos, en cada proceso de admisiones.  c)	Coordinar la actualización del manual de funciones de la Oficina de Admisiones como los distintos procesos que se adelantan en la misma. d)	Apoyar la actualización y edición del carnet institucional (estudiantes, profesores, administrativos) a través de los programas determinados para tal fin, según requerimientos. e)	Apoyar la elaboración de los carnets institucional de estudiantes egresados, que son requeridos ante la Oficina de Admisiones. f)	Apoyar en el proceso de gestión de publicación de los archivos PDF´S de los listados de aspirantes admitidos para cada una de las convocatorias y procesos de admisiones. g)	Apoyar los procesos generación de los descuentos de matrícula de los estudiantes admitidos. h)	Apoyar las actividades de gestión administrativa propias de la Oficina de Admisiones y de la Vicerrectoría Académica cuando sea requerida. i)	Apoyar la actualización de la información del instructivo oficial de admisiones en cada uno de sus procesos. j)	Apoyar en la validación de la información de los folletos informativos de Pre-grado y Postgrado para la aprobación de la Vicerrectoría académica y su posterior impresión.   k)	Apoyar el proceso de verificación de las inscripciones especiales (Indígenas, Minorías) a través de las distintas plataformas tales como (SIIC, DACN). l)	Apoyo en las respuestas a las distintas solicitudes allegadas al correo institucional de la Oficina de Admisiones. </t>
  </si>
  <si>
    <t>PUBLICISTA</t>
  </si>
  <si>
    <t>YAKELINE ALEXANDRA RIZO PICO</t>
  </si>
  <si>
    <t>id.CO1.BDOS.1716857</t>
  </si>
  <si>
    <t>https://community.secop.gov.co/Public/Tendering/ContractNoticePhases/View?PPI=CO1.PPI.11826465&amp;isFromPublicArea=True&amp;isModal=False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</si>
  <si>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TOPOGRAFÍA, EN EL MARCO DE LOS PLANES, PROGRAMAS Y PROYECTOS PARA EL PLAN DE DESARROLLO DE LA UNIVERSIDAD DISTRITAL, SIGUIENDO LOS PROCEDIMIENTOS, GUÍAS Y FORMATOS ESTABLECIDOS POR EL SIGUD.</t>
  </si>
  <si>
    <t>TECNOLOGA EN TOPOGRAFIA</t>
  </si>
  <si>
    <t>JESUS DAVID ROMERO BETANCUR</t>
  </si>
  <si>
    <t>id.CO1.BDOS.1736480</t>
  </si>
  <si>
    <t>https://community.secop.gov.co/Public/Tendering/ContractNoticePhases/View?PPI=CO1.PPI.11906446&amp;isFromPublicArea=True&amp;isModal=False</t>
  </si>
  <si>
    <t>EN VIRTUD DEL PRESENTE CONTRATO, EL CONTRATISTA SE COMPROMETE A PRESTAR SUS SERVICIOS PROFESIONALES ESPECIALIZADOS DE MANERA AUTÓNOMA E INDEPENDIENTE, EN REVISAR EL ESTADO DE LA TÉCNICA, VIGILANCIA TECNOLÓGICA, COMPETENCIA, LIBERTAD DE OPERACIÓN, Y EMITIR RECOMENDACIONES SOBRE LOS REQUISITOS TÉCNICOS DE PROTECCIÓN DE LOS RESULTADOS DE INVESTIGACIÓN IDENTIFICADOS POR LA OTRI BOGOTÁ; EN EL MARCO DEL PLAN ESTRATÉGICO DE LA UNIVERSIDAD, PROGRAMAS Y LOS PROYECTOS DE INVERSIÓN EN PARTICULAR EL PROYECTO 7875 FORTALECIMIENTO Y PROMOCIÓN DE LA INVESTIGACIÓN Y DESARROLLO CIENTÍFICO DE LA UNIVERSIDAD DISTRITAL EN BOGOTÁ.</t>
  </si>
  <si>
    <t xml:space="preserve">1. Elaborar un Plan Individual de Trabajo que permita cumplir con el Objeto del Contrato, de conformidad con los lineamientos dados por la Oficina Asesora de Planeación y Control. 2. Promover encuentros y reuniones con los Grupos de Investigación priorizados para determinar los resultados de investigación y sus fortalezas. 3. Identificar, actualizar y conceptuar sobre los resultados de investigación identificados y susceptibles de pertenecer al portafolio de la OTRI. 4. Identificar y actualizar la información de resultados de investigación susceptibles de ser transferidos. 5. Brindar orientación en Propiedad Intelectual y búsquedas tecnológicas a los usuarios del CATI y demás integrantes de la comunidad académica. 6. Participar en las actividades en el marco del convenio Centro de Apoyo a la Tecnología y la Innovación (CATI). 7.Participar en mesas de trabajo y reuniones de las facultades con relación a la transferencia de resultados de investigación. 8. Apoyar el diseño de un modelo de negocio para los resultados de investigación las facultades de la Universidad, desde la perspectiva de la vigilancia tecnológica. 9.Preparar los contenidos relacionados con vigilancia estratégica e inteligencia competitiva para el boletín especializado de la OTRI y demás medios de divulgación dispuestos. 10.Identificar potenciales alianzas y apoyar la formalización de convenios especiales de cooperación en Ciencia Tecnología e Innovación (CTEI). 11.Apoyar el diseño de procedimientos para la implementación del Centro de Innovación y Emprendimiento en particular los referidos a spin off y start up. 12.Capacitar y divulgar temas relacionados con vigilancia e inteligencia competitiva a la comunidad investigativa de la Universidad Distrital. 13.Caracterizar las fortalezas institucionales enmarcadas en las líneas de investigación a partir de la información de la actividad y productos asociados a los grupos, conforme al modelo de medición de Mincienicas y otras fuentes de información, así como capacidades propias de la universidad. 14.	Apoyar el diseño de los planes estratégicos y operativos de la OTRI en el marco del plan estratégico institucional y el alistamiento para el reconocimiento de la OTRI como actor del SNCTI. 15.	Gestionar las acciones del programa INNPULSA TEC de INNPULSA COLOMBIA 16.	Apoyar la supervisión y acompañar como tutor al programa de los jóvenes investigadores e innovadores. 17.	Atender los requerimientos del público de manera oportuna. 18.	Representar a la OTRI, en los eventos delegados por el director del CIDC.  </t>
  </si>
  <si>
    <t>MILENA PIEDAD RODRIGUEZ RODRIGUEZ</t>
  </si>
  <si>
    <t>id.CO1.BDOS.1736395</t>
  </si>
  <si>
    <t>https://community.secop.gov.co/Public/Tendering/ContractNoticePhases/View?PPI=CO1.PPI.11906922&amp;isFromPublicArea=True&amp;isModal=False</t>
  </si>
  <si>
    <t>EN VIRTUD DEL PRESENTE CONTRATO, EL CONTRATISTA SE COMPROMETE A PRESTAR SUS SERVICIOS PROFESIONALES ESPECIALIZADOS DE MANERA AUTÓNOMA E INDEPENDIENTE, EN LA GESTIÓN ADMINISTRATIVA, DE CONVENIOS, GESTIÓN EMPRESARIAL, PROYECTOS DE LA OTRI- BOGOTÁ Y LA PLANEACIÓN ESTRATÉGICA DE LA OFICINA; EN EL MARCO DEL PLAN ESTRATÉGICO DE LA UNIVERSIDAD, PROGRAMAS Y LOS PROYECTOS DE INVERSIÓN EN PARTICULAR EL PROYECTO 7875 FORTALECIMIENTO Y PROMOCIÓN DE LA INVESTIGACIÓN Y DESARROLLO CIENTÍFICO DE LA UNIVERSIDAD DISTRITAL EN BOGOTÁ.</t>
  </si>
  <si>
    <t>1. Elaborar un Plan Individual de Trabajo que permita cumplir con el Objeto del Contrato, de conformidad con los lineamientos dados por la Oficina Asesora de Planeación y Control. 2. Apoyar la formulación del plan estratégico y operativo de la OTRI -Bogotá en alineación con el Plan Estratégico Institucional y la normatividad vigente en investigación en la Universidad Distrital. 3. Apoyar la formulación del Plan Maestro de Investigación-Creación e Innovación de la Universidad Distrital. 4. Realizar el seguimiento de las actividades e indicadores de las áreas de la OTRI-Bogotá, a partir de los resultados transferibles de grupos de investigación.5. Identificar y realizar el seguimiento a convocatorias externas relacionadas con la transferencia de resultados de investigación.6. Acompañar a los grupos de investigación en los procesos de transferencia de resultados de investigación. 7. Apoyar la organización de los eventos de la OTRI-Bogotá y el CIDC. 8. Realizar el seguimiento y control a los proyectos de Prototipado. 9. Apoyar administrativamente las actividades en el marco del convenio CATI. 10. Gestionar las acciones del programa INNPULSA TEC de INNPULSA COLOMBIA. 11 Apoyar la supervisión y acompañar como tutor al programa de los jóvenes investigadores e innovadores.  12. Caracterizar las fortalezas institucionales enmarcadas en las líneas de investigación a partir de la información de la actividad y productos asociados a los grupos, conforme al modelo de medición de Minciencias y otras fuentes de información, así como capacidades propias de la universidad. 13. Gestionar administrativamente las acciones requeridas frente a la membresía Connect. 14. Representar a la OTRI-Bogotá, en los eventos delegados por el director del CIDC</t>
  </si>
  <si>
    <t>GERENCIA DEL TALENTO HUMANO</t>
  </si>
  <si>
    <t>JEISSON ALEXANDER COLMENARES FLÓREZ</t>
  </si>
  <si>
    <t>id.CO1.BDOS.1736673</t>
  </si>
  <si>
    <t>https://community.secop.gov.co/Public/Tendering/ContractNoticePhases/View?PPI=CO1.PPI.11905966&amp;isFromPublicArea=True&amp;isModal=False</t>
  </si>
  <si>
    <t>EN VIRTUD DEL PRESENTE CONTRATO, EL CONTRATISTA SE COMPROMETE A PRESTAR SUS SERVICIOS PROFESIONALES ESPECIALIZADOS, DE MANERA AUTÓNOMA E INDEPENDIENTE, EN LA GESTIÓN DE PROYECTOS DE INVESTIGACIÓN CON FINANCIACIÓN EXTERNA A LA UNIVERSIDAD EN EL MARCO DE CONVENIOS Y CONTRATOS SUSCRITOS CON ENTIDADES TALES COMO COLCIENCIAS, SISTEMA GENERAL DE REGALÍAS U OTRAS ENTIDADES PÚBLICO-PRIVADAS, EN EL DESARROLLO DE LA MISIÓN DEL CENTRO DE INVESTIGACIONES Y DESARROLLO CIENTÍFICO (CIDC); EN EL MARCO DEL PLAN ESTRATÉGICO DE LA UNIVERSIDAD, PROGRAMAS Y LOS PROYECTOS DE INVERSIÓN EN PARTICULAR EL PROYECTO 7875 FORTALECIMIENTO Y PROMOCIÓN DE LA INVESTIGACIÓN Y DESARROLLO CIENTÍFICO DE LA UNIVERSIDAD DISTRITAL EN BOGOTÁ.</t>
  </si>
  <si>
    <t>1. Elaborar un Plan Individual de Trabajo que permita cumplir con el Objeto del Contrato, de conformidad con los lineamientos dados por la Oficina Asesora de Planeación y Control. 2. Revisar, analizar y tramitar las propuestas de proyectos de investigación formuladas por parte de las estructuras de investigación, para presentación a convocatorias externas o suscripción de convenios de cooperación. 3. Coordinar los procesos contractuales para la suscripción, legalización y liquidación de los convenios y contratos, en el desarrollo de los proyectos de investigación cofinanciados. 4. Coordinar los procesos de contratación, avances y pagos necesarios para la ejecución de los proyectos de investigación cofinanciados. 5. Realizar el seguimiento y control de la ejecución técnica y financiera de los proyectos de investigación cofinanciados. 6. Orientar permanentemente a los actores que participan en los proyectos de investigación cofinanciados, 7. Realizar y promover la ejecución de actividades necesarias para el buen desarrollo del proyecto de investigación cofinanciados. 8. Generar las certificaciones solicitadas por los actores de que participan en los proyectos de investigación cofinanciados. 9. Elaborar, revisar y presentar informes de ejecución técnica y financiera donde se detalle el avance y los resultados obtenidos de los proyectos de investigación cofinanciados. 10. Realizar el apoyo técnico y acompañamiento a la dirección del CIDC en la representación del vértice de Universidades de la Universidad Distrital del Sistema General de Regalías. 11. Representar al CIDC, en los eventos delegados por el director del CIDC.</t>
  </si>
  <si>
    <t>HIGIENE, SEGURIDAD Y SALUD EN EL TRABAJO</t>
  </si>
  <si>
    <t>ALEXA DEL PILAR OSPINA BLANCO</t>
  </si>
  <si>
    <t>id.CO1.BDOS.1734633</t>
  </si>
  <si>
    <t>https://community.secop.gov.co/Public/Tendering/ContractNoticePhases/View?PPI=CO1.PPI.11895784&amp;isFromPublicArea=True&amp;isModal=False</t>
  </si>
  <si>
    <t>PRESTAR SERVICIOS PROFESIONALES DE MANERA AUTÓNOMA E INDEPENDIENTE EN LA OFICINA DE COMUNICACIONES DE LA FACULTAD DE ARTES ASAB DESARROLLANDO ACTIVIDADES DE APOYO INTELECTUAL A CARGO DE ESTA DEPENDENCIA PARA EL ADECUADO FUNCIONAMIENTO DEL PROCESO DE COMUNICACIONES DE LA UNIVERSIDAD DISTRITAL FRANCISCO JOSÉ DE CALDAS.</t>
  </si>
  <si>
    <t xml:space="preserve"> 1. Crear y producir ilustraciones y composiciones (folletos, banner y otras imágenes) para divulgar de forma impresa o digital las actividades académicas de las diferentes dependencias de la facultad. 2. Apoyar el diseño, diagramación y mantenimiento del sitio web de la Facultad. 3.  Diagramación y armado de libros, revistas, folletos y todo lo relacionado al diseño editorial de las publicaciones de la Facultad Artes ASAB. 4. Reporte trimestral de los avances en diseño de los diferentes documentos o piezas de la Facultad de Artes ASAB. 5. Asistencia a reuniones que convoque el supervisor. 6. Realizar las demás actividades que sean asignadas por el supervisor. 7. Elaborar un Plan Individual de Trabajo que permita cumplir con el Objeto del Contrato, de conformidad con los lineamientos dados por la Oficina Asesora de Planeación y Control.</t>
  </si>
  <si>
    <t>WILSON RICARDO LOPEZ SANCHEZ</t>
  </si>
  <si>
    <t>id.CO1.BDOS.1736443</t>
  </si>
  <si>
    <t>https://community.secop.gov.co/Public/Tendering/ContractNoticePhases/View?PPI=CO1.PPI.11905236&amp;isFromPublicArea=True&amp;isModal=False</t>
  </si>
  <si>
    <t>EN VIRTUD DEL PRESENTE CONTRATO, EL CONTRATISTA SE COMPROMETE A PRESTAR SUS SERVICIOS PROFESIONALES ESPECIALIZADOS, DE MANERA AUTÓNOMA E INDEPENDIENTE, PARA LA IMPLEMENTACIÓN DE LA UNIDAD DE PROTOTIPADO DEL "FORTALECIMIENTO DE CAPACIDADES INSTITUCIONALES EN I+D DE LA UNIVERSIDAD DISTRITAL FRANCISCO JOSÉ DE CALDAS A PARTIR DE UNA UNIDAD DE PROTOTIPADO E INNOVACIÓN QUE ATIENDA LOS FOCOS TEMÁTICOS DE CTEI EN BOGOTÁ¿; EN EL MARCO DEL PLAN ESTRATÉGICO DE LA UNIVERSIDAD, PROGRAMAS Y LOS PROYECTOS DE INVERSIÓN EN PARTICULAR EL PROYECTO 7875 FORTALECIMIENTO Y PROMOCIÓN DE LA INVESTIGACIÓN Y DESARROLLO CIENTÍFICO DE LA UNIVERSIDAD DISTRITAL EN BOGOTÁ.</t>
  </si>
  <si>
    <t>1.  Elaborar un Plan Individual de Trabajo que permita cumplir con el Objeto del Contrato, de conformidad con los lineamientos dados por la Oficina Asesora de Planeación y Control. 2. Realizar el soporte, mantenimiento y capacitación a la comunidad investigativa de la Universidad, en la operación de los equipos del laboratorio de prototipado del proyecto ""Fortalecimiento de capacidades institucionales en I+D de la Universidad Distrital Francisco José de Caldas a partir de una unidad de prototipado e innovación que atienda los focos temáticos de CTeI en Bogotá¿ 3. Hacer el manejo de equipos de prototipado en 3D como lo son scan e impresión, del proyecto ""Fortalecimiento de capacidades institucionales en I+D de la Universidad Distrital Francisco José de Caldas a partir de una unidad de prototipado e innovación que atienda los focos temáticos de CTeI en Bogotá¿. 4. Generar la documentación y protocolos para los procedimientos de impresión de circuitos electrónicos. 5. Generar la documentación y protocolos para los procedimientos de diseño de prototipos. 6. Diseñar los módulos y la metodología de la Unidad de Prototipado de la Universidad Distrital Francisco José de Caldas. 7. Actualizar las condiciones técnicas de implementación y puesta en marcha de la Unidad de Prototipado en el marco del proyecto "Fortalecimiento de capacidades institucionales en I+D de la Universidad Distrital Francisco José de Caldas a partir de una unidad de prototipado e innovación que atienda los focos temáticos de CTeI en Bogotá¿. 8. Identificar y diseñar la cadena de valor de la Unidad de prototipado. 9. Consolidar y actualizar el inventario Preliminar de laboratorios de investigación y equipos de prototipado existentes en laboratorios de la Universidad. 10.Representar al CIDC, en los eventos delegados por el  Director del CIDC</t>
  </si>
  <si>
    <t>SANDRA CAROLINA CARVAJAL SIERRA</t>
  </si>
  <si>
    <t>id.CO1.BDOS.1728603</t>
  </si>
  <si>
    <t>https://community.secop.gov.co/Public/Tendering/ContractNoticePhases/View?PPI=CO1.PPI.11873427&amp;isFromPublicArea=True&amp;isModal=False</t>
  </si>
  <si>
    <t xml:space="preserve">PRESTAR SERVICIOS PROFESIONALES DE MANERA AUTÓNOMA E INDEPENDIENTE EN EL COMITÉ DE CURRÍCULO DE LA FACULTAD DE ARTES ASAB DESARROLLANDO ACTIVIDADES DE APOYO INTELECTUAL A CARGO DE ESTA DEPENDENCIA PARA UN ADECUADO FUNCIONAMIENTO EN LOS PROCESOS DE CONCEPTUALIZACIÓN, PLANEACIÓN Y ACCIONES QUE DINAMICEN E IMPULSEN PROPUESTAS QUE DERIVEN EN EL PERFECCIONAMIENTO DE LA GESTIÓN ACADÉMICA. </t>
  </si>
  <si>
    <t>Actividades específicas. 1. Diseñar, elaborar, revisar los documentos académicos resultado de la gestión del Comité de currículo. 2. Atender y orientar en los aspectos académico-administrativo del comité. 3. Asistencia a reuniones que convoque el supervisor. 4. Realizar las demás actividades que sean asignadas por el supervisor</t>
  </si>
  <si>
    <t>DESARROLLO HUMANO</t>
  </si>
  <si>
    <t>FRANCY LILIANA LÓPEZ ROJAS</t>
  </si>
  <si>
    <t>id.CO1.BDOS.1717083</t>
  </si>
  <si>
    <t>https://community.secop.gov.co/Public/Tendering/ContractNoticePhases/View?PPI=CO1.PPI.11826746&amp;isFromPublicArea=True&amp;isModal=False</t>
  </si>
  <si>
    <t>PRESTAR SERVICIOS DE APOYO TÉCNICO DE MANERA AUTÓNOMA E INDEPENDIENTE EN LOS PROCESOS ACADÉMICOS Y ADMINISTRATIVOS DEL  LABORATORIOS DE ELECTRICIDAD ESPECIFICAMENTE EN LO CORRESPONDIENTE AL AREA  LABORATORIO APLICADO DE MÁQUINAS ELÉCTRICAS Y LABORATORIO ESPECIALIZADO DE SISTEMAS DE POTENCIA Y SMART GRID EN EL MARCO DE LA GESTIÓN DE LABORATORIOS DE LA UNIVERSIDAD DISTRITAL.</t>
  </si>
  <si>
    <t xml:space="preserve">1. Elaborar un Plan Individual de Trabajo que permita cumplir con el Objeto del Contrato, de conformidad con los lineamientos dados por la Oficina Asesora de Planeación y Control. 2. Atender docentes y estudiantes, acorde a las necesidades del Laboratorio Aplicado de Máquinas Eléctricas y del Laboratorio Especializado de Sistemas de Potencia y SMART GRID, y a las condiciones de virtualidad y/o alternancia. 3. Realizar las actividades para el alistamiento, préstamo y recepción de equipos correspondientes a las prácticas de laboratorio de acuerdo con las necesidades de la Universidad y a las condiciones de virtualidad y/o alternancia. 4. Acompañar y atender el desarrollo de las prácticas dirigidas y libres para estudiantes y docentes, en el Laboratorio Aplicado de Máquinas Eléctricas y Laboratorio Especializado de Sistemas de Potencia y SMART GRID teniendo en cuenta las condiciones de virtualidad y/o alternancia.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Aplicado de Máquinas Eléctricas y Laboratorio Especializado de Sistemas de Potencia y SMART GRID, cuando sea necesario y procedente. 9. Brindar soporte a las actividades administrativas y operativas del Laboratorio Aplicado de Máquinas Eléctricas y Laboratorio Especializado de Sistemas de Potencia y SMART GRID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Aplicado de Máquinas Eléctricas y Laboratorio Especializado de Sistemas de Potencia y SMART GRID. 11. Generar y/o actualizar las hojas de vida de los equipos del Laboratorio Aplicado de Máquinas Eléctricas y Laboratorio Especializado de Sistemas de Potencia y SMART GRID. 12. Realizar otras actividades relacionadas con el objeto del contrato que le sean asignadas por la supervisión y/o la Decanatura de la Facultad. 13. Presentación de informes mensuales de actividades y otros requeridos por la supervisión y/o la Decanatura de la Facultad.  14. En general cumplir con los objetos, actos, obligaciones, orientaciones y prioridades asignadas por la autoridad competente, de acuerdo con el nivel, la naturaleza y el área de desempeño que vayan estableciéndose durante la ejecución del objeto contractual.   </t>
  </si>
  <si>
    <t>INGENIERA ELÉCTRICA</t>
  </si>
  <si>
    <t>LEIDY ALEXANDRA GARCÍA  RODRÍGUEZ</t>
  </si>
  <si>
    <t>id.CO1.BDOS.1736623</t>
  </si>
  <si>
    <t>https://community.secop.gov.co/Public/Tendering/ContractNoticePhases/View?PPI=CO1.PPI.11904804&amp;isFromPublicArea=True&amp;isModal=False</t>
  </si>
  <si>
    <t>EN VIRTUD DEL PRESENTE CONTRATO, EL CONTRATISTA SE COMPROMETE A PRESTAR SUS SERVICIOS PROFESIONALES, DE MANERA AUTÓNOMA E INDEPENDIENTE, EN EL SEGUIMIENTO Y CONTROL ACADÉMICO DE LOS PROYECTOS DE INVESTIGACIÓN INSTITUCIONALIZADOS EN EL SISTEMA DEL CENTRO DE INVESTIGACIONES Y DESARROLLO CIENTÍFICO (CIDC); EN EL MARCO DEL PLAN ESTRATÉGICO DE LA UNIVERSIDAD, PROGRAMAS Y LOS PROYECTOS DE INVERSIÓN EN PARTICULAR EL PROYECTO 7875 FORTALECIMIENTO Y PROMOCIÓN DE LA INVESTIGACIÓN Y DESARROLLO CIENTÍFICO DE LA UNIVERSIDAD DISTRITAL EN BOGOTÁ.</t>
  </si>
  <si>
    <t>1. Elaborar un Plan Individual de Trabajo que permita cumplir con el Objeto del Contrato, de conformidad con los lineamientos dados por la Oficina Asesora de Planeación y Control. 2. Realizar el seguimiento a los proyectos de investigación del CIDC en todos sus componentes:  técnico administrativo y financiero. 3. Revisar las solicitudes de contratación de los proyectos de investigación de conformidad con lo estipulado en las actas compromisorias y demás documentación que la adicionen o modifiquen en coherencia con los resultados y productos esperados. 4. Proyectar los actos administrativos relacionados con las modificaciones de los proyectos de investigación tales como actos modificatorios, actas de cierre y liquidación de proyectos de investigación. 5. Revisar y validar los informes de avance (parciales o finales), los productos y resultados de los proyectos de investigación. 6. Revisar y mantener actualizada la información de los proyectos de investigación en el sistema de investigaciones de la Universidad Distrital. 7. Elaborar los informes sobre el avance y estado de los proyectos de investigación (estadísticos, métricas e indicadores). 8. Colaborar en la planificación, coordinación y ejecución de jornadas de socialización de resultados de investigación. 9. Realizar la gestión de los pares evaluadores para las propuestas de investigación a institucionalizar por cada una de las facultades y el CIDC. 10. Realizar el seguimiento al proceso de evaluación de los productos finales resultados de los proyectos de investigación, considerados principalmente en libros de investigación y el envío de los productos aprobados para publicación. 11. Comunicar oportunamente a los investigadores y al director del CIDC el estado de los proyectos de investigación y generar las alertas a que haya a lugar.</t>
  </si>
  <si>
    <t>JUAN  CAMILO GARZÓN CUEVAS</t>
  </si>
  <si>
    <t>id.CO1.BDOS.1729235</t>
  </si>
  <si>
    <t>https://community.secop.gov.co/Public/Tendering/ContractNoticePhases/View?PPI=CO1.PPI.11875742&amp;isFromPublicArea=True&amp;isModal=False</t>
  </si>
  <si>
    <t>PRESTAR LOS SERVICIOS TECNICOS DE APOYO A LA GESTIÓN, DE MANERA AUTÓNOMA E INDEPENDIENTE, EN EL PROYECTO ACADÉMICO TRANSVERSAL DE EDUCACIÓN EN TECNOLOGÍA, EN EL DESARROLLO Y MANTENIMIENTO DE LA PÁGINA WEB DE LA FACULTAD Y LOS PROYECTOS CURRICULARES DE LA FACULTAD DE CIENCIAS Y EDUCACIÓN DE LA UNIVERSIDAD DISTRITAL, TENIENDO EN CUENTA LA NAVEGABILIDAD, INTERACTIVIDAD, USO Y ARQUITECTURA DE LA INFORMACIÓN</t>
  </si>
  <si>
    <t xml:space="preserve">ACTIVIDADES ESPECÍFICAS: 1. Apoyar propuestas de contenido para el desarrollo de aulas virtuales del proyecto atendiendo a las necesidades de uso de textos, imágenes, videos, entre otros, y/o cualquier otra necesidad que requiera la coordinación. 2. Apoyar el diseño de piezas graficas (diagramación e ilustración  diseño web, creación de personajes) con el fin de ser implementados en las aulas virtuales. 3. Apoyar la creación de piezas gráficas para impresión y web (afiches, plegables, volantes, portadas, etc.) Que sirvan de soporte a los eventos desarrollados en la facultad de ciencias y educación y los proyectos curriculares. 4. Apoyar el desarrollo de imágenes y animaciones (giff, videos, banners, iconos, botones, etc.) Con el fin de ser implementados en el portal web de la facultad de ciencias y educación. 5. Apoyar la edición, producción y desarrollo de videos con diferentes objetivos que sirvan de soporte a los eventos desarrollados en la facultad de ciencias y educación y los proyectos curriculares. 6. Apoyar la creación de piezas graficas de diferentes índoles (afiches, plegables, volantes, portadas, etc.) Que apoyen la publicidad de los diferentes proyectos curriculares de la facultad de ciencias y educación. 7. Apoyar la creación e implementación de imagen corporativa de la Universidad Distrital Francisco José De Caldas y sus diferentes la facultad de ciencias y educación y los diferentes proyectos curriculares de la misma. 8. Apoya el desarrollo de piezas comunicativas en 3d (modelado 3d y animación 3d) según los requerimientos de la facultad de ciencias y educación. 9. Demás funciones conexas y complementarias a la naturaleza del objeto del contrato y la propuesta de servicios presentada por el contratista, que imparta el supervisor o el contratante. </t>
  </si>
  <si>
    <t xml:space="preserve">DISEÑADOR GRÁFICO PROFESIONAL </t>
  </si>
  <si>
    <t>ADRIANA  JIMENEZ SEPULVEDA</t>
  </si>
  <si>
    <t>id.CO1.BDOS.1730228</t>
  </si>
  <si>
    <t>https://community.secop.gov.co/Public/Tendering/ContractNoticePhases/View?PPI=CO1.PPI.11879247&amp;isFromPublicArea=True&amp;isModal=False</t>
  </si>
  <si>
    <t>PRESTAR SERVICIOS PROFESIONALES, DE FORMA AUTÓNOMA E INDEPENDIENTE EN LO CONCERNIENTE  A LAS ACTIVIDADES PROPIAS DE LA DIVISIÓN DE RECURSOS HUMANOS, EN  TEMAS ESPECÍFICOS Y RELACIONADOS CON LA ELABORACIÓN DE FICHAS TÉCNICAS Y APOYO A LA SUPERVISIÓN DE LOS CONTRATOS DE PRESTACIÓN DE SERVICIOS ADICIONALES DE SALUD Y PLANES COMPLEMENTARIOS DE  SALUD A CARGO DE LA UNIVERSIDAD, EN CUMPLIMIENTO DE LAS CONVENCIONES COLECTIVAS DE TRABAJADORES Y ACUERDOS OBRERO PATRONALES Y LAS DEMÁS ACTIVIDADES INHERENTES AL PROCESO</t>
  </si>
  <si>
    <t>1.Apoyar  y formular y acompañar la elaboración de las fichas técnicas que defina los aspectos básicos para la contratación de los servicios médicos y odontológicos a cargo de la Universidad, aportando el conocimiento técnico, legal y económico, en documentos tales como:  estudios de mercado, grupo etario, plan de beneficios, proyecciones presupuestales y las actas que surjan de los contratos con son, (acta de Inicio, acta de suspensión, acta de reinicio; si se requiere, y acta de terminación y de liquidación, esta última previo balance financiero).2. Apoyar al jefe de la División en la supervisión de los contratos de prestación de servicios adicionales de salud, velando por su correcta ejecución, de acuerdo a lo establecido contractualmente y a la normatividad vigente y proyectando los informes periódicos de supervisión, de acuerdo a lo establecido en el Manual vigente de supervisión e Interventoría de la Universidad.3. Orientar a la población beneficiaria de los planes adicionales de salud a cargo de la Universidad e intervenir o mediar ante la EPS correspondiente para la resolución de conflictos y/o el mejoramiento de los servicios médicos, odontológicos, especializados y/o supra especializados, así como para el cumplimiento efectivo de suministro de medicamentos y/o sus equivalentes.4. Asistir a las reuniones que se programen en materia de planes adicionales de salud, y proponer las que sean necesarias y presentar los informes mensuales al supervisor del contrato, consolidados de avance y demás solicitados.  y las demas contenidas en los estudios previos</t>
  </si>
  <si>
    <t>ESP. CONTROL GERENCIAL CORP</t>
  </si>
  <si>
    <t>LAURA MARCELA JIMENEZ TARAZONA</t>
  </si>
  <si>
    <t>id.CO1.BDOS.1730848</t>
  </si>
  <si>
    <t>https://community.secop.gov.co/Public/Tendering/ContractNoticePhases/View?PPI=CO1.PPI.11881809&amp;isFromPublicArea=True&amp;isModal=False</t>
  </si>
  <si>
    <t>PRESTAR SERVICIOS ASISTENCIALES, DE MANERA AUTÓNOMA E INDEPENDIENTE PERO COORDINADA CON LAS FUNCIONES Y ATENCIÓN AL PÚBLICO DE LA DIVISIÓN DE RECURSOS HUMANOS, DESARROLLANDO ACTIVIDADES DE APOYO A LA GESTIÓN TENDIENTES A LA PLANIFICACIÓN, MANEJO Y ORGANIZACIÓN DE LA DOCUMENTACIÓN PRODUCIDA Y RECIBIDA POR LA DEPENDENCIA, DESDE SU ORIGEN HASTA SU DESTINO FINAL, CON EL OBJETO DE FACILITAR SU UTILIZACIÓN,  CONSULTA, DEPURACIÓN DE LOS ARCHIVOS CORRESPONDIENTES A LA GESTIÓN DE LA DIVISIÓN</t>
  </si>
  <si>
    <t>1. Apoyar en el manejo del correo electrónico  y de la correspondencia recibida de la división de Recursos 2. Realizar el seguimiento de la información, documentación recibida así como efectuar la entrega a funcionarios y contratistas de la División de Recursos Humanos.3. Apoyar en colocar los cordis  de la correspondencia interna y externa en el sistema  Sicapital. 4. Realizar todas las demás actividades que tengan relación directa con el objeto del contrato, y que sean asignadas como apoyo a la gestión por el supervisor.</t>
  </si>
  <si>
    <t>DAVID ESTEBAN RAMIREZ QUIROGA</t>
  </si>
  <si>
    <t>id.CO1.BDOS.1682553</t>
  </si>
  <si>
    <t>https://community.secop.gov.co/Public/Tendering/ContractNoticePhases/View?PPI=CO1.PPI.11710870&amp;isFromPublicArea=True&amp;isModal=False</t>
  </si>
  <si>
    <t>PRESTAR SERVICIOS ASISTENCIALES, DE MANERA AUTÓNOMA E INDEPENDIENTE EN LA SECCIÓN DE PRESUPUESTO DESARROLLANDO ACTIVIDADES A CARGO DE ESTA DEPENDENCIA PARA EL ADECUADO FUNCIONAMIENTO DEL PROCESO FINANCIERO DE LA UNIVERSIDAD DISTRITAL FRANCISCO JOSÉ DE CALDAS.</t>
  </si>
  <si>
    <t xml:space="preserve">a)	Archivar todos los documentos y demás correspondencia de la Sección.b)	Proyección de Oficios y/o comunicaciones de acuerdo con el manejo de la información.c)	Apoyar en el proceso de firma de los diferentes documentos (CDP¿s, RP¿s y Ordenes de Pago) en el sistema BogData de la Secretaría de Hacienda Distrital. d)	Atención de usuarios internos y externos en forma personal, telefónica y a través de la administración de correos electrónicos institucionales. </t>
  </si>
  <si>
    <t>WILCHES REYES FRANKLIN</t>
  </si>
  <si>
    <t xml:space="preserve">MARIA  DEL PILAR  HERNANDEZ FAJARDO </t>
  </si>
  <si>
    <t>id.CO1.BDOS.1720009</t>
  </si>
  <si>
    <t>https://community.secop.gov.co/Public/Tendering/ContractNoticePhases/View?PPI=CO1.PPI.11836077&amp;isFromPublicArea=True&amp;isModal=False</t>
  </si>
  <si>
    <t xml:space="preserve">PRESTAR SERVICIOS DE APOYO  TÉCNICO DE MANERA AUTÓNOMA E INDEPENDIENTE EN LA OFICINA DE EVALUACIÓN DOCENTE DESARROLLANDO ACTIVIDADES TALES COMO INFORMAR A LAS UNIDADES ACADÉMICAS DE LA UD EL AVANCE DE LA PARTICIPACIÓN Y RESULTADOS FINALES DEL PROCESO DE EVALUACIÓN DOCENTE, LA CREACIÓN EN LA APLICACIÓN ACADÉMICA DE LOS DOCENTES NUEVOS, PREPARAR Y ELABORAR INFORMES, RECEPCIÓN Y ARCHIVO DE DOCUMENTOS, PREPARACIÓN Y PARTICIPACIÓN EN LOS COMITÉS DE EVALUACIÓN DOCENTE Y LAS REUNIONES DEL GRUPO DE TRABAJO DE EVALUAR LA EVALUACIÓN DOCENTE, REALIZACIÓN DE LAS ACTAS Y OFICIOS, RADICACIÓN DE LA CORRESPONDENCIA INTERNA Y EXTERNA, BRINDAR ORIENTACIÓN A LA COMUNIDAD UNIVERSITARIA ACERCA DE LOS PROCESOS DE EVALUACIÓN DOCENTE, SUMINISTRAR INFORMACIÓN REQUERIDA POR CUALQUIER DEPENDENCIA DE LA U.D, Y LAS DEMÁS ACTIVIDADES REQUERIDAS POR EL JEFE INMEDIATO, QUE CONLLEVE A LOS AVANCES DE LOS LINEAMIENTOS Y METAS DE LA INSTITUCIÓN, ENMARCADAS EN EL PLAN DE ACCIÓN 2021 DE LA DEPENDENCIA, PLAN INDICATIVO Y PLAN ESTRATÉGICO DE DESARROLLO 2018-2030. </t>
  </si>
  <si>
    <t xml:space="preserve">1.	Actualización en el aplicativo académico ingresando los docentes nuevos de vinculación especial. 2.	Gestionar en el Sistema de Gestión Académica los formatos requeridos para ejecutar la evaluación docente en los periodos académicos respectivos 3.	Proyectar para el trámite respectivo el listado de los docentes de planta con derecho a puntos por la excelencia académica del año anterior	  4.	Realizar seguimiento a la participación de la evaluación docente y envió de alertas cuando se presente una baja participación a los estamentos (docentes, estudiantes y proyectos curriculares/decanaturas) universitarios correspondientes 5.	Informar a las Unidades Académicas de la UD el avance de la participación y resultados finales del proceso de evaluación Docente 6.	Archivar los documentos de la dependencia, según el procedimiento de Gestión Documental 7.	Preparación y participación en los Comités de Evaluación Docente y las reuniones del grupo de trabajo de evaluar la evaluación Docente 8.	Elaborar las actas de los Comités de Evaluación Docente y demás reuniones 9.	Proyectar para el trámite de pago la nómina de la dependencia 10.	Proyectar según requerimiento del jefe inmediato informes propios de la dependencia.  11.	Asistir a las reuniones requeridas por el jefe de la dependencia. 12.	Apoyar labores propias de la dependencia 13.	Las demás actividades requeridas por el jefe inmediato </t>
  </si>
  <si>
    <t>CAMARGO CASALLAS ESPERANZA</t>
  </si>
  <si>
    <t>TÉCNICO LABORAL EN SISTEMAS</t>
  </si>
  <si>
    <t>SAUDI STELLA LOPEZ SUAREZ</t>
  </si>
  <si>
    <t>id.CO1.BDOS.1743515</t>
  </si>
  <si>
    <t>https://community.secop.gov.co/Public/Tendering/ContractNoticePhases/View?PPI=CO1.PPI.11931451&amp;isFromPublicArea=True&amp;isModal=False</t>
  </si>
  <si>
    <t>PRESTAR SERVICIOS PROFESIONALES ESPECIALIZADOS, DE MANERA AUTÓNOMA E INDEPENDIENTE, EN ACTIVIDADES PROPIAS DE LA DIVISIÓN DE RECURSOS HUMANOS, PARA LA NORMALIZACIÓN DEL PASIVO PENSIONAL, EN TEMAS DE DOBLES PENSIONES, CUOTAS PARTES, COMPARTIBILIDAD, Y PACTO DE CONCURRENCIA.</t>
  </si>
  <si>
    <t>1. Apoyar a la División de Recursos Humanos, proyectando los actos administrativos para el pago de cuotas partes pensionales, emisión y pago de bonos y cupones de bonos pensionales y realizar el seguimiento hasta el final del proceso. 2. Apoyar a la División de Recursos Humanos, en la consolidación y análisis de los informes de la gestión, de la normalización del pasivo pensional, incluyendo consulta, cobro y pago de cuotas partes, compartibilidad, dobles pensiones y pacto de concurrencia, socializándolos al Jefe de la División 3. Apoyar a la División de Recursos Humanos, con la revisión, análisis y finalización de los procedimientos administrativos de dobles pensiones, para declarar compatibilidad o incompatibilidad entre pensiones de jubilación, reconocidas por la Universidad Distrital y pensiones de vejez reconocidas por el ISS hoy Colpensiones. 4. Apoyar al Jefe de la División, prestando asesoría jurídica, en los temas relacionados con la normalización del pasivo pensional 5. Apoyar a la División de Recursos Humanos, desarrollando todas las actividades relacionadas con el pacto de concurrencia, incluyendo el liderazgo, asistencia a reuniones, acopio de la información solicitada y traslado de esta a Vicerrectoría Administrativa y Financiera y atención a los requerimientos allegados, entre otros 6. Apoyar a la División de Recursos Humanos, en la ejecución de las acciones de mejora, incluidas en los planes de mejoramiento de auditorías realizadas por entes de control externos y/o dependencias de la Universidad.7. Realizar todas las demás actividades que tengan relación directa con el objeto del contrato, y que sean asignadas como apoyo a la gestión por el Supervisor</t>
  </si>
  <si>
    <t>ISABEL  CRISTINA VARGAS CRISTANCHO</t>
  </si>
  <si>
    <t>287-2021</t>
  </si>
  <si>
    <t>https://community.secop.gov.co/Public/Tendering/ContractNoticePhases/View?PPI=CO1.PPI.11705471&amp;isFromPublicArea=True&amp;isModal=False</t>
  </si>
  <si>
    <t>PRESTAR SUS SERVICIOS PROFESIONALES EN LA VICERRECTORÍA ADMINISTRATIVA Y FINANCIERA, EN LO RELACIONADO CON LOS PROCESOS DE GESTION FINANCIERA, PRESUPUESTAL, TESORAL Y CONTABLE, APLICACIÓN DEL NUEVO MARCO NORMATIVO CONTABLE, REVISIÓN DE ACTAS, COMPROMISOS Y SEGUIMIENTO AL COMITÉ DE INVERSIONES Y COMITÉ DE SOSTENIBILIDAD CONTABLE, DEFINICIÓN CONJUNTA DE REQUERIMIENTOS PARA EL DESARROLLO DEL SISTEMA DE INFORMACIÓN FINANCIERO Y CONTABLE</t>
  </si>
  <si>
    <t>1) PREPARAR Y PRESENTAR MENSUALMENTE LOS INFORMES DESCRIPTIVOS Y CUANTITATIVOS DE EJECUCIÓN PRESUPUESTAL2) REVISAR LA DOCUMENTACIÓN Y EFECTUAR EL SEGUIMIENTO AL PROCESO DE SANEAMIENTO CONTABLE Y CONTROL DE LA GESTIÓN CONTABLE Y TESORAL 3) REALIZAR EL SEGUIMIENTO, VERIFICACIÓN DE LAS ACTIVIDADES QUE LE COMPETEN A LA VICERRECTORÍA ADMINISTRATIVA Y FINANCIERA DENTRO DEL COMITÉ DE SOSTENIBILIDAD CONTABLE Y EL COMITÉ DE INVERSIONES, TALES COMO PROYECCIÓN DE OFICIOS, REVISIÓN DE EXPEDIENTES, VERIFICACIÓN DE FICHAS, REVISIÓN DE ACTAS Y DEMÁS DOCUMENTOS QUE DEBAN SER APROBADOS POR EL VICERRECTOR ADMINISTRATIVO Y FINANCIERO, Y MANTENER  ACTUALIZADOS TODOS LOS DOCUMENTOS EXPEDIDOS EN EL MARCO DEL DESARROLLO DE ESTOS COMITÉS Y GARANTIZAR SU CUSTODIA.4) DESARROLLAR LA ARTICULACIÓN Y EGUIMIENTO EN LA IMPLEMENTACIÓN DE NMNC CON LAS DEPENDENCIAS RESPONSABLES5) REALIZAR DE FORMA CONJUNTA CON LA DIVISIÓN FINANCIERA, LA DEFINICIÓN DE REQUERIMIENTOS PARA EL DESARROLLO DEL DEL SISTEMA DE INFORMACIÓN FINANCIERO Y CONTABLE. 6) PREPARAR Y PRESENTAR LOS INFORMES SOBRE LAS ACTIVIDADES DESARROLLADAS7) ASISTIR Y PARTICIPAR EN REUNIONES Y COMITÉS CUANDO SEA CONVOCADA EN ATENCIÓN AL REQUERIMIENTO DE LA VICERRECTORIA ADMINISTRATIVA Y FINANCIERA 8) DESARROLLAR LAS DEMAS ACTIVIDADES ASIGNADAS, PARA GARANTIZAR EL CUMPLIMIENTO DE LA FUNCIONES A CARGO DE LA VICERRECTORIA ADMINISTRATIVA Y FINANCIERA ACORDE AL ESTATUTO GENERAL DE LA UNIVERSIDAD Y EL MANUAL DE FUNCIONES</t>
  </si>
  <si>
    <t>GERENCIA FINANCIERA</t>
  </si>
  <si>
    <t>ANGELICA PAOLA CARREÑO GALVIS</t>
  </si>
  <si>
    <t>id.CO1.BDOS.1728760</t>
  </si>
  <si>
    <t>https://community.secop.gov.co/Public/Tendering/ContractNoticePhases/View?PPI=CO1.PPI.11874094&amp;isFromPublicArea=True&amp;isModal=False</t>
  </si>
  <si>
    <t>PRESTAR LOS SERVICIOS COMO PROFESIONAL DE MANERA AUTÓNOMA E INDEPENDIENTE EN EL DOCTORADO EN INGENIERÍA CORRESPONDIENTES A PROCESOS DE ACREDITACIÓN INSTITUCIONAL Y DE ALTA CALIDAD, ACTIVIDADES DE APOYO A LA INVESTIGACIÓN Y ASPECTOS ORGANIZACIONALES PROPIOS DE LA DEPENDENCIA, ENMARCADOS EN: PLAN DE ACCIÓN, PLAN INDICATIVO 2021 Y PLAN ESTRATÉGICO DE DESARROLLO.</t>
  </si>
  <si>
    <t>Las actividades que el/la contratista desarrollará en la ejecución del contrato, son: a) Gestionar, planear y elaborar los procesos y documentos relacionados con acreditación de alta calidad del Doctorado en Ingeniería. b) Asistir a las capacitaciones relacionadas al área de acreditación e investigación . c) Dar soporte a los procesos de becas en los que participe el Doctorado en ingeniería. d) Diagnosticar, crear, planear y generar las estrategias para el seguimiento de la producción académica y los procesos de publicaciones de los estudiantes y docentes vinculados al Doctorado en Ingeniería. e) Elaborar, gestionar y documentar los procesos de autoevaluación del Doctorado en Ingeniería. f) Generar las estrategias y planes de mejoramiento continuo a los procesos efectuados por el Doctorado en Ingeniería. g) Apoyo y gestión para la elaboración de los documentos necesarios para la creación de nuevos  énfasis. h) Proveer soporte a investigadores y grupos de investigación. i) Registrar producción científica de docentes y estudiantes divulgando periódicamente los indicadores en medios de comunicación del Doctorado en Ingeniería. j) Revisar, filtrar y divulgar convocatorias MINCIENCIAS y eventos científicos de alto impacto para la participación de docentes y estudiantes del programa. k) Apoyo logístico en eventos, seminarios y jornadas académicas programadas por el Doctorado en Ingeniería. l) Atender las demás actividades requeridas por el coordinador del Doctorado.</t>
  </si>
  <si>
    <t>DOCTORADO EN INGENIERIA</t>
  </si>
  <si>
    <t>SANTAMARIA PIEDRAHITA FRANCISCO</t>
  </si>
  <si>
    <t xml:space="preserve">PSICOLOGA </t>
  </si>
  <si>
    <t>DIANA CATALINA AYALA AVILA</t>
  </si>
  <si>
    <t>id.CO1.BDOS.1729602</t>
  </si>
  <si>
    <t>https://community.secop.gov.co/Public/Tendering/ContractNoticePhases/View?PPI=CO1.PPI.11876848&amp;isFromPublicArea=True&amp;isModal=False</t>
  </si>
  <si>
    <t>PRESTAR SERVICIOS DE ASESORÍA, DE MANERA AUTÓNOMA E INDEPENDIENTE, EN EL MARCO DE LOS PLANES, PROGRAMAS Y PROYECTOS PRESTANDO A LA SECRETARIA GENERAL ASESORÍA Y APOYO EN LAS DECISIONES SOBRE LOS TEMAS DE PLANEACIÓN, ORGANIZACIÓN, EJECUCIÓN, SEGUIMIENTO Y CONTROL DE LOS PROCESOS EN ESPECIAL LOS ADMINISTRATIVOS Y FINANCIEROS, EN LA SECRETARIA TÉCNICA DE LOS ÓRGANOS DE DIRECCIÓN DE LA UNIVERSIDAD, EN LA COORDINACIÓN DE LOS PROCESOS ELECTORALES Y DEMÁS QUE EN MATERIA ADMINISTRATIVA Y FINANCIERA ADELANTE LA DEPENDENCIA</t>
  </si>
  <si>
    <t>ASESOR Actividades: 1.	Organizar y apoyar el desarrollo de las reuniones de los Órganos de Dirección de la Universidad y Asesorar sus decisiones. 2.	Generar bases de datos de la información de las sesiones de los órganos de dirección. 3.	Proyectar y tramitar Acuerdos, Resoluciones y demás actos oficiales de conformidad con los estatutos y normas legales para su aprobación o suscripción. 4.	Asesorar y Apoyar la Coordinación de los Procesos Electorales. 5.	Direccionar las solicitudes allegada a para trámite de la Secretaria. 6.	Difundir oportunamente por los medios puestos a disposición de la Secretaria los documentos para trámite ante los órganos de Dirección.  7.	Gestionar los tramites pre y contractuales y apoyar la supervisión de las necesidades que surjan para cada uno de los rubros de los cuales la Secretaria General funge como ordenador del gasto. 8.	Asesorar la planeación y actualización de los procesos y procedimientos que adelante la secretaria, así como elaborar los correspondientes informes 9.	Las demás que por asignación del Secretario se adelanten en la dependencia.</t>
  </si>
  <si>
    <t>BUSTOS PARRA CAMILO ANDRES</t>
  </si>
  <si>
    <t>SECRETARIA GENERAL</t>
  </si>
  <si>
    <t xml:space="preserve">HYDEEVIN   FIQUE  CUBILLOS </t>
  </si>
  <si>
    <t>id.CO1.BDOS.1729722</t>
  </si>
  <si>
    <t>https://community.secop.gov.co/Public/Tendering/ContractNoticePhases/View?PPI=CO1.PPI.11877249&amp;isFromPublicArea=True&amp;isModal=False</t>
  </si>
  <si>
    <t>PRESTAR SERVICIOS PROFESIONALES, DE MANERA AUTÓNOMA E INDEPENDIENTE, EN EL MARCO DE LOS PLANES, PROGRAMAS Y PROYECTOS PRESTANDO A LA SECRETARIA GENERAL APOYO DESGRABANDO LOS AUDIOS DE LAS REUNIONES DE LOS ÓRGANOS DE DIRECCIÓN DE LA UNIVERSIDAD REDACTANDO LAS ACTAS PARA LA ELABORACIÓN DE LOS ACTOS ADMINISTRATIVOS SOBREVINIENTES Y LAS DEMÁS QUE SE ASIGNEN EN FUNCIÓN DE APOYO A LA DEPENDENCIA.</t>
  </si>
  <si>
    <t>ACTIVIDADES: 1. Desgrabar los audios de las reuniones de los órganos de dirección de la Universidad, sus comisiones y demás reuniones que se le asignen. 2. Remitir a la Secretaria General la relatoría de los audios de las reuniones de los órganos de dirección de la Universidad, sus comisiones y demás reuniones que se le asignen. 3. Realizar los ajustes de las actas de acuerdo a las observaciones e indicaciones informadas. 4. Apoyar la logística para el desarrollo de las sesiones del Consejo Académico. 5. Las demás de apoyo que para el cumplimiento de las funciones misionales de la Secretaria se le asignen.</t>
  </si>
  <si>
    <t xml:space="preserve">LICENCIADA BIOLOGIA </t>
  </si>
  <si>
    <t>NANCY PATRICIA ORTIZ ORTIZ</t>
  </si>
  <si>
    <t>id.CO1.BDOS.1744026</t>
  </si>
  <si>
    <t>https://community.secop.gov.co/Public/Tendering/ContractNoticePhases/View?PPI=CO1.PPI.11934389&amp;isFromPublicArea=True&amp;isModal=False</t>
  </si>
  <si>
    <t xml:space="preserve">PRESTAR SERVICIOS PROFESIONALES DE MANERA AUTÓNOMA E INDEPENDIENTE EN EL PROYECTO CURRICULAR DE ARTE DANZARIO DE LA FACULTAD DE ARTES ASAB DESARROLLANDO ACTIVIDADES DE APOYO INTELECTUAL A CARGO DE ESTA DEPENDENCIA PARA EL ADECUADO FUNCIONAMIENTO DE LOS PROCESOS DE ADMISIONES, REGISTRO Y CONTROL Y GESTIÓN DE DOCENCIA DE LA UNIVERSIDAD DISTRITAL FRANCISCO JOSÉ DE CALDAS. </t>
  </si>
  <si>
    <t>ARTE DANZARIO</t>
  </si>
  <si>
    <t>MARTINEZ MEDINA CARLOS ANDRES</t>
  </si>
  <si>
    <t>PROFESIONAL EN RELACIONES PUBLICAS</t>
  </si>
  <si>
    <t>DIANA CAROLINA ROJAS GARCIA</t>
  </si>
  <si>
    <t>id.CO1.BDOS.1675011</t>
  </si>
  <si>
    <t>https://community.secop.gov.co/Public/Tendering/ContractNoticePhases/View?PPI=CO1.PPI.11683206&amp;isFromPublicArea=True&amp;isModal=False</t>
  </si>
  <si>
    <t>PRESTAR SERVICIOS PROFESIONALES DE MANERA AUTÓNOMA E INDEPENDIENTE PARA LA GESTIÓN DE LAS ACTIVIDADES CORRESPONDIENTES A LA SOLICITUD DE LOS PROCESOS CONTRACTUALES, EJECUCIÓN Y SEGUIMIENTO DE LOS RUBROS: VIÁTICOS Y GASTOS DE VIAJE, CAPACITACIÓN DOCENTE, MEMBRESÍAS, ASISTENTES ACADÉMICOS, PRACTICAS ACADÉMICAS, SERVICIO DE TRANSPORTE DE PASAJEROS, SERVICIOS DE ORGANIZACIÓN Y ASISTENCIA DE CONVENCIONES Y FERIAS, SERVICIOS EDITORIALES POR MEDIO DE LAS PLATAFORMAS TECNOLÓGICAS, COMO LO SON SECOP II, SICAPITAL Y AGORA; REALIZAR EL SEGUIMIENTO Y CONTROL A LOS DOCENTES QUE SE ENCUENTRAN EN COMISIÓN DE ESTUDIO REMUNERADA Y NO REMUNERADA,  AÑO SABÁTICO Y LICENCIA NO REMUNERADA, CON EL FIN DE REPORTAR A LAS DISTINTAS DEPENDENCIAS DE LA FACULTAD TECNOLÓGICA Y LA SEDE ADMINISTRATIVA DE LA U.D.F.J.C.</t>
  </si>
  <si>
    <t>1. Realizar la gestión necesaria para a la solicitud de los procesos contractuales, ejecución y seguimiento de los rubros: viáticos y gastos de viaje, capacitación docente, membresías, asistentes académicos, practicas académicas, servicio de transporte de pasajeros, servicios de organización y asistencia de convenciones y ferias, servicios editoriales.2. Elaborar nóminas de asistentes académicos y matrículas de honor.3. Generar informes mensuales de gestión presupuestal de los rubros asignados.4. Realizar el seguimiento a la ejecución y cumplimiento de los viáticos y gastos de viaje, capacitación docente, membresías, asistentes académicos, practicas académicas, servicio de transporte de pasajeros, servicios de organización y asistencia de convenciones y ferias, servicios editoriales.5. Realizar el seguimiento y control de los docentes que se encuentren en comisión remunerada, no remunerada, año sabático y licencias. 6. Realizar otras actividades relacionadas con el objeto del contrato que le sean asignadas por supervisor del contrato y el Decano.</t>
  </si>
  <si>
    <t>NEGOCIOS INTERNACIONALES</t>
  </si>
  <si>
    <t>MASIEL LORENA CABIATIVA VENEGAS</t>
  </si>
  <si>
    <t>id.CO1.BDOS.1735678</t>
  </si>
  <si>
    <t>https://community.secop.gov.co/Public/Tendering/ContractNoticePhases/View?PPI=CO1.PPI.11900889&amp;isFromPublicArea=True&amp;isModal=False</t>
  </si>
  <si>
    <t>PRESTAR APOYO ASISTENCIAL CON EL FIN DE REALIZAR LAS LABORES ADMINISTRATIVAS NECESARIAS PARA EL EFICIENTE FUNCIONAMIENTO DE LA OFICINA ASESORA DE CONTROL INTERNO, ADEMÁS DE CONTINUAR CON EL FORTALECIMIENTO DE LOS PROCESOS DOCUMENTALES Y ADMINISTRATIVOS EN ATENCIÓN A LAS NECESIDADES DE LA OFICINA.</t>
  </si>
  <si>
    <t xml:space="preserve">1. Elaborar un Plan Individual de Trabajo que permita cumplir con el Objeto del Contrato, de conformidad con los lineamientos dados. 2. Apoyar las actividades administrativas propias de la Oficina Asesora de Control Interno, atendiendo especialmente la adecuada construcción de los archivos digitales y físicos; registrando la trazabilidad de la información a través de la creación y actualización de archivos DRIVE.3. Atender a los requerimientos realizados por la supervisión. 4. Organizar el archivo documental de la oficina conforme a las normas vigentes de gestión documental. </t>
  </si>
  <si>
    <t>BOTERO PINILLA NOHORA ADRIANA</t>
  </si>
  <si>
    <t>OFICINA ASESORA DE CONTROL INTERNO</t>
  </si>
  <si>
    <t>CARLOS ANDRES POVEDA CRUZ</t>
  </si>
  <si>
    <t>id.CO1.BDOS.1736018</t>
  </si>
  <si>
    <t>https://community.secop.gov.co/Public/Tendering/ContractNoticePhases/View?PPI=CO1.PPI.11901910&amp;isFromPublicArea=True&amp;isModal=False</t>
  </si>
  <si>
    <t>PRESTAR APOYO PROFESIONAL PARA EL CUMPLIMIENTO DE LA MISIÓN DE LA OFICINA ASESORA DE CONTROL INTERNO, ESPECÍFICAMENTE EN EL PROGRAMA ANUAL DE AUDITORIAS Y SEGUIMIENTO A LA GESTIÓN DE LAS DEPENDENCIAS DE LA UNIVERSIDAD, CONFORME AL PROGRAMA ANUAL PARA LA VIGENCIA 2021.</t>
  </si>
  <si>
    <t xml:space="preserve">Elaborar un Plan Individual de Trabajo que permita cumplir con el Objeto del Contrato, de conformidad con los formatos dados por la Oficina Asesora de Planeación y Control y las obligaciones del contrato.2.	Planear, ejecutar y elaborar los informes a las dependencias académico-administrativas asignadas en el programa anual de auditorías.3.	Responder a los requerimientos y solicitudes que le sean asignados.4.	Asesorar y acompañar a las dependencias en los diferentes temas y conforme a la asignación realizada.5.	Planear ejecutar y elaborar el seguimiento a los planes de mejoramiento asignados.6.	Apoyar a la Oficina en la realización de actividades tendientes al cumplimiento de los roles y el plan de acción. </t>
  </si>
  <si>
    <t>HECTOR MAURICIO RAMIREZ VANEGAS</t>
  </si>
  <si>
    <t>id.CO1.BDOS.1744051</t>
  </si>
  <si>
    <t>https://community.secop.gov.co/Public/Tendering/ContractNoticePhases/View?PPI=CO1.PPI.11935048&amp;isFromPublicArea=True&amp;isModal=False</t>
  </si>
  <si>
    <t>PRESTAR SERVICIOS TÉCNICOS DE MANERA AUTÓNOMA E INDEPENDIENTE EN LA COORDINACIÓN DE LABORATORIOS DE LA FACULTAD DE ARTES ASAB, DESARROLLANDO ACTIVIDADES DE APOYO A LA GESTIÓN ACADÉMICA DE LA UNIVERSIDAD DISTRITAL FRANCISCO JOSÉ DE CALDAS.</t>
  </si>
  <si>
    <t>Actividades Específicas: 1. Apoyar en el proceso de pago a las CPS cuya supervisión pertenece a la Coordinación de Laboratorios. 2. Atender a los docentes personal, telefónicamente y virtualmente, cuando lo solicitan en lo concerniente a la Coordinación de Laboratorios. 3. Tramitar correspondencia interna y externa de la Coordinación de Laboratorios de la Facultad de Artes ASAB. 4. Acopiar los listados de estudiantes y docentes vinculados semestralmente. 5. Mantener actualizado el archivo físico de la Coordinación de Laboratorios. 6. Tramitar las solicitudes de préstamo externo de elementos y equipos de los laboratorios de la Facultad. 7. Tramitar ante las instancias institucionales los seguros para los equipos de laboratorio que son prestados para su uso externo a las sedes de la Facultad. 8. Informar a los docentes responsables de inventarios, para realizar los trámites pertinentes cuando se presenten novedades con los equipos (daño, perdida, hurto, mal uso etc) 9. Hacer el seguimiento de los casos de devolución de equipos, por parte de las aseguradoras. 10. Elaborar las actas de las reuniones relacionadas con los laboratorios de la Facultad. 11. Apoyo operativo para la entrega, revisión y recepción de inventarios de laboratorios, bodegas, talleres y aulas especializadas a seguridad, inicio y terminación de contratos. 12. Proyectar el cronograma semestral y anual de actividades de la coordinación de laboratorios. 13. Colaborar en la parte operativa para la elaboración de los informes requeridos por la Universidad y suplir los demás requerimientos del coordinador de laboratorios. 14.Presentar los reportes e informes que sean solicitados por parte de la coordinación de laboratorios, la Decanatura o la Administración central de la Universidad Distrital.</t>
  </si>
  <si>
    <t>JORGE IVAN NIETO SALGUERO</t>
  </si>
  <si>
    <t>id.CO1.BDOS.1743759</t>
  </si>
  <si>
    <t>https://community.secop.gov.co/Public/Tendering/ContractNoticePhases/View?PPI=CO1.PPI.11934919&amp;isFromPublicArea=True&amp;isModal=False</t>
  </si>
  <si>
    <t xml:space="preserve">PRESTAR SERVICIOS PROFESIONALES DE MANERA AUTÓNOMA E INDEPENDIENTE EN LA UNIDAD DE EXTENSIÓN DE LA FACULTAD DE ARTES ASAB DESARROLLANDO ACTIVIDADES DE APOYO INTELECTUAL PARA EL ADECUADO FUNCIONAMIENTO DE LOS PROCESOS DE EXTENSIÓN Y PROYECCIÓN SOCIAL DE LA UNIVERSIDAD DISTRITAL FRANCISCO JOSÉ DE CALDAS. </t>
  </si>
  <si>
    <t>Actividades Específicas 1. Llevar a cabo el proceso de matrícula de las personas de los preparatorios. 2. Ayudar a proyectar las horas de los talleristas. 3. Apoyar todo el proceso de contratación de los talleristas. 4. Elaborar el cronograma y horarios de las actividades académicas de los preparatorios. 5. Seguir el proceso de créditos condonables del ICETEX cuando se requiera. 6. Consecución de espacios adecuados para el desarrollo de las actividades. 7. Apoyo a cada uno de los talleristas en temas administrativos. 8. Elaboración de los informes cuando sean requeridos. 9. desarrollar los lineamientos dados por la coordinación de la unidad de extensión de la facultad de artes ASAB. 10. Asistencia a reuniones que convoque el supervisor. 11. Realizar las demás actividades que sean asignadas por el supervisor.</t>
  </si>
  <si>
    <t>MAESTRO EN ARTES MUSICALES</t>
  </si>
  <si>
    <t>ASNORALDO JAMILSON MENA PALACIOS</t>
  </si>
  <si>
    <t>id.CO1.BDOS.1743865</t>
  </si>
  <si>
    <t>https://community.secop.gov.co/Public/Tendering/ContractNoticePhases/View?PPI=CO1.PPI.11935001&amp;isFromPublicArea=True&amp;isModal=False</t>
  </si>
  <si>
    <t>ANTONIO  JOSE ROJAS ALARCON</t>
  </si>
  <si>
    <t>id.CO1.BDOS.1749149</t>
  </si>
  <si>
    <t>https://community.secop.gov.co/Public/Tendering/ContractNoticePhases/View?PPI=CO1.PPI.11956990&amp;isFromPublicArea=True&amp;isModal=False</t>
  </si>
  <si>
    <t>PRESTAR SUS SERVICIOS PROFESIONALES, DE MANERA AUTÓNOMA E INDEPENDIENTE, EN EL MARCO DE LOS PLANES, PROGRAMAS Y PROYECTOS APOYANDO A LA SECRETARIA GENERAL COMO WEB MASTER PUBLICANDO LA INFORMACIÓN OFICIAL, DOCUMENTACIÓN DE INTERÉS GENERAL, ADMINISTRACIÓN DEL SISGRAL, LISTAS DE CORREO Y BASES DE DATOS, DESARROLLO DE PROCESOS ELECTORALES Y DEMÁS ACTIVIDADES QUE EN MATERIA DE SISTEMAS Y COMUNICACIONES REQUIERA LA DEPENDENCIA.</t>
  </si>
  <si>
    <t>ACTIVIDADES. 1.	Apoyar actividades en cuanto a tecnología y bases de datos para el desarrollo de los Procesos Electorales. 2.	Publicar los actos administrativos generados de los Procesos Electorales 3.	Comunicar oportunamente las decisiones de los consejos, sus comisiones o comités y la Rectoría, a quien corresponda para continuar los trámites administrativos.  4.	Velar por la publicación en la página Web de la universidad, de los proyectos y actos administrativos que se tramiten. 5.	Actualizar del Sistemas de Información de la Secretaria General (SISGRAL) del 1995 al 2021, así como el inventario documental de la información contenida en el sistema. 6.	Publicación en los medios de comunicación de la Secretaría General de la información de interés de la comunidad para mejorar la dinámica académica y administrativa de la Universidad. 7.	Difundir oportunamente por los medios puestos a disposición los documentos para trámite ante los consejos, sus comisiones o comités y demás allegados por el SDQS. 8.	Tramitar oportunamente las solicitudes asignadas allegadas a través del sistema Mantis o el que haga sus veces. 9.	Certificar la valides de los títulos profesionales de los egresados graduados antes de abril del 1994 basados en la información de las bases de datos a su cargo. 10.	Las demás que en materia de sistemas y comunicaciones se asignen en función de apoyo a la dependencia</t>
  </si>
  <si>
    <t>VIRGINIA PAOLA GOMEZ GONZALEZ</t>
  </si>
  <si>
    <t>id.CO1.BDOS.1750020</t>
  </si>
  <si>
    <t>https://community.secop.gov.co/Public/Tendering/ContractNoticePhases/View?PPI=CO1.PPI.11960410&amp;isFromPublicArea=True&amp;isModal=False</t>
  </si>
  <si>
    <t>PRESTAR SUS SERVICIOS PROFESIONALES, DE MANERA AUTÓNOMA E INDEPENDIENTE, EN EL MARCO DE LOS PLANES, PROGRAMAS Y PROYECTOS APOYANDO A LA SECRETARIA GENERAL, EN PROCESOS ASOCIADOS A LA GESTIÓN DE NOTIFICACIONES Y COMUNICACIÓN DE LAS RESOLUCIONES SUSCRITAS POR LOS ÓRGANOS DE DIRECCIÓN Y LA RECTORÍA, EN EL MARCO DE LAS COMPETENCIAS DE LA SECRETARIA GENERAL, APOYAR LA ELABORACIÓN DE INFORMES Y DOCUMENTOS QUE SE REQUIERAN.</t>
  </si>
  <si>
    <t>ACTIVIDADES: 1.	Gestión de citaciones para notificaciones personales respecto de Resoluciones y Actos Administrativos de Rectoría y Órganos de Dirección. 2.	Gestión de notificaciones por aviso respecto de Resoluciones y Actos Administrativos de Rectoría y Órganos de Dirección. 3.	Fotocopiado y escaneado de Resoluciones y soportes documentales a efectos de la notificación, así como el correspondiente archivo. 4.	Elaboración de matrices de seguimiento sobre notificaciones. 5.	Elaboración de informes y documentos que se requieran, en el marco de las competencias de la Secretaria General.</t>
  </si>
  <si>
    <t>DIEGO ANDRES ALZATE GUAVITA</t>
  </si>
  <si>
    <t>id.CO1.BDOS.1749609</t>
  </si>
  <si>
    <t>https://community.secop.gov.co/Public/Tendering/ContractNoticePhases/View?PPI=CO1.PPI.11958499&amp;isFromPublicArea=True&amp;isModal=False</t>
  </si>
  <si>
    <t>PRESTAR APOYO TÉCNICO, DE MANERA AUTÓNOMA E INDEPENDIENTE, EN EL MARCO DE LOS PLANES, PROGRAMAS Y PROYECTOS APOYANDO A LA SECRETARIA GENERAL EN LAS LABORES DE DIGITALIZACIÓN Y SISTEMATIZACIÓN DE LA DOCUMENTACIÓN, REALIZAR LA AGRUPACIÓN Y UBICACIÓN DE UNIDADES DOCUMENTALES IMPLEMENTANDO LAS TABLAS DE RETENCIÓN DOCUMENTAL (TRD), TRAMITAR LA CORRESPONDENCIA INTERNA Y EXTERNA DE LA DEPENDENCIA Y DEMÁS ACTIVIDADES CONCERNIENTES AL MANEJO DE ARCHIVO Y CORRESPONDENCIA DIGITAL Y FISICA.</t>
  </si>
  <si>
    <t>ACTIVIDADES: 1. Escanear y digitalizar la correspondencia allegada a la Secretada General. 2. Cargar en el Sistema de Información la correspondencia allegada a la Secretada General. 3. Realizar Backus del Sistema de Información. 4. Identificar en las unidades documentales del archivo de la Secretaria General Información requerida a esta oficina. 5. Archivar la documentación allegada y producida por la Secretaria General conforme las TRD (tablas de retención documental). 6. Preparar las unidades documentales para el traslado de los archivos que han cumplido el tiempo establecido en las (TRD), al Archivo Central de la Universidad. 7. Radicar la correspondencia que tramita la Secretaria General. 8. Participar en los diferentes eventos o reuniones que realiza la Sección de Actas, Archivo y Microfilmación para la implementación de las TRD. 9. Participar en las reuniones para la implementación del modelo de requisitos para el sistema de gestión de documentos electrónicos de archivo (SGDEA) 10. Las demás que por asignación del Secretario se adelanten en la dependencia.</t>
  </si>
  <si>
    <t>SANDRA LILIANA ROMERO PEÑA</t>
  </si>
  <si>
    <t>id.CO1.BDOS.1736010</t>
  </si>
  <si>
    <t>https://community.secop.gov.co/Public/Tendering/ContractNoticePhases/View?PPI=CO1.PPI.11901578&amp;isFromPublicArea=True&amp;isModal=False</t>
  </si>
  <si>
    <t>1.	Elaborar un Plan Individual de Trabajo que permita cumplir con el Objeto del Contrato, de conformidad con los formatos dados por la Oficina Asesora de Planeación y Control y las obligaciones del contrato.2.	Planear y ejecutar y Elaborar el informe de seguimiento a los planes de mejoramiento internos y externos.3.	Mantener actualizada la información consolidada de los planes de mejoramiento en el aplicativo SISIFO.4.	Realizar acompañamiento para el oportuno reporte de la información a la Contraloría de Bogotá a través del aplicativo (SIVICOF). 5.	Planear, ejecutar y elaborar los informes asignados en el Programa Anual de Auditorías.6.	Responder a los requerimientos de organismos de control y vigilancia y las demás solicitudes que sean asignadas.7.	Asesorar y acompañar a las dependencias en los diferentes temas y conforme a la asignación realizada.8.	Apoyar a la oficina en la realización de actividades tendientes al cumplimiento de los roles y el plan de acción.</t>
  </si>
  <si>
    <t>GERENCIA INTEGRAL DE PROYECTOS</t>
  </si>
  <si>
    <t>VICTORIA EUGENIA YEPES GÓMEZ</t>
  </si>
  <si>
    <t>id.CO1.BDOS.1727932</t>
  </si>
  <si>
    <t>https://community.secop.gov.co/Public/Tendering/ContractNoticePhases/View?PPI=CO1.PPI.11870792&amp;isFromPublicArea=True&amp;isModal=False</t>
  </si>
  <si>
    <t>PRESTAR SERVICIOS PROFESIONALES ESPECIALIZADOS DE MANERA AUTÓNOMA E INDEPENDIENTE EN LA DECANATURA DE LA FACULTAD DE ARTES ASAB DESARROLLANDO ACTIVIDADES DE APOYO INTELECTUAL A CARGO DE ESTA DEPENDENCIA PARA EL ADECUADO FUNCIONAMIENTO DE LOS PROCESOS DE GESTIÓN JURÍDICA Y GESTIÓN CONTRACTUAL DE LA UNIVERSIDAD DISTRITAL FRANCISCO JOSÉ DE CALDAS.</t>
  </si>
  <si>
    <t>Actividades Específicas 1. Asesorar el correcto cumplimiento de la normativa vigente interna y externa de los procesos institucionales de la universidad distrital. 2. Verificar los procesos contractuales de la Facultad. 3. Realizar la proyección de respuestas de derechos de petición, tutelas, acciones ciudadanas y requerimientos de los diferentes entes de control. 4. Apoyar el inicio hasta su culminación de los procedimientos relacionados con procesos disciplinarios. 5. Elaborar conceptos, proyectos de resoluciones relacionados con la Decanatura. 6. Asistencia a reuniones que convoque el supervisor. 7. Realizar las demás actividades que sean asignadas por el supervisor.</t>
  </si>
  <si>
    <t>DOCENCIA E INVESTIGACIÓN UNIVERSITARIA</t>
  </si>
  <si>
    <t>WILLIAM ALEXANDER MURCIA RODRIGUEZ</t>
  </si>
  <si>
    <t>id.CO1.BDOS.1737978</t>
  </si>
  <si>
    <t>https://community.secop.gov.co/Public/Tendering/ContractNoticePhases/View?PPI=CO1.PPI.11912403&amp;isFromPublicArea=True&amp;isModal=False</t>
  </si>
  <si>
    <t>EN VIRTUD DEL PRESENTE CONTRATO, EL CONTRATISTA SE COMPROMETE A PRESTAR SUS SERVICIOS PROFESIONALES ESPECIALIZADOS, DE MANERA AUTÓNOMA E INDEPENDIENTE, EN EL SEGUIMIENTO A LOS PROYECTOS DE INVESTIGACIÓN REGISTRADOS EN EL SISTEMA DE INFORMACIÓN DEL CENTRO DE INVESTIGACIONES Y DESARROLLO CIENTÍFICO; ASÍ COMO LA COORDINACIÓN EN LA IMPLEMENTACIÓN DEL SISTEMA DE INFORMACIÓN SICIUD 2.0; EN EL MARCO DEL PLAN ESTRATÉGICO DE LA UNIVERSIDAD, PROGRAMAS Y LOS PROYECTOS DE INVERSIÓN EN PARTICULAR EL PROYECTO 7875 FORTALECIMIENTO Y PROMOCIÓN DE LA INVESTIGACIÓN Y DESARROLLO CIENTÍFICO DE LA UNIVERSIDAD DISTRITAL EN BOGOTÁ</t>
  </si>
  <si>
    <t>1.Elaborar Plan Individual de Trabajo, con lineamientos de la Oficina Asesora de Planeación y Control. 2. Realizar seguimiento en los componentes de alcance, tiempo y costo de los proyectos de inves. registrados en el sistema de información del CIDC. 3. Realizar verificación del cumplimiento de los entregables de los proyectos de inves.. 4. Controlar el registro de la documentación soporte de los avances de los proyectos de inves. en el (SICIUD 2.0). 5. Rediseñar conceptual al proceso de seguimiento y control, para la automatización de los controles e indicadores del módulo de proyectos. 6. Rediseñar conceptual al proceso de convocatorias de proyectos de inves. y control, para la automatización de los controles e indicadores del módulo de convocatorias. 7. Diseñar conceptualizar los procedimientos relacionadas con las convocatorias, con el propósito de automatizar el módulo de convocatorias del sistema de información. 8. Apoyar la evaluación técnica de las propuestas de investigación presentadas a convocatorias internas y externas para el desarrollo de proyectos de inves. 9. Suministrar los informes que solicite el supervisor, para efectos de establecer el avance, cumplimiento y correcta ejecución de los proyectos de inves.. 10. Diseñar una estrategia integral en la que estén implicados los componentes de evaluación de proyectos, para hacer más eficiente el proceso en la unidad de proyectos. 11. Crear y hacer seguimiento a plan de desarrollo del sistema de Información Siciud 2.0 y su implementación. 12. Liderar la Co-creación de las funcionalidades de los módulos existentes del sistema de Información Siciud 2.0. 13. Servir de punto de contacto y enlace con el ecosistema de investigación de la Universidad Distrital, para integraciones con el sistema de Información Siciud 2.0. 14. Participar en reuniones y comités relacionados con el diseño y desarrollo de la nueva versión del sistema SICIUD.15. Representar al CIDC, en los eventos delegados por el director del CIDC.</t>
  </si>
  <si>
    <t>INGENIERO AUTOMATIZACION ELECTRONICA</t>
  </si>
  <si>
    <t>COMERCIO ELECTRONICO</t>
  </si>
  <si>
    <t>PAOLA ANDREA DOMINGUEZ JIMENEZ</t>
  </si>
  <si>
    <t>id.CO1.BDOS.1741035</t>
  </si>
  <si>
    <t>https://community.secop.gov.co/Public/Tendering/ContractNoticePhases/View?PPI=CO1.PPI.11923464&amp;isFromPublicArea=True&amp;isModal=False</t>
  </si>
  <si>
    <t xml:space="preserve">PRESTAR SERVICIOS ASISTENCIALES DE MANERA AUTÓNOMA E INDEPENDIENTE EN EL PROYECTO CURRICULAR DE ARTE DANZARIO DE LA FACULTAD DE ARTES ASAB DESARROLLANDO ACTIVIDADES DE APOYO A LA GESTIÓN A CARGO DE ESTA DEPENDENCIA PARA EL ADECUADO FUNCIONAMIENTO DE LOS PROCESOS DE ADMISIONES, REGISTRO Y CONTROL Y GESTIÓN DE DOCENCIA DE LA UNIVERSIDAD DISTRITAL FRANCISCO JOSÉ DE CALDAS. </t>
  </si>
  <si>
    <t>Actividades Específicas 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etc.). 3. Archivar la documentación del proyecto curricular con base a la normatividad de la Universidad Distrital. 4. Elaborar los oficios o cartas del proyecto curricular. 5. Recepcionar los documentos del proyecto curricular. 6. Atender a la comunidad universitaria y ciudadanía en general en la información del Proyecto Curricular tanto de pregrado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Actividades de gestión documental 10. Realizar las demás actividades que sean asignadas por el supervisor.</t>
  </si>
  <si>
    <t>ANGIE PATRICIA RODRIGUEZ HERNANDEZ</t>
  </si>
  <si>
    <t>id.CO1.BDOS.1732916</t>
  </si>
  <si>
    <t>https://community.secop.gov.co/Public/Tendering/ContractNoticePhases/View?PPI=CO1.PPI.11890077&amp;isFromPublicArea=True&amp;isModal=False</t>
  </si>
  <si>
    <t xml:space="preserve">1.Realizar la instalación y administración del software licenciado y de libre distribución en los equipos informáticos de los laboratorios de la facultad de ingeniería. 2.Hacer la verificación y actualización del inventario de equipos y suministros adquiridos destinados a las salas de informática y bodega según la ficha aprobada por el SIGUD. 3.Proyectar y validar las necesidades del laboratorio para los nuevos espacios en el marco del desarrollo del plan maestro de espacios educativos (PMEE). 4.Ejecutar la administración de los recursos disponibles en las salas de informática a cargo. 5.Realizar el alistamiento de equipos informáticos, dispositivos y materiales requeridos para las prácticas programadas. 6.Recopilar la información necesaria para la elaboración del informe de gestión de los laboratorios. 7.Hacer el acompañamiento a usuarios en el acceso y uso de las herramientas informáticas de la facultad. 8.Efectuar el mantenimiento preventivo de equipos especializados ubicados en los diferentes laboratorios de la facultad de ingeniería.  9.Realizar la administración y actualización de los servidores de licencias del laboratorio de la facultad de ingeniería y todas las demás actividades relacionadas que le asigne el decano de la facultad o el coordinador de dependencia en donde prestará sus servicios.  </t>
  </si>
  <si>
    <t>CLAUDIA PATRICIA SARMIENTO LATORRE</t>
  </si>
  <si>
    <t>id.CO1.BDOS.1701420</t>
  </si>
  <si>
    <t>https://community.secop.gov.co/Public/Tendering/ContractNoticePhases/View?PPI=CO1.PPI.11777609&amp;isFromPublicArea=True&amp;isModal=False</t>
  </si>
  <si>
    <t xml:space="preserve">ACTIVIDADES: 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demás relacionadas.  5- Colaborar con los docentes, estudiantes, personal administrativo y externo respecto a los diferentes requerimientos administrativos y académicos.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Dar aplicación y cumplimiento a los subsistemas que componen el Sistema Integrado de Gestión adoptados por la Universidad. 11- Mantener estricta reserva y confidencialidad sobre la información que conozca por causa o con ocasión del contrato, así como, respetar la titularidad de los derechos de autor, en relación con los documentos, obras, creaciones que se desarrollen en ejecución del contrato. 12- Elaborar y entregar la documentación correspondiente al pago de nómina según calendario que se publique. 13-Elaborar y entrgegar del Plan de trabajo y cronograma correspondiente a la ejecución del objeto contractual, el cual debe ser entregado durante los primeros cinco (5) días despues del perfeccionamiento del mismo. 14- Las demas obligaciones especificas y generales asignadas por el supervisor de contrato en cumplimiento de su objeto contractual.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 4- INFORME FINAL y la entrega de la TOTALIDAD de la información en un REPOSITORIO para efectos del ultimo pago. </t>
  </si>
  <si>
    <t>INGENIERIA SANITARIA</t>
  </si>
  <si>
    <t>JUAN CARLOS RODRIGUEZ ARTEAGA</t>
  </si>
  <si>
    <t>id.CO1.BDOS.1732961</t>
  </si>
  <si>
    <t>https://community.secop.gov.co/Public/Tendering/ContractNoticePhases/View?PPI=CO1.PPI.11890938&amp;isFromPublicArea=True&amp;isModal=False</t>
  </si>
  <si>
    <t>1.Realizar la verificación y actualización del inventario de equipos adquiridos ubicados en los laboratorios especializados y el almacén de laboratorios según la ficha aprobada por el SIGUD. 2.Realizar el proceso de actualización de la hoja de vida de equipos de los laboratorios de la facultad de ingeniería.3.Proyectar y validar las necesidades del laboratorio para los nuevos espacios en el marco del desarrollo del plan maestro de espacios educativos (PMEE).4.Realizar la gestión documental de las guías de prácticas de laboratorio y de los manuales de los equipos especializados de los laboratorios de la facultad de ingeniería.5.Ejecutar la administración de los recursos disponibles en los laboratorios especializados a cargo, realizar el alistamiento y entrega de equipos, dispositivos y material requerido para las prácticas programadas y/o adicionales en los laboratorios de docencia e investigación. 6.Hacer la consolidación del inventario general de los equipos de los laboratorios de la facultad de ingeniería.7.Realizar el proceso de actualización de la hoja de vida de equipos de los laboratorios de la facultad de ingeniería y todas las demás actividades relacionadas que le asigne el decano de la facultad o el coordinador de dependencia en donde prestará sus servicios.</t>
  </si>
  <si>
    <t>ALBA ROCIO TORRES QUIROGA</t>
  </si>
  <si>
    <t>id.CO1.BDOS.1732846</t>
  </si>
  <si>
    <t>https://community.secop.gov.co/Public/Tendering/ContractNoticePhases/View?PPI=CO1.PPI.11889589&amp;isFromPublicArea=True&amp;isModal=False</t>
  </si>
  <si>
    <t>1.Efectuar el mantenimiento preventivo de equipos especializados ubicados en los diferentes laboratorios de la facultad de ingeniería. 2.Realizar la verificación y actualización del inventario de equipos adquiridos ubicados en los laboratorios especializados y el almacén de laboratorios según la ficha aprobada por el sigud.3.Proyectar y validar las necesidades del laboratorio para los nuevos espacios en el marco del desarrollo del plan de espacios educativos (pee).4.Realizar la gestión documental de las guías de prácticas de laboratorio y de los manuales de los equipos especializados de los laboratorios de la facultad de ingeniería.5.Realizar el proceso de actualización de la hoja de vida de equipos de los laboratorios de la facultad de ingeniería.6.Realizar el alistamiento de equipos, dispositivos y material requerido para las prácticas programadas y/o préstamos en los laboratorios de docencia e investigación. 7.Recopilar la información necesaria para la elaboración del informe de gestión de los laboratorios.8.Hacer el acompañamiento a usuarios en el acceso y uso de equipos de laboratorio de la facultad.9.Organizar la capacitación a usuarios en el uso de equipos de laboratorios y herramientas de software durante el desarrollo de prácticas de docencia e investigación.  10.Realizar el consolidado de usuarios reportados que no están a paz y salvo en los laboratorios de la facultad de ingeniería.11.Elaborar los paz y salvos requeridos por las diferentes dependencias y todas las demás actividades relacionadas que le asigne el decano de la facultad o el coordinador de dependencia en donde prestará sus servicios.</t>
  </si>
  <si>
    <t>EDUCACION PREESCOLAR Y PSICOLOGIA INF.</t>
  </si>
  <si>
    <t>JUAN DIEGO URREA URIBE</t>
  </si>
  <si>
    <t>id.CO1.BDOS.1738225</t>
  </si>
  <si>
    <t>https://community.secop.gov.co/Public/Tendering/ContractNoticePhases/View?PPI=CO1.PPI.11911979&amp;isFromPublicArea=True&amp;isModal=False</t>
  </si>
  <si>
    <t xml:space="preserve">ACTIVIDADES ESPECIFICAS DEL CONTRATISTA: 1. ELABORAR UN PLAN INDIVIDUAL DE TRABAJO QUE PERMITA CUMPLIR CON EL OBJETO, OBLIGACIONES Y PRODUCTOS ESTABLECIDOS EN EL CONTRATO, DE CONFORMIDAD CON LOS LINEAMIENTOS DADOS POR LA OFICINA ASESORA DE PLANEACIÓN Y CONTROL. 2. ORIENTAR Y ASESORAR A LOS LÍDERES, GESTORES DE PROCESO Y SUS EQUIPOS DE TRABAJO EN LA MEDICIÓN, REVISIÓN, REPORTE, AJUSTE Y ACTUALIZACIÓN DE LOS INDICADORES Y OTRAS HERRAMIENTAS DE MEDICIÓN DE ACUERDO CON SU PERIODICIDAD, FUENTES Y NIVELES DE CARGO PARA EL QUE REPORTA, HACE SEGUIMIENTO Y ANALIZA Y EL QUE TOMA DECISIONES, PARA LOS SIGUIENTES PROCESOS, GESTIÓN INTEGRAL, GESTIÓN DE INVESTIGACIÓN, GESTIÓN Y DESARROLLO DEL TALENTO HUMANO Y AUTOEVALUACIÓN Y ACREDITACIÓN. 3. BRINDAR ASESORÍA Y ORIENTACIÓN A LOS LÍDERES, GESTORES DE PROCESOS Y SUS EQUIPOS DE TRABAJO EN LA FORMULACIÓN DE ACCIONES QUE IMPLEMENTARÁN PARA LA MEJORA, PARA LOS SIGUIENTES PROCESOS GESTIÓN INTEGRAL, GESTIÓN DE INVESTIGACIÓN, GESTIÓN Y DESARROLLO DEL TALENTO HUMANO Y AUTOEVALUACIÓN Y ACREDITACIÓN. 4. BRINDAR ASESORÍA Y ORIENTACIÓN A LOS LÍDERES, GESTORES DE PROCESO Y SUS EQUIPOS DE TRABAJO EN LA APLICACIÓN DEL MANUAL DE GESTIÓN PARA LA ADMINISTRACIÓN DEL RIESGO (CONTEXTO, IDENTIFICACIÓN, ANÁLISIS, VALORACIÓN, CONTROLES EXISTENTES Y NUEVOS CONTROLES), PARA LOS SIGUIENTES PROCESOS GESTIÓN INTEGRAL, GESTIÓN DE INVESTIGACIÓN, GESTIÓN Y DESARROLLO DEL TALENTO HUMANO Y AUTOEVALUACIÓN Y ACREDITACIÓN. 5. PRESTAR LA ASESORÍA, ASISTENCIA Y ACOMPAÑAMIENTO A LAS UNIDADES ACADÉMICAS Y/O ADMINISTRATIVAS EN LA ELABORACIÓN,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PARA LOS SIGUIENTES PROCESOS, GESTIÓN INTEGRAL, GESTIÓN DE INVESTIGACIÓN, GESTIÓN Y DESARROLLO DEL TALENTO HUMANO Y AUTOEVALUACIÓN Y ACREDITACIÓN. 6. ACOMPAÑAR Y APOYAR EL PROCESO DE FORMULACIÓN, SEGUIMIENTO Y EVALUACIÓN DE PLANES INSTITUCIONALES. 7. PRESTAR EL APOYO Y ACOMPAÑAMIENTO NECESARIO EN EL DESPLIEGUE DE COMPLEJIDAD PARA LA CARACTERIZACIÓN DE LOS TRÁMITES Y SERVICIOS DE LA UNIVERSIDAD. 8. ASISTIR A REUNIONES TÉCNICAS Y ADMINISTRATIVAS DONDE SEA REQUERIDO DE CONFORMIDAD CON LOS ROLES Y RESPONSABILIDADES ESTABLECIDAS. 9. MONITOREAR LA EJECUCIÓN DE LOS PLANES DE ACCIÓN RESULTANTES DE LA APLICACIÓN DE LAS MATRICES DE AUTODIAGNÓSTICO, PARA LA ADECUACIÓN Y SOSTENIBILIDAD DEL SIGUD. 10. PRESENTAR LOS INFORMES REQUERIDOS EN EL MARCO DE SUS ACTIVIDADES. </t>
  </si>
  <si>
    <t>VIVIANA  AYA ROA</t>
  </si>
  <si>
    <t>id.CO1.BDOS.1742241</t>
  </si>
  <si>
    <t>https://community.secop.gov.co/Public/Tendering/ContractNoticePhases/View?PPI=CO1.PPI.11928223&amp;isFromPublicArea=True&amp;isModal=False</t>
  </si>
  <si>
    <t>PRESTAR SERVICIOS DE APOYO PROFESIONAL DE MANERA AUTÓNOMA E INDEPENDIENTE PARA LOS PROCESOS ADMINISTRATIVOS QUE ADELANTA LA DECANATURA DE LA FACULTAD TECNOLÓGICA EN: LA RECOPILACIÓN, ANÁLISIS Y CONSOLIDACIÓN DE LA INFORMACIÓN PARA LA ELABORACIÓN DE INFORMES CORRESPONDIENTES A LOS PROCESOS DE GESTIÓN DE LA FACULTAD, ACORDE A LOS TÉRMINOS DE LOS PROCESOS ACADÉMICOS Y ADMINISTRATIVOS, BRINDAR SOPORTE A LAS ACTIVIDADES DE LA GESTIÓN CONTRACTUAL, APOYAR LAS ACTIVIDADES EN EL MARCO DEL PROYECTO DE: ¿AMPLIACIÓN DE LA FACULTAD TECNOLÓGICA¿ DEL CUAL HACEN PARTE LA CONSTRUCCIÓN DE LOS EDIFICIOS TECHNÉ Y LECTUS DEL PROYECTO EL ENSUEÑO Y EL PLAN DE USOS Y OCUPACIÓN</t>
  </si>
  <si>
    <t>1)	Elaborar un Plan Individual de Trabajo que permita cumplir con el Objeto del Contrato, de conformidad con los lineamientos dados por la Oficina Asesora de Planeación y Control. 2)	Validación de la asignación de espacios académicos y generación de informes con base en lo reportado en el Sistema de Gestión Académica. 3)	Apoyar las actividades de la Facultad en el marco del proyecto de: ¿Ampliación de la Facultad Tecnológica¿ del cual hacen parte la construcción de los edificios Techné y Lectus el proyecto el Ensueño y el Plan de Usos y Ocupación de la Facultad Tecnológica (Sede Actual). 4)	Recopilación, análisis y consolidación de la información correspondiente a los Productos, Metas y Resultados solicitados por la Oficina Asesora de Planeación y procesos de gestión de la Facultad. 5)	Recopilación, análisis y presentación de las actividades de cumplimiento del Plan de Acción de la Facultad Tecnológica y el Plan Estratégico de Desarrollo de la U.D.F.J.C 6)	Recopilación, análisis y consolidación de la información para la elaboración de informes correspondientes a los procesos de gestión de la Facultad. 7)	Brindar soporte a las actividades de la gestión contractual de la Facultad. 8)	Apoyo a las actividades de planeación para la implementación del modelo de alternancia 2021. 9)	Realizar otras actividades relacionadas con el objeto contractual y que le sean asignadas por el supervisor.</t>
  </si>
  <si>
    <t>LINA MARIA  RAMIREZ VASQUEZ</t>
  </si>
  <si>
    <t>id.CO1.BDOS.1741046</t>
  </si>
  <si>
    <t>https://community.secop.gov.co/Public/Tendering/ContractNoticePhases/View?PPI=CO1.PPI.11923568&amp;isFromPublicArea=True&amp;isModal=False</t>
  </si>
  <si>
    <t>EN VIRTUD DEL PRESENTE CONTRATO, EL CONTRATISTA SE COMPROMETE A PRESTAR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t>
  </si>
  <si>
    <t>Proponer y programar actividades para el plan de prevención de faltas disciplinarias dirigido a los servidores públicos de la Universidad y coordinar su ejecución.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 Proyectar la respuesta a derechos de petición, tutelas, requerimientos y demás solicitudes que le asean asignadas por el supervisor. - Asistir a los eventos y reuniones que determine o convoque el supervisor.</t>
  </si>
  <si>
    <t>GUZMAN PEREZ NATALIA ANDREA</t>
  </si>
  <si>
    <t>OFICINA DE ASUNTOS DISCIPLINARIOS</t>
  </si>
  <si>
    <t>YAQUELIN  MEDINA PARRA</t>
  </si>
  <si>
    <t>id.CO1.BDOS.1732240</t>
  </si>
  <si>
    <t>https://community.secop.gov.co/Public/Tendering/ContractNoticePhases/View?PPI=CO1.PPI.11887052&amp;isFromPublicArea=True&amp;isModal=False</t>
  </si>
  <si>
    <t xml:space="preserve">EN VIRTUD DEL PRESENTE CONTRATO, EL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SALAS DE AUDIOVISUALES DE LA FACULTAD DE INGENIERÍA, EN EL MARCO DE LOS PLANES DE MEJORAMIENTO Y PLANEACIÓN DE ESTRATEGIAS QUE OBTENGAN LA IMPLEMENTACIÓN DE LAS ACTIVIDADES DEL PLAN DE ACCIÓN, PLAN DE DESARROLLO, ACREDITACIÓN DE ALTA CALIDAD Y REGISTRO CALIFICADO, EN PRO DEL FORTALECIMIENTO DE LA MISIÓN INSTITUCIONAL. </t>
  </si>
  <si>
    <t>1.Realizar el registro y actualización del inventario de equipos, materiales y suministros adquiridos para los laboratorios, salas de informática y el almacén de laboratorios.2.Proponer acciones que permitan lograr objetivos y metas identificados en el plan de mejoramiento, planes estratégicos; en cumplimiento del plan estratégico de desarrollo 2018-2030, meta del plan indicativo 2018¿2021, proyecto universitario institucional y plan de acción 2021.3.Realizar la gestión documental de la coordinación de los laboratorios de la facultad de ingeniería. 4.Recopilar y verificar la documentación requerida en la etapa pre-contractual, contractual y poscontractual de las órdenes de servicio, órdenes de compra y contratos de compra venta generados desde las necesidades de los laboratorios.5.Recibir, clasificar, organizar, radicar los documentos, hacer seguimiento a los procesos, elementos y correspondencia relacionados con el pago a proveedores, ordenes de servicio y ordenes de compra.6.Utilizar los sistemas y procedimientos tecnológicos requeridos para garantizar la gestión óptima de cada dependencia, empleando estrategias tics y actualizando información a los interesados. 7.Mantener la confidencialidad y aportar en la consolidación de informes, actividades de registro y validación de datos proporcionados por dependencias de facultad y aplicativos institucionales.8.Recopilar y organizar la información necesaria para generar los informes de gestión, informes con fines de acreditación para los proyectos curriculares, informes de ejecución de contratos y todas las demás actividades relacionadas que le asigne el decano de la facultad o el coordinador de dependencia en donde prestará sus servicios.</t>
  </si>
  <si>
    <t>TECNOLOGÍA EN CONTABILIDAD Y FINANZAS</t>
  </si>
  <si>
    <t>SERGIO  AUGUSTO CARDENAS DIAZ</t>
  </si>
  <si>
    <t>id.CO1.BDOS.1741589</t>
  </si>
  <si>
    <t>https://community.secop.gov.co/Public/Tendering/ContractNoticePhases/View?PPI=CO1.PPI.11926757&amp;isFromPublicArea=True&amp;isModal=False</t>
  </si>
  <si>
    <t>EN VIRTUD DEL PRESENTE CONTRATO, EL CONTRATISTA SE COMPROMETE A PRESTAR SERVICIOS ASISTENCIALES, DE MANERA AUTÓNOMA E INDEPENDIENTE, A LA OFICINA ASESORA DE ASUNTOS DISCIPLINARIOS DE LA UNIVERSIDAD DISTRITAL FRANCISCO JOSÉ DE CALDAS, EN LA DIGITALIZACIÓN Y FOLIACIÓN DE EXPEDIENTES, EL LEVANTAMIENTO, ACTUALIZACIÓN E IMPLEMENTACIÓN DE TABLAS DE RETENCIÓN DOCUMENTAL Y LA LIMPIEZA DOCUMENTAL Y ORGANIZACIÓN DEL ARCHIVO FÍSICO DE LA DEPENDENCIA.</t>
  </si>
  <si>
    <t>RECEPCIÓN DE TODA LA DOCUMENTACIÓN DE LA OFICINA Y REGISTRO EN EL SI CAPITAL. - DIGITALIZAR LOS EXPEDIENTES ACTIVOS Y CERRADOS DE LA OFICINA ASESORA DE ASUNTOS DISCIPLINARIOS Y ACTUALIZARLOS A MEDIDA QUE SE INGRESAN NUEVOS DOCUMENTOS AL EXPEDIENTE FÍSICO. - VINCULAR LOS EXPEDIENTES DIGITALES A LA BASE DE DATOS DE PROCESOS DISCIPLINARIOS. - ACTUALIZAR E IMPLEMENTAR LAS TABLAS DE RETENCIÓN DOCUMENTAL DE LA DEPENDENCIA Y PROPONER LAS MODIFICACIONES QUE SEAN PERTINENTES. - REALIZAR LA LIMPIEZA DOCUMENTAL Y ORGANIZACIÓN DEL ARCHIVO FÍSICO DE LA OFICINA, FOLIAR EXPEDIENTES DISCIPLINARIOS DE CONFORMIDAD CON LAS NORMAS Y DIRECTRICES DE LA SECCIÓN DE ACTAS, ARCHIVO Y MICROFILMACIÓN, Y DEL ARCHIVO GENERAL DE LA NACIÓN. - RESPONDER POR LA CUSTODIA Y MANEJO DEL ARCHIVO. - APOYAR EN LA REALIZACIÓN DE LAS ACTIVIDADES QUE SE PROGRAMEN COMO PARTE DEL PLAN DE PREVENCIÓN DE FALTAS DISCIPLINARIAS. - ASISTIR A LOS EVENTOS Y REUNIONES QUE DETERMINE O CONVOQUE EL SUPERVISOR.</t>
  </si>
  <si>
    <t>ERVIN DANIEL DUQUE MURILLO</t>
  </si>
  <si>
    <t>id.CO1.BDOS.1740804</t>
  </si>
  <si>
    <t>https://community.secop.gov.co/Public/Tendering/ContractNoticePhases/View?PPI=CO1.PPI.11920037&amp;isFromPublicArea=True&amp;isModal=False</t>
  </si>
  <si>
    <t>PRESTAR LOS SERVICIOS COMO TÉCNICO DE MANERA AUTÓNOMA E INDEPENDIENTE ACORDE A LOS REQUERIMIENTOS ALLEGADOS A LA OFICINA DE ADMISIONES EN LA ATENCIÓN AL PÚBLICO Y AL DESARROLLO DE LOS PROCESOS ACADÉMICO ADMINISTRATIVOS EN LOS DISTINTOS PROGRAMAS A NIVEL DE PREGRADO DE LA FACULTAD TECNOLÓGICA Y FACULTAD DE ARTES ASAB, LOS CUALES INCLUYEN LOS PROCESOS DE ADMISIONES, ACORDE A LO ESTABLECIDO EN EL CALENDARIO ACADÉMICO Y EN CONSONANCIA CON EL PLAN ESTRATÉGICO DE DESARROLLO 2018 ¿ 2030</t>
  </si>
  <si>
    <t xml:space="preserve">a)	Coordinar las acciones pertinentes para mantener actualizados los aplicativos de admisiones. b)	Apoyar la gestión administrativa en lo concerniente a la validación de certificaciones de cupos especiales. c)	Apoyar el proceso de generación de los recibos de matrícula de aspirantes admitidos en programas de pregrado d)	Apoyar el proceso de activación del pre - registro de inscripciones de aspirantes a través del aplicativo de admisiones  e)	Apoyar las actividades concernientes a la actualización de datos básicos de estudiantes, tales como documento de identidad, dirección teléfono etc. f)	Apoyar en los procesos de elaboración de listados de aspirantes opcionados admitidos en los distintos procesos de admisiones programados en el Calendario Académico. g)	Apoyar actividades de gestión administrativa propias de la Oficina de Admisiones y de la Vicerrectoría Académica cuando sea requerido. h)	Elaboración de la nómina del personal de la Oficina de Admisiones. i)	Adelantar las acciones pertinentes para la realización del proceso de admisión de estudiantes de movilidad académica en conjunto con el CERI.  j)	Coordinar las distintas respuestas a las solicitudes allegadas al correo de la Oficina de Admisiones k)	Coordinar el proceso de validación de exámenes de estados de los distintos aspirantes inscritos en las convocatorias de admisiones ante el ICFES </t>
  </si>
  <si>
    <t>INGENIERO DE PRODUCCION</t>
  </si>
  <si>
    <t>CARLOS ALBERTO ARROYAVE MENJURA</t>
  </si>
  <si>
    <t>884-1</t>
  </si>
  <si>
    <t>https://community.secop.gov.co/Public/Tendering/ContractNoticePhases/View?PPI=CO1.PPI.11913734&amp;isFromPublicArea=True&amp;isModal=False</t>
  </si>
  <si>
    <t>ACTIVIDADES ESPECÍFICAS DEL CONTRATISTA: 1. ELABORAR UN PLAN INDIVIDUAL DE TRABAJO QUE PERMITA CUMPLIR CON EL OBJETO, OBLIGACIONES Y PRODUCTOS ESTABLECIDOS EN EL CONTRATO, DE CONFORMIDAD CON LOS LINEAMIENTOS DADOS POR LA OFICINA ASESORA DE PLANEACIÓN Y CONTROL. 2. ORIENTAR Y ASESORAR A LOS LÍDERES, GESTORES DE PROCESO Y SUS EQUIPOS DE TRABAJO EN LA MEDICIÓN, REVISIÓN, REPORTE, AJUSTE Y ACTUALIZACIÓN DE LOS INDICADORES Y OTRAS HERRAMIENTAS DE MEDICIÓN DE ACUERDO CON SU PERIODICIDAD, FUENTES Y NIVELES DE CARGO PARA EL QUE REPORTA, HACE SEGUIMIENTO Y ANALIZA Y EL QUE TOMA DECISIONES, PARA LOS SIGUIENTES PROCESOS, SERVICIO AL CIUDADANO, GESTIÓN DE RECURSOS FINANCIEROS, GESTIÓN JURÍDICA Y GESTIÓN CONTRACTUAL. 3. BRINDAR ASESORÍA Y ORIENTACIÓN A LOS LÍDERES, GESTORES DE PROCESOS Y SUS EQUIPOS DE TRABAJO EN LA FORMULACIÓN DE ACCIONES QUE IMPLEMENTARÁN PARA LA MEJORA, PARA LOS SIGUIENTES PROCESOS SERVICIO AL CIUDADANO, GESTIÓN DE RECURSOS FINANCIEROS, GESTIÓN JURÍDICA Y GESTIÓN CONTRACTUAL. 4. BRINDAR ASESORÍA Y ORIENTACIÓN A LOS LÍDERES, GESTORES DE PROCESO Y SUS EQUIPOS DE TRABAJO EN LA APLICACIÓN DEL MANUAL DE GESTIÓN PARA LA ADMINISTRACIÓN DEL RIESGO. (CONTEXTO, IDENTIFICACIÓN, ANÁLISIS, VALORACIÓN, CONTROLES EXISTENTES Y NUEVOS CONTROLES), PARA LOS SIGUIENTES PROCESOS SERVICIO AL CIUDADANO, GESTIÓN DE RECURSOS FINANCIEROS, GESTIÓN JURÍDICA Y GESTIÓN CONTRACTUAL. 5. PRESTAR LA ASESORÍA, ASISTENCIA Y ACOMPAÑAMIENTO A LAS UNIDADES ACADÉMICAS Y/O ADMINISTRATIVAS EN LA ELABORACIÓN,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PARA LOS SIGUIENTES PROCESOS, SERVICIO AL CIUDADANO, GESTIÓN DE RECURSOS FINANCIEROS, GESTIÓN JURÍDICA Y GESTIÓN CONTRACTUAL. 6. ACOMPAÑAR Y APOYAR EL PROCESO DE FORMULACIÓN, SEGUIMIENTO Y EVALUACIÓN DE PLANES INSTITUCIONALES. 7. PRESTAR EL APOYO Y ACOMPAÑAMIENTO NECESARIO EN EL DESPLIEGUE DE COMPLEJIDAD PARA LA CARACTERIZACIÓN DE LOS TRÁMITES Y SERVICIOS DE LA UNIVERSIDAD. 8. ASISTIR A REUNIONES TÉCNICAS Y ADMINISTRATIVAS DONDE SEA REQUERIDO DE CONFORMIDAD CON LOS ROLES Y RESPONSABILIDADES ESTABLECIDAS. 9. MONITOREAR LA EJECUCIÓN DE LOS PLANES DE ACCIÓN RESULTANTES DE LA APLICACIÓN DE LAS MATRICES DE AUTODIAGNÓSTICO, PARA LA ADECUACIÓN Y SOSTENIBILIDAD DEL SIGUD. 10. PRESENTAR LOS INFORMES REQUERIDOS EN EL MARCO DE SUS ACTIVIDADES.</t>
  </si>
  <si>
    <t>GERENCIA SISTEMAS DE GESTIÓN DE CALIDAD</t>
  </si>
  <si>
    <t>ANDRES DAVID MONROY BORDA</t>
  </si>
  <si>
    <t>id.CO1.BDOS.1741535</t>
  </si>
  <si>
    <t>https://community.secop.gov.co/Public/Tendering/ContractNoticePhases/View?PPI=CO1.PPI.11926203&amp;isFromPublicArea=True&amp;isModal=False</t>
  </si>
  <si>
    <t>Proyectar informes de gestión de la dependencia, informes de cumplimiento a planes de mejoramiento, informes de cumplimiento a directivas distritales, y los demás que sean solicitados por la jefatura.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 Proyectar la respuesta a derechos de petición, tutelas, requerimientos y demás solicitudes que le asean asignadas por el supervisor. - Asistir a los eventos y reuniones que determine o convoque el supervisor.</t>
  </si>
  <si>
    <t>ABOGOADO</t>
  </si>
  <si>
    <t>DERECHO PRIVADO Y ECONOMICO</t>
  </si>
  <si>
    <t>DIEGO ALFONSO VARGAS VILLEGAS</t>
  </si>
  <si>
    <t>id.CO1.BDOS.1737721</t>
  </si>
  <si>
    <t>https://community.secop.gov.co/Public/Tendering/ContractNoticePhases/View?PPI=CO1.PPI.11908988&amp;isFromPublicArea=True&amp;isModal=False</t>
  </si>
  <si>
    <t xml:space="preserve"> EN VIRTUD DEL PRESENTE CONTRATO, EL CONTRATISTA SE COMPROMETE A PRESTAR SUS  SERVICIOS PROFESIONALES DE MANERA AUTÓNOMA E INDEPENDIENTE, COMO ARQUITECTO DE SOFTWARE GARANTIZANDO EL DESARROLLO Y DESPLIEGUE DE LOS PRINCIPALES MÓDULOS DEL NUEVO SISTEMA DE INVESTIGACIONES DE LA UNIVERSIDAD DISTRITAL, CONFIGURANDO Y DOCUMENTANDO LA INTEGRACIÓN DEL APLICATIVO CON SERVICIOS INTERNOS Y APIS EXTERNAS; EN EL MARCO DEL PLAN ESTRATÉGICO DE LA UNIVERSIDAD, PROGRAMAS Y LOS PROYECTOS DE INVERSIÓN EN PARTICULAR EL PROYECTO 7875 FORTALECIMIENTO Y PROMOCIÓN DE LA INVESTIGACIÓN Y DESARROLLO CIENTÍFICO DE LA UNIVERSIDAD DISTRITAL EN BOGOTÁ</t>
  </si>
  <si>
    <t>1. Elaborar un Plan Individual de Trabajo que permita cumplir con el Objeto del Contrato, de conformidad con los lineamientos dados por la Oficina Asesora de Planeación y Control. 2. Definir los procedimientos y desarrollar las actividades requeridas para la implementación del Siciud 2.0. 3. Proponer y realizar ajustes estructurales, proporcionando métricas de organización del trabajo técnico dentro del equipo de contratistas de desarrollo de Siciud 2.0. 4.Implementar esquemas de seguridad para la aplicación y ejecutar pruebas de estabilidad y seguridad del Siciud 2.0. 5.	Construir el modelo de arquitectura, subdividiendo aplicaciones complejas en partes menores de fácil manejo del Siciud 2.0. 6. Asegurar los aspectos de la arquitectura con responsabilidad y autoridad, en el proceso de implementación del Siciud 2.0. 7. Realizar mentoría y acompañamiento sobre los problemas técnicos ayudando a la evolución del equipo de programadores del Siciud 2.0. 8.Desarrollar los módulos de convocatorias, proyectos, convenios, control de indicadores del nuevo sistema de investigaciones de la Universidad Distrital. Siciud 2.0. 10. Definir de pruebas de los requisitos no funcionales, efectuando un seguimiento de las mismas para la implementación del Siciud 2.0. 11.Liderar las actividades tendientes a la implementación del sistema de Información Siciud 2.0.</t>
  </si>
  <si>
    <t>INGENIERO EN INFORMÁTICA</t>
  </si>
  <si>
    <t>YENNY MARGOT TOVAR CUELLAR</t>
  </si>
  <si>
    <t>id.CO1.BDOS.1742222</t>
  </si>
  <si>
    <t>https://community.secop.gov.co/Public/Tendering/ContractNoticePhases/View?PPI=CO1.PPI.11927794&amp;isFromPublicArea=True&amp;isModal=False</t>
  </si>
  <si>
    <t>PRESTAR SERVICIOS DE APOYO TÉCNICO DE MANERA AUTÓNOMA E INDEPENDIENTE EN LOS PROCESOS ADMINISTRATIVOS QUE ADELANTA LA DECANATURA DE LA FACULTAD TECNOLÓGICA CORRESPONDIENTES A: GESTIÓN DOCUMENTAL DE LA DEPENDENCIA, ATENCIÓN AL PÚBLICO EN GENERAL, GESTIÓN DE LAS SOLICITUDES REPORTADAS EN EL SISTEMA DISTRITAL DE QUEJAS Y SOLUCIONES DE LA ALCALDÍA MAYOR DE BOGOTÁ, RECEPCIÓN, DIRECCIONAMIENTO Y ORGANIZACIÓN DE LA INFORMACIÓN ALLEGADA A LA DECANATURA.</t>
  </si>
  <si>
    <t>1)	Elaborar un Plan Individual de Trabajo que permita cumplir con el Objeto del Contrato, de conformidad con los lineamientos dados por la Oficina Asesora de Planeación y Control. 2)	Recepcionar, organizar, mantener y actualizar la documentación propia de la decanatura acorde a las directrices Institucionales en materia de archivo.  3)	Proyectar respuestas a requerimientos de las distintas dependencias de la Universidad Distrital FJC.  4)	Cargar las respuestas a las peticiones que lleguen a través de la plataforma Sistema Distrital de Quejas y Soluciones de la Alcaldía Mayor.  5)	Apoyar a la decanatura en las actividades de recepción y atención al público. 6)	Realizar aquellas actividades designadas por el Decano de la Facultad.</t>
  </si>
  <si>
    <t>SALUD OCUPACIONAL</t>
  </si>
  <si>
    <t>CARLOS FERNANDO WILCHES CAÑON</t>
  </si>
  <si>
    <t>id.CO1.BDOS.1742213</t>
  </si>
  <si>
    <t>https://community.secop.gov.co/Public/Tendering/ContractNoticePhases/View?PPI=CO1.PPI.11927734&amp;isFromPublicArea=True&amp;isModal=False</t>
  </si>
  <si>
    <t>PRESTAR SERVICIOS DE APOYO PROFESIONAL DE MANERA AUTÓNOMA E INDEPENDIENTE EN LOS PROCESOS ADMINISTRATIVOS QUE ADELANTA LA DECANATURA DE LA FACULTAD TECNOLÓGICA PARA LA GESTIÓN DE LAS ACTIVIDADES CORRESPONDIENTES A LA SOLICITUD DE LOS PROCESOS CONTRACTUALES, EJECUCIÓN Y SEGUIMIENTO DE LOS RUBROS: 1. SERVICIOS DE CONSULTORÍA EN ADMINISTRACIÓN Y SERVICIOS DE GESTIÓN; SERVICIOS DE TECNOLOGÍA DE LA INFORMACIÓN ¿ CONTRATISTAS Y 2. DOCENTES DE VINCULACIÓN ESPECIAL DE LA FACULTAD TECNOLÓGICA.</t>
  </si>
  <si>
    <t>1)	Elaborar un Plan Individual de Trabajo que permita cumplir con el Objeto del Contrato, de conformidad con los lineamientos dados por la Oficina Asesora de Planeación y Control. 2)	Realizar la gestión necesaria para la solicitud de los procesos contractuales, ejecución y seguimiento de los rubros: Servicios de consultoría en administración y servicios de gestión; servicios de tecnología de la información ¿ Contratistas, y personal supernumerario y temporal docentes de vinculación especial de la Facultad Tecnológica. 3)	Elaborar las solicitudes de pagos mensuales correspondiente a contratistas CPS y presentación de información para el trámite de nómina docentes de Vinculación Especial  4)	Presentar informes mensuales de gestión presupuestal.  5)	Realizar el seguimiento a la ejecución y cumplimiento de los rubros Servicios de consultoría en administración y servicios de gestión; servicios de tecnología de la información ¿ Contratistas, y personal supernumerario y temporal docentes de vinculación especial de la Facultad Tecnológica. 6)	Dar respuesta a las solicitudes de informes relacionados a docentes de Vinculación Especial.</t>
  </si>
  <si>
    <t>HEINER EDWAR GRANADOS LEAL</t>
  </si>
  <si>
    <t>id.CO1.BDOS.1738017</t>
  </si>
  <si>
    <t>https://community.secop.gov.co/Public/Tendering/ContractNoticePhases/View?PPI=CO1.PPI.11911250&amp;isFromPublicArea=True&amp;isModal=False</t>
  </si>
  <si>
    <t>EN VIRTUD DEL PRESENTE CONTRATO, EL CONTRATISTA SE COMPROMETE A PRESTAR SUS SERVICIOS TÉCNICOS DE MANERA AUTÓNOMA E INDEPENDIENTE, EN DEFINICIÓN DE LA ARQUITECTURA DE DATOS DEL SISTEMA DE INVESTIGACIONES SICIUD 2.0, IMPLEMENTANDO INTERFACES API PARA INTERCAMBIO DE INFORMACIÓN Y COMUNICACIÓN CON SERVICIOS INTERNOS, ASÍ COMO EXTERNOS; EN EL MARCO DEL PLAN ESTRATÉGICO DE LA UNIVERSIDAD, PROGRAMAS Y LOS PROYECTOS DE INVERSIÓN EN PARTICULAR EL PROYECTO 7875 FORTALECIMIENTO Y PROMOCIÓN DE LA INVESTIGACIÓN Y DESARROLLO CIENTÍFICO DE LA UNIVERSIDAD DISTRITAL EN BOGOTÁ.</t>
  </si>
  <si>
    <t xml:space="preserve">1. Elaborar un Plan Individual de Trabajo que permita cumplir con el Objeto del Contrato, de conformidad con los lineamientos dados por la Oficina Asesora de Planeación y Control. 2. Apoyar la definición de la arquitectura de datos de la actualización del sistema de investigaciones SICIUD. 3. Apoyar y documentar el levantamiento de requerimientos de software correspondiente a Back-End. 4. Desarrollar APIs para integración con otros sistemas de interés. 5. Realizar una estrategia de migración de información del antiguo sistema de investigaciones al nuevo SICIUD. 6. Desarrollar end points(API) correspondientes a los módulos de la actualización del sistema SICIUD. 7.	Elaborar los documentos del desarrollo de la nueva versión del sistema de Investigaciones. 8. Verificar la actualización y depuración de la información en la nueva versión del sistema SICIUD. 9. Participar en reuniones y comités relacionados con TI en el Centro de Investigaciones. 10. Realizar pruebas de los desarrollos con los usuarios del CIDC. 11.	Mantener un esquema de backup de la base de datos del back end. </t>
  </si>
  <si>
    <t>BACHILLER</t>
  </si>
  <si>
    <t>YESID FERNANDO GUERRERO GUIO</t>
  </si>
  <si>
    <t>id.CO1.BDOS.1732035</t>
  </si>
  <si>
    <t>https://community.secop.gov.co/Public/Tendering/ContractNoticePhases/View?PPI=CO1.PPI.11886919&amp;isFromPublicArea=True&amp;isModal=False</t>
  </si>
  <si>
    <t>1.HACER EL MANTENIMIENTO PREVENTIVO DE EQUIPOS ESPECIALIZADOS Y CORRECTIVO DE EQUIPOS DE INSTRUMENTACIÓN BÁSICA Y DE AUDIOVISUALES UBICADOS EN LOS DIFERENTES LABORATORIOS DE INGENIERÍA CATASTRAL Y GEODESIA DE LA FACULTAD DE INGENIERÍA. 2.REALIZAR LA VERIFICACIÓN Y ACTUALIZACIÓN DEL INVENTARIO DE EQUIPOS ADQUIRIDOS UBICADOS EN LOS LABORATORIOS ESPECIALIZADOS SEGÚN LA FICHA (HOJA DE VIDA DE LOS EQUIPOS) APROBADA POR EL SIGUD Y EL ESTADO GENERAL DEL OBSERVATORIO ASTRONÓMICO. 3.PROYECTAR Y VALIDAR LAS NECESIDADES DEL LABORATORIO PARA LOS NUEVOS ESPACIOS EN EL MARCO DEL DESARROLLO DEL PLAN MAESTRO DE ESPACIOS EDUCATIVOS (PMEE). 4.REALIZAR LA GESTIÓN DOCUMENTAL DE LAS GUÍAS DE PRÁCTICAS DE LABORATORIO Y DE LOS MANUALES DE LOS EQUIPOS ESPECIALIZADOS DE LOS LABORATORIOS DE LA FACULTAD DE INGENIERÍA. 5.HACER EL SEGUIMIENTO Y CONTROL DE PRÉSTAMOS EXTERNOS PARA LA REALIZACIÓN DE PRÁCTICAS DESDE CASA, ASÍ COMO LOS RESPECTIVOS DIAGNÓSTICOS Y MANTENIMIENTOS DEL INVENTARIO GENERAL DE LOS EQUIPOS DE LOS LABORATORIOS ESPECIALIZADOS A CARGO, ASÍ COMO LA GESTIÓN DOCUMENTAL Y LA CORRESPONDIENTE RECOPILACIÓN DE INFORMACIÓN PARA GENERACIÓN DE INFORMES DE GESTIÓN. 6.REALIZAR SEGUIMIENTO Y CONSOLIDACIÓN DEL INVENTARIO GENERAL DE EQUIPOS Y LICENCIAS DE SOFTWARE DE LOS LABORATORIOS DE LA FACULTAD DE INGENIERÍA SEGÚN LA FICHA TÉCNICA DE HOJA DE VIDA DE EQUIPOS GL-PR-002-FR-007.  7.HACER LA CAPACITACIÓN A USUARIOS MEDIANTE MEDIANTE HERRAMIENTAS DIGITALES (VIDEOS, SIMULADORES) PARA LA CORRECTA UTILIZACIÓN DE EQUIPOS DE LABORATORIOS DURANTE EL DESARROLLO DE PRÁCTICAS DE DOCENCIA E INVESTIGACIÓN. 8.DESARROLLO DE FORMATOS DE FICHAS TÉCNICAS DE EQUIPOS ROBUSTOS Y SOFTWARE (GL-PR-006-FR-14); FORMATOS DE JUSTIFICACIÓN DE EQUIPOS ROBUSTOS Y SOFTWARE (GL-PR-006-FR-15); FORMATOS DE IMPACTO DE EQUIPOS ROBUSTOS Y SOFTWARE (GL-PR-006-FR-16). 9.ESTABLECER NECESIDADES 2021 DEL LABORATORIO EN CUANTO A EQUIPOS ROBUSTOS, SOFTWARE, MANTENIMIENTOS Y OTROS. 10.ELABORAR LOS PAZ Y SALVOS REQUERIDOS POR LAS DIFERENTES DEPENDENCIAS ASÍ COMO EL CONSOLIDADO Y REPORTE  DE USUARIOS QUE NO ESTÁN A PAZ Y SALVO EN LOS LABORATORIOS A CARGO. 11.REALIZAR LA APLICACIÓN DE INFORMES DE GESTIÓN DE USO DE LABORATORIOS. 12.REALIZAR LA ADMINISTRACIÓN Y ACTUALIZACIÓN DE CONTENIDO DE LA PÁGINA WEB DE LOS LABORATORIOS DE INGENIERÍA CATASTRAL Y GEODESIA. 13.ATENCIÓN PRESENCIAL Y COTIZACIÓN A PROVEEDORES DE EQUIPOS ROBUSTOS, SOFTWARE Y MANTENIMIENTO DE EQUIPOS DEL LABORATORIO, SEGÚN LAS NECESIDADES ESTABLECIDAS POR COORDINACIÓN DE LABORATORIOS. 14.APOYO LOGÍSTICO PARA LA ORGANIZACIÓN Y PROMOCIÓN DE DEPENDENCIAS COMO ALMACÉN Y ARCHIVO, ASÍ COMO DE EVENTOS DIVULGATIVOS VIRTUALES DE LOS LABORATORIOS DE INGENIERÍA CATASTRAL Y GEODESIA Y TODAS LAS DEMÁS ACTIVIDADES RELACIONADAS QUE LE ASIGNE EL DECANO DE LA FACULTAD O EL COORDINADOR DE DEPENDENCIA EN DONDE PRESTARA SUS SERVICIOS.</t>
  </si>
  <si>
    <t>SILVIA  SANCHEZ FAJARDO</t>
  </si>
  <si>
    <t>id.CO1.BDOS.1752187</t>
  </si>
  <si>
    <t>https://community.secop.gov.co/Public/Tendering/ContractNoticePhases/View?PPI=CO1.PPI.11970371&amp;isFromPublicArea=True&amp;isModal=False</t>
  </si>
  <si>
    <t>EN VIRTUD DEL PRESENTE CONTRATO, EL CONTRATISTA SE COMPROMETE A PRESTAR SERVICIOS PROFESIONALES ESPECIALIZADOS DE MANERA AUTÓNOMA E INDEPENDIENTE PARA REALIZAR EL SEGUIMIENTO A LOS TRÁMITES GESTIONADOS DESDE LA RECTORÍA ANTE LAS DIFERENTES DEPENDENCIAS, Y EL ARCHIVO DIGITAL DE LA INFORMACIÓN DE ACUERDO CON LOS PROCESOS, PROCEDIMIENTOS Y TRÁMITES ESTABLECIDOS.</t>
  </si>
  <si>
    <t>1.	1. Consolidar y proyectar los informes de gestión y de seguimiento al plan de acción de Rectoría. 2. Direccionar y gestionar los requerimientos tanto internos como externos y los asignados por el sistema distrital de quejas y soluciones SDQS a la Rectoría y verificar que las respuestas se emitan en términos. 3. Solicitar la información a las diferentes dependencias de la Universidad con el fin de apoyar la estructuración de las respuestas que por competencia le correspondan firmar al señor Rector. 4. Consolidar la información, proyectar citaciones, actas, oficios y demás documentos en acompañamiento a la secretaría técnica del Comité de Convivencia Laboral. 5. Consolidar y alimentar el sitio de almacenamiento en la nube (drive), con base en la información digitalizada que se genere y se llegue a la Rectoría. 6. Escanear los documentos que se emitan en la Rectoría y archivarlos en el repositorio. 7. Administrar el repositorio de las cuentas: rectoria@udistrital.edu.co y arector@udistrital.edu.co</t>
  </si>
  <si>
    <t>ESPECIALISTA EN PROYECTOS INFORMATICOS</t>
  </si>
  <si>
    <t>MARIA ALEJANDRA RODRÍGUEZ ROMERO</t>
  </si>
  <si>
    <t>id.CO1.BDOS.1751840</t>
  </si>
  <si>
    <t>https://community.secop.gov.co/Public/Tendering/ContractNoticePhases/View?PPI=CO1.PPI.11968584&amp;isFromPublicArea=True&amp;isModal=False</t>
  </si>
  <si>
    <t>EN VIRTUD DEL PRESENTE CONTRATO, EL CONTRATISTA SE COMPROMETE PARA CON LA UNIVERSIDAD DISTRITAL FRANCISCO JOSÉ DE CALDAS DE MANERA AUTÓNOMA E INDEPENDIENTE A PRESTAR SERVICIOS PROFESIONALES A LA RECTORÍA, EN LO RELACIONADO CON LA ELABORACIÓN DE INFORMES Y PRESENTACIONES DEL RECTOR ANTE LAS DIFERENTES INSTANCIAS, REVISIÓN Y DIFUSIÓN DE COMUNICADOS DE LA RECTORÍA Y APOYO A LA GESTIÓN DE LA DEPENDENCIA.</t>
  </si>
  <si>
    <t>1. Revisar, compilar y complementar de manera eficiente los textos académicos, comunicados, entre otros, elaborados por el Rector y monitorear su progreso y difusión. 2. Revisar, clasificar y responder las solicitudes recibidas a través del correo institucional del rector. 3. Buscar información y elaborar los informes y presentaciones que sean requeridas por el Rector para los diferentes comités o reuniones tanto internas como externas. 4. Presentar informes y documentos relacionados con el SUE y/o ASCUN requeridos por el Rector. 5. Proyectar los oficios que sean requeridos por el Rector. 6. Preparar la agenda del Rector y coordinar la logística necesaria para la asistencia a reuniones, comités o eventos. 7. Presentar informes mensuales para el pago respectivo y trimestrales para el informe de gestión que debe presentar la Rectoría ante la Oficina Asesora de Planeación y Control.</t>
  </si>
  <si>
    <t>NEGOCIOS Y RELACIONES INTERNACIONALES</t>
  </si>
  <si>
    <t>JHON JAIRO GALINDO CEBALLOS</t>
  </si>
  <si>
    <t>id.CO1.BDOS.1749009</t>
  </si>
  <si>
    <t>https://community.secop.gov.co/Public/Tendering/ContractNoticePhases/View?PPI=CO1.PPI.11956688&amp;isFromPublicArea=True&amp;isModal=False</t>
  </si>
  <si>
    <t>PRESTAR APOYO PROFESIONAL EN LA SECCIÓN DE COMPRAS  EN LA CONSOLIDACIÓN, PUBLICACIÓN Y REMISIÓN DE INFORMES DE CONTRATACIÓN DIRECTA Y DEMÁS REQUERIMIENTOS INTERNOS Y EXTERNOS EN EL SECOP, SIVICOF Y DEMÁS ENTES DE CONTROL,  GENERACIÓN IMPLEMENTACIÓN BASES DE DATOS AGORA EN LA RELACIÓN DE INFORMES,  PROYECCIÓN Y PRESENTACIÓN DE PLANES  Y  PRESUPUESTOS</t>
  </si>
  <si>
    <t>1.Consolidación de la contratación realizada mes a mes. 2. Publicación de los contratos mes a mes en la plataforma SECOP II. 3. Realizar informe y consolidación de los informes en SIVICOF. 4. Consolidación de la contratación para los diferentes entes de control. 5. Realización de certificación a los contratistas. 6. Respuestas en la plataforma SDQ. 7. Dar respuesta en la plataforma implementada por la Oficina Asesora de Control Interno ¿ SISIFO. 8. Solicitud de las diferentes garantías en los contratos. 9. Envió de documentación a los diferentes supervisores de contratos. 10. Atención a los diferentes proveedores. 11.Asistir a las diferentes reuniones solicitadas por el Jefe inmediato. 12. Escaneo de documentación. 13. Información a los diferentes proveedores y supervisores. 14. Apoya a la Sección de Compras en la capacitación, investigación y desarrollo de conferencias, talleres, seminarios con el fin de difundir, sensibilizar y capacitar a la comunidad en general los temas misionales de la Sección</t>
  </si>
  <si>
    <t>ISAZA SANTAMARIA TULIO BERNARDO</t>
  </si>
  <si>
    <t>CONTADURIA PUBLICA</t>
  </si>
  <si>
    <t>SECCIÓN COMPRAS</t>
  </si>
  <si>
    <t>LINA MIREYA  BAUTISTA GONZALEZ</t>
  </si>
  <si>
    <t>id.CO1.BDOS.1750292</t>
  </si>
  <si>
    <t>https://community.secop.gov.co/Public/Tendering/ContractNoticePhases/View?PPI=CO1.PPI.11962269&amp;isFromPublicArea=True&amp;isModal=False</t>
  </si>
  <si>
    <t>PRESTAR APOYO ASISTENCIAL EN LA ATENCIÓN AL CLIENTE INTERNO Y EXTERNO, ATENCIÓN AL TELÉFONO Y BRINDAR INFORMACIÓN DE LA CONTRATACIÓN DIRECTA Y PAGOS A PROVEEDORES, CONTROL FÍSICO Y ELECTRÓNICO DE CORRESPONDENCIA DE LA CONTRATACIÓN DIRECTA Y DEL ARCHIVO DE CONFORMIDAD CON LA PROPUESTA DE SERVICIOS Y EN COORDINACIÓN CON LAS PRIORIDADES, PLANES Y DIRECTRICES DE LA SECCIÓN.</t>
  </si>
  <si>
    <t>1.Ingreso de todos documentos de la Sección en base de datos 2.Notificación de los contratistas 3.Radicación de los contratos a los diferentes ordenadores para la firma 4. Publicación de los informes en la página web de la Sección de Compras 5.Actualización de la página web de la Sección con la normatividad actualizada 6.Revisión de documentos de autorizaciones de giro 7.Información a los contratistas de sus pagos. 8. envió de documentación a los diferentes supervisores de contratos. 9. Atención a los diferentes proveedores. 10. Asistir a las diferentes reuniones solicitadas por el Jefe inmediato. 11. Escaneo de documentación. 12. Programar reuniones y capacitaciones  de manera virtual y presencial</t>
  </si>
  <si>
    <t>TECNOLOGÍA EN GESTIÓN DE RIESGOS</t>
  </si>
  <si>
    <t>LUZ GIOCONDA LARA LOZADA</t>
  </si>
  <si>
    <t>id.CO1.BDOS.1751025</t>
  </si>
  <si>
    <t>https://community.secop.gov.co/Public/Tendering/ContractNoticePhases/View?PPI=CO1.PPI.11965135&amp;isFromPublicArea=True&amp;isModal=False</t>
  </si>
  <si>
    <t xml:space="preserve">PRESTAR SERVICIOS PROFESIONALES ESPECIALIZADOS EN LA VICERRECTORIA ADMINISTRATIVA Y FINANCIERA EN LAS ACTIVIDADES RELACIONADAS CON LOS DIFERENTES PROCESOS DE GESTIPON ADMINISTRATIVA, COORDINACION DE ELABORACIÓN DE INFORMES INSTITUCIONALES DE LA DEPENDENCIA, NORMALIZACIÓN PENSIONAL, PÁCTO DE CONCURRENCIA Y EN GENERAL A LOS ASUNTOS INHERENTES, PROCESOS DE PAGO, Y DEMAS PROCESOS DE LA GESTIÓN ADMINISTRATIVA DE LA DEPENDENCIA.  </t>
  </si>
  <si>
    <t>1)COORDINAR Y REVISAR LOS INFORMES DE GESTIÓN, PLAN DE ACCIÓN Y AUSTERIDAD, Y DE SUPERVISIÓN, QUE SEAN EMITIDOS POR LA VICERRECTORÍA ADMINISTRATIVA Y FINANCIERA 2) REVISAR Y COORDINAR LAS RESPUESTAS QUE DEBAN SER EMITIDAS A LOS ENTES DE CONTROL Y DIFERENTES ENTES INTERNOS Y EXTERNOS3) REVISIÓN DE CONTROL PREVIO A LOS PROCESOS DE PAGO, EN LO RELACIONADO CON LA VERIFICACIÓN DEL CUMPLIMIENTO DE LOS REQUISITOS LEGALES Y ESTATUTARIOS4) PRESENTAR PROPUESTA DE MEJORAMIENTO DE LA GESTIÓN ADMINISTRATIVA DE LA VICERRECTORÍA ADMINISTRATIVA Y FINANCIERA5) REVISAR LOS DOCUMENTOS Y ACTOS ADMINISTRATIVOS QUE SE GENEREN EN EL MARCO DE LOS PROCESOS ASOCIADOS CON EL PAGO Y COBRO DE CUOTAS PARTES PENSIONALES6) REVISAR LOS DOCUMENTOS QUE SE GESTIONEN EN EL MARCO DE LOS PROCESOS DE COMPARTIBILIDAD Y COMPATIBILIDAD PENSIONAL, Y LA SUSCRIPCIÓN DEL PACTO DE CONCURRENCIA, DE ACUERDO CON LAS FUNCIONES Y COMPETENCIA DE LA VICERRECTORÍA ADMINISTRATIVA Y FINANCIERA7) REALIZAR EL SEGUIMIENTO, VERIFICACIÓN DE LAS ACTIVIDADES QUE LE COMPETEN A LA VICERRECTORÍA ADMINISTRATIVA Y FINANCIERA DENTRO DE LAS MESAS DE TRABAJO Y LOS PROCESOS ASOCIADOS A LA SUSCRIPCIÓN DEL PACTO DE CONCURRENCIA, TALES COMOPROYECCIÓN DE OFICIOS, REVISIÓN DE SOPORTE DOCUMENTAL, VERIFICACIÓN DE FICHAS, REVISIÓN DE ACTAS, PREPARACIÓN DE INFORMES Y DEMÁS DOCUMENTOS QUE DEBAN SER GESTIONADOS A TRAVÉS DE LA VICERRECTORIA ADMINISTRATIVA Y FINANCIERA, COORDINAR LAS CITACIONES A LAS MESAS DE TRABAJO Y REUNIONES A DESARROLLAR, Y MANTENER ACTUALIZADOS TODOS LOS DOCUMENTOS EXPEDIDOS EN EL MARCO DEL DESARROLLO DE ESTOS COMITÉS Y GARANTIZAR SU CUSTODIA.8) REVISAR Y GESTIONAR LOS DOCUMENTOS, COMPROMISOS Y PROPUESTAS, QUE SEAN DE COMPETENCIA DE LA VICERRECTORÍA ADMINISTRATIVA Y FINANCIERA EN EL MARCO DE LOS PROCESOS RELACIONADOS CON LA PLANTA DE PERSONAL ADMINISTRATIVO, DE ACUERDO CON LOS REQUERIMIENTOS EFECTUADOS.9) PREPARAR Y PRESENTAR LOS INFORMES SOBRE LAS ACTIVIDADES DESARROLLADAS10) ASISTIR Y PARTICIPAR EN REUNIONES Y COMITÉS CUANDO SEA CONVOCADA EN ATENCIÓN AL REQUERIMIENTO DE LA VICERRECTORIA ADMINISTRATIVA Y FINANCIERA 11) DESARROLLAR LAS DEMAS ACTIVIDADES ASIGNADAS, PARA GARANTIZAR EL CUMPLIMIENTO DE LA FUNCIONES A CARGO DE LA VICERRECTORIA ADMINISTRATIVA Y FINANCIERA ACORDE AL ESTATUTO GENERAL</t>
  </si>
  <si>
    <t>ADMON DE LA INFORMATICA EDUCATIVA</t>
  </si>
  <si>
    <t>JHON ALEXANDER MANCERA VARELA</t>
  </si>
  <si>
    <t>id.CO1.BDOS.1738339</t>
  </si>
  <si>
    <t>https://community.secop.gov.co/Public/Tendering/ContractNoticePhases/View?PPI=CO1.PPI.11912527&amp;isFromPublicArea=True&amp;isModal=False</t>
  </si>
  <si>
    <t xml:space="preserve">1.ELABORAR UN PLAN INDIVIDUAL DE TRABAJO QUE PERMITA CUMPLIR CON EL OBJETO, OBLIGACIONES Y PRODUCTOS ESTABLECIDOS EN EL CONTRATO, DE CONFORMIDAD CON LOS LINEAMIENTOS DADOS POR LA OFICINA ASESORA DE PLANEACIÓN Y CONTROL. 2.ORIENTAR Y ASESORAR A LOS LÍDERES, GESTORES DE PROCESO Y SUS EQUIPOS DE TRABAJO EN LA MEDICIÓN, REVISIÓN, REPORTE, AJUSTE Y ACTUALIZACIÓN DE LOS INDICADORES Y OTRAS HERRAMIENTAS DE MEDICIÓN DE ACUERDO CON SU PERIODICIDAD, FUENTES Y NIVELES DE CARGO PARA EL QUE REPORTA, HACE SEGUIMIENTO Y ANALIZA Y EL QUE TOMA DECISIONES, PARA LOS SIGUIENTES PROCESOS, GESTIÓN DE LABORATORIOS, EXTENSIÓN Y PROYECCIÓN SOCIAL, GESTIÓN DOCUMENTAL, ADMISIONES, REGISTRO Y CONTROL Y GESTIÓN DE INFRAESTRUCTURA FÍSICA. 3.BRINDAR ASESORÍA Y ORIENTACIÓN A LOS LÍDERES, GESTORES DE PROCESOS Y SUS EQUIPOS DE TRABAJO EN LA FORMULACIÓN DE ACCIONES QUE IMPLEMENTARÁN PARA LA MEJORA, PARA LOS SIGUIENTES PROCESOS GESTIÓN DE LABORATORIOS, EXTENSIÓN Y PROYECCIÓN SOCIAL, GESTIÓN DOCUMENTAL, ADMISIONES, REGISTRO Y CONTROL Y GESTIÓN DE INFRAESTRUCTURA FÍSICA. 4.BRINDAR ASESORÍA Y ORIENTACIÓN A LOS LÍDERES, GESTORES DE PROCESO Y SUS EQUIPOS DE TRABAJO EN LA APLICACIÓN DEL MANUAL DE GESTIÓN PARA LA ADMINISTRACIÓN DEL RIESGO. (CONTEXTO, IDENTIFICACIÓN, ANÁLISIS, VALORACIÓN, CONTROLES EXISTENTES Y NUEVOS CONTROLES), PARA LOS SIGUIENTES PROCESOS GESTIÓN DE LABORATORIOS, EXTENSIÓN Y PROYECCIÓN SOCIAL, GESTIÓN DOCUMENTAL, ADMISIONES, REGISTRO Y CONTROL Y GESTIÓN DE INFRAESTRUCTURA FÍSICA. 5.PRESTAR LA ASESORÍA, ASISTENCIA Y ACOMPAÑAMIENTO A LAS UNIDADES ACADÉMICAS Y/O ADMINISTRATIVAS EN LA ELABORACIÓN,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PARA LOS SIGUIENTES PROCESOS, GESTIÓN DE LABORATORIOS, EXTENSIÓN Y PROYECCIÓN SOCIAL, GESTIÓN DOCUMENTAL, ADMISIONES, REGISTRO Y CONTROL Y GESTIÓN DE INFRAESTRUCTURA FÍSICA.. 6.ACOMPAÑAR Y APOYAR EL PROCESO DE FORMULACIÓN, SEGUIMIENTO Y EVALUACIÓN DE PLANES INSTITUCIONALES. 7.PRESTAR EL APOYO Y ACOMPAÑAMIENTO NECESARIO EN EL DESPLIEGUE DE COMPLEJIDAD PARA LA CARACTERIZACIÓN DE LOS TRÁMITES Y SERVICIOS DE LA UNIVERSIDAD. 8.ASISTIR A REUNIONES TÉCNICAS Y ADMINISTRATIVAS DONDE SEA REQUERIDO DE CONFORMIDAD CON LOS ROLES Y RESPONSABILIDADES ESTABLECIDAS. 9.MONITOREAR LA EJECUCIÓN DE LOS PLANES DE ACCIÓN RESULTANTES DE LA APLICACIÓN DE LAS MATRICES DE AUTODIAGNÓSTICO, PARA LA ADECUACIÓN Y SOSTENIBILIDAD DEL SIGUD. 10.PRESENTAR LOS INFORMES REQUERIDOS EN EL MARCO DE SUS ACTIVIDADES. </t>
  </si>
  <si>
    <t>CAMILO GERARDO CALDERON CASTELLANOS</t>
  </si>
  <si>
    <t>id.CO1.BDOS.1738379</t>
  </si>
  <si>
    <t>https://community.secop.gov.co/Public/Tendering/ContractNoticePhases/View?PPI=CO1.PPI.11912752&amp;isFromPublicArea=True&amp;isModal=False</t>
  </si>
  <si>
    <t xml:space="preserve">PRESTAR SUS SERVICIOS PROFESIONALES, DE MANERA AUTÓNOMA E INDEPENDIENTE EN LA OFICINA ASESORA DE PLANEACIÓN Y CONTROL, EN LA EJECUCIÓN DE ACTIVIDADES PROPIAS DEL SISTEMA DE GESTIÓN AMBIENTAL SGA, ASÍ COMO REALIZAR DIAGNÓSTICOS, TRÁMITES Y EMITIR LOS CONCEPTOS AMBIENTALES QUE SE REQUIERAN PARA DAR CUMPLIMIENTO A LA NORMATIVIDAD AMBIENTAL VIGENTE Y A LAS ACTIVIDADES DEL PLAN DE ACCIÓN DE LA VIGENCIA.   </t>
  </si>
  <si>
    <t xml:space="preserve"> 1.ELABORAR UN PLAN INDIVIDUAL DE TRABAJO QUE PERMITA CUMPLIR CON EL OBJETO DEL CONTRATO, DE CONFORMIDAD CON LOS LINEAMIENTOS DADOS POR LA OFICINA ASESORA DE PLANEACIÓN Y CONTROL. 2.PARTICIPAR EN EL DISEÑO, ORGANIZACIÓN, EJECUCIÓN DE LOS PLANES, PROGRAMAS Y PROYECTOS PROPIOS DEL SISTEMA DE GESTIÓN AMBIENTAL Y LAS DEMÁS ACTIVIDADES REQUERIDAS POR EL GESTOR AMBIENTAL Y LA OFICINA ASESORA DE PLANEACIÓN Y CONTROL 3.DESARROLLAR LAS ACTIVIDADES DEL PLAN DE ACCIÓN CONCERTADO CON LA SECRETARÍA DISTRITAL DE AMBIENTE PARA EL PROGRAMA ASIGNADO. 4.APOYAR A LA SUPERVISIÓN Y REALIZAR EL SEGUIMIENTO A LOS CONTRATOS RELACIONADOS CON VERTIMIENTOS, TRÁMITES QUE SE REQUIERAN ANTE LA AUTORIDAD AMBIENTAL COMPETENTE  Y CARACTERIZACIÓN DE AGUAS RESIDUALES DOMÉSTICAS Y NO DOMÉSTICAS. 5.DISEÑAR Y REALIZAR SEGUIMIENTO A LOS PROCESOS Y PROYECTOS DE CARÁCTER AMBIENTAL EN EL MEJORAMIENTO DE INFRAESTRUCTURA, CONSTRUCCIONES SOSTENIBLES, PAISAJISMO Y USO EFICIENTE DEL RECURSO HÍDRICO. 6.REALIZAR LOS TRÁMITES Y GESTIONES QUE SE REQUIERAN, PARA DAR CUMPLIMIENTO A LOS PROGRAMAS DE GESTIÓN AMBIENTAL EN LAS SEDES ASIGNADAS Y/O DONDE SE REQUIERA.  7.PREPARAR Y PRESENTAR LOS INFORMES SOBRE LAS ACTIVIDADES DESARROLLADAS, A LOS ENTES DE CONTROL INTERNOS Y EXTERNOS, CON LA OPORTUNIDAD Y PERIODICIDAD REQUERIDAS. 8.APOYAR Y PARTICIPAR ACTIVAMENTE EN LAS REUNIONES, ACTIVIDADES Y EVENTOS A LOS CUALES SEA CONVOCADO POR LA OFICINA ASESORA DE PLANEACIÓN Y CONTROL Y POR EL SISTEMA DE GESTIÓN AMBIENTAL. 9.EVALUAR, Y  GESTIONAR EL CUMPLIMIENTO DE REQUERIMIENTOS TÉCNICOS Y LEGALES   ASOCIADOS A LOS ASPECTOS AMBIENTALES Y TRÁMITES PROPIOS DEL SGA. 10.REALIZAR DIAGNÓSTICOS, EMITIR CONCEPTOS TÉCNICOS Y HACER ACOMPAÑAMIENTO EN LAS VISITAS QUE SE REQUIERAN PARA EL MEJORAMIENTO Y AMPLIACIÓN DE INFRAESTRUCTURA FÍSICA, Y AUDITORIAS E INSPECCIÓN DE ENTIDADES DISTRITALES A LAS SEDES DE LA UNIVERSIDAD. 11.APOYAR LA ACTUALIZACIÓN DE LA DOCUMENTACIÓN PROPIA DEL SISTEMA DE GESTIÓN AMBIENTAL, EN COORDINACIÓN CON EL SIGUD, CUANDO SE REQUIERA. 12.PRESENTAR LOS INFORMES REQUERIDOS EN EL MARCO DE SUS ACTIVIDADES DEL SISTEMA DE GESTIÓN AMBIENTAL. </t>
  </si>
  <si>
    <t>LIZETH  ANDREA RODRIGUEZ REY</t>
  </si>
  <si>
    <t>id.CO1.BDOS.1738513</t>
  </si>
  <si>
    <t>https://community.secop.gov.co/Public/Tendering/ContractNoticePhases/View?PPI=CO1.PPI.11912568&amp;isFromPublicArea=True&amp;isModal=False</t>
  </si>
  <si>
    <t xml:space="preserve">PRESTAR SERVICIOS TECNOLÓGICOS, DE MANERA AUTÓNOMA E INDEPENDIENTE EN LA OFICINA ASESORA DE PLANEACIÓN Y CONTROL, EN LA EJECUCIÓN DE ACTIVIDADES PROPIAS DEL SISTEMA DE GESTIÓN AMBIENTAL ¿ SGA EN LO QUE TIENE QUE VER CON LA ELABORACIÓN DE DIAGNÓSTICOS Y CONCEPTOS AMBIENTALES Y LA REALIZACIÓN DE TRÁMITES QUE SE REQUIERAN PARA DAR CUMPLIMIENTO A LA NORMATIVIDAD AMBIENTAL VIGENTE Y A LAS ACTIVIDADES DEL PLAN DE ACCIÓN DE LA VIGENCIA. </t>
  </si>
  <si>
    <t xml:space="preserve"> 1.ELABORAR UN PLAN INDIVIDUAL DE TRABAJO QUE PERMITA CUMPLIR CON EL OBJETO, OBLIGACIONES Y PRODUCTOS ESTABLECIDOS EN EL CONTRATO, DE CONFORMIDAD CON LOS LINEAMIENTOS DADOS POR LA OFICINA ASESORA DE PLANEACIÓN Y CONTROL. 2.REALIZAR ACTIVIDADES DE APOYO EN LA IMPLEMENTACIÓN DE LOS PROGRAMAS DEL SGA, ESPECIALMENTE EN LO RELACIONADO CON EL PROGRAMA DE USO EFICIENTE DE LA ENERGÍA, Y EN EL DESARROLLO DE LAS ACTIVIDADES DEL PLAN DE ACCIÓN CONCERTADO CON LA SECRETARÍA DISTRITAL DE AMBIENTE. 3.REALIZAR LAS VISITAS A SEDES Y FACULTADES QUE SE REQUIERA PARA LA RECOLECCIÓN DE DATOS, LEVANTAMIENTO DE INFORMACIÓN, ACTUALIZACIÓN DE INVENTARIOS DE DISPOSITIVOS DE ENERGÍA Y CONSUMO DE SERVICIO PÚBLICO DE ENERGÍA ELÉCTRICA, SEGUIMIENTO A PROGRAMAS Y OTRAS ACTIVIDADES PROPIAS DEL SISTEMA DE GESTIÓN AMBIENTAL. 4.REALIZAR LOS TRÁMITES Y GESTIONES QUE SE REQUIERAN, PARA DAR CUMPLIMIENTO A LOS PROGRAMAS DE GESTIÓN AMBIENTAL EN LAS SEDES ASIGNADAS.  5.APOYAR Y PARTICIPAR ACTIVAMENTE EN LAS REUNIONES, ACTIVIDADES Y EVENTOS A LOS CUALES SEA CONVOCADO POR LA OFICINA ASESORA DE PLANEACIÓN Y CONTROL Y POR EL SISTEMA DE GESTIÓN AMBIENTAL.  6.APOYAR LA ACTUALIZACIÓN DE LA DOCUMENTACIÓN PROPIA DEL SISTEMA DE GESTIÓN AMBIENTAL, EN COORDINACIÓN CON EL SIGUD, CUANDO SE REQUIERA. 7.ANALIZAR INFORMACIÓN RESULTANTE DE LOS DIAGNÓSTICOS, DATOS, MEDICIONES, REGISTROS, CONTROLES Y OTRAS FUENTES QUE SEAN NECESARIAS, ESPECIALMENTE DE LO RELACIONADO CON EL PROGRAMA DE USO EFICIENTE DE LA ENERGÍA. 8.APOYAR EL DISEÑO Y EJECUCIÓN DE CAMPAÑAS DE SENSIBILIZACIÓN Y PARTICIPACIÓN AMBIENTAL, MEDIANTE ACTIVIDADES DE CAPACITACIÓN, PROMOCIÓN Y CONCIENCIACIÓN AMBIENTAL A LOS DIFERENTES GRUPOS DE INTERÉS DE LA UNIVERSIDAD. 9.APOYAR LA EVALUACIÓN Y GESTIÓN DEL CUMPLIMIENTO DE REQUERIMIENTOS TÉCNICOS Y LEGALES ASOCIADOS A LOS ASPECTOS AMBIENTALES Y TRÁMITES PROPIOS DEL SGA. 10.APOYAR LA ACTUALIZACIÓN DEL BLOG Y LAS REDES SOCIALES DEL SISTEMA DE GESTIÓN AMBIENTAL, CON INFORMACIÓN RELACIONADA CON LOS PROGRAMAS DE GESTIÓN AMBIENTAL Y LA CONMEMORACIÓN DE FECHAS AMBIENTALES.  11.PRESENTAR LOS INFORMES REQUERIDOS EN EL MARCO DE SUS ACTIVIDADES DEL SISTEMA DE GESTIÓN AMBIENTAL. </t>
  </si>
  <si>
    <t>DOLLY ANDREA GALLEGO NARVAEZ</t>
  </si>
  <si>
    <t>id.CO1.BDOS.1741698</t>
  </si>
  <si>
    <t>https://community.secop.gov.co/Public/Tendering/ContractNoticePhases/View?PPI=CO1.PPI.11927557&amp;isFromPublicArea=True&amp;isModal=False</t>
  </si>
  <si>
    <t>PRESTAR SERVICIOS DE APOYO PROFESIONAL DE MANERA AUTÓNOMA E INDEPENDIENTE PARA LOS PROCESOS ADMINISTRATIVOS QUE ADELANTA EL SUBCOMITÉ DE LABORATORIOS DE LA FACULTAD TECNOLÓGICA, CORRESPONDIENTES A LA ADQUISICIÓN DE EQUIPOS, MANTENIMIENTOS Y SUMINISTROS POR MEDIO DE LAS PLATAFORMAS TECNOLÓGICAS, COMO LO SON SECOP II, SICAPITAL Y AGORA, ASIMISMO BRINDAR SOPORTE A LAS ACTIVIDADES DE LA GESTIÓN CONTRACTUAL DE LA FACULTAD TECNOLÓGICA.</t>
  </si>
  <si>
    <t>1)	Elaborar un Plan Individual de Trabajo que permita cumplir con el Objeto del Contrato, de conformidad con los lineamientos dados por la Oficina Asesora de Planeación y Control. 2)	Apoyar la gestión de los procesos de dotación de equipos robustos de los laboratorios de la Facultad Tecnológica de acuerdo al plan de inversión anual de la Universidad y mantenimiento de los mismos. 3)	Apoyar las actividades administrativas de la Facultad en el marco del proyecto de: ¿Ampliación de la Facultad Tecnológica¿ en lo correspondiente a la dotación y puesta en marcha de laboratorios en el edificio Techné del lote el Ensueño. 4)	Entregar informes trimestrales del consolidado de la gestión de los laboratorios. 5)	Elaborar actas del subcomité de laboratorios. 6)	Asistir a las reuniones que le sean convocadas por el supervisor del contrato. 7)	Soportar las actividades de la gestión contractual de la Facultad, utilizando las plataformas tecnológicas SECOP II, AGORA, SICAPITAL. 8)	Realizar las actividades requeridas para la articulación de los laboratorios de la Facultad Tecnológica con: el Comité de Laboratorios, Vicerrectoría Académica, Vicerrectoría Administrativa y Financiera, Oficina Asesora Jurídica, la Sección de Compras y la Oficina Asesora de Planeación. 9)	Apoyo a las actividades de planeación para la implementación del modelo de alternancia 2021. 10)	Realizar otras actividades relacionadas con el objeto contractual y que le sean asignadas por el supervisor.</t>
  </si>
  <si>
    <t>ANGY MILENY GALLO CUBILLOS</t>
  </si>
  <si>
    <t>id.CO1.BDOS.1751071</t>
  </si>
  <si>
    <t>https://community.secop.gov.co/Public/Tendering/ContractNoticePhases/View?PPI=CO1.PPI.11966301&amp;isFromPublicArea=True&amp;isModal=False</t>
  </si>
  <si>
    <t>EN VIRTUD DEL PRESENTE CONTRATO, EL CONTRATISTA SE COMPROMETE A PRESTAR SERVICIOS DE ASESOR DE MANERA AUTÓNOMA E INDEPENDIENTE EN LO RELACIONADO CON LA REVISIÓN, AJUSTE Y PROYECCIÓN DE ACTOS ADMINISTRATIVOS Y RESPUESTAS A REQUERIMIENTOS INTERNOS Y EXTERNOS PARA LA FIRMA DEL RECTOR.</t>
  </si>
  <si>
    <t>ASESOR I.  1. Proyectar respuesta para firma del señor Rector a los requerimientos efectuados por la Secretaría de Educación y Ministerio de Educación. 2. Analizar la información suministrada por las diferentes dependencias y proyectar las respuestas a las proposiciones enviadas por el Concejo Distrital, así como las respuestas a las peticiones formuladas por Representantes a la Cámara y Senado. 3. Proyectar, revisar y de ser necesario efectuar observaciones a los proyectos de actos administrativos, oficios, circulares y demás documentos para la firma del Rector. 4. Elaborar y mantener actualizada la base de datos de los procesos disciplinarios de la Universidad y hacer seguimiento a los procesos que se adelantan en las facultades. 5. Revisar y de ser necesario hacer las correcciones a los actos administrativos de los procesos disciplinarios que por competencia firme el señor Rector. 6. Presentar informes de gestión mensuales y trimestrales para el pago de los horarios mensuales. 7. Subir los informes a un repositorio que para tal efecto elaborará la Rectoría.</t>
  </si>
  <si>
    <t>EN DERECHO ADMINISTRATIVO</t>
  </si>
  <si>
    <t>LUZ ADRIANA HOLGUIN SALDARRIAGA</t>
  </si>
  <si>
    <t>id.CO1.BDOS.1750820</t>
  </si>
  <si>
    <t>https://community.secop.gov.co/Public/Tendering/ContractNoticePhases/View?PPI=CO1.PPI.11963184&amp;isFromPublicArea=True&amp;isModal=False</t>
  </si>
  <si>
    <t>PRESTAR LOS SERVICIOS TÉCNICOS PARA LA ATENCIÓN Y ASESORÍA EN EL DESARROLLO DE LOS PROCESOS ACADÉMICO ADMINISTRATIVOS EN LOS DISTINTOS PROGRAMAS A NIVEL DE PREGRADO DE LA FACULTAD DEL MEDIO AMBIENTE Y RECURSOS NATURALES, LOS CUALES INCLUYEN LOS PROCESOS DE ADMISIONES, ACORDE A LO ESTABLECIDO EN EL CALENDARIO ACADÉMICO Y EN CONSONANCIA CON EN EL PLAN ESTRATÉGICO DE DESARROLLO 2018 -2030.</t>
  </si>
  <si>
    <t xml:space="preserve">a)	Apoyo en el proceso de validación de exámenes de estado de los distintos aspirantes inscritos en las convocatorias de admisiones ante el ICFES. b)	Apoyar en la atención de los estudiantes del programa ser pilo paga y/o generación e c)	Apoyar la divulgación de la información de los procesos de admisiones ante la emisora de la Universidad en cada una de las convocatorias. d)	Apoyar en el proceso de liquidación de recibos de matricula de los aspirantes admitidos en cada una de las convocatorias. e)	Apoyar las actividades de gestión administrativa propias de la Oficina de Admisiones y de la Vicerrectoría Académica cuando sea requerido. f)	Apoyar los procesos de generación de recibos de matricula con los diferentes descuentos de exención según solicitudes de los aspirantes. g)	Apoyo en la contestación de los correos electrónicos allegados a la Oficina de Admisiones h)	Apoyo en el proceso de gestión de publicación de resultados de los listados de aspirantes admitidos y opcionados para cada una de las convocatorias de los procesos de admisiones que se realicen en la presente vigencia. i)	Coordinar la elaboración de certificados de verificaciones académicas allegadas a la Oficina de Admisiones. j)	Asistir a las reuniones citadas por la supervisión del contrato relacionadas con su ejecución. k)	Todas las actividades que por naturaleza de la Vicerrectoría Académica se establezca por parte del Vicerrector. </t>
  </si>
  <si>
    <t>COSMETÓLOGA</t>
  </si>
  <si>
    <t>AMPARO  DUARTE RUIZ</t>
  </si>
  <si>
    <t>id.CO1.BDOS.1699343</t>
  </si>
  <si>
    <t>https://community.secop.gov.co/Public/Tendering/ContractNoticePhases/View?PPI=CO1.PPI.11771495&amp;isFromPublicArea=True&amp;isModal=False</t>
  </si>
  <si>
    <t>EN VIRTUD DEL PRESENTE CONTRATO, EL CONTRATISTA SE COMPROMETE A PRESTAR SUS SERVICIOS DE TIPO ASISTENCIAL DE MANERA AUTÓNOMA E INDEPENDIENTE EN LO RELACIONADO CON LAS LABORES OPERATIVAS DE LA SECRETARIA ACADÉMICA DE LA FACULTAD DEL MEDIO AMBIENTE Y RECURSOS NATURALES, EN EL MARCO DE LOS PLANES, PROGRAMAS Y PROYECTOS PARA EL PLAN DE DESARROLLO DE LA UNIVERSIDAD DISTRITAL, SIGUIENDO LOS PROCEDIMIENTOS, GUÍAS Y FORMATOS ESTABLECIDOS POR EL SIGUD.</t>
  </si>
  <si>
    <t>ACTIVIDADES:  1- Atender las solicitudes de verificación de títulos, certificación de egresado, inicio y terminación de materias y estudios en el exterior. 2- Recibir y gestionar los documentos referentes a ceremonias de grado y expedición de sabanas de notas. 3- Atender las consultas y solicitudes que formulen los usuarios, dependiendo el grado de responsabilidad y pertinencia. 4- Atender las solicitudes de llamadas requeridas por parte de los usuarios.  5- Elaborar comunicaciones internas y externas de la dependencia. 6- Revisar y gestionar las solicitudes recepcionadas en el correo electrónico institucional de la dependencia. 7- Dar trámite a las solicitudes de Verificaciones académicas de egresados y estudiantes en lo correspondiente al Sistema de Gestión Académica. 8- Dar aplicación y cumplimiento a los subsistemas que componen el Sistema Integrado de Gestión adoptados por la Universidad. 9- Mantener estricta reserva y confidencialidad sobre la información que conozca por causa o con ocasión del contrato, así como, respetar la titularidad de los derechos de autor, en relación con los documentos, obras, creaciones que se desarrollen en ejecución del contrato. 10- Entregar para efectos del último pago la certificación de gestión documental, constancia de entrega de equipos de cómputo y demás suministrados durante la contratación. (cuando aplique). 11- Organizar la información de manera física y digital relacionada con la correspondencia enviada y recibida de conformidad a los manuales y normatividad de archivo y gestión de la Institución, según tablas de retención documental. 12- Elaborar y entregar la documentación correspondiente al pago de nómina según calendario que se publique. 13- Elaborar y entregar del Plan de trabajo y cronograma correspondiente a la ejecución del objeto contractual, el cual debe ser entregado durante los primeros cinco (5) días despues del perfeccionamiento del mismo. 14- Las demas obligaciones especificas y generales asignadas por el supervisor de contrato en cumplimiento de su objeto contractual. PRODUCTOS: 1- Base de datos que contenga: Correspondencia recibida y gestionada, relevancia de las dependencias y demás pertinentes.  2- Archivo de gestión MENSUAL de la ejecución técnica contractual que contenga; el avance porcentual, indicadores de cumplimiento y metas cumplidas de las actividades desarrolladas en cumplimiento de su objeto contractual.  3-  INFORME FINAL y la entrega de la TOTALIDAD de la información en un repositorio para efectos del ultimo pago.</t>
  </si>
  <si>
    <t>BRAIAN ESTIVEN ALVARADO RODRÍGUEZ</t>
  </si>
  <si>
    <t>id.CO1.BDOS.1729534</t>
  </si>
  <si>
    <t>https://community.secop.gov.co/Public/Tendering/ContractNoticePhases/View?PPI=CO1.PPI.11876778&amp;isFromPublicArea=True&amp;isModal=False</t>
  </si>
  <si>
    <t>PRESTAR LOS SERVICIOS TÉCNICOS DE MANERA AUTÓNOMA E INDEPENDIENTE EN EL CENTRO ACACIA DE LA UNIVERSIDAD DISTRITAL FRANCISCO JOSÉ DE CALDAS, PARA BRINDAR APOYO AL CENTRO Y A LA RIESC-ACACIA EN LAS NECESIDADES DE SOPORTE DE LAS PLATAFORMAS CADEP Y EN LA IMPLEMENTACIÓN DE SISTEMAS DE MEDICIÓN CON COMPONENTE INFORMÁTICO, FUNDAMENTALES PARA LA GESTIÓN Y PRESTACIÓN DE SERVICIOS INTERNOS Y EXTERNOS DEL CADEP, ASÍ COMO EL APOYO PARA LA DIFUSIÓN DE LOS SERVICIOS Y RESULTADOS A TRAVÉS DE MEDIOS VIRTUALES Y PARA ASEGURAR LA CONSOLIDACIÓN DEL LABORATORIO DE INNOVACIÓN Y CREACIÓN DEL CADEP, ADEMÁS DE LAS ACTIVIDADES ASIGNADAS POR EL SUPERVISOR DEL CONTRATO, CONFORME A LOS COMPROMISOS ADQUIRIDOS CON EL PLAN ESTRATÉGICO DE DESARROLLO DE LA INSTITUCIÓN 2018-2030, PLAN INDICATIVO Y EL PLAN DE ACCIÓN DEL CADEP Y LA RIESC-ACACIA 2021.</t>
  </si>
  <si>
    <t>1. Alimentar, mantener actualizadas y funcionales las plataformas informáticas del CADEP Acacia apoyando con ello, la gestión técnica del equipo CADEP y de la RIESC Acacia, para el desarrollo de los planes de acción y difusión de servicios y resultados. 2. Atender a las solicitudes y acciones orientadas a la unificación de criterios de funcionamiento de las plataformas de los CADEP Acacia y de la RIESC Acacia. 3. Administrar los elementos, equipos y materiales de los laboratorios de innovación y creación del CADEP Acacia con miras a su consolidación. 4. Dar soporte al software, hardware y red de los computadores del CADEP Acacia. 5. Dar apoyo a los Módulos en los recursos tecnológicos que sean requeridos para su funcionamiento 6. Apoyar la implementación de sistemas de medición con componente informático, fundamentales para la gestión y prestación de servicios internos y externos del CADEP. 7. Poner en marcha la propuesta de arquitectura tecnológica para el CADEP Acacia 8. Articular los procesos del CADEP con las plataformas tecnológicas. 9. Gestionar los aspectos administrativos y técnicos de las plataformas de soporte de la RED y la publicación de contenidos en su página web según plan de acción de la red 10. Asistir a las reuniones citadas por la supervisión del contrato relacionadas con su ejecución y realizar las acciones encomendadas 11. Las demás actividades relacionadas con su perfil, que sean asignadas por el supervisor del contrato y el equipo coordinador del CADEP, en cumplimiento de las labores misionales del Centro Acacia, conforme a los proyectos que demande la Universidad y la comunidad externa, y los casos que el Centro reciba</t>
  </si>
  <si>
    <t>MENDEZ CARO SANDRA ESPERANZA</t>
  </si>
  <si>
    <t>ADUANILLA DE PAIBA</t>
  </si>
  <si>
    <t>CENTRO DE APOYO CADEP-ACACIA</t>
  </si>
  <si>
    <t>CALLE 13 NO. 31-75</t>
  </si>
  <si>
    <t>KAREN  ANDREA MORA BURGOS</t>
  </si>
  <si>
    <t>id.CO1.BDOS.1729827</t>
  </si>
  <si>
    <t>https://community.secop.gov.co/Public/Tendering/ContractNoticePhases/View?PPI=CO1.PPI.11878961&amp;isFromPublicArea=True&amp;isModal=False</t>
  </si>
  <si>
    <t>PRESTAR SERVICIOS COMO TÉCNICO DE MANERA AUTÓNOMA E INDEPENDIENTE EN EL CENTRO ACACIA DE LA UNIVERSIDAD DISTRITAL FRANCISCO JOSÉ DE CALDAS, EN EL APOYO A LA GESTIÓN DE LA DIRECCIÓN, AL EQUIPO COORDINADOR DEL CADEP ACACIA Y AL EQUIPO COORDINADOR DE LA RIESC-ACACIA, EN LAS ACTIVIDADES DE CARÁCTER ADMINISTRATIVO, DOCUMENTAL, DE MANEJO DE INFORMACIÓN, DE ARTICULACIÓN INTERNA Y EXTERNA, ATENCIÓN DE USUARIOS Y DE USO Y DISPOSICIÓN DE RECURSOS PARA FUNCIONAMIENTO Y DEMÁS ACTIVIDADES ASIGNADAS POR EL SUPERVISOR DEL CONTRATO, CONFORME A LOS COMPROMISOS ADQUIRIDOS CON EL PLAN ESTRATÉGICO DE DESARROLLO DE LA INSTITUCIÓN 2018-2030, PLAN INDICATIVO Y PLAN DE ACCIÓN DEL CADEP Y LA RIESC-ACACIA 2021.</t>
  </si>
  <si>
    <t>1. Dar soporte administrativo en la gestión de los recursos económicos, técnicos, espacios físicos, infraestructura y materiales del CADEP Acacia UDFJC. 2. Dar soporte administrativo  a la dirección y a las coordinaciones de módulo, mediar y facilitar la relación y el trabajo colaborativo del recurso humano del CADEP Acacia UDFJC. 3. Gestionar, sistematizar y mantener archivos de correspondencia, papelería y archivo del CADEP Acacia UDFJC. 4. Organizar, manejar y salvaguardar los documentos físicos y virtuales relacionados con la gestión técnica y administrativa del CADEP. 5. Convocar, acompañar y documentar las reuniones que, para efecto del cumplimiento de su labor, realiza el CADEP Acacia. 6. Gestionar el establecimiento y seguimiento de contactos con las dependencias, grupos, centros y organismos o entidades en general, cuando estos sean requeridos. 7. Atender personal, telefónica y virtualmente al personal que acude al CADEP Acacia UDFJC, en horario de oficina. 8. Disponer y adecuar los recursos necesarios para las reuniones, encuentros, entrevistas y demás eventos del CADEP Acacia, de orden similar. 9. Generar estadísticas, mediciones y control de los casos y proyectos que adelante el CADEP Acacia. 10. Gestionar los aspectos administrativos que se requieren en la coordinación y la secretaría de la RIESC-Acacia 11. Gestionar el proceso mensual de generación de cumplidos para pagos del equipo asistente y demás requerimientos de orden contractual con este personal. 12. Dar soporte administrativo, desde su lugar profesional, al equipo de asistentes y equipo coordinador del CADEP Acacia UDFJC 13. Asistir a las reuniones citadas por la supervisión del contrato relacionadas con su ejecución y realizar las acciones encomendadas 14. Además, toda actividad que sea asignada en cumplimiento de las labores misionales del CADEP Acacia.</t>
  </si>
  <si>
    <t>NORMA CONSTANZA MOLINA GUTIERREZ</t>
  </si>
  <si>
    <t>id.CO1.BDOS.1746205</t>
  </si>
  <si>
    <t>https://community.secop.gov.co/Public/Tendering/ContractNoticePhases/View?PPI=CO1.PPI.11943218&amp;isFromPublicArea=True&amp;isModal=False</t>
  </si>
  <si>
    <t>PRESTAR LOS SERVICIOS COMO TÉCNICO DE MANERA DE INDEPENDIENTE ACORDE A LOS REQUERIMIENTOS ALLEGADOS A LA OFICIA DE ADMISIONES EN LA ATENCIÓN AL PÚBLICO Y AL DESARROLLO DE LOS PROCESOS ACADÉMICO ADMINISTRATIVOS EN LOS DISTINTOS PROGRAMAS A NIVEL DE PREGRADO DE LA FACULTAD DE INGENIERÍA, LOS CUALES INCLUYEN LOS PROCESOS DE ADMISIONES, ACORDE A LO ESTABLECIDO EN EL CALENDARIO ACADÉMICO Y EN CONSONANCIA CON EN EL PLAN ESTRATÉGICO DE DESARROLLO 2018 -2030.</t>
  </si>
  <si>
    <t xml:space="preserve">a)	Apoyar las distintas actividades relacionadas con el programa de gobierno ser pilo paga y/o generación ¿e¿ en conjunto con el Ministerio de Educación, Vicerrectoría Académica, Bienestar Universitario. b)	Diseñar, gestionar, publicitar y difundir la realización de piezas publicitarias e informativas del proceso de admisiones vía página Web y emisora de la Universidad. c)	Coordinar la elaboración de los informes estadísticos requeridos a la oficina de admisiones de la Universidad. d)	Coordinar la realización de los diferentes descuentos de exención de matrícula según solicitudes de los aspirantes admitidos, dentro del proceso de admisiones. e)	Apoyar la elaboración de comprobantes de pago de matrícula de los distintos aspirantes admitidos dentro del proceso de admisiones. f)	Elaboración y generación de listados de aspirantes admitidos y opcionados. g)	Apoyar las actividades de gestión administrativa propias de la Oficina de Admisiones y de la Vicerrectoría Académica cuando sea requerido. h)	Apoyo en las respuestas a las distintas solicitudes allegadas al correo institucional de la Oficina de Admisiones. i)	Asistir a las reuniones citadas por la supervisión del contrato relacionadas con su ejecución. j)	Todas las actividades que por naturaleza de la Vicerrectoría Académica se establezca por pate del Vicerrector. </t>
  </si>
  <si>
    <t>DIANA MILENA SALAZAR BAEZ</t>
  </si>
  <si>
    <t>id.CO1.BDOS.1731094</t>
  </si>
  <si>
    <t>https://community.secop.gov.co/Public/Tendering/ContractNoticePhases/View?PPI=CO1.PPI.11884236&amp;isFromPublicArea=True&amp;isModal=False</t>
  </si>
  <si>
    <t>EN VIRTUD DEL PRESENTE CONTRATO, EL CONTRATISTA SE COMPROMETE A PRESTAR SERVICIOS DE APOYO PROFESIONAL PARA EL DESARROLLO Y CUMPLIMIENTO DE ACTIVIDADES RELACIONADAS CON EL SEGUIMIENTO Y GESTIÓN DEL PLAN DE MEJORAMIENTO, FORTALECIMIENTO DE LOS PROCESOS DE AUTOEVALUACIÓN Y ACREDITACIÓN, ASÍ COMO EL SEGUIMIENTO ORIENTADO AL ADECUADO FUNCIONAMIENTO DE DICHOS PROCESOS EN EL PROGRAMA, EN EL MARCO DE LAS COMPETENCIAS DEL DOCTORADO INTERINSTITUCIONAL EN EDUCACIÓN DE LA UNIVERSIDAD DISTRITAL FRANCISCO JOSÉ DE CALDAS.</t>
  </si>
  <si>
    <t>A. Seguimiento detallado a los grupos de investigación del programa. B. Compilación sistematización y actualización continua de cuadros maestros del Doctorado Interinstitucional en Educación DIE-UD. C. Compilación de información documental, estadística y de opinión y sistematización de la misma recopilada para los factores definidos por el CNA. D. Apoyo en el acompañamiento a los profesores del DIE asignados al comité de acreditación, así como en las comunicaciones institucionales e interinstitucionales con respecto al proceso de autoevaluación de acuerdo con las ventanas de observación especificadas por el Director del Doctorado. E. Entregar reportes de información requeridos por la Dirección Nacional DIE para procesos de acreditación en general. F. Diseño y divulgación de los boletines de Acreditación. G. Apoyo en la participación de la Dirección del DIE-UD en las sesiones del Consejo Académico Interinstitucional ¿ CAIDE. H. Apoyo en el diseño y elaboración de informes y suministro de datos del programa a las dependencias que lo requieran. I. Realización de las demás actividades asignadas por el Director del Doctorado. J. Gestionar la agenda de la Dirección del Programa K. Realización de los certificados de estudio detallados, no expedibles por la Secretaría Académica.  ENTREGABLES: a. Registro del seguimiento detallado a los grupos de investigación del programa. b. Compilación sistematización y actualización continua de cuadros maestros del Doctorado Interinstitucional en Educación DIE-UD, así como de la información documental, estadística y de opinión y sistematización de la misma recopilada para los factores definidos por el CNA. c. Registro del acompañamiento a los profesores del DIE asignados al comité de acreditación, así como en las comunicaciones institucionales e interinstitucionales con respecto al proceso de autoevaluación de acuerdo con las ventanas de observación especificadas por el Director del Doctorado. d. Reportes de información requeridos por la Dirección Nacional DIE para procesos de acreditación en general. e. Información requerida para la presentación de informes requeridos por otras dependencias. f. Archivo anual de Actas de CAIDE. g. Archivo de constancias expedidas. h. Boletines de Acreditación. Archivo de Actas de reuniones de Acreditación y Autoevaluación internas y externas.</t>
  </si>
  <si>
    <t>CASTAÑEDA PEÑA HAROLD ANDRES</t>
  </si>
  <si>
    <t>DOCTORADO INTERINST . EN EDUCACION - HISTORIA DE LA E.P. Y EC</t>
  </si>
  <si>
    <t>RUBÉN LEONARDO GÓMEZ SARMIENTO</t>
  </si>
  <si>
    <t>id.CO1.BDOS.1712325</t>
  </si>
  <si>
    <t>https://community.secop.gov.co/Public/Tendering/ContractNoticePhases/View?PPI=CO1.PPI.11810796&amp;isFromPublicArea=True&amp;isModal=False</t>
  </si>
  <si>
    <t>PRESTAR SERVICIOS PROFESIONALES ESPECIALIZADOS, EN LA OFICINA DE AUTOEVALUACIÓN Y ACREDITACIÓN, DESARROLLANDO ACTIVIDADES ADMINISTRATIVAS, DE PLANEACIÓN Y PROYECCIONES, A CARGO DE ESTA OFICINA, PARA EL ADECUADO FUNCIONAMIENTO DE LOS DIFERENTES PROCESOS QUE SE MANEJAN EN LA MISMA COMO LO SON AUTOEVALUACIÓN, REGISTROS CALIFICADOS, ACREDITACIÓN DE PROYECTOS CURRICULARES, PLANES DE MEJORAMIENTO Y RE ACREDITACIÓN INSTITUCIONAL.</t>
  </si>
  <si>
    <t>ACTIVIDADES: 1. Recibir y verificar los documentos de las contrataciones que se realicen en la Coordinación General de Autoevaluación y Acreditación para los diferentes trámites de contratación. 2. Revisar la correspondencia de las solicitudes allegadas por las Facultades: objetivos, comunidad convocada, justificación, agenda, entre otros con los procesos que orienta la Coordinación. 3. Solicitar disponibilidades y registros presupuestales para la celebración de los contratos y demás servicios y realizar seguimiento de la ejecución presupuestal. 4. Analizar las propuestas de viabilidad financiera de los programas que se presentan por primera vez a registro calificado o renovación de este. 5. Realizar un informe de los análisis de viabilidad financiera realizados en el 2020, que contribuyan a tomar decisiones frente a la optimización de recursos. 6. Tramitar los pagos respectivos de las diferentes actividades y/o eventos que se realicen. 7. Armonizar el plan anual de contratación con las necesidades y requerimientos de la oficina. 8. Gestionar los procesos de la contratación en las Facultades y en La Oficina de la Coordinación General de Autoevaluación y Acreditación. 9. Coordinar las acciones de logística que demandan las actividades de la Oficina de autoevaluación y acreditación. 10. Elaborar informes mensuales, semestrales y anuales del proceso que acompaña en la CGAA. 11. Recibir, revisar y consolidar los documentos para contratación de proveedores conforme a las necesidades identificadas por la Coordinación y las Facultades. 12. Trabajar articuladamente con los responsables de los procesos, en la actualización de los procesos y procedimientos en el marco del Subsistema de Autoevaluación y Acreditación.</t>
  </si>
  <si>
    <t>INFANTE LUNA ESPERANZA DEL PILAR</t>
  </si>
  <si>
    <t>COORDINACIÓN DE AUTOEVALUACIÓN Y ACREDITACIÓN</t>
  </si>
  <si>
    <t>NELSON HERNÁN GONZÁLEZ SANTANA</t>
  </si>
  <si>
    <t>id.CO1.BDOS.1730995</t>
  </si>
  <si>
    <t>https://community.secop.gov.co/Public/Tendering/ContractNoticePhases/View?PPI=CO1.PPI.11883434&amp;isFromPublicArea=True&amp;isModal=False</t>
  </si>
  <si>
    <t>EN VIRTUD DEL PRESENTE CONTRATO, EL CONTRATISTA SE COMPROMETE A PRESTAR SERVICIOS DE APOYO PROFESIONAL, PARA EL DESARROLLO Y CUMPLIMIENTO DE ACTIVIDADES RELACIONADAS CON EL SOPORTE TECNOLÓGICO DE EQUIPOS, SOFTWARE ESPECIALIZADO, SERVIDOR Y PÁGINA WEB CON LOS QUE CUENTA EL DOCTORADO INTERINSTITUCIONAL EN EDUCACIÓN DIE-UD, ORIENTADO AL ADECUADO FUNCIONAMIENTO DE LOS PROCESOS INFORMÁTICOS DEL PROGRAMA, EN EL MARCO DE LAS COMPETENCIAS DEL DOCTORADO INTERINSTITUCIONAL EN EDUCACIÓN DE LA UNIVERSIDAD DISTRITAL FRANCISCO JOSÉ DE CALDAS.</t>
  </si>
  <si>
    <t>A. Apoyo en el cumplimiento en la instalación, configuración y soporte de los software especializados en los equipos del programa, en la administración del servidor y de los aplicativos instalados en los mismos. B. Realizar el mantenimiento de la página Web para la visibilidad de la producción y dinámica académica del Doctorado Interinstitucional en Educación DIE-UD. C. Realizar el mantenimiento de los computadores del aula de informática del Doctorado Interinstitucional en Educación DIE-UD. D. Reportar los análisis, diagnósticos y labores atendidas en los formatos de informe asignados. E. Velar por la seguridad e integridad de los equipos de comunicación del programa, garantizar que todos los equipos estén dentro de la red y se puedan conectar a internet con las restricciones establecidas. F. Apoyar el manejo virtual de procesos académico administrativos del Doctorado Interinstitucional en Educación DIE-UD. G. Manejo de correspondencia enviada y recibida que tenga relación con los recursos del programa. H. Apoyo en el diseño y elaboración de informes y suministro de datos del programa a las dependencias que lo requieran. ENTREGABLES: A. Reporte de los análisis, diagnósticos, labores atendidas y mantenimiento de los software, servidor y equipos asignados al programa en los formatos de informe asignados. B. Reporte del mantenimiento de la página Web para la visibilidad de la producción y dinámica académica del Doctorado Interinstitucional en Educación DIE-UD. C. Reporte del manejo virtual de procesos académico administrativos del Doctorado Interinstitucional en Educación DIE-UD. D. Manejo de correspondencia enviada y recibida que tenga relación con los recursos del programa. E. Información requerida para la presentación de informes requeridos por otras dependencias.</t>
  </si>
  <si>
    <t>LUISA FERNANDA RAMÍREZ IBÁÑEZ</t>
  </si>
  <si>
    <t>id.CO1.BDOS.1731620</t>
  </si>
  <si>
    <t>https://community.secop.gov.co/Public/Tendering/ContractNoticePhases/View?PPI=CO1.PPI.11884141&amp;isFromPublicArea=True&amp;isModal=False</t>
  </si>
  <si>
    <t>EN VIRTUD DEL PRESENTE CONTRATO, EL CONTRATISTA SE COMPROMETE A PRESTAR SERVICIOS DE APOYO PROFESIONAL EN PROCESOS QUE SOPORTAN LOS ASPECTOS MISIONALES DEL DOCTORADO INTERINSTITUCIONAL EN EDUCACIÓN PARA EL DESARROLLO Y CUMPLIMIENTO DE ACTIVIDADES RELACIONADAS CON EL PRESUPUESTO ASIGNADO AL DIE-UD, ENCAMINADAS AL ADECUADO FUNCIONAMIENTO DE LOS PROCESOS ADMINISTRATIVOS DEL PROGRAMA, EN EL MARCO DE LAS COMPETENCIAS DEL DOCTORADO INTERINSTITUCIONAL EN EDUCACIÓN DE LA UNIVERSIDAD DISTRITAL FRANCISCO JOSÉ DE CALDAS.</t>
  </si>
  <si>
    <t>PROFESIONAL A. poyo en la gestión de procesos relacionados con la ejecución presupuestal de los recursos asignados al DIE-UD. B. Apoyo en la elaboración y gestión de solicitudes de necesidad, contrataciones y pagos, actas de inicio y finalización de CPS, Órdenes de servicios y Órdenes de Compra cuando sea necesario. C. Gestión de reconocimientos a los evaluadores de las defensas de Tesis y sustentaciones Proyectos de Tesis Doctorales. D. Elaboración de certificados de cumplidos a contratistas, solicitud y legalización de avances. E. Atención a invitados nacionales e internacionales que desarrollan actividades académicas en el Doctorado Interinstitucional en Educación DIE-UD. F. Manejo de correspondencia enviada y recibida que tenga relación con asuntos presupuestales del programa. G. Apoyo en el diseño y elaboración de informes y suministro de datos del programa a las dependencias que lo requieran, Realización de las demás actividades asignadas por el director del Doctorado.  ENTREGABLES: A. Reporte de procesos relacionados con la ejecución presupuestal de los recursos asignados al DIE-UD. B. Consolidado de legalización de los avances presupuestales tramitados por el programa, con los soportes correspondientes. C. Archivo físico y digital de los soportes de los procesos llevados a cabo por el Programa. D. Información requerida para la presentación de informes requeridos por otras dependencias.</t>
  </si>
  <si>
    <t>PROFESIONAL RELACIONES INTERNACIONALES</t>
  </si>
  <si>
    <t>MONICA ANDREA CABREJO BONILLA</t>
  </si>
  <si>
    <t>id.CO1.BDOS.1728015</t>
  </si>
  <si>
    <t>https://community.secop.gov.co/Public/Tendering/ContractNoticePhases/View?PPI=CO1.PPI.11868924&amp;isFromPublicArea=True&amp;isModal=False</t>
  </si>
  <si>
    <t xml:space="preserve">PRESTAR SERVICIOS TÉCNICOS DE MANERA AUTÓNOMA E INDEPENDIENTE EN LA COORDINACIÓN DE LABORATORIOS DE LA FACULTAD DE ARTES ASAB DESARROLLANDO ACTIVIDADES DE APOYO A LA GESTIÓN A CARGO DE ESTA DEPENDENCIA PARA EL ADECUADO FUNCIONAMIENTO DEL PROCESO DE GESTIÓN DE LOS SISTEMAS DE INFORMACIÓN Y LAS TELECOMUNICACIONES DE LA UNIVERSIDAD DISTRITAL FRANCISCO JOSÉ DE CALDAS. </t>
  </si>
  <si>
    <t>Actividades Específicas 1. Apoyar el soporte técnico del hardware, software y planes de mantenimiento preventivo y correctivo de los diferentes equipos de sistemas de las sedes de la Facultad. 2. Suministrar soporte a los usuarios en el manejo y administración del software instalado en los equipos. 3. Brindar un servicio eficiente a todos y cada uno de los usuarios administrativos. 4. Ampliar el cubrimiento del servicio de correo electrónico a todos los funcionarios, docentes y comunidad universitaria. 5. Apoyar el soporte técnico del parque informático. 6. Apoyar la red de la Facultad. 7. Suministrar la información mensual para la elaboración de los diferentes informes de la Facultad. 8. Realizar las actividades asignadas en el plan de trabajo del equipo de soporte. 9. Asistencia a reuniones que convoque el supervisor. 10. Realizar las demás actividades que sean asignadas por el supervisor.</t>
  </si>
  <si>
    <t>TECNOLOGO EN SISTEMAS E INFORMATICA</t>
  </si>
  <si>
    <t>MANUEL FERNANDO GUTIÉRREZ GARCÍA</t>
  </si>
  <si>
    <t>id.CO1.BDOS.1727832</t>
  </si>
  <si>
    <t>https://community.secop.gov.co/Public/Tendering/ContractNoticePhases/View?PPI=CO1.PPI.11870731&amp;isFromPublicArea=True&amp;isModal=False</t>
  </si>
  <si>
    <t>Actividades Específicas 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danza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lidere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t>
  </si>
  <si>
    <t>VICTOR ALFONSO DIAZ GOMEZ</t>
  </si>
  <si>
    <t>id.CO1.BDOS.1735012</t>
  </si>
  <si>
    <t>https://community.secop.gov.co/Public/Tendering/ContractNoticePhases/View?PPI=CO1.PPI.11897427&amp;isFromPublicArea=True&amp;isModal=False</t>
  </si>
  <si>
    <t xml:space="preserve">PRESTAR LOS SERVICIOS ASISTENCIALES DE MANERA AUTÓNOMA E INDEPENDIENTE EN LA GESTIÓN ADMINISTRATIVA Y ACADÉMICA DEL LABORATORIO DE FÍSICA DE LA FACULTAD DE CIENCIAS Y EDUCACIÓN DE LA UNIVERSIDAD DISTRITAL. </t>
  </si>
  <si>
    <t>ACTIVIDADES ESPECÍFICAS: 1. PARTICIPAR ACTIVAMENTE EN LA REAPERTURA DE LABORATORIOS IMPLEMENTANDO EL PROTOCOLO DE SEGURIDAD ENTREGADO POR SIGUD. 2.	APOYAR LA REALIZACIÓN DE PRÁCTICAS ACADÉMICAS DE LABORATORIO MEDIANTE LA ENTREGA DE MATERIALES Y EQUIPOS, POSTERIOR A LA VERIFICACIÓN DEL CUMPLIMIENTO DE LAS NORMAS INTERNAS DEL LABORATORIO (DILIGENCIAMIENTO DE FORMATO DE PRÉSTAMO DE MATERIALES Y VIGENCIA DEL CARNÉ, Y ENTREGA DE MATERIAL DENTRO DE LOS HORARIOS ESTABLECIDOS), FIRMA DE PLANILLAS DE ASISTENCIA POR PARTE DE LOS DOCENTES, RECEPCIÓN Y REVISIÓN DEL MATERIAL AL FINALIZAR LAS PRACTICAS.  3. REALIZAR EL MANTENIMIENTO DE LOS ESPACIOS FÍSICOS EN CONDICIONES APROPIADAS DE FUNCIONAMIENTO, SALUBRIDAD, ORDEN Y ASEO.  4. PARTICIPAR EN EL MONTAJE DE CANAL DE YOUTUBE PARA EL LABORATORIO CON VIDEOS DE MANEJO Y PUESTA A PUNTO DE MONTAJES EXPERIMENTALES EN FÍSICA (MECÁNICA, TERMODINÁMICA, ELECTRICIDAD Y MAGNETISMO, ÓPTICA Y FÍSICA MODERNA) DE MARCA PHYWE Y LEYBOLD. 5. EFECTUAR EL MANTENIMIENTO PREVENTIVO DE EQUIPOS.  6. ASESORAR EL MONTAJE DE PRÁCTICAS EXTRA-CLASE.  7. PARTICIPAR EN LAS CAPACITACIONES PROGRAMADAS CON LOS PROVEEDORES DE LABORATORIO.  8.	PARTICIPAR ACTIVAMENTE EN LAS REUNIONES PROGRAMADAS POR EL COORDINADOR DE LOS LABORATORIOS DE FÍSICA. 9. Y DEMÁS FUNCIONES CONEXAS Y COMPLEMENTARIAS A LA NATURALEZA DEL OBJETO DEL CONTRATO Y LA PROPUESTA DE SERVICIOS PRESENTADA POR EL CONTRATISTA, QUE IMPARTA EL SUPERVISOR O EL CONTRATANTE.</t>
  </si>
  <si>
    <t>LICENCIADO FISICO</t>
  </si>
  <si>
    <t>MIRYAN SUSAN BERNAL PENAGOS</t>
  </si>
  <si>
    <t>id.CO1.BDOS.1730962</t>
  </si>
  <si>
    <t>https://community.secop.gov.co/Public/Tendering/ContractNoticePhases/View?PPI=CO1.PPI.11882552&amp;isFromPublicArea=True&amp;isModal=False</t>
  </si>
  <si>
    <t xml:space="preserve">PRESTAR  LOS  SERVICIOS  ASISTENCIALES  DE  APOYO  A  LA  GESTIÓN ADMINISTRATIVA  DE  MANERA  AUTÓNOMA  E  INDEPENDIENTE  EN  LA UNIDAD DE EXTENSIÓN, EN LOS PROYECTOS Y CONVENIOS DE LA FACULTAD DE CIENCIAS Y EDUCACIÓN.  </t>
  </si>
  <si>
    <t xml:space="preserve">ACTIVIDADES ESPECÍFICAS: 1. BRINDAR INFORMACIÓN DE LA UNIDAD DE EXTENSIÓN DE LOS DIFERENTES CURSOS, PROGRAMAS Y APOYOS OFRECIDOS. 2.PRESENTAR INFORMES SEMESTRALES Y PERIÓDICOS DE LAS LABORES REALIZADAS. 3. COORDINAR Y CONTROLAR LA RECEPCIÓN DE LA DOCUMENTACIÓN, IDENTIFICAR LAS CARPETAS, DONDE VA A SER ARCHIVADO EL MATERIAL, RECIBIR MATERIAL PARA ARCHIVAR. 4. SUMINISTRAR EXPEDIENTES Y/O DOCUMENTOS A CARGO DE LA UNIDAD, QUE LA COMUNIDAD REQUIERA. 5. REALIZAR INVENTARIOS DE ARCHIVOS, PARA LA EVACUACIÓN DE EXPEDIENTES DE INACTIVOS Y DOCUMENTOS QUE HAN CADUCADO. 6. LLEVAR EL CONTROL DE PRÉSTAMOS DE EXPEDIENTES Y/O DOCUMENTOS. 7. Y DEMÁS FUNCIONES CONEXAS Y COMPLEMENTARIAS A LA NATURALEZA DEL OBJETO DEL CONTRATO Y LA PROPUESTA DE SERVICIOS PRESENTADA POR EL CONTRATISTA, QUE IMPARTA EL SUPERVISOR O EL CONTRATANTE. </t>
  </si>
  <si>
    <t>AGUSTIN  LARA  BELTRAN</t>
  </si>
  <si>
    <t>id.CO1.BDOS.1734788</t>
  </si>
  <si>
    <t>https://community.secop.gov.co/Public/Tendering/ContractNoticePhases/View?PPI=CO1.PPI.11897679&amp;isFromPublicArea=True&amp;isModal=False</t>
  </si>
  <si>
    <t xml:space="preserve">ACTIVIDADES ESPECÍFICAS: 1. ASEGURAR EL BUEN FUNCIONAMIENTO DEL PARQUE INFORMÁTICO DE LA FACULTAD. 2. ASESORAR A DOCENTES Y ESTUDIANTES QUE HACEN USO DE LAS AULAS DE INFORMÁTICA DE LA FACULTAD, PARA EL MANEJO Y SOLUCIÓN DE DIFICULTADES PRESENTADAS CON LAS DIFERENTES HERRAMIENTAS INFORMÁTICAS. 3. ASESORAR LAS SOLICITUDES DE DOCENTES Y ESTUDIANTES EN EL USO DE LAS AULAS DE INFORMÁTICA. 4. EJECUTAR MANTENIMIENTO PREVENTIVO Y CORRECTIVO DE SOFTWARE (INSTALACIÓN Y CONFIGURACIÓN) Y HARDWARE EN LAS AULAS DE INFORMÁTICA ASIGNADAS. 5. HACER EL REGISTRO Y SEGUIMIENTO DE SERVICIOS PRESTADOS EN LAS AULAS DE INFORMÁTICA ASIGNADAS.  6. ORIENTAR LA ATENCIÓN DE LAS AULAS DE INFORMÁTICA ASIGNADAS DE ACUERDO CON LA PROGRAMACIÓN DEL AULA DE INFORMÁTICA. 7. EFECTUAR LA CONFIGURACIÓN TÉCNICA A LOS COMPUTADORES DE LAS AULAS DE INFORMÁTICA ASIGNADAS DEFINIDAS POR EL ÁREA DE SOPORTE Y ATENDIENDO LOS LINEAMIENTOS DE LA POLÍTICA DE DOMINIO. 8.ASEGURAR EL FUNCIONAMIENTO EN RED DE LOS EQUIPOS VERIFICANDO QUE LA TRANSMISIÓN DE LOS DATOS SEA LA ADECUADA. 9. HACER LA INSTALACIÓN Y MANTENIMIENTO DE CABLEADO ESTRUCTURADO Y POTENCIA REGULADA CUANDO SEA REQUERIDO.10. PRESTAR APOYO INMEDIATO EN EL DIAGNÓSTICO Y REPARACIÓN DE LAS FALLAS QUE PRESENTE ALGÚN EQUIPO INFORMÁTICO DE LA FACULTAD. 11. Demás funciones conexas y complementarias a la naturaleza del objeto del contrato y la propuesta de servicios presentada por el contratista, que imparta el supervisor o el contratante. 11. DEMÁS FUNCIONES CONEXAS Y COMPLEMENTARIAS A LA NATURALEZA DEL OBJETO DEL CONTRATO Y LA PROPUESTA DE SERVICIOS PRESENTADA POR EL CONTRATISTA, QUE IMPARTA EL SUPERVISOR O EL CONTRATANTE. </t>
  </si>
  <si>
    <t>PEDRO JULIO VARGAS BARRIOS</t>
  </si>
  <si>
    <t>id.CO1.BDOS.1721783</t>
  </si>
  <si>
    <t>https://community.secop.gov.co/Public/Tendering/ContractNoticePhases/View?PPI=CO1.PPI.11847663&amp;isFromPublicArea=True&amp;isModal=False</t>
  </si>
  <si>
    <t>PRESTAR LOS SERVICIOS COMO PROFESIONAL ESPECIALIZADO DE MANERA AUTÓNOMA E INDEPENDIENTE EN EL DOCTORADO EN INGENIERÍA CORRESPONDIENTES AL DESARROLLO Y ADMINISTRACIÓN DE PROYECTOS Y SERVICIOS DE COMPUTACIÓN DE ALTO DESEMPEÑO PROPIOS DE LA DEPENDENCIA, ENMARCADOS EN: PLAN DE ACCIÓN, PLAN INDICATIVO 2021 Y PLAN ESTRATÉGICO DE DESARROLLO.</t>
  </si>
  <si>
    <t>ACTIVIDADES. a) Realizar la administración general del servicio de Infraestructura como Servicio del CECAD; recibir solicitudes de usuarios, asignar recursos de cómputo, realizar el monitoreo de utilización y manejar incidentes. b) Administración general del centro de datos CECAD: actualización de versiones de software en los servidores, instalación de nuevos servicios y plataformas, administración de la infraestructura de Backup, realización periódica de informes de utilización de recursos, gestión de garantías, actualización de inventarios, administración de sistemas de información y demás actividades de operación día a día del centro. c) Realizar el diseño, implementación, documentación y actualización de la plataforma web y de los sistemas de información web requeridos por el Doctorado en Ingeniería. d) Liderar el proceso de rediseño/actualización de la estrategia de comunicaciones y posicionamiento del CECAD, gestión de comunicaciones oficiales a los miembros de la comunidad, y todos aquellos aspectos que den visibilidad al CECAD. e) Realizar el documento de estrategia, requerimientos y lineamientos generales de diseño de las actualizaciones en equipos del CECAD. f) Realizar al menos un curso de entrenamiento al semestre en las tecnologías del CECAD  g) Presentar a la coordinación del Doctorado en Ingeniería una propuesta de capacitación continua mediante el desarrollo de cursos virtuales y tutoriales.  h) Apoyar las actividades requeridas para el traslado transitorio del CECAD a un espacio designado para tal fin durante las obras para la construcción del nuevo edificio de la Facultad de Ingeniería. i) Apoyo logístico en eventos, seminarios y jornadas académicas programadas por el Doctorado en Ingeniería. j) Apoyar las actividades de acreditación de alta calidad, brindando información requerida y elaborando los documentos a que haya lugar. k) Atender las demás actividades requeridas por el coordinador del Doctorado.</t>
  </si>
  <si>
    <t>ASTRID JOHANA MUÑOZ QUINTERO</t>
  </si>
  <si>
    <t>id.CO1.BDOS.1733780</t>
  </si>
  <si>
    <t>https://community.secop.gov.co/Public/Tendering/ContractNoticePhases/View?PPI=CO1.PPI.11894424&amp;isFromPublicArea=True&amp;isModal=False</t>
  </si>
  <si>
    <t xml:space="preserve">  EN VIRTUD DEL PRESENTE CONTRATO, EL CONTRATISTA SE COMPROMETE A PRESTAR SUS SERVICIOS ASISTENCIALES DE MANERA AUTÓNOMA E INDEPENDIENTE EN EL EJERCICIO DE ACTIVIDADES VINCULADAS AL DESARROLLO DE PROCEDIMIENTOS DE CARÁCTER MISIONAL DE APOYO Y OPERATIVOS ENLAZADOS Y AJUSTADOS A LOS PROCESOS ADMINISTRATIVOS Y ACADÉMICOS DE LA FACULTAD DE INGENIERÍA, ADMINISTRANDO LA INFORMACIÓN INSTITUCIONAL DE USUARIOS EXTERNOS E INTERNOS, EJECUTANDO ACTIVIDADES Y TAREAS DE GESTIÓN DOCUMENTAL, APLICANDO HERRAMIENTAS Y PLATAFORMAS DIGITALES PARA EL APOYO A DEPENDENCIAS Y PROGRAMAS ACADÉMICOS, EN EL MARCO DE LOS PLANES DE MEJORAMIENTO Y PLANEACIÓN DE ESTRATEGIAS QUE OBTENGAN LA IMPLEMENTACIÓN DE LAS ACTIVIDADES DEL PLAN DE ACCIÓN, PLAN DE DESARROLLO, ACREDITACIÓN DE ALTA CALIDAD Y REGISTRO CALIFICADO, EN PRO DEL FORTALECIMIENTO DE LA MISIÓN INSTITUCIONAL.   </t>
  </si>
  <si>
    <t>AUXILIAR ADMINISTRATIVO</t>
  </si>
  <si>
    <t>GIOVANNA PATRICIA MEDINA PULIDO</t>
  </si>
  <si>
    <t>id.CO1.BDOS.1729650</t>
  </si>
  <si>
    <t>https://community.secop.gov.co/Public/Tendering/ContractNoticePhases/View?PPI=CO1.PPI.11877252&amp;isFromPublicArea=True&amp;isModal=False</t>
  </si>
  <si>
    <t>EN VIRTUD DEL PRESENTE CONTRATO, EL CONTRATISTA SE COMPROMETE A PRESTAR SERVICIOS DE APOYO PROFESIONAL EN PROCESOS QUE SOPORTAN LOS ASPECTOS MISIONALES DEL DOCTORADO INTERINSTITUCIONAL EN EDUCACIÓN DIE-UD, PARA EL DESARROLLO Y CUMPLIMIENTO DE ACTIVIDADES RELACIONADAS CON EL CONSEJO ACADÉMICO DEL DOCTORADO INTERINSTITUCIONAL EN EDUCACIÓN CADE DIE-UD, ENCAMINADAS AL ADECUADO FUNCIONAMIENTO DE LOS PROCESOS PROPIOS DEL PROGRAMA, EN EL MARCO DE LAS COMPETENCIAS DEL DOCTORADO INTERINSTITUCIONAL EN EDUCACIÓN DE LA UNIVERSIDAD DISTRITAL FRANCISCO JOSÉ DE CALDAS.</t>
  </si>
  <si>
    <t xml:space="preserve">a. Apoyo en la atención a estudiantes, docentes y usuarios internos y externos al programa. b. Notificación de la organización de sustentaciones de Tesis y Proyectos de Tesis Doctorales con la participación de profesores nacionales e internacionales. c. Proyección de cargas académicas de los docentes. d. Inscripción de asignaturas, horarios, adiciones, cancelaciones de estudiantes en el aplicativo académico de la Universidad. e. Control de los seminarios, créditos y notas de los estudiantes del programa. f. Manejo de correspondencia enviada y recibida que tenga relación con asuntos académicos del programa. g. Apoyo en el diseño y elaboración de informes y suministro de datos del programa a las dependencias que lo requieran. h. Realización de las demás actividades asignadas por el director del Doctorado. </t>
  </si>
  <si>
    <t>LICENCIADAHUMANIDADESYLENGUACASTELLANA</t>
  </si>
  <si>
    <t>DIANA  PAOLA  GUTIERREZ  PRECIADO</t>
  </si>
  <si>
    <t>id.CO1.BDOS.1756904</t>
  </si>
  <si>
    <t>https://community.secop.gov.co/Public/Tendering/ContractNoticePhases/View?PPI=CO1.PPI.11990169&amp;isFromPublicArea=True&amp;isModal=False</t>
  </si>
  <si>
    <t>PRESTAR SERVICIOS PROFESIONALES COMO ABOGADO DE MANERA AUTÓNOMA E INDEPENDIENTE PARA APOYAR ACTIVIDADES ADMINISTRATIVAS, JURÍDICAS, Y DE CONTRATACIÓN DEL INSTITUTO DE INVESTIGACIÓN E INNOVACIÓN EN INGENIERÍA I3+, ASÍ COMO PARA EL DESARROLLO DE PROCESOS Y PROCEDIMIENTOS DE CARÁCTER MISIONAL DE DICHO INSTITUTO, ARTICULADOS CON LOS LINEAMIENTO PROPIOS DE LA UNIVERSIDAD DISTRITAL FRANCISCO JOSÉ DE CALDAS</t>
  </si>
  <si>
    <t>1. Elaborar un Plan Individual de Trabajo, que permita cumplir con el Objeto, de conformidad con los lineamientos dados por la Oficina Asesora de Planeación y Control, el cual deberá ser entregado con la suscripción del acta de inicio. 2. Prestar sus servicios profesionales en el área legal para el apoyo de la gestión contractual de los proyectos de investigación. 3. Efectuar la revisión, verificación y validación de la documentación aportada en las diferentes etapas de los procesos contractuales. 4. Apoyar jurídicamente los convenios y/o proyectos en la etapa precontractual, contractual y poscontractual, así como también, atender las solicitudes formuladas en el marco de los proyectos y programas del Instituto. 5. Apoyar jurídicamente los procesos de contratación requeridos por el instituto para dar cumplimiento a sus actividades misionales en sus etapas precontractual, contractual y poscontractual. 6. Servir de apoyo jurídico en la gestión de nuevos proyectos y programas investigación e innovación. 7. Asistir a reuniones internas y externas que le sean asignadas por la dirección con su respectivo acompañamiento jurídico. 8. Revisar y tramitar las solicitudes de Otrosí tales como prórroga, adición, modificación, aclaración, alcance de los contratos asociados a los proyectos y programas ejecutados por el Instituto. 9. Realizar el proceso de liquidación de los proyectos y programas ejecutados dentro del Instituto. 10. Revisión de normas, acuerdos y demás aspectos jurídicos sector público a nivel nacional, distrital y normativa vigente de la Universidad Distrital Francisco José de Caldas para funcionamiento del Instituto I3+. 11. Revisión de solicitudes de gestión y/o solicitudes administrativas, contractuales desde el punto de vista jurídico realizadas en el Instituto I3+ de conformidad con normas y reglamentos vigentes en la Universidad Distrital Francisco José de Caldas. 12. Definición de mecanismos que permitan reglamentar y hacer seguimiento del Fondo Especial de Promoción de la Investigación e Innovación en Ingeniería del Instituto I3+, así como proposiciones y ajustes del mismo. 13. Entregar al finalizar el contrato un informe de gestión donde se identifiquen las actividades desarrolladas y de ser el caso anexar bases de datos con la información general. 14. Realizar el pago oportuno de los aportes al sistema de seguridad social integral en salud, pensión y riesgos profesionales de conformidad con el Artículo 23 de la Ley 1150 de 2007. 15. Atender con prontitud y diligencia las actividades solicitadas en cumplimiento de las obligaciones establecidas en el contrato.</t>
  </si>
  <si>
    <t>INSTITUTO DE INVESTIGACIÓN E INNOVACIÓN EN INGENERÍA -I3+</t>
  </si>
  <si>
    <t>GAONA GARCIA PAULO ALONSO</t>
  </si>
  <si>
    <t>PAULO ALONSO GAONA GARCÍA</t>
  </si>
  <si>
    <t>DIRECTOR INSTITUTO DE INVESTIGACIÓN E INNOVACIÓN EN INGENIERÍA</t>
  </si>
  <si>
    <t xml:space="preserve">ABOGADA </t>
  </si>
  <si>
    <t>EDWIN EFREN RODRIGUEZ PARRADO</t>
  </si>
  <si>
    <t>id.CO1.BDOS.1734778</t>
  </si>
  <si>
    <t>https://community.secop.gov.co/Public/Tendering/ContractNoticePhases/View?PPI=CO1.PPI.11897651&amp;isFromPublicArea=True&amp;isModal=False</t>
  </si>
  <si>
    <t>ACTIVIDADES ESPECÍFICAS: 1. 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9. DEMÁS FUNCIONES CONEXAS Y COMPLEMENTARIAS A LA NATURALEZA DEL OBJETO DEL CONTRATO Y LA PROPUESTA DE SERVICIOS PRESENTADA POR EL CONTRATISTA, QUE IMPARTA EL SUPERVISOR O EL CONTRATANTE.</t>
  </si>
  <si>
    <t>ANDRES FELIPE MERCADO ARGEL</t>
  </si>
  <si>
    <t>id.CO1.BDOS.1754614</t>
  </si>
  <si>
    <t>https://community.secop.gov.co/Public/Tendering/ContractNoticePhases/View?PPI=CO1.PPI.11979061&amp;isFromPublicArea=True&amp;isModal=False</t>
  </si>
  <si>
    <t xml:space="preserve">PRESTAR SERVICIOS PROFESIONALES COMO ABOGADO EN LA OFICINA ASESORA JURÍDICA, DE MANERA AUTÓNOMA E INDEPENDIENTE, DESARROLLANDO ACTIVIDADES DE APOYO A LA GESTIÓN A CARGO DE ESTA DEPENDENCIA, PARA EL ADECUADO FUNCIONAMIENTO DE LOS PROCESOS Y PROCEDIMIENTOS DE ELABORACIÓN DE CONTRATOS; REVISIÓN Y APROBACIÓN A LA LIQUIDACIÓN; REVISIÓN JURÍDICA DE DOCUMENTOS Y EMISIÓN DE CONCEPTOS, SEGUIMIENTO Y CONTROL DE TUTELAS, Y EN GENERAL COADYUVANDO EN CADA UNO DE LOS PROCESOS Y PROCEDIMIENTOS PROPIOS DE LA OFICINA ASESORA JURÍDICA. </t>
  </si>
  <si>
    <t>1. ELABORAR PLAN DE TRABAJO. 2. REALIZAR SEGUIMIENTO A PLAN DE MEJORAMIENTO Y PLAN DE ACCIÓN DE LA OFICINA. 3. RADICAR Y ALIMENTAR EL SIPROJ DE ACUERDO A LOS PROCESOS Y/O TUTELAS ASIGNADAS.4. PRESENTAR LOS INFORMES QUE SEAN REQUERIDOS. 5. 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 6.ATENDER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7.PROYECTAR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UNIVERSIDAD.8.REVISAR PARA VISTO BUENO DEL JEFE DE LA OFICINA, LOS PROYECTOS DE RESOLUCIONES Y ACUERDOS PARA LA RECTORÍA,CONSEJO SUPERIOR Y DEMÁS DEPENDENCIAS CUANDO ÉSTAS LO REQUIERAN.9.PRESTAR LA ASESORÍA OPORTUNA REQUERIDA, DE FORMA ESCRITA O VERBAL, AL JEFE DE LA OFICINA O A LOS ASUNTOS QUE LE SEAN DESIGNADOS, EN LOS DIFERENTES ASUNTOS JURÍDICOS, ADMINISTRATIVOS Y CONTRACTUALES REQUERIDOS.10.APOYAR LA RESPUESTA, REALIZAR LA REVISIÓN, EFECTUAR EL TRÁMITE O ASUMIR LA DEFENSA, CUANDO SEA PREVIAMENTE APODERADO. 11. RESPONDERY LLEVAR A CABO EL SEGUIMIENTO PARA EL CONTROL DE LAS TUTELAS QUE ADELANTE O EN LAS QUE SEA ACCIONADA LA UNIVERSIDAD.12. REGISTRAR, ALIMENTAR Y REALIZAR SEGUIMIENTO, EN EL SISTEMA DE INFORMACIÓN DE PROCESOSJUDICIALES SIPROJ, CUANDO SEA ASIGNADA UNA ACCIÓN DE TUTELA POR EL SUPERVISOR.13.APOYAR A LA OFICINA ENLA CAPACITACIÓN, INVESTIGACIÓN Y DESARROLLO DE CONFERENCIAS, TALLERES, SEMINARIOS CON EL FIN DE DIFUNDIR, SENSIBILIZAR Y CAPACITAR A LA COMUNIDAD EN GENERAL LOS TEMAS MISIONALES DE LA OFICINA O LAS ACTIVIDADES NECESARIAS PARA LA PREVENCIÓN DEL DAÑO ANTIJURÍDICO.14.REALIZAR EL PAGO OPORTUNO DE LOS APORTES ALSISTEMA DE SEGURIDAD SOCIAL INTEGRAL EN SALUD, PENSIÓN Y RIESGOS PROFESIONALES DE CONFORMIDAD CON EL ARTÍCULO 23 DE LA LEY 1150 DE 2007.15.ATENDER CON PRONTITUD Y DILIGENCIAR LAS ACTIVIDADES SOLICITADAS ENCUMPLIMIENTO DE LAS OBLIGACIONES ESTABLECIDAS EN EL CONTRATO.16.ASISTIR A LAS REUNIONES QUE CONVOQUE ELSUPERVISOR DEL CONTRATO.17.REALIZAR TODAS LAS DEMÁS ACTIVIDADES QUE TENGAN RELACIÓN DIRECTA CON EL OBJETO DEL CONTRATO, Y QUE SEAN ASIGNADAS COMO APOYO A LA GESTIÓN POR EL SUPERVISOR.</t>
  </si>
  <si>
    <t>SARA GINETH GUZMAN GRANDAS</t>
  </si>
  <si>
    <t>id.CO1.BDOS.1734451</t>
  </si>
  <si>
    <t>https://community.secop.gov.co/Public/Tendering/ContractNoticePhases/View?PPI=CO1.PPI.11896001&amp;isFromPublicArea=True&amp;isModal=False</t>
  </si>
  <si>
    <t>PRESTAR SERVICIOS PROFESIONALES DE MANERA AUTÓNOMA E INDEPENDIENTE EN EL INSTITUTO DE PAZ PARA DESARROLLAR ACTIVIDADES ACADÉMICAS Y ADMINISTRATIVAS CORRESPONDIENTES AL INSTITUTO, Y EL APOYO A EVENTOS ORGANIZADOS POR ESTE Y ACTIVIDADES TRANSVERSALES DE LA GESTIÓN DE LA DEPENDENCIA, ENMARCADOS EN: PLAN DE ACCIÓN, PLAN INDICATIVO 2021 Y PLAN ESTRATÉGICO DE DESARROLLO</t>
  </si>
  <si>
    <t>-Manejo del presupuesto del Instituto -Tramitar disponibilidades y reservas  -Gestionar la contratación de proveedores -Programación de compras y suministros -Gestionar pagos de obligaciones -Organización de soportes jurídicos para la contratación  -Adelantar los trámites necesarios para la ejecución del presupuesto -Elaboración de nómina de CPS  -Organización logística y administrativa de eventos -Legalización de avances -Realización de informes trimestrales y PMR -Coordinar la Cátedra Democracia y Ciudadanía -Organizar logísticamente el Ciclo de conferencias  -Apoyar en la Plataforma PLANESTIC -Apoyar a un pasante  -Apoyar reuniones   -Las demás que le asigne el supervisor</t>
  </si>
  <si>
    <t>DIAZ GAMBA WILSON</t>
  </si>
  <si>
    <t>TRABAJODORA SOCIAL</t>
  </si>
  <si>
    <t>IPAZUD</t>
  </si>
  <si>
    <t>JONATHAN HÉRNAN CASTILLO ENCISO</t>
  </si>
  <si>
    <t>id.CO1.BDOS.1713177</t>
  </si>
  <si>
    <t>https://community.secop.gov.co/Public/Tendering/ContractNoticePhases/View?PPI=CO1.PPI.11815511&amp;isFromPublicArea=True&amp;isModal=False</t>
  </si>
  <si>
    <t>PRESTAR SERVICIOS PROFESIONALES ESPECIALIZADOS EN LA OFICINA DE AUTOEVALUACIÓN Y ACREDITACIÓN, DESARROLLANDO ACTIVIDADES RELACIONADAS CON EL  ACOMPAÑAMIENTO Y SEGUIMIENTO AL PLAN DE MEJORAMIENTO INSTITUCIONAL DE LA UNIVERSIDAD, LOGRANDO ASÍ UNA ARTICULACIÓN ENTRE LOS PROGRAMAS ACADÉMICOS Y LAS UNIDADES ACADÉMICO ADMINISTRATIVAS Y EL PLAN ESTRATÉGICO DE DESARROLLO, ASÍ COMO ESTRATEGIAS QUE FORTALEZCAN LA ARTICULACIÓN TANTO CON LOS GRUPOS DE INTERÉS COMO DE VALOR, TODO LO ANTERIOR TENIENDO EN CUENTA EL MODELO SISTÉMICO DE LA UD COMO LOS NUEVOS MODELOS ASOCIADOS A LOS PROCESOS QUE LIDERA ESTA DEPENDENCIA.</t>
  </si>
  <si>
    <t>ACTIVIDADES: 1. Acompañar el proceso de actualización y seguimiento a los avances del plan de mejoramiento institucional, así como, su socialización y seguimiento con las dependencias. 2. Revisar y apoyar a las unidades académico-administrativas en el uso de la plataforma SISIFO, en el marco del plan de mejoramiento institucional. 3. Elaborar informes (balances cuantitativos y cualitativos) sobre los avances en la ejecución del plan de mejoramiento institucional. 4. Acompañar la formulación e implementación del sistema de aseguramiento de la calidad académica en concordancia con el modelo sistémico de autoevaluación. 5. Diseñar e implementar estrategias que permitan identificar la relación e interacción entre los fines institucionales y los grupos de interés. 6. Realizar informes trimestrales de los avances de la Coordinación General de Autoevaluación y Acreditación con relación al proceso que apoya. 7. Realizar las demás actividades que sean designadas por el jefe de la dependencia en el marco de sus funciones. 8. Generar e implementar estrategias que permitan generar espacios de diálogo y evaluar la satisfacción de los grupos de interés. 9. Elaborar propuestas de políticas y/o normatividad identificada en el marco del proceso de Acreditación Institucional.</t>
  </si>
  <si>
    <t>GESTIÓN PÚBLICA</t>
  </si>
  <si>
    <t>BEATRIZ ALEJANDRA GONZÁLEZ GONZÁLEZ</t>
  </si>
  <si>
    <t>id.CO1.BDOS.1728872</t>
  </si>
  <si>
    <t>https://community.secop.gov.co/Public/Tendering/ContractNoticePhases/View?PPI=CO1.PPI.11874678&amp;isFromPublicArea=True&amp;isModal=False</t>
  </si>
  <si>
    <t>PRESTAR LOS SERVICIOS PROFESIONALES DE MANERA AUTÓNOMA E INDEPENDIENTE EN EL CENTRO ACACIA DE LA UNIVERSIDAD DISTRITAL FRANCISCO JOSÉ DE CALDAS, EN EL CUBRIMIENTO COMUNICATIVO EN DISTINTAS ACTIVIDADES QUE IMPLICAN DIFUSIÓN, DIVULGACIÓN, FORMACIÓN, SOCIALIZACIÓN QUE EL CADEP Y LA RIESC ACACIA REQUIEREN; DISEÑO E IMPLEMENTACIÓN DE ESTRATEGIAS DE COMUNICACIÓN INTERPERSONAL DIRIGIDO A DISTINTOS GRUPOS DE LA COMUNIDAD UNIVERSITARIA E INTERINSTITUCIONAL A NIVEL IMPRESO, AUDIOVISUAL Y VIRTUAL PARA LA SENSIBILIZACIÓN Y APOYO EN LA GENERACIÓN PERMANENTE DE CAMPAÑAS DE COMUNICACIÓN DE RECURSOS COMUNICATIVOS PARA AMBIENTES DE APRENDIZAJE ACCESIBLES INNOVADORES ENTRE OTRAS ACTIVIDADES ASIGNADAS POR EL SUPERVISOR DEL CONTRATO, QUE PROPENDAN POR EL AUMENTO DEL ALCANCE E IMPACTOS GENERADOS POR EL DESARROLLO DE ACTIVIDADES DE CENTRO ACACIA Y LA RED ACACIA, CONFORME A LOS COMPROMISOS ADQUIRIDOS CON EL PLAN ESTRATÉGICO DE DESARROLLO DE LA INSTITUCIÓN 2018 ¿ 2030, PLAN INDICATIVO Y PLAN DE ACCIÓN DEL CADEP Y LA RIESC ACACIA 2021.</t>
  </si>
  <si>
    <t>1. Diseñar, aplicar y evaluar estrategia de comunicación con los módulos del CADEP Acacia para conocer y difundir las innovaciones y nuevas prácticas que surjan de ellos. 2. Proponer, ejecutar y evaluar el desarrollo del diseño de campañas de comunicación social y de cambio de actitud, en coordinación con los Módulos del CADEP Acacia. 3. Crear, ejecutar y evaluar estrategias de comunicación, necesarias para divulgación interna y externa, interpersonal e interinstitucional, por diferentes medios de tipo impreso, audiovisual y virtual, los procesos, eventos, acciones y productos de los módulos y del CADEP Acacia, de acuerdo con las dinámicas del Centro y las solicitudes del equipo coordinador. 4. Mantener actualizada y accesible la información, noticias y artículos en las plataformas, página Web y redes sociales del CADEP Acacia. 5. Crear, realizar y evaluar actividades de divulgación y orientación para el uso de la base documental de las piezas comunicativas del CADEP. 6. Realizar estadísticas de uso de los recursos informativos del CADEP Acacia. 7. Diseñar y brindar apoyo para el uso de recursos gráficos para actividades de difusión, divulgación de guías y otros recursos CADEP. 8. Apoyar los procesos académicos y administrativos del CADEP en el ámbito de las comunicaciones. 9. Articularse al trabajo en equipo con los demás profesionales y equipo coordinador para el cumplimiento del plan de acción del CADEP Acacia UDFJC. 10. Formular la estrategia de comunicación del Centro Acacia UDFJC en la RIESC-Acacia, mantener actualizada la información de la página web de la Red y ejecutar el plan de comunicación y diseminación  que la Red establezca para el 2021. 11. Asistir y realizar las acciones encomendadas en las reuniones citadas por la supervisión del contrato relacionadas con su ejecución. 12. Además, toda actividad que sea asignada en cumplimiento de las labores misionales del CADEP Acacia.</t>
  </si>
  <si>
    <t>COMUNICADORA SOCIAL Y PERIODISTA</t>
  </si>
  <si>
    <t>ANGELY KATHERINE TORRES MELO</t>
  </si>
  <si>
    <t>id.CO1.BDOS.1734716</t>
  </si>
  <si>
    <t>https://community.secop.gov.co/Public/Tendering/ContractNoticePhases/View?PPI=CO1.PPI.11896496&amp;isFromPublicArea=True&amp;isModal=False</t>
  </si>
  <si>
    <t>PRESTAR SERVICIOS DE PROFESIONAL ESPECIALIZADO DE MANERA AUTÓNOMA E INDEPENDIENTE EN EL INSTITUTO DE PAZ PARA DESARROLLAR ACTIVIDADES INVESTIGATIVAS Y ACADÉMICAS CORRESPONDIENTES A LA COORDINACIÓN DE LA LÍNEA DE DERECHOS HUMANOS Y EQUIDAD DE GÉNERO DEL INSTITUTO, APOYO A EVENTOS ORGANIZADOS POR ESTE Y ACTIVIDADES TRANSVERSALES DE LA GESTIÓN DE LA DEPENDENCIA, ENMARCADOS EN: PLAN DE ACCIÓN, PLAN INDICATIVO 2021 Y PLAN ESTRATÉGICO DE DESARROLLO.</t>
  </si>
  <si>
    <t>-Realizar el acompañamiento y seguimiento a las actividades de los pasantes asignados a la Línea de Investigación Derechos Humanos y Equidad de Género del Instituto. -Formular, gestionar y promover proyectos de investigación enmarcados en la Línea de Investigación Derechos Humanos y Equidad de Género del Instituto. -Compilar, editar y supervisar el diseño y diagramación de productos investigativos y académicos. -Asistir a las reuniones convocadas por el supervisor del contrato. -Generar alianzas con entidades del orden nacional o distrital, así como organizaciones públicas o privadas, con el fin de aunar esfuerzos que contribuyan al fortalecimiento del Instituto y la Línea de Investigación Derechos Humanos y Equidad de Género. -Coordinar, organizar, divulgar y desarrollar eventos académicos, investigativos y de extensión, que contribuyan al fortalecimiento del Instituto y la Línea de Investigación Derechos Humanos y Equidad de Género. -Planificar, organizar y realizar las actividades correspondientes para garantizar la calidad del contenido de las emisiones radiales del programa ¿Que está pazando?. ¿ Gestionar la participación del Instituto en convocatorias académicas, ponencias y otros eventos de índole académico a nivel nacional e internacional, que contribuyan al fortalecimiento del Instituto y la Línea de Investigación Derechos Humanos y Equidad de Género. -Realizar el acompañamiento y seguimiento a las actividades de los pasantes asignados a la Línea de Investigación Derechos Humanos y Equidad de Género del Instituto. -Formular, gestionar y promover proyectos de investigación enmarcados en la Línea de Investigación Derechos Humanos y Equidad de Género del Instituto, para ser avalados por el CIDC. -Compilar, editar y supervisar el diseño y diagramación de productos investigativos y académicos. -Y las demás que el supervisor le designe.</t>
  </si>
  <si>
    <t>JOSEFA RAQUEL SANTOS GAMARRA</t>
  </si>
  <si>
    <t>id.CO1.BDOS.1718167</t>
  </si>
  <si>
    <t>https://community.secop.gov.co/Public/Tendering/ContractNoticePhases/View?PPI=CO1.PPI.11829961&amp;isFromPublicArea=True&amp;isModal=False</t>
  </si>
  <si>
    <t>PRESTAR SERVICIOS COMO PROFESIONAL EN LA OFICINA DE AUTOEVALUACIÓN Y ACREDITACIÓN DE LA FACULTAD DE ARTES ASAB, DESARROLLANDO ACTIVIDADES RELACIONADAS A LA PARTE ACADÉMICA - ADMINISTRATIVA A CARGO DE ESTA OFICINA PARA EL ADECUADO FUNCIONAMIENTO DE LOS PROCESOS DE: AUTOEVALUACIÓN, REGISTRO CALIFICADO, ACREDITACIÓN DE ALTA CALIDAD, MODIFICACIONES CURRICULARES, ASÍ COMO EL SEGUIMIENTO A LOS PLANES DE MEJORAMIENTO.</t>
  </si>
  <si>
    <t>ACTIVIDADES: 1. Elaborar cronogramas para la proyección de los procesos por primera vez o renovaciones de los procesos de Autoevaluación, Registro Calificado, Acreditación de Alta Calidad, de los proyectos curriculares de la Facultad y seguimiento a los mismos. 2. Apoyar la elaboración, revisión, ajuste los documentos asociados a los procesos que se adelanten en facultad y en ese sentido hacer los conceptos respectivos. 3. Capacitar a los programas en: ponderación de factores y características, emisión de juicios de cumplimiento, análisis de información de los sistemas de información nacionales (SNIES, SPADIES, OLE, entre otros), elaboración y seguimiento a los planes de mejoramiento, construcción de documentos asociados a los diferentes procesos que adelanten. 4. Brindar la información precisa sobre los procesos de Autoevaluación y Acreditación a los docentes de la facultad que lo requieran, así como información de facultad, con el fin de consolidar los cuadros maestros y lo documentos de acuerdo con los procesos que adelantan los proyectos curriculares. 5. Gestionar las solicitudes y trámites de contratación asociada a los procesos de sensibilización, información y capacitación de los procesos de Autoevaluación de los Proyectos Curriculares. 6. Revisar y elaborar concepto de elaboración y seguimiento de los planes de mejoramiento de los proyectos curriculares de la Facultad, de acuerdo con los lineamientos de la coordinación general de autoevaluación y acreditación. 7. Gestionar, organizar, divulgar y apoyar la preparación de las visitas de pares evaluadores externos a los programas de la Facultad. 8. Convocar y realizar las actas asociadas al desarrollo de las reuniones del Comité de Autoevaluación de la Facultad que se programen durante el año. 9. Gestionar el apoyo logístico y académico para los eventos organizados por la coordinación de Autoevaluación y Acreditación de Facultad. 10. Realizar mensualmente los informes de gestión y avance de las actividades que realiza en la Coordinación de Autoevaluación y Acreditación de Facultad con sus respectivas evidencias y consolidar semestralmente los mismos con el fin de publicarlos en la página web del comité de Autoevaluación y Acreditación de Facultad. 11. Asistir a las capacitaciones y reuniones citadas, de acuerdo con la programación de la coordinación general de Autoevaluación y Acreditación. 12. Gestionar la actualización de la página web del comité de Autoevaluación y Acreditación de Facultad y revisar semestralmente las páginas de los proyectos curriculares de acuerdo con los lineamientos de la coordinación General de Autoevaluación y Acreditación.</t>
  </si>
  <si>
    <t>BOCANEGRA JIMENEZ GUILLERMO ERNESTO</t>
  </si>
  <si>
    <t>COMITÉ DE AUTOEVALUACIÓN ACREDITACIÓN FACULTAD DE ARTES ASAB</t>
  </si>
  <si>
    <t>LAURA  CATALINA RAMÍREZ  MARTÍNEZ</t>
  </si>
  <si>
    <t>id.CO1.BDOS.1712999</t>
  </si>
  <si>
    <t>https://community.secop.gov.co/Public/Tendering/ContractNoticePhases/View?PPI=CO1.PPI.11814531&amp;isFromPublicArea=True&amp;isModal=False</t>
  </si>
  <si>
    <t>PRESTAR SERVICIOS PROFESIONALES ESPECIALIZADOS EN LA OFICINA DE AUTOEVALUACIÓN Y ACREDITACIÓN, DESARROLLANDO ACTIVIDADES RELACIONADAS CON LA PARTE ACADÉMICA Y ADMINISTRATIVA PARA EL ADECUADO SOSTENIMIENTO DEL PROCESO DE RENOVACIÓN DE ACREDITACIÓN INSTITUCIONAL Y FORTALECIMIENTO DEL SISTEMA INTERNO DE ASEGURAMIENTO DE LA CALIDAD EN LA INSTITUCIÓN.</t>
  </si>
  <si>
    <t>ACTIVIDADES: 1. Establecer y desarrollar estrategias socialización de los resultados del proceso de renovación de la Acreditación Institucional y del fortalecimiento del Sistema Interno de Aseguramiento de la Calidad, a través de boletines, piezas comunicativas y campañas con la comunidad universitaria. 2. Construir la respuesta de los comentarios del rector al informe de pares académicos en el marco de la continuidad del proceso de renovación de la acreditación institucional. 3. Analizar, sistematizar y socializar con las dependencias las oportunidades de mejoramiento que surjan del informe de pares académicos designados por el CNA y de la resolución resultado del proceso. 4. Establecer y desarrollar estrategias participativas enmarcadas en el fortalecimiento de la Identidad UD y de la cultura de la autoevaluación institucional con la comunidad universitaria. 5. Realizar un trabajo de corte investigativo que aporte a las evidencias e impactos solicitados en el nuevo modelo de acreditación establecidos en el Acuerdo 02 de 2020 del CESU. 6. Socializar con las dependencias los aspectos a evaluar establecidos en el nuevo modelo de acreditación, según lo dispuesto en el Acuerdo 02 de 2020 del CESU. 7. Estructurar académicamente los eventos organizados por la CGAA en el marco del fortalecimiento de la Renovación de la Acreditación Institucional y de los elementos identificados en el proceso de autoevaluación institucional. 8. Realizar una evaluación de los indicadores académicos y administrativos de la institución que aportan a la toma de decisiones y que apoyan la consolidación de evidencias, a partir de lo reportado en el PED 2018-2030, en el marco del nuevo modelo de acreditación establecido en el Acuerdo 02 de 2020 del CESU. 9. Apoyar todas las actividades propuestas por la Coordinación General de Autoevaluación y Acreditación. 10. Elaborar informes mensuales, semestrales y anuales del proceso que acompaña en la CGAA.</t>
  </si>
  <si>
    <t>GESTIÓN AMBIENTAL</t>
  </si>
  <si>
    <t>COORDINACIÓN GENERAL DE AUTOEVALUACIÓN Y ACREDITACIÓN</t>
  </si>
  <si>
    <t>JOHAN ENRIQUE ORTIZ GUZMÁN</t>
  </si>
  <si>
    <t>id.CO1.BDOS.1756920</t>
  </si>
  <si>
    <t>https://community.secop.gov.co/Public/Tendering/ContractNoticePhases/View?PPI=CO1.PPI.11990659&amp;isFromPublicArea=True&amp;isModal=False</t>
  </si>
  <si>
    <t>PRESTAR SERVICIOS DE APOYO PROFESIONAL EN ACTIVIDADES RELACIONADAS CON LA COMUNICACIÓN, PLANIFICACIÓN Y GESTIÓN ADMINISTRATIVA DE PROYECTOS DE INVESTIGACIÓN, CREACIÓN E INNOVACIÓN, PLANIFICACIÓN, DISEÑO, INNOVACIÓN Y COORDINACIÓN DE LOS PROCESOS MISIONALES DE INVESTIGACIÓN PARA EL FUNCIONAMIENTO OPERATIVO DE INSTITUTO DE INVESTIGACIÓN E INNOVACIÓN EN INGENIERÍA I3+ DE LA UNIVERSIDAD DISTRITAL FRANCISCO JOSÉ DE CALDAS.</t>
  </si>
  <si>
    <t>1. Elaborar un Plan Individual de Trabajo, que permita cumplir con el Objeto, de conformidad con los lineamientos dados por la Oficina Asesora de Planeación y Control, el cual deberá ser entregado con la suscripción del acta de inicio. 2. Realizar seguimiento a proyectos y programas de investigación que se encuentren en ejecución en el Instituto I3+ con entidades públicas y privadas. 3. Revisión de requisitos de propuestas de investigación y/o proyectos a presentarse en el marco de las áreas misionales del I3+. 4. Elaborar boletines e Informes estadísticos, métricas e indicadores de productividad científica de grupos adscritos al I3+. 5. Brindar apoyo en la planificación, coordinación y ejecución de jornadas y actividades programadas en marco misional del I3+.6. Realizar seguimiento a los procesos y actividades desarrolladas en el marco misional del instituto I3+. 7. Representación del Instituto I3+ en los eventos delegados por el director como ejes estratégicos en sectores académicos, de investigación y productivos. 8. Identificar líneas y áreas de investigación asociadas a grupos de investigación adscritos al I3+. 9. Elaboración de actas y demás actos administrativos emanados en sesiones, o reuniones conducentes a la gestión de procesos misionales propios del Instituto I3+. 10. Apoyar con realización de informes periódicos las actividades administrativas y procesos misionales propios del I3+. 11. Llevar a cabo atención de personas de acuerdo a solicitudes realizadas por medios digitales, físicos propios del Instituto I3+. 12. Apoyar los procesos administrativos en su etapa precontractual, contractual y postcontractual. 13. Realizar el pago oportuno de los aportes al sistema de seguridad social integral en salud, pensión y riesgos profesionales de conformidad con el Artículo 23 de la Ley 1150 de 2007. 14. Atender con prontitud y diligenciar las actividades solicitadas en cumplimiento de las obligaciones establecidas en el contrato.</t>
  </si>
  <si>
    <t>PROFESIONAL EN CIENCIAS DEL DEPORTE</t>
  </si>
  <si>
    <t>ANA CRISTINA SALAZAR ESTUPIÑAN</t>
  </si>
  <si>
    <t>LEIDY TATIANA  CAMPOS SUAREZ</t>
  </si>
  <si>
    <t>id.CO1.BDOS.1721839</t>
  </si>
  <si>
    <t>https://community.secop.gov.co/Public/Tendering/ContractNoticePhases/View?PPI=CO1.PPI.11847498&amp;isFromPublicArea=True&amp;isModal=False</t>
  </si>
  <si>
    <t>PRESTAR LOS SERVICIOS COMO TÉCNICO DE MANERA AUTÓNOMA E INDEPENDIENTE EN EL DOCTORADO EN INGENIERÍA CORRESPONDIENTES A PROCESOS DE GESTIÓN DOCUMENTAL, ADMINISTRATIVA, ARCHIVÍSTICA, ATENCIÓN A USUARIOS, SISTEMAS DE INFORMACIÓN, Y ACTIVIDADES PROPIAS DE LA DEPENDENCIA, ENMARCADOS EN: PLAN DE ACCIÓN, PLAN INDICATIVO 2021 Y PLAN ESTRATÉGICO DE DESARROLLO.</t>
  </si>
  <si>
    <t>Las actividades que el/la contratista desarrollará en la ejecución del contrato, son: a) Prestar servicios relacionados con gestión organizacional, gestión documental, archivística y gestión administrativa en la coordinación del Doctorado en Ingeniería, b) Brindar soporte administrativo a estudiantes y docentes del Doctorado en Ingeniería. c) Apoyo logístico en eventos, seminarios y jornadas académicas programadas por el Doctorado en Ingeniería. d) Apoyo en la recopilación de informes académicos remitidos por docentes y estudiantes. e) Dar soporte al Consejo Curricular, documentar sesiones y elaborar actas. f) Apoyo en la obtención de información requerida para fines misionales e institucionales. g) Apoyo administrativo y organizacional en procesos de admisiones y convocatorias. h) Control, seguimiento y actualización del proceso de elaboración, trámite y pago de la nómina del personal CPS. i) Gestionar y manejar el Sistema de Solicitudes del Doctorado en Ingeniería (OSTicket). j) Supervisar el manejo de información en las redes sociales. k) Apoyo a procesos relacionados con acreditación. l) Atender las demás actividades requeridas por el coordinador del Doctorado.</t>
  </si>
  <si>
    <t>ACTUAL</t>
  </si>
  <si>
    <t>MELIDA ADYANEC CALDERON AGUIRRE</t>
  </si>
  <si>
    <t>id.CO1.BDOS.1719267</t>
  </si>
  <si>
    <t>https://community.secop.gov.co/Public/Tendering/ContractNoticePhases/View?PPI=CO1.PPI.11835019&amp;isFromPublicArea=True&amp;isModal=False</t>
  </si>
  <si>
    <t>PRESTAR SERVICIOS PROFESIONALES DE MANERA AUTÓNOMA E INDEPENDIENTE EN LAS OFICINAS DE DOCENCIA Y EVALUACIÓN DOCENTE RESPECTIVAMENTE, DESARROLLANDO LA ADMINISTRACIÓN Y VALIDACIÓN PERMANENTE DE LA BASE DE DATOS DE LOS DOCENTES DE PLANTA DE LA UNIVERSIDAD DISTRITAL; APOYO AL SEGUIMIENTO Y RESPUESTA DE AUDITORÍAS, PLANES DE ACCIÓN E INFORMES DE GESTIÓN DE LA DEPENDENCIA; ELABORACIÓN DE INFORMES ESTADÍSTICOS DE LA OFICINA DE DOCENCIA Y DEL PROCESO DE EVALUACIÓN DOCENTE; REVISIÓN, CARGUE Y ARTICULACIÓN DE LA MIGRACIÓN DE LA INFORMACIÓN A KYRON Y LAS DEMÁS ACTIVIDADES REQUERIDAS POR EL JEFE INMEDIATO, QUE CONLLEVE A LOS AVANCES DE LOS LINEAMIENTOS Y METAS DE LA INSTITUCIÓN, ENMARCADAS EN EL PLAN DE ACCIÓN 2021 DE LA DEPENDENCIA, PLAN INDICATIVO Y PLAN ESTRATÉGICO DE DESARROLLO 2018-2030.</t>
  </si>
  <si>
    <t>ACTIVIDADES A DESARROLLAR. 1. Realizar seguimiento y respuesta de auditorías, planes de acción e informes de gestión (matriz de riesgo, PMR, planes de mejoramiento, entre otros) de la dependencia. 2. Cargue y actualización de la base de datos de los docentes de planta y vinculación especial de la UD.3.	Realizar informes y estadísticas con información de los docentes de planta y vinculación especial de la UD. 4.Dar respuesta a oficios, solicitudes y requerimientos de diferentes dependencias internas y externas. 5.	Apoyar actividades relacionadas con el proceso de evaluación docente. 6.Revisar, cargar y articular la migración información a Kyron. 7.Actualizar permanentemente las páginas web de la Oficina de Docencia y Evaluación Docente. 8.Proyectar según requerimiento del jefe inmediato informes propios de la dependencia. 9. Asistir a las reuniones requeridas por el jefe de la dependencia. 10. Apoyar labores propias de la dependencia. 11. Las demás actividades requeridas por el jefe inmediato.</t>
  </si>
  <si>
    <t>DOCENCIA</t>
  </si>
  <si>
    <t>CLAUDIA VIVIANA CAMARGO PINTO</t>
  </si>
  <si>
    <t>id.CO1.BDOS.1718368</t>
  </si>
  <si>
    <t>https://community.secop.gov.co/Public/Tendering/ContractNoticePhases/View?PPI=CO1.PPI.11831664&amp;isFromPublicArea=True&amp;isModal=False</t>
  </si>
  <si>
    <t>PRESTAR SERVICIOS COMO PROFESIONAL EN LA OFICINA DE AUTOEVALUACIÓN Y ACREDITACIÓN DE LA FACULTAD DEL MEDIO AMBIENTE Y RECURSOS NATURALES, DESARROLLANDO ACTIVIDADES RELACIONADAS A LA PARTE ACADÉMICA - ADMINISTRATIVA A CARGO DE ESTA OFICINA PARA EL ADECUADO FUNCIONAMIENTO DE LOS PROCESOS DE: AUTOEVALUACIÓN, REGISTRO CALIFICADO, ACREDITACIÓN DE ALTA CALIDAD, MODIFICACIONES CURRICULARES, ASÍ COMO EL SEGUIMIENTO A LOS PLANES DE MEJORAMIENTO.</t>
  </si>
  <si>
    <t>QUIJANO WILCHES LUIS FERNANDO</t>
  </si>
  <si>
    <t>ADMINISTRACION</t>
  </si>
  <si>
    <t>FINANZAS Y ADMINISTRACION PUBLICA</t>
  </si>
  <si>
    <t>ACREDITACIÓN Y AUTOEVALUACIÓN FACULTAD DE MEDIO AMBIENTE Y RECURSOS NATURALES</t>
  </si>
  <si>
    <t>CARMEN ADELA GUEVARA CRUZ</t>
  </si>
  <si>
    <t>id.CO1.BDOS.1719739</t>
  </si>
  <si>
    <t>https://community.secop.gov.co/Public/Tendering/ContractNoticePhases/View?PPI=CO1.PPI.11835742&amp;isFromPublicArea=True&amp;isModal=False</t>
  </si>
  <si>
    <t>PRESTAR SERVICIOS DE APOYO TÉCNICO DE MANERA AUTÓNOMA E INDEPENDIENTE EN LA OFICINA DE DOCENCIA, DESARROLLANDO ACTIVIDADES DE APOYO A LA GESTIÓN PARA LA CONTRATACIÓN DE LOS DOCENTES DE VINCULACIÓN ESPECIAL (VE); REVISIÓN DE LOS SOPORTES DE LAS HOJAS DE VIDA DE LOS DOCENTES DE VE EN LA PLATAFORMA JANO; VALIDACIÓN PARA LA CLASIFICACIÓN Y RECLASIFICACIÓN DE LOS MISMOS; REVISIÓN, ACTUALIZACIÓN Y REGISTRO DE LAS CATEGORÍAS EN EL SISTEMA DE GESTIÓN ACADÉMICA PARA LA CONTRATACIÓN; REALIZACIÓN DE LOS INFORMES REQUERIDOS POR LAS DIFERENTES DEPENDENCIAS Y LAS DEMÁS ACTIVIDADES AFINES AL CARGO Y REQUERIDAS POR EL JEFE INMEDIATO, QUE CONLLEVE AL AVANCE DEL LINEAMIENTO Y METAS DE LA INSTITUCIÓN, ENMARCADAS EN EL PLAN DE ACCIÓN 2021 DE LA DEPENDENCIA, PLAN INDICATIVO Y PLAN ESTRATÉGICO DE DESARROLLO 2018-2030.</t>
  </si>
  <si>
    <t xml:space="preserve">ACTIVIDADES A DESARROLLAR 1.	Apoyar la categorización de los docentes de VE a partir de las hojas de vida remitidas a la dependencia. 2.	Validar en la plataforma JANO los soportes de los docentes de VE según su categoría en el escalafón docente. 3.	Registrar la actualización de la categoría de los docentes de VE nuevos y reclasificados en el Sistema de Gestión Académica. 4.	Validar la categoría en el Sistema de Gestión Administrativo para la elaboración de la resolución de contratación de los docentes de VE de cada semestre. 5.	Registrar y/o actualizar los estudios de los docentes de VE para las diferentes solicitudes requeridas por la dependencia. 6.	Reportar la información de los profesores de VE requerida por la dependencia. 7.	Archivar los documentos de los docentes de VE, según el procedimiento de Gestión Documental. 8.	Proyectar según requerimiento del jefe inmediato informes propios de la dependencia.  9.	Asistir a las reuniones requeridas por el jefe de la dependencia. 10.	Apoyar labores propias de la dependencia 11.	Las demás actividades requeridas por el jefe inmediato </t>
  </si>
  <si>
    <t>TECNÓLOGO  ADMON DE RECURSOS HUMANOS</t>
  </si>
  <si>
    <t>EDWIN  ORLANDO  FAGUA SILVA</t>
  </si>
  <si>
    <t>id.CO1.BDOS.1736852</t>
  </si>
  <si>
    <t>https://community.secop.gov.co/Public/Tendering/ContractNoticePhases/View?PPI=CO1.PPI.11907361&amp;isFromPublicArea=True&amp;isModal=False</t>
  </si>
  <si>
    <t>EN VIRTUD DEL PRESENTE CONTRATO, EL CONTRATISTA SE COMPROMETE A PRESTAR SUS SERVICIOS PROFESIONALES ESPECIALIZADOS DE MANERA AUTÓNOMA E INDEPENDIENTE, EN LA GENERACIÓN DE ESTRATEGIAS DE GESTIÓN Y MODELOS DE NEGOCIOS DE LAS TECNOLOGÍAS SUSCEPTIBLES DE TRANSFERENCIA Y APOYO A EMPRENDIMIENTOS DE BASE TECNOLÓGICA, IDENTIFICADOS POR LA OTRI; EN EL MARCO DEL PLAN ESTRATÉGICO DE LA UNIVERSIDAD, PROGRAMAS Y LOS PROYECTOS DE INVERSIÓN EN PARTICULAR EL PROYECTO 7875 FORTALECIMIENTO Y PROMOCIÓN DE LA INVESTIGACIÓN Y DESARROLLO CIENTÍFICO DE LA UNIVERSIDAD DISTRITAL EN BOGOTÁ.</t>
  </si>
  <si>
    <t>1. Elaborar un Plan Individual de Trabajo que permita cumplir con el Objeto del Contrato, de conformidad con los lineamientos dados por la Oficina Asesora de Planeación y Control. 2. Realizar los documentos a cerca de los conceptos de capacidades de transferencia de grupos de investigación de la universidad. 3. Brindar orientaciones en propiedad industrial, búsquedas tecnológicas a los usuarios y apoyo a los Webinar del Centro de Atención a la Tecnología e Innovación CATI. 4. Realizar el apoyo para la actualización de la planeación estratégica de la OTRI – Bogotá. 5. Acompañar la implementación de una Unidad de prototipado para la Universidad Distrital Francisco José de Caldas. 6. Apoyar el diseño de procedimientos para la implementación del Centro de Innovación y Emprendimiento en particular los referidos a spin off y start up. 7. Realizar los documentos de validación económica y de mercado de los resultados de investigación de la OTRI en el año 2021. 8. Realizar las capacitaciones en metodologías de innovación para modelos de negocios y valoración de tecnologías para los grupos y semilleros de la Universidad Distrital. 9. Elaborar los documentos de modelos de negocio o de gestión preliminares a los resultados de investigación del portafolio susceptibles de transferencia. 10. Desarrollar los documentos de modelo de negocio desde la metodología Canvas para la transferencia de resultados de investigación de las facultades de la Universidad Distrital. 11. Realizar la validación temprana de innovación y valoración de intangibles de los resultados de investigación. 12. Representar a la OTRI-Bogotá, en los eventos delegados por el director del CIDC. 13. Caracterizar las fortalezas institucionales enmarcadas en las líneas de investigación a partir de la información de la actividad y productos asociados a los grupos, conforme al modelo de medición de Minciencias y otras fuentes de información, así como capacidades propias de la universidad. 14. Apoyar la formulación del Plan Maestro de Investigación-Creación e Innovación de la Universidad Distrital 15. Apoyar la supervisión y acompañar como tutor al programa de los jóvenes investigadores e innovadores.</t>
  </si>
  <si>
    <t>SANTIAGO  DURAN MORA</t>
  </si>
  <si>
    <t>id.CO1.BDOS.1738090</t>
  </si>
  <si>
    <t>https://community.secop.gov.co/Public/Tendering/ContractNoticePhases/View?PPI=CO1.PPI.11911946&amp;isFromPublicArea=True&amp;isModal=False</t>
  </si>
  <si>
    <t xml:space="preserve">ACTIVIDADES ESPECÍFICAS DEL CONTRATISTA: 1. ELABORAR UN PLAN INDIVIDUAL DE TRABAJO QUE PERMITA CUMPLIR CON EL OBJETO, OBLIGACIONES Y PRODUCTOS ESTABLECIDOS EN EL CONTRATO, DE CONFORMIDAD CON LOS LINEAMIENTOS DADOS POR LA OFICINA ASESORA DE PLANEACIÓN Y CONTROL. 2. ORIENTAR Y ASESORAR A LOS LÍDERES, GESTORES DE PROCESO Y SUS EQUIPOS DE TRABAJO EN LA MEDICIÓN, REVISIÓN, REPORTE, AJUSTE Y ACTUALIZACIÓN DE LOS INDICADORES Y OTRAS HERRAMIENTAS DE MEDICIÓN DE ACUERDO CON SU PERIODICIDAD, FUENTES Y NIVELES DE CARGO PARA EL QUE REPORTA, HACE SEGUIMIENTO Y ANALIZA Y EL QUE TOMA DECISIONES, PARA LOS SIGUIENTES PROCESOS, PLANEACIÓN ESTRATÉGICA E INSTITUCIONAL, COMUNICACIONES, GESTIÓN DE LOS SISTEMAS DE INFORMACIÓN Y LAS TELECOMUNICACIONES, GESTIÓN DE LA INFORMACIÓN BIBLIOGRÁFICA Y GESTIÓN DE DOCENCIA. 3. BRINDAR ASESORÍA Y ORIENTACIÓN A LOS LÍDERES, GESTORES DE PROCESOS Y SUS EQUIPOS DE TRABAJO EN LA FORMULACIÓN DE ACCIONES QUE IMPLEMENTARÁN PARA LA MEJORA, PARA LOS SIGUIENTES PROCESOS PLANEACIÓN ESTRATÉGICA E INSTITUCIONAL, COMUNICACIONES, GESTIÓN DE LOS SISTEMAS DE INFORMACIÓN Y LAS TELECOMUNICACIONES, GESTIÓN DE LA INFORMACIÓN BIBLIOGRÁFICA Y GESTIÓN DE DOCENCIA. 4. BRINDAR ASESORÍA Y ORIENTACIÓN A LOS LÍDERES, GESTORES DE PROCESO Y SUS EQUIPOS DE TRABAJO EN LA APLICACIÓN DEL MANUAL DE GESTIÓN PARA LA ADMINISTRACIÓN DEL RIESGO. (CONTEXTO, IDENTIFICACIÓN, ANÁLISIS, VALORACIÓN, CONTROLES EXISTENTES Y NUEVOS CONTROLES), PARA LOS SIGUIENTES PROCESOS PLANEACIÓN ESTRATÉGICA E INSTITUCIONAL, COMUNICACIONES, GESTIÓN DE LOS SISTEMAS DE INFORMACIÓN Y LAS TELECOMUNICACIONES, GESTIÓN DE LA INFORMACIÓN BIBLIOGRÁFICA Y GESTIÓN DE DOCENCIA. 5. PRESTAR LA ASESORÍA, ASISTENCIA Y ACOMPAÑAMIENTO A LAS UNIDADES ACADÉMICAS Y/O ADMINISTRATIVAS EN LA ELABORACIÓN,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PARA LOS SIGUIENTES PROCESOS PLANEACIÓN ESTRATÉGICA E INSTITUCIONAL, COMUNICACIONES, GESTIÓN DE LOS SISTEMAS DE INFORMACIÓN Y LAS TELECOMUNICACIONES, GESTIÓN DE LA INFORMACIÓN BIBLIOGRÁFICA Y GESTIÓN DE DOCENCIA. 6. ACOMPAÑAR Y APOYAR EL PROCESO DE FORMULACIÓN, SEGUIMIENTO Y EVALUACIÓN DE PLANES INSTITUCIONALES. 7. PRESTAR EL APOYO Y ACOMPAÑAMIENTO NECESARIO EN EL DESPLIEGUE DE COMPLEJIDAD PARA LA CARACTERIZACIÓN DE LOS TRÁMITES Y SERVICIOS DE LA UNIVERSIDAD. 8. ASISTIR A REUNIONES TÉCNICAS Y ADMINISTRATIVAS DONDE SEA REQUERIDO DE CONFORMIDAD CON LOS ROLES Y RESPONSABILIDADES ESTABLECIDAS. 9. MONITOREAR LA EJECUCIÓN DE LOS PLANES DE ACCIÓN RESULTANTES DE LA APLICACIÓN DE LAS MATRICES DE AUTODIAGNÓSTICO, PARA LA ADECUACIÓN Y SOSTENIBILIDAD DEL SIGUD. 10. PRESENTAR LOS INFORMES REQUERIDOS EN EL MARCO DE SUS ACTIVIDADES. </t>
  </si>
  <si>
    <t>JAVIER  ALONSO LLANES  PAREDES</t>
  </si>
  <si>
    <t>id.CO1.BDOS.1751230</t>
  </si>
  <si>
    <t>https://community.secop.gov.co/Public/Tendering/ContractNoticePhases/View?PPI=CO1.PPI.11965906&amp;isFromPublicArea=True&amp;isModal=False</t>
  </si>
  <si>
    <t xml:space="preserve">PRESTAR LOS SERVICIOS ASISTENCIALES DE MANERA AUTÓNOMA E INDEPENDIENTE EN LA GESTIÓN ADMINISTRATIVA Y ACADÉMICA DE LOS LABORATORIOS DE LA SEDE BOSA PORVENIR  DE LA UNIVERSIDAD DISTRITAL. </t>
  </si>
  <si>
    <t xml:space="preserve">ACTIVIDADES ESPECÍFICAS: 1. ATENDER DOCENTES Y ESTUDIANTES DE LA FACULTAD EN RELACIÓN CON EL REGISTRO, ENTREGA Y CONTROL PARA EL ACCESO A LAS AULAS DE CLASE Y AUDITORIOS, EQUIPOS DE CÓMPUTO Y RECURSOS AUDIOVISUALES. 2. REALIZAR LIMPIEZA, ORDEN, CONSERVACIÓN Y MANTENIMIENTO PREVENTIVO DE EQUIPOS, HERRAMIENTAS E INSUMOS UTILIZADOS EN ACTIVIDADES ACADÉMICAS. 3. ASEGURAR LA DISPONIBILIDAD Y FUNCIONAMIENTO DE LAS SALAS DE SISTEMAS Y EQUIPOS DE CÓMPUTO PARA EL DESARROLLO DE CLASES Y TIEMPO LIBRE DE LOS ESTUDIANTES Y DOCENTES SEGÚN LA NECESIDAD ACADÉMICA. 4. DIGITALIZAR EL REGISTRO DE USO DE LAS AULAS DE CLASE, AUDITORIOS Y PRÉSTAMO DE EQUIPOS AUDIOVISUALES, DISCRIMINANDO FECHA, HORARIO, USUARIO Y RECURSO AUDIOVISUAL. 5 REPORTAR OPORTUNAMENTE AL SUPERVISOR DEL CONTRATO EL DAÑO O NOVEDAD EN EL FUNCIONAMIENTO DE LAS AULAS DE CLASE Y AUDITORIOS, EQUIPOS DE CÓMPUTO Y RECURSOS AUDIOVISUALES. 6. DAR LA APLICACIÓN Y CUMPLIMIENTO A LOS SUBSISTEMAS QUE COMPONEN EL SISTEMA INTEGRAD DE GESTIÓN ADOPTADOS POR LA UNIVERSIDAD. 7. MANTENER ESTRICTA RESERVA Y CONFIDENCIALIDAD SOBRE LA INFORMACIÓN QUE CONOZCA POR CAUSA O CON OCASIÓN DEL CONTRATO, ASÍ COMO RESPETAR LA TITULARIDAD DE LOS DERECHOS DE AUTOR, EN RELACIÓN CON DOCUMENTOS, OBRAS, CREACIONES QUE SE DESARROLLEN EN EJECUCIÓN DEL CONTRATO. 8. ENTREGAR PARA EFECTOS DEL ÚLTIMO PAGO LA CERTIFICACIÓN DE GESTIÓN DOCUMENTAL, CONSTANCIA DE ENTREGA DE EQUIPOS DE CÓMPUTO Y DEMÁS SUMINISTROS DURANTE LA CONTRATACIÓN (CUÁNDO APLIQUE). 9. ORGANIZAR LA INFORMACIÓN DE MANERA FÍSICA Y DIGITAL RELACIONADA CON LA CORRESPONDENCIA ENVIADA Y RECIBIDA DE CONFORMIDAD A LOS MANUALES Y NORMATIVIDAD DE ARCHIVO Y GESTIÓN DE LA INSTITUCIÓN, SEGÚN LAS TABLAS DE RETENCIÓN DOCUMENTAL. 10. ELABORAR Y ENTREGAR LA DOCUMENTACIÓN CORRESPONDIENTE AL PAGO DE NÓMINA SEGÚN EL CALENDARIO QUE SE PUBLIQUE Y 11. LAS DEMÁS OBLIGACIONES ESPECÍFICAS Y GENERALES ASIGNADAS POR EL SUPERVISOR DEL CONTRATO EN CUMPLIMIENTO DE SU OBJETO CONTRACTUAL. </t>
  </si>
  <si>
    <t>OSCAR MATEO JIMENEZ TELLEZ</t>
  </si>
  <si>
    <t>id.CO1.BDOS.1756229</t>
  </si>
  <si>
    <t>https://community.secop.gov.co/Public/Tendering/ContractNoticePhases/View?PPI=CO1.PPI.11986896&amp;isFromPublicArea=True&amp;isModal=False</t>
  </si>
  <si>
    <t>PRESTAR SERVICIOS PROFESIONALES COMO ABOGADO EN LA VICERRECTORÍA ACADÉMICA, DE MANERA AUTÓNOMA E INDEPENDIENTE, PARA EL ADECUADO FUNCIONAMIENTO DE LOS PROCESOS Y PROCEDIMIENTOS ACADÉMICO ADMINISTRATIVOS TALES COMO EL SEGUIMIENTO Y CONTROL DE TEMAS JURÍDICOS EN DERECHOS DE PETICIÓN; EN LA REVISIÓN JURÍDICA DE DOCUMENTOS Y EMISIÓN DE CONCEPTOS; EN LA REVISIÓN DE LA DOCUMENTACIÓN PROPIA DE CONTRATOS DE LA DEPENDENCIA; Y APOYO EN LOS PROCESOS PROPIOS DE LA VICERRECTORÍA ACADÉMICA.</t>
  </si>
  <si>
    <t xml:space="preserve">a)	Apoyar los diferentes asuntos contractuales de la Vicerrectoría Académica, asignados directamente por el Vicerrector Académico, propios de la dependencia. b)	Atender los derechos de petición y consultas escritas internas y externas asignadas por el vicerrector Académico, proyectar por escrito las respuestas y hacer seguimiento. c)	Proyectar y realizar la revisión jurídica de documentos y actos administrativos para firma o visto bueno del Vicerrector Académico, conforme a la normatividad vigente, así como, para la expedición de conceptos solicitados por las dependencias de la Vicerrectoría. d)	Revisar para visto bueno del Vicerrector Académico, los proyectos de Resoluciones y Acuerdos para la Rectoría, Consejos y demás dependencias cuando estas lo requieran. e)	Prestar la asesoría oportuna requerida, de forma escrita o verbal, al Vicerrector Académico o a los asuntos que le sean designados, en los diferentes asuntos jurídicos, administrativos y contractuales requeridos. f)	Atender con la debida oportunidad las actividades solicitadas en cumplimiento de las obligaciones establecidas en el contrato. g)	Asistir a las reuniones que convoque el supervisor del contrato. h)	Realizar todas las demás actividades que tengan relación directa con el objeto del contrato, y que sean asignadas como apoyo a la gestión por el Vicerrector Académico.  </t>
  </si>
  <si>
    <t>SANDRA  MILENA MUÑOZ AVILA</t>
  </si>
  <si>
    <t>id.CO1.BDOS.1738545</t>
  </si>
  <si>
    <t>https://community.secop.gov.co/Public/Tendering/ContractNoticePhases/View?PPI=CO1.PPI.11912693&amp;isFromPublicArea=True&amp;isModal=False</t>
  </si>
  <si>
    <t xml:space="preserve">PRESTAR SERVICIOS PROFESIONALES ESPECIALIZADOS, DE MANERA AUTÓNOMA E INDEPENDIENTE EN LA OFICINA ASESORA DE PLANEACIÓN Y CONTROL, EN LA EJECUCIÓN DE ACTIVIDADES PROPIAS DEL SISTEMA DE GESTIÓN AMBIENTAL ¿ SGA EN LO QUE TIENE QUE VER CON LA ELABORACIÓN DE DIAGNÓSTICOS Y CONCEPTOS AMBIENTALES Y LA REALIZACIÓN DE TRÁMITES QUE SE REQUIERAN PARA DAR CUMPLIMIENTO A LA NORMATIVIDAD AMBIENTAL VIGENTE Y A LAS ACTIVIDADES DEL PLAN DE ACCIÓN DE LA VIGENCIA.  </t>
  </si>
  <si>
    <t>ACTIVIDADES ESPECÍFICAS DEL CONTRATISTA: 1.ELABORAR UN PLAN INDIVIDUAL DE TRABAJO QUE PERMITA CUMPLIR CON EL OBJETO, OBLIGACIONES Y PRODUCTOS ESTABLECIDOS EN EL CONTRATO, DE CONFORMIDAD CON LOS LINEAMIENTOS DADOS POR LA OFICINA ASESORA DE PLANEACIÓN Y CONTROL. 2. PARTICIPAR EN EL DISEÑO, LA ORGANIZACIÓN, LA COORDINACIÓN Y LA EJECUCIÓN DE LOS PLANES, PROGRAMAS Y PROYECTOS PROPIOS DEL SISTEMA DE GESTIÓN AMBIENTAL Y LAS DEMÁS ACTIVIDADES REQUERIDAS POR EL GESTOR AMBIENTAL Y LA OAPC. 3. APOYAR LA SUPERVISIÓN DE CONTRATOS Y CONVENIOS EJECUTADOS POR EL SGA. 4. ANALIZAR, ASESORAR, PROYECTAR Y RECOMENDAR LAS ACCIONES QUE DEBAN ADOPTARSE PARA EL CUMPLIMIENTO NORMATIVO AMBIENTAL Y SANITARIO DEL SGA Y EL LOGRO DE LOS OBJETIVOS Y METAS DE LA OFICINA DE PLANEACIÓN. 5. ESTUDIAR, EVALUAR Y RECOMENDAR ACERCA DE LOS ASUNTOS DE COMPETENCIA DEL SGA, DE ACUERDO CON LA NORMATIVIDAD AMBIENTAL VIGENTE. 6. DESARROLLAR LAS ACTIVIDADES DEL PLAN DE ACCIÓN CONCERTADO CON LA SECRETARÍA DISTRITAL DE AMBIENTE PARA EL PROGRAMA ASIGNADO. 7. APOYAR Y PARTICIPAR ACTIVAMENTE EN LAS REUNIONES, ACTIVIDADES Y EVENTOS A LOS CUALES SEA CONVOCADO POR LA OFICINA ASESORA DE PLANEACIÓN Y CONTROL Y POR EL SISTEMA DE GESTIÓN AMBIENTAL.  8. REALIZAR LOS TRÁMITES Y GESTIONES QUE SE REQUIERAN, PARA DAR CUMPLIMIENTO A LOS PROGRAMAS DE GESTIÓN AMBIENTAL EN LAS SEDES ASIGNADAS. 9 .PREPARAR Y PRESENTAR LOS INFORMES SOBRE LAS ACTIVIDADES DESARROLLADAS A LOS ENTES DE CONTROL INTERNOS Y EXTERNOS, CON LA OPORTUNIDAD Y PERIODICIDAD REQUERIDAS. 10. REALIZAR DIAGNÓSTICOS, EMITIR CONCEPTOS TÉCNICOS Y REALIZAR ACOMPAÑAMIENTO A LAS VISITAS QUE SE REQUIERAN PARA EL MEJORAMIENTO Y AMPLIACIÓN DE INFRAESTRUCTURA FÍSICA DE LA UNIVERSIDAD E INCLUIR LINEAMIENTOS AMBIENTALES EN LA CONTRATACIÓN. 11. APOYAR LA ACTUALIZACIÓN DE LA DOCUMENTACIÓN PROPIA DEL SGA, EN COORDINACIÓN CON EL SIGUD, CUANDO SE REQUIERA. 12. PRESENTAR LOS INFORMES REQUERIDOS EN EL MARCO DE SUS ACTIVIDADES EN EL SISTEMA DE GESTIÓN AMBIENTAL.</t>
  </si>
  <si>
    <t>GERENCIA DE RECURSOS NATURALES</t>
  </si>
  <si>
    <t>ANGEL  ESTEBAN NIÑO MENDOZA</t>
  </si>
  <si>
    <t>id.CO1.BDOS.1736551</t>
  </si>
  <si>
    <t>https://community.secop.gov.co/Public/Tendering/ContractNoticePhases/View?PPI=CO1.PPI.11905454&amp;isFromPublicArea=True&amp;isModal=False</t>
  </si>
  <si>
    <t xml:space="preserve">1.	 Elaborar un Plan Individual de Trabajo que permita cumplir con el Objeto del Contrato, de conformidad con los formatos dados por la Oficina Asesora de Planeación y Control y las obligaciones del contrato. 2.	Evaluación de la administración de riesgos establecidos para los procesos. 3.	Planear, ejecutar y elaborar los informes asignados en el Programa Anual de Auditorías 4.	Responder a los requerimientos de organismos de control y vigilancia y las demás solicitudes que sean asignadas. 5.	Asesorar y acompañar a las dependencias conforme a la asignación realizada. 6.	Ejecutar el seguimiento a los planes de mejoramiento internos y externos. 7.	Apoyar a la oficina en la realización de actividades tendientes al cumplimiento de los roles y el plan de acción.. </t>
  </si>
  <si>
    <t>FINANZAS Y COMERCIO</t>
  </si>
  <si>
    <t>LEIDY YOLANDA LOPEZ OSORIO</t>
  </si>
  <si>
    <t>id.CO1.BDOS.1756994</t>
  </si>
  <si>
    <t>https://community.secop.gov.co/Public/Tendering/ContractNoticePhases/View?PPI=CO1.PPI.11992672&amp;isFromPublicArea=True&amp;isModal=False</t>
  </si>
  <si>
    <t>PRESTAR SERVICIOS PROFESIONALES ESPECIALIZADOS EN LA COORDINACIÓN GENERAL DE AUTOEVALUACIÓN Y ACREDITACIÓN, DESARROLLANDO ACTIVIDADES RELACIONADAS CON EL ANÁLISIS, SEGUIMIENTO, ACTUALIZACIÓN Y PRESENTACIÓN DE INFORMACIÓN QUE PERMITA LA GENERACIÓN DE ESTRATEGIAS Y ACCIONES DE MEJORAMIENTO DIFERENCIADAS, EN EL MARCO DE LOS PROCESOS DE FORMACIÓN QUE SE ADELANTAN EN LA INSTITUCIÓN, A PARTIR DE LOS RESULTADOS DE LOS PROCESOS DE AUTOEVALUACIÓN.</t>
  </si>
  <si>
    <t>ACTIVIDADES: 1. Actualizar y analizar la información relacionada con pruebas Saber 11; Saber Pro y valor agregado, con el fin de establecer estrategias encaminadas a fortalecer la caracterización y el desarrollo estudiantil. 2. Realizar informes por facultad, asociados a la incursión de los estudiantes en prueba académica, con el fin de implementar estrategias encaminadas a disminuir el número de estudiantes que pierden la calidad de estudiante por esa causa. 3. Realizar informes estadísticos enmarcados en los indicadores MIDE y presentarlos en tableros POWER BI. 4. Analizar la información de caracterización estudiantil entregada por la OAS, en el marco de los modelos predictivos de deserción. 5. Presentar una propuesta de articulación de la información reportada por la Universidad en el Sistema Nacional de Información de la Educación Superior SNIES y la información requerida por la CGAA en el marco de los procesos de los que es responsable y los nuevos modelos del MEN y el CESU. 6. Apoyar la socialización de la actualización de los procedimientos del Subsistema de Autoevaluación y Acreditación de la Universidad. 7. Capacitar a la comunidad responsable de adelantar los procesos de autoevaluación, registro calificado y acreditación de alta calidad en el análisis de la información. 8. Elaborar informes mensuales, semestrales y anuales del proceso que acompaña en la CGAA.</t>
  </si>
  <si>
    <t>EDGAR MAURICIO PRIETO HERNÁNDEZ</t>
  </si>
  <si>
    <t>id.CO1.BDOS.1738623</t>
  </si>
  <si>
    <t>https://community.secop.gov.co/Public/Tendering/ContractNoticePhases/View?PPI=CO1.PPI.11913427&amp;isFromPublicArea=True&amp;isModal=False</t>
  </si>
  <si>
    <t xml:space="preserve">PRESTAR SERVICIOS PROFESIONALES, DE MANERA AUTÓNOMA E INDEPENDIENTE EN LA OFICINA ASESORA DE PLANEACIÓN Y CONTROL, EN LA EJECUCIÓN DE ACTIVIDADES PROPIAS DEL SISTEMA DE GESTIÓN AMBIENTAL SGA, EN LO QUE RESPECTA A LA ELABORACIÓN DE DIAGNÓSTICOS Y CONCEPTOS FORESTALES Y REALIZACIÓN DE TRÁMITES QUE SE REQUIERAN PARA DAR CUMPLIMIENTO A LA NORMATIVIDAD AMBIENTAL Y FORESTAL VIGENTE Y A LAS ACTIVIDADES DEL PLAN DE ACCIÓN DE LA VIGENCIA.  </t>
  </si>
  <si>
    <t>ACTIVIDADES ESPECÍFICAS DEL CONTRATISTA: 1. ELABORAR UN PLAN INDIVIDUAL DE TRABAJO QUE PERMITA CUMPLIR CON EL OBJETO, OBLIGACIONES Y PRODUCTOS ESTABLECIDOS EN EL CONTRATO, DE CONFORMIDAD CON LOS LINEAMIENTOS DADOS POR LA OFICINA ASESORA DE PLANEACIÓN Y CONTROL. 2. REALIZAR LOS TRÁMITES Y GESTIONES QUE SE REQUIERAN, PARA DAR CUMPLIMIENTO A LOS PROGRAMAS DE GESTIÓN AMBIENTAL EN LAS SEDES ASIGNADAS. 3. REALIZAR LA ACTUALIZACIÓN DEL INVENTARIO FORESTAL DE LAS SEDES DE LA UNIVERSIDAD, CON EL FIN DE RECOPILAR LA INFORMACIÓN DEL ESTADO ACTUAL DEL ARBOLADO DE LA UD. 4. REALIZAR LAS GESTIONES QUE SE REQUIERAN, PARA DAR CUMPLIMIENTO A LOS TRÁMITES SILVICULTURALES ANTE LA AUTORIDAD AMBIENTAL COMPETENTE. 5. APOYAR Y PARTICIPAR ACTIVAMENTE EN LAS REUNIONES, ACTIVIDADES Y EVENTOS A LOS CUALES SEA CONVOCADO POR LA OFICINA ASESORA DE PLANEACIÓN Y CONTROL Y POR EL SISTEMA DE GESTIÓN AMBIENTAL. 6. ELABORAR DIAGNÓSTICOS, EMITIR CONCEPTOS TÉCNICOS Y REALIZAR ACOMPAÑAMIENTO A LAS VISITAS QUE SE REQUIERAN PARA EL MEJORAMIENTO Y AMPLIACIÓN DE INFRAESTRUCTURA FÍSICA DE LA UNIVERSIDAD E INCLUIR LINEAMIENTOS AMBIENTALES EN LA CONTRATACIÓN. 7. APOYAR LA ACTUALIZACIÓN DE LA DOCUMENTACIÓN PROPIA DEL SISTEMA DE GESTIÓN AMBIENTAL, EN COORDINACIÓN CON EL SIGUD, CUANDO SE REQUIERA. 8. DESARROLLAR LAS ACTIVIDADES DEL PLAN DE ACCIÓN CONCERTADO CON LA SECRETARÍA DISTRITAL DE AMBIENTE PARA EL PROGRAMA QUE LE SEA ASIGNADO. 9. EVALUAR Y GESTIONAR EL CUMPLIMIENTO DE REQUERIMIENTOS TÉCNICOS Y LEGALES ASOCIADOS A LOS ASPECTOS AMBIENTALES, FORESTALES Y TRÁMITES PROPIOS DEL SGA. 10. PRESENTAR LOS INFORMES REQUERIDOS EN EL MARCO DE SUS ACTIVIDADES DEL SISTEMA DE GESTIÓN AMBIENTAL.</t>
  </si>
  <si>
    <t>JORGE ELIECER GUZMAN GONZALEZ</t>
  </si>
  <si>
    <t>id.CO1.BDOS.1756174</t>
  </si>
  <si>
    <t>https://community.secop.gov.co/Public/Tendering/ContractNoticePhases/View?PPI=CO1.PPI.11988096&amp;isFromPublicArea=True&amp;isModal=False</t>
  </si>
  <si>
    <t>PRESTAR SERVICIOS PROFESIONALES ESPECIALIZADOS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2021.</t>
  </si>
  <si>
    <t>Elaborar  Individual de Trabajo que permita cumplir con el Objeto del Contrat conformidad con los formatos dados por la Oficina Asesora de Planeación y Control y las obligaciones del contrato Atender requerimientos y/o seguimientos de temas relacionados con MIPG y mapa de aseguramiento 3. Planear, ejecutar y elaborar los informes asignados en el Programa Anual deAuditorías. 4. Responder a losrequerimientos de organismos de control y vigilancia y las demássolicitudes que sean asignadas 5. Asesorar y acompañar a las dependencias en los diferentestemas y conforme a la asignación realizada. 6. Planear y ejecutar y Elaborar el informe de seguimiento a los planes de mejoramiento internos y externos. 7. Apoyar a la oficina en la realización de actividades tendientes al cumplimiento de los roles y el plan de acción.</t>
  </si>
  <si>
    <t>MARTHA  NEUSA CASTIBLANCO</t>
  </si>
  <si>
    <t>id.CO1.BDOS.1729903</t>
  </si>
  <si>
    <t>https://community.secop.gov.co/Public/Tendering/ContractNoticePhases/View?PPI=CO1.PPI.11878510&amp;isFromPublicArea=True&amp;isModal=False</t>
  </si>
  <si>
    <t>PRESTAR APOYO ASISTENCIAL RELACIONADO CON EL ARCHIVO DIGITALIZACIÓN Y FOLIACIÓN DEL ARCHIVO, EL LEVANTAMIENTO, ACTUALIZACIÓN E IMPLEMENTACIÓN DE TABLAS DE RETENCIÓN DOCUMENTAL  Y ORGANIZACIÓN DEL ARCHIVO DE LA DEPENDENCIA,  AJUSTAR LA INFORMACIÓN DE ARCHIVO EN LA BASE DE DATOS  Y BRINDAR INFORMACIÓN TELEFÓNICA SIGUIENDO LOS PROCESOS Y PROCEDIMIENTOS DE TABLAS DE RETENCIONES DEL SUBSISTEMA DE GESTIÓN DOCUMENTAL DE LA UNIVERSIDAD Y EN COORDINACIÓN CON LAS PRIORIDADES PLANES Y DIRECTRICES DE LA SECCIÓN.</t>
  </si>
  <si>
    <t>ACTIVIDADES: 1.Recepción de toda la documentación de la oficina y registro en el SI Capital. 2 Digitalizar de los contratos y actualizarlos a medida que se ingresan nuevos documentos al expediente físico contractual 3. Actualizar e implementar las tablas de retención documental de la dependencia y proponer las modificaciones que sean pertinentes. 4. Realizar la limpieza documental y organización del archivo físico de la oficina, foliar los contratos de órdenes de compra y servicio de conformidad con las normas y directrices de la Sección de Actas, Archivo y Microfilmación, y del Archivo General de la Nación. 5. Responder por la custodia y manejo del archivo. 6. Apoyar en la realización de las actividades que se programen como parte del plan de prevención</t>
  </si>
  <si>
    <t>JULIO CESAR OTALORA NEISA</t>
  </si>
  <si>
    <t>id.CO1.BDOS.1730153</t>
  </si>
  <si>
    <t>https://community.secop.gov.co/Public/Tendering/ContractNoticePhases/View?PPI=CO1.PPI.11879069&amp;isFromPublicArea=True&amp;isModal=False</t>
  </si>
  <si>
    <t>PRESTAR APOYO TÉCNICO EN LA GESTIÓN Y SEGUIMIENTO DOCUMENTAL DE LAS ACTIVIDADES PRECONTRACTUALES Y DE LA EJECUCIÓN CONTRACTUAL O POSTCONTRACTUAL, EN LA IMPLEMENTACIÓN Y SISTEMATIZACIÓN BASES DE DATOS, LA ELABORACIÓN DE ESTADÍSTICAS Y ESTUDIOS DE CONFORMIDAD CON LA PROPUESTA DE SERVICIOS Y EN COORDINACIÓN CON LAS PRIORIDADES O DIRECTRICES DE LA SECCIÓN DE COMPRAS</t>
  </si>
  <si>
    <t>ACTIVIDADES: 1.Revisión de documentos para legalización de pagos. 2.Solicitud de documentos para la sección de almacén para el ingreso de entradas de elementos devolutivos y de consumo 3. Solicitud de documentos faltantes a contratistas y supervisores. 4. Sistematización de datos. 5.Organizacion cronológica de información de pagos pendientes y legalizados. 6. Envió de documentación a los diferentes supervisores de contratos. 7. Atención a los diferentes proveedores. 8. Asistir a las diferentes reuniones solicitadas por el Jefe inmediato. 9. Escaneo de documentación. 10. Información a los diferentes proveedores y supervisores.11. Apoya a la Sección de Compras en la capacitación, investigación y desarrollo de conferencias, talleres, seminarios con el fin de difundir, sensibilizar y capacitar a la comunidad en general los temas misionales de la Sección</t>
  </si>
  <si>
    <t>LUIS  ALEJANDRO CAMACHO BECERRA</t>
  </si>
  <si>
    <t>id.CO1.BDOS.1713165</t>
  </si>
  <si>
    <t>https://community.secop.gov.co/Public/Tendering/ContractNoticePhases/View?PPI=CO1.PPI.11814791&amp;isFromPublicArea=True&amp;isModal=False</t>
  </si>
  <si>
    <t>PRESTAR SERVICIOS ESPECIALIZADOS, EN LA OFICINA DE AUTOEVALUACIÓN Y ACREDITACIÓN, DESARROLLANDO ACTIVIDADES RELACIONADAS CON LA GESTIÓN ACADÉMICO-ADMINISTRATIVA DE LA INFORMACIÓN DOCUMENTAL, ESTADÍSTICA Y DE APRECIACIÓN, EN EL MARCO DE LOS PROCESOS A CARGO DE ESTA DEPENDENCIA.</t>
  </si>
  <si>
    <t>ACTIVIDADES: 1. Administrar el Sistema Integrado de Apoyo a la Evaluación SIAUD: Realizar Copias de seguridad, asignar claves, hacer seguimiento al proceso, realizar informes estadísticos de los resultados de los procesos adelantados por los programas y remitirlos a las facultades. 2. Elaboración de propuesta de nuevos instrumentos para captura de información de tipo apreciación aplicable a las facultades, desde la mirada procedimental, montaje de los instrumentos, pruebas y ajustes a las versiones finales. 3. Implementar en el sistema Integrado de Apoyo a la Evaluación SIAUD la propuesta que se consolide desde el comité institucional. 4. Suministro de información Institucional para apoyar los procesos de Autoevaluación y Acreditación de Proyectos Curriculares de pregrado y postgrado, en el marco de del Modelo sistémico de Autoevaluación. 5. Administrar y actualizar de manera permanente de la plataforma que soporta la información asociada a los procesos de autoevaluación, registro calificado, acreditación de alta calidad de todos los proyectos curriculares de la Universidad (hoja de vida de programas: informes, documentos, actas, resoluciones; cuadros maestros) - plataforma NUXEO. 6. Consolidar información institucional en el marco de la renovación de la Acreditación Institucional de acuerdo con las solicitudes de la CGAA. 7. Implementar y actualizar los tableros de mando con información institucional e indicadores de autoevaluación y Acreditación en Data Studio que permita su consulta en tiempo real, en el marco de los indicadores establecidos en los nuevos modelos. 8. Elaborar informes mensuales, semestrales y anuales del proceso que acompaña en la CGAA. 9. Reformular la presentación institucional tanto académica como administrativa que se emplea en las visitas de pares académicos, en el marco de la nueva normatividad.</t>
  </si>
  <si>
    <t>TELECOMUNICACIONES MÓVILES</t>
  </si>
  <si>
    <t>JEISON HERLEY CAMACHO TELLEZ</t>
  </si>
  <si>
    <t>id.CO1.BDOS.1721657</t>
  </si>
  <si>
    <t>https://community.secop.gov.co/Public/Tendering/ContractNoticePhases/View?PPI=CO1.PPI.11847432&amp;isFromPublicArea=True&amp;isModal=False</t>
  </si>
  <si>
    <t>EN VIRTUD DEL PRESENTE CONTRATO, SE COMPROMETE A PRESTAR SERVICIOS DE APOYO PROFESIONAL ESPECIALIZADO EN LOS PROCESOS DE GESTIÓN, EXTENSIÓN Y PROYECCIÓN SOCIAL  DEL DOCTORADO EN ESTUDIOS SOCIALES, ORIENTADO AL  ADECUADO FUNCIONAMIENTO DE DICHOS PROCESOS EN EL PROGRAMA, RELACIONADOS CON EL OBJETO EN EL MARCO DE LAS COMPETENCIAS DEL DOCTORADO EN ESTUDIOS SOCIALES DE LA UNIVERSIDAD DISTRITAL FRANCISCO JOSÉ DE CALDAS.</t>
  </si>
  <si>
    <t xml:space="preserve">ACTIVIDADES: 1. Apoyo a la preparación, presentación y seguimiento de las propuestas del DES en proyectos de extensión e investigación según convocatorias publicadas en diferentes medios. 2. Apoyo a las redes Internacionales en las que participa el DES para la gestión pertinente a la participación de las propuestas de extensión e investigación del programa doctoral. 3. Apoyo a los procesos de acreditación nacional e internacional del Doctorado en Estudios Sociales.ENTREGABLES: 1. Archivo digital y físico de las propuestas presentadas por el DES en proyectos de extensión, investigación y proyección social. 2. Documento final del apoyo realizado dentro de los procesos de autoevaluación y acreditación del DES.  </t>
  </si>
  <si>
    <t>DOCTORADO ESTUDIOS SOCIALES</t>
  </si>
  <si>
    <t>PIEDRAHITA ECHANDIA CLAUDIA LUZ</t>
  </si>
  <si>
    <t>MAGDA  NATALIA  SARMIENTO HERNANDEZ</t>
  </si>
  <si>
    <t>id.CO1.BDOS.1737777</t>
  </si>
  <si>
    <t>https://community.secop.gov.co/Public/Tendering/ContractNoticePhases/View?PPI=CO1.PPI.11911912&amp;isFromPublicArea=True&amp;isModal=False</t>
  </si>
  <si>
    <t xml:space="preserve">PRESTAR SERVICIOS PROFESIONALES ESPECIALIZADOS EN ARQUITECTURA DE MANERA AUTÓNOMA E INDEPENDIENTE EN LA OFICINA ASESORA DE PLANEACIÓN Y CONTROL, PARA DESARROLLAR ACTIVIDADES TÉCNICAS DE DISEÑO, ESTRUCTURACIÓN DE PLANES Y PROYECTOS DE MEJORAMIENTO LA INFRAESTRUCTURA FÍSICA DE LA UNIVERSIDAD DISTRITAL FRANCISCO JOSÉ DE CALDAS.     </t>
  </si>
  <si>
    <t>1.ELABORAR UN PLAN INDIVIDUAL DE TRABAJO QUE PERMITA CUMPLIR CON EL OBJETO, OBLIGACIONES Y PRODUCTOS ESTABLECIDOS EN EL CONTRATO, DE CONFORMIDAD CON LOS LINEAMIENTOS DADOS POR LA OFICINA ASESORA DE PLANEACIÓN Y CONTROL. 2.ELABORAR, CONCEPTUAR Y REVISAR LOS DISEÑOS, ESTUDIOS Y DOCUMENTOS RELACIONADOS CON PROYECTOS DE NUEVAS EDIFICACIONES Y MEJORAMIENTO DE LA INFRAESTRUCTURA FÍSICA DE LAS DIFERENTES EDIFICACIONES DE LA UNIVERSIDAD QUE LE SEAN ASIGNADOS. 3.DISEÑAR LOS PROYECTOS DE ADECUACIÓN DE ESPACIOS QUE LE SEAN ASIGNADOS PARA MEJORAR LAS CONDICIONES DE ACCESIBILIDAD FÍSICA A LAS DIFERENTES SEDES DE LA UNIVERSIDAD DISTRITAL FRANCISCO JOSÉ DE CALDAS. 4.ELABORAR EL PROYECTO DE TRASLADO Y ADECUACIÓN DE ESPACIOS PARA LA SEDE DE POSGRADOS DE LA UNIVERSIDAD. 5.ELABORAR EL PROYECTO DE TRASLADO Y ADECUACIÓN DE ESPACIOS PARA LA SEDE ADMINISTRATIVA DE LA UNIVERSIDAD. 6.REALIZAR VISITA A LOS ESPACIOS QUE SE REQUIERA EN DESARROLLO DE LOS PROYECTOS DE ADECUACIÓN, MEJORAMIENTO Y DOTACIÓN DE LA INFRAESTRUCTURA FÍSICA. 7.ELABORAR EL PROGRAMA ARQUITECTÓNICO PARA LA CONTRATACIÓN DE LOS DISEÑOS Y ESTUDIOS PARA LA NUEVA EDIFICACIÓN DE LA FACULTAD DE ARTES. 8.REALIZAR LA REVISIÓN TÉCNICA DE LOS DIFERENTES PROYECTOS DE INFRAESTRUCTURA Y/O DOTACIÓN, ASISTIENDO A LOS ESPACIOS Y LUGARES DONDE SE DESARROLLEN OBRAS DE CONSTRUCCIÓN, SEAN SEDES DE LA UNIVERSIDAD U OBRAS CIVILES, SEGÚN SEA ASIGNADO. 9.PARTICIPAR EN LAS VISITAS TÉCNICAS PARA CONCEPTUAR SOBRE LAS DEFINICIONES DE ESPACIOS A ADECUAR O ADQUIRIR O A ARRENDAR POR PARTE DE LA UNIVERSIDAD, E INFORMAR SOBRE LAS CONDICIONES PARA EL DESARROLLO DE LA INFRAESTRUCTURA, SEGÚN SEA ASIGNADO. 10.PARTICIPAR Y APORTAR DESDE LOS ASPECTOS TÉCNICOS EN LAS REUNIONES DE OBRA CIVIL, COMITÉS, CITACIÓN DE DIFERENTES DEPENDENCIAS, EMPRESAS O ENTES GUBERNAMENTALES, MANTENIENDO INFORMADA A LA OFICINA ASESORA DE PLANEACIÓN Y CONTROL Y REALIZANDO SEGUIMIENTO AL CUMPLIMIENTO DE TAREAS SEGÚN SEA ASIGNADO. 11.ASISTIR A LAS REUNIONES DE CARÁCTER ADMINISTRATIVO Y TÉCNICO DE LOS PROYECTOS ASIGNADOS O A LAS REUNIONES QUE SEA DELEGADO. 12.ELABORAR LOS INFORMES DE AVANCE DE LOS PROYECTOS ASIGNADOS E INFORMES DE GESTIÓN INSTITUCIONAL QUE LE SEAN SOLICITADOS. 13.PRESENTAR LOS INFORMES REQUERIDOS EN EL MARCO DE SUS ACTIVIDADES.</t>
  </si>
  <si>
    <t>LEIDY PAOLA LOZANO MUNEVAR</t>
  </si>
  <si>
    <t>id.CO1.BDOS.1737936</t>
  </si>
  <si>
    <t>https://community.secop.gov.co/Public/Tendering/ContractNoticePhases/View?PPI=CO1.PPI.11911285&amp;isFromPublicArea=True&amp;isModal=False</t>
  </si>
  <si>
    <t xml:space="preserve">PRESTAR SERVICIOS PROFESIONALES DE MANERA AUTÓNOMA E INDEPENDIENTE EN LA OFICINA ASESORA DE PLANEACIÓN Y CONTROL, PARA REALIZAR DISEÑO, ESTRUCTURACIÓN, SEGUIMIENTO Y ACOMPAÑAMIENTO DE PROYECTOS DE CONSTRUCCIÓN O DOTACIÓN PARA LAS DIFERENTES SEDES DE LA UNIVERSIDAD DISTRITAL FRANCISCO JOSÉ DE CALDAS   </t>
  </si>
  <si>
    <t xml:space="preserve">1.ELABORAR UN PLAN INDIVIDUAL DE TRABAJO QUE PERMITA CUMPLIR CON EL OBJETO, OBLIGACIONES Y PRODUCTOS ESTABLECIDOS EN EL CONTRATO, DE CONFORMIDAD CON LOS LINEAMIENTOS DADOS POR LA OFICINA ASESORA DE PLANEACIÓN Y CONTROL. 2.ELABORAR, CONCEPTUAR Y/O REVISAR LOS DISEÑOS, ESTUDIOS Y DOCUMENTOS RELACIONADOS CON LOS PROYECTOS DE DOTACIÓN PARA LAS DIFERENTES SEDES DE LA UNIVERSIDAD. 3.FORMULAR, DISEÑAR Y/O APOYAR EL PROCESO DE ESTRUCTURACIÓN DEL PROYECTO DE DOTACIÓN PARA MEJORAR LAS CONDICIONES DE ACCESIBILIDAD FÍSICA A LAS DIFERENTES SEDES DE LA UNIVERSIDAD. 4.ELABORAR LOS PROYECTOS DE DOTACIÓN DE ESPACIOS QUE LE SEAN DELEGADOS PARA LAS DIFERENTES SEDES DE LA UNIVERSIDAD. 5.BRINDAR INFORMACIÓN PARA ESTRUCTURAR Y PLANEAR LA ETAPA DE EJECUCIÓN DE PROYECTOS DE DOTACIÓN DE LA INFRAESTRUCTURA FÍSICA. 6.REALIZAR EL SEGUIMIENTO Y ACOMPAÑAMIENTO EN LA EJECUCIÓN DEL PROYECTO DE DOTACIÓN DE LA FACULTAD TECNOLÓGICA, Y OTROS PROYECTOS DE DOTACIÓN DE ESPACIOS QUE LE SEAN ASIGNADOS EN LAS DIFERENTES SEDES DE LA UNIVERSIDAD. 7.APOYAR EL PROCESO DE SOCIALIZACIÓN Y AJUSTES DEL PLAN MAESTRO DE ESPACIOS EDUCATIVOS. 8.APOYAR EL PROCESO DE FORMULACIÓN DE PLANES INSTITUCIONALES. 9.REALIZAR VISITA A LOS ESPACIOS QUE SE REQUIERA EN EL DESARROLLO O SEGUIMIENTO DE LOS PROYECTOS DE REPARACIÓN LOCATIVA, ADECUACIÓN, MEJORAMIENTO, CONSTRUCCIÓN Y DOTACIÓN DE LA INFRAESTRUCTURA FÍSICA. 10.HACER REVISIÓN TÉCNICA DE LOS DIFERENTES PROYECTOS DE INFRAESTRUCTURA Y/O DOTACIÓN, ASISTIENDO A LOS ESPACIOS Y LUGARES DONDE SE DESARROLLAN OBRAS DE CONSTRUCCIÓN YA SEA SEDES DE LA UNIVERSIDAD U OBRAS CIVILES, SEGÚN SEA ASIGNADO. 11.PARTICIPAR EN LAS VISITAS TÉCNICAS PARA CONCEPTUAR SOBRE LAS DEFINICIONES DE ESPACIOS A ADECUAR O ADQUIRIR O A ARRENDAR POR LA UNIVERSIDAD, E INFORMAR SOBRE LAS CONDICIONES PARA EL DESARROLLO DE LA INFRAESTRUCTURA, SEGÚN SEA ASIGNADO. 12.ASISTIR, PARTICIPAR Y APORTAR DESDE LOS ASPECTOS TÉCNICOS EN LAS REUNIONES DE OBRA CIVIL, COMITÉS, CITACIÓN DE DIFERENTES DEPENDENCIAS, EMPRESAS O ENTES GUBERNAMENTALES; MANTENIENDO INFORMADA A LA OFICINA ASESORA DE PLANEACIÓN Y CONTROL, Y REALIZANDO SEGUIMIENTO AL CUMPLIMIENTO DE TAREAS SEGÚN SEA ASIGNADO. 13.ASISTIR A LAS REUNIONES DE CARÁCTER ADMINISTRATIVO Y TÉCNICO DE LOS PROYECTOS ASIGNADOS, O A LAS REUNIONES QUE SEA DELEGADO. 14.ELABORAR LOS INFORMES DE AVANCE DE LOS PROYECTOS ASIGNADOS E INFORMES DE GESTIÓN INSTITUCIONAL QUE LE SEAN SOLICITADOS. 15.PRESENTAR LOS INFORMES REQUERIDOS EN EL MARCO DE SUS ACTIVIDADES.    </t>
  </si>
  <si>
    <t>INGENIERIA CATASTRAL Y GEODESTA</t>
  </si>
  <si>
    <t>YENNY MILENA MELO CORREDOR</t>
  </si>
  <si>
    <t>id.CO1.BDOS.1687315</t>
  </si>
  <si>
    <t>https://community.secop.gov.co/Public/Tendering/ContractNoticePhases/View?PPI=CO1.PPI.11727092&amp;isFromPublicArea=True&amp;isModal=False</t>
  </si>
  <si>
    <t xml:space="preserve">ACTIVIDADES: 1- Atender todo lo relacionado con el Consejo de Facultad y Comité de Publicaciones. 2- Atender y gestionar todo lo relacionado con los procesos de grado y todo lo relacionado con la planificación y desarrollo referente a las ceremonias de grados. 3- Atender todo lo relacionado con el Sistema de Atención al Ciudadano SDQS y Sistema de Planes de Mejoramiento SISIFO 4- Atender y gestionar solicitudes de certificaciones de monitorias, matriculas de honor, puesto ocupado por el egresado y dirección de trabajos de grado. 5- Atender y gestionar todo lo relacionado con el proceso de convovatoria a monitorias y demas relacionados. 6- Atender los procesos relacionados con actos administrativos por perdida de la calidad de estudiantes y procesos de selección de asistentes academicos e investigativos. 7- Apoyar todo lo referente a las actividades solicitadas por la oficina de Autoevaluación y Acreditación de la Facultad.  8- Dar aplicación y cumplimiento a los subsistemas que componen el Sistema Integrado de Gestión adoptados por la Universidad. 9- Demás actividades contempladas en el Formato de Estudios Previos. PRODUCTOS: 1- Base de datos que contenga el detalle del trámite realizado en torno a los requerimientos allegados al correo oficial de la dependencia. 2- Archivo de gestion MENSUAL de la ejecución técnica contractual que contenga; el avance porcentual, indicadores de cumplimiento y metas cumplidas de las actividades desarrolladas en cumplimiento de su objeto contractual.  3-  Actas de grado y procesos relacionados.  4-  INFORME FINAL y la entrega de la TOTALIDAD de la información en un repositorio para efectos del ultimo pago. 5- Demás productos contemplados en el Formato de Estudios Previos. </t>
  </si>
  <si>
    <t>TECNOLOGO DE SISTEMAS</t>
  </si>
  <si>
    <t>CESAR DAVID MONROY RODRIGUEZ</t>
  </si>
  <si>
    <t>id.CO1.BDOS.1735204</t>
  </si>
  <si>
    <t>https://community.secop.gov.co/Public/Tendering/ContractNoticePhases/View?PPI=CO1.PPI.11897627&amp;isFromPublicArea=True&amp;isModal=False</t>
  </si>
  <si>
    <t xml:space="preserve">PRESTAR LOS SERVICIOS PROFESIONALES  DE MANERA AUTÓNOMA E INDEPENDIENTE EN EL PROYECTO CURRICULAR DE LA MAESTRÍA EN EDUCACIÓN EN TECNOLOGÍA DE LA FACULTAD DE CIENCIAS Y EDUCACIÓN. MODALIDAD VIRTUAL EN EL MANTENIMIENTO Y SOPORTE DE LA PLATAFORMA VIRTUAL, PROGRAMACION DE APPS COMPLEMENTARIAS DE EVALUACION Y CERTIFICACIONES, PROGRAMACION DE COMPLEMENTOS PARA LA INTEGRACION DE LMS, PLATAFORMA DE VIDEOCONFERENCIA Y SOFTWARE ANTIPLAGIO, ADMINISTRACION DE USUARIOS, CONFIGURACION Y MANEJO DE BASES DE DATOS DE LA FACULTAD DE CIENCIAS Y EDUCACIÓN DE LA UNIVERSIDAD DISTRITAL. </t>
  </si>
  <si>
    <t xml:space="preserve">ACTIVIDADES ESPECÍFICAS: 1. Apoyar el diseño, desarrollo e implementación de los ambientes y objetos virtuales de aprendizaje. Así como el manejo de elementos multimedia les y audiovisuales, programación en html5 y css3. 2.Contribuir con la administración de aulas virtuales ubicadas en la plataforma moodle de la maestría. 3.Colaborar en el desarrollo de soluciones informáticas que permitan el diseño ambientes virtuales de aprendizaje acordes con las necesidades comunicativas y pedagógicas de las diferentes unidades. 4. Apoyar el diseño de piezas graficas (diagramación e ilustración diseño web, creación de personajes) con el fin de ser implementados en las aulas virtuales de la maestría. 5. Apoyar el desarrollo de imágenes y animaciones (giff, videos, banners, iconos, botones, etc.) Con el fin de ser implementados en el aula de la maestría y el paet. 6. Apoyar la programación de recursos para objetos virtuales, páginas web en html5 y css3. 7.Colaborar desde el campo técnico el desarrollo de piezas audio visuales, animación y edición. 8. Apoyo en la realización de video, operar cámaras de video para la grabación de eventos. 9.Contribuir en la coordinación e instalación de equipos de iluminación y audio. 10.Colaborar con la edición y el montaje de audio de las tomas de video. 11.Apoyar la realización de registro fotográfico de los eventos.12. Colaborar realización de guiones técnicos (propuesta de planos, fotografía e iluminación).13.y demás funciones conexas y complementarias a la naturaleza del objeto del contrato y la propuesta de servicios presentada por el contratista, que imparta el supervisor o el contratante. </t>
  </si>
  <si>
    <t>PAEZ RODRIGUEZ JOHN JAIRO</t>
  </si>
  <si>
    <t>INGENIERO EN MULTIMEDIA</t>
  </si>
  <si>
    <t>CAMILO ALEJANDRO RODRIGUEZ BAEZ</t>
  </si>
  <si>
    <t>id.CO1.BDOS.1741789</t>
  </si>
  <si>
    <t>https://community.secop.gov.co/Public/Tendering/ContractNoticePhases/View?PPI=CO1.PPI.11927522&amp;isFromPublicArea=True&amp;isModal=False</t>
  </si>
  <si>
    <t>EN VIRTUD DEL PRESENTE CONTRATO, EL CONTRATISTA SE COMPROMETE A PRESTAR SERVICIOS TÉCNICOS A LA OFICINA ASESORA DE ASUNTOS DISCIPLINARIOS DE LA UNIVERSIDAD DISTRITAL FRANCISCO JOSÉ DE CALDAS, DE MANERA AUTÓNOMA E INDEPENDIENTE, EN LA ELABORACIÓN DE OFICIOS, COMUNICACIONES, CITACIONES, ESTADOS, EDICTOS, NOTIFICACIONES, CONSTANCIAS Y EN EL CONTROL Y REVISIÓN DE TÉRMINOS DE CONFORMIDAD CON LO ESTABLECIDO EN EL CÓDIGO ÚNICO DISCIPLINARIO Y DE ACUERDO A LAS INSTRUCCIONES DEL SUPERVISOR.</t>
  </si>
  <si>
    <t>Elaborar y tramitar oficios, comunicaciones, citaciones, estados, edictos, notificaciones y constancias, de acuerdo a las instrucciones de la jefatura y de conformidad con lo establecido en la Ley 734 de 2002. - Proyectar las respuestas a solicitudes y  requerimientos de la Personería de Bogotá, la Procuraduría General de la Nación, Contraloría y demás entes de control. - Tramitar la correspondencia que deba enviar la oficina y realizar seguimiento a las respuestas, proyectando los oficios de reiteración que sean requeridos. - Otorgar consecutivo de salida a la correspondencia, a través del aplicativo SI Capital. - Tramitar la contratación que requiera la dependencia, a través de SI Capital y Secop II. - Administrar el Sistema Distrital de Quejas y Soluciones SDQS. - Administrar el correo electrónico de la dependencia. - Alimentar la base de datos de la dependencia, correspondiente a los expedientes archivados de entre 2015 y 2018. - Elaborar autos para el apoyo de la gestión de procesos disciplinarios, a solicitud de la jefatura. - Realizar el reparto conforme a las instrucciones realizadas por el supervisor. - Realizar seguimiento a los términos procesales de los expedientes en curso, a partir de la información registrada en la base de datos de expedientes. - Asistir a los eventos y reuniones que determine o convoque el supervisor.</t>
  </si>
  <si>
    <t>6 SEMESTRES APROBADOS EN DERECHO</t>
  </si>
  <si>
    <t>IAN SEBASTIAN GOMEZ ROMERO</t>
  </si>
  <si>
    <t>id.CO1.BDOS.1762525</t>
  </si>
  <si>
    <t>https://community.secop.gov.co/Public/Tendering/ContractNoticePhases/View?PPI=CO1.PPI.12011073&amp;isFromPublicArea=True&amp;isModal=False</t>
  </si>
  <si>
    <t>PRESTAR SERVICIOS PROFESIONALES COMO ABOGADO EN LA OFICINA ASESORA JURÍDICA, DE MANERA AUTÓNOMA E INDEPENDIENTE, DESARROLLANDO ACTIVIDADES DE APOYO A LA GESTIÓN A CARGO DE ESTA DEPENDENCIA, PARA EL ADECUADO FUNCIONAMIENTO DE LOS PROCESOS Y PROCEDIMIENTOS DE ELABORACIÓN DE CONTRATOS; REVISIÓN Y APROBACIÓN A LA LIQUIDACIÓN; REVISIÓN JURÍDICA DE DOCUMENTOS Y EMISIÓN DE CONCEPTOS; ASÍ COMO LA REVISIÓN DE CONVENIOS, Y CONTESTACIÓN DE TUTELAS</t>
  </si>
  <si>
    <t>Elaborar un Plan Individual de Trabajo que permita cumplir con el Objeto del Contrato, de conformidad con los lineamientos dados por la Oficina Asesora de Planeación y Control.1.Desarrollar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jurídico.2. Apoyar los diferentes asuntos contractuales de la Universidad, asignados directamente por el Supervisor del Contrato.3. Realizar seguimiento al plan de mejoramiento y plan de acción de la oficina.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 Realizar los informes que se requieran a la oficina juridica.6. Revisar para visto bueno del Jefe de la Oficina, los proyectos de Resoluciones y Acuerdos para la Rectoría, Consejo Superior y demás dependencias cuando éstas lo requieran.7. Prestar la asesoría oportuna requerida, de forma escrita o verbal, al Jefe de la Oficina o a los asuntos que le sean designados, en los diferentes asuntos jurídicos, administrativos y contractuales requeridos.8.Apoyar la respuesta, realizar la revisión, efectuar el trámite o asumir la defensa, cuando sea previamente apoderado, y llevar a cabo el seguimiento para el control de las Demandas y Tutelas que adelante o en las que sea accionada o demandada la Universidad..9.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antijurídico.10.Realizar el pago oportuno de los aportes al sistema de seguridad social integral en salud, pensión y riesgos profesionales de conformidad con el Artículo 23 de la Ley 1150 de 2007, modificada por el Decreto 1273 de 2018.11. Atender con prontitud y diligenciar las actividades solicitadas en cumplimiento de las obligaciones establecidas en el contrato. 12. Asistir a las reuniones que convoque el supervisor del contrato.</t>
  </si>
  <si>
    <t>MALO  NIEVES JAIME ANDRES</t>
  </si>
  <si>
    <t>951-2021</t>
  </si>
  <si>
    <t>https://community.secop.gov.co/Public/Tendering/ContractNoticePhases/View?PPI=CO1.PPI.12011666&amp;isFromPublicArea=True&amp;isModal=False</t>
  </si>
  <si>
    <t xml:space="preserve">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 Y EJERCIENDO LA REPRESENTACION JUDICIAL COMO APODERADO DE LA UNIVERISDAD EN DEFENSA DE SUS INTERESES.  </t>
  </si>
  <si>
    <t>1. ELABORAR UN PLAN INDIVIDUAL DE TRABAJO QUE PERMITA CUMPLIR CON EL OBJETO DEL CONTRATO, DE CONFORMIDAD  CON LOS LINEAMIENTOS DADOS POR LA OFICINA ASESORA DE PLANEACIÓN Y CONTROL.2.EJERCER LA REPRESENTACIÓN JUDICIAL DE LA OFICINA ASESORA JURÍDICA Y LA UNIVERSIDAD CUANDO SEA REQUERIDO Y AUTORIZADO POR LA MISMA, MEDIANTE PODER SUSCRITO POR EL JEFE DE LA MISMA.3.INTERPONER LOS RECURSOS QUE SEAN PERTINENTES DENTRO LOS PROCESOS QUE  LE SEAN ASIGNADOS. 4. ELABORAR LAS FICHAS DE CONCILIACIÓN Y/O DE ACCIÓN DE REPETICIÓN DE CADA UNO DE LOS CASOS DE CONCILIACIÓN EXTRAJUDICIAL, JUDICIAL O PREJUDICIAL QUE LE SEAN ASIGNADOS.5.ASISTIR A LA UNIVERSIDAD EN LOS REQUERIMIENTOS DE CONCILIACIÓN EN QUE LA UNIVERSIDAD ACTÚE COMO CONVOCANTE Y/O CONVOCADA.6. RADICAR, ACTUALIZAR, VERIFICAR Y HACER SEGUIMIENTO MENSUALMENTE EN EL SISTEMA DE INFORMACIÓN DE PROCESOS JUDICIALES DE LA ALCALDIA - SIPROJ- O EL QUE HAGA SUS VECES, Y EN EL DRIVE DE LA OFICINA ASESORA JURÍDICA, DE ACUERDO A LOS PROCESOS JUDICIALES ASIGNADOS.7.ATENDER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JURÍDICA.8.PROYECTAR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QUE GUARDEN RELACIÓN DIRECTA CON EL OBJETO CONTRACTUAL.9.ASESORAR, APOYAR Y ADELANTAR LOS TRÁMITES NECESARIOS DE OBLIGACIONES TRIBUTARIAS O PARAFISCALES A CARGO O A FAVOR DE LA UNIVERSIDAD DISTRITAL, ANTE LAS AUTORIDADES TRIBUTARIAS PERTINENTES, TALES COMO, DIAN, SDH, ENTRE OTRAS, DE ACUERDO CON LOS CALENDARIOS Y FECHAS MÁXIMAS ESTABLECIDAS, PARA VELAR POR LOS INTERESES ECONÓMICOS DE LA ENTIDAD.10.PRESTAR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EXTRAJUDICE.11.REALIZAR EL PAGO OPORTUNO DE LOS APORTES AL SISTEMA DE SEGURIDAD SOCIAL INTEGRAL EN SALUD, PENSIÓN Y RIESGOS PROFESIONALES DE CONFORMIDAD CON EL ARTÍCULO 23 DE LA LEY 1150 DE 2007, MODIFICADA POR EL DECRETO 1273 DE 2018.12.ASISTIR A LAS REUNIONES QUE CONVOQUE EL SUPERVISOR DEL CONTRATO.12.REALIZAR TODAS LAS DEMÁS ACTIVIDADES QUE TENGAN RELACIÓN DIRECTA CON EL OBJETO DEL CONTRATO, Y QUE SEAN ASIGNADAS COMO APOYO A LA GESTIÓN POR EL SUPERVISOR. 13. DAR CUMPLIMIENTO A LOS PROCESOS Y PROCEDIMIENTOS ESTABLECIDOS POR EL SIGUD PARA LA DEFENSA JUDICIAL DE LA UNIVERSIDAD, EN CUANTO AL MANEJO Y ACTUALIZACIÓN DEL APLICATIVO SIPROJ. 14. LLEVAR EL ARCHIVO FÍSICO Y DIGITAL DE LOS EXPEDIENTES JUDICIALES, Y ORDENARLOS EN LA FORMA PREVISTA EN LAS TABLAS DE RETENCIÓN DOCUMENTAL, QUE PARA EL EFECTO SE LE ENTREGARÁN AL CONTRATISTA AL MOMENTO DE LA FIRMA DEL CONTRATO Y LA SUSCRIPCIÓN DEL ACTA DE INICIO.</t>
  </si>
  <si>
    <t>DERECHO PUBLICO</t>
  </si>
  <si>
    <t>JAIRO  LAVADO HERNANDEZ</t>
  </si>
  <si>
    <t>id.CO1.BDOS.1764119</t>
  </si>
  <si>
    <t>https://community.secop.gov.co/Public/Tendering/ContractNoticePhases/View?PPI=CO1.PPI.12016793&amp;isFromPublicArea=True&amp;isModal=False</t>
  </si>
  <si>
    <t>PRESTAR SERVICIOS DE APOYO PROFESIONAL DE MANERA AUTÓNOMA E INDEPENDIENTE EN EL EJERCICIO DE ACTIVIDADES INTELECTUALES DE EJECUCIÓN Y APLICACIÓN, ENLAZADAS Y AJUSTADAS A LOS PROCESOS ADMINISTRATIVOS Y DE INVESTIGACIÓN MEDIANTE LA IMPLEMENTACIÓN Y/O DESARROLLO DE HERRAMIENTAS INFORMÁTICAS NECESARIAS EN EL MARCO DE ASPECTOS MISIONALES, DESARROLLADOS DENTRO DEL INSTITUTO DE INVESTIGACIÓN E INNOVACIÓN EN INGENIERÍA -I3+ DE LA UNIVERSIDAD DISTRITAL FRANCISCO JOSÉ DE CALDAS</t>
  </si>
  <si>
    <t>Perfil profesional</t>
  </si>
  <si>
    <t>NO APLICA</t>
  </si>
  <si>
    <t>ADRIANA  CASTAÑEDA VARGAS</t>
  </si>
  <si>
    <t>949-1</t>
  </si>
  <si>
    <t>https://community.secop.gov.co/Public/Tendering/ContractNoticePhases/View?PPI=CO1.PPI.12020579&amp;isFromPublicArea=True&amp;isModal=False</t>
  </si>
  <si>
    <t xml:space="preserve">PRESTAR SERVICIOS TÉCNICOS DE MANERA AUTÓNOMA E INDEPENDIENTE EN LA OFICINA ASESORA DE PLANEACIÓN Y CONTROL, RELACIONADAS CON LAS ACTIVIDADES DE APOYO A SUS DIFERENTES ÁREAS EN MATERIA DE COMUNICACIONES, SISTEMATIZACIÓN Y ENVÍO DE LAS SOLICITUDES Y RESPUESTAS A REQUERIMIENTOS INTERNOS Y EXTERNOS Y CON LA ACTUALIZACIÓN DEL SISTEMA DE SEGUIMIENTO Y CONTROL DE PLANES DE MEJORAMIENTO - SISIFO   </t>
  </si>
  <si>
    <t xml:space="preserve">1. Elaborar un Plan Individual de Trabajo que permita cumplir con el objeto, obligaciones y productos establecidos en el Contrato, de conformidad con los lineamientos dados por la Oficina Asesora de Planeación y Control. 2. Revisar oportunamente el correo institucional de la dependencia y gestionar las solicitudes que se presenten de dicha forma. 3. Recepcionar y hacer seguimiento a la correspondencia radicada en la Oficina Asesora de Planeación y Control. 4. Asignar el consecutivo para la correspondencia emitida por la dependencia 5. Mantener actualizado el archivo de la dependencia según lo contenido en las Tablas de Retención documental 6. Manejar la agenda del Jefe de la Oficina Asesora de Planeación y Control. 7. Comunicar a los responsables de la Oficina Asesora de Planeación los requerimientos que sean de su competencia y realizar seguimiento de su respuesta oportuna 8. Apoyar el trámite de suscripción de los CPS de la Oficina de Planeación 9. Realizar seguimiento al cumplimiento a los compromisos adquiridos por la Oficina Asesora de Planeación en sus diferentes planes de mejoramiento y actualizar el Sistema de Seguimiento y Control de Planes de Mejoramiento - SISIFO 10. Participar en las reuniones que, relacionadas con el cumplimiento de sus obligaciones contractuales, deba asistir </t>
  </si>
  <si>
    <t>TEC AUX CONTABLE RH Y COMPRA E INVEN</t>
  </si>
  <si>
    <t>CRISTIAN MANUEL BERNAL BERNAL</t>
  </si>
  <si>
    <t>id.CO1.BDOS.1735513</t>
  </si>
  <si>
    <t>https://community.secop.gov.co/Public/Tendering/ContractNoticePhases/View?PPI=CO1.PPI.11900166&amp;isFromPublicArea=True&amp;isModal=False</t>
  </si>
  <si>
    <t>PRESTAR SERVICIOS DE APOYO TÉCNICO EN LA RED DE INVESTIGACIONES DE TECNOLOGÍA AVANZADA EN EL DESARROLLO E IMPLEMENTACIÓN DE APLICACIONES Y/O ACTUALIZACIONES DE SOFTWARE UTILIZANDO TECNOLOGÍAS FRONTEND, BACKEND Y EN GESTORES DE BASES DE DATOS RELACIONALES SOBRE SISTEMAS UNIX Y OTROS SISTEMAS OPERATIVOS PARA LA SOLUCIÓN DE NECESIDADES IDENTIFICADAS PARA EL APOYO A TRABAJOS, APLICACIONES Y PROYECTOS DE INVESTIGACIÓN.</t>
  </si>
  <si>
    <t xml:space="preserve">1. Realizar la gestión, administración y actualización del sitio web de RITA y los módulos asociados. 2. Desarrollar soluciones de software que apoyen los proyectos de investigación y algunos procesos de las dependencias de la Universidad. 3. Dar soporte a las aplicaciones de software de RITA ofrecidas a la comunidad académica e investigativa de la Universidad. 4. Realizar la actualización, modificación, mantenimiento y soporte de los componentes de software de la intranet y extranet de RITA. 5. Brindar asesoría técnica asociada a temas de software para la comunidad académica e investigativa de la Universidad. 6. Realizar capacitaciones relacionadas con software para la comunidad académica e investigativa de la Universidad. 7. Administrar las listas de correos de divulgación de RITA.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t>
  </si>
  <si>
    <t>RED DE INVESTIGACIONES DE TECNOLOGIA AVANZADA</t>
  </si>
  <si>
    <t>FERRO ESCOBAR ROBERTO</t>
  </si>
  <si>
    <t>ANDRÉS FELIPE SÁNCHEZ OSORIO</t>
  </si>
  <si>
    <t>JHESHUA DANNAND JARED LARROTA ALFEREZ</t>
  </si>
  <si>
    <t>513-2021</t>
  </si>
  <si>
    <t>https://community.secop.gov.co/Public/Tendering/ContractNoticePhases/View?PPI=CO1.PPI.11898672&amp;isFromPublicArea=True&amp;isModal=False</t>
  </si>
  <si>
    <t>PRESTAR SERVICIOS DE APOYO TÉCNICO PARA LIDERAR Y APOYAR LA GESTIÓN TECNOLÓGICA, ASÍ COMO EL DISEÑO, MANTENIMIENTO Y MONITOREO DE LA INFRAESTRUCTURA DE CONEXIÓN A REDES ACADÉMICAS, DESPLIEGUE DE REDES DE NUEVA GENERACIÓN DE RITA CON EL FIN DE GARANTIZAR EL FUNCIONAMIENTO DE LAS PLATAFORMAS Y SERVICIOS ESPECIALIZADOS PARA EL FORTALECIMIENTO DE PROCESOS Y/O PROYECTOS DE INVESTIGACIÓN DE LA COMUNIDAD ACADÉMICA E INVESTIGATIVA DE LA UNIVERSIDAD DISTRITAL FRANCISCO JOSÉ DE CALDAS.</t>
  </si>
  <si>
    <t xml:space="preserve">1. Gestionar la Implementación, el monitoreo y el soporte a la infraestructura de RITA y redes de nueva generación para el servicio de conectividad de los investigadores de la Universidad. 2. Diseñar, gestionar y administrar la seguridad perimetral de redes según las necesidades de RITA y la Universidad Distrital.  3. Realizar capacitaciones relacionadas a redes y conectividad para la comunidad universitaria. 4. Gestionar el plan de mantenimiento correctivo y preventivo de los equipos y la infraestructura de RITA. 5. Liderar, asesorar y hacer seguimiento a las funciones y actividades del equipo técnico de RITA. 6. Diseñar y ejecutar el plan de adquisición, implementación y evaluación técnica de compras para fortalecer la infraestructura de RITA. 7. Realizar la gestión, documentación y ejecución de reuniones con grupos de investigación, profesores y estudiantes, para determinar los requerimientos técnicos para proyectos de investigación en la Universidad.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t>
  </si>
  <si>
    <t>ORION VILLARREAL GÓMEZ</t>
  </si>
  <si>
    <t>JUDDY YINET MORALES PEÑA</t>
  </si>
  <si>
    <t>id.CO1.BDOS.1734980</t>
  </si>
  <si>
    <t>https://community.secop.gov.co/Public/Tendering/ContractNoticePhases/View?PPI=CO1.PPI.11900190&amp;isFromPublicArea=True&amp;isModal=False</t>
  </si>
  <si>
    <t>PRESTAR SERVICIOS DE APOYO ASISTENCIAL EN LA RED DE INVESTIGACIONES DE TECNOLOGÍA AVANZADA PARA EL SOPORTE, DESARROLLO, MANTENIMIENTO Y DOCUMENTACIÓN DE SOFTWARE Y REDES, ASÍ COMO EL APOYO LOGÍSTICO EN EVENTOS Y ACTIVIDADES DIFUNDIDAS A TRAVÉS DE PLATAFORMAS COLABORATIVAS REALIZADAS POR LA COMUNIDAD ACADÉMICA E INVESTIGATIVA DE LA UNIVERSIDAD.</t>
  </si>
  <si>
    <t xml:space="preserve">1. Apoyar el desarrollo, mantenimiento, implementación y soporte en aplicaciones y módulos de software que fortalezcan el uso de la infraestructura y plataformas de RITA. 2. Realizar apoyo logístico en eventos y actividades de la comunidad académica e investigativa de la Universidad y RITA. 3. Apoyar la ejecución del plan de mantenimiento correctivo y preventivo de la infraestructura y equipos de RITA.  4. Apoyar a los grupos de investigación e investigadores de la Universidad en la actualización, revisión de las cuentas de CvLAC y GrupLAC y postulación a convocatorias.  5. Apoyar procesos de inventario e insumos de RITA. 6. Apoyar y actualizar las listas de correo de divulgación de RITA. 7. Atender solicitudes internas de carácter técnico de RITA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t>
  </si>
  <si>
    <t>TECNICO LABORAL EN SISTEMAS</t>
  </si>
  <si>
    <t>JOBSTIN FABIAN VALENCIA DIAZ</t>
  </si>
  <si>
    <t>DIEGO ANDRÉS TORRES CARDOSO</t>
  </si>
  <si>
    <t>id.CO1.BDOS.1734990</t>
  </si>
  <si>
    <t>https://community.secop.gov.co/Public/Tendering/ContractNoticePhases/View?PPI=CO1.PPI.11900807&amp;isFromPublicArea=True&amp;isModal=False</t>
  </si>
  <si>
    <t>PRESTAR SERVICIOS DE APOYO ASISTENCIAL PARA EL DISEÑO, CREACIÓN Y SOCIALIZACIÓN DE PIEZAS INFORMATIVAS DE INVESTIGACIÓN, A TRAVÉS DE LOS CANALES DIVULGATIVOS Y REDES SOCIALES DE LA RED DE INVESTIGACIONES DE TECNOLOGÍA AVANZADA Y BRINDAR APOYO A INVESTIGADORES Y PROYECTOS DE INVESTIGACIÓN, EN EL USO DE SOFTWARE PARA DISEÑO Y GENERACIÓN DE CONTENIDOS GRÁFICOS.</t>
  </si>
  <si>
    <t xml:space="preserve">1. Apoyar a investigadores en temas relacionados con diseño y elaboración de contenidos gráficos.  2. Diseñar el material gráfico de divulgación de RITA para proyectos y servicios de investigación. 3. Diseñar material gráfico para apoyar eventos y espacios de la comunidad académica e investigativa de la Universidad. 4. Apoyar con diseños gráficos la publicación de noticias concernientes a investigación y los boletines de RITA. 5. Realizar la gestión como Community Manager y establecer estrategias de comunicación y marketing en los canales y redes sociales de RITA. 6. Renderizar y editar vídeos, relacionados con proyectos de investigación y de eventos académicos con enfoque investigativo para la Universidad Distrital. 7.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8. Desarrollar documentación y presentar informes periódicos del desarrollo de las actividades de su cargo y el cumplimiento de las metas de RITA. 9. Apoyar las actividades y atender los requerimientos adicionales que le sean solicitadas por el Director de RITA </t>
  </si>
  <si>
    <t>PROFESIONAL EN DISEÑO GRÁFICO</t>
  </si>
  <si>
    <t>FANY  OTALORA CASTAÑEDA</t>
  </si>
  <si>
    <t>id.CO1.BDOS.1756612</t>
  </si>
  <si>
    <t>https://community.secop.gov.co/Public/Tendering/ContractNoticePhases/View?PPI=CO1.PPI.11988618&amp;isFromPublicArea=True&amp;isModal=False</t>
  </si>
  <si>
    <t>PRESTAR SERVICIOS PROFESIONALES ESPECIALIZADOS EN CONTADURÍA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2021.</t>
  </si>
  <si>
    <t xml:space="preserve">1.	Elaborar un Plan Individual de Trabajo que permita cumplir con el Objeto del Contrato, de conformidad con los formatos dados por la Oficina Asesora de Planeación y Control y las obligaciones del contrato. 2.	Realizar el seguimiento a la implementación del NMNC. 3.	Planear, ejecutar y elaborar los informes asignados en el Programa Anual de Auditorías en los temas administrativos, financieros, contables y presupuestales. 4.	Responder a los requerimientos de organismos de control y vigilancia y las demás solicitudes que sean asignadas. 5.	Asesorar y acompañar a las dependencias en los diferentes temas y conforme a la asignación realizada.  6.	Planear y ejecutar y Elaborar el informe de seguimiento a los planes de mejoramiento internos y externos. 7.	Apoyar a la oficina en la realización de actividades tendientes al cumplimiento de los roles y el plan de acción </t>
  </si>
  <si>
    <t>GERENCIA PUBLICA Y CONTROL FISCAL</t>
  </si>
  <si>
    <t>GRACIELA ZABALA RICO</t>
  </si>
  <si>
    <t>DIANA CAROLINA GARZÓN OCHOA</t>
  </si>
  <si>
    <t>VICTOR HUGO GIL CASTIBLANCO</t>
  </si>
  <si>
    <t>id.CO1.BDOS.1729393</t>
  </si>
  <si>
    <t>https://community.secop.gov.co/Public/Tendering/ContractNoticePhases/View?PPI=CO1.PPI.11877569&amp;isFromPublicArea=True&amp;isModal=False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</si>
  <si>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QUÍMICA, EN EL MARCO DE LOS PLANES, PROGRAMAS Y PROYECTOS PARA EL PLAN DE DESARROLLO DE LA UNIVERSIDAD DISTRITAL, SIGUIENDO LOS PROCEDIMIENTOS, GUÍAS Y FORMATOS ESTABLECIDOS POR EL SIGUD.</t>
  </si>
  <si>
    <t>TC PROFESIONAL EN QUIMICA INDUSTRIAL</t>
  </si>
  <si>
    <t>SEBASTIÁN EMILIO DÍAZ CORTÉS</t>
  </si>
  <si>
    <t>id.CO1.BDOS.1755818</t>
  </si>
  <si>
    <t>https://community.secop.gov.co/Public/Tendering/ContractNoticePhases/View?PPI=CO1.PPI.11984972&amp;isFromPublicArea=True&amp;isModal=False</t>
  </si>
  <si>
    <t>EN VIRTUD DEL PRESENTE CONTRATO, EL CONTRATISTA SE COMPROMETE A PRESTAR SERVICIOS PROFESIONALES COMO CURADOR EN CUANTO A LAS LABORES TÉCNICAS Y ACADÉMICA DEL HERBARIO FORESTAL DE LA FACULTAD DEL MEDIO AMBIENTE Y RECURSOS NATURALES, EN EL MARCO DE LOS PLANES, PROGRAMAS Y PROYECTOS PARA EL PLAN DE DESARROLLO DE LA UNIVERSIDAD DISTRITAL, SIGUIENDO LOS PROCEDIMIENTOS, GUÍAS Y FORMATOS ESTABLECIDOS POR EL SIGUD.</t>
  </si>
  <si>
    <t>ACTIVIDADES: 1- Realizar actividades de identificación taxonómica, clasificación y actualización según necesidad del Herbario Forestal. 2- Apoyar y gestionar según sea el caso el intercambio y/o distribución de material botánico con otros Herbarios, previa autorización por escrito del supervisor del contrato 3- Apoyar en la gestión del crecimiento de la colección en número de especímenes botánicos. 4- Apoyar a estudiantes, docentes, investigadores y usuarios externos en el uso de la colección y el área de la botánica. 5- Procesamiento de las solicitudes de servicio y certificación realizadas por usuarios internos y externos del Herbario Forestal. 6- Reportar oportunamente cualquier novedad que se presente en las instalaciones, equipos y colección del Herbario Forestal 7- Apoyar en la formulación y estructuración de proyectos en referencia al mejoramiento físico del Herbario Forestal. 8- Coordinar la disponibilidad y funcionabilidad de las instalaciones del Herbario Forestal para el desarrollo de clases y atención de usuarios. 9- Actualizar la base de datos Specify 6.5 10- Dar aplicación y cumplimiento a los subsistemas que componen el Sistema Integrado de Gestión adoptados por la Universidad. 11- Demás actividades contempladas en el Formato de Estudios Previos. PRODUCTOS: 1- Base de datos que contenga el detalle de: los ejemplares determinados o actualizados y demás procesos adelantados en el marco del objeto contractual. 2. Base de datos Specify 6.5 actualizada. 3- Demás productos contemplados en el Formato de Estudios Previos.</t>
  </si>
  <si>
    <t>LUISA FERNANDA MELO  CORTES</t>
  </si>
  <si>
    <t>id.CO1.BDOS.1719804</t>
  </si>
  <si>
    <t>https://community.secop.gov.co/Public/Tendering/ContractNoticePhases/View?PPI=CO1.PPI.11836006&amp;isFromPublicArea=True&amp;isModal=False</t>
  </si>
  <si>
    <t>PRESTAR SERVICIOS DE APOYO PROFESIONAL DE MANERA AUTÓNOMA E INDEPENDIENTE EN LA OFICINA DE DOCENCIA, GESTIONANDO LAS SOLICITUDES DE PRODUCTIVIDAD ACADÉMICA DE LOS DOCENTES DE PLANTA A TRAVÉS DEL MÓDULO DE GESTIÓN ACADÉMICA DE LA DEPENDENCIA; CONSECUCIÓN DE PARES DE EXTERNOS SELECCIONADOS DE MINCIENCIAS, SEGUIMIENTO A LAS EVALUACIONES POR PARTE DE PARES A LA PRODUCTIVIDAD Y GESTIÓN DE PAGOS A LOS MISMOS, CON EXCELENTES HABILIDADES DE COMUNICACIÓN Y RELACIONES INTERPERSONALES Y LAS DEMÁS ACTIVIDADES AFINES AL CARGO Y REQUERIDAS POR EL JEFE INMEDIATO, QUE CONLLEVE AL AVANCE DEL LINEAMIENTO Y METAS DE LA INSTITUCIÓN, ENMARCADAS EN EL PLAN DE ACCIÓN 2021 DE LA DEPENDENCIA, PLAN INDICATIVO Y PLAN ESTRATÉGICO DE DESARROLLO 2018-2030.</t>
  </si>
  <si>
    <t xml:space="preserve">Título profesional universitario en Ingeniería de producción. ACTIVIDADES A DESARROLLAR. 1.Tramitar y verificar los soportes de las solicitudes allegas por los docentes de productividad a través del módulo de gestión académica. 2.Determinar las solicitudes que requieren evaluación de pares externos y enviar la productividad académica a los pares de las listas de Minciencias para su revisión y evaluación. 3. Realizar seguimiento a las evaluaciones de la productividad académica enviada a pares. 4.	Apoyar el proceso de pago de los pares académicos que evaluaron la productividad académica de los docentes de la Universidad. 5. Apoyar la preparación de los casos presentados ante el CPDAP para la asignación de puntaje. 6.Proyectar según requerimiento del jefe inmediato informes propios de la dependencia. 7. Asistir a las reuniones requeridas por el jefe de la dependencia. 8. Apoyar labores propias de la dependencia. 9. Las demás actividades requeridas por el jefe inmediato.  </t>
  </si>
  <si>
    <t>INGENIERIA DE PRODUCCION</t>
  </si>
  <si>
    <t>MAESTRIA EN GERENCIA DE PROYECTOS</t>
  </si>
  <si>
    <t>LLERLY  DARLYN GUERRERO GÓMEZ</t>
  </si>
  <si>
    <t>id.CO1.BDOS.1762183</t>
  </si>
  <si>
    <t>https://community.secop.gov.co/Public/Tendering/ContractNoticePhases/View?PPI=CO1.PPI.12012201&amp;isFromPublicArea=True&amp;isModal=False</t>
  </si>
  <si>
    <t>PRESTAR SERVICIOS PROFESIONALES DE MANERA AUTÓNOMA E INDEPENDIENTE EN LA UNIDAD DE INVESTIGACIÓN DE LA FACULTAD DE ARTES ASAB DESARROLLANDO ACTIVIDADES DE APOYO INTELECTUAL A CARGO DE ESTA DEPENDENCIA PARA EL ADECUADO FUNCIONAMIENTO DEL PROCESO DE GESTIÓN DE INVESTIGACIÓN DE LA UNIVERSIDAD DISTRITAL FRANCISCO JOSÉ DE CALDAS.</t>
  </si>
  <si>
    <t>ACtividades Especificas 1. Apoyo para la organización, ejecución y evaluación del plan de acción de la Unidad de Investigación, 2. Elaboración de informes de gestión de las actividades de la Unidad de Investigación, 3. Apoyar la elaboración y gestión administrativa de la ejecución del plan de acción 2020 de la unidad de investigación, 4. Asistencia a las sesiones del comité, así como apoyo en las actividades del mismo. Realización de la agenda, la convocatoria y de las actas del comité de investigación, 5. Promoción y socialización de actividades de la Unidad de Investigación, 6. Creación de textos resultado de los diálogos del comité de investigación y del desarrollo de la investigación en la Unidad para circular, difundir y comunicar resultados de investigación-creación, 7. Apoyar el seguimiento y planes de trabajo para monitores de la unidad de investigación, 8. Sistematización de información de los eventos de investigación, 9. Demás actividades que le sean asignadas por el supervisor del contrato.</t>
  </si>
  <si>
    <t>GARCIA SCHLEGEL MARIA  TERESA</t>
  </si>
  <si>
    <t>COMUNICADORA SOCIAL-PERIODISTA</t>
  </si>
  <si>
    <t>MARÍA CAMILA CUELLO SAUMETH</t>
  </si>
  <si>
    <t>id.CO1.BDOS.1755809</t>
  </si>
  <si>
    <t>https://community.secop.gov.co/Public/Tendering/ContractNoticePhases/View?PPI=CO1.PPI.11984647&amp;isFromPublicArea=True&amp;isModal=False</t>
  </si>
  <si>
    <t>EN VIRTUD DEL PRESENTE CONTRATO, EL CONTRATISTA SE COMPROMETE A PRESTAR SUS SERVICIOS COMO PROFESIONAL, PARA EL  FORTALECIMIENTO  Y GESTIÓN  DE LAS RELACIONES EXTERNAS DE LA UDFJC A CARGO DEL CERI A TRAVÉS DE LA GESTIÓN  DE CONVENIOS, REDES, ALIANZAS Y ASOCIACIONES  POR MEDIO DEL DESARROLLO DE ESTRATEGIAS QUE PERMITAN ARTICULAR ESTAS ACCIONES CON LAS METAS DEL PLAN ESTRATÉGICO DE DESARROLLO PARA DINAMIZAR LA POLÍTICA DE  INTER INSTITUCIONALIZACIÓN E INTERNACIONALIZACIÓN DE LA UNIVERSIDAD DISTRITAL FRANCISCO JOSÉ DE CALDAS Y COADYUVAR A MANTENER LA REACREDITACIÓN INSTITUCIONAL DE ALTA CALIDAD.</t>
  </si>
  <si>
    <t xml:space="preserve">1. Gestión y acompañamiento  en  los procesos para la suscripción  de convenios, redes, alianzas  y asociaciones  académicas con instituciones  nacionales  e internacionales relacionados con la inter institucionalización e internacionalización de la UDFJC. 2. Socializar en la comunidad académica interna y externa los convenios, redes, alianzas  y asociaciones  académicas con instituciones  nacionales  e internacionales gestionados a través del CERI.  3. Actualizar los procesos, procedimientos y formatos para la formalización, desarrollo y seguimiento de las relaciones interinstitucionales, en el marco del mejoramiento continuo con el fin de hacerlos más eficientes. 4. Brindar la información y  atender los requerimientos internos y externos respecto a la gestión de convenios, redes, alianzas y asociaciones académicas con instituciones  nacionales  e internacionales. 5. Actualizar la información de los convenios, redes, alianzas y asociaciones académicas con instituciones nacionales e internacionales en el sistema de información de la plataforma web del CERI. 6. Gestionar y apoyar la realización de eventos académicos institucionales para promover la visibilidad de la  inter institucionalización y la internacionalización de la UDFJC. 7. Apoyar la formulación y ejecución de proyectos de cooperación e internacionalización que cuenten con actividades de gestión de convenios, redes, alianzas  y asociaciones  académicas con instituciones  nacionales  e internacionales </t>
  </si>
  <si>
    <t>OFICINA DE RELACIONES INTERINSTITUCIONALES</t>
  </si>
  <si>
    <t>ORTIZ MORALES ALEXIS ADAMY</t>
  </si>
  <si>
    <t>CÉSAR  AUGUSTO DÍAZ POMAR</t>
  </si>
  <si>
    <t>id.CO1.BDOS.1751274</t>
  </si>
  <si>
    <t>https://community.secop.gov.co/Public/Tendering/ContractNoticePhases/View?PPI=CO1.PPI.11966888&amp;isFromPublicArea=True&amp;isModal=False</t>
  </si>
  <si>
    <t xml:space="preserve">PRESTAR LOS SERVICIOS PROFESIONALES, DE MANERA AUTÓNOMA E INDEPENDIENTE, EN LA GESTIÓN ACADÉMICA Y ADMINISTRATIVA DEL LABORATORIO DE FÍSICA DE LA FACULTAD DE CIENCIAS Y EDUCACIÓN. </t>
  </si>
  <si>
    <t xml:space="preserve">ACTIVIDADES ESPECÍFICAS: 1. REALIZAR OPERACIÓN, MANTENIMIENTO PREVENTIVO Y CORRECTIVO DE EQUIPOS DEL LABORATORIO DE FÍSICA, EN PARTICULAR LOS EQUIPOS ROBUSTOS.  2. DISEÑAR E IMPLEMENTAR NUEVAS PRÁCTICAS ACADÉMICAS A PARTIR DE LAS NUEVAS TECNOLOGÍAS INCORPORADAS AL LABORATORIO. 3. GESTIONAR CONVENIOS INTERADMINISTRATIVOS Y DE EXTENSIÓN PARA AMPLIAR EL PORTAFOLIO DE SERVICIOS DE LOS LABORATORIOS DE FÍSICA. 4. REALIZAR ACOMPAÑAMIENTO PROFESIONAL AL DESARROLLO DE PASANTÍAS ESTUDIANTILES EN LAS INSTALACIONES DEL LABORATORIO DE FÍSICA. 5. EVALUAR LAS NECESIDADES DEL LABORATORIO EN MATERIA DE COMPRA Y MODERNIZACIÓN DE EQUIPOS, ANALIZANDO LA RELACIÓN COSTO BENEFICIO DE MATERIAL Y EQUIPAMIENTO CIENTÍFICO E INVESTIGATIVO OFERTADO POR PARTE DE LOS PROVEEDORES DE LOS LABORATORIOS DE FÍSICA.  6. ELABORAR EL PROTOCOLO DE TRABAJO INSEGURO DE LOS LABORATORIOS DE FÍSICA. 7. DISEÑAR HERRAMIENTAS DIGITALES PARA HACER LA EVALUACIÓN Y EL SEGUIMIENTO DE LOS PROCESOS DE CALIDAD DE LABORATORIO (INDICADORES DE GESTIÓN).  8. PARTICIPAR ACTIVAMENTE EN LAS REUNIONES PROGRAMADAS POR EL COORDINADOR DE LOS LABORATORIOS DE FÍSICA. 9. DEMÁS FUNCIONES CONEXAS Y COMPLEMENTARIAS A LA NATURALEZA DEL OBJETO DEL CONTRATO Y LA PROPUESTA DE SERVICIOS PRESENTADA POR EL CONTRATISTA, QUE IMPARTA EL SUPERVISOR O EL CONTRATANTE. </t>
  </si>
  <si>
    <t>DOCTOR EN NANOCIENCIAS Y MAT</t>
  </si>
  <si>
    <t>ANDRÉS RUBÉN BARÓN ALDANA</t>
  </si>
  <si>
    <t>id.CO1.BDOS.1751189</t>
  </si>
  <si>
    <t>https://community.secop.gov.co/Public/Tendering/ContractNoticePhases/View?PPI=CO1.PPI.11966810&amp;isFromPublicArea=True&amp;isModal=False</t>
  </si>
  <si>
    <t xml:space="preserve">PRESTAR LOS SERVICIOS TÉCNICOS DE MANERA AUTÓNOMA E INDEPENDIENTE APOYANDO LA GESTIÓN ADMINISTRATIVA Y ACADÉMICA DE LOS LABORATORIOS DE FÍSICA DE LA FACULTAD DE CIENCIAS Y EDUCACIÓN. </t>
  </si>
  <si>
    <t xml:space="preserve">1. SOLICITAR LA AUTORIZACIÓN DEL DOCENTE PARA LA REALIZACIÓN DE PRÁCTICAS CON EQUIPOS DE ALTO COSTO Y DELICADO MANEJO, PREVIA AUTORIZACIÓN DEL COORDINADOR DEL LABORATORIO. 2.REALIZAR CAPACITACIONES EN EL MANEJO DE EQUIPOS DEL LABORATORIO A ESTUDIANTES Y DOCENTES. 3. REALIZAR EL MANTENIMIENTO PREVENTIVO Y CORRECTIVO DE EQUIPOS DE CÓMPUTO Y EQUIPOS ROBUSTOS E INSTRUMENTOS DEL LABORATORIO. 4.CREAR Y REALIZAR LOS AJUSTES NECESARIOS DE LAS HOJAS DE VIDA DE MANTENIMIENTO DE LOS EQUIPOS DEL LABORATORIO SEGÚN FORMATO SIGUD. 5.MANTENER EL INVENTARIO ACTUALIZADO Y EN CASO DE DETERIORO DE UN EQUIPO, HACER EL REPORTE AL JEFE INMEDIATO RESPONSABLE DEL INVENTARIO. 6. ACTUALIZAR EL LISTADO DE DEUDORES CON DATOS COMO: FECHA DE DAÑO DEL EQUIPO, APELLIDOS Y NOMBRES DEL DEUDOR, CÓDIGO, MATERIAL DE SE ADEUDA, FECHA EN QUE SE REPONE Y FIRMA DEL AUXILIAR QUE RECIBE. 7.REPORTAR A LA OFICINA DE CÓMPUTO Y A LAS OFICINAS DE LOS PROYECTOS CURRICULARES, SECRETARÍAS ACADÉMICAS DE LAS DIFERENTES FACULTADES, EL LISTADO DE LOS DEUDORES CON EL FIN DE HACER EL CONTROL EN LA ENTREGA DE PAZ Y SALVOS PARA RETIRO O APLAZAMIENTO DE SEMESTRE, Y PARA GRADOS. 8.REALIZAR LA ACTUALIZACIÓN PERMANENTE DE LA PÁGINA WEB DEL LABORATORIO. 9.CREAR CANAL DE YOUTUBE CON VIDEOS DE MANEJO Y PUESTA A PUNTO DE MONTAJES EXPERIMENTALES EN FÍSICA (MECÁNICA, TERMODINÁMICA, ELECTRICIDAD Y MAGNETISMO, ÓPTICA Y FÍSICA MODERNA) DE MARCA PHYWE Y LEYBOLD PARA EL LABORATORIO DE FÍSICA. 10. ORGANIZAR Y LIMPIAR LOS EQUIPOS DE LABORATORIO Y OPTIMIZAR ESPACIOS PARA LA LLEGADA DE EQUIPOS NUEVOS. 11.IDENTIFICAR POSIBLES PELIGROS EN EL LABORATORIO Y EVALUAR LOS RIESGOS (PARTICIPACIÓN EN LA CONSTRUCCIÓN DEL MANUAL DE SEGURIDAD DEL LABORATORIO DE FÍSICA). 12. PARTICIPAR ACTIVAMENTE EN LAS REUNIONES PROGRAMADAS POR EL COORDINADOR DE LOS LABORATORIOS DE FÍSICA. 13. DEMÁS FUNCIONES CONEXAS Y COMPLEMENTARIAS A LA NATURALEZA DEL  OBJETO DEL CONTRATO Y LA PROPUESTA DE SERVICIOS PRESENTADA POR EL CONTRATISTA,QUE IMPARTA EL SUPERVISOR O EL CONTRATANTE </t>
  </si>
  <si>
    <t>INGENIERO EN CONTROL ELEC. E INSTRUMENT</t>
  </si>
  <si>
    <t>WILSON  PINILLA BAQUERO</t>
  </si>
  <si>
    <t>id.CO1.BDOS.1763913</t>
  </si>
  <si>
    <t>https://community.secop.gov.co/Public/Tendering/ContractNoticePhases/View?PPI=CO1.PPI.12016925&amp;isFromPublicArea=True&amp;isModal=False</t>
  </si>
  <si>
    <t xml:space="preserve">PRESTAR SERVICIOS PROFESIONALES DE MANERA AUTÓNOMA E INDEPENDIENTE EN EL PROYECTO CURRICULAR DE ARTES PLÁSTICAS Y VISUALES DE LA FACULTAD DE ARTES ASAB DESARROLLANDO ACTIVIDADES DE APOYO INTELECTUAL A CARGO DE ESTA DEPENDENCIA PARA EL ADECUADO FUNCIONAMIENTO DE LOS PROCESOS DE ADMISIONES, REGISTRO Y CONTROL Y GESTIÓN DE DOCENCIA DE LA UNIVERSIDAD DISTRITAL FRANCISCO JOSÉ DE CALDAS. </t>
  </si>
  <si>
    <t>JUAN PABLO RAMIREZ ANDRADE</t>
  </si>
  <si>
    <t>id.CO1.BDOS.1721677</t>
  </si>
  <si>
    <t>https://community.secop.gov.co/Public/Tendering/ContractNoticePhases/View?PPI=CO1.PPI.11847476&amp;isFromPublicArea=True&amp;isModal=False</t>
  </si>
  <si>
    <t>PRESTAR LOS SERVICIOS COMO PROFESIONAL ESPECIALIZADO DE MANERA AUTÓNOMA E INDEPENDIENTE EN EL DOCTORADO EN INGENIERÍA CORRESPONDIENTES A LA PLANEACIÓN, GESTIÓN Y APOYO DE PROCESOS ACADÉMICOS, INTERNACIONALIZACIÓN Y ACTIVIDADES MISIONALES PROPIAS DE LA DEPENDENCIA, ENMARCADOS EN: PLAN DE ACCIÓN, PLAN INDICATIVO 2021 Y PLAN ESTRATÉGICO DE DESARROLLO</t>
  </si>
  <si>
    <t>Las actividades que el/la contratista desarrollará en la ejecución del contrato, son: a) Apoyo en segunda lengua para contactar con docentes y universidades extranjeras y dar soporte a conferencistas invitados, investigadores y docentes visitantes. b) Apoyo en gestión de proyectos académicos desarrollados en el programa. c) Gestión de estancias investigativas, visitas de docentes / investigadores externos. d) Planeación, gestión y apoyo de jornadas académicas (Revisiones, Institucionalizaciones, Suficiencias Investigadoras, Defensas de Tesis y Jornadas de Graduación). e) Elaboración de protocolos académicos requeridos para revisores, investigadores y docentes extranjeros invitados. f) Gestión y organización de la oferta académica del programa, cursos, seminarios y proyectos de investigación. g) Promoción del programa y de la Universidad con investigadores e instituciones extranjeras, específicamente en comunidad extranjera Angloparlante e Hispanoparlante. h) Apoyo y soporte al Consejo Curricular del programa. i) Organización de reuniones de profesores, sesiones de Consejo Curricular, capacitación de docentes e investigadores. j) Organizar y apoyar los procesos de formalización de dirección y codirección de proyectos de investigación doctoral. k) Apoyo en la formalización de pasantías investigativas de estudiantes y docentes. l) Apoyar la organización de cursos/seminarios con profesores invitados. m) Apoyar las actividades de acreditación de alta calidad, brindando información requerida y participando en la elaboración y presentación de los documentos correspondientes. n) Atender las demás actividades requeridas por el coordinador del Doctorado.</t>
  </si>
  <si>
    <t>GESTION PROYECTOS–CONOCIMIENTO-INVESTIGA</t>
  </si>
  <si>
    <t>GLADYS ADRIANA PINZON ORDOÑEZ</t>
  </si>
  <si>
    <t>id.CO1.BDOS.1721683</t>
  </si>
  <si>
    <t>https://community.secop.gov.co/Public/Tendering/ContractNoticePhases/View?PPI=CO1.PPI.11847722&amp;isFromPublicArea=True&amp;isModal=False</t>
  </si>
  <si>
    <t>PRESTAR LOS SERVICIOS COMO PROFESIONAL DE MANERA AUTÓNOMA E INDEPENDIENTE EN EL DOCTORADO EN INGENIERÍA CORRESPONDIENTES AL APOYO DE GESTIÓN DE PROYECTOS, GESTIÓN CONTRACTUAL Y FINANCIERA, PROPIOS DE LA DEPENDENCIA, ENMARCADOS EN: PLAN DE ACCIÓN, PLAN INDICATIVO 2021 Y PLAN ESTRATÉGICO DE DESARROLLO.</t>
  </si>
  <si>
    <t xml:space="preserve">Las actividades que el/la contratista desarrollará en la ejecución del contrato, son: a) Gestión en la planeación financiera, adquisiciones específicas y contrataciones, de acuerdo a directrices de la Coordinación del Doctorado en Ingeniería y al presupuesto asignado. b) Apoyo en gestión documental de procesos contractuales, seguimiento y control de recursos asignados al programa. c) Gestionar recursos para apoyo a investigadores y al programa. d) Dar soporte a procesos de pago de reconocimiento académico a revisores, jurados o docentes visitantes. e) Seguimiento estricto de la ejecución presupuestal asignada y elaboración de informes y reportes solicitados por el supervisor del contrato, entes de control y/o externos pertinentes. f) Seguimiento a procesos  relacionados con solicitud y legalización de avances. g) Gestión de pagos a proveedores, de órdenes de compra y servicios, elaboración de actas de inicio y finalización de órdenes de prestación de servicio, elaboración de certificados y cumplidos a contratistas. h) Elaboración de estudios previos y gestión contractual para las solicitudes de necesidad con referencia a la adquisición tecnológica para los espacios del Doctorado en Ingeniería. i) Brindar apoyo logístico en eventos, seminarios y jornadas académicas programadas por el Doctorado en Ingeniería. j) Apoyar los procesos de publicaciones internas del Doctorado en Ingeniería, en los relacionado con términos de referencia, seguimiento a los procesos, contacto con pares evaluadores, seguimiento al proceso de edición y publicación así como la respectiva gestión de pagos.  k) Apoyo y gestión para la elaboración de los documentos necesarios para la creación del énfasis en ingeniería industrial. l) Apoyar las actividades de acreditación de alta calidad, brindando información requerida y elaborando los insumos requeridos para tal fin. m) Atender las demás actividades requeridas por el coordinador del Doctorado. </t>
  </si>
  <si>
    <t>LEIDY MARCELA ALDANA BURGOS</t>
  </si>
  <si>
    <t>521-2-2021</t>
  </si>
  <si>
    <t>https://community.secop.gov.co/Public/Tendering/ContractNoticePhases/View?PPI=CO1.PPI.12025291&amp;isFromPublicArea=True&amp;isModal=False</t>
  </si>
  <si>
    <t>PRESTAR SERVICIOS DE APOYO  TÉCNICO EN LA RED DE INVESTIGACIONES DE TECNOLOGÍA AVANZADA PARA EL SOPORTE, DESARROLLO, MANTENIMIENTO Y DOCUMENTACIÓN DE APLICACIONES DE SOFTWARE, ASÍ COMO EL SOPORTE EN ACTIVIDADES REALIZADAS A TRAVÉS DE PLATAFORMAS COLABORATIVAS PARA STREAMING Y VIDEOCONFERENCIA DE LA COMUNIDAD ACADÉMICA E INVESTIGATIVA DE LA UNIVERSIDAD.</t>
  </si>
  <si>
    <t xml:space="preserve">1. Realizar apoyo técnico y logístico en la realización de eventos y actividades de la comunidad académica e investigativa de la Universidad. 2. Apoyo en el desarrollo, mantenimiento, implementación y soporte en aplicaciones y módulos de software que fortalezcan el uso de la infraestructura y plataformas de RITA. 3. Apoyar el diseño y desarrollo de prototipos para proyectos de investigación y/o servicios de RITA.  4. Apoyar proyectos de investigación en temas relacionados con software libre y plataformas colaborativas de la comunidad académica e investigativa de la universidad.  5. Apoyar en la ejecución del plan de mantenimiento correctivo y preventivo de la infraestructura y equipos de RITA.  6. Realizar capacitaciones relacionadas a funciones de su cargo. 7. Atender solicitudes internas de carácter técnico de RITA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t>
  </si>
  <si>
    <t>DANIEL AUGUSTO PARDO RODRIGUEZ</t>
  </si>
  <si>
    <t>id.CO1.BDOS.1771833</t>
  </si>
  <si>
    <t>https://community.secop.gov.co/Public/Tendering/ContractNoticePhases/View?PPI=CO1.PPI.12053433&amp;isFromPublicArea=True&amp;isModal=False</t>
  </si>
  <si>
    <t>ANDRES FELIPE ACOSTA MORENO</t>
  </si>
  <si>
    <t>id.CO1.BDOS.1739911</t>
  </si>
  <si>
    <t>https://community.secop.gov.co/Public/Tendering/ContractNoticePhases/View?PPI=CO1.PPI.11916692&amp;isFromPublicArea=True&amp;isModal=False</t>
  </si>
  <si>
    <t>PRESTAR SERVICIOS COMO TÉCNICO EN EL PROYECTO PLANESTIC-UD PARA DISEÑAR Y DESARROLLAR COMPONENTES GRÁFICOS Y COMUNICATIVOS PARA LOS AMBIENTES VIRTUALES DE APRENDIZAJES, PIEZAS PARA MATERIAL DE DIFUSIÓN, RECURSOS DIDÁCTICOS, ILUSTRACIONES QUE APOYEN LOS PROCESOS DE APRENDIZAJE, PUBLICACIONES DE CARÁCTER INFORMATIVO, Y LO RELACIONADO CON LA REDACCIÓN, EDICIÓN Y DISEÑO DE MATERIAL IMPRESO Y DIGITAL QUE REQUIERA EL PROYECTO, ACTIVIDADES QUE SE ENCUENTRAN EN EL MARCO DE LOS PLANES, PROGRAMAS Y PROYECTOS PARA EL PLAN DE DESARROLLO VIGENTE EN LA UNIVERSIDAD.</t>
  </si>
  <si>
    <t xml:space="preserve">Actividades y/o obligaciones contractuales:   1 Crear piezas gráficas para las unidades de aprendizaje y requerimientos propios del proyecto 2. Diseñar contenido comunicativo que permitan potenciar el uso de ambientes virtuales de aprendizaje. 3. Acompañar el proceso de redacción en medios impresos, medios digitales, producción multimedial  y desarrollo de guiones para la virtualización de contenidos.  4. Demás actividades complementarias a la naturaleza del objeto del contrato que considere el supervisor. </t>
  </si>
  <si>
    <t>PLANES TIC UD</t>
  </si>
  <si>
    <t>RODRIGUEZ GUERRERO ROCIO</t>
  </si>
  <si>
    <t>SANDRA MILENA SILVA AVILA</t>
  </si>
  <si>
    <t>id.CO1.BDOS.1740011</t>
  </si>
  <si>
    <t>https://community.secop.gov.co/Public/Tendering/ContractNoticePhases/View?PPI=CO1.PPI.11918306&amp;isFromPublicArea=True&amp;isModal=False</t>
  </si>
  <si>
    <t>PRESTAR SERVICIOS PROFESIONALES COMO GESTOR ADMINISTRATIVO DE MANERA AUTÓNOMA E INDEPENDIENTE EN EL PROYECTO PLANESTIC-UD, PARA APOYAR ADMINISTRATIVAMENTE LA PROGRAMACIÓN,  DESARROLLO, EJECUCIÓN Y SEGUIMIENTO DE LOS RECURSOS  PRESUPUESTALES ASIGNADOS; ASÍ COMO GESTIONAR EL PROCESO DE CONTRATACIÓN PARA LA CONSOLIDACIÓN DEL EQUIPO DE TRABAJO ASÍ MISMO LA ADQUISICIONES DE BIENES Y SERVICIOS JUNTO CON SUS RESPECTIVOS PROCESOS DE PAGO, ADEMÁS DE LA ELABORACIÓN Y  PRESENTACIÓN DE INFORMES PERIÓDICOS ORIENTADOS A FACILITAR EL DESARROLLO, SEGUIMIENTO Y EJECUCIÓN DE LAS ACTIVIDADES ENMARCADAS EN EL MARCO DE LOS PLANES, PROGRAMAS Y PROYECTOS PARA EL PLAN DE DESARROLLO VIGENTE EN LA UNIVERSIDAD.</t>
  </si>
  <si>
    <t xml:space="preserve">Actividades y/o obligaciones contractuales:   1. Atender y realizar seguimiento a los aspectos administrativos que den lugar para el  funcionamiento del proyecto y lo requerido por el supervisor;   así como emitir respuestas a las comunicaciones, peticiones y demás requerimientos que se realicen  desde Comité de Planestic-UD, programas académicos, unidad de producción.  2. Brindar apoyo a la coordinación en la revisión y notificación de novedades relacionadas con el con el desarrollo de las actividades asignadas al equipo de trabajo, además del compendio y  gestión de respectivos procesos de pago  3. Consolidar información, elaborar  y presentar informes de seguimiento presupuestal, desarrollo de actividades académico - administrativo, avances y dificultades que requiera el proyecto.  4. Identificar los requerimientos a contratar así como elaborar los documentos necesarios en la fase contractual que interviene el proyecto y hacer el seguimiento a la contratación de los recursos necesarios.  5. Atender requerimientos de integración con otras Unidades y programas que involucren al proyecto Planestic como los modelos de Gobierno TI, estandarización de lineamientos y procedimientos, así como lo relacionado con Gestión Documental.  6. Demás actividades complementarias a la naturaleza del objeto del contrato que considere el supervisor. </t>
  </si>
  <si>
    <t>ADMINISTADORA DE EMPRESAS COMERCIALES</t>
  </si>
  <si>
    <t>JOSE LUIS LEÓN ALVAREZ</t>
  </si>
  <si>
    <t>id.CO1.BDOS.1770446</t>
  </si>
  <si>
    <t>https://community.secop.gov.co/Public/Tendering/ContractNoticePhases/View?PPI=CO1.PPI.12046438&amp;isFromPublicArea=True&amp;isModal=False</t>
  </si>
  <si>
    <t>PRESTAR APOYO COMO ASESOR JURÍDICO PARA EL CUMPLIMIENTO DE LA MISIÓN DE LA OFICINA ASESORA DE CONTROL INTERNO, ESPECÍFICAMENTE EN EL PROGRAMA ANUAL DE AUDITORIAS Y SEGUIMIENTO A LA GESTIÓN DE LAS DEPENDENCIAS PROGRAMADO PARA LA VIGENCIA 2021.</t>
  </si>
  <si>
    <t>ASESOR I  1. Elaborar un Plan Individual de Trabajo que permita cumplir con el Objeto del Contrato, de conformidad con los formatos dados por la Oficina Asesora de Planeación y Control y las obligaciones del contrato. 2. Asesorar Jurídicamente a la Oficina en los temas misionales. 3. Verificar los procesos judiciales que lleva la universidad distrital en el aplicativo (SIPROJ) 4. Planear, ejecutar y elaborar los informes asignados en el Programa Anual de Auditorías 5. Responder a los requerimientos de organismos de control y vigilancia y las demás solicitudes que sean asignadas. 6. Asesorar y acompañar a las dependencias asignadas. 7. Planear y ejecutar y Elaborar el informe de seguimiento a los planes de mejoramiento internos y externos. 8. Apoyar a la oficina en la realización de actividades tendientes al cumplimiento de los roles y el plan de acción.</t>
  </si>
  <si>
    <t>LILIANA CONCEPCIÓN CADENA MONTENEGRO</t>
  </si>
  <si>
    <t>id.CO1.BDOS.1740023</t>
  </si>
  <si>
    <t>https://community.secop.gov.co/Public/Tendering/ContractNoticePhases/View?PPI=CO1.PPI.11918325&amp;isFromPublicArea=True&amp;isModal=False</t>
  </si>
  <si>
    <t>PRESTAR SERVICIOS COMO PROFESIONAL DE MANERA AUTÓNOMA E INDEPENDIENTE EN EL PROYECTO, PLANESTIC-UD, PARA LIDERAR Y GESTIONAR LOS PROCESOS DE VIRTUALIZACIÓN DE CONTENIDOS ASÍ COMO LO RELACIONADO CON  DISEÑO INSTRUCCIONAL, APLICACIÓN DE MODELOS PEDAGÓGICO EN CONTENIDOS Y OBJETOS PARA AMBIENTES VIRTUALES DE APRENDIZAJE, ASÍ COMO LO CONCERNIENTE AL PROCESO DE FORMACIÓN DE DOCENTES COMO TUTOR VIRTUAL; ACTIVIDADES QUE SE ENCUENTRAN EN EL MARCO DE LOS PLANES, PROGRAMAS Y PROYECTOS PARA EL PLAN DE DESARROLLO VIGENTE EN LA UNIVERSIDAD.</t>
  </si>
  <si>
    <t xml:space="preserve">Actividades 1 Elaborar  y hacer seguimiento a los cronogramas de virtualización de contenidos que se asignen. 2. Participar en el diseño pedagógico de contenidos para objetos y ambientes virtuales de aprendizaje. 3. Coordinar y orientar el diseño, diagramación y producción de materiales y recursos digitales 4. Participar en el diseño y desarrollo del proceso de formación a docentes 5. Realizar tutorías virtuales de acuerdo con las actividades de formación planteadas en el proyecto Planestic-UD.  6. Demás actividades complementarias a la naturaleza del objeto del contrato que considere el supervisor. </t>
  </si>
  <si>
    <t>MAGISTER EN EDUCACION EN TECNOLOGIA</t>
  </si>
  <si>
    <t>NELSON DAVID OVIEDO ROJAS</t>
  </si>
  <si>
    <t>id.CO1.BDOS.1740204</t>
  </si>
  <si>
    <t>https://community.secop.gov.co/Public/Tendering/ContractNoticePhases/View?PPI=CO1.PPI.11918328&amp;isFromPublicArea=True&amp;isModal=False</t>
  </si>
  <si>
    <t>PRESTAR SERVICIO COMO PROFESIONAL EN LAS ACTIVIDADES DE APOYO A LA GESTIÓN DE MANERA AUTÓNOMA E INDEPENDIENTE EN EL PROYECTO PLANESTIC-UD, LIDERANDO Y ACOMPAÑANDO LA CONSTRUCCIÓN DE DOCUMENTOS DE REGISTRO CALIFICADO, CONSOLIDACIÓN DE NUEVOS CONTENIDOS ACADÉMICOS ASÍ COMO PARTICIPAR EN LA ARTICULACIÓN PEDAGÓGICA DE CONTENIDOS ACADÉMICOS, LEVANTAMIENTO DE INFORMACIÓN Y PROCESOS DE FORMACIÓN DOCENTE, ACTIVIDADES QUE SE ENCUENTRAN EN EL MARCO DE LOS PLANES, PROGRAMAS Y PROYECTOS PARA EL PLAN DE DESARROLLO VIGENTE EN LA UNIVERSIDAD.</t>
  </si>
  <si>
    <t>Actividades 1. Asesorar la  construcción de documentos de registro calificado así como la consolidación de nuevos contenidos académicos. 2. Articular contenidos académicos en herramientas de aprendizaje. 3. Colaborar en la consolidación de documentos de autor para la virtualización de contenidos académicos así como el apoyo en  proceso de formación a docentes como tutor virtual. 4. Promover y desarrollar encuentros académicos para el aprendizaje y la socialización de experiencias de educación bimodal y virtual. 5. Elaborar  y hacer seguimiento a los cronogramas de virtualización de contenidos que se asignen. 6. Demás actividades complementarias a la naturaleza del objeto del contrato que considere el supervisor.</t>
  </si>
  <si>
    <t>FERNANDO OCTAVIO PEÑA ORDUZ</t>
  </si>
  <si>
    <t>id.CO1.BDOS.1773503</t>
  </si>
  <si>
    <t>https://community.secop.gov.co/Public/Tendering/ContractNoticePhases/View?PPI=CO1.PPI.12059140&amp;isFromPublicArea=True&amp;isModal=False</t>
  </si>
  <si>
    <t>PRESTAR LOS SERVICIOS TÉCNICOS, DE MANERA AUTÓNOMA E INDEPENDIENTE EN EL CENTRO ACACIA DE LA UNIVERSIDAD DISTRITAL FRANCISCO JOSÉ DE CALDAS, DE SOPORTE Y ASISTENCIA PARA EL DISEÑO Y REALIZACIÓN DE CURSOS ACACIA DE FORMACIÓN VIRTUAL Y MODALIDADES B-LEARNING, CURSOS DE TALLER QUE INVOLUCRAN LA PRODUCCIÓN DE CURSOS VIRTUALES PARA DOCENTES Y PERSONAL ADMINISTRATIVO DE LA INSTITUCIÓN, ASÍ COMO EL APOYO EN LA ADMINISTRACIÓN DE LA PÁGINA WEB, ADEMÁS DE LAS ACTIVIDADES QUE EN ATENCIÓN A LAS NECESIDADES QUE EN ESTOS MISMOS SENTIDOS, DEMANDE LA RIESC-ACACIA Y QUE SEAN ASIGNADAS POR EL SUPERVISOR DEL CONTRATO, EN CONSONANCIA CON LOS LINEAMIENTOS DEL PLAN ESTRATÉGICO DE DESARROLLO DE LA INSTITUCIÓN 2018-2030, PLAN INDICATIVO Y PLAN DE ACCIÓN DEL CADEP Y LA RIESC-ACACIA 2021.</t>
  </si>
  <si>
    <t>1. Brindar soporte en la gestión administrativa y técnica de los cursos de formación virtual y modalidades b-learning Acacia, consolidando atención continua y respuesta inmediata a las solicitudes. 2. Compilar, sistematizar, evaluar y salvaguardar la información proveniente de la gestión de los cursos, con miras al trabajo de evaluación y gestión de los tutores y coordinadores de los cursos. 3. Diseñar y desarrollar cursos de capacitación en el uso de la plataforma EDx para equipos de los Módulos Acacia y para personal que lo requiera. 4. Dar soporte técnico a la proyección de estrategias y opciones de diseño de cursos virtuales para ser ofrecidos por el CADEP UDFJC y por la RIESC-Acacia, conforme a la naturaleza de cada uno 5. Proponer y realizar acciones pertinentes al manejo de los recursos informáticos 6. Apoyar la realización de convocatorias a estudiantes, profesores, grupos de investigación, empresas, instituciones del estado y la comunidad para capacitación sobre el uso y diseño de cursos MOOC sobre plataforma edX. 7. Dar soporte pedagógico, la administración de la página web del CADEP Acacia UDFJC, con el fin de favorecer los procesos conducentes a la disminución de la deserción en consonancia con los lineamientos estratégicos del Plan de Desarrollo Institucional 2018-2030. 8. Aportar criterios para la consolidación de una propuesta de soporte técnico y administrativo al desarrollo de los cursos Acacia en el CADEP Acacia UDFJC, a través del trabajo conjunto con los técnicos de Planes TIC de la UDFJC 9. Desarrollar la estrategia de  administración y gestión pedagógica para la formulación y gestión de nuevos cursos en la RIESC-Acacia 10. Asistir a las reuniones citadas por la supervisión del contrato relacionadas con su ejecución y desarrollar las acciones encomendadas 11. Además, toda actividad que sea asignada en cumplimiento de las labores misionales del CADEP Acacia.</t>
  </si>
  <si>
    <t>LICENCIADO EN DISEÑO TECNOLÓGICO</t>
  </si>
  <si>
    <t xml:space="preserve">ESPECIALISTA EN DOCENCIA UNIVERSITARIA </t>
  </si>
  <si>
    <t>DENIS ALEJANDRA WILCHES SIERRA</t>
  </si>
  <si>
    <t>id.CO1.BDOS.1773676</t>
  </si>
  <si>
    <t>https://community.secop.gov.co/Public/Tendering/ContractNoticePhases/View?PPI=CO1.PPI.12062044&amp;isFromPublicArea=True&amp;isModal=False</t>
  </si>
  <si>
    <t>PRESTAR SERVICIOS PROFESIONALES EN EL ÁREA ADMINISTRATIVA Y ACADÉMICA DE LA CATEDRA UNESCO EN DESARROLLO DEL NIÑO. EL PROFESIONAL DEBE DESARROLLAR LA GESTIÓN, ORGANIZACIÓN, PLANIFICACIÓN, ATENCIÓN, SEGUIMIENTO Y SOPORTE DE LAS TAREAS ADMINISTRATIVAS, PARA EL CORRECTO FUNCIONAMIENTO DE LAS ACTIVIDADES PROGRAMÁTICAS DE LA DEPENDENCIA. ASIMISMO, DEBE DISEÑAR, IMPLEMENTAR Y EVALUAR PROYECTOS EDUCATIVOS E INVESTIGATIVOS RELACIONADOS CON LA INFANCIA Y LA EDUCACIÓN; ASÍ COMO ELABORAR ESTRATEGIAS Y PLANES DE TRABAJO PARA LA ORGANIZACIÓN Y REALIZACIÓN DE EVENTOS ACADÉMICOS LOCALES, NACIONALES E INTERNACIONALES.</t>
  </si>
  <si>
    <t>Actividades: 1. Elaborar la investigación, implementación y valoración de proyectos educativos e investigativos relacionados con la infancia y la educación en la dependencia. 2. Generar propuestas, estrategias y planes de trabajo para la organización y realización de eventos académicos nacionales e internacionales que impulsen la creación de redes y/o alianzas en pro de la infancia y la educación. 3. Realizar y gestionar trámites de tipo administrativo y académico necesarios para el correcto funcionamiento de las actividades de la Catedra UNESCO. 4. Apoyar la creación de contenidos para las producciones multimediales y escritas de la dependencia. 5. Asistir a reuniones que convoque el supervisor. 6 Cooperar en otras labores que requiera la dependencia.</t>
  </si>
  <si>
    <t>CATEDRA UNESCO</t>
  </si>
  <si>
    <t>LICENCIADA EN CIENCIAS SOCIALES</t>
  </si>
  <si>
    <t>KATHERIN MARCELA RODRIGUEZ RINCON</t>
  </si>
  <si>
    <t>id.CO1.BDOS.1740215</t>
  </si>
  <si>
    <t>https://community.secop.gov.co/Public/Tendering/ContractNoticePhases/View?PPI=CO1.PPI.11918341&amp;isFromPublicArea=True&amp;isModal=False</t>
  </si>
  <si>
    <t>PRESTAR SERVICIOS PROFESIONALES EN DISEÑO GRÁFICO DE MANERA AUTÓNOMA E INDEPENDIENTE EN EL PROYECTO PLANESTIC- UD, GESTIONAR Y DESARROLLAR PIEZAS AUDIOVISUALES Y COMUNICATIVAS QUE APOYEN EL DISEÑO DE AMBIENTES Y OBJETOS VIRTUALES DE APRENDIZAJE;  ASÍ COMO LAS ACTIVIDADES DE DIAGRAMACIÓN DE CONTENIDOS, PUBLICACIONES DIGITALES E IMPRESAS Y MATERIALES DE APOYO QUE REQUIERA EL PROYECTO DESDE LOS ASPECTO GRÁFICOS - COMUNICATIVOS, ACTIVIDADES QUE SE ENCUENTRAN EN EL MARCO DE LOS PLANES, PROGRAMAS Y PROYECTOS PARA EL PLAN DE DESARROLLO VIGENTE EN LA UNIVERSIDAD.</t>
  </si>
  <si>
    <t xml:space="preserve">Actividades y/o obligaciones contractuales: 1. Diseñar piezas gráficas para la creación de contenidos virtuales y recursos educativos digitales, para programas en metodología virtual. 2. Diagramar publicaciones digitales e impresas con una identidad gráfica determinada por el proyecto. 3. Diseñar interfaz gráfica de cursos virtuales como plantillas, botones, cabezotes, entre otros. 4. Proponer diseño de piezas gráficas y diseño web para los diferentes recursos virtuales. 5. Administrar y actualizar el banco de imágenes y su alojamiento en el repositorio. 6. Demás actividades complementarias a la naturaleza del objeto del contrato que considere el supervisor. </t>
  </si>
  <si>
    <t>DISEÑO GRAFÍCO</t>
  </si>
  <si>
    <t>ALEXANDER  ASCANIO RINCON</t>
  </si>
  <si>
    <t>id.CO1.BDOS.1756939</t>
  </si>
  <si>
    <t>https://community.secop.gov.co/Public/Tendering/ContractNoticePhases/View?PPI=CO1.PPI.11990669&amp;isFromPublicArea=True&amp;isModal=False</t>
  </si>
  <si>
    <t xml:space="preserve">PRESTAR SERVICIOS PROFESIONALES DE MANERA AUTÓNOMA E INDEPENDIENTE EN LA ACADÉMICA LUIS A. CALVO ALAC DE LA FACULTAD DE ARTES ASAB DESARROLLANDO ACTIVIDADES DE APOYO INTELECTUAL A CARGO DE ESTA DEPENDENCIA PARA EL ADECUADO FUNCIONAMIENTO DEL PROCESO DE EXTENSIÓN Y PROYECCIÓN SOCIAL DE LA UNIVERSIDAD DISTRITAL FRANCISCO JOSÉ DE CALDAS. </t>
  </si>
  <si>
    <t>Actividades Específicas 1. Realizar la planeación de la ALAC en acuerdo con la coordinación. 2. Hacer las proyecciones presupuestales que se deriven de la planeación y los proyectos, y verificar sus ingresos y gastos. 3. Realizar las respectivas solicitudes de contratación. 4. Recepcionar los documentos de contratación respectivos. 5. Hacer el seguimiento de los programas. 6. Apoyar la realización de las actividades en los aspectos operativos. 7. Realizar los respectivos procedimientos para realizar las solicitudes de pagos de los contratistas. 8. Elaborar el informe de gestión administrativa de la ALAC. 9. Asistir a las reuniones que convoque el supervisor. 10. Realizar las demás actividades que sean asignadas por el supervisor.</t>
  </si>
  <si>
    <t>IVAN CAMILO RUGE DELGADO</t>
  </si>
  <si>
    <t>id.CO1.BDOS.1740047</t>
  </si>
  <si>
    <t>https://community.secop.gov.co/Public/Tendering/ContractNoticePhases/View?PPI=CO1.PPI.11918350&amp;isFromPublicArea=True&amp;isModal=False</t>
  </si>
  <si>
    <t>PRESTAR SERVICIOS PROFESIONALES COMO DISEÑADOR GRÁFICO-MULTIMEDIAL DE MANERA AUTÓNOMA E INDEPENDIENTE EN EL PROYECTO PLANESTIC-UD, PARA REALIZA PRODUCTOS INTERACTIVOS DIGITALES;  DISEÑO Y EDICIÓN DE IMÁGENES, VIDEOS Y SONIDO PARA LOS AMBIENTES Y OBJETOS VIRTUALES DE APRENDIZAJ, Y OFRECER SOLUCIONES INFORMÁTICAS ACORDES CON LAS NECESIDADES COMUNICATIVAS Y PEDAGÓGICAS DE LAS DIFERENTES UNIDADES, ACTIVIDADES QUE SE ENCUENTRAN EN EL MARCO DE LOS PLANES, PROGRAMAS Y PROYECTOS PARA EL PLAN DE DESARROLLO VIGENTE EN LA UNIVERSIDAD.</t>
  </si>
  <si>
    <t xml:space="preserve">Actividades y/o obligaciones contractuales: 1.Diseñar piezas interactivas, videos y multimedia y voz end off para la creación de Ambientes y Objetos Virtuales de Aprendizaje. 2. Implementación y desarrollo de herramientas de autor para el desarrollo de cursos virtuales 3. Atender requerimientos de índole multimedia y audiovisuales según necesidades del proyecto. 4. Apoyar la consolidación y creación de cursos autodirigidos en la plataforma EDX 5. Demás actividades complementarias a la naturaleza del objeto del contrato que considere el supervisor. </t>
  </si>
  <si>
    <t>CÉSAR ALEXANDER MARTÍNEZ CASAS</t>
  </si>
  <si>
    <t>id.CO1.BDOS.1764652</t>
  </si>
  <si>
    <t>https://community.secop.gov.co/Public/Tendering/ContractNoticePhases/View?PPI=CO1.PPI.12020904&amp;isFromPublicArea=True&amp;isModal=False</t>
  </si>
  <si>
    <t xml:space="preserve">PRESTAR SERVICIOS PROFESIONALES DE MANERA AUTÓNOMA E INDEPENDIENTE EN LA OFICINA DE COMUNICACIONES DE LA FACULTAD DE ARTES ASAB DESARROLLANDO ACTIVIDADES DE APOYO A LA GESTIÓN A CARGO DE ESTA DEPENDENCIA PARA EL ADECUADO FUNCIONAMIENTO DE LOS PROCESOS DE COMUNICACIONES DE LA UNIVERSIDAD DISTRITAL FRANCISCO JOSÉ DE CALDAS. </t>
  </si>
  <si>
    <t>Actividades Específicas 1. Registro fotográfico y de video de eventos académicos, practicas académicas y demás actividades de la facultad. 2. Apoyar al centro cultural de la UDFJC en labores audiovisuales. 3. Apoyar el centro de documentación de las artes en el archivo digital y físico de la videoteca y fototeca de las artes con las grabaciones documentales y fotográficas que tiene como fin recoger con la mayor calidad posible el evento académico. 4. Ayudar a la catalogación, conservación y difusión de la documentación el objetivo es conservar y difundir el patrimonio documental como memoria imprescindible de las actividades dancísticas, escénicas, musicales, plásticas y culturales de la facultad de artes ASAB. 5. Hacer entrevistas. 6. Realizar documentales de temas académicos de la Facultad. 7. Realizar las actividades asignadas por el productor que coordina el equipo de producción para el desarrollo de los eventos académicos y prácticas académicas. 8. Realizar las actividades anteriormente dispuestas las cuales pueden desarrollarse en cualquier sede de la Facultad u otros espacios dispuestos. 9. Informe trimestral de avances de producción audiovisual realizada. 10. Asistencia a reuniones que convoque el supervisor. 11. Realizar las demás actividades que sean asignadas por el supervisor.</t>
  </si>
  <si>
    <t>REALIZADOR DE CINE Y TV</t>
  </si>
  <si>
    <t>LIZETH  FINO PEÑA</t>
  </si>
  <si>
    <t>id.CO1.BDOS.1754458</t>
  </si>
  <si>
    <t>https://community.secop.gov.co/Public/Tendering/ContractNoticePhases/View?PPI=CO1.PPI.11978413&amp;isFromPublicArea=True&amp;isModal=False</t>
  </si>
  <si>
    <t>EN VIRTUD DEL PRESENTE CONTRATO, SE COMPROMETE A PRESTAR SERVICIOS DE APOYO PROFESIONAL ESPECIALIZADO EN LOS PROCESOS DE GESTIÓN ACADÉMICO ADMINISTRATIVA, INVESTIGACIÓN Y EJECUCIÓN DE PROCESOS DE TRABAJO DE GRADO, ORIENTADO AL ADECUADO FUNCIONAMIENTO DEL INSTITUTO, DE ESTUDIOS E INVESTIGACIONES EDUCATIVAS, ADEMÁS DE TODAS LAS ACTIVIDADES QUE POR NATURALEZA DEL INSTITUTO EL SUPERVISOR DELEGUE.</t>
  </si>
  <si>
    <t>1.	Apoyo a la definición y seguimiento del plan de acción 2021 del IEIE. 2.	Apoyar la ejecución de los trabajos de grado bajo la modalidad virtual y/o presencial según se requiera, como pasantías o investigación innovación en el IEIE. 3.	Apoyar el diseño y la actualización de una herramienta que permita el seguimiento a los proyectos y convenios desarrollados por el instituto en el marco de las convocatorias realizadas por el mismo. 4.	Apoyar el diseño y ejecución del proceso de autoevaluación del IEIE. 5.	Todas aquellas que la Supervisión del contrato y la Dirección del IEIE consideren pertinentes dentro del cumplimiento del mismo</t>
  </si>
  <si>
    <t>GALLEGO TORRES ADRIANA PATRICIA</t>
  </si>
  <si>
    <t>LICENCIADA EN FISICA</t>
  </si>
  <si>
    <t>MAESTRÍA EN EDUCACIÓN</t>
  </si>
  <si>
    <t>INSTITUTO DE ESTUDIOS E INVESTIGACIONES EDUCATIVAS - IEIE</t>
  </si>
  <si>
    <t>MONICA LIZETH SANCHEZ AREVALO</t>
  </si>
  <si>
    <t>id.CO1.BDOS.1717965</t>
  </si>
  <si>
    <t>https://community.secop.gov.co/Public/Tendering/ContractNoticePhases/View?PPI=CO1.PPI.11829934&amp;isFromPublicArea=True&amp;isModal=False</t>
  </si>
  <si>
    <t>PRESTAR SERVICIOS COMO PROFESIONAL EN LA OFICINA DE AUTOEVALUACIÓN Y ACREDITACIÓN DE LA FACULTAD DE INGENIERÍA, DESARROLLANDO ACTIVIDADES RELACIONADAS A LA PARTE ACADÉMICA - ADMINISTRATIVA A CARGO DE ESTA OFICINA PARA EL ADECUADO FUNCIONAMIENTO DE LOS PROCESOS DE: AUTOEVALUACIÓN, REGISTRO CALIFICADO, ACREDITACIÓN DE ALTA CALIDAD, MODIFICACIONES CURRICULARES, ASÍ COMO EL SEGUIMIENTO A LOS PLANES DE MEJORAMIENTO.</t>
  </si>
  <si>
    <t>ABUCHAR PORRAS ALEXANDRA</t>
  </si>
  <si>
    <t>COORDINACIÓN DE AUTOEVALUACIÓN Y ACREDITACIÓN FACULTAD DE INGENIERÍA</t>
  </si>
  <si>
    <t>CAMILO JOSÉ CASALLAS TORRES</t>
  </si>
  <si>
    <t>id.CO1.BDOS.1775149</t>
  </si>
  <si>
    <t>https://community.secop.gov.co/Public/Tendering/ContractNoticePhases/View?PPI=CO1.PPI.12069393&amp;isFromPublicArea=True&amp;isModal=False</t>
  </si>
  <si>
    <t>PRESTAR SERVICIOS PROFESIONALES DE MANERA AUTÓNOMA E INDEPENDIENTE EN EL PROYECTO PLANESTIC- UD, REALIZANDO ACTIVIDADES DE REVISIÓN DE TEXTOS, INVESTIGACIÓN Y EDICIÓN DE CONTENIDO ACADÉMICOS; ASÍ COMO LA REDACCIÓN DE  MATERIALES BIBLIOGRÁFICOS PARA LOS PROGRAMAS ACADÉMICOS CON METODOLOGÍA VIRTUAL, ACTIVIDADES QUE SE ENCUENTRAN EN EL MARCO DE LOS PLANES, PROGRAMAS Y PROYECTOS PARA EL PLAN DE DESARROLLO VIGENTE EN LA UNIVERSIDAD.</t>
  </si>
  <si>
    <t xml:space="preserve">Actividades y/o obligaciones contractuales: 1. Asesorar y revisar el diseño de material bibliográfico para apoyar la consolidación de los programas académicos con metodología virtual, bimodal y apoyo a lo presencial.  2. Efectuar la corrección de estilo de los materiales bibliográficos desarrollados para el proyecto.  3. Colaborar en la escritura de textos, producción de contenidos y documentos informativos y académicos que favorezcan la visibilización del proyecto. 4. Demás actividades complementarias a la naturaleza del objeto del contrato que considere el supervisor. </t>
  </si>
  <si>
    <t>LITERATO</t>
  </si>
  <si>
    <t>DIEGO FERNANDO BERDUGO MONTENEGRO</t>
  </si>
  <si>
    <t>id.CO1.BDOS.1762339</t>
  </si>
  <si>
    <t>https://community.secop.gov.co/Public/Tendering/ContractNoticePhases/View?PPI=CO1.PPI.12010681&amp;isFromPublicArea=True&amp;isModal=False</t>
  </si>
  <si>
    <t>PRESTAR EL SERVICIO DE APOYO TÉCNICO DE MANERA AUTÓNOMA E INDEPENDIENTE EN LA DIVISIÓN DE RECURSOS FÍSICOS, DESARROLLANDO ACTIVIDADES DE MANTENIMIENTO PREVENTIVO Y CORRECTIVO DE LOS SISTEMAS DE TELEFONÍA ANÁLOGA, PLANTAS Y APARATOS TELEFÓNICOS, CABLEADO ESTRUCTURADO Y PROCESOS PRECONTRACTUALES Y POSTCONTRACTUALES RELACIONADOS CON LOS EQUIPOS Y ACCESORIOS REQUERIDOS COMO SOPORTE FUNCIONAL DE LA UNIVERSIDAD DISTRITAL, EN EL MARCO DE LOS PROGRAMAS Y PROYECTOS DE LA DIVISIÓN.</t>
  </si>
  <si>
    <t>1. Mantenimiento preventivo y correctivo sistemas de telefonía análoga, plantas telefónicas, aparatos telefónicos, y cableado estructurado; 2. Apoyo técnico en contratos de mantenimiento de los diferentes equipos y elementos a cargo de la División; 3. Realización de estudios de oportunidad; 4. Apoyo técnico de procesos precontratuales y poscontractuales; 5. Apoyo técnico a las labores administrativas; 6. Apoyo técnico a los procesos requeridos por la División; 7. Elaboración de informes mensuales; y 8. Las demás que del cargo se requieran y sean asignadas por la División.</t>
  </si>
  <si>
    <t>TÉCNICO ELECTRÓNICA Y TELECOMUNICACIONES</t>
  </si>
  <si>
    <t>DIVISION DE RECURSOS FISICOS</t>
  </si>
  <si>
    <t>ELKIN ORLANDO ALBARRACÍN HEREDIA</t>
  </si>
  <si>
    <t>id.CO1.BDOS.1738643</t>
  </si>
  <si>
    <t>https://community.secop.gov.co/Public/Tendering/ContractNoticePhases/View?PPI=CO1.PPI.11913763&amp;isFromPublicArea=True&amp;isModal=False</t>
  </si>
  <si>
    <t>1.ELABORAR UN PLAN INDIVIDUAL DE TRABAJO QUE PERMITA CUMPLIR CON EL OBJETO, OBLIGACIONES Y PRODUCTOS ESTABLECIDOS EN EL CONTRATO, DE CONFORMIDAD CON LOS LINEAMIENTOS DADOS POR LA OFICINA ASESORA DE PLANEACIÓN Y CONTROL.2.REALIZAR ACTIVIDADES DE APOYO EN LA IMPLEMENTACIÓN DE LOS PROGRAMAS DEL SGA Y EN EL DESARROLLO DE LAS ACTIVIDADES DEL PLAN DE ACCIÓN CONCERTADO CON LA SECRETARÍA DISTRITAL DE AMBIENTE.3.REALIZAR LAS VISITAS A SEDES Y FACULTADES QUE SE REQUIERA PARA LA RECOLECCIÓN DE DATOS, LEVANTAMIENTO DE INFORMACIÓN, ACTUALIZACIÓN DE INVENTARIOS Y CONSUMOS DE SERVICIOS PÚBLICOS, SEGUIMIENTO A PROGRAMAS Y OTRAS ACTIVIDADES PROPIAS DEL SISTEMA DE GESTIÓN AMBIENTAL.4.REALIZAR LOS TRÁMITES Y GESTIONES QUE SE REQUIERAN, PARA DAR CUMPLIMIENTO A LOS PROGRAMAS DE GESTIÓN AMBIENTAL EN LAS SEDES ASIGNADAS. 5.APOYAR Y PARTICIPAR ACTIVAMENTE EN LAS REUNIONES, ACTIVIDADES Y EVENTOS A LOS CUALES SEA CONVOCADO POR LA OFICINA ASESORA DE PLANEACIÓN Y CONTROL Y POR EL SISTEMA DE GESTIÓN AMBIENTAL. 6.APOYAR LA ACTUALIZACIÓN DE LA DOCUMENTACIÓN PROPIA DEL SISTEMA DE GESTIÓN AMBIENTAL, EN COORDINACIÓN CON EL SIGUD, CUANDO SE REQUIERA.7.ANALIZAR INFORMACIÓN RESULTANTE DE LOS DIAGNÓSTICOS, DATOS, MEDICIONES, REGISTROS, CONTROLES Y OTRAS FUENTES QUE SEAN NECESARIAS.8.APOYAR EN EL DISEÑO Y EJECUCIÓN DE CAMPAÑAS DE SENSIBILIZACIÓN Y PARTICIPACIÓN AMBIENTAL, MEDIANTE ACTIVIDADES DE CAPACITACIÓN, PROMOCIÓN Y CONCIENCIACIÓN AMBIENTAL A LOS DIFERENTES GRUPOS DE INTERÉS DE LA UNIVERSIDAD.9.EVALUAR Y GESTIONAR EL CUMPLIMIENTO DE REQUERIMIENTOS TÉCNICOS Y LEGALES ASOCIADOS A LOS ASPECTOS AMBIENTALES Y TRÁMITES PROPIOS DEL SGA.10.PRESENTAR LOS INFORMES REQUERIDOS EN EL MARCO DE SUS ACTIVIDADES DEL SISTEMA DE GESTIÓN AMBIENTAL.11.Evaluar y gestionar el cumplimiento de requerimientos técnicos y legales asociados a los aspectos ambientales y trámites propios del SGA</t>
  </si>
  <si>
    <t>ANGIE KATERIN PATIÑO MEJIA</t>
  </si>
  <si>
    <t>id.CO1.BDOS.1718514</t>
  </si>
  <si>
    <t>https://community.secop.gov.co/Public/Tendering/ContractNoticePhases/View?PPI=CO1.PPI.11831635&amp;isFromPublicArea=True&amp;isModal=False</t>
  </si>
  <si>
    <t>PRESTAR SERVICIOS COMO PROFESIONAL EN LA OFICINA DE AUTOEVALUACIÓN Y ACREDITACIÓN DE LA FACULTAD DE CIENCIAS Y EDUCACIÓN, DESARROLLANDO ACTIVIDADES RELACIONADAS A LA PARTE ACADÉMICA - ADMINISTRATIVA A CARGO DE ESTA OFICINA PARA EL ADECUADO FUNCIONAMIENTO DE LOS PROCESOS DE: AUTOEVALUACIÓN, REGISTRO CALIFICADO, ACREDITACIÓN DE ALTA CALIDAD, MODIFICACIONES CURRICULARES, ASÍ COMO EL SEGUIMIENTO A LOS PLANES DE MEJORAMIENTO.</t>
  </si>
  <si>
    <t>1. Elaborar cronogramas para la proyección de los procesos por primera vez o renovaciones de los procesos de Autoevaluación, Registro Calificado, Acreditación de Alta Calidad, de los proyectos curriculares de la Facultad y seguimiento a los mismos. 2. Apoyar la elaboración, revisión, ajuste los documentos asociados a los procesos que se adelanten en facultad y en ese sentido hacer los conceptos respectivos. 3. Capacitar a los programas en: ponderación de factores y características, emisión de juicios de cumplimiento, análisis de información de los sistemas de información nacionales (SNIES, SPADIES, OLE, entre otros), elaboración y seguimiento a los planes de mejoramiento, construcción de documentos asociados a los diferentes procesos que adelanten. 4. Brindar la información precisa sobre los procesos de Autoevaluación y Acreditación a los docentes de la facultad que lo requieran, así como información de facultad, con el fin de consolidar los cuadros maestros y lo documentos de acuerdo con los procesos que adelantan los proyectos curriculares. 5. Gestionar las solicitudes y trámites de contratación asociada a los procesos de sensibilización, información y capacitación de los procesos de Autoevaluación de los Proyectos Curriculares. 6. Revisar y elaborar concepto de elaboración y seguimiento de los planes de mejoramiento de los proyectos curriculares de la Facultad, de acuerdo con los lineamientos de la coordinación general de autoevaluación y acreditación. 7. Gestionar, organizar, divulgar y apoyar la preparación de las visitas de pares evaluadores externos a los programas de la Facultad. 8. Convocar y realizar las actas asociadas al desarrollo de las reuniones del Comité de Autoevaluación de la Facultad que se programen durante el año. 9. Gestionar el apoyo logístico y académico para los eventos organizados por la coordinación de Autoevaluación y Acreditación de Facultad. 10. Realizar mensualmente los informes de gestión y avance de las actividades que realiza en la Coordinación de Autoevaluación y Acreditación de Facultad con sus respectivas evidencias y consolidar semestralmente los mismos con el fin de publicarlos en la página web del comité de Autoevaluación y Acreditación de Facultad. 11. Asistir a las capacitaciones y reuniones citadas, de acuerdo con la programación de la coordinación general de Autoevaluación y Acreditación. 12. Gestionar la actualización de la página web del comité de Autoevaluación y Acreditación de Facultad y revisar semestralmente las páginas de los proyectos curriculares de acuerdo con los lineamientos de la coordinación General de Autoevaluación y Acreditación.</t>
  </si>
  <si>
    <t>LIC. EN EDUCACION CON ENFASIS EN INGLES</t>
  </si>
  <si>
    <t>ACREDITACIÓN Y AUTOEVALUACIÓN FACULTAD DE CIENCIAS Y EDUCACIÓN</t>
  </si>
  <si>
    <t>RICHARD DAVID LEÓN CASTRO</t>
  </si>
  <si>
    <t>ALBERT DARIO JIMENEZ MORENO</t>
  </si>
  <si>
    <t>id.CO1.BDOS.1759212</t>
  </si>
  <si>
    <t>https://community.secop.gov.co/Public/Tendering/ContractNoticePhases/View?PPI=CO1.PPI.11998867&amp;isFromPublicArea=True&amp;isModal=False</t>
  </si>
  <si>
    <t>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t>
  </si>
  <si>
    <t>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t>
  </si>
  <si>
    <t>BLADIRK  REYES VARGAS</t>
  </si>
  <si>
    <t>id.CO1.BDOS.1759441</t>
  </si>
  <si>
    <t>https://community.secop.gov.co/Public/Tendering/ContractNoticePhases/View?PPI=CO1.PPI.12000608&amp;isFromPublicArea=True&amp;isModal=False</t>
  </si>
  <si>
    <t>XIOMARA LESLEE ORTEGA  PEREZ</t>
  </si>
  <si>
    <t>id.CO1.BDOS.1762196</t>
  </si>
  <si>
    <t>https://community.secop.gov.co/Public/Tendering/ContractNoticePhases/View?PPI=CO1.PPI.12012429&amp;isFromPublicArea=True&amp;isModal=False</t>
  </si>
  <si>
    <t>PRESTAR EL SERVICIO PROFESIONAL DE MANERA AUTÓNOMA E INDEPENDIENTE EN LA DIVISIÓN DE RECURSOS FÍSICOS, DESARROLLANDO ACTIVIDADES DE ESTUDIOS DE OPORTUNIDAD Y CONVENIENCIA EN PROCESOS PRECONTRACTUALES CON PROYECCIÓN DE COSTOS, RESPUESTA FORMAL A LAS VISITAS DE INSPECCIÓN POR LOS ENTES DE CONTROL, MANTENIMIENTOS PREVENTIVOS Y CORRECTIVOS, CONSTRUCCIONES DE INFRAESTRUCTURA, INFORMES DE GESTIÓN, CONTROL DE INVENTARIOS A CARGO DE LA DIVISIÓN, MANEJO DE LOS RECURSOS ADMINISTRATIVOS Y LOGÍSTICOS, DISEÑO DE ESPACIOS CON EL DOMINIO DE SOFTWARE, AUTOCAD, REVIT, 3D MAX, PHOTOSHOP, PROYECT, PLANES Y PROCESOS DE MEJORAMIENTO EN CONTRATOS DE OBRA E INVERSIÓN DE LA UNIVERSIDAD DISTRITAL, EN EL MARCO DE LOS PROGRAMAS Y PROYECTOS DE LA DIVISIÓN.</t>
  </si>
  <si>
    <t>1. Apoyo en la elaboración y revisión de documentos técnicos y de estudios de oportunidad y conveniencia, relacionados con los procesos precontractuales; 2. Apoyo a la Supervisión en la verificación, cumplimiento y control de vigilancia; 3. Apoyo a la Supervisión en la verificación, cumplimiento y control de servicios generales en aseo; 4. Apoyo a la Supervisión de los diferentes contratos de mantenimiento y/o mejoramiento a cargo de la División; 5. Supervisar las actividades orientadas a la construcción y mantenimiento de la infraestructura de la Universidad; 6. Elaborar planes de mantenimiento preventivo y correctivo, coordinar su implementación y difusión ante personal a cargo de las actividades de mantenimiento; 7. Desarrollar actividades de estudios de oportunidad y conveniencia en procesos precontractuales con proyección de costos; 8. Atender oportunamente las inquietudes en cuanto a infraestructura, adecuación y mantenimiento, expuestas por la comunidad académica y administrativa de las diferentes sedes de la Universidad; 10. Diseñar nuevos espacios con el dominio de software, autocad, revit, 3D max, photoshop, proyect, planes y procesos de mejoramiento en contratos de obra e inversión de la Universidad Distrital; y 11. Las demás que del cargo se requieran y sean asignadas por la División.</t>
  </si>
  <si>
    <t xml:space="preserve">ARQUITECTA </t>
  </si>
  <si>
    <t>CRISTIAN CAMILO CORREA BURGOS</t>
  </si>
  <si>
    <t>id.CO1.BDOS.1759447</t>
  </si>
  <si>
    <t>https://community.secop.gov.co/Public/Tendering/ContractNoticePhases/View?PPI=CO1.PPI.12000914&amp;isFromPublicArea=True&amp;isModal=False</t>
  </si>
  <si>
    <t>FABIO MAURICIO ARISTIZABAL HENAO</t>
  </si>
  <si>
    <t>id.CO1.BDOS.1759685</t>
  </si>
  <si>
    <t>https://community.secop.gov.co/Public/Tendering/ContractNoticePhases/View?PPI=CO1.PPI.12001601&amp;isFromPublicArea=True&amp;isModal=False</t>
  </si>
  <si>
    <t xml:space="preserve">FERNANDO   ROMERO  CARDENAS </t>
  </si>
  <si>
    <t>id.CO1.BDOS.1760950</t>
  </si>
  <si>
    <t>https://community.secop.gov.co/Public/Tendering/ContractNoticePhases/View?PPI=CO1.PPI.12006241&amp;isFromPublicArea=True&amp;isModal=False</t>
  </si>
  <si>
    <t>JORGE JAVIER MUÑOZ GOMEZ</t>
  </si>
  <si>
    <t>id.CO1.BDOS.1771139</t>
  </si>
  <si>
    <t>https://community.secop.gov.co/Public/Tendering/ContractNoticePhases/View?PPI=CO1.PPI.12050527&amp;isFromPublicArea=True&amp;isModal=False</t>
  </si>
  <si>
    <t>EN VIRTUD DEL PRESENTE CONTRATO, SE COMPROMETE A PRESTAR SERVICIOS PROFESIONALES, RELACIONADOS CON GESTIÓN ORGANIZACIONAL Y ADMINISTRATIVA EN LA COORDINACIÓN DEL DOCTORADO EN ESTUDIOS ARTÍSTICOS, GESTIÓN DOCUMENTAL, ARCHIVÍSTICA, INFORMES, FICHA EBI, GESTIÓN DE RECURSOS DEL PROGRAMA, ATENCIÓN ACADÉMICA PERSONALIZADA. APOYO LOGÍSTICO, APOYO EN EVENTOS Y DEMÁS ACTIVIDADES REQUERIDAS POR LA COORDINACIÓN DEL DOCTORADO, EN EL MARCO DE LAS COMPETENCIAS DEL DOCTORADO EN ESTUDIOS ARTÍSTICOS DE LA UNIVERSIDAD DISTRITAL FJDC.</t>
  </si>
  <si>
    <t xml:space="preserve">a) Apoyar los procesos de planeación académico-administrativa del Doctorado en Estudios Artísticos. b) Realizar el Reporte de la ficha EBBI del  Doctorado. c) Apoyo administrativo para la producción de los eventos académicos del programa de doctorado. d) Gestión y seguimiento de la respectiva contratación del Doctorado. e)  Apoyar la gestión administrativa de los convenios del programa. f) Consolidar la documentación administrativa y contable del programa. g) Proponer y realizar el plan de distribución de publicaciones del programa.  h) Realizar las demás actividades que sean asignadas por el supervisor. </t>
  </si>
  <si>
    <t>DOCTORADO EN ESTUDIOS ARTISTICOS</t>
  </si>
  <si>
    <t>GOMEZ MORENO PEDRO PABLO</t>
  </si>
  <si>
    <t>DIEGO ALEXANDER GÓMEZ LÓPEZ</t>
  </si>
  <si>
    <t>id.CO1.BDOS.1742710</t>
  </si>
  <si>
    <t>https://community.secop.gov.co/Public/Tendering/ContractNoticePhases/View?PPI=CO1.PPI.11928748&amp;isFromPublicArea=True&amp;isModal=False</t>
  </si>
  <si>
    <t>PRESTAR SERVICIOS PROFESIONALES EN EL AREA DE INGENIERIA DE MANERA AUTÓNOMA E INDEPENDIENTE EN EL PROYECTO PLANESTIC-UD, PARA INTEGRAR RECURSOS Y CONTENIDOS VIRTUALES Y ADMINISTRAR PLATAFORMAS DE APRENDIZAJE DE LOS PROGRAMAS VIRTUALES, PARA GARANTIZAR SU FUNCIONAMIENTO; ASÍ COMO EL LEVANTAMIENTO, DISEÑO E IMPLEMENTACIÓN RELACIONADO CON LA METADATA DE RECURSOS DIGITALES ACTIVIDADES QUE SE ENCUENTRAN EN EL MARCO DE LOS PLANES, PROGRAMAS Y PROYECTOS PARA EL PLAN DE DESARROLLO VIGENTE EN LA UNIVERSIDAD.</t>
  </si>
  <si>
    <t>Actividades y/o obligaciones contractuales:   1. Resolver los requerimientos de carácter técnico de los programas virtuales y presenciales  2. Orientar el uso, instalación, configuración y operación de las plataformas académicas y sistemas de información. 3. Levantamiento de la información, diseño e implementación de un repositorio de metadata de recursos digitales, así como las copias de seguridad que se requiera el proyecto. 4. Integración de recursos virtuales a la plataformas conforme necesidades de programas y cursos que requiera el proyecto. 5. Atender la mesa de ayuda relacionada con los programas virtuales  6. Demás actividades complementarias a la naturaleza del objeto del contrato que considere el supervisor.</t>
  </si>
  <si>
    <t>CAMILO ANDRÉS RODRÍGUEZ PINTO</t>
  </si>
  <si>
    <t>id.CO1.BDOS.1740053</t>
  </si>
  <si>
    <t>https://community.secop.gov.co/Public/Tendering/ContractNoticePhases/View?PPI=CO1.PPI.11918354&amp;isFromPublicArea=True&amp;isModal=Fals</t>
  </si>
  <si>
    <t>PRESTAR SERVICIOS PROFESIONALES EN EL ÁREA DE INGENIERÍA PARA GESTIONAR Y APOYAR LA  IMPLEMENTACIÓN DE AULAS VIRTUALES Y SISTEMAS DE INFORMACIÓN; DE MANERA AUTÓNOMA E INDEPENDIENTE EN EL PROYECTO PLANESTIC- UD, MEDIANTE LA ADMINISTRACIÓN DE LAS AULAS VIRTUALES ALOJADAS EN LAS PLATAFORMAS VIRTUAL DE APRENDIZAJE Y EL MONITOREO DEL FUNCIONAMIENTO DE LAS PLATAFORMAS DE APRENDIZAJE Y CONTRIBUIR EN LOS ESPACIOS DE FORMACIÓN BAJO TIPO MOOC Y LOS ESPACIOS SEMIPRESENCIALES,  DESARROLLO, SOPORTE Y MONITOREO SISTEMAS DE INFORMACIÓN Y SUS BASES DE DATOS, DESPLIEGUE DE APLICACIONES LMS PARA LA PRODUCCIÓN DE CONTENIDOS; ACTIVIDADES QUE SE ENCUENTRAN EN EL MARCO DE LOS PLANES, PROGRAMAS Y PROYECTOS PARA EL PLAN DE DESARROLLO VIGENTE EN LA UNIVERSIDAD.</t>
  </si>
  <si>
    <t xml:space="preserve">Actividades y/o obligaciones contractuales:  1. . Administrar y preparar las plataformas para desarrollo de cursos tipo MOOC y otras plataformas propias para el desarrollo de  cursos virtuales. 2. Resolver requerimientos de software y/o aplicaciones web como plataforma LMS, servicio de video conferencia 3. Implementación de cursos autodirigidos en plataforma tipo MOOC 4. Elaborar informes estadísticos de los cursos, participación y uso sobre los cursos y plataformas virtuales de aprendizaje y sistemas de información, mensual o según requerimiento. 5. Administrar y dar soporte a los requerimientos que se presenten en la mesa de ayuda y resolver los requerimientos de carácter técnico de los programas virtuales y presenciales.  6. Demás actividades complementarias a la naturaleza del objeto del contrato que considere el supervisor. </t>
  </si>
  <si>
    <t xml:space="preserve">GESTIÓN DE PROYECTOS DE INGENIERÍA </t>
  </si>
  <si>
    <t>DIANA CAROLINA CASTRO GARCIA</t>
  </si>
  <si>
    <t>id.CO1.BDOS.1718303</t>
  </si>
  <si>
    <t>https://community.secop.gov.co/Public/Tendering/ContractNoticePhases/View?PPI=CO1.PPI.11830506&amp;isFromPublicArea=True&amp;isModal=False</t>
  </si>
  <si>
    <t>PRESTAR SERVICIOS COMO PROFESIONAL EN LA OFICINA DE AUTOEVALUACIÓN Y ACREDITACIÓN DE LA FACULTAD TECNOLÓGICA, DESARROLLANDO ACTIVIDADES RELACIONADAS A LA PARTE ACADÉMICA - ADMINISTRATIVA A CARGO DE ESTA OFICINA PARA EL ADECUADO FUNCIONAMIENTO DE LOS PROCESOS DE: AUTOEVALUACIÓN, REGISTRO CALIFICADO, ACREDITACIÓN DE ALTA CALIDAD, MODIFICACIONES CURRICULARES, ASÍ COMO EL SEGUIMIENTO A LOS PLANES DE MEJORAMIENTO.</t>
  </si>
  <si>
    <t>GIRALDO RAMOS FRANK NIXON</t>
  </si>
  <si>
    <t>COORDINACIÓN DE AUTOEVALUACIÓN Y ACREDITACIÓN FACULTAD TECNOLÓGICA</t>
  </si>
  <si>
    <t>DIANA GRACIELA DUQUE RIOS</t>
  </si>
  <si>
    <t>id.CO1.BDOS.1762640</t>
  </si>
  <si>
    <t>https://community.secop.gov.co/Public/Tendering/ContractNoticePhases/View?PPI=CO1.PPI.12011431&amp;isFromPublicArea=True&amp;isModal=False</t>
  </si>
  <si>
    <t>PRESTAR EL SERVICIO DE APOYO TÉCNICO DE MANERA AUTÓNOMA E INDEPENDIENTE EN LA DIVISIÓN DE RECURSOS FÍSICOS, DESARROLLANDO ACTIVIDADES EN EL MANEJO FÍSICO Y SISTEMÁTICO CON BASE DE DATOS DEL ÁREA DE CORRESPONDENCIA, EJERCIENDO VIGILANCIA Y CONTROL EN LA RECEPCIÓN, CLASIFICACIÓN, ORGANIZACIÓN, Y DISTRIBUCIÓN DE LA DOCUMENTACIÓN TANTO INTERNA COMO EXTERNA, ASÍ COMO PRESENTAR LOS RESPECTIVOS INFORMES MENSUALES ACOGIDOS A LA NUEVA REGLAMENTACIÓN Y NORMATIVIDAD PARA LA ADMINISTRACIÓN DE ARCHIVOS DENTRO DE LA GESTIÓN DOCUMENTAL, EN EL MARCO DE LOS PROGRAMAS Y PROYECTOS DE LA DIVISIÓN.</t>
  </si>
  <si>
    <t>1. Coordinación la recepción de documentos; 2. Clasificar y programar los tiempos de entrega de documentos; 3. Manejo sistemático y actualizado del programa de correspondencia de entrada y salida; 4. Presentar informes mensuales de gestión documental; atender a visitas por parte de los entes encargados de realizar el control de la información documental y sistemática; 5. Realizar cronograma de movimientos en salida de soportes documentales; 6. Priorizar la información documental para respuestas inmediatas por parte de las dependencias de la Universidad; y 7. Las demás que tengan relación con su cargo e instrucción por parte del supervisor.</t>
  </si>
  <si>
    <t>TECNOLOGO AMBIENTAL</t>
  </si>
  <si>
    <t>MAURICIO  MORALES MENESES</t>
  </si>
  <si>
    <t>id.CO1.BDOS.1755100</t>
  </si>
  <si>
    <t>https://community.secop.gov.co/Public/Tendering/ContractNoticePhases/View?PPI=CO1.PPI.11983985&amp;isFromPublicArea=True&amp;isModal=False</t>
  </si>
  <si>
    <t>EN VIRTUD DEL PRESENTE CONTRATO, EL CONTRATISTA SE COMPROMETE A PRESTAR SUS SERVICIOS COMO PROFESIONAL ESPECIALIZADO, EN EL CERI PARA GESTIONAR LOS PROCESOS DE FORTALECIMIENTO  Y ARTICULACIÓN DEL CURRICULO DE LOS PROYECTOS CURRICULARES DE LA UNIVERSIDAD  POR MEDIO DE ACCIONES RELACIONADAS CON LA ACTUALIZACIÓN CURRICULAR PARA CONTAR CON CURRICULOS INTERNACIONALIZADOS Y LA MOVILIDAD ACADÉMICA DOCENTE ENTRANTE Y SALIENTE EN MODALIDADES PRESENCIAL Y VIRTUAL (NACIONAL E INTERNACIONAL) ACORDE A LA NORMATIVIDAD VIGENTE Y LAS ESTRATEGIAS QUE PERMITAN ARTICULAR ESTAS ACCIONES CON LAS METAS DEL  PLAN ESTRATÉGICO DE DESARROLLO DE LA UDFJC,  PARA DINAMIZAR LA POLÍTICA DE INTERINSTITUCIONALIZACIÓN E INTERNACIONALIZACIÓN DE LA UNIVERSIDAD DISTRITAL FRANCISCO JOSÉ DE CALDAS Y COADYUVAR A MANTENER LA REACREDITACIÓN INSTITUCIONAL DE ALTA CALIDAD.</t>
  </si>
  <si>
    <t>1. Acompañamiento y asesoria  en el desarrollo  de procesos para la actualización curricular encaminados hacia la internacionalizacion del currículo desarrollando estrategias académicas como Clases espejo, COIL , electivas relacionadas con la Internacionalización, programas en doble titulación en modalidad  prescencial y  virtual o en línea que permitan el intercambio académico docente con instituciones a nivel nacional e internacional. 2. Gestión de movilidad saliente de docentes (Proyección de convocatorias, socialización y acompañamiento del proceso). 3. Gestión de Movilidad entrante de Invitados (Proyección de convocatorias, socialización y acompañamiento del proceso). 4.  Realizar el proceso de inducción y acompañamiento a los docentes e invitados que realizan su proceso de movilidad  con la legalización de la estadía académica en Colombia y en el exterior.  5. Gestión  de eventos académicos  para el fortalecimiento de la actualización curricular tomando como herramienta la  movilidad docente prescencial y virtual. 6. Apoyo en el proceso para la generación del contenido  de la sección de movilidad de docentes e invitados de la revista mundo CERI. 7. Apoyar la formulación de proyectos de cooperación en  internacionalización que cuenten con actividades de movilidad de docentes y de invitados nacionales e internacionales.  8. Actualizar los procesos, procedimientos y formatos para la movilidad académica de  docentes e invitados, en el marco del mejoramiento continuo. 9. Apoyar la socialización en la comunidad académica de los procesos de movilidad de docentes e invitados por los diferentes medios de comunicación con que cuenta el CERI.</t>
  </si>
  <si>
    <t>SISTEMAS</t>
  </si>
  <si>
    <t>JESSICA PAOLA CASTRO GOMEZ</t>
  </si>
  <si>
    <t>id.CO1.BDOS.1762726</t>
  </si>
  <si>
    <t>https://community.secop.gov.co/Public/Tendering/ContractNoticePhases/View?PPI=CO1.PPI.12012851&amp;isFromPublicArea=True&amp;isModal=False</t>
  </si>
  <si>
    <t>PRESTAR EL SERVICIO PROFESIONAL DE MANERA AUTÓNOMA E INDEPENDIENTE EN LA DIVISIÓN DE RECURSOS FÍSICOS, DESARROLLANDO ACTIVIDADES DEL LEVANTAMIENTO Y SENSIBILIZACIÓN DE INFORMES DE GESTIÓN Y ESTADÍSTICA AMBIENTAL DENTRO DEL PLAN INSTITUCIONAL DE GESTIÓN AMBIENTAL; SEGUIMIENTO, CONTROL Y ACTUALIZACIÓN DE LAS NORMAS AMBIENTALES VIGENTES DIRIGIDAS A NUEVOS PROCESOS CONTRACTUALES DE FUNCIONAMIENTO E INVERSIÓN DENTRO DE LOS ESTUDIOS DE CONVENIENCIA Y OPORTUNIDAD; DESARROLLAR METODOLOGÍAS QUE MITIGUEN EL IMPACTO DE LOS POSIBLES FACTORES DE RIESGO AMBIENTAL QUE SE PRESENTEN EN LA UNIVERSIDAD; E IMPLEMENTAR PROCESOS, PROCEDIMIENTOS Y PROTOCOLOS AMBIENTALES QUE BENEFICIE UNA GESTIÓN DE RIESGO, EN EL MARCO DE LOS PROGRAMAS Y PROYECTOS DE LA DIVISIÓN.</t>
  </si>
  <si>
    <t>1) Implementar procesos y protocolos ambientales que beneficie una gestión administrativa y operativa en busca de minimizar factores de riesgo ante situaciones que se puedan presentar en la comunidad universitaria; 2) realizar visitas y recorridos periódicos por las diferentes sedes para reconocimiento de obras, normas, políticas y requerimientos de tipo ambiental y/o sanitario vigentes bajo la responsabilidad de la División de Recursos Físicos; 3) programar reuniones con personal del PIGA, contratistas, Coordinadores de Sede y demás dependencias de la Universidad, con el fin de direccionar y definir procedimientos ambientales relacionados con el área en general; 4) diseñar y fortalecer diversas estrategias de uso eficiente y ahorro de los servicios públicos en agua, energía y recolección de residuos; 5) analizar las tendencias en el consumo de agua potable y energía y presentar las acciones correctivas del mismo tendientes a un beneficio para la Universidad y un adecuado uso de los servicios; 6) apoyar a la gestión administrativa y operativa de la División de Recursos Físicos frente a las necesidades de Bienestar Institucional de la Universidad; 7) las demás actividades delegadas por la División de Recursos Físicos y/o Gestor Ambiental.</t>
  </si>
  <si>
    <t>JAIRO ANDRES BUITRAGO CAMARGO</t>
  </si>
  <si>
    <t xml:space="preserve">PRESTAR SERVICIOS PROFESIONALES DE MANERA AUTÓNOMA E INDEPENDIENTE EN LA SALA DE GRABACIÓN FACULTAD DE ARTES ASAB DESARROLLANDO ACTIVIDADES DE APOYO INTELECTUAL A CARGO DE ESTA DEPENDENCIA PARA EL ADECUADO FUNCIONAMIENTO DEL PROCESO DE GESTIÓN DOCENTE, GESTIÓN DE INVESTIGACIÓN, EXTENSIÓN Y PROYECCIÓN SOCIAL DE LA UNIVERSIDAD DISTRITAL FRANCISCO JOSÉ DE CALDAS. </t>
  </si>
  <si>
    <t>Actividades Especificas 1. Realizar la producción del registro y reproducción de voz y música en la sala de grabación de la Facultad de Artes ASAB. 2. Realizar la programación de la sala según las necesidades de las unidades académicas de la Facultad. 3. Recibir, salvaguardar y mantener actualizado el inventario de la sala de grabación. 4. Reportar el estado de los equipos. 5. Realizar una proyección de nuevos equipos para la sala. 6. Apoyar los eventos institucionales de la Facultad. 7. Presentar informe mensual de estadísticas de uso según requerimientos de la Universidad Distrital al Comité de Laboratorios. 8. Asistencia a reuniones que convoque el supervisor. 9. Realizar las demás actividades que sean asignadas por el supervisor.</t>
  </si>
  <si>
    <t>MAESTRO EN MÚSICA ENFASIS ING DE SONIDO</t>
  </si>
  <si>
    <t>CAMILO ENRIQUE ROCHA CALDERON</t>
  </si>
  <si>
    <t>id.CO1.BDOS.1756560</t>
  </si>
  <si>
    <t>https://community.secop.gov.co/Public/Tendering/ContractNoticePhases/View?PPI=CO1.PPI.11989012&amp;isFromPublicArea=True&amp;isModal=False</t>
  </si>
  <si>
    <t>EN VIRTUD DEL PRESENTE CONTRATO, EL CONTRATISTA SE COMPROMETE A PRESTAR SUS SERVICIOS PROFESIONALES DE MANERA AUTÓNOMA E INDEPENDIENTE, EN DESARROLLO, VERIFICACIÓN Y VIGILANCIA DE LOS SISTEMAS DE INFORMACIÓN, HERRAMIENTAS TECNOLÓGICAS Y DEMÁS ÁREAS DE TECNOLOGÍA DE LA INFORMACIÓN QUE SOPORTAN LOS SERVICIOS Y LAS ACTIVIDADES DEL CIDC, APOYANDO LOS PROCESOS DE COMUNICACIÓN Y VISIBILIDAD INFORMÁTICA DE LA DEPENDENCIA; EN EL MARCO DEL PLAN ESTRATÉGICO DE LA UNIVERSIDAD, PROGRAMAS Y LOS PROYECTOS DE INVERSIÓN EN PARTICULAR EL PROYECTO 7875 FORTALECIMIENTO Y PROMOCIÓN DE LA INVESTIGACIÓN Y DESARROLLO CIENTÍFICO DE LA UNIVERSIDAD DISTRITAL EN BOGOTÁ.</t>
  </si>
  <si>
    <t>1. Elaborar un Plan Individual de Trabajo que permita cumplir con el Objeto del Contrato, de conformidad con los lineamientos dados por la Oficina Asesora de Planeación y Control. 2. Administrar las aplicaciones SICIUD, BIZAGI y OJS. 3. Apoyo y documentación de las actualizaciones de las aplicaciones. 4. Identificar y corregir errores o comportamientos no esperados de las aplicaciones 5. Administrar y actualizar el portal web del CIDC. y diferentes paginas. 6. Brindar apoyo en el desarrollo de planeación tecnológica del CIDC para el manejo de información en el sistema de información SICIUD. 7. Brindar capacitación al administrador funcional de las plataformas. 8. Apoyar el desarrollo de interfaces gráficas de la actualización del sistema de investigaciones SICIUD 2.0. 9. Mantenimiento y administración del Siciud. 10. Apoyar en la creación de los ETL de migración de los datos del siciud 1.0 al Siciud 2.0. 11. Gestionar y evaluar solicitudes de reasignación de casos del sistema BPM. 12. Participar en reuniones y comités que involucran temas relacionados con el área de informática del CIDC. 13. Diseñar, publicar y divulgar boletines informativos mensuales además de piezas gráficas en portales web y correo electrónico. 14. Realizar seguimiento y solicitud de las necesidades de licencias de las aplicaciones del CIDC. 15. Apoya al mantenimiento de la red de datos, conexiones VPN, (Red privada Virtual) e incidentes de primer de primer nivel.</t>
  </si>
  <si>
    <t>TÉCNICO EN SISTEMAS</t>
  </si>
  <si>
    <t>LEONARDO ALFREDO LOPEZ LOZANO</t>
  </si>
  <si>
    <t>id.CO1.BDOS.1763084</t>
  </si>
  <si>
    <t>https://community.secop.gov.co/Public/Tendering/ContractNoticePhases/View?PPI=CO1.PPI.12015330&amp;isFromPublicArea=True&amp;isModal=False</t>
  </si>
  <si>
    <t>PRESTAR EL SERVICIO PROFESIONAL DE MANERA AUTÓNOMA E INDEPENDIENTE EN LA DIVISIÓN DE RECURSOS FÍSICOS, DESARROLLANDO ACTIVIDADES DE ESTUDIOS DE OPORTUNIDAD Y CONVENIENCIA EN PROCESOS PRECONTRACTUALES CON PROYECCIÓN DE COSTOS, RESPUESTA FORMAL A LAS VISITAS DE INSPECCIÓN POR LOS ENTES DE CONTROL, MANTENIMIENTOS PREVENTIVOS Y CORRECTIVOS, CONSTRUCCIONES DE INFRAESTRUCTURA, INFORMES DE GESTIÓN, CONTROL DE INVENTARIOS A CARGO DE LA DIVISIÓN, MANEJO DE LOS RECURSOS ADMINISTRATIVOS Y LOGÍSTICOS, PLANES Y PROCESOS DE MEJORAMIENTO EN CONTRATOS DE OBRA E INVERSIÓN DE LA UNIVERSIDAD DISTRITAL, EN EL MARCO DE LOS PROGRAMAS Y PROYECTOS DE LA DIVISIÓN.</t>
  </si>
  <si>
    <t>1. Apoyo en la elaboración y revisión de documentos técnicos y de estudios de oportunidad y conveniencia, relacionados con los procesos precontractuales; 2. Apoyo a la Supervisión en la verificación, cumplimiento y control  de vigilancia de las diferentes sedes de la universidad; 3. Apoyo a la Supervisión en la verificación, cumplimiento y control  de servicios generales en aseo de las diferentes sedes de la universidad; 4. Apoyo a la Supervisión de los diferentes contratos de mantenimiento y/o mejoramiento a cargo de la División en sus diferentes sedes; 5. Supervisar las actividades orientadas a la construcción y mantenimiento de la infraestructura de la universidad; 6. Elaborar planes de mantenimiento preventivo y correctivo, coordinar su implementación y difusión ante personal a cargo de las actividades de mantenimiento; 7. Coordinar y custodiar el recibido de pedidos en materiales de Ferretería, insumos de aseo y cafetería para el buen desarrollo de las actividades; 8. Apoyar a la División en la elaboración de los diferentes planes de gestión, de  mejoramiento y de inversión que se requiera; 9. Atender oportunamente las inquietudes en cuanto a infraestructura, adecuación y mantenimiento, expuestas por la comunidad académica y administrativa de las diferentes sedes de la universidad; y 10. Las demás que del cargo se requieran y sean asignadas por la División.</t>
  </si>
  <si>
    <t xml:space="preserve">INGENIERO CIVIL </t>
  </si>
  <si>
    <t>LIGIA MABEL BOHORQUEZ CELIS</t>
  </si>
  <si>
    <t>id.CO1.BDOS.1773560</t>
  </si>
  <si>
    <t>https://community.secop.gov.co/Public/Tendering/ContractNoticePhases/View?PPI=CO1.PPI.12060185&amp;isFromPublicArea=True&amp;isModal=False</t>
  </si>
  <si>
    <t>MAESTRA EN ARTE DRAMÁTICO</t>
  </si>
  <si>
    <t>ANA MARIA CHAVARRO MENDEZ</t>
  </si>
  <si>
    <t>id.CO1.BDOS.1735531</t>
  </si>
  <si>
    <t>https://community.secop.gov.co/Public/Tendering/ContractNoticePhases/View?PPI=CO1.PPI.11898985&amp;isFromPublicArea=True&amp;isModal=False</t>
  </si>
  <si>
    <t>PRESTAR SERVICIOS DE APOYO TÉCNICO EN EJECUCIÓN DE ACTIVIDADES DE GESTIÓN DOCUMENTAL, RADICACIÓN, SEGUIMIENTO, SOPORTE ADMINISTRATIVO, APOYO CONTRACTUAL Y LOGÍSTICO DE LA RED DE INVESTIGACIONES DE TECNOLOGÍA AVANZADA</t>
  </si>
  <si>
    <t xml:space="preserve">1. Administrar y actualizar el archivo físico y digital, de acuerdo con el sistema de gestión de la Universidad Distrital.  2. Realizar apoyo en la recopilación y verificación de documentación contractual y de pagos de contratistas y proveedores, así como actualizar la información contractual de RITA. 3.Realizar apoyo en la creación y proyección de documentos administrativos y respuestas a solicitudes de distintas dependencias, así como la gestión y seguimiento documental. 4. Elaboración de actas de reuniones y comités internos de RITA. 5. Realzar apoyo logístico en eventos y actividades de la comunidad académica e investigativa de la Universidad y RITA. 6. Brindar acompañamiento y asesorías en los temas de propiedad intelectual y patentes, para los grupos de investigación, docentes y estudiantes, de acuerdo a los lineamientos de la Universidad Distrital. 7. Apoyar en la gestión de convenios, consorcios y alianzas estratégicas que realice RITA.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10.Apoyar las actividades y atender los requerimientos adicionales que le sean solicitadas por el Director de RITA. </t>
  </si>
  <si>
    <t>ANDRES MAURICIO VALENCIA RAMIREZ</t>
  </si>
  <si>
    <t>id.CO1.BDOS.1735649</t>
  </si>
  <si>
    <t>https://community.secop.gov.co/Public/Tendering/ContractNoticePhases/View?PPI=CO1.PPI.11901006&amp;isFromPublicArea=True&amp;isModal=False</t>
  </si>
  <si>
    <t>PRESTAR SERVICIOS DE APOYO PROFESIONAL AL LIDERAR Y APOYAR LA GESTIÓN ADMINISTRATIVA, OPERATIVA Y FINANCIERA EN LA RED DE INVESTIGACIONES DE TECNOLOGÍA AVANZADA EN LOS SIGUIENTES ASPECTOS: PLANEACIÓN, CONTROL Y OPTIMIZACIÓN DEL DESARROLLO DE PROYECTOS, PROGRAMAS, SERVICIOS Y ACTIVIDADES DE CARÁCTER TECNOLÓGICO Y DE INVESTIGACIÓN DE RITA.</t>
  </si>
  <si>
    <t xml:space="preserve">1. Liderar, asesorar y hacer seguimiento a las funciones y actividades del equipo de RITA 2. Realizar la gestión y verificación documental para los procesos de compras, contrataciones y pagos.  3. Realizar la gestión, documentación y ejecución de reuniones con grupos de investigación, profesores y estudiantes, para determinar los requerimientos para el desarrollo de proyectos y/o procesos de investigación en la Universidad.  4. Realizar la gestión de actividades propias de administración de insumos, inventario y asignación de equipos, cuentas y/o usuarios a contratistas de RITA. 5. Realizar la gestión y seguimiento del cronograma de capacitaciones virtuales para el año en curso.  6. Realizar oficios y documentos administrativos, así como la gestión de la plataforma SICAPITAL. 7. Realizar la gestión de trámites administrativos con otras dependencias de la Universidad y/o entidades de carácter público y/o privado para el fortalecimiento de la investigación.  8. Realizar el apoyo para el análisis y difusión de información relacionada con la apropiación de recursos para el fortalecimiento de la ciencia, tecnología e investigación, la gestión de conocimiento, divulgación y transferencia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t>
  </si>
  <si>
    <t>ANGELA  BUSTAMANTE AMAYA</t>
  </si>
  <si>
    <t>id.CO1.BDOS.1735702</t>
  </si>
  <si>
    <t>https://community.secop.gov.co/Public/Tendering/ContractNoticePhases/View?PPI=CO1.PPI.11898972&amp;isFromPublicArea=True&amp;isModal=False</t>
  </si>
  <si>
    <t>PRESTAR SERVICIOS DE APOYO TÉCNICO EN LA GESTIÓN ORGANIZACIONAL, DE PROYECTOS Y SERVICIOS DE INVESTIGACIÓN, IMPLEMENTACIÓN DE LINEAMIENTOS DE GESTIÓN ORGANIZACIONAL Y DE CALIDAD REQUERIDOS POR EL SIGUD Y EL MIPG Y APOYO EN LA GESTIÓN DE PROYECTOS PARA LA RED DE INVESTIGACIONES DE TECNOLOGÍA AVANZADA</t>
  </si>
  <si>
    <t xml:space="preserve">1. Realizar la gestión de proyectos en RITA, según las mejores prácticas definidas por el PMI para apoyar el seguimiento de proyectos, la elaboración de planes de mejoramiento, la generación de indicadores y la unificación de la documentación asociada a cada proyecto.  2. Diseñar, actualizar y revisar el cuadro de mando de indicadores, políticas de calidad, matriz estratégica e indicadores de gestión de RITA. 3. Diseñar y dirigir la implementación del modelo de gestión organizacional, arquitectura y seguridad de la información que apliquen para procesos administrativos y técnicos de RITA. 4. Realizar la evaluación de calidad, informes de gestión y estadísticas de las capacitaciones y servicios ofrecidos por RITA desarrollando planes de mejoramiento para el fortalecimiento de la investigación en la Universidad. 5. Realizar seguimiento y ejecución de los requerimientos de las mesas de trabajo del SIGUD respecto a la implementación al Sistema de Gestión de calidad en RITA y el plan estratégico para las tecnologías de la información (PETI) de la Universidad.  6. Realizar asesorías desde su área de conocimiento a investigadores, docentes y estudiantes. 7. Realizar los diferentes manuales e instructivos para aspectos organizacionales de RITA.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t>
  </si>
  <si>
    <t>CAMILO ANDRÉS CRUZ MANRIQUE</t>
  </si>
  <si>
    <t>id.CO1.BDOS.1742926</t>
  </si>
  <si>
    <t>https://community.secop.gov.co/Public/Tendering/ContractNoticePhases/View?PPI=CO1.PPI.11929644&amp;isFromPublicArea=True&amp;isModal=False</t>
  </si>
  <si>
    <t>PRESTAR SERVICIOS COMO PROFESIONAL EN EL ÁREA DE INGENIERÍA DE MANERA AUTÓNOMA E INDEPENDIENTE EN EL PROYECTO PLANESTIC-UD, GESTIONANDO LOS SERVICIOS DE MONTAJE Y ACTUALIZACIÓN DE LOS RECURSOS DIDÁCTICOS EN EL AULA VIRTUAL; CONFIGURAR EL LMS, CALIFICACIONES, VISUALIZACIONES, BLOQUES, ACTIVIDADES, REPORTES, RECURSOS ETC. ASÍ MISMO ORIENTAR EN EL USO DE LAS HERRAMIENTAS INFORMÁTICAS Y PLATAFORMAS A ESTUDIANTES Y DOCENTES PARA EL FORTALECIMIENTO DE LOS PROGRAMAS BIMODALES Y APOYO A LO PRESENCIAL, EN EL MARCO DEL PLAN ESTRATÉGICO DE TECNOLOGÍAS DE LA INFORMACIÓN Y  COMUNICACIÓN DE LA UNIVERSIDAD DISTRITAL.</t>
  </si>
  <si>
    <t xml:space="preserve">Actividades y/o obligaciones contractuales:  1. Adecuar y preparar las plataformas para recursos virtuales en plataformas LMS para el desarrollo de las cátedras y cursos institucionales.; así como contribuir en la consolidación de recursos digitales pertinentes para el desarrollo de las cátedras, tales como: vídeos,  2. Objetivos Virtuales de Aprendizaje (OVA), infografías, virtualización de contenidos pedagógicos, etc. 3. Formación y soporte para estudiantes y docentes en el manejo de plataformas virtuales y herramientas tecnológicas.  4. Gestión de usuarios (inscripción, solución de problemas, estadísticas de plataforma). 5. Seguimiento al desarrollo de las cátedras bimodales en la plataforma que permitan determinar estrategias para disminuir la deserción estudiantil en estos espacios de formación mediante encuestas y levantamiento de información. 6. Demás actividades complementarias a la naturaleza del objeto del contrato que considere el supervisor. </t>
  </si>
  <si>
    <t>INGENIERO EN TELEMATICA</t>
  </si>
  <si>
    <t>ANGELA MARIEL LOAIZA VILLALBA</t>
  </si>
  <si>
    <t>id.CO1.BDOS.1777047</t>
  </si>
  <si>
    <t>https://community.secop.gov.co/Public/Tendering/ContractNoticePhases/View?PPI=CO1.PPI.12078399&amp;isFromPublicArea=True&amp;isModal=False</t>
  </si>
  <si>
    <t>PRESTAR SERVICIOS PROFESIONALES DE MANERA AUTÓNOMA E INDEPENDIENTE EN EL PROYECTO, PLANESTIC-UD, DESARROLLANDO ACTIVIDADES DISEÑO PEDAGÓGICO - INSTRUCCIONAL; DISEÑO, DESARROLLO E IMPLEMENTACIÓN DE AMBIENTES Y OBJETOS VIRTUALES DE APRENDIZAJE; ASÍ COMO LIDERAR PROCESOS DE FORMACIÓN DE DOCENTES Y ACOMPAÑAMIENTO EN LA CONSOLIDACIÓN DE CONTENIDOS DE AUTOR. QUE REALIZA EL PROYECTO LAS DEMÁS ACTIVIDADES QUE SEAN PROPIAS DEL OBJETO, ACTIVIDADES QUE SE ENCUENTRAN EN EL MARCO DE LOS PLANES, PROGRAMAS Y PROYECTOS PARA EL PLAN DE DESARROLLO VIGENTE EN LA UNIVERSIDAD.</t>
  </si>
  <si>
    <t xml:space="preserve">Actividades y/o obligaciones contractuales:   1. Realizar Diseño pedagógico - instruccional de contenidos académicos¿ en metodología presencial, bimodal y virtual en la Universidad. 2. Elaborar  y hacer seguimiento a los cronogramas de virtualización de contenidos que se asignen. 3. Desarrollar guiones para ambientes y objetos virtuales en los espacio de formación como cursos y cátedras transversales de la Universidad Distrital. 4. Orientar los procesos de formación como tutor virtual a docentes y estudiantes. 5. Diseño de propuestas para la innovación pedagógica que requiera el proyecto. 6. Acompañar el desarrollo y consolidación de contenidos de autor  7. Demás actividades complementarias a la naturaleza del objeto del contrato que considere el supervisor. </t>
  </si>
  <si>
    <t>LICENCIADA EN EDUCACIÓN INFANTIL</t>
  </si>
  <si>
    <t>MONICA SOFIA FARFAN GONZALEZ</t>
  </si>
  <si>
    <t>id.CO1.BDOS.1755668</t>
  </si>
  <si>
    <t>https://community.secop.gov.co/Public/Tendering/ContractNoticePhases/View?PPI=CO1.PPI.11985385&amp;isFromPublicArea=True&amp;isModal=False</t>
  </si>
  <si>
    <t xml:space="preserve">EN VIRTUD DEL PRESENTE CONTRATO, EL CONTRATISTA SE COMPROMETE A PRESTAR SUS SERVICIOS COMO PROFESIONAL EN EL CERI  PARA GESTIONAR LOS PROCESOS DE MOVILIDAD ACADÉMICA ESTUDIANTIL  ENTRANTE NACIONAL E INTERNACIONAL, PRESENCIAL Y VIRTUAL,  ACORDE A LAS NORMATIVIDADES DE LA UDFJC,  CONVENIOS Y ACUERDOS VIGENTES RELACIONADOS CON ESTA GESTIÓN, DE IGUAL FORMA APOYAR EL DESARROLLO DE ESTRATEGIAS DE VISIBILIDAD QUE PERMITAN LA SOCIALIZACIÓN DE LOS PROCESOS DE INTER INSTITUCIONALIZACIÓN E INTERNACIONALIZACIÓN A TRAVÉS DE LOS DIFERENTES MEDIOS DE COMUNICACIÓN INSTITUCIONALES, ACORDE A LA NORMATIVIDAD VIGENTE Y LAS ESTRATEGIAS QUE PERMITAN ARTICULAR  ESTAS ACCIONES CON LAS METAS DEL  PLAN ESTRATÉGICO DE DESARROLLO PARA DINAMIZAR LA POLÍTICA DE  INTER INSTITUCIONALIZACIÓN E INTERNACIONALIZACIÓN DE LA UNIVERSIDAD DISTRITAL FRANCISCO JOSÉ DE CALDAS Y COADYUVAR A MANTENER LA REACREDITACIÓN INSTITUCIONAL DE ALTA CALIDAD. </t>
  </si>
  <si>
    <t xml:space="preserve">1. Gestionar los procesos de movilidad académica estudiantil  entrante nacional e internacional   acorde a las normatividades de la UDFJC,  convenios y acuerdos vigentes relacionados con esta gestión  2.  Promover y socializar las convocatorias, becas, oportunidades y convenios para la movilidad académica estudiantil entrante , en el ámbito nacional e internacional, así como realizar el acompañamiento para aplicación respectiva. 3. Realizar el seguimiento del proceso de movilidad de estudiantes externos  desde su postulación hasta la finalización del proceso  con el fin de dar estricto cumplimiento a los compromisos generados en las normas vigentes para este fin.  4. Actualizar los procesos, procedimientos y formatos para la movilidad académica estudiantil entrante,  en el marco del mejoramiento continuo con el fin de hacerlos más eficientes. 5. Generar y mantener al día  los archivos de documentos físicos y digitales propios de la gestión acorde a las normatividades  y TRD del CERI.  6. Gestionar  eventos académicos nacionales e internacionales,  presenciales y virtuales  para el fortalecimiento de la movilidad estudiantil entrante . 7. Apoyar  la generación del contenido  de la sección de movilidad estudiantil entrante  de la revista mundo CERI. 8.  Coordinar  con el equipo del CERI  la  socialización en la comunidad académica de los procesos inter institucionalización e internacionalización por los diferentes medios de comunicación con que cuenta el CERI. 9. Proyectar los informes de gestión de los procesos de movilidad académica estudiantil entrante, acorde a las solicitudes y formatos establecidos.  10. Representar a la institución en eventos académicos nacionales e internacionales  en modalidad virtual o presencial relacionados con su gestión. 11. Todas las acciones que permitan el fortalecimiento de los procesos de inte institucionalización e internacionalización de la UDFJC.  </t>
  </si>
  <si>
    <t>WILLIAM  ORLANDO COY TORRES</t>
  </si>
  <si>
    <t>id.CO1.BDOS.1762023</t>
  </si>
  <si>
    <t>https://community.secop.gov.co/Public/Tendering/ContractNoticePhases/View?PPI=CO1.PPI.12009984&amp;isFromPublicArea=True&amp;isModal=False</t>
  </si>
  <si>
    <t>JOHN FREDY RIVERA MANRIQUE</t>
  </si>
  <si>
    <t>id.CO1.BDOS.1762319</t>
  </si>
  <si>
    <t>https://community.secop.gov.co/Public/Tendering/ContractNoticePhases/View?PPI=CO1.PPI.12010610&amp;isFromPublicArea=True&amp;isModal=False</t>
  </si>
  <si>
    <t>PRESTAR EL SERVICIO DE APOYO ASISTENCIAL DE MANERA AUTÓNOMA E INDEPENDIENTE EN LA DIVISIÓN DE RECURSOS FÍSICOS, DESARROLLANDO ACTIVIDADES DE MANTENIMIENTO PREVENTIVO, CORRECTIVO, TRASLADOS DE PLANTA FÍSICA Y MANTENIMIENTO EN SISTEMAS ELÉCTRICOS EN LAS DIFERENTES SEDES DE LA UNIVERSIDAD DISTRITAL, DENTRO DEL MARCO DE LOS PROGRAMAS Y PROYECTOS DE LA DIVISIÓN.</t>
  </si>
  <si>
    <t>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14. Control y seguimiento de los requerimientos en ejecuciones de mantenimiento correctivo y preventivos de los sistemas eléctricos y de cableado estructurado; y 15. Las demás que del cargo se requieran y sean asignadas por la División.</t>
  </si>
  <si>
    <t>DAYAN FERNEY CASTAÑEDA GUALTEROS</t>
  </si>
  <si>
    <t>PRESTAR SERVICIOS COMO PROFESIONAL EN EL ÁREA DE INGENIERÍA DE MANERA AUTÓNOMA E INDEPENDIENTE EN EL PROYECTO PLANESTIC-UD, PARA IMPLEMENTAR Y ADMINISTRAR PLATAFORMAS TECNOLÓGICAS, SISTEMAS DE INFORMACIÓN Y AULAS VIRTUALES NECESARIAS PARA LA PRESTACIÓN DEL SERVICIO DE EDUCACIÓN, ADEMÁS DEL ACOMPAÑAMIENTO EN LA IMPLEMENTACIÓN DE BACKUPS Y SUS BASES DE DATOS JUNTO CON EL RESPALDO PARA RESOLVER NECESIDADES DE LOS SISTEMAS;  ACTIVIDADES QUE SE ENCUENTRAN EN EL MARCO DE LOS PLANES, PROGRAMAS Y PROYECTOS PARA EL PLAN DE DESARROLLO VIGENTE EN LA UNIVERSIDAD.</t>
  </si>
  <si>
    <t>Actividades y/o obligaciones contractuales  1. Administrar las aulas virtuales ubicadas en la plataforma Moodle ¿ AWS, así como monitorear los indicadores y reportes de fallas de gestión del LMS, bases de datos  y sistemas de información, mesa de ayuda, entre otros. 2. Asegurar el funcionamiento de software y/o aplicaciones web como plataforma virtual de aprendizaje, portal web de planestic-Ud y sistemas de información. 3. Gestión y administración de plataformas  y licenciamiento de servicios para la prevención de plagio . 4. Apoyar el proceso de integración de cursos virtuales así como el de seguimiento de los mismo cuando se inicien procesos de formación 5. Desarrollo web  e implementación de soluciones informáticas relacionadas con el portal web de planestic-Ud acorde a las necesidades del proyecto. 6. Demás actividades complementarias a la naturaleza del objeto del contrato que considere el supervisor.</t>
  </si>
  <si>
    <t>JORGE DANIEL CARDOSO MARROQUÍN</t>
  </si>
  <si>
    <t>july -2021</t>
  </si>
  <si>
    <t>MARTA ARIVEL LOZANO RIVEROS</t>
  </si>
  <si>
    <t>id.CO1.BDOS.1721669</t>
  </si>
  <si>
    <t>https://community.secop.gov.co/Public/Tendering/ContractNoticePhases/View?PPI=CO1.PPI.11847465&amp;isFromPublicArea=True&amp;isModal=False</t>
  </si>
  <si>
    <t>EN VIRTUD DEL CONTRATO, SE COMPROMETE A PRESTAR SERVICIOS DE APOYO PROFESIONAL PARA EL DESARROLLO Y CUMPLIMIENTO DE LAS ACTIVIDADES RELACIONADAS CON LOS PROCESOS DE INVESTIGACIÓN / CONSOLIDACIÓN DE REDES Y GRUPOS DE INVESTIGACIÓN EN TEMÁTICAS RELACIONADAS CON LAS CIENCIAS SOCIALES Y LOS ESTUDIOS SOCIALES DEL DOCTORADO EN ESTUDIOS SOCIALES, ORIENTADO AL ADECUADO FUNCIONAMIENTO DE DICHOS PROCESOS EN EL PROGRAMA, RELACIONADAS CON EL OBJETO EN EL MARCO DE LAS COMPETENCIAS DEL DOCTORADO EN ESTUDIOS SOCIALES DE LA UNIVERSIDAD DISTRITAL FRANCISCO JOSÉ DE  CALDAS.</t>
  </si>
  <si>
    <t xml:space="preserve">ACTIVIDADES: 1. Apoyar a la Dirección del DES en la participación en las tres grandes redes académicas nacionales e internacionales de las que hace parte: CLACSO, Red Iberoamericana de Estudios Sociales (RIES) y Red de Doctorados en Estudios Sociales. 2. Apoyar la organización de eventos internacionales que recojan los intereses académicos e investigativos del DES. 3. Asesorar y apoyar a la Dirección del DES en el impulso de los proyectos de investigación aprobados, en su necesaria articulación y coordinación con las redes internacionales. 4. Apoyar la gestión de convenios de cooperación con instituciones de educación superior y afines a las temáticas del DES. 5. Apoyar la gestión editorial (Publicaciones) del DES. 	ENTREGABLES: 1.Archivo digital con la información pertinente sobre los procesos adelantados durante la vigencia de la presente CPS con las  redes de investigación nacionales e internacionales de las que hace parte el DES. 2. Archivo digital con la información pertinente a la organización de los eventos programados por el DES durante la vigencia de la presente CPS. 3. Archivo digital / físico con la información pertinente sobre la gestión realizada para convenios de cooperación con instituciones de educación superior y afines a las temáticas del DES. </t>
  </si>
  <si>
    <t>PSICOLOGA</t>
  </si>
  <si>
    <t>ALIX XIOMARA SIERRA  CONTRERAS</t>
  </si>
  <si>
    <t>id.CO1.BDOS.1755840</t>
  </si>
  <si>
    <t>https://community.secop.gov.co/Public/Tendering/ContractNoticePhases/View?PPI=CO1.PPI.11985342&amp;isFromPublicArea=True&amp;isModal=False</t>
  </si>
  <si>
    <t>EN VIRTUD DEL PRESENTE CONTRATO, EL CONTRATISTA SE COMPROMETE A PRESTAR SUS SERVICIOS COMO PROFESIONAL EN EL CERI PARA GESTIONAR LOS PROCESOS DE MOVILIDAD ACADÉMICA ESTUDIANTIL SALIENTE NACIONAL E INTERNACIONAL, PRESENCIAL Y VIRTUAL,  ACORDE A LAS NORMATIVIDADES DE LA UDFJC,  CONVENIOS Y ACUERDOS VIGENTES RELACIONADOS CON ESTA GESTIÓN, ACORDE A LA NORMATIVIDAD VIGENTE Y LAS ESTRATEGIAS QUE PERMITAN ARTICULAR  ESTAS ACCIONES CON LAS METAS DEL  PLAN ESTRATÉGICO DE DESARROLLO PARA DINAMIZAR LA POLÍTICA DE  INTER INSTITUCIONALIZACIÓN E INTERNACIONALIZACIÓN DE LA UNIVERSIDAD DISTRITAL FRANCISCO JOSÉ DE CALDAS Y COADYUVAR A MANTENER LA REACREDITACIÓN INSTITUCIONAL DE ALTA CALIDAD.</t>
  </si>
  <si>
    <t xml:space="preserve">1. Gestionar los procesos de movilidad académica estudiantil saliente nacional e internacional  acorde a las normatividades de la UDFJC,  convenios y acuerdos vigentes relacionados con esta gestión. 2.  Promover y socializar las convocatorias, becas, oportunidades y convenios para la movilidad académica estudiantil saliente presencial y virtual, en el ámbito nacional e internacional, así como realizar el acompañamiento para aplicación respectiva. 3.Realizar el seguimiento del proceso de movilidad de estudiantes  saliente de la UDFJC desde su postulación hasta la finalización del proceso de movilidad  con el fin de dar estricto cumplimiento a los compromisos generados en los términos de referencia de las correspondientes convocatorias. 4. Actualizar los procesos, procedimientos y formatos para la movilidad académica estudiantil saliente, en el marco del mejoramiento continuo. 5. Generar y mantener al día  los archivos de documentos físicos y digitales propios de la gestión acorde a las normatividades  y TRD del CERI.  6. Gestión de eventos académicos nacionales e internacionales,  presenciales y virtuales  para el fortalecimiento de la movilidad estudiantil saliente . 7. Apoyo en el proceso para la generación del contenido  de la sección de movilidad estudiantil saliente  de la revista mundo CERI. 8. Apoyar la formulación y ejecución de proyectos de cooperación e internacionalización que cuenten con actividades de movilidad estudiantil saliente. 9. Apoyar la socialización en la comunidad académica de los procesos inter institucionalización e internacionalización por los diferentes medios de comunicación con que cuenta el CERI. 10. Proyectar los informes de gestión de los procesos de movilidad académica estudiantil saliente, acorde a las solicitudes y formatos establecidos.  </t>
  </si>
  <si>
    <t>INGENIERÍA INDUSTRIAL</t>
  </si>
  <si>
    <t>GERALDINE MONTOYA CEBALLOS</t>
  </si>
  <si>
    <t>MARCO TULIO GOMEZ CAICEDO</t>
  </si>
  <si>
    <t>id.CO1.BDOS.1761499</t>
  </si>
  <si>
    <t>https://community.secop.gov.co/Public/Tendering/ContractNoticePhases/View?PPI=CO1.PPI.12009640&amp;isFromPublicArea=True&amp;isModal=False</t>
  </si>
  <si>
    <t>LUIS ERNESTO BOHORQUEZ  DUCUARA</t>
  </si>
  <si>
    <t>id.CO1.BDOS.1761801</t>
  </si>
  <si>
    <t>https://community.secop.gov.co/Public/Tendering/ContractNoticePhases/View?PPI=CO1.PPI.12009037&amp;isFromPublicArea=True&amp;isModal=False</t>
  </si>
  <si>
    <t>FAUNIER ALFONSO RODRIGUEZ CAICEDO</t>
  </si>
  <si>
    <t>id.CO1.BDOS.1779675</t>
  </si>
  <si>
    <t>https://community.secop.gov.co/Public/Tendering/ContractNoticePhases/View?PPI=CO1.PPI.12091844&amp;isFromPublicArea=True&amp;isModal=False</t>
  </si>
  <si>
    <t>PRESTAR EL SERVICIO PROFESIONAL DE MANERA AUTÓNOMA E INDEPENDIENTE EN LA DIVISIÓN DE RECURSOS FÍSICOS, DESARROLLANDO ACTIVIDADES DE COORDINACIÓN CON LAS DIFERENTES SEDES EN FUNCIÓN DE TOMAR CORRECTIVOS ANTE LAS OBSERVACIONES PRESENTADAS POR ENTES INTERNOS Y EXTERNOS; ANÁLISIS, PROYECCIÓN Y PRESENTACIÓN DE ESTUDIOS DE CONVENIENCIA Y OPORTUNIDAD; ELABORACIÓN Y ANÁLISIS EN ADJUDICACIÓN DE CONTRATOS DIRECCIONADOS POR CONVOCATORIA PÚBLICA, CONTRATACIÓN DIRECTA, BOLSA MERCANTIL DE COLOMBIA, COLOMBIA COMPRA EFICIENTE Y SUBASTA INVERSA; SEGUIMIENTO Y CONTROL EN LOS PROCESOS PRE, CONTRACTUAL Y POSTCONTRACTUAL EN LAVADO DE TANQUES, VIGILANCIA, ASEO, TALLER, COMBUSTIBLES Y FERRETERÍA; VERIFICACIÓN Y ACTUALIZACIÓN DE PROCEDIMIENTOS Y PROTOCOLOS DE CONTRATACIÓN, PLAN DE ACCIÓN, PLANES DE MEJORAMIENTO E  INFORMES DE GESTIÓN CONTRACTUAL;  SISTEMATIZACIÓN Y PROYECCIÓN DE SERVICIOS PÚBLICOS; PRESENTACIÓN MENSUAL DE CUMPLIDOS CPS; Y TOMA DE DECISIONES EN COMITÉS DE SEGUIMIENTO A CONTRATOS DE LA UNIVERSIDAD DISTRITAL, EN EL MARCO DE LOS PROGRAMAS Y PROYECTOS DE LA DIVISIÓN.</t>
  </si>
  <si>
    <t>1. Coordinación en el préstamo de las instalaciones de la Universidad para actividades de tipo comercial y concursos externos; 2. Generación solicitudes de Necesidad como soporte a los diferentes procesos; 3. Elaboración y presentación de estudios de conveniencia y oportunidad; 4. Presentación de informes estadísticos, relacionado con los diferentes requerimientos; 5. Revisión, aprobación de costos y servicios de facturación mensual de contratos; 6. Verificación y validación de precotizaciones frente a costos de la propuesta económica en contratos de aseo, vigilancia, ferretería, combustibles y taller; 7. Proyección, análisis y presentación Acuerdo Marco de Precios con CCE en aseo/cafetería; 8. Elaboración, análisis y presentación de fichas técnicas de Negociación y Producto en vigilancia por Bolsa Mercantil de Colombia S.A.; 9. Elaboración, análisis y presentación de ficha técnica dentro de ferretería por Subasta Inversa; 10. Control y seguimiento en la asignación presupuestal de costos en aseo, vigilancia, ferretería, combustibles y taller; 11. Presentación informe de gestión en la ejecución de los contratos; 12. Actualización, presentación y proyección de costos de servicios públicos; 13. Seguimiento periódico administrativo y operativo de novedades en los contratos de vigilancia, aseo, combustibles, ferretería y taller; 14. Análisis y respuesta a solicitudes en derechos de petición, hurtos, reclamos y hallazgos ante los diferentes entes; 15. Verificación periódica de ausencias y eventos en vigilancia y aseo; 16. Presentación cumplidos mensuales CPS; 17. Direccionamiento y control del correo institucional de la División dirigido al equipo de profesionales; 18. Seguimiento y control en lavado y desinfección de tanques de agua potable; 19. Reemplazar períodos vacacionales del área de Seguros, impuestos, arrendamientos y servicios públicos de la dependencia; y 20. Las demás que del cargo se requieran y sean asignadas por la División.</t>
  </si>
  <si>
    <t>LUIS CARLOS NIÑO PAVAJEAU</t>
  </si>
  <si>
    <t>id.CO1.BDOS.1761196</t>
  </si>
  <si>
    <t>https://community.secop.gov.co/Public/Tendering/ContractNoticePhases/View?PPI=CO1.PPI.12008466&amp;isFromPublicArea=True&amp;isModal=False</t>
  </si>
  <si>
    <t>MARIBEL ANGELICA CUERVO LÓPEZ</t>
  </si>
  <si>
    <t>id.CO1.BDOS.1721664</t>
  </si>
  <si>
    <t>https://community.secop.gov.co/Public/Tendering/ContractNoticePhases/View?PPI=CO1.PPI.11847452&amp;isFromPublicArea=True&amp;isModal=False</t>
  </si>
  <si>
    <t>EN VIRTUD DEL PRESENTE CONTRATO, SE COMPROMETE A PRESTAR SERVICIOS DE APOYO TÉCNICO PARA EL DESARROLLO Y CUMPLIMIENTO DE LAS ACTIVIDADES RELACIONADAS CON LA EJECUCIÓN PRESUPUESTAL DEL DOCTORADO EN ESTUDIOS SOCIALES, ORIENTADO AL  ADECUADO FUNCIONAMIENTO DE DICHOS PROCESOS EN EL PROGRAMA, RELACIONADOS CON EL OBJETO EN EL MARCO DE LAS COMPETENCIAS DEL DOCTORADO EN ESTUDIOS SOCIALES DE LA UNIVERSIDAD DISTRITAL FRANCISCO JOSÉ DE CALDAS.</t>
  </si>
  <si>
    <t xml:space="preserve">ACTIVIDADES: 1. Tramitar y hacer seguimiento a los diferentes procesos precontractuales: elaboración de solicitudes de necesidad, certificados de disponibilidad presupuestal, certificados de registro presupuestal. 2. Gestionar la contratación requerida y sus respectivos pagos, elaboración de actas de inicio y finalización, elaboración de certificados y cumplidos a los contratistas. 3. Elaborar las solicitudes de avances y realizar sus respectivas legalizaciones. 	4. Realizar las gestiones pertinentes para la estancia y atención a invitados nacionales e Internacionales que desarrollan actividades académicas en el DES. 5. Realizar el manejo de correspondencia enviada y recibida que tenga relación con asuntos de ejecución presupuestal del DES. 6.	Apoyar la elaboración de informes y suministro de información del DES a las dependencias que lo requieran. 7. Las demás actividades relacionadas con la correcta ejecución presupuestal del programa doctoral.  ENTREGABLES: 1. Archivo digital y físico de los procesos de ejecución presupuestal realizados durante la vigencia de la presente CPS: Oficios radicados ante las diferentes dependencias, copias de las CPS, nóminas, certificados de disponibilidad y registro presupuestal, solicitudes de necesidad, resoluciones de aprobación de avances, legalizaciones, etc. 2. Archivo digital y físico de los diferentes informes elaborados. 3. Informe final de la ejecución presupuestal realizada durante la vigencia de la presente CPS.  </t>
  </si>
  <si>
    <t xml:space="preserve"> IDIOMAS Y NEG. INTERNALES</t>
  </si>
  <si>
    <t>CARLOS ANDRES MARTINEZ ALAYON</t>
  </si>
  <si>
    <t>id.CO1.BDOS.1734845</t>
  </si>
  <si>
    <t>https://community.secop.gov.co/Public/Tendering/ContractNoticePhases/View?PPI=CO1.PPI.11897516&amp;isFromPublicArea=True&amp;isModal=False</t>
  </si>
  <si>
    <t>PRESTAR SERVICIOS DE APOYO PROFESIONAL ESPECIALIZADO PARA COORDINAR LA PLANEACIÓN Y GESTIÓN ESTRATÉGICA DE RECURSOS TECNOLÓGICOS CON EL FIN DE GARANTIZAR EL FUNCIONAMIENTO ADECUADO DE LOS SISTEMAS, INFRAESTRUCTURA TECNOLÓGICA Y LA IMPLEMENTACIÓN DE PROYECTOS AL SERVICIO DE LA INVESTIGACIÓN EN LA RED DE INVESTIGACIONES DE TECNOLOGÍA AVANZADA.</t>
  </si>
  <si>
    <t xml:space="preserve">1. Diseñar y realizar la planeación estratégica de RITA basada en las metas, nuevos proyectos y servicios, para aumentar la cobertura de la red y promover la mejora continua ante la comunidad académica e investigativa de la Universidad. 2. Proponer servicios y proyectos que fortalezcan los procesos de Investigación de la Universidad.  3. Realizar presentaciones de RITA, generales y específicas para la comunidad académica, investigativa y externa a la Universidad.  4. Participar en reuniones, sesiones de coordinación, de los comités de RITA y los diferentes equipos técnicos de la Universidad cuando se requiera. 5. Realizar gestión, coordinación, control y evaluación del avance de las metas generales de la Red de Investigaciones de Tecnología Avanzada, verificando los alcances y avances de proyectos de investigación apoyados y desarrollados en RITA. 6. Apoyar y gestionar eventos que promuevan los servicios y proyectos de RITA, así como la planeación estratégica.  7. Coordinar, gestionar y mantener comunicación continua con aliados estratégicos y stakeholders de RITA y promover la interconexión a redes académicas de la comunidad académica e investigativa de la Universidad.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t>
  </si>
  <si>
    <t>LUIS CARLOS ESTRADA RINCON</t>
  </si>
  <si>
    <t>id.CO1.BDOS.1734851</t>
  </si>
  <si>
    <t>https://community.secop.gov.co/Public/Tendering/ContractNoticePhases/View?PPI=CO1.PPI.11897553&amp;isFromPublicArea=True&amp;isModal=False</t>
  </si>
  <si>
    <t>PRESTAR SERVICIOS DE APOYO TÉCNICO EN LA RED DE INVESTIGACIONES DE TECNOLOGÍA AVANZADA, PARA LA GESTIÓN DE SERVICIOS Y PLATAFORMAS TECNOLÓGICAS SOBRE LA INFRAESTRUCTURA Y SERVIDORES DE RITA, USANDO MODELOS DE PLATAFORMA, INFRAESTRUCTURA Y SOFTWARE COMO SERVICIO PARA LA COMUNIDAD ACADÉMICA, IMPLEMENTANDO LINEAMIENTOS DE SEGURIDAD DE LA INFORMACIÓN Y FORTALECIENDO LOS PROCESOS DE INVESTIGACIÓN EN LA UNIVERSIDAD DISTRITAL.</t>
  </si>
  <si>
    <t xml:space="preserve">1. Dar soporte, actualizar, realizar mantenimiento y garantizar la seguridad de los servicios, servidores, plataformas tecnológicas y redes de nueva generación de RITA. 2. Realizar la gestión de plataformas académicas, científicas y de investigación institucional e interinstitucional, haciendo uso de los recursos disponibles en los servidores a cargo de RITA. 3. Brindar asesoría técnica a los proyectos de grupos y semilleros de investigación, en temas relacionados con su área de trabajo. 4. Administrar y realizar seguimiento técnico a las plataformas de RStudio, SageMath, Moodle, Jupyter y demás instaladas sobre la infraestructura de RITA. 5. Realizar capacitaciones relacionadas con su área de trabajo, para la comunidad académica e investigativa de la Universidad. 6. Apoyar la implementación de políticas y protocolos de seguridad y gestión de riesgos a nivel técnico. 7. Realizar periódicamente copias de seguridad de las plataformas e información de RITA.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t>
  </si>
  <si>
    <t>TECNICO EN ELECTRÓNICA</t>
  </si>
  <si>
    <t>ANDRES FELIPE GUTIERREZ ORTIZ</t>
  </si>
  <si>
    <t>id.CO1.BDOS.1734941</t>
  </si>
  <si>
    <t>https://community.secop.gov.co/Public/Tendering/ContractNoticePhases/View?PPI=CO1.PPI.11897592&amp;isFromPublicArea=True&amp;isModal=False</t>
  </si>
  <si>
    <t>PRESTAR SERVICIOS DE APOYO TÉCNICO PARA EL DISEÑO, IMPLEMENTACIÓN, SOPORTE, MANTENIMIENTO Y GESTIÓN DE LAS PLATAFORMAS COLABORATIVAS PARA STREAMING, VIDEOCONFERENCIA Y NUEVAS TECNOLOGÍAS PARA BENEFICIO DE LA COMUNIDAD ACADÉMICA, PROPONIENDO SOLUCIONES BASADAS EN INTELIGENCIA ARTIFICIAL PARA FORTALECER LOS PROCESOS INVESTIGATIVOS DE LA UNIVERSIDAD DISTRITAL.</t>
  </si>
  <si>
    <t xml:space="preserve">1. Realizar la gestión y el soporte del repositorio de videos de RITA.  2. Dar soporte y brindar asesoría en el uso, instalación, configuración y operación de las plataformas de trabajo colaborativo y de streaming de RITA.  3. Realizar apoyo técnico en la realización de eventos y actividades de la comunidad académica e investigativa de la Universidad 4. Dar soporte y brindar asesoría en el uso, instalación, configuración y operación de laboratorios especializados de inteligencia artificial y plataformas al servicio de la investigación de la Universidad Distrital. 5. Gestionar el ingreso y procesamiento de información de RITA asociados a los parámetros de datos abiertos de Colombia enmarcados en proyectos de investigación. 6. Brindar asesoría en la implementación de proyectos en temas relacionados con inteligencia artificial y Machine learning aplicado a proyectos de pregrado y postgrados de la Universidad Distrital. 7. Realizar capacitaciones relacionadas con su área de trabajo, para la comunidad universitaria.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t>
  </si>
  <si>
    <t>DANILO ALBERTO VERA PARRA</t>
  </si>
  <si>
    <t>id.CO1.BDOS.1735260</t>
  </si>
  <si>
    <t>https://community.secop.gov.co/Public/Tendering/ContractNoticePhases/View?PPI=CO1.PPI.11898906&amp;isFromPublicArea=True&amp;isModal=False</t>
  </si>
  <si>
    <t>PRESTAR SERVICIOS DE APOYO PROFESIONAL EN LA RED DE INVESTIGACIONES DE TECNOLOGÍA AVANZADA PARA LA GESTIÓN DE CONVENIOS, SERVICIOS, EVENTOS Y PROYECTOS ORIENTADOS A FACILITAR PROCESOS DE INCLUSIÓN DE SISTEMAS DE INFORMACIÓN EN SOLUCIONES A NECESIDADES DE DISTINTAS COMUNIDADES Y DE APROPIACIÓN SOCIAL DE TECNOLOGÍAS EN ARAS DEL FORTALECIMIENTO DE LA INVESTIGACIÓN EN LA COMUNIDAD ACADÉMICA.</t>
  </si>
  <si>
    <t xml:space="preserve">1. Realizar la gestión, actualización y seguimiento a los procesos de divulgación por listas de correos y trasferencia de resultados de investigación, relacionados con el buscador académico, el módulo Call for papers y otras secciones del sitio web de RITA. 2. Apoyar y gestionar las publicaciones en revistas y eventos científicos de alto impacto, para el fortalecimiento de las estructuras de investigación de la Universidad Distrital. 3. Gestionar convenios, consorcios y alianzas estratégicas con universidades y centros de investigación para la implementación y apropiación social de proyectos de investigación y/o responsabilidad social. 4. Realizar la gestión y divulgación de eventos y/o espacios de participación de carácter científico relacionados con la tecnología y sociedad. 5. Gestionar la elaboración y publicación periódica del boletín de noticias y resultados de la Red de Investigaciones de tecnología avanzada. 6. Gestionar reuniones con investigadores para el fomento de propuestas y desarrollo de proyectos de investigación.  7. Realizar la gestión, seguimiento, divulgación y apoyo a las postulaciones de proyectos de investigación a convocatorias internas y externas con fuentes de financiamiento nacional o internacional para los grupos de investigación de la Universidad.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t>
  </si>
  <si>
    <t>SOCIÓLOGO</t>
  </si>
  <si>
    <t>NATHALY MELINA MARÍN MEDINA</t>
  </si>
  <si>
    <t>id.CO1.BDOS.1735297</t>
  </si>
  <si>
    <t>https://community.secop.gov.co/Public/Tendering/ContractNoticePhases/View?PPI=CO1.PPI.11900134&amp;isFromPublicArea=True&amp;isModal=False</t>
  </si>
  <si>
    <t>PRESTAR SERVICIOS DE APOYO TÉCNICO EN LA RED DE INVESTIGACIONES DE TECNOLOGÍA AVANZADA, PARA BRINDAR ASESORÍA EN LOS SERVICIOS DE RITA Y ACOMPAÑAMIENTO A LOS INVESTIGADORES, SEMILLEROS Y GRUPOS DE INVESTIGACIÓN QUE SOPORTEN SUS PROCESOS INVESTIGATIVOS EN LAS PLATAFORMAS TECNOLÓGICAS DE RITA AUMENTANDO SU ALCANCE, FORTALECIENDO LOS PROYECTOS Y ACTIVIDADES ESTRATÉGICAS DE I+D+I, RELACIONADOS CON EL USO DE LAS REDES ACADÉMICAS.</t>
  </si>
  <si>
    <t xml:space="preserve">1. Realizar asesorías a grupos de investigación para la participación en convocatorias de investigación externas e internas. 2. Participar en eventos de investigación, desarrollo e innovación internos o externos. 3. Apoyar en la gestión de eventos y actividades de divulgación e investigación de la Red de Investigaciones de Tecnología Avanzada. 4. Brindar acompañamiento y asesorías en los temas de propiedad intelectual y patentes, para los grupos de investigación, docentes y estudiantes, de acuerdo a los lineamientos de la Universidad Distrital. 5. Gestionar reuniones con investigadores para identificación de necesidades y fomento de propuestas de investigación. 6. Realizar actividades de socialización, capacitaciones y charlas relacionadas con su área de trabajo. 7. Apoyar a los grupos de investigación e investigadores de la Universidad en la actualización y revisión de las cuentas de CvLAC y GrupLAC.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t>
  </si>
  <si>
    <t>EDGARDO DE JESUS  BOLIVAR LUBO</t>
  </si>
  <si>
    <t>id.CO1.BDOS.1759673</t>
  </si>
  <si>
    <t>https://community.secop.gov.co/Public/Tendering/ContractNoticePhases/View?PPI=CO1.PPI.12000957&amp;isFromPublicArea=True&amp;isModal=False</t>
  </si>
  <si>
    <t>ANDRES FERNANDO PINEDA GUERRA</t>
  </si>
  <si>
    <t>id.CO1.BDOS.1734499</t>
  </si>
  <si>
    <t>https://community.secop.gov.co/Public/Tendering/ContractNoticePhases/View?PPI=CO1.PPI.11896281&amp;isFromPublicArea=True&amp;isModal=False</t>
  </si>
  <si>
    <t>PRESTAR SERVICIOS DE APOYO ASISTENCIAL PARA SOPORTE, FUNCIONAMIENTO Y DESARROLLO DE SERVICIOS, SOFTWARE Y/O PLATAFORMAS TECNOLÓGICAS QUE FORTALEZCAN LOS PROYECTOS Y/O PROCESOS DE INVESTIGACIÓN BAJO LA INFRAESTRUCTURA DE RED DE INVESTIGACIONES DE TECNOLOGÍA AVANZADA.</t>
  </si>
  <si>
    <t xml:space="preserve">1. Apoyar el desarrollo, mantenimiento, implementación y soporte de aplicaciones y módulos de software, de acuerdo a las necesidades de RITA.  2. Dar soporte y apoyar en el desarrollo de aplicaciones y plataformas ofrecidas a la comunidad académica e investigativa de la Universidad.  3. Apoyar la implementación de herramientas de software libre para el uso interno de RITA.  4. Dar soporte y brindar asesoría en la implementación de proyectos en temas relacionados con servidores, máquinas virtuales y demás entornos aplicados a proyectos de investigación de pregrado y postgrado de la Universidad Distrital. 5. Realizar apoyo técnico y logístico en la realización de eventos y actividades de la comunidad académica e investigativa de la Universidad 6. Realizar el apoyo para el análisis y difusión de información relacionada con la apropiación de recursos para el fortalecimiento de la ciencia, tecnología e investigación, la gestión de conocimiento, divulgación y transferencia de resultados de la comunidad académica e investigativa de la Universidad. 7. Desarrollar documentación y presentar informes periódicos del desarrollo de las actividades de su cargo y el cumplimiento de las metas de RITA. 8. Apoyar las actividades y atender los requerimientos adicionales que le sean solicitadas por el Director de RITA. </t>
  </si>
  <si>
    <t>JORGE HUMBERTO MORALES MORENO</t>
  </si>
  <si>
    <t>id.CO1.BDOS.1763502</t>
  </si>
  <si>
    <t>https://community.secop.gov.co/Public/Tendering/ContractNoticePhases/View?PPI=CO1.PPI.12015514&amp;isFromPublicArea=True&amp;isModal=False</t>
  </si>
  <si>
    <t>JUAN PABLO LEYES ROZO</t>
  </si>
  <si>
    <t>id.CO1.BDOS.1761179</t>
  </si>
  <si>
    <t>https://community.secop.gov.co/Public/Tendering/ContractNoticePhases/View?PPI=CO1.PPI.12007593&amp;isFromPublicArea=True&amp;isModal=False</t>
  </si>
  <si>
    <t>JUAN ANDRES MEDINA PARRA</t>
  </si>
  <si>
    <t>id.CO1.BDOS.1760767</t>
  </si>
  <si>
    <t>https://community.secop.gov.co/Public/Tendering/ContractNoticePhases/View?PPI=CO1.PPI.12007226&amp;isFromPublicArea=True&amp;isModal=False</t>
  </si>
  <si>
    <t>SUSPENSIÓN</t>
  </si>
  <si>
    <t>HERNÁN  JAVIER RIVEROS SOLÓRZANO</t>
  </si>
  <si>
    <t>id.CO1.BDOS.1721646</t>
  </si>
  <si>
    <t>https://community.secop.gov.co/Public/Tendering/ContractNoticePhases/View?PPI=CO1.PPI.11845777&amp;isFromPublicArea=True&amp;isModal=False</t>
  </si>
  <si>
    <t>EN VIRTUD DEL PRESENTE CONTRATO, SE COMPROMETE A PRESTAR SERVICIOS DE APOYO PROFESIONAL ESPECIALIZADO EN LOS PROCESOS DE ASESORÍA CURRICULAR Y PEDAGÓGICA DEL DOCTORADO EN ESTUDIOS SOCIALES, ORIENTADO AL  ADECUADO FUNCIONAMIENTO DE DICHOS PROCESOS EN EL PROGRAMA, RELACIONADOS CON EL OBJETO EN EL MARCO DE LAS COMPETENCIAS DEL DOCTORADO EN ESTUDIOS SOCIALES DE LA UNIVERSIDAD DISTRITAL FRANCISCO JOSÉ DE CALDAS.</t>
  </si>
  <si>
    <t xml:space="preserve">ACTIVIDADES: 1. Asesorar y apoyar a la Dirección del DES en la elaboración de documentos académicos, sistematización del Seminario de Doctores y seguimiento y acompañamiento a los procesos de candidatura de los estudiantes del DES. 2. Asesorar y apoyar a la Dirección del DES en los procesos académicos con las redes internacionales a las cuales pertenece este programa doctoral. 3. Asesorar y apoyar a la dirección del DES y a sus profesores en la elaboración de los documentos pertinentes a los procesos de Autoevaluación y Acreditación del programa doctoral. 4. Apoyo a la consolidación y producción de las Bibliotecas en Estudios Sociales y Subjetividades Políticas, en temas centrales de las líneas de investigación del DES.  ENTREGABLES: 1. Archivo digital con los documentos académicos elaborados, sistematización de las memorias del Seminario de Doctores y procesos de candidatura y pasantías aprobados por el CADES. 2. Archivo físico y digital de los procesos cursados con las redes internacionales a las cuales pertenece el DES. 3. Documentos de autoevaluación y acreditación y planes de mejoramiento DES para renovación de registro calificado. 4.	Archivo físico y digital de la producción académica del DES. </t>
  </si>
  <si>
    <t>SERGIO ANDRES MORALES ARIAS</t>
  </si>
  <si>
    <t>id.CO1.BDOS.1713602</t>
  </si>
  <si>
    <t>https://community.secop.gov.co/Public/Tendering/ContractNoticePhases/View?PPI=CO1.PPI.11815589&amp;isFromPublicArea=True&amp;isModal=False</t>
  </si>
  <si>
    <t>PRESTAR SERVICIOS PROFESIONALES EN LA OFICINA DE AUTOEVALUACIÓN Y ACREDITACIÓN, DESARROLLANDO ACTIVIDADES RELACIONADAS CON LA REVISIÓN DE DOCUMENTOS QUE SUSTENTAN LA OBTENCIÓN Y LA RENOVACIÓN DE REGISTROS CALIFICADOS DE PROYECTOS CURRICULARES.</t>
  </si>
  <si>
    <t>ACTIVIDADES: 1. Revisar los documentos y las solicitudes enmarcadas en el Decreto 1330 de julio de 2019 en el contexto del proceso de registro calificado y consolidación de los conceptos respectivos. 2. Revisar y consolidar los cronogramas proyectados por las Coordinaciones de los Comités de Autoevaluación y Acreditación de las facultades en relación con el proceso de registro calificado. 3. Analizar información institucional e información externa para aportar a la consolidación de documentos que sustentan el proceso de Registro Calificado. 4. Elaborar actas de reunión con los proyectos curriculares para orientación sobre el proceso. 5. Informar mensualmente de la gestión y avance del proceso que acompaña en la Coordinación General de Autoevaluación y Acreditación. 6. Elaborar respuestas a inquietudes o requerimientos presentados por los proyectos curriculares en el marco del proceso de registro calificado. 7.Actualizar las comunicaciones que se publican en la página web de la coordinación general de autoevaluación y acreditación. 8. Capacitar a los programas en la consolidación de informes asociados con la apreciación de la comunidad sobre el desarrollo del proyecto curricular. 9. Evaluar el nuevo modelo de apreciación de programas en el marco del Decreto 1330, en el marco de presentar una propuesta de instrumento de apreciación de programas.</t>
  </si>
  <si>
    <t>LICENCIADO EN FÍSICA</t>
  </si>
  <si>
    <t>EVALUACIÓN</t>
  </si>
  <si>
    <t>NEYIRET  FLOREZ CORTES</t>
  </si>
  <si>
    <t>id.CO1.BDOS.1764507</t>
  </si>
  <si>
    <t>https://community.secop.gov.co/Public/Tendering/ContractNoticePhases/View?PPI=CO1.PPI.12019942&amp;isFromPublicArea=True&amp;isModal=False</t>
  </si>
  <si>
    <t>PRESTAR SERVICIOS PROFESIONALES ESPECIALIZADOS EN LA OFICINA DE AUTOEVALUACIÓN Y ACREDITACIÓN, DESARROLLANDO ACTIVIDADES RELACIONADAS CON LOS PROCESOS DE OBTENCIÓN Y/O RENOVACIÓN DE ACREDITACIÓN DE ALTA CALIDAD DE LOS PROGRAMAS QUE SE MANEJAN EN LA UNIVERSIDAD, SEGÚN LAS NORMAS VIGENTES; ASÍ COMO EL MANEJO DE LA PLATAFORMA SACES CNA.</t>
  </si>
  <si>
    <t>ACTIVIDADES: 1. Entregar conceptos de los informes de autoevaluación de Acreditación de Alta Calidad (primera vez, renovación) de los diferentes proyectos curriculares de pregrado y posgrado. 2. Orientar y asesorar a los responsables de los procesos de acreditación de Alta Calidad (primera vez y renovación) para la construcción de los informes de autoevaluación y planes de mejoramiento. 3. Realizar seguimiento interno y externo a los procesos de Acreditación de Alta Calidad de los proyectos curriculares (primera vez, renovación). 4. Capacitar a los proyectos curriculares con la nueva reglamentación que expida el CNA para la elaboración de los informes de autoevaluación y radicación de los documentos en la plataforma SACES CNA. 5. Elaborar y socializar documentos guías que orienten los procesos de acreditación de alta calidad de programas (primera vez y renovación) según la nueva reglamentación (Acuerdo 02 de 2020 del CESU) y la reglamentación que expida el CNA. 6. Elaborar informes de apoyo en el marco de la renovación de la acreditación institucional que asigne la Coordinación General de Autoevaluación y Acreditación. 7. Elaborar informes mensuales, semestrales y anuales del proceso que acompaña en la CGAA. 8. Informar oportunamente el estado de los procesos de acreditación de alta calidad, los avances obtenidos y la gestión realizada a la Coordinación General de Autoevaluación y Acreditación. 9. Orientar y apoyar en la elaboración de las respuestas sobre los informes de pares y solicitudes que el CNA realice en el marco de la Acreditación de Alta Calidad de Programas. 10. Orientar y asesorar a los responsables de los planes de mejoramiento de los procesos de acreditación de alta calidad para su actualización y ajuste según lineamientos dados por el modelo CNA. 11. Trabajar en la actualización de los procesos y procedimientos relacionados con la Acreditación de Alta Calidad de los proyectos Curriculares.</t>
  </si>
  <si>
    <t>MASTER EN CIENCIAS ECONÓMICAS</t>
  </si>
  <si>
    <t>ANGÉLICA  JOHANA TORRES CASTAÑEDA</t>
  </si>
  <si>
    <t>id.CO1.BDOS.1774832</t>
  </si>
  <si>
    <t>https://community.secop.gov.co/Public/Tendering/ContractNoticePhases/View?PPI=CO1.PPI.12068308&amp;isFromPublicArea=True&amp;isModal=False</t>
  </si>
  <si>
    <t>PRESTAR SERVICIOS PROFESIONALES EN LA OFICINA DE AUTOEVALUACIÓN Y ACREDITACIÓN, DESARROLLANDO ACTIVIDADES RELACIONADAS CON LA OBTENCIÓN Y LA RENOVACIÓN DE REGISTROS CALIFICADOS DE PROYECTOS CURRICULARES Y CON LA CONSTRUCCIÓN DE DOCUMENTOS QUE APORTEN A LA CONDICIÓN DE CALIDAD DE ASPECTOS CURRICULARES DE ACUERDO CON EL DECRETO 1330 DE JULIO 25 DE 2019 Y LA RESOLUCIÓN N°021795 DE NOVIEMBRE 19 DE 2020.</t>
  </si>
  <si>
    <t>ACTIVIDADES: 1. Orientar a los responsables de los procesos de registro calificado y autoevaluación de los diferentes proyectos curriculares de pregrado y posgrado en el desarrollo del proceso. 2. Realizar seguimiento interno y externo a los procesos de registro calificado de los proyectos curriculares e informar oportunamente su estado al Comité Institucional de Autoevaluación y Acreditación. 3. Informar mensualmente de la gestión y avance del proceso que acompaña en la Coordinación General de Autoevaluación y Acreditación, mediante la consolidación del reporte de Productos, Metas y Resultados. 4. Elaborar el informe de gestión trimestral y semestral de la Coordinación General de Autoevaluación y Acreditación. 5. Construcción de documentos que aporten al desarrollo del proceso de registro calificado (guías, comunicaciones, circulares, plantillas, etc.). 6. Seguimiento al Mapa Integral de Riesgos de la Coordinación General de Autoevaluación y Acreditación. 7. Acompañamiento en el diligenciamiento de la plataforma SACES MEN por parte de los proyectos curriculares y seguimiento a los cambios en el estado de los procesos allí radicados. 8. Capacitación a la comunidad universitaria en el desarrollo del proceso de registro calificado. 9. Construcción del documento que sustenta la condición de calidad de Aspectos Curriculares como elemento articulador de las condiciones de calidad que sustentan el registro calificado. 10. Realizar actualización de los procesos y procedimientos en el marco del Registro Calificado.</t>
  </si>
  <si>
    <t>LEBE EN HUMAN Y LENGUA CASTELLANA</t>
  </si>
  <si>
    <t>CARLOS ARTURO MORENO SUSATAMA</t>
  </si>
  <si>
    <t>id.CO1.BDOS.1782711</t>
  </si>
  <si>
    <t>https://community.secop.gov.co/Public/Tendering/ContractNoticePhases/View?PPI=CO1.PPI.12104738&amp;isFromPublicArea=True&amp;isModal=False</t>
  </si>
  <si>
    <t>EN VIRTUD DEL PRESENTE CONTRATO, EL CONTRATISTA SE COMPROMETE A PRESTAR SUS SERVICIOS PROFESIONALES DE MANERA AUTÓNOMA E INDEPENDIENTE, EN EL DISEÑO, DESARROLLO E IMPLEMENTACIÓN DE LA CAPA DE PRESENTACIÓN DE LA NUEVA VERSIÓN DEL SISTEMA DE INVESTIGACIONES SICIUD 2.0, COORDINANDO LA INTEGRACIÓN Y DESPLIEGUE DEL APLICATIVO CON LOS SERVICIOS QUE LO SOPORTAN; EN EL MARCO DEL PLAN ESTRATÉGICO DE LA UNIVERSIDAD, PROGRAMAS Y LOS PROYECTOS DE INVERSIÓN EN PARTICULAR EL PROYECTO 7875 FORTALECIMIENTO Y PROMOCIÓN DE LA INVESTIGACIÓN Y DESARROLLO CIENTÍFICO DE LA UNIVERSIDAD DISTRITAL EN BOGOTÁ.</t>
  </si>
  <si>
    <t>1. Elaborar un Plan Individual de Trabajo que permita cumplir con el Objeto del Contrato, de conformidad con los lineamientos dados por la Oficina Asesora de Planeación y Control. 2. Realizar el diseño de interfaces gráficas de la actualización del sistema de investigaciones SICIUD 2.0.  3. Apoyar y documentar en el levantamiento de requerimientos de software correspondiente a Front-End. 4. Elaborar la documentación de la capa de presentación de la nueva versión del sistema de Investigaciones. 5. Participar en reuniones y comités relacionados con el diseño y desarrollo de la nueva versión del sistema SICIUD 2.0. 6. Realizar pruebas de usabilidad con los usuarios del CIDC. 7. Integrar el aplicativo de la nueva versión del sistema SICIUD 2.0 con API¿s de otros sistemas de interés. 8. Desarrollar interfaces gráficas correspondientes a los nuevos módulos para la actualización del sistema SICIUD 2.0. 9. Realizar estrategias ágiles y eficientes para la de integración de servicios internos y externos en el aplicativo SICIUD 2.0. 10. Mantener un esquema de backups de los datos del front end. 11. Revisar la carga de los datos en la capa de presentación. desarrollos con los usuarios del CIDC.</t>
  </si>
  <si>
    <t>LICENCIADO EN ELECTRONICA</t>
  </si>
  <si>
    <t>BRIAN ORLANDO RODRÍGUEZ VELANDIA</t>
  </si>
  <si>
    <t>id.CO1.BDOS.1778351</t>
  </si>
  <si>
    <t>https://community.secop.gov.co/Public/Tendering/ContractNoticePhases/View?PPI=CO1.PPI.12086297&amp;isFromPublicArea=True&amp;isModal=False</t>
  </si>
  <si>
    <t xml:space="preserve">  EN VIRTUD DEL PRESENTE CONTRATO, EL CONTRATISTA SE COMPROMETE A PRESTAR SUS SERVICIOS TÉCNICOS DE MANERA AUTÓNOMA E INDEPENDIENTE EN EL EJERCICIO DE ACTIVIDADES INTELECTUALES DE EJECUCIÓN Y APLICACIÓN DE CONOCIMIENTOS, ENLAZADOS AL DESARROLLO DE PROCEDIMIENTOS DE CARÁCTER MISIONAL Y AJUSTADOS A LOS PROCESOS ADMINISTRATIVOS Y ACADÉMICOS EN APLICACIÓN DE LAS ESTRATÉGIAS TIC EN PROYECTOS CURRICULARES DE LA FACULTAD DE INGENIERÍA EN APOYO Y SOPORTE A LA COORDINACIÓN DE PROYECTOS CURRICULARES, EN EL MARCO DE LOS PLANES DE MEJORAMIENTO Y PLANEACIÓN DE ESTRATEGIAS QUE OBTENGAN LA IMPLEMENTACIÓN DE ACTIVIDADES DEL PLAN DE ACCIÓN, PLAN DE DESARROLLO, PROYECTO UNIVERSITARIO INSTITUCIONAL, ASEGURAMIENTO DE LA ACREDITACIÓN DE ALTA CALIDAD Y REGISTROS CALIFICADOS, EN PRO DEL FORTALECIMIENTO DE LA MISIÓN INSTITUCIONAL.  </t>
  </si>
  <si>
    <t>1. MANTENER LA CONFIDENCIALIDAD Y APORTAR EN LA CONSOLIDACIÓN DE INFORMES, ACTIVIDADES DE REGISTRO Y VALIDACIÓN DE DATOS PROPORCIONADOS POR DEPENDENCIAS DE LA FACULTAD Y APLICATIVOS INSTITUCIONALES;  2. APOYAR LAS ACTIVIDADES DE INSTALACIÓN, CONFIGURACIÓN, ADMINISTRACIÓN Y MANTENIMIENTO DE SOFTWARE EDUCATIVO Y LMS; 3. APOYAR TÉCNICAMENTE LOS PROCESOS DE VIRTUALIZACIÓN DE CONTENIDOS, INSTALACIÓN EN PLATAFORMA Y PRUEBAS DE FUNCIONAMIENTO;  4. REALIZAR MANTENIMIENTO DE AULAS VIRTUALES, DEPURACIÓN DE CÓDIGO, LENGUAJE DE LOS CURSOS Y EFECTUAR LAS RESPECTIVAS COPIAS DE SEGURIDAD EN LOS REPOSITORIOS ESTABLECIDOS;  5. APOYAR LA PLANEACIÓN DEL CRONOGRAMA DE ACTIVIDADES EN LAS HERRAMIENTAS LMS Y BRINDAR SOPORTE TÉCNICO A USUARIOS A TRAVÉS DE LA MESA DE AYUDA Y/O LOS CANALES BRINDADOS POR LA UNIVERSIDAD; 6. PROGRAMACIÓN DE SESIONES ASINCRÓNICAS POR VIDEO CONFERENCIA, HABILITACIÓN DE SESIONES Y PUBLICACIÓN DE GRABACIONES; 7. APOYO A LA GESTIÓN DE AULAS VIRTUALES TANTO PARA DOCENTES, ESTUDIANTES E INVITADOS EN LAS PLATAFORMAS MOODLE Y ADOBE CONNECT;  8. ACTUALIZACIÓN DEL PORTAL WEB DE LA MAESTRÍA Y LOS RECURSOS DE LA PLATAFORMA; 9. APOYO EN LA SOLUCIÓN DE PROBLEMAS TÉCNICOS DE PLATAFORMAS Y SOFTWARE QUE SON USADOS EN EL PROGRAMA ACADÉMICO; 10. TODAS LAS ACTIVIDADES RELACIONADAS QUE LE ASIGNE EL DECANO DE LA FACULTAD DE INGENIERÍA O QUIEN ESTE DELEGUE.</t>
  </si>
  <si>
    <t>JAVIER  EDUARDO  MENDOZA MONTEALEGRE</t>
  </si>
  <si>
    <t>id.CO1.BDOS.1760962</t>
  </si>
  <si>
    <t>https://community.secop.gov.co/Public/Tendering/ContractNoticePhases/View?PPI=CO1.PPI.12006290&amp;isFromPublicArea=True&amp;isModal=False</t>
  </si>
  <si>
    <t xml:space="preserve">YURI TATIANA  QUEVEDO BELTRAN </t>
  </si>
  <si>
    <t>id.CO1.BDOS.1764163</t>
  </si>
  <si>
    <t>https://community.secop.gov.co/Public/Tendering/ContractNoticePhases/View?PPI=CO1.PPI.12019217&amp;isFromPublicArea=True&amp;isModal=False</t>
  </si>
  <si>
    <t>PRESTAR SERVICIOS TÉCNICOS EN LA OFICINA DE AUTOEVALUACIÓN Y ACREDITACIÓN, DESARROLLANDO ACTIVIDADES RELACIONADAS A LA PARTE ADMINISTRATIVA Y GESTIÓN DOCUMENTAL DE LOS PROCESOS QUE SE REALIZAN EN ESTA OFICINA.</t>
  </si>
  <si>
    <t>ACTIVIDADES: 1. Consolidar, organizar, sistematizar la información resultado de los procesos que realiza la dependencia. 2. Elaborar comunicaciones oficiales para dependencias internas y externas relacionadas con las funciones de la dependencia. 3. Elaborar Actas del comité Institucional de Autoevaluación y Acreditación. 4. Recepcionar correspondencia tanto física como digital y manejo del correo electrónico de la dependencia. 5. Archivar y sistematizar de correspondencia, tanto física como digital. 6. Informar mensualmente de la gestión y avance del proceso que acompaña en la Coordinación. 7. Realizar actividades tanto logísticas como administrativas en el marco de los procesos de la dependencia de acuerdo con las dinámicas. 8. Elaborar informes semestrales y anuales del proceso que acompaña en la CGAA. 9. Consolidar información solicitada por la CGAA.</t>
  </si>
  <si>
    <t>LICENCIADA EN FÍSICA</t>
  </si>
  <si>
    <t>BEIDY DAYHANA ENCISO CUELLAR</t>
  </si>
  <si>
    <t>id.CO1.BDOS.1755693</t>
  </si>
  <si>
    <t>https://community.secop.gov.co/Public/Tendering/ContractNoticePhases/View?PPI=CO1.PPI.11986502&amp;isFromPublicArea=True&amp;isModal=False</t>
  </si>
  <si>
    <t xml:space="preserve">EN VIRTUD DEL PRESENTE CONTRATO, EL CONTRATISTA SE COMPROMETE A PRESTAR SUS SERVICIOS COMO  PROFESIONAL  PARA LA GESTIÓN DE PROYECTOS ESTRATÉGICOS DE COOPERACIÓN NACIONAL E INTERNACIONAL, ACORDE A LAS FUNCIONES MISIONALES DE LA UNIVERSIDAD CONTRIBUYENDO A LA ARTICULACIÓN CON LA SOCIEDAD, ACORDE A LAS NORMATIVIDADES DE LA UDFJC,  CONVENIOS Y ACUERDOS VIGENTES RELACIONADOS CON ESTA GESTIÓN, ACORDE A LA NORMATIVIDAD VIGENTE Y LAS ESTRATEGIAS QUE PERMITAN ARTICULAR  ESTAS ACCIONES CON LAS METAS DEL  PLAN ESTRATÉGICO DE DESARROLLO PARA DINAMIZAR LA POLÍTICA DE  INTER INSTITUCIONALIZACIÓN E INTERNACIONALIZACIÓN DE LA UNIVERSIDAD DISTRITAL FRANCISCO JOSÉ DE CALDAS Y COADYUVAR A MANTENER LA REACREDITACIÓN INSTITUCIONAL DE ALTA CALIDAD. </t>
  </si>
  <si>
    <t xml:space="preserve">1. Explorar y generar una identificación de las oportunidades de cooperación para realizar acercamiento a los proyectos curriculares para aprovechamiento de las convocatorias en el contexto global.  2.Vincular a los proyectos curriculares de la Universidad en proyectos institucionales estratégicos de cooperación nacional e internacional. 3.Gestionar proyectos estratégicos de Inter Institucionalización e internacionalización a través de convocatorias de recursos de cooperación nacional e internacional, acorde a los estándares nacionales e internacionales de calidad de la educación superior y a la normatividad vigente. 4. Actualizar los procesos y procedimientos para la formulación,  gestión y seguimiento  de proyectos de cooperación nacional e internacional.  5.Apoyar la difusión y promoción de los proyectos de cooperación académica en los diferentes medios de comunicación que posee el CERI.  6. Apoyo en el proceso para la generación del contenido de la sección de Proyectos de Cooperación de la revista mundo CERI.  7. Proyectar los informes de gestión de los relacionados con los proyectos de cooperación gestionados a través del CERI, acorde a las solicitudes y formatos establecidos.  8. Generar y mantener al día los archivos de documentos físicos y digitales propios de la gestión acorde a las normatividades y TRD del CERI.  9.Representar a la institución en eventos académicos nacionales e internacionales virtuales y presenciales relacionados con su gestión.  10. Todas las acciones que permitan el fortalecimiento de la gestión de Proyectos de Cooperación.  </t>
  </si>
  <si>
    <t>JUVENAL  DIAZ MARTINEZ</t>
  </si>
  <si>
    <t>id.CO1.BDOS.1762882</t>
  </si>
  <si>
    <t>https://community.secop.gov.co/Public/Tendering/ContractNoticePhases/View?PPI=CO1.PPI.12013802&amp;isFromPublicArea=True&amp;isModal=False</t>
  </si>
  <si>
    <t>PRESTAR EL SERVICIO PROFESIONAL DE MANERA AUTÓNOMA E INDEPENDIENTE EN LA DIVISIÓN DE RECURSOS FÍSICOS, DESARROLLANDO ACTIVIDADES DE DISEÑOS ELÉCTRICOS, VERIFICACIÓN DE MATERIALES ELÉCTRICOS, MANTENIMIENTO PREVENTIVO Y CORRECTIVO DE SISTEMAS ELÉCTRICOS Y PROCESOS CONTRACTUALES DE OBRA E INVERSIÓN ELÉCTRICA DE LA UNIVERSIDAD DISTRITAL, EN EL MARCO DE LOS PROGRAMAS Y PROYECTOS DE LA DIVISIÓN.</t>
  </si>
  <si>
    <t>1. Apoyo a la supervisión del contrato de mantenimiento preventivo y correctivo de plantas eléctricas; 2. Apoyo a la supervisión contrato de mantenimiento preventivo y correctivo de Sistemas Ininterrumpidos de Potencia (UPS); 3. Apoyo a la supervisión del contrato de mantenimiento preventivo y correctivo de aire acondicionado y ventilación mecánica; 4. Apoyo a la supervisión del contrato de mantenimiento preventivo y correctivo de sistema de motobombas; 5. Apoyo a la supervisión del contrato de mantenimiento preventivo y correctivo de ascensores y salvaescaleras; 6. Apoyo a la supervisión del contrato del Plan Maestro Eléctrico (Diagnóstico de la infraestructura eléctrica); 7. Apoyo a la supervisión del contrato mejoramiento de la infraestructura eléctrica del edificio Alejandro Suárez Copete y Torre Administrativa; 8. Coordinar las adecuaciones locativas de instalaciones eléctricas e iluminación con el personal de mantenimiento; y 9. Las demás que del cargo se requieran y sean asignadas por la División.</t>
  </si>
  <si>
    <t>INGENIERO ELECTRICISTA</t>
  </si>
  <si>
    <t>ANDRÉS FERNANDO MUÑOZ</t>
  </si>
  <si>
    <t>MARIA JACQUELINE BARBOSA GUZMAN</t>
  </si>
  <si>
    <t>id.CO1.BDOS.1730578</t>
  </si>
  <si>
    <t>https://community.secop.gov.co/Public/Tendering/ContractNoticePhases/View?PPI=CO1.PPI.11881628&amp;isFromPublicArea=True&amp;isModal=False</t>
  </si>
  <si>
    <t>PRESTAR APOYO PROFESIONAL DE MANERA AUTÓNOMA E INDEPENDIENTE, EN EL MARCO DE LOS PLANES, PROGRAMAS Y PROYECTOS PRESTANDO APOYO AL COORDINADOR DEL FORO ABIERTO, CONSEJO SUPERIOR UNIVERSITARIO EN LA REVISIÓN DEL MATERIAL Y CONTENIDO DEL SITIO WEB Y DEL ESPACIO DE LA EMISORA LAUD 90.4 FM DE LA UNIVERSIDAD DISTRITAL, ASÍ COMO LA RESPUESTA A LAS CONSULTAS QUE EMITA EL WEB MÁSTER, ELABORAR LA AGENDA DE TEMAS QUE SE TRATARAN EN EL SITIO WEB Y EN LA EMISORA, REALIZAR TODAS LAS GESTIONES PERTINENTES PARA CONTACTAR A LAS PERSONAS QUE PARTICIPARAN EN EL DESARROLLO DE LOS TEMAS DEL SITIO WEB Y DE LA EMISORA, PREPARAR LOS GUIONES DE LOS TEMAS QUE SE TRATARAN EN EL ESPACIO DE LA EMISORA, MANEJAR EL ESQUEMA DE PUBLICIDAD Y COMUNICACIÓN QUE SE REQUIERA PARA EL BUEN FUNCIONAMIENTO DEL FORO ABIERTO CONSEJO SUPERIOR UNIVERSITARIO</t>
  </si>
  <si>
    <t>ACTIVIDADES: 1.	Participar en la emisión del programa Punto de Vista en la Emisora Laúd estéreo 90.4 Fm los días martes de 4 a 5 pm. Preparar previamente los temas a tratar en los programas radiales y gestionar la asistencia de invitados.  2.	Prestando apoyo al coordinador del foro abierto revisando y proponiendo las publicaciones periódicas en la página web del Foro Abierto y los temas a tratar en el programa radial de la emisora. 3.	 Redacción de noticias, artículos, comunicados de prensa, notas periodísticas y guiones. 4.	Construir y dirigir estrategias de comunicación que apoyen el proceso informativo entre el Consejo Superior Universitario y los demás entes de la Comunidad Universitaria. 5.	Apoyar la realización de eventos institucionales. 6.	Administrar las redes sociales correspondientes al Foro AbiertoCSU. 7.	Efectuar encuestas, sondeos, entrevistas y demás métodos de investigación periodística. 8.	Apoyar al equipo de comunicaciones de la Universidad Distrital en sus diversas actividades de divulgación de información, construcción de estrategias y planeación de actividades. 9.	Difundir la información masivamente por los canales de comunicación del Foro Abierto. 10.	Llevar a cabo la implementación de planes estratégicos de Comunicación que visibilicen el actuar del Foro Abierto CSU y de la Universidad Distrital en general.</t>
  </si>
  <si>
    <t>COMUNICADORA SOCIAL - PERIODISTA</t>
  </si>
  <si>
    <t>COMUNICACIONES EMPRESARIALES</t>
  </si>
  <si>
    <t>JHON JAIME PUERTO BARRERA</t>
  </si>
  <si>
    <t>id.CO1.BDOS.1792678</t>
  </si>
  <si>
    <t>https://community.secop.gov.co/Public/Tendering/ContractNoticePhases/View?PPI=CO1.PPI.12152566&amp;isFromPublicArea=True&amp;isModal=False</t>
  </si>
  <si>
    <t>PRESTAR SERVICIOS ASISTENCIALES DE MANERA AUTÓNOMA E INDEPENDIENTE EN LA SEDE NUEVA SANTA FÉ, DE LA FACULTAD DE ARTES ASAB, DESARROLLANDO ACTIVIDADES DE APOYO AL SISTEMA DE LABORATORIOS EN LA ADECUADA PRESTACIÓN DEL SERVICIO A LOS USUARIOS Y FUNCIONAMIENTO, PARA LLEVAR A CABO EL PROCESO DE GESTIÓN DE LABORATORIOS DE LA UNIVERSIDAD DISTRITAL FRANCISCO JOSÉ DE CALDAS.</t>
  </si>
  <si>
    <t>Actividades Específicas 1. Recibir, salvaguardar, mantener y entregar actualizado el inventario de los espacios de la sede Nueva Santa Fé. 2. Realizar y mantener actualizadas las hojas de vida de los equipos y elementos de los espacios de la Nueva Santa Fé. 3. Realizar la organización, el montaje y desmontaje de los elementos y equipos de la bodega y aulas especializadas de la sede Nueva santa Fé de la Facultad de Artes ASAB. 4. Implementar y aplicar el reglamento de préstamo y uso de espacios elementos y equipos. 5. Prestar los espacios, elementos y equipos a los miembros de la Comunidad Universitaria a lo largo de la jornada académica. 6. Velar por el buen uso de los espacios, elementos y equipos de la sede Nueva santa Fé de la Facultad de Artes ASAB. 7. Realizar y presentar mensualmente el registro de préstamo de los espacios, elementos y equipos de la sede Nueva santa Fé de la Facultad de Artes ASAB. 8. Presentar reporte de deudores en forma mensual.  9. Prever y realizar de acuerdo a su nivel de complejidad el mantenimiento preventivo de elementos y equipos de la sede Nueva santa Fé de la Facultad de Artes ASAB. 10. Prever y proyectar las necesidades del mantenimiento correctivo elementos y equipos de la sede Nueva santa Fé de la Facultad de Artes ASAB. 11. Asistir a las reuniones y demás actividades que sean asignadas por el supervisor.</t>
  </si>
  <si>
    <t>KAREN ALEJANDRA RIVERA ROJAS</t>
  </si>
  <si>
    <t>id.CO1.BDOS.1779373</t>
  </si>
  <si>
    <t>https://community.secop.gov.co/Public/Tendering/ContractNoticePhases/View?PPI=CO1.PPI.12089293&amp;isFromPublicArea=True&amp;isModal=False</t>
  </si>
  <si>
    <t xml:space="preserve">PRESTAR SERVICIOS PROFESIONALES DE MANERA AUTÓNOMA E INDEPENDIENTE EN LA OFICINA ASESORA DE PLANEACIÓN Y CONTROL, RELACIONADOS CON LA CONSOLIDACIÓN Y SEGUIMIENTO DE LOS PLANES DE ACCIÓN Y PLANES OPERATIVOS Y SU ARTICULACIÓN CON EL PRESUPUESTO DE LA UNIVERSIDAD; CÁLCULO Y ANÁLISIS DE INDICADORES GESTIÓN; ANÁLISIS DE VIABILIDAD FINANCIERA DE NUEVOS PROGRAMAS ACADÉMICOS; ELABORACIÓN DE INFORMES DE GESTIÓN Y DE SEGUIMIENTO DE PRODUCTOS METAS Y RESULTADOS ¿ PMR; RESPUESTA A REQUERIMIENTOS TANTO INTERNOS COMO EXTERNOS; Y DEMÁS ACTIVIDADES ASOCIADAS QUE SE REQUIERAN </t>
  </si>
  <si>
    <t xml:space="preserve"> ACTIVIDADES ESPECÍFICAS DEL CONTRATISTA:   1.ELABORAR UN PLAN INDIVIDUAL DE TRABAJO QUE PERMITA CUMPLIR CON EL OBJETO, OBLIGACIONES Y PRODUCTOS ESTABLECIDOS EN EL CONTRATO, DE CONFORMIDAD CON LOS LINEAMIENTOS DADOS POR LA OFICINA ASESORA DE PLANEACIÓN Y CONTROL. 2.CONSOLIDAR EL PLAN DE ACCIÓN DE LA OFICINA ASESORA DE PLANEACIÓN Y CONTROL Y REALIZAR EL SEGUIMIENTO RESPECTIVO. 3.REALIZAR ACOMPAÑAMIENTO A LA FORMULACIÓN DE LOS PLANES DE ACCIÓN DE LAS UNIDADES ACADÉMICAS Y ADMINISTRATIVAS DE LA UNIVERSIDAD. 4.CONSOLIDAR, REVISAR Y REALIZAR LOS AJUSTES A QUE HAYA LUGAR A LOS PLANES DE ACCIÓN Y A LOS PLANES OPERATIVOS DE LA UNIVERSIDAD DISTRITAL FRANCISCO JOSÉ DE CALDAS.  5.REALIZAR EL SEGUIMIENTO Y EVALUACIÓN A LOS PLANES DE ACCIÓN DE LAS UNIDADES ACADÉMICAS Y ADMINISTRATIVAS DE LA UNIVERSIDAD EN CONCORDANCIA CON LO ESTABLECIDO EN EL PLAN ESTRATÉGICO DE DESARROLLO Y EL PLAN INDICATIVO. 6.APOYAR LA ELABORACIÓN DE INFORMES DE GESTIÓN INSTITUCIONALES EN LO REFERENTE A LOS PLANES DE ACCIÓN DE LAS UNIDADES ACADÉMICAS Y ADMINISTRATIVAS.  7.APOYAR LA METODOLOGÍA DE SEGUIMIENTO AL REPORTE DE PRODUCTOS, METAS Y RESULTADOS ¿ PMR  8.APOYAR EL ANÁLISIS Y ELABORACIÓN DE CONCEPTOS DE VIABILIDAD FINANCIERA DE NUEVOS PROGRAMAS CURRICULARES. 9.APOYAR LA REALIZACIÓN DE ANÁLISIS, ESTUDIOS E INFORMES CON BASE EN ESTADÍSTICAS ACADÉMICAS, FINANCIERAS Y DEMÁS FUENTES DE INFORMACIÓN INSTITUCIONALES. 10.DESARROLLAR EL PROCESO DE PLANEACIÓN, PROGRAMACIÓN Y AJUSTE A LOS PLANES DE ACCIÓN DE LAS UNIDADES ACADÉMICAS Y ADMIRATIVAS EN EL MARCO DEL PROCESO DE PROGRAMACIÓN PRESUPUESTAL.   11.APOYAR EL PROCESO DE ARTICULACIÓN ENTRE LA FORMULACIÓN DE LOS PLANES DE ACCIÓN DE LAS UNIDADES ACADÉMICAS Y ADMIRATIVAS CON LA METODOLOGÍA DE FORMULACIÓN Y SEGUIMIENTO AL PRESUPUESTO DE LA UNIVERSIDAD DISTRITAL. 12.ELABORAR RESPUESTAS A REQUERIMIENTOS DE INSTANCIAS INTERNAS O EXTERNAS RELACIONADAS CON EL OBJETO Y OBLIGACIONES DEL CONTRATO. 13.ASISTIR A REUNIONES TÉCNICAS Y ADMINISTRATIVAS DONDE SEA REQUERIDO. </t>
  </si>
  <si>
    <t>MARÍA ADELAIDA LONDOÑO MIRA</t>
  </si>
  <si>
    <t>id.CO1.BDOS.1773691</t>
  </si>
  <si>
    <t>https://community.secop.gov.co/Public/Tendering/ContractNoticePhases/View?PPI=CO1.PPI.12062235&amp;isFromPublicArea=True&amp;isModal=False</t>
  </si>
  <si>
    <t>PRESTAR SERVICIOS PROFESIONALES EN EL ÁREA DE COMUNICACIÓN Y MEDIOS DE LA DEPENDENCIA, PARA PROMOVER EL ACCESO A LAS PRODUCCIONES EDITORIALES, AUDIOVISUALES, DIGITALES Y LOS EVENTOS ACADÉMICOS DE LA CÁTEDRA UNESCO EN DESARROLLO DEL NIÑO, ENTRE COMUNIDADES ACADÉMICAS Y EL PÚBLICO EN GENERAL, ESTABLECIENDO REDES, CONVENIOS Y ALIANZAS CON OTRAS INSTITUCIONES; ASÍ COMO ELABORAR LIBRETOS PARA RADIO INFANTIL Y REALIZAR LA PRODUCCIÓN DEL PROGRAMA RADIAL TRIPULANTES, AL IGUAL QUE DISEÑAR TALLERES EN LOS PROYECTOS EDUCATIVOS E INVESTIGATIVOS RELACIONADOS CON LA INFANCIA Y LA EDUCACIÓN GENERADOS DESDE LA DEPENDENCIA.</t>
  </si>
  <si>
    <t>Actividades: 1. Elaborar y actualizar contenidos digitales para generar contacto con comunidades académicas y el público en general, estableciendo redes, convenios y alianzas institucionales e interinstitucionales. 2. Desarrollar propuestas de piezas creativas (digitales) de la Cátedra UNESCO en Desarrollo del Niño. 3. Elaborar libretos para radio infantil, y sensibilizar y acompañar a niños y jóvenes participantes del programa radial Tripulantes. 4. Diseñar y realizar talleres en los proyectos educativos e investigativos relacionados con la infancia y la educación generados desde la dependencia. 5. Asistir a las reuniones que convoque el supervisor. 6. Otras labores de apoyo que requiera la dependencia.</t>
  </si>
  <si>
    <t>ALEJANDRO  ESCOBAR JIMENEZ</t>
  </si>
  <si>
    <t>id.CO1.BDOS.1792892</t>
  </si>
  <si>
    <t>https://community.secop.gov.co/Public/Tendering/ContractNoticePhases/View?PPI=CO1.PPI.12152887&amp;isFromPublicArea=True&amp;isModal=False</t>
  </si>
  <si>
    <t>PRESTAR SERVICIOS TÉCNICOS O TECNOLÓGICOS DE MANERA AUTÓNOMA E INDEPENDIENTE EN EL EQUIPO DE PRODUCCIÓN DE LA FACULTAD DE ARTES ASAB, DESARROLLANDO ACTIVIDADES DE APOYO A LA GESTIÓN PARA EL ADECUADO FUNCIONAMIENTO DEL PROCESO DE GESTIÓN DE LABORATORIOS DE LA UNIVERSIDAD DISTRITAL FRANCISCO JOSÉ DE CALDAS.</t>
  </si>
  <si>
    <t>Actividades Especificas 1. Apoyar la consolidación del material audiovisual, 2. Realizar la catalogación del material audiovisual, 3. Apoyar la edición del material audiovisual. 4. Apoyar las clases virtuales de eventos académicos y prácticas académicas. .9. Asistencia a reuniones que convoque el supervisor. 11. Realizar las demás actividades que sean asignadas por el supervisor.</t>
  </si>
  <si>
    <t>CAMILO ANDRES REYES PEDRAZA</t>
  </si>
  <si>
    <t>id.CO1.BDOS.1776916</t>
  </si>
  <si>
    <t>https://community.secop.gov.co/Public/Tendering/ContractNoticePhases/View?PPI=CO1.PPI.12076367&amp;isFromPublicArea=True&amp;isModal=False</t>
  </si>
  <si>
    <t>PRESTAR SUS SERVICIOS PROFESIONALES COMO PERIODISTA EN LA EMISORA DE LA UNIVERSIDAD DISTRITAL, RESPONSABLE Y REALIZADOR DE PROGRAMAS, CUBRIMIENTO PERIODÍSTICO, REPORTERIA PARA LOS DIFERENTES ESPACIOS DE LA EMISORA Y PRODUCCIÓN DE INFORMACIÓN PARA LA PÁGINA WEB Y REDES SOCIALES DE LA MISMA.</t>
  </si>
  <si>
    <t>ACTIVIDADES:1. Realizar el programa Revista de la Mañana, 2. Realizar reporteria y cubrimiento de la fuente Universidad Distrital, 3. Producción de notas web y demás contenidos solicitados para la página web y redes sociales de la Emisora, 4. Realizar cubrimientos periodisticos, 5. Asistir semanalmente a los Consejos de Redacción. Y las demás que le asigne el supervisor de acuerdo con la propuesta de servicios.</t>
  </si>
  <si>
    <t>EMISORA</t>
  </si>
  <si>
    <t>EMISORA LA UD 90.4 FM</t>
  </si>
  <si>
    <t>ARDILA GODOY ALFREDO</t>
  </si>
  <si>
    <t>COMUNICADOR SOCIAL Y PERIODISTA</t>
  </si>
  <si>
    <t>Calle 31 N° 6 - 62 Oficina 801</t>
  </si>
  <si>
    <t>DANNY JOSE TAMAYO MIRANDA</t>
  </si>
  <si>
    <t>id.CO1.BDOS.1777212</t>
  </si>
  <si>
    <t>https://community.secop.gov.co/Public/Tendering/ContractNoticePhases/View?PPI=CO1.PPI.12078405&amp;isFromPublicArea=True&amp;isModal=False</t>
  </si>
  <si>
    <t>PRESTAR SUS SERVICIOS PROFESIONALES EN LA EMISORA DE LA UNIVERSIDAD DISTRITAL COMO OPERADOR DISCJOKEY Y PERIODISTA, RESPONSABLE Y REALIZADOR DE PROGRAMAS, APOYO EN EL ÁREA DE PROGRAMACIÓN, CUBRIMIENTO PERIODÍSTICO, REPORTERIA PARA LOS DIFERENTES ESPACIOS DE LA EMISORA Y PRODUCCIÓN DE INFORMACIÓN PARA LA PÁGINA WEB Y REDES SOCIALES DE LA MISMA.</t>
  </si>
  <si>
    <t>ACTIVIDADES: 1. Líder del equipo de programación de la Emisora, 2. Entregar informe semanal y mensual de las actividaes desarrolladas en su área, 3. Programar reuniones cada dos semanas con el equipo de programación y el supervisor. 4. Responsable y realizador de los programas musicales Evolución y Jueves de Clasicos, 5. Conducir la programación de la emisora en los horarios asignados, 6. Entregar los listados de SAYCO y ACINPRO correspondientes a los espacios programados y a los programas que realice control master, 7. Diligenciar y entregar mensualmente los formatos de control de archivo sonoro de los programas que realiza control master, 8. Realizar la producción de cuñas, 9. Producción de los contenidos solicitados para la página web y redes sociales de la Emisora, 10. Apoyar el área técnica para los cubrimientos y/o eventos. 11. Apoyar al supervisor en el seguimiento diario de la programación general, 12. Asistr semanalmente a los Consejos de Redacción. Y las demás que le asigne el supervisor de acuerdo con la propuesta de servicios.</t>
  </si>
  <si>
    <t>LEADY NATALY CORREDOR BUSTAMANTE</t>
  </si>
  <si>
    <t>id.CO1.BDOS.1784184</t>
  </si>
  <si>
    <t>https://community.secop.gov.co/Public/Tendering/ContractNoticePhases/View?PPI=CO1.PPI.12112138&amp;isFromPublicArea=True&amp;isModal=False</t>
  </si>
  <si>
    <t xml:space="preserve">PRESTAR SUS SERVICIOS PROFESIONALES DE MANERA AUTÓNOMA E INDEPENDIENTE EN LA OFICINA DE QUEJAS, RECLAMOS Y ATENCIÓN AL CIUDADANO, RELACIONADOS CON LA ADMINISTRACIÓN DEL SISTEMA DISTRITAL PARA LA GESTIÓN DE PETICIONES CIUDADANAS - BOGOTÁ TE ESCUCHA, LA RECOLECCIÓN, CONSOLIDACIÓN Y ANÁLISIS DE LA INFORMACIÓN ESTADÍSTICA DE LOS SISTEMAS, PLATAFORMAS Y DEMÁS HERRAMIENTAS DISPUESTAS PARA LA ATENCIÓN DE PQRS Y EL SERVICIO A LA CIUDADANÍA, MONITOREAR LA GESTIÓN Y CUMPLIMIENTO DE LOS PLANES VIGENTES, ASÍ COMO APOYAR EL CUMPLIMIENTO DE LA LEY DE TRANSPARENCIA Y ACCESO A LA INFORMACIÓN 1712 DE 2014, Y DEMÁS FUNCIONES DE LA OQRAC, OBJETIVOS Y ACTIVIDADES DE LOS PLANES VIGENTES.  </t>
  </si>
  <si>
    <t>ACTIVIDADES: 1. CONSOLIDAR LA INFORMACIÓN DE LA RECEPCIÓN Y TRÁMITE DE LAS ACCIONES CIUDADANAS POR LOS DISTINTOS PUNTOS DE ATENCIÓN COMO INSUMO PARA LA ELABORACIÓN DE INFORMES TECNICOS MENSUALES DIRIGIDOS A LA SUBDIRECCIÓN DE SERVICIO DE LA ALCALDÍA MAYOR DE BOGOTÁ,  VEEDURÍA DISTRITAL, RECTORIA  Y SECRETARIA GENERAL DE LA UNIVERSIDAD DISTRIAL FRANCISCO JOÉ DE CALDAS. 2. CONSOLIDAR LA INFORMACIÓN Y ELABORAR EL INFORME TRIMESTRAL DE GESTIÓN DE LA OFICINA DE QUEJAS, RECLAMOS Y ATENCIÓN AL CIUDADANO,  DE CONFORMIDAD CON LA RESOLUCION 551 DE 2012.   3.CONSOLIDAR INFORMACION Y PROYECTAR RESPUESTA A REQUERIMIENTOS DE INFORMES ASIGNADOS POR EL JEFE DE LA OQRAC. 4.  REPORTAR MODIFICACIONES A LA RED UDNET CUANDO SEA EL CASO, NOVEDADES PRESENTADAS EN LA PWI  QUE BRINDEN INFORMACIÓN, ATENCIÓN Y SERVICIOS INSTITUCIONALES A LA CIUDADANÍA CON EL OBJETO DE MANTENER ACTUALIZADA Y VIGENTE LA INFORMACIÓN 5. BRINDAR SOPORTE TÉCNICO A LOS USUARIOS FUNCIONARIOS DE LA UNIVERSIDAD DISTRITAL FRANCISCO JOSÉ DE CALDAS EN EL SISTEMA DISTRITAL DE QUEJAS Y SOLUCIONES - BOGOTÁ TE ESCUCHA, EN CUANTO A CAPACITACION, RECEPCIÓN, REGISTRO, ASIGNACIÓN DE PETICIONES, CREACIÓN, ACTUALIZACIÓN  DE USUARIOS Y RESTABLECIMIENTO DE CONTRASEÑAS.  6. REVISAR Y ACTUALIZAR JUNTO CON EL JEFE DE LA OQRAC LOS PROCESOS Y PROCEDIMIENTOS APROBADOS EN EL SISTEMA INTEGRADO DE GESTIÓN DE LA UNIVERSIDAD DISTRITAL FRANCISCO JOSÉ DE CALDAS(SIGUD).   7. ASISTIR A LAS SESIONES, REUNIONES Y COMITÉS SIEMPRE Y CUANDO SEA ASIGNADO POR EL JEFE DE LA OFICINA. 8. APOYAR Y REALIZAR EL SEGUIMIENTO A LOS COMPROMISOS Y ACTIVIDADES ACORDADAS EN LOS EQUIPOS TECNICOS DE LOS CUALES HAGA PARTE LA OFICINA DE QUEJAS, RECLAMOS Y ATENCIÓN AL CIUDADANO. 9.  APOYAR A LA DEPENDENCIA POR NECESIDAD  EN EVENTOS, FERIAS UNIVERSITARIAS A LAS QUE SEA ASIGNADO POR EL JEFE DE OQRAC. 10. APOYAR LAS CAPACITACIONES, DIVULGACIÓN Y SENSIBILIZACIONES PROGRAMADAS  POR LA OQRAC ENFOCADAS AL MEJORAMIENTO DEL SERVICIO AL CIUDADANO QUE RESPONDAN A LOS OBJETIVOS, PLANES Y PROGRAMAS PARA LA VIGENCIA 2021.  11. GARANTIZAR ATENCIÓN PRESENCIAL (SUJETO A LAS MEDIDAS ESTABLECIDAS  CON OCASION DE COVID -19), VIRTUAL Y/O TELEFÓNICA AL PÚBLICO COMO MÍNIMO DURANTE CUARENTA (40) HORAS A LA SEMANA LAS CUALES SE DISTRIBUIRÁN EN HORARIOS QUE SATISFAGAN LAS NECESIDADES DEL SERVICIO. 12. ACTUALIZAR LA INFORMACIÓN RELATIVA A LOS DIFERENTES TRÁMITES CONTENIDOS EN LA GUÍA DE TRÁMITES Y SERVICIOS DEL DISTRITO.  13. MONITOREAR EL DESARROLLO Y CUMPLIMIENTO DE LAS ACTIVIDADES PLANTEADAS EN EL PLAN DE ACCION, PLAN ANTICORRUPCION Y ATENCION AL CIUDADANO Y MIPG DEL AÑO EN CURSO, QUE SEAN DESIGNADAS POR LA OFICINA DE QUEJAS, RECLAMOS Y ATENCION AL CIUDADANO. 14. SOLICITAR LA ACTUALIZACION Y PUBLICACION DE LA INFORMACION PUBLICA DE CONFORMIDAD CON LA LEY 1712 DE 2014 A LAS UNIDADES ACADEMICO ADMINISTRATIVAS FUENTE Y REALIZAR LA PUBLICACION EN EL PORTAL DE TRANSPARENCIA DE LA INSTITUCION, ASI COMO, INFORMAR PERIODICAMENTE EL ESTADO DEL PORTAL DE TRANSPARENCIA Y ACCESO A LA INFORMACION DE LA UNIVERSIDAD DISTRITAL FRANCISCO JOSE DE CALDAS.</t>
  </si>
  <si>
    <t>TORRES GÓMEZ FERNANDO ANTONIO</t>
  </si>
  <si>
    <t>OFICINA DE QUEJAS Y RECLAMOS</t>
  </si>
  <si>
    <t>CESAR AUGUSTO FINO  VELANDIA</t>
  </si>
  <si>
    <t xml:space="preserve">PRESTAR SUS SERVICIOS TÉCNICOS DE MANERA AUTÓNOMA E INDEPENDIENTE EN LA OFICINA DE QUEJAS, RECLAMOS Y ATENCIÓN AL CIUDADANO RELACIONADOS CON LA PRODUCCIÓN Y  DIFUSIÓN EFECTIVA  DE LA INFORMACIÓN  INSTITUCIONAL,  A TRAVÉS DE PROYECTOS AUDIOVISUALES COMPOSICIÓN Y DIAGRAMACIÓN  DE  PIEZAS GRÁFICAS  ENTRE OTROS, EN  EL MARCO  DE LA RESOLUCIÓN NO.644 DEL 17 DE NOVIEMBRE DE 2017, ACTUALIZAR Y PUBLICAR LA INFORMACIÓN CORRESPONDIENTE EN LAS DIFERENTES PÁGINAS WEB, COORDINAR Y EJERCER ACTIVIDADES DE ATENCIÓN A LA CIUDADANÍA, ASÍ COMO LA ORGANIZACIÓN, PROGRAMACIÓN Y EJECUCIÓN DEL CRONOGRAMA DE FERIAS UNIVERSITARIAS Y EVENTOS DE PROMOCIÓN Y DIVULGACIÓN DE INFORMACIÓN INSTITUCIONAL DE INTERÉS PARA LA CIUDADANÍA, EN CUMPLIMIENTO DE LAS FUNCIONES, OBJETIVOS Y ACTIVIDADES DE LOS PLANES VIGENTES .  </t>
  </si>
  <si>
    <t>ACTIVIDADES: 1. PROMOVER, PLANEAR, ORGANIZAR Y LLEVAR A CABO  LA PARTICIPACION EN FERIAS Y EVENTOS PRESENCIALES O VIRTUALES EN COLEGIOS, ENTIDADES ENTRE OTROS CUANDO LA DEPENDENCIA LO REQUIERA, PARA LA PROMOCION Y DIVULGACION DE LA INFORMACION MISIONAL DE LA INSTITUCION. 2. GESTIONAR ADMINISTRATIVAMENTE EL SUMINISTRO E INVENTARIO DEL MATERIAL PUBLICITARIO REQUERIDO EN LOS PUNTOS DE ATENCIÓN, FERIAS Y EVENTOS DE LA OFICINA. 3. APOYAR EN EL DISEÑO DE PIEZAS GRAFICAS, MANUALES, PROTOCOLOS, FOLLETOS Y MATERIAL PUBLICITARIO REQUERIDOS EN LA OFICINA  TENIENDO EN CUENTA LA RESOLUCIÓN NO. 644 DEL 17 DE NOVIEMBRE DE 2017 "POR LA CUALES SE REGLAMENTA EL MANUAL DE USO DE LOS SÍMBOLOS E IMAGEN INSTITUCIONAL DE LA UNIVERSIDAD DISTRITAL FRANCISCO JOSÉ DE CALDAS Y SE DEFINEN LAS APLICACIONES GENERALES PARA SU UTILIZACIÓN". 4. PROPONER Y DESARROLLAR ESTRATEGIAS DE COMUNICACIÓN EFECTIVAS PARA LA DIVULGACION, SENSIBILIZACION Y PROMOCION DE LAS FUNCIONES DE LA OQRAC Y LA INFORMACION INSTITUCIONAL DE INTERES A LA CIUDADANIA. 5. REVISAR Y ACTUALIZAR EL DIRECTORIO DE LA ENTIDAD EN EL PWI. 6. PROPONER, MEJORAR Y ACTUALIZAR LA IMAGEN Y CONTENIDO DEL PORTAL WEB DE LA OQRAC 7. GARANTIZAR ATENCIÓN PRESENCIAL (SUJETO A LAS MEDIDAS ESTABLECIDAS  CON OCASION DE COVID -19), VIRTUAL Y TELEFÓNICA AL PÚBLICO COMO MÍNIMO DURANTE CUARENTA (40) HORAS A LA SEMANA LAS CUALES SE DISTRIBUIRÁN EN HORARIOS QUE SATISFAGAN LAS NECESIDADES DEL SERVICIO. 8. ASISTIR A LAS SESIONES, REUNIONES Y COMITÉS SIEMPRE Y CUANDO SEA ASIGNADO POR EL JEFE DE LA OFICINA. 9. COORDINAR  LAS ACTIVIDADES DE ATENCION A LA CIUDADANIA EN LOS PUNTOS DE ATENCIÓN, FERIAS UNIVERSITARIAS PRESENCIALES O VIRTUALES, EVENTOS PRESENCIALES O VIRTUALES Y LOS CANALES DE ATENCION PRESENCIAL, TELEFONICA O VIRTUAL.10. APOYAR EN EL DESARROLLO DE LAS ACTIVIDADES PLANTEADAS EN EL PLAN DE ACCIÓN, PLAN ANTICORRUPCIÓN Y ATENCIÓN AL CIUDADANO Y MIPG DEL AÑO EN CURSO, QUE SEAN DESIGNADAS POR LA OFICINA DE QUEJAS, RECLAMOS Y ATENCIÓN AL CIUDADANO.11. APOYAR LA ESTRATEGIA DE COMUNICACIÓN DE LA AUDIENCIA PÚBLICA DE RENDICIÓN DE CUENTAS 2021. 12. GARANTIZAR LA ATENCION DE CALIDAD EN EL SERVICIO BRINDADO POR LA OQRAC. 13. DILIGENCIAR, SOLICITAR, ORDENAR Y CONSOLIDAR LOS DIFERENTES FORMATOS RELACIONADOS CON EL  REGISTRO DE ATENCION A LA CIUDADANIA POR CANALES PRESENCIALES, VIRTUALES O TELEFONICOS, COMO INSUMO PRIMARIO PARA LOS INFORMES DE GESTION. 14. APOYAR LA ELABORACION Y DISEÑO DE DOCUMENTOS ESTANDARIZADOS CON CONTENIDO DE INFORMACIÓN INSTITUCIONAL DE INTERES A LA COMUNIDAD UNIVERSITARIA Y CIUDADANIA EN GENERAL, COMO HERRAMIENTAS DE APOYO AL EQUIPO DE LA OQRAC, QUE GARANTICEN CALIDAD, COHERENCIA, ARTICULACION, VERACIDAD, AMABILIDAD Y OPORTUNIDAD EN LA ATENCION A LA CIUDADANÍA.</t>
  </si>
  <si>
    <t xml:space="preserve">TECNÓLOGO COMUNICACION SOCIAL </t>
  </si>
  <si>
    <t>OLGA LUCIA MONTILLA RODRIGUEZ</t>
  </si>
  <si>
    <t>id.CO1.BDOS.1784902</t>
  </si>
  <si>
    <t>https://community.secop.gov.co/Public/Tendering/ContractNoticePhases/View?PPI=CO1.PPI.12112892&amp;isFromPublicArea=True&amp;isModal=False</t>
  </si>
  <si>
    <t xml:space="preserve">PRESTAR SUS SERVICIOS TÉCNICOS DE MANERA AUTÓNOMA E INDEPENDIENTE EN LA OFICINA DE QUEJAS, RECLAMOS Y ATENCIÓN AL CIUDADANO RELACIONADOS CON ACTIVIDADES DE ATENCIÓN A LA CIUDADANÍA EN LOS DIFERENTES CANALES DE ATENCIÓN PARA TAL FIN Y LA PROYECCIÓN DE  DOCUMENTOS ESTANDARIZADOS DE INFORMACIÓN INSTITUCIONAL, COMO HERRAMIENTAS DE APOYO QUE GARANTICEN CALIDAD Y MEJORA CONTINUA EN EL SERVICIO A LA CIUDADANÍA, CONFORME A LAS FUNCIONES DE LA OQRAC, OBJETIVOS Y ACTIVIDADES DE LOS PLANES VIGENTES.  </t>
  </si>
  <si>
    <t>ACTIVIDADES: 1. GARANTIZAR ATENCIÓN PRESENCIAL  (SUJETO A LAS MEDIDAS ESTABLECIDAS  CON OCASION DE COVID -19), VIRTUAL Y/O TELEFÓNICA AL PÚBLICO COMO MÍNIMO DURANTE CUARENTA (40) HORAS A LA SEMANA LAS CUALES SE DISTRIBUIRÁN EN HORARIOS QUE SATISFAGAN LAS NECESIDADES DEL SERVICIO.  2.  BRINDAR ATENCIÓN  PERSONAL  (SUJETO A LAS MEDIDAS ESTABLECIDAS  CON OCASION DE COVID -19) TELEFÓNICA Y VIRTUAL A LA COMUNIDAD UNIVERSITARIA Y A LA  CIUDADANÍA EN GENERAL, EN LO REFERENTE A PROCESOS DE INSCRIPCION Y ADMISION, DERECHOS PECUNIARIOS, OFERTA DE PROGRAMAS DE PREGRADO, POSGRADO Y DE EXTENSION,  SEDES, DIRECTORIO DE LA ENTIDAD, PROCESOS  ACADÉMICOS, TRAMITES, SERVICIOS Y DEMAS INFORMACION INSTITUCIONAL DE INTERES 3. DILIGENCIAR Y REMITIR EL ULTIMO DIA DEL MES LA RELACION EN FORMATO VIRTUAL DE REGISTRO DE ATENCIONES PRESENCIALES Y TELEFONICAS Y EL REGISTRO DE ATENCION CHAT MENSUALES, ESTABLECIDOS POR LA OQRAC COMO MEDIO DE SEGUIMIENTO DE LAS ACTIVIDADES DESARROLLADAS DE ATENCION AL CIUDADANO DE LA UNIVERSIDAD DISTRITAL FRANCISCO JOSÉ DE CALDAS, CON SUS CORRESPONDIENTES SOPORTES FISICOS EN EL FORMATO SIGUD SC-PR-003-FR-005 O LOS QUE HAGAN SUS VECES.  4. INFORMAR A LA COMUNIDAD UNIVERSITARIA Y CIUDADANIA EN GENERAL LOS CANALES Y PUNTOS DE ATENCION PARA LA INTERPOSICION DE  QUEJAS, RECLAMOS, SUGERENCIA, DERECHOS DE PETICIÓN, DENUNCIAS POR ACTOS DE CORRUPCION, SOLICITUDES DE ACCESO A LA INFORMACION, FELICITACIONES, COPIAS Y CONSULTAS ANTE  LA UNIVERSIDAD DISTRITAL FRANCISCO JOSÉ DE CALDAS 5. APOYAR A LA DEPENDENCIA POR NECESIDAD  EN EVENTOS, FERIAS UNIVERSITARIAS A LAS QUE SEA ASIGNADO POR EL JEFE DE OQRAC 6. APOYAR EN LAS ACTIVIDADES PLANTEADAS EN EL PLAN DE ACCION, PLAN ANTICORRUPCION Y ATENCION AL CIUDADANO Y MIPG DEL AÑO EN CURSO, QUE SEAN DESIGNADAS POR LA OFICINA DE QUEJAS, RECLAMOS Y ATENCION AL CIUDADANO 7. PARTICIPAR EN LAS SOCIALIZACIONES Y EN LOS PROCESOS DE INDUCCIÓN INSTITUCIONALES A LOS QUE SEA CONVOCADO.  8. REPORTAR A LA OQRAC CUALQUIER NOVEDAD SURGIDA POR NO FUNCIONAMIENTO,  DESACTUALIZACIÓN, VACIO DE INFORMACION, INFORMACION CONFUSA O ERRONEA  EN EL PORTAL WEB INSTITUCIONAL EN ESPECIAL EN EL DIRECTORIO, PAGINAS WEB DE UNIDADES ACADEMICAS, CANALES DE ATENCION ENTRE OTROS, ASI COMO PROPONER LA ACTUALIZACION CUANDO APLIQUE 9. APOYAR EN LA ATENCIÓN A LAS DISTINTAS DEPENDENCIAS EN EL PUNTO DE ATENCION ASIGNADO (SUJETO A LAS MEDIDAS ESTABLECIDAS  CON OCASION DE COVID -19) CUANDO INVOLUCRE TEMAS DE SERVICIO A LA COMUNIDAD UNIVERSITARIA Y CIUDADANÍA EN GENERAL, INFORMACION GENERAL DE LA INSTITUCION Y  APOYO EN EL BUEN USO DEL SISTEMA  "BOGOTÁ TE ESCUCHA". 10. INVITAR A LA COMUNIDAD UNIVERSITARIA Y CIUDADANIA EN GENERAL A DILIGENCIAR LA ENCUESTA FISICA Y/O VIRTUAL DE "PERCEPCION DE ATENCION AL CIUDADANO" SC-PR-003-FR-006, EN CUANTO A LAS ENCUESTAS DILIGENCIADAS POR LA COMUNIDAD DE FORMA FISICA, EL CONTRATISTA DEBERA CARGAR DICHA ENCUESTA DE MANERA VIRTUAL Y ENTREGAR LOS DEBIDOS SOPORTES EL ULTIMO DIA DE CADA MES. 11. ELABORAR DOCUMENTOS ESTANDARIZADOS CON CONTENIDO DE INFORMACIÓN INSTITUCIONAL DE INTERES A LA COMUNIDAD UNIVERSITARIA Y CIUDADANIA EN GENERAL, COMO HERRAMIENTAS DE APOYO AL EQUIPO DE LA OQRAC, QUE GARANTICEN CALIDAD, COHERENCIA, ARTICULACION, VERACIDAD, AMABILIDAD Y OPORTUNIDAD EN LA ATENCION A LA CIUDADANÍA. 10. APOYAR LAS CAPACITACIONES, DIVULGACIÓN Y SENSIBILIZACIONES PROGRAMADAS  POR LA OQRAC ENFOCADAS AL MEJORAMIENTO DEL SERVICIO AL CIUDADANO QUE RESPONDAN A LOS OBJETIVOS, PLANES Y PROGRAMAS PARA LA VIGENCIA 2021.</t>
  </si>
  <si>
    <t>EDWIN ORLANDO TORRES BERMUDEZ</t>
  </si>
  <si>
    <t>id.CO1.BDOS.1755086</t>
  </si>
  <si>
    <t>https://community.secop.gov.co/Public/Tendering/ContractNoticePhases/View?PPI=CO1.PPI.11983842&amp;isFromPublicArea=True&amp;isModal=False</t>
  </si>
  <si>
    <t>SANCHEZ BUSTAMANTE GIOVANNA PAOLA</t>
  </si>
  <si>
    <t>id.CO1.BDOS.1777060</t>
  </si>
  <si>
    <t>https://community.secop.gov.co/Public/Tendering/ContractNoticePhases/View?PPI=CO1.PPI.12079046&amp;isFromPublicArea=True&amp;isModal=False</t>
  </si>
  <si>
    <t>PRESTAR SUS SERVICIOS PROFESIONALES COMO PERIODISTA EN LA EMISORA DE LA UNIVERSIDAD DISTRITAL PARA EL MANEJO DE REDES SOCIALES (FACEBOOK, TWITER E INSTAGRAM) DE LAUD 90.4 FM, RESPONSABLE Y REALIZADOR DE PROGRAMAS, CUBRIMIENTO PERIODÍSTICO, REPORTERIA PARA LOS DIFERENTES ESPACIOS DE LA EMISORA Y PRODUCCIÓN DE INFORMACIÓN PARA LA PÁGINA WEB Y REDES SOCIALES DE LA MISMA.</t>
  </si>
  <si>
    <t>ACTIVIDADES: 1. Publicar los contenidos que se generen a través del ejercicio periodistico y programas en las redes sociales de la emisora, 2. Plantear las estrategias iniciales que se implementaran en las redes sociales facebook, twitter e instagram al iniciar el contrato. 3. Presentar informes trimestrales con el analisis de metricas, rendimiento de las redes y nuevas estrategias para implementación. 4. Programar y asistir a reuniones mensuales con el supervisor y el personal que se requiera para presentar los avances, dificultades y logros en las redes sociales, 5. Responsable de la realización del programa Ciberplaneta LAUD, 6. Realizar reporteria y cubrimiento periodistico, 7. Producción de notas web y demás contenidos solicitados para la página web y redes sociales de la Emisora, 8. Asistr semanalmente a los Consejos de Redacción. Y las demás que le asigne el supervisor de acuerdo con la propuesta de servicios.</t>
  </si>
  <si>
    <t>TÉCNICO LABORAL EN LOCUCIÓN Y MEDIOS</t>
  </si>
  <si>
    <t>GERMAN ANDRES VALLEJO RAMIREZ</t>
  </si>
  <si>
    <t>id.CO1.BDOS.1776851</t>
  </si>
  <si>
    <t>https://community.secop.gov.co/Public/Tendering/ContractNoticePhases/View?PPI=CO1.PPI.12077662&amp;isFromPublicArea=True&amp;isModal=False</t>
  </si>
  <si>
    <t>PRESTAR SUS SERVICIOS PROFESIONALES EN LA EMISORA DE LA UNIVERSIDAD DISTRITAL, COMO RESPONSABLE Y REALIZADOR DE PROGRAMAS, CUBRIMIENTO PERIODÍSTICO, REPORTERIA PARA LOS DIFERENTES ESPACIOS DE LA EMISORA Y PRODUCCIÓN DE INFORMACIÓN PARA LA PÁGINA WEB Y REDES SOCIALES DE LA MISMA.</t>
  </si>
  <si>
    <t>ACTIVIDADES: 1. Responsable del programa Amantes del Circulo Polar, 2. Producción de notas web y demás contenidos solicitados para la página web y redes sociales de la Emisora, 3. Realizar cubrimientos periodisticos, 4. Entregar los listados de SAYCO y ACINPRO de sus horarios de programación. 5. Diligenciar y entregar los formatos de control de archivo sonoro de los programas a los cuales realiza control master. 6. Asistr semanalmente a los Consejos de Redacción. Y las demás que le asigne el supervisor de acuerdo con la propuesta de servicios.</t>
  </si>
  <si>
    <t>LOC Y PROD DE RADIO Y TV. LIC HUM</t>
  </si>
  <si>
    <t>ANDRES LEONARDO CASTILLO MONTERO</t>
  </si>
  <si>
    <t>id.CO1.BDOS.1776980</t>
  </si>
  <si>
    <t>https://community.secop.gov.co/Public/Tendering/ContractNoticePhases/View?PPI=CO1.PPI.12078453&amp;isFromPublicArea=True&amp;isModal=False</t>
  </si>
  <si>
    <t>PRESTAR SUS SERVICIOS PROFESIONALES COMO PUBLICISTA EN LA EMISORA DE LA UNIVERSIDAD CON EL APOYO EN EL ÁREA DE DISEÑO, PRODUCCIÓN GRAFICA Y VÍDEO, DESARROLLO DE CAMPAÑAS, Y ELABORACIÓN DE PIEZAS PUBLICITARIAS DE LA EMISORA: BANNERS DE LA PÁGINA WEB, FOTOS Y DEMÁS MATERIAL QUE SE PUBLIQUE EN LA WEB, REDES SOCIALES DE LA EMISOA, Y OTROS MEDIOS.</t>
  </si>
  <si>
    <t>ACTIVIDADES: 1. Líder del equipo de producción grafica y video, 2. Programar y asistir a reuniones cada dos semanas con el equipo de trabajo y el supervisor, 3. Presentar informes mensuales de las actividades desarrolladas por el equipo, 4.Diseño y elaboración de piezas publicitarias digitales: banners, logos, etc, e impresas: afiches, pendones 5. Realizar titulación en imagen para las publicaciones en las redes sociales. 6. Realizar producción audiovisual en animación para redes sociales y pagina de la emisora, 7. Diseñar estrategias de mercadeo a traves de medios digitales. 8. Realizar seguimiento y presentar los resultados de las campañas que se desarrollen durante la vigencia, 9. Presentar los informes requeridos por el supervisor, 10. Asistir a los consejos de redacción. Y las demás que le sean asignadas por el supervisor de acuerdo con la propuesta de servicios.</t>
  </si>
  <si>
    <t>MAURICIO  PEÑALOSA GUTIERREZ</t>
  </si>
  <si>
    <t>id.CO1.BDOS.1777505</t>
  </si>
  <si>
    <t>https://community.secop.gov.co/Public/Tendering/ContractNoticePhases/View?PPI=CO1.PPI.12079257&amp;isFromPublicArea=True&amp;isModal=False</t>
  </si>
  <si>
    <t>PRESTAR SUS SERVICIOS DE TECNÓLOGO EN LA EMISORA DE LA UNIVERSIDAD DISTRITAL, COMO OPERADOR CONTROL MASTER DE PROGRAMAS, PROGRAMADOR Y REALIZADOR DE CUÑAS.</t>
  </si>
  <si>
    <t>ACTIVIDADES: 1. Control master en los programas que sean asignados, 2. Realización de play list para la progrmación musical, 3. Grabar y editar los programas emitidos dentro de su programación, 4. Elaborar los listados de SAYCO y ACINPRO de la programación musical emitida,  5. Entregar mensualmente los programas grabados y la información en el formato de control del archivo sonoro, 6. Operar los programas externos, 7. Producción de cuñas y piezas de audio requeridas por el supervisor, 8. Asistir a las reuniones que se le requiera, 9. Presentar los informes requeridos por el supervisor.</t>
  </si>
  <si>
    <t xml:space="preserve">TECNOLOGÍA EN DIRECCIÓN Y PRODUCCIÓN </t>
  </si>
  <si>
    <t>YUDY CAROLINA CARMONA ARELLANO</t>
  </si>
  <si>
    <t>id.CO1.BDOS.1777161</t>
  </si>
  <si>
    <t>https://community.secop.gov.co/Public/Tendering/ContractNoticePhases/View?PPI=CO1.PPI.12079006&amp;isFromPublicArea=True&amp;isModal=False</t>
  </si>
  <si>
    <t>PRESTAR SUS SERVICIOS PROFESIONALES COMO PERIODISTA EN LA EMISORA DE LA UNIVERSIDAD COMO REALIZADOR DE PROGRAMAS, REALIZAR CUBRIMIENTO PERIODÍSTICO, REPORTERIA PARA LOS DIFERENTES ESPACIOS DE LA EMISORA Y PRODUCCIÓN DE INFORMACIÓN PARA LA PÁGINA WEB Y REDES SOCIALES DE LA MISMA.</t>
  </si>
  <si>
    <t>ACTIVIDADES:1. Realizar el programa Revista de la Mañana, 2. Realizar reporteria y cubrimiento periodistico, 3. Producción de notas web y demás contenidos solicitados para la página web y redes sociales de la Emisora, 4. Asistr semanalmente a los Consejos de Redacción. Y las demás que le asigne el supervisor de acuerdo con la propuesta de servicios.</t>
  </si>
  <si>
    <t>COMUNICACIÓN SOCIAL - PERIODISTA</t>
  </si>
  <si>
    <t xml:space="preserve">LAURA  ALEJANDRA  FOMEQUE  MONSALVE </t>
  </si>
  <si>
    <t>id.CO1.BDOS.1777508</t>
  </si>
  <si>
    <t>https://community.secop.gov.co/Public/Tendering/ContractNoticePhases/View?PPI=CO1.PPI.12079688&amp;isFromPublicArea=True&amp;isModal=False</t>
  </si>
  <si>
    <t>PRESTAR SUS SERVICIOS TÉCNICOS  EN LA EMISORA DE LA UNIVERSIDAD DISTRITAL COMO APOYO EN EL ÁREA DE PRODUCCIÓN GRAFICA Y DE VIDEO, ELABORACIÓN E IMPLEMENTACIÓN DE ESTRATEGIAS PARA LA WEB ENFOCADAS A MEJORAR EL RENDIMIENTO Y LA PUBLICACIÓN DE CONTENIDOS DE LA MISMA.</t>
  </si>
  <si>
    <t>ACTIVIDADES: 1.Diseño y elaboración de piezas publicitarias digitales: banners, logos, etc, 2. Realizar titulación en imagen para las publicaciones en las redes sociales. 3. Realizar producción audiovisual en animación para redes sociales y pagina de la emisora, 4. Apoyar el analisis de estadisticas de la página web u el diseño e implementación de estrategias para incrementar el rendimiento de la misma. 5. Asistir semanalmente a los consejos de redacción. 6. Presentar los informes requeridos por el supervisor.</t>
  </si>
  <si>
    <t xml:space="preserve">PROFESIONAL EN PUBLICIDAD Y MERCADEO </t>
  </si>
  <si>
    <t>SONIA CECILIA DIAZGRANADOS GARAVITO</t>
  </si>
  <si>
    <t>id.CO1.BDOS.1774444</t>
  </si>
  <si>
    <t>https://community.secop.gov.co/Public/Tendering/ContractNoticePhases/View?PPI=CO1.PPI.12065722&amp;isFromPublicArea=True&amp;isModal=False</t>
  </si>
  <si>
    <t>PRESTAR SUS SERVICIOS PROFESIONALES COMO PERIODISTA EN LA EMISORA DE LA UNIVERSIDAD DISTRITAL, RESPONSABLE Y REALIZADOR DE PROGRAMAS, REVISIÓN Y CORRECCIÓN DE ESTILO DE CONTENIDOS ESCRITOS, CUBRIMIENTO PERIODÍSTICO, REPORTERIA PARA LOS DIFERENTES ESPACIOS DE LA EMISORA Y PRODUCCIÓN DE INFORMACIÓN PARA LA PÁGINA WEB Y REDES SOCIALES DE LA MISMA.</t>
  </si>
  <si>
    <t>ACTIVIDADES: 1. Liderar el equipo de trabajo de periodistas, 2. Elaborar y presentar un informe semanal de las actividaes desarrolladas por el area periodistica, 3. Responsable del programa Revista de la Mañana, 4. Producción y realización del programa FACETAS, 5. Revisión y corrección de estilo de toda la información escrita que se publique en la página web de la Emisora. 6. Producción de notas web y demás contenidos solicitados para la página web y redes sociales de la Emisora, 7. Realizar cubrimientos periodisticos, 8. Asistr semnalamente a los Consejos de Redacción. Y las demás que le asigne el supervisor de acuerdo con la propuesta de servicios.</t>
  </si>
  <si>
    <t>COMUNICADORA SOCIAL PERIODISTA</t>
  </si>
  <si>
    <t>LAURA VANESSA GIRALDO SALAZAR</t>
  </si>
  <si>
    <t>id.CO1.BDOS.1798648</t>
  </si>
  <si>
    <t>https://community.secop.gov.co/Public/Tendering/ContractNoticePhases/View?PPI=CO1.PPI.12178165&amp;isFromPublicArea=True&amp;isModal=False</t>
  </si>
  <si>
    <t>EN VIRTUD DEL PRESENTE CONTRATO, EL CONTRATISTA SE COMPROMETE A PRESTAR SUS SERVICIOS TÉCNICOS EN LA ELABORACIÓN, DISEÑO, ARQUITECTURA Y ESTRUCTURACIÓN DE BASES DE DATOS Y APLICATIVOS EN ENTORNOS VIRTUALES DE LA FACULTAD DEL MEDIO AMBIENTE Y RECURSOS NATURALES, EN EL MARCO DE LOS PLANES, PROGRAMAS Y PROYECTOS PARA EL PLAN DE DESARROLLO DE LA UNIVERSIDAD DISTRITAL, SIGUIENDO LOS PROCEDIMIENTOS, GUÍAS Y FORMATOS ESTABLECIDOS POR EL SIGUD.</t>
  </si>
  <si>
    <t>ACTIVIDADES: 1. Puesta en marcha del aplicativo PracticampoUD, en el servidor de la Facultad y todo lo relacionado con su funcionamiento. 2. Implementación de pruebas unitarias, socialización y capacitación del aplicativo PracticampoUD, a quien corresponda. 3. Elaboración, edición y socialización del manual del usuario del aplicativo PracticampoUD, a quien corresponda. 4. Brindar soporte técnico a los usuarios del aplicativo PracticampoUD, una vez se encuentre en funcionamiento.  5- Mantener estricta reserva y confidencialidad sobre la información que conozca por causa o con ocasión del contrato, así como, respetar la titularidad de los derechos de autor, en relación con los documentos, obras, creaciones que se desarrollen en ejecución del contrato. 6- Elaborar y entregar la documentación correspondiente al pago de nómina según calendario que se publique. 7- Demás actividades contempladas en el Formato de Estudios Previos.  PRODUCTOS: 1- Archivo de gestión MENSUAL de la ejecución técnica contractual que contenga; el avance porcentual, indicadores de cumplimiento, metas cumplidas y soportes de las actividades desarrolladas, en cumplimiento de su objeto contractual.  2- INFORME FINAL y la entrega de la TOTALIDAD de la información en un repositorio que contenga: Procesamiento de la información de prácticas académicas y demas productos asociados a su objeto contractual para efectos del ultimo pago</t>
  </si>
  <si>
    <t>ANÁLISIS DESARROLLO EN SISTEMAS INFORMAC</t>
  </si>
  <si>
    <t>HERNANDO ALIRIO JIMENEZ MENDEZ</t>
  </si>
  <si>
    <t>id.CO1.BDOS.1798049</t>
  </si>
  <si>
    <t>https://community.secop.gov.co/Public/Tendering/ContractNoticePhases/View?PPI=CO1.PPI.12175420&amp;isFromPublicArea=True&amp;isModal=False</t>
  </si>
  <si>
    <t xml:space="preserve">PRESTAR SERVICIOS ASISTENCIALES DE MANERA AUTÓNOMA E INDEPENDIENTE EN LA BODEGA DE INSTRUMENTOS MUSICALES ALAC DE LA FACULTAD DE ARTES ASAB, DESARROLLANDO ACTIVIDADES DE APOYO A LA GESTIÓN A CARGO DE ESTA DEPENDENCIA PARA EL ADECUADO FUNCIONAMIENTO DEL PROCESO DE GESTIÓN DE LABORATORIOS DE LA UNIVERSIDAD DISTRITAL FRANCISCO JOSÉ DE CALDAS. </t>
  </si>
  <si>
    <t>Actividades Específicas: 1. Recibir, salvaguardar y mantener y entregar actualizado el inventario de la bodega de luces y sonido 2. Garantizar la atención a la Comunidad Universitaria a lo largo de la jornada académica. 3. Prestar los equipos. 4. Velar por el buen uso de los equipos. 5. Hacer y presentar mensualmente el registro de préstamo de los equipos 6. Presentar reporte de deudores en forma mensual. 7. Prever y proyectar las necesidades del mantenimiento correctivo de los equipos y presentarlo a la coordinación de laboratorios. 8. Realizar de acuerdo a su nivel de complejidad el mantenimiento preventivo de equipos de la Bodega de Luces y Sonido. 9. Implementar y aplicar el reglamento. 10. Presentar los reportes e informes que sean solicitados por parte de la coordinación de laboratorios, la Decanatura o la Administración central de la Universidad Distrital. 11. Asistencia a reuniones que convoque el supervisor. 12. Realizar las demás actividades que sean asignadas por el supervisor.</t>
  </si>
  <si>
    <t>LAURA  VALENTINA BAQUERO DURAN</t>
  </si>
  <si>
    <t>id.CO1.BDOS.1777528</t>
  </si>
  <si>
    <t>https://community.secop.gov.co/Public/Tendering/ContractNoticePhases/View?PPI=CO1.PPI.12080494&amp;isFromPublicArea=True&amp;isModal=False</t>
  </si>
  <si>
    <t>PRESTAR SUS SERVICIOS ASISTENCIALES EN LA EMISORA DE LA UNIVERSIDAD DISTRITAL COMO APOYO EN LA PROGRAMACIÓN Y PUBLICACIÓN DE CONTENIDOS EN LAS REDES DE SOCIALES DE LAUD 90.4 FM Y LA PRODUCCIÓN Y REALIZACION DE PROGRAMAS.</t>
  </si>
  <si>
    <t>ACTIVIDADES: 1. Apoyar la publicacion y programación de contenidos en las redes sociales de la emisora (facebook, twitter e instagram), 2. Apoyar la producción y realización del programa Amantes del Circulo Polar, 3. Asistir a los Consejos de Redacción, 4. Entregar los informes requeridos por el supervisor.</t>
  </si>
  <si>
    <t>VICTOR DANIEL ANGULO MORALES</t>
  </si>
  <si>
    <t>id.CO1.BDOS.1781903</t>
  </si>
  <si>
    <t>https://community.secop.gov.co/Public/Tendering/ContractNoticePhases/View?PPI=CO1.PPI.12101965&amp;isFromPublicArea=True&amp;isModal=False</t>
  </si>
  <si>
    <t>PRESTAR LOS SERVICIOS COMO PROFESIONAL DE MANERA AUTÓNOMA E INDEPENDIENTE EN EL DOCTORADO EN INGENIERÍA CORRESPONDIENTES AL DESARROLLO Y  ADMINISTRACIÓN DE INFRAESTRUCTURA DE TELECOMUNICACIONES, VIDEO CONFERENCIAS Y REDES AVANZADAS, ASÍ COMO BRINDAR APOYO A PROCESOS DE INVESTIGACIÓN, PROPIOS DE LA DEPENDENCIA, ENMARCADOS EN: PLAN DE ACCIÓN, PLAN INDICATIVO 2021 Y PLAN ESTRATÉGICO DE DESARROLLO.</t>
  </si>
  <si>
    <t>ACTIVIDADES a. Gestionar, configurar, y proveer soporte en telecomunicaciones, video presencia y redes avanzadas, routing, switching y administración de equipos de telecomunicaciones. b. Proveer soporte a la comunidad académica en plataformas de videoconferencia y colaboratorio Access Grid. c. Brindar soporte al CECAD y a las diferentes redes académicas que convergen en el Doctorado en Ingeniería d. Configurar, Implementar, y documentar la instalación del sistema de autenticación, y redes privadas virtuales (VPN)  e. Soporte y configuración de los servicios especializados en redes sobre el CECAD en los protocolos de internet versión 4 y 6 (IPv6). f. Gestionar la arquitectura de Seguridad de investigación de la Universidad, para dar soporte multiplataforma y compatibilidad con los equipos actuales de la Universidad (CECAD-CIDC-RITA). g. Elaborar diseños, soporte y planeación para la adquisición de equipos tecnológicos, como servicio para la comunidad académica e investigativa, usando el anillo de Fibra Óptica de RUMBO y servicios que convergen en el CECAD. h. Apoyar y organizar junto con el equipo de CECAD los diferentes eventos para dar a conocer los servicios CECAD y Redes de Investigación. i. Configurar e implementar servicios de conectividad, acceso remoto y políticas de seguridad a los proyectos de investigación que convergen en CECAD. j. Elaborar informes del aplicativo de monitoreo de tráfico, Firewall e IDS. k. Revisar, filtrar y divulgar convocatorias MINCIENCIAS y eventos científicos de alto impacto para la participación de docentes y estudiantes del programa. l. Proponer e implementar un sistema de información que registre eventos, conferencias y revistas científicas, así como posibles fuentes de financiación en las que participan o pueden participar los miembros de la comunidad académica del Doctorado en Ingeniería. m. Apoyar las actividades de acreditación de alta calidad, brindando información requerida y elaborado los documentos necesarios para tal fin. n) Atender las demás actividades requeridas por el coordinador del Doctorado.</t>
  </si>
  <si>
    <t>Desarrollo y Fortalecimiento de los Doctorados de la Universidad Distrital Francisco José de Caldas</t>
  </si>
  <si>
    <t>3-03-001-16-01-17-7892-00</t>
  </si>
  <si>
    <t>DIEGO ALEXANDER MORENO VARGAS</t>
  </si>
  <si>
    <t>id.CO1.BDOS.1798520</t>
  </si>
  <si>
    <t>https://community.secop.gov.co/Public/Tendering/ContractNoticePhases/View?PPI=CO1.PPI.12177896&amp;isFromPublicArea=True&amp;isModal=False</t>
  </si>
  <si>
    <t>EN VIRTUD DEL PRESENTE CONTRATO EL CONTRATISTA SE COMPROMETE A PRESTAR SERVICIOS PROFESIONALES EN EL ÁREA DE INFORMÁTICA DE LA BIODIVERSIDAD Y MANTENIMIENTO DE LA PLATAFORMA WEB PARA EL HERBARIO FORESTAL, EN EL MARCO DE LOS PLANES PROGRAMAS Y PROYECTOS PARA EL PLAN DE DESARROLLO DE LA UNIVERSIDAD DISTRITAL, SIGUIENDO LOS PROCEDIMIENTOS, GUÍAS Y FORMATOS ESTABLECIDOS POR EL SIGUD.</t>
  </si>
  <si>
    <t xml:space="preserve">ACTIVIDADES: 1- Actualizar permanentemente de la plataforma de sistematización Specify 6.5 para la colección del Herbario Forestal.  2- Implementar posibles nuevos requerimientos de acuerdo a las solicitudes del personal del Herbario Forestal. 3- Revisar permanentemente la integridad de la información registrada en las bases de datos de las colecciones del Herbario Forestal. 4- Mantener actualizada la información (datos y fotografías) de la página Web del Herbario Forestal.  5- Implementación de la nueva página web del Herbario Forestal. 6- Apoyar en la generación de protocolos y lineamiento de procesos de gestión dentro del Herbario Forestal.  7- Dar aplicación y cumplimiento a los subsistemas que componen el Sistema Integrado de Gestión adoptados por la Universidad. 8- Mantener estricta reserva y confidencialidad sobre la información que conozca por causa o con ocasión del contrato, así como, respetar la titularidad de los derechos de autor, en relación con los documentos, obras, creaciones que se desarrollen en ejecución del contrato. 9- Demás actividades contempladas en el Formato de Estudios Previos.  PRODUCTOS: 1- Base de datos que contenga el detalle de: los ejemplares del Herbario procesados en la base de datos Specify 6.5 para la colección del Herbario Forestal base de datos cada especie y material botánico. 2-Informe final y archivo de gestión mensual de la realización de la página web del Herbario Forestal. 3- Demás productos contemplados en el Formato de Estudios Previos.  </t>
  </si>
  <si>
    <t>NINA YAMILE  PINO  MARIN</t>
  </si>
  <si>
    <t>id.CO1.BDOS.1780453</t>
  </si>
  <si>
    <t>https://community.secop.gov.co/Public/Tendering/ContractNoticePhases/View?PPI=CO1.PPI.12093884&amp;isFromPublicArea=True&amp;isModal=False</t>
  </si>
  <si>
    <t>PRESTAR SUS SERVICIOS PROFESIONALES EN EL ÁREA ADMINISTRATIVA DEL SISTEMA DE BIBLIOTECAS  PARA LA ARTICULACIÓN DEL PLAN  ESTRATÉGICO Y PLAN ACCIÓN, EN LA PLANEACIÓN, EJECUCIÓN, ANÁLISIS, SEGUIMIENTO, CONTROL  Y MEJORAMIENTO CONTINUO DE LA GESTIÓN DEL PRESUPUESTO DEL  RUBRO DE FUNCIONAMIENTO ASIGNADO (PRE CONTRACTUAL, CONTRACTUAL Y POS CONTRACTUAL - CPS) Y NÓMINA, PARA GARANTIZAR EL ADECUADO FUNCIONAMIENTO DE LA DEPENDENCIA,  LO ANTERIOR,  EN EL MARCO  DEL  PLAN INDICATIVO 2021 Y PLAN ESTRATÉGICO DE DESARROLLO 2018- 2030.</t>
  </si>
  <si>
    <t>ACTIVIDADES A CARGO DEL CONTRATISTA: 1. Proyectar las necesidades del  Plan de Acción de Funcionamiento (Contratistas) para la vigencia futura de acuerdo a los requerimientos del Sistema de Bibliotecas.  2.  Desarrollar actividades de convocatoria, reclutamiento y selección de CPS. 3.  Realizar  la gestión administrativa en la etapa precontractual de los CPS del Sistema de Bibliotecas (insuficiencia de personal, estudios previos, solicitudes de necesidad, solicitudes de CDP, revisión y remisión de documentos).  4. Realizar la gestión administrativa, seguimiento y control en la plataforma SECOP II, durante la  contratación de CPS del Sistema de  Bibliotecas  (etapas precontractual y contractual).  5. Realizar la gestión administrativa, seguimiento y control  al proceso contractual de los CPS del Sistema de Bibliotecas. 6. Desarrollar la gestión administrativa para pago de nómina de CPS.  7. Mantener, custodiar y cuidar la documentación e información que debido al desarrollo de las actividades  tenga a cargo o tenga acceso, atendiendo los lineamientos institucionales relacionados con la Gestión Documental.  8. Desarrollar la gestión administrativa al proceso postcontractual de los CPS del Sistema de Bibliotecas. 9. Elaborar y preparar informes, actas o comunicaciones de conformidad con las solicitudes internas y externas requeridas de acuerdo a  la naturaleza del contrato.  10. Elaborar y actualizar  los procedimientos e  instructivos de las actividades que se desarrollan.  11.  Y demás actividades que sean asignadas por la naturaleza del contrato y de acuerdo a las necesidades del Sistema de Bibliotecas.</t>
  </si>
  <si>
    <t>SECCIÓN BIBLIOTECA</t>
  </si>
  <si>
    <t>ZARATE PEÑA ENITH MIREYA</t>
  </si>
  <si>
    <t xml:space="preserve">INGENIERÍA INDUSTRIAL </t>
  </si>
  <si>
    <t>LUZ KÁTHERIN SÁNCHEZ ÁVILA</t>
  </si>
  <si>
    <t>id.CO1.BDOS.1781086</t>
  </si>
  <si>
    <t>https://community.secop.gov.co/Public/Tendering/ContractNoticePhases/View?PPI=CO1.PPI.12098220&amp;isFromPublicArea=True&amp;isModal=False</t>
  </si>
  <si>
    <t>EN VIRTUD DEL PRESENTE CONTRATO, EL CONTRATISTA SE COMPROMETE A PRESTAR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t>
  </si>
  <si>
    <t>Verificar el cumplimiento del sistema integrado de gestión SIGUD en la dependencia. Revisar la documentación levantada en el marco del sistema integrado de gestión SIGUD. - Proponer y gestionar los ajustes que se requieran, además de elaborar los documentos, guías y formatos que sean pertinentes. Levantar el procedimiento de la ley 1952, revisar los formatos a la luz de esa normativa y proponer los cambios correspondientes.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 Proyectar la respuesta a derechos de petición, tutelas, requerimientos y demás solicitudes que le asean asignadas por el supervisor. - Asistir a los eventos y reuniones que determine o convoque el supervisor.</t>
  </si>
  <si>
    <t>IRMA  CASTAÑEDA  RAMIREZ</t>
  </si>
  <si>
    <t>263-2</t>
  </si>
  <si>
    <t>https://community.secop.gov.co/Public/Tendering/ContractNoticePhases/View?PPI=CO1.PPI.12184343&amp;isFromPublicArea=True&amp;isModal=False</t>
  </si>
  <si>
    <t>PRESTAR SERVICIOS PROFESIONALES, DE MANERA AUTÓNOMA E INDEPENDIENTE, EN LA DIVISIÓN DE RECURSOS HUMANOS, DESARROLLANDO ACTIVIDADES RELACIONADAS CON LA NORMALIZACIÓN DEL PASIVO PENSIONAL DE LA UNIVERSIDAD, EN MATERIA DE COMPARTIBILIDAD PENSIONAL, EN EL MARCO DE LOS PLANES, PROGRAMAS, OBLIGACIONES Y PROCESOS DE COMPETENCIA DE LA DEPENDENCIA.</t>
  </si>
  <si>
    <t xml:space="preserve">1. Apoyar a la División de Recursos Humanos, en la reconstrucción de los expedientes, de los procedimientos administrativos, iniciados por la Universidad Distrital, para declarar compartibilidad, que no cuentan con carpeta física o digitalizada.2. Apoyar a la División de Recursos Humanos, en la sustanciación y finalización del ciento por ciento de los procedimientos administrativos iniciados por la Universidad Distrital, que tienen por objeto declarar compartibilidad pensional, solicitando, organizando, trasladando, incorporando y analizando las pruebas documentales decretadas, así mismo, proyectar las resoluciones que concluyen dichos procedimientos administrativos, para firma del señor Rector. 3. Apoyar a la División de Recursos Humanos, efectuando el trámite de traslado ante Colpensiones, de las pensiones de jubilación reconocidas por la Universidad Distrital, que cumplan con los requisitos legales para reconocimiento de la pensión de vejez compartida, previa conformación de  las carpetas con los documentos requeridos, de igual manera, hacer seguimiento hasta la conclusión del trámite y proyectar la resolución que aplica la compartibilidad pensional para  inclusión de la novedad en la nómina de la UD. 4. Apoyar a la División de Recursos Humanos, solicitando ante Colpensiones los estudios de cálculo actuarial y/ o las liquidaciones de las planillas moratorias, por aportes pendientes de pago, de las pensiones de jubilación en las que es viable aplicar la compartibilidad pensional. 5. Apoyar a la División de Recursos Humanos, respondiendo los requerimientos de los organismos de control y/o solicitudes efectuadas por diferentes dependencias de la Universidad, sobre temas de compartibilidad pensional. 6. Realizar todas las demás actividades que tengan relación directa con el objeto del contrato, y que sean asignadas como apoyo a la gestión por el Supervisor del contrato.  </t>
  </si>
  <si>
    <t xml:space="preserve"> DERECHO LABORAL Y SEGURIDAD SOCIAL</t>
  </si>
  <si>
    <t>HECTOR  RAFAEL DELGADO  BLANCO</t>
  </si>
  <si>
    <t>id.CO1.BDOS.1763952</t>
  </si>
  <si>
    <t>https://community.secop.gov.co/Public/Tendering/ContractNoticePhases/View?PPI=CO1.PPI.12018645&amp;isFromPublicArea=True&amp;isModal=False</t>
  </si>
  <si>
    <t>DIANA MARIA ORTEGA ZAPATA</t>
  </si>
  <si>
    <t>id.CO1.BDOS.1730940</t>
  </si>
  <si>
    <t>https://community.secop.gov.co/Public/Tendering/ContractNoticePhases/View?PPI=CO1.PPI.11881682&amp;isFromPublicArea=True&amp;isModal=False</t>
  </si>
  <si>
    <t>DESARROLLAR ACTIVIDADES DE MANERA AUTÓNOMA E INDEPENDIENTE, EN EL MARCO DE LOS PLANES, PROGRAMAS Y PROYECTOS, PRESTANDO DE APOYO PROFESIONAL AL FORO ABIERTO CSU EN EL PROCESO DE COMUNICACIÓN Y DIVULGACIÓN DE LA INFORMACIÓN, IMPLEMENTANDO ACCIONES QUE CONDUZCAN A UN POSICIONAMIENTO EN MEDIOS A TRAVÉS DE REDES SOCIALES Y ACCIONES DE PRODUCCIÓN DE VIDEO Y FOTOGRAFÍA DEL PROYECTO DE COMUNICACIONES DEL CONSEJO SUPERIOR UNIVERSITARIO Y DE LA UNIVERSIDAD.</t>
  </si>
  <si>
    <t>ACTIVIDADES: 1. Participar en la emisión del programa Punto de Vista en la Emisora LaUD estéreo 90.4 Fm los días martes de 4 a 5 pm. Preparar previamente los temas a tratar en los programas radiales y gestionar la asistencia de invitados. 2.	Elaborar y/o actualizar la base de datos de medios de comunicación de interés académico y educativo con el fin de realizar alianzas para la difusión de información de la universidad. 3.	Hacer una activación semanal de un tema de actualidad que concierna a la comunidad universitaria, haciendo difusión por todos los medios y redes para generar debates y opiniones entre la comunidad, posicionando etiquetas #hashtag, encuestas y concursos. 4.	Proponer publicaciones periódicamente en la página web del Foro Abierto y las redes sociales sobre acontecimientos de interés institucional, proyectos, avances y noticias, incentivando a la comunidad universitaria a la opinión y participación de estos temas. 5.	Cubrir eventos y reuniones institucionales con el fin de producir material comunicativo. 6.	Creación de una galería de imágenes recopilada a través del trabajo de campo y eventos institucionales que se realicen en cada una de las facultades y dependencia académicas y administrativas. 7.	Gestionar la actualización de la galería de audios con los programas radiales Punto de Vista. 8.	Evaluar el uso de los diferentes medios de comunicación tanto digital como convencionales y proponer cambios y mejoras.</t>
  </si>
  <si>
    <t xml:space="preserve">FELIPE ALONSO ACOSTA </t>
  </si>
  <si>
    <t>id.CO1.BDOS.1780650</t>
  </si>
  <si>
    <t>https://community.secop.gov.co/Public/Tendering/ContractNoticePhases/View?PPI=CO1.PPI.12095716&amp;isFromPublicArea=True&amp;isModal=False</t>
  </si>
  <si>
    <t xml:space="preserve">PRESTAR SUS SERVICIOS PROFESIONALES EN EL ÁREA DE TECNOLOGÍAS DE LA INFORMACIÓN Y COMUNICACIÓN - TIC DEL  SISTEMA  DE BIBLIOTECAS, PARA LA  ADMINISTRACIÓN DE PLATAFORMAS (SISTEMA DE INFORMACIÓN BIBLIOGRÁFICO ALEPH, PORTALES WEB,  DESARROLLO DE APLICACIONES, SOPORTE Y MANTENIMIENTO DE LA INFRAESTRUCTURA TECNOLÓGICA) QUE HACEN PARTE DEL  SERVICIO DE INFORMACIÓN - CRAI DEL SISTEMA DE BIBLIOTECAS, ARTICULADO CON  EL PROCESO DE GESTIÓN DE LOS SISTEMAS DE INFORMACIÓN Y LAS TELECOMUNICACIONES DE LA UNIVERSIDAD DISTRITAL, DONDE SEA NECESARIOS SUS SERVICIOS  PARA GARANTIZAR EL ADECUADO FUNCIONAMIENTO DE LA DEPENDENCIA, LO ANTERIOR,  EN EL MARCO  DEL PLAN DE ACCIÓN, PLAN INDICATIVO 2021 Y PLAN ESTRATÉGICO DE DESARROLLO 2018- 2030.  CONTINUACIÓN ACTIVIDADES A CARGO DEL CONTRATISTA:  10.  ELABORAR Y GESTIONAR  ACTAS DE REUNIÓN DEL PROCESO CORRESPONDIENTE INTERNAS Y EXTERNAS.  11. Y DEMÁS ACTIVIDADES QUE SEAN ASIGNADAS POR LA NATURALEZA DEL CONTRATO Y DE ACUERDO A LAS NECESIDADES DEL SISTEMA DE BIBLIOTECAS. </t>
  </si>
  <si>
    <t>ACTIVIDADES A CARGO DEL CONTRATISTA:  1. Actualizar, diseñar, desarrollar e implementar y publicar las funcionalidades de los  sitios WEB del Sistema de Bibliotecas  basadas en estándares adoptados por la Institución. (Administración). 2. Aplicar procedimientos de Backups a los equipos servidores administrados por la Sistema de Bibliotecas  y de la información almacenada en ellos de acuerdo a las políticas y directrices que la Universidad emita. (Servidores página Web, Servidores Web, Aleph- Virtualización, RIUD). 3. Realizar el  mantenimiento de los ambientes disponibles en la Infraestructura de servidores y sistema de almacenamiento que pertenece en el Sistema de Biblioteca.  4. Crear nuevos entornos de trabajo  y realizar seguimiento (levantamiento de requerimiento, desarrollo, prueba y producción), de herramientas y aplicaciones propias para el Sistema de Bibliotecas para mejorar los servicios de información.  5. Realizar capacitación, formación a Usuarios y personal en el Uso de las herramientas del Sistema de Bibliotecas.  6. Administrar  y dar soporte a las plataformas de servicio del Sistema de Bibliotecas, de acuerdo a los  requerimientos técnicos de las Áreas de Biblioteca  que tienen a cargo la gestión de los servicios.  7. Ejecutar acciones y configuración técnica, atendiendo los requerimientos de mantenimiento (preventivo - correctivo) y recepción de los equipos PC, Clientes Delgados, servidores y  componentes de auditorios del sistema de bibliotecas. 8. Generar la documentación del proceso (procedimientos, guías, instructivos, comunicaciones) y elaborar los informes y planes de mejora de las actividades que se desarrolla. 9. Realizar el levantamiento de  los inventarios de la infraestructura tecnológica del Sistema de Biblioteca</t>
  </si>
  <si>
    <t>VLADIMIR  DAZA HERRERA</t>
  </si>
  <si>
    <t>id.CO1.BDOS.1777237</t>
  </si>
  <si>
    <t>https://community.secop.gov.co/Public/Tendering/ContractNoticePhases/View?PPI=CO1.PPI.12078832&amp;isFromPublicArea=True&amp;isModal=False</t>
  </si>
  <si>
    <t>PRESTAR SERVICIOS PROFESIONALES DE MANERA AUTÓNOMA E INDEPENDIENTE EN EL INSTITUTO DE PAZ PARA DESARROLLAR ACTIVIDADES INVESTIGATIVAS Y ACADÉMICAS CORRESPONDIENTES A LA LÍNEA DE DEMOCRACIA Y CIUDADANÍA DEL INSTITUTO, APOYO A EVENTOS ORGANIZADOS POR ESTE Y ACTIVIDADES TRANSVERSALES DE LA GESTIÓN DE LA DEPENDENCIA, ENMARCADOS EN:  PLAN DE ACCIÓN, PLAN INDICATIVO 2021 Y PLAN ESTRATÉGICO DE DESARROLLO</t>
  </si>
  <si>
    <t xml:space="preserve">¿	Apoyar actividades correspondientes a el desarrollo de acciones de pasantes en el marco de los proyectos de investigación propias del Instituto -Formular, gestionar y promover proyectos de investigación enmarcados en la Línea de Investigación Democracia y Ciudadanía del Instituto                                       -Compilar, editar y supervisar el diseño y diagramación de productos investigativos y académicos del Instituto  -Asistir a las reuniones convocadas por el supervisor del contrato. -Generar alianzas con entidades del orden nacional o distrital, así como organizaciones públicas o privadas, con el fin de aunar esfuerzos que contribuyan al fortalecimiento del Instituto y la Línea de Investigación Democracia y Ciudadanía. -Organizar, divulgar y desarrollar eventos académicos, investigativos y de extensión, que contribuyan al fortalecimiento del Instituto y la Línea de Investigación Democracia y Ciudadanía -Planificar, organizar y realizar las actividades correspondientes para garantizar la calidad del contenido de las emisiones radiales del programa ¿Que está pazando?. -Gestionar la participación del Instituto en convocatorias académicas, ponencias y otros eventos de índole académico a nivel nacional e internacional, que contribuyan al fortalecimiento del Instituto y la Línea de Investigación Democracia y Ciudadanía. -Realizar la articulación con profesores e investigadores de la Universidad y externos, promoviendo la investigación en temas de interés para el Instituto y en específico para la Línea de Investigación Democracia y Ciudadanía. -Las demás que le asigne el supervisor  </t>
  </si>
  <si>
    <t>POLITÓLOGO</t>
  </si>
  <si>
    <t>NORMA CLEMENCIA BERNAL ALVAREZ</t>
  </si>
  <si>
    <t>id.CO1.BDOS.1780469</t>
  </si>
  <si>
    <t>https://community.secop.gov.co/Public/Tendering/ContractNoticePhases/View?PPI=CO1.PPI.12095310&amp;isFromPublicArea=True&amp;isModal=False</t>
  </si>
  <si>
    <t>PRESTAR SUS SERVICIOS PROFESIONALES  EN EL ÁREA ADMINISTRATIVA DEL SISTEMA DE BIBLIOTECAS  PARA LA ARTICULACIÓN DEL PLAN  ESTRATÉGICO Y PLAN INDICATIVO EN LA ESTANDARIZACIÓN,  VERIFICACIÓN, ANÁLISIS DE DATOS, SEGUIMIENTO, MEJORAMIENTO CONTINUO DE LOS PROCESOS PARA GARANTIZAR EL ADECUADO FUNCIONAMIENTO DE LA DEPENDENCIA, LO ANTERIOR, EN EL MARCO  DEL  PLAN INDICATIVO 2021 Y PLAN ESTRATÉGICO DE DESARROLLO 2018- 2030.</t>
  </si>
  <si>
    <t>ACTIVIDADES A CARGO DEL CONTRATISTA:  1. Articular el Plan Estratégico de Biblioteca, realizando el  seguimiento y evaluación de la implementación de los procesos del Sistema de Bibliotecas.  2. Realizar análisis de datos para la elaborar, actualizar  informes de seguimiento y control del Sistema de Bibliotecas (medición de indicadores, informe  de acreditación, informe de gestión y actualización  de ICARO, medición y control de riesgos, Servicios de Información y otros).  3.  Actualizar, estandarizar, normalizar, y radicar los documentos de los procesos del Sistema de Bibliotecas (procedimientos, guía, instructivos, formatos, mapas de riesgos, indicadores) avalados por la Dirección de Biblioteca ante Oficina Asesora de Planeación y Control.  4.  Elaborar y actualizar los procedimientos e  instructivos de las actividades que se desarrollan.  5. Establecer  planes de mejora a los hallazgos, acciones correctivas identificadas al Proceso Gestión de la Información Bibliográfica Sistema de Biblioteca - Contraloría - SISIFO- Auditorías Internas - Propias del área.  6. Elaborar y gestionar  comunicaciones y/o actas de reunión del proceso correspondiente.  7. Y demás actividades que sean asignadas por la naturaleza del contrato y de acuerdo a las necesidades del Sistema de Bibliotecas.</t>
  </si>
  <si>
    <t>INGENIERIA EN OPERACIONES MANUFACTURA</t>
  </si>
  <si>
    <t>YOLANDA   OCAMPO  NIETO</t>
  </si>
  <si>
    <t>id.CO1.BDOS.1798688</t>
  </si>
  <si>
    <t>https://community.secop.gov.co/Public/Tendering/ContractNoticePhases/View?PPI=CO1.PPI.12180625&amp;isFromPublicArea=True&amp;isModal=False</t>
  </si>
  <si>
    <t>PRESTAR SUS SERVICIOS ASISTENCIALES COMO AUXILIAR DE ENFERMERÍA EN EL CENTRO DE BIENESTAR INSTITUCIONAL, EN LA FACULTAD-SEDE QUE LE SERÁ ASIGNADA PREVIAMENTE POR EL SUPERVISOR DEL CONTRATO</t>
  </si>
  <si>
    <t>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t>
  </si>
  <si>
    <t>TECNICO DE ENFERMERÍA-ADMTVO EN SALUD</t>
  </si>
  <si>
    <t>CÉSAR DARÍO RODRÍGUEZ VIGOYA</t>
  </si>
  <si>
    <t>id.CO1.BDOS.1795767</t>
  </si>
  <si>
    <t>https://community.secop.gov.co/Public/Tendering/ContractNoticePhases/View?PPI=CO1.PPI.12167846&amp;isFromPublicArea=True&amp;isModal=False</t>
  </si>
  <si>
    <t>PRESTAR SERVICIOS TÉCNICOS DE MANERA AUTÓNOMA E INDEPENDIENTE EN LA DECANATURA - EQUIPO DE PRODUCCIÓN DE LA FACULTAD DE ARTES ASAB DESARROLLANDO ACTIVIDADES DE APOYO A LA GESTIÓN A CARGO DE ESTA DEPENDENCIA PARA EL ADECUADO FUNCIONAMIENTO DE LOS EVENTOS Y PRÁCTICAS ACADÉMICAS DE LOS PROCESOS DE GESTIÓN DE DOCENCIA, GESTIÓN DE INVESTIGACIÓN, EXTENSIÓN Y PROYECCIÓN SOCIAL, DE LA UNIVERSIDAD DISTRITAL FRANCISCO JOSÉ DE CALDAS.</t>
  </si>
  <si>
    <t>PRODUCTOR TÉCNICO</t>
  </si>
  <si>
    <t xml:space="preserve">MONICA  ALEJANDRA  BERNAL  DIAZ </t>
  </si>
  <si>
    <t>id.CO1.BDOS.1775794</t>
  </si>
  <si>
    <t>https://community.secop.gov.co/Public/Tendering/ContractNoticePhases/View?PPI=CO1.PPI.12072843&amp;isFromPublicArea=True&amp;isModal=False</t>
  </si>
  <si>
    <t>PRESTAR EL SERVICIO TÉCNICO DE MANERA AUTÓNOMA E INDEPENDIENTE EN LA SECCIÓN DE ALMACÉN GENERAL E INVENTARIOS, DESARROLLANDO ACTIVIDADES RELACIONADAS CON LA ORGANIZACIÓN DOCUMENTAL DE LA SECCIÓN DE ALMACÉN, ELABORACIÓN DE INFORMES, ORGANIZACIÓN DE LOS DOCUMENTOS RELACIONADOS CON LOS INVENTARIOS INDIVIDUALIZADOS DE LA UNIVERSIDAD. COORDINAR LAS ACTIVIDADES RELACIONADAS CON EL LEVANTAMIENTO FÍSICO DE INVENTARIOS, APOYAR EN EL LEVANTAMIENTO FÍSICO Y LEGALIZACIÓN DE INVENTARIOS, ATENDER LA RECEPCIÓN. ASISTENCIA A LAS ACTIVIDADES ENCAMINADAS AL DESARROLLO DEL PROYECTO ARKA JUNTO CON LA VICERRECTORÍA ADMINISTRATIVA, SECCIÓN CONTABILIDAD Y LA OFICINA ASESORA DE SISTEMAS, ASISTIR A LAS DIFERENTES REUNIONES PROGRAMADAS POR EL SUPERVISOR DEL CONTRATO, LO ANTERIOR TENIENDO EN CUENTA LOS CONOCIMIENTO EN SISTEMAS DE INVENTARIO  EN EL MARCO DE LOS PROGRAMAS Y PROYECTOS DE LA SECCIÓN</t>
  </si>
  <si>
    <t>1.Actualizar base Actualizar base de datos con información proveniente de los asistenciales 2. Coordinar y controlar las actividades realizadas por los contratistas del Almacén en cada
una de las facultades 3. Suministrar a las diferentes dependencias los elementos que se puedan entregar en la bodega de consumo 4. Llevar el kárdex de la bodega de consumo 5. Elaborar informe mensual de la bodega de consumo 6. Atender traslados, bajas o reintegros que se tramiten en la oficina</t>
  </si>
  <si>
    <t>SECCIÓN DE ALMACEN E INVENTARIOS</t>
  </si>
  <si>
    <t>SANDOVAL RAMIREZ VICTOR HUGO</t>
  </si>
  <si>
    <t xml:space="preserve">TÉCNICO EN ASISTENCIA ADMINISTRATIVA </t>
  </si>
  <si>
    <t>PAOLA MARCELA GARCIA OSORIO</t>
  </si>
  <si>
    <t>id.CO1.BDOS.1798906</t>
  </si>
  <si>
    <t>https://community.secop.gov.co/Public/Tendering/ContractNoticePhases/View?PPI=CO1.PPI.12181006&amp;isFromPublicArea=True&amp;isModal=False</t>
  </si>
  <si>
    <t>PRESTAR SUS SERVICIOS ASISTENCIALES APOYANDO LOS PROCESOS ADMINISTRATIVOS DE CORRESPONDENCIA Y ARCHIVO EN EL CENTRO DE BIENESTAR INSTITUCIONAL.</t>
  </si>
  <si>
    <t>1. Organizar el archivo y realizar el proceso de la gestión documental del Centro de Bienestar Institucional, según lineamientos de la Universidad Distrital Francisco José de caldas.  2. Direccionar las solicitudes y requerimientos de la comunidad universitaria. 3.	Participar, colaborar y apoyar las actividades impulsadas y programadas por el centro de bienestar institucional para la comunidad universitaria. 4 Prestar apoyo asistencial en la implementación, ejecución y en la revisión documental en las convocatorias que adelante el Centro de Bienestar Institucional. 5.	Prestar apoyo asistencial a los diferentes requerimientos realizados por el personal Administrativo del Centro de Bienestar Institucional.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t>
  </si>
  <si>
    <t>MAGALY  PEÑA VARGAS</t>
  </si>
  <si>
    <t>id.CO1.BDOS.1798853</t>
  </si>
  <si>
    <t>https://community.secop.gov.co/Public/Tendering/ContractNoticePhases/View?PPI=CO1.PPI.12180521&amp;isFromPublicArea=True&amp;isModal=False</t>
  </si>
  <si>
    <t>PRESTAR SUS SERVICIOS PROFESIONALES A LA DIRECCIÓN DEL CENTRO DE BIENESTAR INSTITUCIONAL COMO APOYO ADMINISTRATIVO Y GESTIÓN DE CONVENIOS Y ALIANZAS.</t>
  </si>
  <si>
    <t>1. Apoyar, gestionar y realizar seguimiento a los procesos relacionados con la celebración de convenios con entidades públicas y/o privadas con el propósito de fortalecer las alianzas estratégicas del Centro de Bienestar Institucional. 2. Prestar apoyo a la Dirección del Centro de Bienestar con la planeación, organización, desarrollo y seguimiento del Comité de Bienestar Institucional. 3. Apoyar, gestionar y realizar seguimiento a los procesos relacionados con la ejecución de la póliza de accidente estudiantil. 4. Apoyar en la revisión y validación de los documentos presentados por los contratistas para el pago de honorarios. 5. Gestionar y realizar el acompañamiento a las solicitudes que realicen los estudiantes dentro de los procesos que le sean asignados. 6. Apoyar en las actividades requeridas desde el Centro de bienestar Institucional para fortalecer el Bienestar de la comunidad universitaria.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t>
  </si>
  <si>
    <t>ANDREA DEL PILAR PAEZ CARDENAS</t>
  </si>
  <si>
    <t>id.CO1.BDOS.1798689</t>
  </si>
  <si>
    <t>https://community.secop.gov.co/Public/Tendering/ContractNoticePhases/View?PPI=CO1.PPI.12180627&amp;isFromPublicArea=True&amp;isModal=False</t>
  </si>
  <si>
    <t>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t>
  </si>
  <si>
    <t>ENFERMERA</t>
  </si>
  <si>
    <t>SHIRLEY MARCELA CARRETERO GOMEZ</t>
  </si>
  <si>
    <t>id.CO1.BDOS.1784751</t>
  </si>
  <si>
    <t>https://community.secop.gov.co/Public/Tendering/ContractNoticePhases/View?PPI=CO1.PPI.12113770&amp;isFromPublicArea=True&amp;isModal=False</t>
  </si>
  <si>
    <t>PRESTAR EL SERVICIO COMO TÉCNICO EN EL PROGRAMA DE EGRESADOS DE LA UNIVERSIDAD DISTRITAL FRANCISCO JOSÉ DE CALDAS, CORRESPONDIENTE AL APOYO Y DESARROLLO DE PROCESOS DE GESTIÓN INSTITUCIONAL, GESTIÓN DE PROGRAMAS Y PROYECTOS, ENMARCADOS EN EL PLAN DE ACCIÓN, PLAN ESTRATÉGICO DE DESARROLLO Y PLAN INDICATIVO 2021.</t>
  </si>
  <si>
    <t>1. Apoyo el seguimiento de la Bolsa de Empleo de la Universidad evaluando el impacto de la inserción laboral del Egresado de acuerdo a lo establecido por la ley. 2. Apoyo a las actividades que se generen de la Bolsa de Empleo. 3. Apoyo en la administración de la base de datos de los aliados estratégicos públicos y privados. 4. Apoyo en la gestión de eventos, presentación de informes, información requerida del ejercicio y atención al público. 5. Apoyar, gestionar y asistir en todas las actividades de participación de los egresados que sean asignadas por el supervisor, en representación del Programa de Egresados. 6. Elaborar presentaciones, estadísticas y reportes requeridos para los procesos del Programa de Egresados, entre otros</t>
  </si>
  <si>
    <t>DIANA MARCELA ALZATE BETANCOURTH</t>
  </si>
  <si>
    <t>id.CO1.BDOS.1807431</t>
  </si>
  <si>
    <t>https://community.secop.gov.co/Public/Tendering/ContractNoticePhases/View?PPI=CO1.PPI.12220216&amp;isFromPublicArea=True&amp;isModal=False</t>
  </si>
  <si>
    <t>PRESTAR EL SERVICIO TÉCNICO DE MANERA AUTÓNOMA E INDEPENDIENTE EN LA SECCIÓN DE ALMACÉN GENERAL E INVENTARIOS, ADMINISTRANDO EL MÓDULO DE ENTRADA Y SALIDA DE BIENES, ANALIZAR, DEPURAR Y AJUSTAR LA INFORMACIÓN CONTABLE, HACER SEGUIMIENTO A LAS RECOMENDACIONES DE LA CONTRALORÍA DISTRITAL, CONFRONTAR SALDOS Y ELABORAR LOS INFORMES CONTABLES MENSUALES PROPIOS DEL EJERCICIO DE LA DEPENDENCIA, ELABORAR LOS DOCUMENTOS PROPIOS DEL PROCESO DE LA LEGALIZACIÓN DE BIENES ADQUIRIDOS POR LA UNIVERSIDAD, COORDINAR Y SUPERVISAR LA REALIZACIÓN DEL INVENTARIO MENSUAL DE LA BODEGA DE ALMACÉN, REALIZAR ACTIVIDADES ENCAMINADAS AL DESARROLLO DEL PROYECTO ARKA JUNTO CON LA VICERRECTORÍA ADMINISTRATIVA, SECCIÓN CONTABILIDAD Y LA OFICINA ASESORA DE SISTEMAS, ASISTIR A LAS DIFERENTES REUNIONES PROGRAMADAS POR EL SUPERVISOR DEL CONTRATO, LO ANTERIOR  TENIENDO EN CUENTA LOS CONOCIMIENTO EN SISTEMAS DE INVENTARIO  EN EL MARCO DE LOS PROGRAMAS Y PROYECTOS DE LA SECCIÓN</t>
  </si>
  <si>
    <t>1.  Actualizar base de datos con información generada en compras 2. Clasificar los bienes adquiridos por la UD 3.  Elaborar el documento Entrada, dando ingreso al inventario, de los elementos adquiridos por la Universidad 4. Elaborar el documento Salida 5. Asignar al inventario de funcionarios y docentes de la UD, los elementos adquiridos por la
UD 6. Elaborar, con base en el documento Salida, las plaquetas para identificar los bienes propiedad de la UD 7. Asignar código de barras a cada elemento adquirido por la UD 8. Realizar el informe mensual con destino a la Sección de Contabilidad 9. Confrontar las conciliaciones y los informes contables, propios de la Sección; 10.Programar y realizar el inventario mensual de la bodega de consumo</t>
  </si>
  <si>
    <t>TECNOLOGIA EN CONTABILIDAD Y FINANZAS</t>
  </si>
  <si>
    <t>MAYRA ALEJANDRA  MORENO FIGUEROA</t>
  </si>
  <si>
    <t>id.CO1.BDOS.1785214</t>
  </si>
  <si>
    <t>https://community.secop.gov.co/Public/Tendering/ContractNoticePhases/View?PPI=CO1.PPI.12115102&amp;isFromPublicArea=True&amp;isModal=False</t>
  </si>
  <si>
    <t>PRESTAR EL SERVICIO COMO PROFESIONAL DE MANERA AUTÓNOMA E INDEPENDIENTE EN LO RELACIONADO CON EL PROGRAMA DE EGRESADOS CORRESPONDIENTE AL CUMPLIMIENTO DE LOS OBJETIVOS Y ACTIVIDADES DEL CONSULTORIO DE EMPLEABILIDAD UNIVERSITARIO DE LA UNIVERSIDAD DISTRITAL FRANCISCO JOSÉ DE CALDAS, ENMARCADOS EN EL PLAN DE ACCIÓN, PLAN ESTRATÉGICO DE DESARROLLO Y PLAN INDICATIVO 2021.</t>
  </si>
  <si>
    <t>1.	Orientar a egresados y futuros egresados que les permita encontrar y/o mantener un empleo por medio del fortalecimiento de competencias socioemocionales, la orientación personalizada y el intercambio de experiencias. 2.	Fortalecer el perfil profesional y las habilidades socioemocionales del estudiante y el egresado de la Universidad Distrital, a través de orientación virtual o presencial y asesoría personalizada en los casos que lo requieran. 3.	Generar alianzas con entidades públicas o privadas que permitan la coordinación de espacios de formación virtuales o presenciales orientados a fortalecer las competencias socioemocionales del público objetivo. 4.	Servir de enlace entre la población objetivo y las entidades gestoras de espacios laborales a nivel nacional e internacional. 5.	Generar mecanismos que permitan el retorno e intercambio de experiencias laborales de egresados hacia la universidad. 6.	Fortalecer y apoyar otras iniciativas del Programa de Egresados y la Universidad a través de la vinculación directa de los egresados y estudiantes. 7.	Gestionar los procesos administrativos e institucionales y entrega de los informes institucionales, informes de gestión, plan de trabajo, datos estadísticos y demás que se requieren.</t>
  </si>
  <si>
    <t>BRANDON SMITH ROMERO VARGAS</t>
  </si>
  <si>
    <t>id.CO1.BDOS.1793440</t>
  </si>
  <si>
    <t>https://community.secop.gov.co/Public/Tendering/ContractNoticePhases/View?PPI=CO1.PPI.12155923&amp;isFromPublicArea=True&amp;isModal=False</t>
  </si>
  <si>
    <t xml:space="preserve">PRESTAR SERVICIOS ASISTENCIALES DE MANERA AUTÓNOMA E INDEPENDIENTE EN LA SALA DE GRABACIÓN DE LA FACULTAD DE ARTES ASAB DESARROLLANDO ACTIVIDADES DE APOYO A LA GESTIÓN A CARGO DE ESTA DEPENDENCIA PARA EL ADECUADO FUNCIONAMIENTO DEL PROCESO DE GESTIÓN DOCENTE, GESTIÓN DE INVESTIGACIÓN, EXTENSIÓN Y PROYECCIÓN SOCIAL DE LA UNIVERSIDAD DISTRITAL FRANCISCO JOSÉ DE CALDAS. </t>
  </si>
  <si>
    <t>1. Apoyar la producción del registro y reproducción de voz y música en la sala de grabación de la Facultad de Artes ASAB. 2. Apoyar la programación de la sala según las necesidades de las unidades académicas de la Facultad. 3. Apoyar la recepción, salvaguardar y mantener actualizado el inventario de la sala de grabación. 4. Apoyar la elaboración de proyección de nuevos equipos para la sala de grabación. 5. Apoyar los eventos institucionales de la Facultad. 6. Realizar las actividades asignadas por el productor que coordina el equipo de producción para el desarrollo de los eventos académicos y prácticas académicas. 7. Realizar las actividades anteriormente dispuestas las cuales pueden desarrollarse en cualquier sede de la Facultad u otros espacios dispuestos. 8. Asistencia a reuniones que convoque el supervisor. 9. Realizar las demás actividades que sean asignadas por el supervisor.</t>
  </si>
  <si>
    <t>PRODUCTOR TÉCNICO DE SONIDO</t>
  </si>
  <si>
    <t>JULIAN  MAURICIO GUERRERO GARCIA</t>
  </si>
  <si>
    <t>id.CO1.BDOS.1791010</t>
  </si>
  <si>
    <t>https://community.secop.gov.co/Public/Tendering/ContractNoticePhases/View?PPI=CO1.PPI.12142240&amp;isFromPublicArea=True&amp;isModal=False</t>
  </si>
  <si>
    <t>PRESTAR SERVICIOS ASISTENCIALES DE MANERA AUTÓNOMA E INDEPENDIENTE EN LA BODEGA DE LA SEDE SÓTANOS AVENIDA JIMÉNEZ, DE LA FACULTAD DE ARTES ASAB, DESARROLLANDO ACTIVIDADES DE APOYO AL SISTEMA DE LABORATORIOS EN LA ADECUADA PRESTACIÓN DEL SERVICIO A LOS USUARIOS Y FUNCIONAMIENTO, PARA LLEVAR A CABO EL PROCESO DE GESTIÓN DE LABORATORIOS DE LA UNIVERSIDAD DISTRITAL FRANCISCO JOSÉ DE CALDAS.</t>
  </si>
  <si>
    <t>1. Recibir, salvaguardar, mantener y entregar actualizado el inventario de la sede sótanos de la Jiménez de la Facultad de Artes ASAB. 2. Implementar y aplicar el reglamento de préstamo y uso de espacio, elementos y equipos. 3. Prestar los espacios, elementos y equipos a los miembros de la Comunidad Universitaria a lo largo de la jornada académica. 4. Velar por el buen uso de los espacios, elementos y equipos de la sede Sótanos de la Jiménez de la Facultad de Artes ASAB. 5. Realizar y presentar mensualmente el registro de préstamo de los espacios, elementos y equipos de la sede Sótanos de la Jiménez de la Facultad de Artes ASAB. 6. Presentar reporte de deudores en forma mensual.  7. Prever y realizar de acuerdo a su nivel de complejidad el mantenimiento preventivo de elementos y equipos de la sede Sótanos de la Jiménez de la Facultad de Artes ASAB. 8. Prever y proyectar las necesidades del mantenimiento correctivo en elementos y equipos de la sede Sótanos de la Jiménez de la Facultad de Artes ASAB. 9. Apoyar la producción logística de eventos y prácticas académicas de los Proyectos Curriculares de la Facultad, en la sede Sótanos de la Jiménez de la Facultad de Artes ASAB. 10. Presentar los reportes e informes que sean solicitados por parte de la coordinación de laboratorios, la Decanatura o la Administración central de la Universidad Distrital. 11. Asistir a las reuniones y las demás actividades que sean asignadas por el supervisor.</t>
  </si>
  <si>
    <t>ANA MARÍA ARDILA CASTRO</t>
  </si>
  <si>
    <t>id.CO1.BDOS.1801304</t>
  </si>
  <si>
    <t>https://community.secop.gov.co/Public/Tendering/ContractNoticePhases/View?PPI=CO1.PPI.12191433&amp;isFromPublicArea=True&amp;isModal=False</t>
  </si>
  <si>
    <t>PRESTAR LOS SERVICIOS TÉCNICOS DE MANERA AUTÓNOMA E INDEPENDIENTE EN EL INSTITUTO DE PAZ CORRESPONDIENTES AL DISEÑO, COMUNICACIÓN Y PUBLICACIÓN DE CONVOCATORIAS, EVENTOS, PROGRAMAS DE RADIOS DEL INSTITUTO, APOYO A EVENTOS ORGANIZADOS POR EL INSTITUTO Y ACTIVIDADES TRANSVERSALES DE LA GESTIÓN INVESTIGATIVA Y ACADÉMICA DE LA DEPENDENCIA, ENMARCADOS EN: PLAN DE ACCIÓN, PLAN INDICATIVO 2021 Y PLAN ESTRATÉGICO DE DESARROLLO.</t>
  </si>
  <si>
    <t xml:space="preserve">-Formular y ejecutar un plan de prensa orientado a la divulgación de las acciones del Instituto. -Administrar la página web y redes sociales del instituto, con el propósito de aumentar visitas y seguidores a las mismas. -Programar, desarrollar y/o participar en eventos organizados por el Instituto. -Elaborar publicaciones (diagramación, notas de prensa, videos, etc.) requeridas por la Dirección del Instituto garantizando calidad y entrega oportuna de las mismas. -Implementar el protocolo interno de comunicaciones de la Universidad, de acuerdo con el enfoque, los principios y los criterios de la estrategia de comunicación. -Diseñar y ejecutar contenidos y herramientas de comunicación internas y hacer seguimiento a las mismas. -Registrar audiovisual y fotográficamente todo lo relativo a las actividades académicas, investigativas y de extensión del Instituto. -Realizar el cubrimiento periodístico de las actividades académicas, investigativas y de extensión del Instituto. -Apoyar a las Líneas de Investigación del Instituto en la tarea de divulgación y socialización de las actividades que se enmarquen dentro del objeto del contrato                                                                     -Las demás que le asigne el supervisor  </t>
  </si>
  <si>
    <t xml:space="preserve">LICENCIATURA EN EDUCACIÓN ARTÍSTICA </t>
  </si>
  <si>
    <t>March     - 2021</t>
  </si>
  <si>
    <t>ALEJANDRA PATRICIA SERRANO GUZMÁN</t>
  </si>
  <si>
    <t>id.CO1.BDOS.1806343</t>
  </si>
  <si>
    <t>https://community.secop.gov.co/Public/Tendering/ContractNoticePhases/View?PPI=CO1.PPI.12216929&amp;isFromPublicArea=True&amp;isModal=False</t>
  </si>
  <si>
    <t>EN VIRTUD DEL PRESENTE CONTRATO, EL CONTRATISTA SE COMPROMETE CON LA UNIVERSIDAD DISTRITAL FRANCISCO JOSÉ DE CALDAS DE MANERA AUTÓNOMA E INDEPENDIENTE A PRESTAR SERVICIOS PROFESIONALES A LA RECTORÍA CREANDO CANALES DE COMUNICACIÓN CON MEDIOS MASIVOS Y LA CIUDADANÍA</t>
  </si>
  <si>
    <t>Actividades: 1. Apoyar la elaboración de respuestas de manera oportuna a medios de comunicación e implementación de estrategias para atender requerimientos de los medios de comunicación. 2. Elaborar e implementar un protocolo de Manejo de crisis a nivel interno y externo de la Universidad Distrital Francisco José de Caldas que se debe seguir donde se involucre a los interesados, incluyendo evaluación de riesgo y creación e implementación de estrategias para responder a acontecimientos que afecten la reputación de la Universidad. 3. Desarrollar acciones de comunicación que conduzcan al posicionamiento externo de la Universidad Distrital Francisco José de Caldas. Esta actividad incluye establecer relaciones con medios de comunicación, redactar informes y comunicados de prensa sobre temas claves para la universidad y coordinar publicaciones en medios masivos. 4. Asignar la vocería en temas coyunturales para la Universidad Distrital Francisco José de Caldas. Esto incluye la construcción de discursos mediáticos y preparación de voceros. 5. Revisar en lo pertinencia los contenidos de las noticias y eventos enviadas por las diferentes áreas de la Universidad y hacer su publicación de manera oportuna y eficiente en la página oficial principal de la Universidad Distrital www.udistrital.edu.co y redes sociales. 6. Coordinar y convocar ruedas de prensa sobre temas coyunturales de la Universidad Distrital Francisco José de Caldas. Esto incluye ronda de medios, cuando así se requiera. 7. Monitorear constantemente en medios masivos de comunicación, así como redes sociales, toda la información relacionada con la Universidad y elaborar de manera mensual informes con indicadores y estadísticas. 8. Presentar informes mensuales para el pago respectivo y trimestrales para el informe de gestión que debe presentar la Rectoría ante la Oficina Asesora de Planeación y Control.</t>
  </si>
  <si>
    <t>COMUNICADORA SOCIAL</t>
  </si>
  <si>
    <t>PSICOLOGÍA JURÍDICA</t>
  </si>
  <si>
    <t>JAIME ANDRES WILCHES TINJACA</t>
  </si>
  <si>
    <t>id.CO1.BDOS.1806088</t>
  </si>
  <si>
    <t>https://community.secop.gov.co/Public/Tendering/ContractNoticePhases/View?PPI=CO1.PPI.12215964&amp;isFromPublicArea=True&amp;isModal=False</t>
  </si>
  <si>
    <t>PRESTAR SERVICIOS DE MANERA AUTÓNOMA E INDEPENDIENTE EN LA RECTORÍA, CORRESPONDIENTES AL DESARROLLO, ACOMPAÑAMIENTO Y SEGUIMIENTO DE LOS PROYECTOS Y ACTIVIDADES TRANSVERSALES DE LA GESTIÓN EN LA POLÍTICA DE COMUNICACIONES, Y DE ACTIVIDADES DE DIFUSIÓN Y DIVULGACIÓN DE LAS ACTIVIDADES ACADÉMICAS DE LA RECTORÍA, ENMARCADOS EN EL PLAN DE ACCIÓN, PLAN INDICATIVO Y PLAN ESTRATÉGICO DE DESARROLLO</t>
  </si>
  <si>
    <t>Actividades:a)	1. Evaluar los diagnósticos realizados al sistema de comunicaciones de la Universidad Distrital Francisco José de Caldas y dar las recomendaciones para el plan de mejoramiento y seguimiento a las acciones. 2. Elaborar un estado del arte de las políticas de comunicaciones en instituciones de Educación Superior y efectuar una metodología para el análisis del sistema de comunicaciones. 3. Ajustar el documento de Política de Comunicaciones y gestionar ante las diferentes instancias de la universidad su aprobación. 4. Participar en las reuniones del equipo técnico de comunicaciones de las Facultades, Institutos y Dependencias de la Universidad Distrital Francisco José de Caldas. 5. Asistir a los Comités y Reuniones en los que la Rectoría tenga que rendir informes de los avances en la formulación de la política de comunicaciones, y que sean previamente delegados por el Rector. 6. Proponer la realización de eventos académicos en alianzas internas y externas, en los que se fortalezcan la difusión y divulgación de las actividades académicas de la Rectoría. 7. Coordinar los procesos de administración de contenidos, divulgación y difusión de la revista Pensar La Ciudad.</t>
  </si>
  <si>
    <t>POLITOLOGO- GRADO DE HONOR</t>
  </si>
  <si>
    <t>DOCTOR EN COMUNICACIÓN</t>
  </si>
  <si>
    <t>CLAUDIA  OSUNA  CASTILLO</t>
  </si>
  <si>
    <t>id.CO1.BDOS.1783629</t>
  </si>
  <si>
    <t>https://community.secop.gov.co/Public/Tendering/ContractNoticePhases/View?PPI=CO1.PPI.12108983&amp;isFromPublicArea=True&amp;isModal=False</t>
  </si>
  <si>
    <t>PRESTAR SUS SERVICIOS PROFESIONALES EN EL ÁREA ADMINISTRATIVA DEL SISTEMA DE BIBLIOTECAS PARA LA ARTICULACIÓN DEL PLAN  ESTRATÉGICO Y PLAN DE ACCIÓN EN LA PLANEACIÓN, EJECUCIÓN, ANÁLISIS, SEGUIMIENTO, CONTROL  Y MEJORAMIENTO CONTINUO DEL PRESUPUESTO DEL  PROYECTO DE INVERSIÓN (PRE CONTRACTUAL, CONTRACTUAL Y POS CONTRACTUAL),  FUNCIONAMIENTO EN COMPRAS, PARA GARANTIZAR EL ADECUADO FUNCIONAMIENTO DE LA DEPENDENCIA; LO ANTERIOR,  EN EL MARCO DEL  PLAN INDICATIVO 2021 Y PLAN ESTRATÉGICO DE DESARROLLO 2018- 2030.</t>
  </si>
  <si>
    <t xml:space="preserve">ACTIVIDADES A CARGO DEL CONTRATISTA: 1.  Planear y realizar seguimiento del  Plan de Acción del proyecto de inversión  Dotación y actualización Biblioteca y compras Funcionamiento.  2.  Realizar seguimiento a la  ejecución presupuestal del proyecto de inversión  Biblioteca. 3.  Realizar seguimiento a la  ejecución presupuestal  Biblioteca Funcionamiento (bienes y servicios). 4.  Desarrollar la gestión de la etapa Precontractual: Verificación y/o elaboración de fichas técnicas - Elaborar solicitudes de Necesidad, realizar estudio previos, estudios de sector - de acuerdo a la Guía para la elaboración de Estudios de Sector Colombia Compra Eficiente. 5. Elaborar la matriz de riesgos conforme al Manual de Riesgos de Colombia Compra eficiente. 6. Publicar  la etapa precontractual en SECOP II  y Ágora (inversión y funcionamiento -bienes y servicios, según sea el caso). 7. Desarrollar la  Etapa Contractual inversión.  8. Desarrollar la  Etapa Contractual Funcionamiento (bienes y servicios). 9.  Elaborar, consolidar y socializar información pertinente, para proyectar, preparar y editar informes  solicitados al Sistema de Bibliotecas.  10. Establecer  planes de mejora a los hallazgos, acciones correctivas identificadas al Proceso Gestión de la Información Bibliográfica Sistema de Biblioteca  Contraloría - Auditorías Internas - Propias del área.  11. Elaborar comunicaciones y actas  para la gestión administrativa.  12. Evaluar  las bases de datos (recursos electrónicos) para la renovación y suscripción. 13. Elaborar y actualizar  los procedimientos e  instructivos de las actividades que se desarrollan. 14. Y demás actividades que sean asignadas por la naturaleza del contrato y de acuerdo a las necesidades del Sistema de Bibliotecas.(capacitación y reuniones)  </t>
  </si>
  <si>
    <t>ADRIANA MERCEDES FORERO LOPEZ</t>
  </si>
  <si>
    <t>id.CO1.BDOS.1797336</t>
  </si>
  <si>
    <t>https://community.secop.gov.co/Public/Tendering/ContractNoticePhases/View?PPI=CO1.PPI.12172846&amp;isFromPublicArea=True&amp;isModal=False</t>
  </si>
  <si>
    <t>PRESTAR SUS SERVICIOS COMO PROFESIONAL EN MEDICINA ESPECIALIZADO EN AUDITORIAS EN SALUD EN EL CENTRO DE BIENESTAR INSTITUCIONAL</t>
  </si>
  <si>
    <t>1.	Diseñar, implementar estrategias y realizar seguimiento del mejoramiento continuo de los servicios de salud del Centro de Bienestar Institucional. 2.	Actualizar protocolos, procesos y procedimientos de los servicios de salud de acuerdo a la normatividad vigente, y realizar seguimiento al cumplimiento por parte del equipo salud del Centro de Bienestar Institucional.  3.	Realizar las actividades necesarias ante la Secretaria Distrital de Salud para la actualización de las certificaciones de cumplimiento de las condiciones de habilitación y novedades en la prestación de los servicios de salud.  4.	Realizar consulta médica de primer nivel.  5.	Coordinar con las entidades competentes las actividades de actualización y entrenamiento del grupo de salud.  6.	Coordinar e implementar campañas y actividades de promoción en salud y prevención; como en el diagnóstico, tratamiento y rehabilitación en enfermedades relacionadas con los malos hábitos nutricionales, consumo de sustancias estupefacientes, salud sexual, salud mental, demanda inducida, entre otros. 7.	Reportar y mantener actualizadas las estadísticas de las orientaciones, atenciones del grupo de salud realizadas a la comunidad académica.  8.	Realizar un informe de gestión mensual y uno final señalando cada una de las actividades realizadas, con los correspondientes soportes y/o información que utilizo para cumplir con las obligaciones contractuales. 9.	Asistir a las reuniones a las que sea convocado para el adecuado cumplimiento de las obligaciones del contrato.  10.	Las demás que le sean solicitadas por la dirección de bienestar y que tengan relación con el objeto del contrato</t>
  </si>
  <si>
    <t>MEDICO CIRUJANO GENERAL</t>
  </si>
  <si>
    <t>AUDITOR EN GARANTIA DE CALIDAD EN SALUD</t>
  </si>
  <si>
    <t>NELSON STIVEN CASTILLO  RODRÍGUEZ</t>
  </si>
  <si>
    <t>id.CO1.BDOS.1787781</t>
  </si>
  <si>
    <t>https://community.secop.gov.co/Public/Tendering/ContractNoticePhases/View?PPI=CO1.PPI.12127487&amp;isFromPublicArea=True&amp;isModal=False</t>
  </si>
  <si>
    <t>PRESTAR LOS SERVICIOS COMO PROFESIONAL DE MANERA AUTÓNOMA E INDEPENDIENTE EN LO RELACIONADO CON EL PROGRAMA DE EGRESADOS DE LA UNIVERSIDAD DISTRITAL FRANCISCO JOSÉ DE CALDAS, CORRESPONDIENTE AL DESARROLLO DE PROCESOS, ESTRUCTURACIÓN Y GESTIÓN DE PROGRAMAS, ELABORACIÓN Y VERIFICACIÓN DE PROYECTOS, ENMARCADOS EN EL PLAN DE ACCIÓN, PLAN ESTRATÉGICO DE DESARROLLO Y PLAN INDICATIVO 2021.</t>
  </si>
  <si>
    <t>1.	Gestionar y administrar el proyecto del Coworking Universitario UD 2.	Gestionar y administrar el proyecto del Observatorio Laboral 3.	Gestionar y administrar el proyecto del Programa de Emprendimiento  4.	Gestionar y administrar el proyecto del Programa de Empleabilidad 5.	Gestionar las actividades que se requieran en el desarrollo de los proyectos  6.	Estructurar, establecer y realizar los encuentros, eventos y actividades de Egresados  7.	Estructurar, establecer y realizar el evento del Premio Anual al Egresado UD destacado  8.	Apoyar el desarrollo del proyecto que se está llevando a cabo con la Unión Europea, entre otros</t>
  </si>
  <si>
    <t>JEFFERSON ARLEY DIAZ MESA</t>
  </si>
  <si>
    <t>id.CO1.BDOS.1807963</t>
  </si>
  <si>
    <t>https://community.secop.gov.co/Public/Tendering/ContractNoticePhases/View?PPI=CO1.PPI.12225043&amp;isFromPublicArea=True&amp;isModal=False</t>
  </si>
  <si>
    <t>PRESTAR SERVICIOS DE PROFESIONAL DE MANERA AUTÓNOMA E INDEPENDIENTE EN EL INSTITUTO DE PAZ PARA DESARROLLAR ACTIVIDADES INVESTIGATIVAS Y ACADÉMICAS CORRESPONDIENTES A LA LÍNEA DE MEMORIA Y CONFLICTO DEL INSTITUTO, APOYO A EVENTOS ORGANIZADOS POR ESTE Y ACTIVIDADES TRANSVERSALES DE LA GESTIÓN DE LA DEPENDENCIA, ENMARCADOS EN:  PLAN DE ACCIÓN, PLAN INDICATIVO 2021 Y PLAN ESTRATÉGICO DE DESARROLLO</t>
  </si>
  <si>
    <t>-Adelantar la labor de edición, diseño y diagramación de la Revista Ciudad Paz-ando   -Realizar el acompañamiento y seguimiento a las actividades de los pasantes asignados a la Línea de Investigación Memoria y Conflicto del Instituto. -Formular, gestionar y promover proyectos de investigación enmarcados en la Línea de Investigación Memoria y Conflicto del Instituto. -Compilar, editar y supervisar el diseño y diagramación de productos investigativos y académicos  del Instituto  -Asistir a las reuniones convocadas por el supervisor del contrato. -Generar alianzas con entidades del orden nacional o distrital, así como organizaciones públicas o privadas, con el fin de aunar esfuerzos que contribuyan al fortalecimiento del Instituto y la Línea de Investigación Memoria y Conflicto. -Organizar, divulgar y desarrollar eventos académicos, investigativos y de extensión, que contribuyan al fortalecimiento del Instituto y la Línea de Investigación Memoria y Conflicto - Gestionar la participación del Instituto en convocatorias académicas, ponencias y otros eventos de índole académico a nivel nacional e internacional, que contribuyan al fortalecimiento del Instituto y la Línea de Investigación Memoria y Conflicto. -Planificar, organizar y realizar las actividades correspondientes para garantizar la calidad del contenido de las emisiones radiales del programa ¿Que está pazando?.                                                                                                        -Las demás que le asigne el supervisor</t>
  </si>
  <si>
    <t>LICENCIATURA EN EDUCACIÓN ARTÍSTICA</t>
  </si>
  <si>
    <t>GRETTY  NATTALIA QUIÑONES CASTILLO</t>
  </si>
  <si>
    <t>id.CO1.BDOS.1786233</t>
  </si>
  <si>
    <t>https://community.secop.gov.co/Public/Tendering/ContractNoticePhases/View?PPI=CO1.PPI.12120981&amp;isFromPublicArea=True&amp;isModal=False</t>
  </si>
  <si>
    <t>PRESTAR SERVICIOS PROFESIONALES EN EL ÁREA ADMINISTRATIVA DEL SISTEMA DE BIBLIOTECAS PARA LA ARTICULACIÓN DEL PLAN  ESTRATÉGICO Y PLAN ACCIÓN EN LA PLANIFICACIÓN, EJECUCIÓN, CONTROL, SEGUIMIENTO Y PLAN DE  MEJORAMIENTO CONTINUO DE LAS NUEVAS UNIDADES DE INFORMACIÓN, EL SERVICIO DE APOYO A LA GESTIÓN ACADÉMICA, PROCESO DE MULTAS, PAZ Y SALVOS EN EL SISTEMA DE BIBLIOTECAS DE LA UNIVERSIDAD DISTRITAL, DONDE SEA NECESARIOS SUS SERVICIOS  PARA GARANTIZAR EL ADECUADO FUNCIONAMIENTO DE LA DEPENDENCIA, LO ANTERIOR,  EN EL MARCO DEL PLAN INDICATIVO 2021 Y PLAN ESTRATÉGICO DE DESARROLLO 2018- 2030.  CONTINUACIÓN ACTIVIDADES A CARGO DEL CONTRATISTA:  7. IMPLEMENTAR EL PROCESO DE MULTAS Y PAZ Y SALVOS EN EL SISTEMA DE BIBLIOTECAS.  8. RECIBIR, DAR RESPUESTA, REALIZAR SEGUIMIENTO Y CONTROL Y ESTABLECER PLANES DE MEJORAMIENTO A LAS ACCIONES CIUDADANAS, EN TÉRMINOS DE QUEJAS, RECLAMOS, SUGERENCIAS, DERECHOS DE PETICIÓN, SOLICITUDES DE INFORMACIÓN Y CONSULTAS REALIZADAS POR LOS USUARIOS EN EL SDQS.  9. ELABORAR Y GESTIONAR COMUNICACIONES Y/O ACTAS DE REUNIÓN DEL PROCESO CORRESPONDIENTE.  10.  Y DEMÁS ACTIVIDADES QUE SEAN ASIGNADAS POR LA NATURALEZA DEL CONTRATO Y DE ACUERDO A LAS NECESIDADES DEL SISTEMA DE BIBLIOTECAS.</t>
  </si>
  <si>
    <t>ACTIVIDADES A CARGO DEL CONTRATISTA: 1.   Articular, planear y controlar la gestión administrativa  de las nuevas unidades de información (Ensueño e Ingeniería) de manera conjunta con las Áreas Administrativas de la Biblioteca y de la Universidad.  2. Monitorear y evaluar el servicio de apoyo a la gestión Académica (Administración de Espacios y Auditorios), nuevas Unidades de Información del Sistema de Bibliotecas y formular e implementar el plan de mejoramiento.-Informe diagnóstico de la Biblioteca -Documento propuesta plan de mejoramiento - Informe con análisis y control estadístico de la  gestión mensual del servicio y  el estado de los mismos - Informe  Ícaro trimestral - Informe para  Acreditación cuando aplique - Otros informes de acuerdo a las solicitud realizada por Dirección de Biblioteca (convenios, SUE, otros).  3. Planificar, ejecutar, controlar y realizar  seguimiento  al servicio de apoyo a la gestión Académica y de Investigación (Administración de Espacios y Auditorios) en el Sistema de Bibliotecas. Cronograma web para (Macarena A - Porvenir - Tecnológica/ensueño - Vivero).  4. Planear, controlar e implementar la logística de movilidad del personal de acuerdo a los requerimientos de SGSST, durante el periodo de estado de emergencia.  5. Generar el contenido y las solicitudes para promover y divulgar los servicios asignados. (actualización página web, videos evacuación, parrilla de eventos). 6. Controlar y custodiar  los inventarios de espacios Aduanilla de Paiba, Bosa Porvenir y Ensueño.</t>
  </si>
  <si>
    <t>ADMISNITRADOR DE EMPRESAS</t>
  </si>
  <si>
    <t>ELBAN GERARDO ROA DÍAZ</t>
  </si>
  <si>
    <t>id.CO1.BDOS.1784781</t>
  </si>
  <si>
    <t>https://community.secop.gov.co/Public/Tendering/ContractNoticePhases/View?PPI=CO1.PPI.12115704&amp;isFromPublicArea=True&amp;isModal=False</t>
  </si>
  <si>
    <t>PRESTAR SERVICIOS DE APOYO PROFESIONAL, PARA EL DESARROLLO Y CUMPLIMIENTO DE ACTIVIDADES RELACIONADAS CON LA GESTIÓN DE PROYECTOS EDITORIALES, EVENTOS ACADÉMICOS Y CONVENIOS, ORIENTADO AL ADECUADO FUNCIONAMIENTO DE DICHOS PROCESOS EN EL PROGRAMA, EN EL MARCO DE LAS COMPETENCIAS DEL DOCTORADO INTERINSTITUCIONAL EN EDUCACIÓN DE LA UNIVERSIDAD DISTRITAL FRANCISCO JOSÉ DE CALDAS.</t>
  </si>
  <si>
    <t xml:space="preserve">a. Apoyo en el cumplimiento de la gestión de proyectos editoriales del Doctorado Interinstitucional en Educación DIE-UD lo que implica diseño de convocatorias, recepción de borradores, seguimiento a corrección de estilo, seguimiento a producción editorial. b. Acompañamiento y apoyo en los eventos académicos nacionales e internacionales. c. Apoyo a las entrevistas de invitados nacionales e internacionales y velar por el repositorio digital de las mismas. d. Gestión de convenios académicos con organismos nacionales e internacionales para realización de co-tutelas y dobles titulaciones e. Seguimiento a la producción académica de docentes del Doctorado Interinstitucional en Educación DIE-UD y de los doctorandos y egresados con entrega de informes respectivos de acuerdo con ventanas de observación fijadas por el director del Doctorado f. Manejo de correspondencia enviada y recibida que tenga relación con convenios, publicaciones y eventos del programa. g.	Apoyo en el diseño y elaboración de informes y suministro de datos del programa a las dependencias que lo requieran. h.	Apoyo en el diseño y promoción de la imagen del Doctorado Interinstitucional en Educación DIE-UD.  i.	Apoyo a las diferentes actividades que se presenten en el programa y las demás asignadas por el director del Doctorado.   10.	INFORMES, PRODUCTOS Y/O ENTREGABLES:  a.	Reporte de la gestión de proyectos editoriales del Doctorado Interinstitucional en Educación DIE-UD. b.	Reporte del desarrollo de los eventos académicos nacionales e internacionales. c.	Reporte y entrega del archivo correspondiente a entrevistas de invitados nacionales e internacionales.  d.	Reporte de los convenios suscritos, renovados o terminados y su alcance o impacto. e.	Reporte del seguimiento a la producción académica de docentes del Doctorado Interinstitucional en Educación DIE-UD y de los doctorandos y de los egresados de acuerdo con ventanas de observación fijadas por el Director del Doctorado. </t>
  </si>
  <si>
    <t>LICENCIATURA EN EDUCACIÓN BÁSICA CON</t>
  </si>
  <si>
    <t>LINA PAOLA NEIRA DIAZ</t>
  </si>
  <si>
    <t>id.CO1.BDOS.1774424</t>
  </si>
  <si>
    <t>https://community.secop.gov.co/Public/Tendering/ContractNoticePhases/View?PPI=CO1.PPI.12064936&amp;isFromPublicArea=True&amp;isModal=False</t>
  </si>
  <si>
    <t>PRESTAR SUS SERVICIOS PROFESIONALES COMO PERIODISTA EN LA EMISORA DE LA UNIVERSIDAD DISTRITAL CON EL MANEJO DE LA PÁGINA WEB DE LAUD 90.4 FM EN TODO LO QUE SE REFIERE A SU DISEÑO, ACTUALIZACIÓN DE CONTENIDOS, VERIFICACIÓN DE FUNCIONAMIENTO DEL ADMINISTRADOR DE CONTENIDOS; REALIZAR CUBRIMIENTO PERIODÍSTICO Y PRODUCCIÓN DE INFORMACIÓN PARA LA PÁGINA WEB Y REDES SOCIALES DE LA EMISORA.</t>
  </si>
  <si>
    <t>ACTIVIDADES: 1.  Actualizar a diario los contenidos de la página web, 2. Revisar a diario el funcionamiento del administrador de contenidos de la página web, 3. Actualizar cuando se requiera el diseño de la página principal, 4. Hcaer la corrección de estilo de las notas culturales, 5. Elaborar y presentar al supervisor informes semanales sobre la entrega de productos producidos para la web, 6. Elaborar un informe trimestral sobre el rendimiento de la pagina web con el analisis estadistico de las metricas de la pagina, 7. Producción de notas web y demás contenidos solicitados para la página web y redes sociales de la Emisora, 8. Realizar cubrimientos periodisticos, 9. Realziar reporteria y salidas de campo, 10. Programar y asistir semanalmente a los Consejos de Redacción. Y las demás que le asigne el supervisor de acuerdo con la propuesta de servicios.</t>
  </si>
  <si>
    <t>SINDY MARCELA ROJAS BELEÑO</t>
  </si>
  <si>
    <t>id.CO1.BDOS.1734967</t>
  </si>
  <si>
    <t>https://community.secop.gov.co/Public/Tendering/ContractNoticePhases/View?PPI=CO1.PPI.11899816&amp;isFromPublicArea=True&amp;isModal=False</t>
  </si>
  <si>
    <t>PRESTAR EL SERVICIO DE APOYO ASISTENCIAL DE MANERA AUTÓNOMA E INDEPENDIENTE EN LA SECCIÓN DE ALMACÉN GENERAL E INVENTARIOS, DESARROLLANDO ACTIVIDADES RELACIONADAS CON EL REGISTRO Y CONTROL SOBRE LOS BIENES DE LA UNIVERSIDAD EN EL MARCO DE LA RESOLUCIÓN 806 DE 2012 Y DE LOS PROGRAMAS Y PROYECTOS DE LA SECCIÓN. ESTAS ACTIVIDADES SE REALIZARÁN EN LA SEDE CALLE 40</t>
  </si>
  <si>
    <t xml:space="preserve">1. Realizar levantamiento físico de inventarios. 2.Actualizar base de datos de Inventarios. 3.Legalizar con la firma del responsable el inventario levantado. 4. Realizar proceso de baja de elementos inservibles u obsoletos. 5. Organizar y disponer en el lugar correspondiente los elementos dados de baja y los reintegrados al Almacén 6. Identificar con placas los elementos adquiridos por la Universidad. 7.Legalizar con la firma del responsable los formatos de Salida. 8. Elaborar acta de recibido y verificar la entrega de los elementos adquiridos por la UD. 9. Elaborar informe mensual de actividades realizadas </t>
  </si>
  <si>
    <t>DIANA MARCELA AREVALO UNIVIO</t>
  </si>
  <si>
    <t>id.CO1.BDOS.1735364</t>
  </si>
  <si>
    <t>https://community.secop.gov.co/Public/Tendering/ContractNoticePhases/View?PPI=CO1.PPI.11899896&amp;isFromPublicArea=True&amp;isModal=False</t>
  </si>
  <si>
    <t>PRESTAR EL SERVICIO DE APOYO ASISTENCIAL DE MANERA AUTÓNOMA E INDEPENDIENTE EN LA SECCIÓN DE ALMACÉN GENERAL E INVENTARIOS, DESARROLLANDO ACTIVIDADES RELACIONADAS CON EL REGISTRO Y CONTROL SOBRE LOS BIENES DE LA UNIVERSIDAD EN EL MARCO DE LA RESOLUCIÓN 806 DE 2012 Y DE LOS PROGRAMAS Y PROYECTOS DE LA SECCIÓN. ESTAS ACTIVIDADES SE REALIZARÁN EN LA FACULTAD DE MACARENA A Y B Y SEDE POSTGRADO.</t>
  </si>
  <si>
    <t xml:space="preserve">ACTIVIDADES: 1.Realizar levantamiento físico de inventarios. 2.Actualizar base de datos de Inventarios. 3.Legalizar con la firma del responsable, el inventario levantado. 4. Realizar proceso de baja de elementos inservibles u obsoletos. 5. Organizar y disponer en el lugar correspondiente los elementos dados de baja y los reintegrados al Almacén. 6. Identificar con placas los elementos adquiridos por la Universidad. 7. Legalizar con la firma del responsable los formatos de Salida. 8.Elaborar acta de recibido y verificar la entrega de los elementos adquiridos por la UD. 9.E laborar informe mensual de actividades realizadas </t>
  </si>
  <si>
    <t>DIPLOMA</t>
  </si>
  <si>
    <t>JULIO CESAR CARDONA FARIAS</t>
  </si>
  <si>
    <t>id.CO1.BDOS.1784485</t>
  </si>
  <si>
    <t>https://community.secop.gov.co/Public/Tendering/ContractNoticePhases/View?PPI=CO1.PPI.12112531&amp;isFromPublicArea=True&amp;isModal=False</t>
  </si>
  <si>
    <t>PRESTAR EL SERVICIO COMO PROFESIONAL DE MANERA AUTÓNOMA E INDEPENDIENTE EN LO RELACIONADO CON EL PROGRAMA DE EGRESADOS DE LA UNIVERSIDAD DISTRITAL FRANCISCO JOSÉ DE CALDAS, CORRESPONDIENTE AL DESARROLLO DE PROCESOS, ESTRUCTURACIÓN Y GESTIÓN DE PROGRAMAS Y PROYECTOS, ENMARCADOS EN EL PLAN DE ACCIÓN, PLAN ESTRATÉGICO DE DESARROLLO Y PLAN INDICATIVO 2021.</t>
  </si>
  <si>
    <t>1.	Gestión y administración Sistema de Información y Seguimiento al Egresado 2.	Gestionar todas las solicitudes estadísticas que realicen las diferentes áreas y dependencias de la Universidad dentro del proceso de Reacreditación Institucional  3.	Coordinar reuniones con cada proyecto de educación institucional para la socialización y posición de la información estadística  4.	Fortalecer y apoyar la creación de asociaciones y agremiaciones 5.	Estructurar una propuesta de alianzas estratégicas con entidades públicas y/o privadas del contexto nacional y distrital 6.	Estructurar, desarrollar y gestionar los proyectos, programas y estrategias del Programa de Egresados de la UD 7.	Estructurar, establecer y realizar los encuentros, eventos y actividades de Egresados  8.	Realizar el seguimiento del fondo de solidaridad del egresado 9.	Actualizar permanentemente el portafolio de servicios 10.	Gestión de las comunicaciones y media digital, entre otros</t>
  </si>
  <si>
    <t>ADMINISTADOR PUBLICO</t>
  </si>
  <si>
    <t>JULIÁN DAVID ESCOBAR MORALES</t>
  </si>
  <si>
    <t>id.CO1.BDOS.1777502</t>
  </si>
  <si>
    <t>https://community.secop.gov.co/Public/Tendering/ContractNoticePhases/View?PPI=CO1.PPI.12079726&amp;isFromPublicArea=True&amp;isModal=False</t>
  </si>
  <si>
    <t>PRESTAR SUS SERVICIOS TÉCNICOS EN LA EMISORA DE LA UNIVERSIDAD DISTRITAL COMO OPERADOR CONTROL MASTER DE PROGRAMAS, PROGRAMADOR, REALIZADOR DE PROGRAMAS Y REALIZADOR DE CUÑAS Y PIEZAS DE AUDIO.</t>
  </si>
  <si>
    <t>ACTIVIDADES: 1. Control master en los programas que sean asignados, 2. Realización de play list para la programación musical, 3. Grabar y editar los programas emitidos dentro de su programación, 4. Elaborar los listados de SAYCO y ACINPRO de la programación musical emitida,  5. Entregar mensualmente los programas grabados y la información en el formato de control del archivo sonoro, 6. Operar los programas externos, 7. Producción de cuñas y piezas de audio requeridas por el supervisor, 8. Asistir a las reuniones que se le requiera, 9. Presentar los informes requeridos por el supervisor.</t>
  </si>
  <si>
    <t>YULLY ANDREA PEREZ LOPEZ</t>
  </si>
  <si>
    <t>id.CO1.BDOS.1783896</t>
  </si>
  <si>
    <t>https://community.secop.gov.co/Public/Tendering/ContractNoticePhases/View?PPI=CO1.PPI.12112027&amp;isFromPublicArea=True&amp;isModal=False</t>
  </si>
  <si>
    <t xml:space="preserve">PRESTAR SUS SERVICIOS PROFESIONALES EN EL ÁREA DE SERVICIOS DE INFORMACIÓN - CRAI  DEL SISTEMA DE BIBLIOTECAS,  PARA  LA PLANIFICACIÓN, EJECUCIÓN, CONTROL, SEGUIMIENTO Y PLAN DE  MEJORAMIENTO CONTINUO  DE LA BIBLIOTECA DE LA SEDE BOSA PORVENIR Y ADMINISTRACIÓN DEPORTIVA O DONDE SEA NECESARIOS SUS SERVICIOS,  PARA GARANTIZAR EL ADECUADO FUNCIONAMIENTO DE LA DEPENDENCIA, LO ANTERIOR,  EN EL MARCO  DEL PLAN DE ACCIÓN, PLAN INDICATIVO 2021 Y PLAN ESTRATÉGICO DE DESARROLLO 2018- 2030  </t>
  </si>
  <si>
    <t>ACTIVIDADES A CARGO DEL CONTRATISTA: 1. Monitorear y evaluar la prestación de los servicios, recursos ofrecidos  y formular e implementar acciones y planes de mejoramiento para la Biblioteca Asignada. -Informe diagnóstico de la Biblioteca -Documento propuesta plan de mejoramiento - Informe con análisis de la gestión mensual servicios de información de la Biblioteca y de necesidades de infraestructura física y tecnológica que se requiera. - Informe  Ícaro trimestral - Informe para  Acreditación cuando aplique - Informes de acuerdo solicitud de la Dirección de Biblioteca (convenios, SUE, indicadores, RIUD otros).  2. Diseñar e implementar los nuevos Servicios CRAI. 3. Realizar  la implementación del servicio de  apoyo al aprendizaje - formación de usuarios, búsqueda y recuperación de  información - referencia.  4. Gestionar y reportar las solicitudes para compra de material Bibliográfico (en todas las formas y formatos  apoyadas en los Syllabus)  con los Proyectos Curriculares de acuerdo al formato GIB-PR-001-FR-012 (1 formato por Proyecto Curricular con mínimo 10 títulos -   Proyecto Curriculares por Biblioteca  Bosa Porvenir 5).  5. Realizar el análisis de acuerdo al procedimiento para el control, guarda y custodia de los inventarios de material bibliográfico, mobiliario y equipos (el inventario de mobiliario y tecnológico se realizará al iniciar y finalizar  el contrato, el inventario de material bibliográfico se realiza anual).  6.  Realizar análisis, control y seguimiento al servicio de multas, paz y salvos del Sistema de Bibliotecas, seguimiento multas abiertas, multas cerradas, previa verificación de  estado del usuario en los Sistemas correspondiente, conforme al procedimiento de morosidad SIGUD). 7. EVALUAR LA COLECCIÓN EXISTENTE FÍSICA Y DIGITAL EN LA BIBLIOTECA ASIGNADA DE ACUERDO A LAS POLÍTICAS DE EVALUACIÓN DE COLECCIONES DEL SISTEMA DE BIBLIOTECA (DE ACUERDO  AL PROCESO ESTABLECIDO PARA LA EVALUACIÓN DE COLECCIONES).  8.  IMPLEMENTAR EL PROCESO DE ESTUDIO DE USUARIOS  EN LA EVALUACIÓN DE LOS SYLLABUS PARA LA CARACTERIZACIÓN DEL PERFIL  DE USUARIOS  EN EL SISTEMA DE BIBLIOTECAS.  9. PLANEAR, PROYECTAR Y GESTIONAR EL SERVICIO DE EXTENSIÓN CULTURAL  -ORALIDAD Y ESCRITURA (CAFÉ LIBRO)  - PARA EL SISTEMA DE BIBLIOTECAS.  10. PLANEAR, PROYECTAR Y GESTIONAR EL SERVICIO DE MULTIMEDIA PARA EL SISTEMA DE BIBLIOTECAS. BIBLIOTECAS PORVENIR - ENSUEÑO - PAIBA - MACARENA A. (IMPLEMENTAR).  11. PLANEAR, PROYECTAR Y GESTIONAR EL PROCESO EVALUACIÓN DE COLECCIONES (DESCARTE Y DONACIÓN)  PARA EL SISTEMA DE BIBLIOTECAS. (IMPLEMENTAR).  12. GENERAR EL CONTENIDO Y LAS SOLICITUDES PARA PROMOVER Y DIVULGAR LOS SERVICIOS ASIGNADOS A LA LÍDER.  13. ELABORAR Y GESTIONAR ACTAS DE REUNIÓN DEL PROCESO CORRESPONDIENTE.  14. Y DEMÁS ACTIVIDADES QUE SEAN ASIGNADAS POR LA NATURALEZA DEL CONTRATO Y DE ACUERDO A LAS NECESIDADES DEL SISTEMA DE BIBLIOTECAS.</t>
  </si>
  <si>
    <t xml:space="preserve">BIBLIOTECOLOGIA Y ARCHIVISTICA </t>
  </si>
  <si>
    <t>LOREN ALEJANDRA FARFAN MARTINEZ</t>
  </si>
  <si>
    <t>id.CO1.BDOS.1786286</t>
  </si>
  <si>
    <t>https://community.secop.gov.co/Public/Tendering/ContractNoticePhases/View?PPI=CO1.PPI.12122014&amp;isFromPublicArea=True&amp;isModal=False</t>
  </si>
  <si>
    <t>PRESTAR SUS SERVICIOS TÉCNICOS EN EL SISTEMA DE BIBLIOTECAS, EN EL ÁREA ADMINISTRATIVA, PARA LA  GESTIÓN DE LOS PROCESOS DE CORRESPONDENCIA,  ELABORACIÓN DE COMUNICACIONES, ARCHIVO DE GESTIÓN (DIGITAL), ATENCIÓN AL USUARIO INTERNO Y EXTERNO  DEL SISTEMA DE BIBLIOTECAS, PARA GARANTIZAR EL ADECUADO FUNCIONAMIENTO DE LA DEPENDENCIA, LO ANTERIOR,  EN EL MARCO  DEL PLAN DE ACCIÓN, PLAN INDICATIVO 2021 Y PLAN ESTRATÉGICO DE DESARROLLO 2018- 2030.</t>
  </si>
  <si>
    <t>ACTIVIDADES A CARGO DEL CONTRATISTA:  1. Recibir  y gestionar  la correspondencia recibida tanto  física como digital (Si Capital) y material bibliográfico.  2. Enviar  y controlar la correspondencia física y digital emitida  desde la Dirección del Sistema de Bibliotecas a otras dependencias. 3. Realizar seguimiento y control de las actas de reunión de la gestión del Sistema de Bibliotecas.  4. Atender el servicio a usuarios internos y externos  de la  Biblioteca. 5. Gestionar los requerimientos de incapacidades, vacaciones, licencias de polución personal de planta de Bibliotecas. 6.  Elaborar y actualizar  los procedimientos y los instructivos que se desarrollan en la secretaría de la Biblioteca.  7. Digitalizar, organizar, clasificar y archivar  la información física y digital recibida y emitida de la vigencia según tabla de retención documental. 8. Programar, registrar y seguir  la   agenda de la Dirección de la Biblioteca (reuniones, comités, eventos internos y externos). 9. Realizar la gestión de papelería para la solicitud, recibo, distribución para el Sistema de Bibliotecas (Publicaciones y Almacén). 10. Y demás actividades que sean asignadas por la naturaleza del contrato y de acuerdo a las necesidades del Sistema de Bibliotecas.</t>
  </si>
  <si>
    <t>JOHANNA  RUIZ GORDILLO</t>
  </si>
  <si>
    <t>id.CO1.BDOS.1786831</t>
  </si>
  <si>
    <t>https://community.secop.gov.co/Public/Tendering/ContractNoticePhases/View?PPI=CO1.PPI.12123285&amp;isFromPublicArea=True&amp;isModal=False</t>
  </si>
  <si>
    <t>PRESTAR SERVICIOS COMO PROFESIONAL EN PUBLICIDAD CON ÉNFASIS EN MULTIMEDIA DE MANERA AUTO¿NOMA E INDEPENDIENTE, EN LO REFERENTE CON LA SOCIALIZACIÓN Y COMUNICACIÓN DEL SUBSISTEMA DE GESTIÓN DE LA SEGURIDAD Y LA SALUD EN EL TRABAJO, SG-SST DE LA UNIVERSIDAD DISTRITAL FRANCISCO JOSÉ DE CALDAS EN CONCORDANCIA CON EL MANUAL DE IMAGEN INSTITUCIONAL. ASÍ MISMO, APOYARA Y ACOMPAÑARA EN EL DESARROLLO DE ACTIVIDADES DEL SGSST COMO CAPACITACIONES, SIMULACROS, VISITAS E INSPECCIONES SEGÚN NECESIDAD DEL SUBSISTEMA.</t>
  </si>
  <si>
    <t>-Proponer actividades en el marco de la pandemia para la sensibilización e información general a todos las trabajadores -Realizar visitas de inspecciones garantizando el cumplimiento de los protocolos de bioseguridad adoptados por medio de la Resolución 176 del 2020 -Divulgar y socializar los objetivos del subsistema de gestión de la seguridad y la salud en el trabajo, SG-SST en la página web de la Universidad  -Colaborar con la divulgación, acompañamiento y desarrollo del programa radial  -Comunicar en doble vía las estrategias y programas llevadas a cabo con las diferentes dependencias de la Universidad -Diseñar las piezas de comunicación, boletines y folletos corporativos requeridas para la socialización de los programas que se llevarán a cabo  -Realizar campañas de divulgación y concientización destinadas a promover una cultura de prevención y estilos de vida saludable, al igual que dar a conocer aspectos determinados del subsistema de gestión de la seguridad y la salud en el trabajo, SG-SST  a los funcionarios de la Universidad -Organizar y apoyo en la logística de eventos -Fortalecimiento de las actividades del subsistema SG-SST mediante las herramientas de comunicación institucionales acordes al manual de imagen institucional  -Apoyar y acompañar en actividades propias del SGSST como inspecciones, visitas llevando registro fotográfico y filmico -Apoyar en el desarrollo y logística de actividades de emergencia como capacitaciones, simulacros de emergencias, actividades de promoción y prevención; y otros -Realizar mensualmente la entrega de 1. informe de las actividades desarrolladas, como el resultado de las mismas -Las actividades anteriores serán desarrolladas conforme a las sedes asignadas y demás funciones inherentes a la naturaleza del cargo que le sean asignadas por su jefe inmediato</t>
  </si>
  <si>
    <t>ALFONSO GUTIERREZ GUILLERMO EDUARDO</t>
  </si>
  <si>
    <t>PUBLICISTA CON ÉNFASIS EN MULTIMEDIA</t>
  </si>
  <si>
    <t>COMUNICACIÓN Y MEDIOS INTERACTIVOS</t>
  </si>
  <si>
    <t>Sistema General de Seguridad y Salud en el Trabajo SG-SST</t>
  </si>
  <si>
    <t>3-01-002-02-02-08-0000-01</t>
  </si>
  <si>
    <t>SISTEMA DE GESTION DE LA SEGURIDAD Y SALUD EN EL TRABAJO</t>
  </si>
  <si>
    <t>MARTHA JOHANNA MURILLO NUÑEZ</t>
  </si>
  <si>
    <t>id.CO1.BDOS.1786821</t>
  </si>
  <si>
    <t>https://community.secop.gov.co/Public/Tendering/ContractNoticePhases/View?PPI=CO1.PPI.12123261&amp;isFromPublicArea=True&amp;isModal=False</t>
  </si>
  <si>
    <t>PRESTAR SERVICIOS COMO ESPECIALISTA EN HIGIENE Y SALUD OCUPACIONAL DE MANERA AUTÓNOMA E INDEPENDIENTE A LO REFERENTE A LAS ACTIVIDADES PROPIAS DEL SISTEMA DE GESTIÓN DE LA SEGURIDAD Y SALUD EN EL TRABAJO EN EL MARCO DE LOS PLANES, PROGRAMAS, OBLIGACIONES Y PROCESOS DE COMPETENCIA DEL SUBSISTEMA. REALIZARA ACTIVIDADES ESPECÍFICAS, REQUERIDAS PARA EL DESARROLLO E IMPLEMENTACIÓN DEL SGSST, COMO GESTIONAR E IMPLEMENTAR MEDIDAS EFICACES DE PREVENCIÓN Y REALIZAR EL SEGUIMIENTO DE SU APLICACIÓN; ACOMPAÑAR, CAPACITAR Y ASESORAR A LOS COMITÉS DE SEGURIDAD Y SALUD, PROPONER Y DESARROLLAR CRONOGRAMA DE INSPECCIÓN, MANTENIMIENTO Y SEGUIMIENTO A LAS SEDES DE LAS UNIVERSIDAD, COMO LOS EQUIPOS DE PREVENCIÓN Y ATENCIÓN DE EMERGENCIAS, REALIZAR CAPACITACIONES, CONFORME A SUS COMPETENCIAS EN TEMAS DE PREVENCIÓN Y PROMOCIÓN DE LA SEGURIDAD Y SALUD EN EL TRABAJO, SEGÚN NECESIDADES DEL ÁREA Y CUANDO SEA REQUERIDO, PROPONER Y EFECTUAR EL DISEÑO Y CREACIÓN DE DOCUMENTOS NECESARIOS PARA EL FUNCIONAMIENTO E IMPLEMENTACIÓN DEL SUBSISTEMA, MANTENER ACTUALIZADAS LAS MATRICES REQUERIDAS POR EL ÁREA, SIENDO: MATRIZ DE PELIGROS Y NORMOGRAMA SEGÚN LOS REQUERIMIENTOS DE LAS ÁREAS ACORDADAS, REALIZAR MEDICIONES HIGIÉNICAS GENERANDO CONCEPTOS EN TÉRMINOS DE SST, ELABORAR, DESARROLLAR Y COORDINAR PLANES DE TRABAJO INTERDISCIPLINAR CON OTROS PROFESIONALES Y ESPECIALISTAS EN SALUD OCUPACIONAL Y CON OTRAS ENTIDADES PARA LA EJECUCIÓN DEL SISTEMA DE GESTIÓN DE LA SEGURIDAD Y SALUD EN EL TRABAJO SG-SST, PROPONER Y DISEÑAR SISTEMAS DE GESTIÓN, PROGRAMAS DE PROMOCIÓN Y PREVENCIÓN DE LA SST A PARTIR DE LAS NORMAS LEGALES VIGENTES, HACER SEGUIMIENTO A LA IMPLEMENTACIÓN Y DESARROLLO DEL PLAN ESTRATÉGICO DE SEGURIDAD VIAL, REALIZAR ACTUALIZACIÓN DE INDICADORES DEL ÁREA JUNTO AL COORDINADOR DEL SUBSISTEMA. COMO COMPLEMENTO DEBERÁ REALIZAR LAS ESTADÍSTICAS DE LAS ACTIVIDADES Y AVANCES DE LOS PROGRAMAS EFECTUADOS POR LAS DEPENDENCIAS Y COMPILAR LAS ESTADÍSTICAS POR LOS DEMÁS INTEGRANTES DEL SUBSISTEMA. TAMBIÉN DEBERÁ REALIZAR LAS ACTIVIDADES EN TÉRMINOS GENERALES DEL SGSST EN LA EJECUCIÓN DE INSPECCIONES DE SEGURIDAD, IDENTIFICACIÓN DE PELIGROS Y VALORACIÓN DE RIESGOS, ACOMPAÑAMIENTO A LA INVESTIGACIÓN DE LOS ACCIDENTES DE TRABAJO, INCIDENTES Y ENFERMEDADES LABORALES, ENTRE OTRAS DESIGNADAS POR EL COORDINADOR DEL SGSST.</t>
  </si>
  <si>
    <t xml:space="preserve">-Proponer, gestionar e implementar medidas eficaces de prevención y realizar el seguimiento de su aplicación -Acompañar, capcitar y asesorar a los comités de seguridad y salud -Visitar los diferentes lugares de trabajo en forma periódica y sistemática siempre que sea posible  -Proponer y desarrollar cronograma de inspección, mantenimiento y seguimiento a las sedes de las Universidad, como los equipos de prevención y atención de emergencias -Realizar capacitaciones, conforme a sus competencias en temas de prevención y promoción de la Seguridad y Salud en el Trabajo, según necesidades del área y cuando sea requerido -Proponer y ejecutar el diseño y creación de documentos necesarios para el funcionamiento e implementación del subsistema -Asesorar y desarrollar temas del SG-SST de: identificación de peligros y valoración de riesgos, reporte e investigación de accidentes de trabajo y enfermedades laborales, actividades de promoción y prevención en medicina preventiva, actividades de higiene industrial -Realizar junto a la ARL y los miembros del COPASST designados las investigaciones del AT que se generen en la Universidad -Mantener actualizadas las matrices requeridas por el área, siendo: matriz de peligros y normograma según los requerimientos de las áreas acordadas -Realizar acompañamientos en comités como COPASST, PIGA, Comite de Convivencia Laboral, según necesidad de los mismos -Realizar mediciones higinicas generando conceptos en términas de SST -Elaborar, desarrollar y coordinador planes de trabajo interdisciplinar con otros profesionales y especialistas en salud ocupacional y con otros entidades para la ejecución del Sistema de Gestión de la Seguridad y Salud en el Trabajo SG-SST -Diseñar sistemas de gestión, programas de promoción y prevención de la SST a portir de las normas legales vigentes, hacer seguimiento a la implementación y desarrollo del Plan Estrategico de Seguridad Vial  </t>
  </si>
  <si>
    <t>ESPECIALISTA EN HYSO</t>
  </si>
  <si>
    <t>KAREN ALEXANDRA YARA MARTINEZ</t>
  </si>
  <si>
    <t>id.CO1.BDOS.1786259</t>
  </si>
  <si>
    <t>https://community.secop.gov.co/Public/Tendering/ContractNoticePhases/View?PPI=CO1.PPI.12121718&amp;isFromPublicArea=True&amp;isModal=False</t>
  </si>
  <si>
    <t>PRESTAR SERVICIOS COMO TECNÓLOGO EN SALUD OCUPACIONAL EN EL SUBSISTEMA DE SST, DE MANERA AUTO¿NOMA E INDEPENDIENTE, EN EL MARCO DE LOS PLANES, PROGRAMAS, OBLIGACIONES Y PROCESOS DE COMPETENCIA DEL SUBSISTEMA A LO REFERENTE CON LA DIVULGACIÓN, ACTIVIDADES Y PROCESOS DEL SUBSISTEMA DE GESTIÓN DE LA SEGURIDAD Y LA SALUD EN EL TRABAJO SGSST DE LA UNIVERSIDAD DISTRITAL FRANCISCO JOSÉ DE CALDAS: VISITARA Y EFECTUARA INSPECCIONES E INFORMES DE LAS DIFERENTES ÁREAS Y SEDES ASIGNADAS DE LA UNIVERSIDAD POR PARTE DEL COORDINADOR DEL SGSST; ACOMPAÑARA, APOYARA Y DESARROLLARA ACTIVIDADES PROPIAS DEL SGSST DIRIGIDAS A LA PREVENCIÓN DEL RIESGO COMO SON VISITAS, INSPECCIONES, CAPACITACIONES Y OTROS; BASADOS EN UN PLAN DE TRABAJO Y CRONOGRAMA CONFORME A LA NECESIDADES PREVIAMENTE IDENTIFICADAS DEL SGSST EJECUTANDO LAS ACTIVIDADES ACORDADAS CON ANTERIORIDAD, DE LAS CUALES PRESENTARA INFORME EN LOS FORMATOS APROBADOS POR EL SIGUD Y LAS DEMÁS OBLIGACIONES QUE DEVENGUEN DE SU CONTRATO DE PRESTACIÓN DE SERVICIO.</t>
  </si>
  <si>
    <t>-Conocer, entender y colaborar en la divulgación de la politica integral del SG-SST -Colaborar en la divulgación y socialización de procedimiento obligatorios exigidos por la norma aplicable al SG-SST -Realizar capacitaciones relacionados con el SG-SST y emergencias requeridas por el mismo -Apoyar y participar en la implementación de capacitaciones, simulacros y entrenamiento a todo el personal de acuerdo al plan de emergencias -Apoyar en las diferentes actividades programadas y necesarias para la gestión del subsistema -Realizar la entrega de los elementos de protección personal "EPP" de acuerdo a las directrices del coordinador y matriz de EPP, al igual que los elementos de bottiquines, camillas y entre otros requeridos por el SG -Apoyar a los profesionales en la formulación y desarrollo de actividades de higiene y seguridad industrial -Realizar la creación y/o actualización de la matrices requeridas por el área -Efecutar las estadisticas mensuales de las actividades a su cargo teniendo en cuenta datos como: nuemeros de asistentes, sede, áreas, depedencia, género. Según formato remitido por la dependencia  -Remitir al correo institucional o en medio fisico los soportes mensuales de las actividades realizadas: listados de asistencia, grabaciones, evaluaciones, otro.  -Realizar mensualmente la entrega de 1. informe de las actividades desarrolladas, como el resulado de las mismas</t>
  </si>
  <si>
    <t>TECNOLOGA EN SALUD OCUPACIONAL</t>
  </si>
  <si>
    <t>ANGIE  TATIANA CUELLAR CRUZ</t>
  </si>
  <si>
    <t>id.CO1.BDOS.1786672</t>
  </si>
  <si>
    <t>https://community.secop.gov.co/Public/Tendering/ContractNoticePhases/View?PPI=CO1.PPI.12122724&amp;isFromPublicArea=True&amp;isModal=False</t>
  </si>
  <si>
    <t xml:space="preserve">-Proponer actividades en el marco de la pandemia para la sensibilización e información general a todos los trabajadores  -Realizar visitas de inspecciones garantizando el cumplimiento de los protocolos de bioseguiridad adoptados por medio de la Resolución 176 del 2020 -Actualizar la documentación necesaria para la prevención del riesgo biologico a causa del COVID-19, como la su inclusión en matrices de peligro -Proponer medidas eficaces de prevención y realizar el seguimiento de su aplicación  -Desarrollar inspecciones de seguridad y de equipos colectivos de emergencias segun cronograma y necesidades de las áreas y dependencias -Realizar el reporte y acompañar las investigaciones de accidentes de trabajo que se ocasionen en la Universidad  -Generar y analizar las estadisticas de AT, EP y ausentismo laboral de la Universidad  -Verificar y hacer seguimiento, segun la sede asignada de los incidentes y peligros identificados; y reportados por los trabajadores -Participar en la organización y coordinación del Comité Paritario de Seguridad y Salud en Trabajo -Apoyar la ejecución de las acciones de los subprogramas del SG-SST de acuerdo a las actividades definidas dentro del cronograma  -Conocer, entender y colaborar en la divulgación de la Política integral del SG-SST -Colaborar en la divulgación y socialización de procedimiento obligatorios exigidos por la norma aplicable del SG-SST -Realizar capacitaciones relacionadas con el SG-SST y emergencias requeridas por el mismo  -Apoyar y participar en la implementación de capacitaciones, simulacros y entrenamiento a todo el personal de acuerdo al plan de emergencias  -Apoyar en las diferentes actividades programadas y necesarias para la gestión del subsistema  -Realizar la entrega de los elementos de protección personal "EPP" de acuerdo a las directrices del coordinador y matriz de EPP, al igual que los elementos de botiquines, comillas y entre otros requeridos por el SG </t>
  </si>
  <si>
    <t>NANCY ISABEL AGUILERA MORALES</t>
  </si>
  <si>
    <t>id.CO1.BDOS.1786393</t>
  </si>
  <si>
    <t>https://community.secop.gov.co/Public/Tendering/ContractNoticePhases/View?PPI=CO1.PPI.12123231&amp;isFromPublicArea=True&amp;isModal=False</t>
  </si>
  <si>
    <t>PRESTAR SERVICIOS COMO PROFESIONAL EN SALUD OCUPACIONAL, DE MANERA AUTO¿NOMA E INDEPENDIENTE, EN EL MARCO DE LOS PLANES, PROGRAMAS, OBLIGACIONES Y PROCESOS DE COMPETENCIA DEL SUBSISTEMA. REALIZARA ACTIVIDADES ESPECÍFICAS, REQUERIDAS PARA EL DESARROLLO E IMPLEMENTACIÓN DEL SGSST, COMO LA EJECUCIÓN DEL PLAN DE ACCIÓN, SIENDO LAS SIGUIENTES:  PROPONER MEDIDAS EFICACES DE PREVENCIÓN Y REALIZAR EL SEGUIMIENTO DE SU APLICACIÓN, ACOMPAÑAR Y ASESORAR A LOS COMITÉS DE SEGURIDAD Y SALUD, VISITAR LOS LUGARES DE TRABAJO EN FORMA PERIÓDICA Y SISTEMÁTICA SIEMPRE QUE SEA POSIBLE, REALIZAR CAPACITACIONES CONFORME A SUS COMPETENTICAS MENSUALES PARA LAS BRIGADAS, COE Y SUBCOE EN PREPARACIÓN, ATENCIÓN Y PREVENCIÓN DE SITUACIONES DE EMERGENCIAS, COORDINAR LAS ACTIVIDADES DEL COE, SUBCOE Y BRIGADAS DE EMERGENCIAS, PREPARAR, DESARROLLAR Y GESTIONAR EL SIMULACRO DISTRITAL Y LO REQUERIDOS POR LA UNIVERSIDAD SEGÚN AMENAZAS IDENTIFICADAS, PROPONER Y DESARROLLAR INSPECCIONES DE SEGURIDAD Y DE EQUIPOS COLECTIVOS DE EMERGENCIAS (CAMILLAS, BOTIQUINES, EXTINTORES, OTROS) SEGÚN CRONOGRAMA Y NECESIDADES DE LAS ÁREAS Y DEPENDENCIAS, PROPONER PROGRAMA O PLAN DE AYUDA MUTUA EN CASO DE AMENAZAS COMUNES, ACTUALIZAR Y FORMULAR LOS PLANES DE EMERGENCIA EN LOS ESPACIOS O SEDES DE LA UNIVERSIDAD QUE AÚN NO SE TENGAN DEFINIDOS, REALIZAR CONFORME A SUS COMPETENTICAS CAPACITACIONES EN TEMAS DE PREVENCIÓN Y PROMOCIÓN DE LA SEGURIDAD Y SALUD EN EL TRABAJO, SEGÚN NECESIDADES DEL ÁREA Y CUANDO SEA REQUERIDO, REALIZAR LA ASESORÍA, DISEÑO Y CREACIÓN DE DOCUMENTOS NECESARIOS PARA EL FUNCIONAMIENTO E IMPLEMENTACIÓN DEL SUBSISTEMA. ASÍ MISMO Y EN TÉRMINOS GENERALES DE LAS ACTIVIDADES DEL SGSST DEBERÁ: REALIZAR INSPECCIONES EN LAS DIFERENTES SEDES Y ÁREAS, IDENTIFICAR PELIGROS Y VALORAR LOS RIESGOS, APOYAR EN EL REPORTE E INVESTIGACIÓN DE ACCIDENTES DE TRABAJO, INCIDENTES Y ENFERMEDADES LABORALES, PROPONER  Y EFECTUAR ACTIVIDADES DE PROMOCIÓN Y PREVENCIÓN EN MEDICINA PREVENTIVA, REALIZAR ACTIVIDADES DE HIGIENE INDUSTRIAL, ENTRE OTRAS ACTIVIDADES DESIGNADAS POR EL COORDINADOR DEL SGSST.</t>
  </si>
  <si>
    <t xml:space="preserve">1). Proponer actividades en el marco de la pandemia para la sensibilización e información general para todoslos trabajadores; 2). Realizar visitas de inspección garantizando el cumplimiento de los protocolos de bioseguridad adoptados por medio de la Resolución 176 de 2020; 3). Actualizar la documentación necesaria para la prevención del riesgo biologico a causa de COVID-19 como su inclusión en las matrices de peligro; 4). Proponer medidas eficaces; 5). Visitar lugares de trabajo en forma periodica y sistematica siempre que sea posible; 6). Realizar capacitaciones conforme a sus competencias, mensuales para la brigadas, COE, SUBCOE en preparación, atención y prevención de emergencias; 7). Coordinar las actividades del COE, SUBCOE y brigadas de emergencias; 8). Preparar, desarrollar y gestionar el simulacro distrital y los requeridos por la universidad segun las amenazas identificadas; 9). Dar respuesta oportuna a las solicitudes por parte de entidades externas como, el IDIGER para la prevención del riesgo; 10). Participar en reuniones con otros entes Distritales para el fortalecimiento de la gestión del riesgo en la Universidad; 11). Proponer y desarrollar cronograma de inspección a los equipos de prevención y atención de emergerncias; 12). Proponer programa o plan de ayudad mutua en caso de amenazas comunes; 13). Actualizar y formular los planes de emergencia en los espacios o sedes de la Universidad que aun no se tengan definidos; 14). Realizar conforme a sus competencias capacitaciones en temas de prevención y promoción de la seguridad y salud en el trabajo, segun sedes a cargo y cuando sea requerido; 15). Realizar la asesoria, diseño y creación de documentos necesarios para el funcionaminto e implementacion del Subsistema; 16). Asesorar y desarrollar temas del SGSST de identificación de peligros y valoración de riesgos, reporte e investigación de accidentes de trabajo y enfermedades laborales, actividades de prevención </t>
  </si>
  <si>
    <t>PROFESIONAL EN SALUD OCUPACIONAL</t>
  </si>
  <si>
    <t>JESÚS  HOLMES MUÑOZ GÓMEZ</t>
  </si>
  <si>
    <t>id.CO1.BDOS.1813402</t>
  </si>
  <si>
    <t>https://community.secop.gov.co/Public/Tendering/ContractNoticePhases/View?PPI=CO1.PPI.12248112&amp;isFromPublicArea=True&amp;isModal=False</t>
  </si>
  <si>
    <t xml:space="preserve">PRESTAR SERVICIOS PROFESIONALES DE MANERA AUTÓNOMA E INDEPENDIENTE EN LA UNIDAD DE INVESTIGACIÓN DE LA FACULTAD DE ARTES ASAB DESARROLLANDO ACTIVIDADES DE APOYO INTELECTUAL A CARGO DE ESTA DEPENDENCIA PARA EL ADECUADO FUNCIONAMIENTO DEL PROCESO DE GESTIÓN DE INVESTIGACIÓN DE LA UNIVERSIDAD DISTRITAL FRANCISCO JOSÉ DE CALDAS. </t>
  </si>
  <si>
    <t>Actividades Especificas 1. Gestionar los procesos editoriales de las revistas Calle 14, Estudios Artísticos, Corpo-grafías, Revista ASAB, y demás revistas de la facultad que requieran apoyos de la Unidad de Investigación, 2. Apoyar los procesos editoriales de las revistas Calle 14, Estudios Artísticos, Corpo-grafías, Revista ASAB, y demás revistas de la facultad que requieran apoyos de la Unidad de Investigación 3. Consolidar la información de artículos y documentos para dichas revistas, 4. Gestionar las actividades pertinentes con traductores, evaluadores y escritores de los artículos de investigación para las revistas Calle 14, Estudios Artísticos, Corpo-grafías, Revista ASAB, 5. Realizar seguimiento de los procesos editoriales, impresión, y publicación tanto en formato digital como impreso. 6. Apoyar los procesos editoriales de las revistas y artículos de investigación de los proyectos curriculares, 7. Apoyar la organización de eventos de investigación de la unidad de investigación y los informes de acreditación que sean solicitados en lo referente a las publicaciones y Semilleros, Grupos y Líneas de investigación, 8. Apoyar la actualización en las plataformas institucionales de la Universidad de los datos de las publicaciones relacionadas con Semilleros, Grupos, Líneas y proyectos de la Unidad de investigaciones de la FAASAB, 9. Apoyar a las tareas de gestión que el CIDC plantee para la Unidad de investigación de la Facultad Artes ASAB según las agendas y lineamientos del CIDC y la Unidad de investigación, 10. Gestionar los procesos contractuales y pagos de los servicios requeridos para las revistas con la decanatura, 11. Asistir y hacer las actas de las reuniones de los comités editoriales, 12. Asistencia a reuniones que convoque el supervisor, 13. Realizar las demás actividades que sean asignadas por el supervisor.</t>
  </si>
  <si>
    <t>UNIDAD DE INVESTIGACIÓN FACULTAD DE ARTES - ASAB - REVISTA CALLE 14</t>
  </si>
  <si>
    <t>MAGÍSTER EN ESTUDIOS ARTÍSTICOS</t>
  </si>
  <si>
    <t>YOJANA ESTEFANY MARTINEZ HERNANDEZ</t>
  </si>
  <si>
    <t>id.CO1.BDOS.1797597</t>
  </si>
  <si>
    <t>https://community.secop.gov.co/Public/Tendering/ContractNoticePhases/View?PPI=CO1.PPI.12174176&amp;isFromPublicArea=True&amp;isModal=False</t>
  </si>
  <si>
    <t xml:space="preserve">PRESTAR SUS SERVICIOS PROFESIONALES EN PSICOLOGÍA EN EL ÁREA DE SALUD DEL CENTRO DE BIENESTAR INSTITUCIONAL.  </t>
  </si>
  <si>
    <t>1.	Realizar atención psicológica a la comunidad universitaria.  2.	Realizar campañas de promoción y prevención en salud mental, enfermedades de trasmisión sexual, adicciones, entre otros. 3.	Apoyar la revisión, actualización y la implementación de los protocolos del área de salud establecidos con el fin de mejorar la calidad del servicio psicológico prestado.  4.	Participar, colaborar y apoyar las actividades y programas adelantados por el centro de bienestar institucional.  5.	Reportar y mantener actualizadas las estadísticas de las atenciones realizadas a la comunidad académica.   6.	Presentación de propuestas para la implementación de nuevos programas de la salud mental.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t>
  </si>
  <si>
    <t>ADRIANA  HENAO FIERRO</t>
  </si>
  <si>
    <t>id.CO1.BDOS.1796630</t>
  </si>
  <si>
    <t>https://community.secop.gov.co/Public/Tendering/ContractNoticePhases/View?PPI=CO1.PPI.12169548&amp;isFromPublicArea=True&amp;isModal=False</t>
  </si>
  <si>
    <t>PRESTAR SUS SERVICIOS ASISTENCIALES EN LOS DIFERENTES PROGRAMAS Y CONVOCATORIAS ADELANTADAS POR EL CENTRO DE BIENESTAR INSTITUCIONAL.</t>
  </si>
  <si>
    <t>1.  Apoyar de manera permanente la ejecución del programa de apoyo alimentario, para su buen funcionamiento. 2. Prestar apoyo asistencial en la implementación, ejecución y en la revisión documental de las convocatorias que adelante el Centro de Bienestar Institucional. 3. Prestar asistencia para la recopilación, consolidación y actualización de la información y base de datos de los estudiantes beneficiarios de los programas en la sede que le sea asignada. 4.  Prestar asistencia en la realización de las actividades de servicio social que la Dirección de Bienestar establezca y que los estudiantes beneficiarios del programa deben cumplir. 5. Realizar un informe de gestión mensual y uno final señalando cada una de las actividades realizadas, con los correspondientes soportes y/o información que utilizo para cumplir con las obligaciones contractuales. 6. Asistir a las reuniones a las que sea convocado para el adecuado cumplimiento de las obligaciones del contrato.  7. Las demás que le sean solicitadas por la dirección de bienestar y que tengan relación con el objeto del contrato</t>
  </si>
  <si>
    <t>JULIETH JOHANA RINCON POSADA</t>
  </si>
  <si>
    <t>id.CO1.BDOS.1814630</t>
  </si>
  <si>
    <t>https://community.secop.gov.co/Public/Tendering/ContractNoticePhases/View?PPI=CO1.PPI.12256304&amp;isFromPublicArea=True&amp;isModal=False</t>
  </si>
  <si>
    <t xml:space="preserve">EN VIRTUD DEL PRESENTE CONTRATO, EL CONTRATISTA SE COMPROMETE A PRESTAR SUS SERVICIOS TÉCNICOS EN DISEÑO GRÁFICO, DE MANERA AUTÓNOMA E INDEPENDIENTE, BRINDAR APOYO EN LA DIAGRAMACIÓN DE ARTÍCULOS EN XML  AL SISTEMA DE REVISTAS CIENTÍFICAS (OJS) PARA AUMENTAR LA VISIBILIDAD Y EL RECONOCIMIENTO NACIONAL E INTERNACIONALL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 </t>
  </si>
  <si>
    <t>1)Maquetar artículos científicos en XML de las revistas Científica, Ingeniería, Colombia Forestal, 2)Efectuar revisión previa de los artículos asignados de las revistas Científica, Ingeniería, Colombia Forestal, 3)Aplicar la plantilla de SciELo a las revistas Científica, Ingeniería, Colombia Foresta, 4) Hipervincular las referencias, ecuaciones, imágenes, gráficas, tablas y fotografías de los artículos diagramados para de las revistas Científica, Ingeniería, Colombia Forestal, 5)Insertar enlaces a ORCID y DOI a los formatos en texto completo que se publicarán vía web de las revistas Científica, Ingeniería, Colombia Forestal, 6)Aplicar criterios estandarizados de uso y tratamiento adecuado de piezas gráficas, cuadros y tablas de acuerdo al área temática de de las revistas Científica, Ingeniería, Colombia Forestal, 7)Insertar los cambios aceptados por autores o editores hasta por dos rondas de las revistas Científica, Ingeniería, Colombia Forestal, 8)Revisar los cambios efectuados por autores y editores, previos a publicación en la página de Internet de las revistas Científica, Ingeniería, Colombia Forestal, 9) Entregar las versiones finales en XML para publicación web en SciELo y Redalyc de las revistas Científica, Ingeniería, Colombia Forestal, 10)Realizar entrega del material asignado, durante el tiempo establecido con los editores de las revistas Científica, Ingeniería, Colombia Forestal, 11)Realizar de manera periódica reuniones con los profesionales que apoyan los procesos de corrección de estilo y gestión editorial de las revistas Científica, Ingeniería, Colombia Forestal, 12)Apoyar procesos de formación continua en el uso del lenguaje XML a los demás integrantes de los equipos editoriales de las revistas Científica, Ingeniería, Colombia Forestal, 13)Realizar las actividades que el Director del CIDC designe asociadas a la comunicación científica y a la gestión editorial de las revistas Científica, Ingeniería, Colombia Forestal.</t>
  </si>
  <si>
    <t>TECNICO PROFESIONAL EN DISEÑO GRAFICO</t>
  </si>
  <si>
    <t>JONNATHAN ALEXANDER PULIDO ACHURY</t>
  </si>
  <si>
    <t>id.CO1.BDOS.1786611</t>
  </si>
  <si>
    <t>https://community.secop.gov.co/Public/Tendering/ContractNoticePhases/View?PPI=CO1.PPI.12121729&amp;isFromPublicArea=True&amp;isModal=False</t>
  </si>
  <si>
    <t>PRESTAR LOS SERVICIOS COMO TECNÓLOGO DE MANERA AUTÓNOMA E INDEPENDIENTE, EN EL MARCO DE LOS PROGRAMAS DEL PROGRAMA DE GESTIÓN DOCUMENTAL- PGD Y PROYECTOS DEL PLAN INSTITUCIONAL DE ARCHIVO-PINAR APOYANDO A LA SECCIÓN DE ACTAS, ARCHIVO Y MICROFILMACIÓN EN EL ACOMPAÑAMIENTO, VERIFICACIÓN Y EN LA EJECUCIÓN DE LAS OPERACIONES TÉCNICAS (CAPACITACIÓN, ORGANIZACIÓN, EJECUCIÓN, SEGUIMIENTO, DISPOSICIÓN FINAL Y TRANSFERENCIAS DOCUMENTALES), EL LEVANTAMIENTO DEL INVENTARIO DOCUMENTAL EN EL FORMATO ÚNICO DE INVENTARIO DOCUMENTAL-FUID, PROPIAS DE LA APLICACIÓN DE LAS TABLAS DE RETENCIÓN DOCUMENTAL-TRD EN LOS ARCHIVOS, EN EL MARCO DE LA ADMINISTRACIÓN INSTITUCIONAL EN O CON TODAS LAS DEPENDENCIAS DE LA UNIVERSIDAD DE ACUERDO CON LA PROPUESTA DE SERVICIO QUE FORMA PARTE INTEGRAL DEL PRESENTE CONTRATO Y LAS DEMÁS ACTIVIDADES QUE SE ASIGNEN EN FUNCIÓN DE APOYO A LA DEPENDENCIA.</t>
  </si>
  <si>
    <t xml:space="preserve">1.	Orientar las operaciones (capacitación, organización, ejecución, seguimiento, disposición final y transferencias documentales) de acompañamiento para la aplicación de las TRD en los archivos de Gestión y central de la Universidad Distrital. 2.	Acompañar y verificar la ejecución de las operaciones técnicas archivísticas (capacitación, organización, ejecución, seguimiento, disposición final y transferencias documentales) en las unidades académicas y administrativas que le sean asignadas para la aplicación de las TRD. 3.	Acompañar y verificar la ejecución de la identificación, aislamiento, clasificación y levantamiento del inventario de la documentación en el formato FUID objeto de TRD y la que se encuentra con biodeterioro en los archivos. 4.	Aplicar protocolos establecidos, políticas institucionales y normatividad vigente, en cuanto a la organización, preservación y conservación de documentos de archivo, utilizando las herramientas institucionales existentes. 5.	Aplicar las técnicas archivísticas de control de documentos de archivo de acuerdo con la normatividad vigente y con las necesidades institucionales. 6.	Orientar y facilitar el acceso a la información que se encuentra registrada en los documentos de archivo. 7.	Asistir y participar en las diferentes reuniones que la jefatura determine.  </t>
  </si>
  <si>
    <t>SECCIÓN DE ACTAS, ARCHIVO Y MICROFILMACIÓN</t>
  </si>
  <si>
    <t>RAMIREZ TOVAR EDISON</t>
  </si>
  <si>
    <t>TECNOLOGO EN GESTION DOCUMENTAL</t>
  </si>
  <si>
    <t>CLAUDIA PATRICIA PINZÓN OTÁLORA</t>
  </si>
  <si>
    <t>id.CO1.BDOS.1786532</t>
  </si>
  <si>
    <t>https://community.secop.gov.co/Public/Tendering/ContractNoticePhases/View?PPI=CO1.PPI.12121768&amp;isFromPublicArea=True&amp;isModal=False</t>
  </si>
  <si>
    <t>HAROLD ARLEY MARTINEZ GOMEZ</t>
  </si>
  <si>
    <t>id.CO1.BDOS.1786287</t>
  </si>
  <si>
    <t>https://community.secop.gov.co/Public/Tendering/ContractNoticePhases/View?PPI=CO1.PPI.12122317&amp;isFromPublicArea=True&amp;isModal=False</t>
  </si>
  <si>
    <t>TÉCNICO EN ASISTENCIA ADMINISTRATIVA</t>
  </si>
  <si>
    <t>HENRRY JOSE NIÑO HOYOS</t>
  </si>
  <si>
    <t>id.CO1.BDOS.1784714</t>
  </si>
  <si>
    <t>https://community.secop.gov.co/Public/Tendering/ContractNoticePhases/View?PPI=CO1.PPI.12112565&amp;isFromPublicArea=True&amp;isModal=False</t>
  </si>
  <si>
    <t>PRESTAR SUS SERVICIOS PROFESIONALES EN EL ÁREA DE TECNOLOGÍAS DE LA INFORMACIÓN Y COMUNICACIÓN - TIC DEL  SISTEMA  DE BIBLIOTECAS, PARA PLANIFICAR, ADMINISTRAR Y  CONTROLAR   LA INFRAESTRUCTURA TECNOLÓGICA TIC, LAS PLATAFORMAS COACIONALES, VIRTUALIZACIÓN, CONTRATACIÓN Y SISTEMAS DE INFORMACIÓN DEL  SISTEMA DE BIBLIOTECAS, ARTICULADO CON  EL PROCESO DE GESTIÓN DE LOS SISTEMAS DE INFORMACIÓN Y LAS TELECOMUNICACIONES DE LA UNIVERSIDAD DISTRITAL, DONDE SEA NECESARIOS SUS SERVICIOS  PARA GARANTIZAR EL ADECUADO FUNCIONAMIENTO DE LA DEPENDENCIA, LO ANTERIOR,  EN EL MARCO  DEL PLAN DE ACCIÓN, PLAN INDICATIVO 2021 Y PLAN ESTRATÉGICO DE DESARROLLO 2018- 2030.  CONTINUACIÓN ACTIVIDADES A CARGO DEL CONTRATISTA:  11. PLANEAR, PROYECTAR EL ÁREA TIC  PARA EL SISTEMA DE BIBLIOTECAS ( SEGÚN PROYECCIÓN CORTO PLAZO - 2021, MEDIANO PLAZO 2022), DE ACUERDO AL CRAI. 12.  ELABORAR, REVISAR Y APLICAR LAS POLÍTICAS, PROCESOS, ACTUALIZACIÓN DE DOCUMENTACIÓN, Y MAPA DE RIESGOS, EN EL MARCO DE LOS LINEAMIENTOS DE LA UNIVERSIDAD RELACIONADOS CON EL ÁREA DE LAS TIC DE LA BIBLIOTECA, LA SEGURIDAD INFORMÁTICA FÍSICA Y LÓGICA.  13. DISEÑAR E IMPLEMENTAR LOS PROGRAMAS DE CAPACITACIÓN Y FORMACIÓN A USUARIOS Y PERSONAL EN EL USO DE LAS TIC DEL SISTEMA DE BIBLIOTECAS.  14. ELABORAR Y GESTIONAR  ACTAS DE REUNIÓN DEL PROCESO CORRESPONDIENTE INTERNAS Y EXTERNAS.  15. Y DEMÁS ACTIVIDADES QUE SEAN ASIGNADAS POR LA NATURALEZA DEL CONTRATO Y DE ACUERDO A LAS NECESIDADES DEL SISTEMA DE BIBLIOTECAS.</t>
  </si>
  <si>
    <t>ACTIVIDADES A CARGO DEL CONTRATISTA:  1. Administrar la Infraestructura de equipos servidores y sistema de almacenamiento que pertenece a la Sección de Biblioteca. 2. Administrar, realizar control, guarda y custodia de los inventarios de infraestructura tecnológica del Sistema de Bibliotecas (físico y virtual). 3. Administrar y dar soporte a las Plataformas  y Servidores que prestan los servicios de Biblioteca (Citrix, Aleph, Bdigital y otras). 4. Aplicar procedimientos de Backups a equipos servidores administrados y la información almacenada de las políticas y directrices que la Universidad emita. (Servidores página Web, Servidores Web, Aleph- Virtualización, RIUD). 5. Administrar y realizar seguimiento a  los aplicativos, software implementados dentro del Sistema de Biblioteca, acceso a contenidos de plataformas y  recursos electrónicos que dispone la Biblioteca. 6. Atender los requerimientos técnicos que tienen a cargo la gestión de los servicios de la plataforma Aleph.  7. Revisar, evaluar, elaborar y  presentar  propuestas a funcionalidades existentes y  nuevas, aplicativos e infraestructura TIC para el Sistema de Bibliotecas, que den solución a las necesidades presentadas por la dependencia y la Universidad.  8. Realizar seguimiento a los contratos de TIC en los aspectos técnicos y logísticos en la instalación, garantías de Hardware y Software, adquiridos por la sección de Biblioteca. 9. Realizar seguimiento y control a los nuevos  entornos de trabajo (levantamiento de requerimiento, desarrollo, prueba y producción), de herramientas y aplicaciones propias para el sistema de Bibliotecas para mejorar los servicios de información. 10.  Elaborar y ejecutar  planes de contingencia, mantenimiento, simulacros y planes de mejoramiento para seguridad de la información de los sistemas informáticos de la Biblioteca. (CITRIX, ALEPH,  RIUD y otros).</t>
  </si>
  <si>
    <t>CAMILO ANDRÉS ANGULO MUÑOZ</t>
  </si>
  <si>
    <t>id.CO1.BDOS.1814185</t>
  </si>
  <si>
    <t>https://community.secop.gov.co/Public/Tendering/ContractNoticePhases/View?PPI=CO1.PPI.12255268&amp;isFromPublicArea=True&amp;isModal=False</t>
  </si>
  <si>
    <t xml:space="preserve">EN VIRTUD DEL PRESENTE CONTRATO, EL CONTRATISTA SE COMPROMETE A PRESTAR SUS SERVICIOS PROFESIONALES EN INGENIERÍA FORESTAL, DE MANERA AUTÓNOMA E INDEPENDIENTE, PARA EL APOYO DEL PROCESO EDITORIAL DE LA REVISTA COLOMBIA FORESTAL, POR MEDIO DE LA PLATAFORMA OPEN JOURNAL SYSTEMS (OJS)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 </t>
  </si>
  <si>
    <t>1)Apoyar procesos de recepción, evaluación y seguimiento de  artículos de la revista Colombia Forestal  y su gestión a través del O.J.S, 2)Realizar revisión inicial  de cumplimiento de normas de publicación y originalidad de la revista C.F. con la herramienta antiplagio, de los artículos sometidos por los autores 3)Administrar y actualizar  contenidos que se publican en la revista Colombia Forestal en el O.J.S, 4)Coordinar y apoyar al editor de la revista C. F.  en el proceso de asignación de revisores nacionales e internacionales, 5)Apoyo en la verificación, seguimiento y aprobación de la corrección de estilo de los artículos aceptados, del proceso de diagramación, la revisión y aprobación de los PDF finales y archivos a texto completo en cada número de la revista Colombia Forestal, 6) Actualizar contenidos publicados en la revista Colombia Forestal  en las diferentes bases y directorios de indexación, además de proponer la postulación a otros SIRES, 7)Acompañar el proceso de difusión de la revista  C. F. a través de redes sociales, bases de datos y comunicación con académicos, 8)Consolidar y ampliar la plataforma de evaluadores y posibles autores de la revista C. F. con el fin de promover las revistas como medio de publicación, 9)Realizar reuniones con el editor de la revista C. F.  y los profesionales que apoyan los procesos de corrección de estilo, diagramación, 10)Apoyar la diagramación en lenguaje XML de los artículos publicados en la revista C.F., 11)Participar en actividades de formación  que el CIDC establezca con los miembros de la comunidad universitaria de la Facultad de Ambiente y Recursos Naturales relacionados con los procesos de investigación, 12)Capacitar a editores, correctores de estilo y diagramadores en el uso de la plataforma O.J.S que se relacionan con  la revista Colombia Forestal,13)Otras actividades que el Director del CIDC designe asociadas a la comunicación científica y a la gestión editorial de la revista Colombia Forestal.</t>
  </si>
  <si>
    <t>FERNANDO  CARRETERO PADILLA</t>
  </si>
  <si>
    <t>id.CO1.BDOS.1814858</t>
  </si>
  <si>
    <t>https://community.secop.gov.co/Public/Tendering/ContractNoticePhases/View?PPI=CO1.PPI.12258210&amp;isFromPublicArea=True&amp;isModal=False</t>
  </si>
  <si>
    <t>EN VIRTUD DEL PRESENTE CONTRATO, EL CONTRATISTA SE COMPROMETE A PRESTAR SUS SERVICIOS TÉCNICOS EN CORRECCIÓN DE ESTILO, DE MANERA AUTÓNOMA E INDEPENDIENTE, BRINDAR APOYO EN LA ESTRUCTURA, COMPOSICIÓN Y REVISIÓN GRAMATICAL DE  ARTÍCULOS CIENTÍFICOS DE LAS REVISTAS TECNURA Y ENUNCIACIÓN, EN CASO DE SER NECESARIO A OTRA PUBLICACIÓN INDEXADA QUE INTEGRE EL SISTEMA DE REVISTAS CIENTÍFICAS (OJS)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t>
  </si>
  <si>
    <t>1)Realizar la corrección de estilo de los artículos asignados para las revistas científicas Enunciación y Tecnura a través del sistema OJS.2)Efectuar dos ciclos de lectura de los artículos asignados para las revistas científicas Enunciación y Tecnura a través del sistema OJS.3)Revisar e insertar los cambios aceptados por autores o editores para las revistas científicas Enunciación y Tecnura.4)Cargar en el sistema OJS las versiones corregidas de los artículos asignados para las revistas científicas Enunciación y Tecnura.5)Aplicar las normas estandarizadas de citación y referencia bibliográfica de acuerdo al área temática de las revistas científicas Enunciación y Tecnura.6)Realizar lectura final de los cambios efectuados por autores y editores, previos a impresión o publicación en la página de web para las revistas científicas Enunciación y Tecnura.7)Participar en reuniones con los equipos editoriales para las revistas científicas Enunciación y Tecnura, cuando sea necesario y el editor lo considere pertinente.8)Acordar funciones concertadas con los editores de las revistas científicas Enunciación y Tecnura con el fin de fortalecer o mejorar algunos procesos editoriales emergentes asociados a la corrección de estilo.9)Realizar entrega del material asignado, durante el tiempo establecido con los editores de  las revistas científicas Enunciación y Tecnura de la universidad distrital.10)Realizar las actividades que el Director del CIDC designe asociadas a la comunicación científica y a la gestión editorial para las revistas científicas Enunciación y Tecnura</t>
  </si>
  <si>
    <t>LINGUISTA PROFESIONAL</t>
  </si>
  <si>
    <t>LUIS ALBERTO MORENO CARET</t>
  </si>
  <si>
    <t>id.CO1.BDOS.1784929</t>
  </si>
  <si>
    <t>https://community.secop.gov.co/Public/Tendering/ContractNoticePhases/View?PPI=CO1.PPI.12113374&amp;isFromPublicArea=True&amp;isModal=False</t>
  </si>
  <si>
    <t>PRESTAR EL SERVICIO COMO ASISTENCIAL EN EL PROGRAMA DE EGRESADOS DE LA UNIVERSIDAD DISTRITAL FRANCISCO JOSÉ DE CALDAS EN EL APOYO Y DESARROLLO DE LAS ACTIVIDADES PROCESOS DE GESTIÓN INSTITUCIONAL, GESTIÓN DE PROGRAMAS Y PROYECTOS Y ADMINISTRATIVOS, ENMARCADOS EN EL PLAN DE ACCIÓN, PLAN ESTRATÉGICO DE DESARROLLO Y PLAN INDICATIVO 2021.</t>
  </si>
  <si>
    <t>1.	Asistir y apoyar en el levantamiento de información de cada una de las actividades y eventos de los egresados que sean asignadas por el supervisor 2.	Apoyar en la elaboración de informes, presentaciones, base de datos, estadísticas y reportes requeridos para los procesos del Programa de Egresados 3.	Apoyar, gestionar y asistir en todas las actividades de participación de los egresados que sean asignadas por el supervisor, en representación del Programa de Egresados 4.	Apoyar en la difusión masiva de la información correspondientes a las actividades, eventos y convocatorias realizadas</t>
  </si>
  <si>
    <t>ANDREA DEL PILAR GARCIA  MUÑOZ</t>
  </si>
  <si>
    <t>id.CO1.BDOS.1735514</t>
  </si>
  <si>
    <t>https://community.secop.gov.co/Public/Tendering/ContractNoticePhases/View?PPI=CO1.PPI.11899851&amp;isFromPublicArea=True&amp;isModal=False</t>
  </si>
  <si>
    <t>PRESTAR EL SERVICIO DE APOYO ASISTENCIAL DE MANERA AUTÓNOMA E INDEPENDIENTE EN LA SECCIÓN DE ALMACÉN GENERAL E INVENTARIOS, DESARROLLANDO ACTIVIDADES RELACIONADAS CON EL REGISTRO Y CONTROL SOBRE LOS BIENES DE LA UNIVERSIDAD EN EL MARCO DE LA RESOLUCIÓN 806 DE 2012 Y DE LOS PROGRAMAS Y PROYECTOS DE LA SECCIÓN. ESTAS ACTIVIDADES SE REALIZARÁN EN LA SEDE DE BOSA Y VIVERO</t>
  </si>
  <si>
    <t xml:space="preserve">1.Realizar levantamiento físico de inventarios. 2. Actualizar base de datos de Inventarios. 3. Legalizar con la firma del responsable el inventario levantado. 4. Realizar proceso de baja de elementos inservibles u obsoletos. 5. Organizar y disponer en el lugar correspondiente los elementos dados de baja y los reintegrados al Almacén. 6. Identificar con placas los elementos adquiridos por la Universidad. 7. Legalizar con la firma del responsable los formatos de Salida. 8. Elaborar acta de recibido y verificar la entrega de los elementos adquiridos por la UD. 9. Elaborar informe mensual de actividades realizadas </t>
  </si>
  <si>
    <t>YVONNE PAOLA CASTILLO VARGAS</t>
  </si>
  <si>
    <t>id.CO1.BDOS.1785228</t>
  </si>
  <si>
    <t>https://community.secop.gov.co/Public/Tendering/ContractNoticePhases/View?PPI=CO1.PPI.12114093&amp;isFromPublicArea=True&amp;isModal=False</t>
  </si>
  <si>
    <t>PRESTAR EL SERVICIO COMO PROFESIONAL DE MANERA AUTÓNOMA E INDEPENDIENTE EN LO RELACIONADO CON EL PROGRAMA DE EGRESADOS DE LA UNIVERSIDAD DISTRITAL FRANCISCO JOSÉ DE CALDAS, CORRESPONDIENTE A PLANEAR, ORGANIZAR Y CONTROLAR EL DESARROLLO DE LOS PROCESOS, LA GESTIÓN ADMINISTRATIVA E INSTITUCIONAL, ELABORACIÓN Y VERIFICACIÓN DE PROYECTOS, ENMARCADOS EN EL PLAN DE ACCIÓN, PLAN ESTRATÉGICO DE DESARROLLO Y PLAN INDICATIVO 2021.</t>
  </si>
  <si>
    <t>1.	Gestionar los procesos contractuales, requerimiento y tramite de los Certificados de Disponibilidad Presupuestal-CDP, requerimiento y tramite de los Registros Presupuestales-RP, manejo y publicación en la plataforma SECOP y verificar los correspondientes informes mensuales de los contratistas por prestación de servicios-CPS del Programa de Egresados. 2.	Coordinar y verificar las fichas técnicas, informes y presentaciones de los eventos, de tal manera que permita el adecuado desarrollo de las actividades. 3.	Estructurar y gestionar por medio de la capacidad de análisis y evaluación la proyección de programas y proyectos del Programa de Egresados. 4.	Evaluar y elaborar propuestas para el mejoramiento del Sistema de Gestión y Seguimiento al Egresado. 5.	Gestionar y administrar continuamente el seguimiento de la Bolsa de Empleo de la Universidad evaluando el impacto de la inserción laboral del Egresado de acuerdo a lo establecido por la ley. 6.	Coordinar y verificar la administración de la base de datos de los aliados estratégicos públicos y privados. 7.	Gestionar y actualizar los procesos y procedimientos en atención al Sistema Integrado de Gestión - SIGUD  8.	Gestionar los procesos Administrativos e institucionales y entrega de los informes institucionales, informes de gestión, plan de acción y demás que se requieran. 9.	Asistir, gestionar y coordinar la participación de la Universidad en la Coordinación de la Red Seis Nodo Bogotá. 10.	Asistir, gestionar y coordinar la participación de la Universidad en RENACE, entre otras.</t>
  </si>
  <si>
    <t>JOSE ENRIQUE TORRES RICO</t>
  </si>
  <si>
    <t>id.CO1.BDOS.1754487</t>
  </si>
  <si>
    <t>https://community.secop.gov.co/Public/Tendering/ContractNoticePhases/View?PPI=CO1.PPI.11979813&amp;isFromPublicArea=True&amp;isModal=False</t>
  </si>
  <si>
    <t xml:space="preserve">"1. Atención a los requerimientos de mantenimiento, instalación y soporte personalizado a usuarios finales  en Software y Hardware de equipos de oficina y periféricos. Dar instrucción de uso 2. Creación e instalación de imagen de computadores  con software licenciado o freeware y funcional 3. mantener actualizada la información   del  parque informático de las dependencias que atiende UDNET en soporte, generar  concepto de bajas y de reposición de equipos,  revisar y verificar el inventario de la dependencia según se requiera 4. Realizar backups de la información de usuario final y aplicar políticas de seguridad,  de las dependencias que atiende UDNET, según sea necesario y realizar recuperación de la información a partir de los mismos 5. participar en la definición, elaboración y evaluación de especificaciones técnicas equipos, periféricos y software y en los procesos precontractuales  Según sea asignado 6. participar en el desarrollo de planes de mantenimiento, mejoramiento, seguridad y contingencia, así como en los simulacros y políticas cuando sea requerido. 7. revisar y actualizar periódicamente las especificaciones técnicas de equipos de TI y periféricos para oficina, de acuerdo a necesidades de la universidad y a los cambios tecnológicos del mercado. 8. programar y ejecutar el mantenimiento, soplado y limpieza de equipos computadores de usuarios finales 9. Las demás funciones asignadas que correspondan a la naturaleza del contrato" </t>
  </si>
  <si>
    <t>CARLOS ANDRÉS CAHO RODRÍGUEZ</t>
  </si>
  <si>
    <t>id.CO1.BDOS.1815268</t>
  </si>
  <si>
    <t>https://community.secop.gov.co/Public/Tendering/ContractNoticePhases/View?PPI=CO1.PPI.12260469&amp;isFromPublicArea=True&amp;isModal=False</t>
  </si>
  <si>
    <t xml:space="preserve">EN VIRTUD DEL PRESENTE CONTRATO, EL CONTRATISTA SE COMPROMETE A PRESTAR SUS SERVICIOS PROFESIONALES EN INGENIERÍA AMBIENTAL, DE MANERA AUTÓNOMA E INDEPENDIENTE, PARA EL APOYO DEL PROCESO EDITORIAL DE LA REVISTA ENUNCIACIÓN, POR MEDIO DE LA PLATAFORMA OPEN JOURNAL SYSTEMS (OJS) PARA AUMENTAR LA VISIBILIDAD Y EL RECONOCIMIENTO NACIONAL E INTERNACIONALL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 </t>
  </si>
  <si>
    <t>1)Apoyar procesos de recepción, evaluación y seguimiento de artículos de la revista Enunciación y su gestión a través del O.J.S.2)Realizar revisión inicial de cumplimiento de normas de publicación y originalidad de la revista Enunciación con la herramienta antiplagio, de los artículos sometidos por los autores.3)Administrar y actualizar los contenidos que se publican en la revista Enunciación en el O.J.S4)Coordinar y apoyar al editor de la revista Enunciación en el proceso de asignación de revisores nacionales e internacionales.5)Apoyo en la verificación, seguimiento y aprobación de la corrección de estilo de los artículos aceptados, del proceso de diagramación, la revisión y aprobación de los PDF finales y archivos a texto completo en cada número de la revista Enunciación.6)Actualizar los contenidos publicados en la revista la revista Enunciación en las diferentes bases y directorios de indexación, además de proponer la postulación a otros SIRES.7)Acompañar el proceso de difusión de la revista la revista Enunciación a través de redes sociales, bases de datos y comunicación con académicos.8)Consolidar y ampliar la plataforma de evaluadores y posibles autores de la revista Enunciación con el fin de promover las revistas como medio de publicación.9)Realizar reuniones con el editor de la revista Enunciación y los profesionales que apoyan los procesos de corrección de estilo, diagramación.10)Apoyar la diagramación en lenguaje XML de artículos publicados en la revista Enunciación.11)Participar en actividades de formación que el CIDC establezca con los miembros de la comunidad universitaria de la Facultad de Ciencias y Educación relacionados con los procesos de investigación.12)Capacitar a editores, correctores de estilo y diagramadores en el uso de la plataforma O.J.S que se relacionan con  la revista Enunciación.13)Otras actividades que el Director del CIDC designe asociadas a la comunicación científica y a la gestión editorial de la revista Enunciación</t>
  </si>
  <si>
    <t>INGENIERO AMBIENTAL Y SANITARIO</t>
  </si>
  <si>
    <t>GESTIÓN Y EVALUACIÓN AMBIENTAL</t>
  </si>
  <si>
    <t>JOAN FERNEY MARTINEZ SAAVEDRA</t>
  </si>
  <si>
    <t>id.CO1.BDOS.1816737</t>
  </si>
  <si>
    <t>https://community.secop.gov.co/Public/Tendering/ContractNoticePhases/View?PPI=CO1.PPI.12269515&amp;isFromPublicArea=True&amp;isModal=False</t>
  </si>
  <si>
    <t>PRESTAR SERVICIOS ASISTENCIALES DE MANERA AUTÓNOMA E INDEPENDIENTE EN EL EQUIPO DE PRODUCCIÓN DE LA FACULTAD DE ARTES ASAB, DESARROLLANDO ACTIVIDADES DE APOYO A LA GESTIÓN PARA EL ADECUADO FUNCIONAMIENTO DEL PROCESO DE GESTIÓN DE LABORATORIOS DE LA UNIVERSIDAD DISTRITAL FRANCISCO JOSÉ DE CALDAS.</t>
  </si>
  <si>
    <t>Actividades Especificas 1. Apoyar la consolidación de las fichas de los espacios de artes plásticas y visuales, 2. Apoyar las clases virtuales, 3. Apoyar la consolidación de asistentes a eventos académicos. 4. Las demás actividades que sean asignadas por el supervisor.</t>
  </si>
  <si>
    <t>STYD ALONSO GARCIA CARDENAS</t>
  </si>
  <si>
    <t>id.CO1.BDOS.1786293</t>
  </si>
  <si>
    <t>https://community.secop.gov.co/Public/Tendering/ContractNoticePhases/View?PPI=CO1.PPI.12122359&amp;isFromPublicArea=True&amp;isModal=False</t>
  </si>
  <si>
    <t>TECNÓLOGO EN  GESTIÓN DOCUMENTAL</t>
  </si>
  <si>
    <t>JORGE ANDRÉS LEÓN LOMBANA</t>
  </si>
  <si>
    <t>id.CO1.BDOS.1786837</t>
  </si>
  <si>
    <t>https://community.secop.gov.co/Public/Tendering/ContractNoticePhases/View?PPI=CO1.PPI.12123496&amp;isFromPublicArea=True&amp;isModal=False</t>
  </si>
  <si>
    <t>PRESTAR SUS SERVICIOS PROFESIONALES DE MANERA  AUTÓNOMA E INDEPENDIENTE, EN EL MARCO DE LOS PLANES, PROGRAMAS Y PROYECTOS DE LA SECCIÓN DE ACTAS, ARCHIVO Y MICROFILMACIÓN EN LO RELACIONADO CON LA PLANEACIÓN, SEGUIMIENTO Y CONTROL DE LOS RECURSOS FÍSICOS, TÉCNICOS, TECNOLÓGICOS, FINANCIEROS Y DEL TALENTO HUMANO NECESARIOS PARA LA EJECUCIÓN, APLICACIÓN E IMPLEMENTACIÓN DE LOS PROCESOS DE LA GESTIÓN DOCUMENTAL ASÍ COMO EL EFICIENTE FUNCIONAMIENTO DE LOS MISMOS, EN EL MARCO DE LA ADMINISTRACIÓN INSTITUCIONAL EN O CON TODAS LAS DEPENDENCIAS DE LA UNIVERSIDAD DE ACUERDO CON LA PROPUESTA DE SERVICIO QUE FORMA PARTE INTEGRAL DEL PRESENTE CONTRATO Y LAS DEMÁS ACTIVIDADES QUE SE ASIGNEN EN FUNCIÓN DE APOYO A LA DEPENDENCIA.</t>
  </si>
  <si>
    <t xml:space="preserve">1.	Hacer seguimiento, control y mejora continua a los planes, programas y proyectos de la Sección de Actas, Archivo y Microfilmación en su implementación. 2.	Actualizar los procedimientos de la Sección de Actas, Archivo y Microfilmación y de los demás de los diferentes procesos relacionados a la Gestión Documental.  3.	Consolidar la información que se produce en el desarrollo de los procesos contractuales para revisión y firma de la jefatura de la Sección Actas, Archivo y Microfilmación. 4.	Elaborar y presentar informes solicitados por las diferentes dependencias de la Universidad y demás entidades que los requieran. 5.	Asistir y participar en las diferentes reuniones que la jefatura determine.  </t>
  </si>
  <si>
    <t>MARIA PAULA GOMEZ CUEVAS</t>
  </si>
  <si>
    <t>id.CO1.BDOS.1785220</t>
  </si>
  <si>
    <t>https://community.secop.gov.co/Public/Tendering/ContractNoticePhases/View?PPI=CO1.PPI.12114951&amp;isFromPublicArea=True&amp;isModal=False</t>
  </si>
  <si>
    <t>PRESTAR EL SERVICIO COMO TÉCNICO EN EL PROGRAMA DE EGRESADOS DE LA UNIVERSIDAD DISTRITAL FRANCISCO JOSÉ DE CALDAS EN EL APOYO Y DESARROLLO DE LA PRODUCCIÓN AUDIOVISUAL (RADIO, TELEVISIÓN Y FOTOGRAFÍA), PROGRAMAS DE DISEÑO GRÁFICO, ADMINISTRACIÓN DE CONTENIDOS DIGITALES (PÁGINA WEB, INTERNET Y REDES SOCIALES), ENMARCADOS EN EL PLAN DE ACCIÓN, PLAN ESTRATÉGICO DE DESARROLLO Y PLAN INDICATIVO 2021.</t>
  </si>
  <si>
    <t>1.	Fortalecer los medios y espacios de comunicación a través del uso de las Tecnologías de Información y Comunicaciones Tics y los canales de comunicación institucionales para sostener un nivel óptimo de contacto de doble vía con los egresados  2.	Estructurar la propuesta de la revista del egresado que permita socializar las experiencias académicas de investigación y emprendimiento de los Egresados 3.	Diseño y gestión de las publicaciones periódicas  4.	Administración y gestión de las redes sociales del Programa de Egresados y el Consultorio de Empleabilidad Universitario UD</t>
  </si>
  <si>
    <t>JANETH LUZ MILA ORTIZ  OLARTE</t>
  </si>
  <si>
    <t>id.CO1.BDOS.1821829</t>
  </si>
  <si>
    <t>https://community.secop.gov.co/Public/Tendering/ContractNoticePhases/View?PPI=CO1.PPI.12294549&amp;isFromPublicArea=True&amp;isModal=False</t>
  </si>
  <si>
    <t>PRESTAR EL SERVICIO ASISTENCIAL DE MANERA AUTÓNOMA E INDEPENDIENTE EN LA SECCIÓN DE ALMACÉN GENERAL E INVENTARIOS, DESARROLLANDO ACTIVIDADES RELACIONADAS CON EL LEVANTAMIENTO FÍSICO DE INVENTARIOS. ACTUALIZACIÓN EN LA BASE DE DATOS DE LA INFORMACIÓN RELACIONADA CON LOS INVENTARIOS INDIVIDUALIZADOS, LEGALIZAR LA INDIVIDUALIZACIÓN DEL INVENTARIO COORDINAR Y ORIENTAR A LOS FUNCIONARIOS EN EL INICIO DEL PROCESO DE BAJA DE ELEMENTOS INSERVIBLES U OBSOLETOS. COORDINAR EL PROCESO DE RECOLECCIÓN DE LOS ELEMENTOS REINTEGRADOS AL ALMACÉN, APOYAR EN LA IDENTIFICACIÓN DE LAS PLACAS DE LOS BIENES ADQUIRIDOS EN LA UNIVERSIDAD, EN EL MARCO DE LOS PROGRAMAS Y PROYECTOS DE LA SECCIÓN. ESTAS ACTIVIDADES SE REALIZARÁN EN LA SEDE CALLE 40</t>
  </si>
  <si>
    <t>ACTIVIDAD:1. Realizar levantamiento físico de inventarios. 2. Actualizar base de datos de Inventarios. 3. Legalizar con la firma del responsable el inventario levantado. 4. Realizar proceso de baja de elementos inservibles u obsoletos. 5. Organizar y disponer en el lugar correspondiente los elementos dados de baja y los reintegrados al Almacén. 6. Identificar con placas los elementos adquiridos por la Universidad. 7. Legalizar con la firma del responsable los formatos de Salida. 8. Elaborar acta de recibido y verificar la entrega de los elementos adquiridos por la UD. 9. Elaborar informe mensual de actividades realizadas</t>
  </si>
  <si>
    <t>DIANA ALEXANDRA TAFUR LOZANO</t>
  </si>
  <si>
    <t>id.CO1.BDOS.1821174</t>
  </si>
  <si>
    <t>https://community.secop.gov.co/Public/Tendering/ContractNoticePhases/View?PPI=CO1.PPI.12292744&amp;isFromPublicArea=True&amp;isModal=False</t>
  </si>
  <si>
    <t>PRESTAR SUS SERVICIOS PROFESIONALES DE MANERA AUTÓNOMA E INDEPENDIENTE EN LA OFICINA DE QUEJAS, RECLAMOS Y ATENCIÓN AL CIUDADANO RELACIONADOS CON LA CONSOLIDACIÓN, ANÁLISIS Y SEGUIMIENTO DE LOS TEMAS QUE TIENEN MAYOR INCIDENCIA EN LA INTERPOSICIÓN DE QUEJAS, RECLAMOS, PETICIONES Y DEMÁS ACCIONES CIUDADANAS, ASÍ COMO, ACTIVIDADES DE APOYO QUE GARANTICEN CALIDAD Y MEJORA CONTINUA EN LA ATENCIÓN A LA CIUDADANÍA, CONFORME A LAS FUNCIONES DE LA OQRAC, OBJETIVOS Y ACTIVIDADES DE LOS PLANES VIGENTES.</t>
  </si>
  <si>
    <t>Actividades: 1. Realizar el seguimiento a las acciones ciudadanas (peticiones, quejas, reclamos, sugerencia, entre otras) presentadas a través del Sistema Distrital de Quejas y Soluciones "Bogotá Te Escucha y los demás canales de atención. 2. Consolidar, analizar y elaborar un informe mensual de los temas de mayor incidencia en la interposición de quejas, reclamos, peticiones y demás acciones ciudadanas hacia la Institución. 3. Asistir a las sesiones, reuniones y comités siempre y cuando sea asignado por el jefe de la Oficina. 4. Proponer y desarrollar las acciones de mejora derivadas del análisis de las quejas, reclamos, peticiones y demás acciones ciudadanas hacia la Institución. 5. Proponer, proyectar o desarrollar la actualización y mejora continua de los procedimientos relacionados con la gestión de PQRS.</t>
  </si>
  <si>
    <t>JULIANA  PARDO PULIDO</t>
  </si>
  <si>
    <t>id.CO1.BDOS.1779505</t>
  </si>
  <si>
    <t>https://community.secop.gov.co/Public/Tendering/ContractNoticePhases/View?PPI=CO1.PPI.12089493&amp;isFromPublicArea=True&amp;isModal=False</t>
  </si>
  <si>
    <t>PRESTAR SUS SERVICIOS PROFESIONALES EN EL ÁREA DE SERVICIOS DE INFORMACIÓN - CRAI  DEL SISTEMA DE BIBLIOTECAS,  PARA  LA PLANIFICACIÓN, EJECUCIÓN, CONTROL, SEGUIMIENTO Y PLAN DE  MEJORAMIENTO CONTINUO DE LA BIBLIOTECA DE LA SEDE DE MEDIO AMBIENTE Y RECURSOS NATURALES O DONDE SEA NECESARIOS SUS SERVICIOS,  PARA GARANTIZAR EL ADECUADO FUNCIONAMIENTO DE LA DEPENDENCIA, LO ANTERIOR,  EN EL MARCO  DEL PLAN DE ACCIÓN, PLAN INDICATIVO 2021 Y PLAN ESTRATÉGICO DE DESARROLLO 2018- 2030.  CONTINUACIÓN ACTIVIDADES A CARGO DEL CONTRATISTA: 7. EVALUAR LA COLECCIÓN EXISTENTE FÍSICA Y DIGITAL EN LA BIBLIOTECA ASIGNADA DE ACUERDO A LAS POLÍTICAS DE EVALUACIÓN DE COLECCIONES DEL SISTEMA DE BIBLIOTECA (DE ACUERDO  AL PROCESO ESTABLECIDO PARA LA EVALUACIÓN DE COLECCIONES).   8. IMPLEMENTAR EL PROCESO DE ESTUDIO DE USUARIOS  EN LA EVALUACIÓN DE LOS SYLLABUS PARA LA CARACTERIZACIÓN DEL PERFIL  DE USUARIOS  EN EL SISTEMA DE BIBLIOTECAS.   9. REALIZAR LA PROGRAMACIÓN Y LA GESTIÓN DE LOS CONTENIDOS PARA LA PROMOCIÓN DE LOS SERVICIOS DEL SISTEMA DE   BIBLIOTECAS, AL ÁREA DE COMUNICACIONES, QUE SE INCLUYEN EN LOS DOCUMENTOS (FOLLETOS, CARTELERAS DIGITALES, BANNER, INFOGRAFÍAS, OTROS).   10. PLANEAR, PROYECTAR Y GESTIONAR EL PROCESO EVALUACIÓN DE CONTENIDOS DE LAS BASES DE DATOS BIBLIOGRÁFICAS  PARA EL SISTEMA DE BIBLIOTECAS. (ACTUALIZAR E IMPLEMENTAR).  11. IMPLEMENTAR LA METODOLOGÍA QUE DE CUENTA AL ALCANCE DE EVALUACIÓN DE CONTENIDOS DE LAS BASES DE DATOS SUSCRITAS.  12. ELABORAR Y GESTIONAR ACTAS DE REUNIÓN DEL PROCESO CORRESPONDIENTE.  13. Y DEMÁS ACTIVIDADES QUE SEAN ASIGNADAS POR LA NATURALEZA DEL CONTRATO Y DE ACUERDO A LAS NECESIDADES DEL SISTEMA DE BIBLIOTECAS.</t>
  </si>
  <si>
    <t>ACTIVIDADES A CARGO DEL CONTRATISTA: 1. Monitorear y evaluar la prestación de los servicios, recursos ofrecidos  y formular e implementar acciones y planes de mejoramiento para la Biblioteca Asignada. -Informe diagnóstico de la Biblioteca -Documento propuesta plan de mejoramiento - Informe con análisis de la gestión mensual servicios de información de la Biblioteca y de necesidades de infraestructura física y tecnológica que se requiera. - Informe  Ícaro trimestral - Informe para  Acreditación cuando aplique - Informes de acuerdo solicitud de la Dirección de Biblioteca (convenios, SUE, indicadores, RIUD otros).  2. Diseñar e implementar los nuevos Servicios CRAI. 3. Realizar  la implementación del servicio de  apoyo al aprendizaje - formación de usuarios, búsqueda y recuperación de  información - referencia.  4. Gestionar y reportar las solicitudes para compra de material Bibliográfico (en todas las formas y formatos  apoyadas en los Syllabus)  con los Proyectos Curriculares de acuerdo al formato GIB-PR-001-FR-012  (1 formato por Proyecto Curricular con mínimo 10 títulos - Proyecto Curriculares por Biblioteca  (Medio Ambiente 8).  5. Realizar el análisis de acuerdo al procedimiento para el control, guarda y custodia de los inventarios de material bibliográfico, mobiliario y equipos (el inventario de mobiliario y tecnológico se realizará al iniciar y finalizar  el contrato, el inventario de material bibliográfico se realiza anual).  6.  Realizar análisis, control y seguimiento al servicio multas, paz y salvos de la Biblioteca asignada (activación de usuarios (bloqueos y desbloqueos) expedición de paz y salvos, seguimiento multas abiertas, multas cerradas, previa verificación de  estado del usuario en los Sistemas correspondientes, conforme al procedimiento de morosidad SIGUD). 7. Evaluar la colección existente física y digital en la Biblioteca asignada de acuerdo a las políticas de evaluación de colecciones del Sistema de Biblioteca (De acuerdo al proceso establecido para la evaluación de colecciones). 8. Implementar el proceso de Estudio de Usuarios en la evaluación de los syllabus para la caracterización del perfil de Usuarios en el Sistema de Bibliotecas. 9. Realizar la programación y la gestión de los contenidos para la promoción de los servicios del Sistema de Bibliotecas, al área de comunicaciones, que se incluyen en los documentos (Folletos, carteleras digitales, banner, infografías, otros). 10. Planear, proyectar y gestionar el proceso Evaluación de contenidos de las bases de datos bibliográficas para el Sistema de Bibliotecas. (actualizar e implementar). 11. Implementar la metodología que de cuenta al alcance de evaluación de contenidos de las bases de datos suscritas. 12. Elaborar y gestionar actas de reunión del proceso correspondiente. 13. Y demás actividades que sean asignadas por la naturaleza del contrato y de acuerdo a las necesidades del Sistema de Bibliotecas.</t>
  </si>
  <si>
    <t xml:space="preserve">PROFESIONAL BIBLIOTECOLOGÍA </t>
  </si>
  <si>
    <t>FABIO HERNAN RODRIGUEZ VALDERRAMA</t>
  </si>
  <si>
    <t>id.CO1.BDOS.1735376</t>
  </si>
  <si>
    <t>https://community.secop.gov.co/Public/Tendering/ContractNoticePhases/View?PPI=CO1.PPI.11900939&amp;isFromPublicArea=True&amp;isModal=False</t>
  </si>
  <si>
    <t>PRESTAR EL SERVICIO ASISTENCIAL DE MANERA AUTÓNOMA E INDEPENDIENTE EN LA SECCIÓN DE ALMACÉN GENERAL E INVENTARIOS, DESARROLLANDO ACTIVIDADES RELACIONADAS CON EL LEVANTAMIENTO FÍSICO DE INVENTARIOS. ACTUALIZACIÓN EN LA BASE DE DATOS DE LA INFORMACIÓN RELACIONADA CON LOS INVENTARIOS INDIVIDUALIZADOS, LEGALIZAR LA INDIVIDUALIZACIÓN DEL INVENTARIO COORDINAR Y ORIENTAR A LOS FUNCIONARIOS EN EL INICIO DEL PROCESO DE BAJA DE ELEMENTOS INSERVIBLES U OBSOLETOS. COORDINAR EL PROCESO DE RECOLECCIÓN DE LOS ELEMENTOS REINTEGRADOS AL ALMACÉN, APOYAR EN LA IDENTIFICACIÓN DE LAS PLACAS DE LOS BIENES ADQUIRIDOS EN LA UNIVERSIDAD, EN EL MARCO DE LOS PROGRAMAS Y PROYECTOS DE LA SECCIÓN. ESTAS ACTIVIDADES SE REALIZARÁN EN LA FACULTAD TECNOLÓGICA</t>
  </si>
  <si>
    <t>1.Realizar levantamiento físico de inventarios. 2. Actualizar base de datos de Inventarios. 3. Legalizar con la firma del responsable del inventario levantado. 4. Realizar proceso de baja de elementos inservibles u obsoletos. 5. Organizar y disponer en el lugar correspondiente los elementos dados de baja y los reintegrados al Almacén. 6. Identificar con placas los elementos adquiridos por la Universidad. 7. Legalizar con la firma del responsable los formatos de Salida. 8. Elaborar acta de recibido y verificar la entrega de los elementos adquiridos por la UD. 9. Elaborar informe mensual de actividades realizadas.</t>
  </si>
  <si>
    <t>BEATRIZ ADRIANA GARRIDO DUQUE</t>
  </si>
  <si>
    <t>id.CO1.BDOS.1820886</t>
  </si>
  <si>
    <t>https://community.secop.gov.co/Public/Tendering/ContractNoticePhases/View?PPI=CO1.PPI.12290592&amp;isFromPublicArea=True&amp;isModal=False</t>
  </si>
  <si>
    <t xml:space="preserve">PRESTAR SUS SERVICIOS PROFESIONALES DE MANERA AUTÓNOMA E INDEPENDIENTE EN LA OFICINA ASESORA DE PLANEACIÓN Y CONTROL, RELACIONADOS CON LA CONSOLIDACIÓN, AJUSTE Y SEGUIMIENTO A LOS PLANES DE ACCIÓN INSTITUCIONAL Y DE LOS PLANES OPERATIVOS Y CON LA ESTRUCTURACIÓN DE INDICADORES DE GESTIÓN Y RESULTADOS DE LA UNIVERSIDAD DISTRITAL FRANCISCO JOSÉ DE CALDAS. </t>
  </si>
  <si>
    <t xml:space="preserve">CTIVIDADES ESPECÍFICAS DEL CONTRATISTA: 1.ELABORAR UN PLAN INDIVIDUAL DE TRABAJO QUE PERMITA CUMPLIR CON EL OBJETO DEL CONTRATO, DE CONFORMIDAD CON LOS LINEAMIENTOS DADOS POR LA OFICINA ASESORA DE PLANEACIÓN Y CONTROL. 2.ASESORAR Y ACOMPAÑAR LA FORMULACIÓN DE LOS PLANES DE ACCIÓN DE LAS UNIDADES ACADÉMICAS Y ADMINISTRATIVAS 3.CONSOLIDAR, REVISAR Y REALIZAR LOS AJUSTES A QUE HAYA LUGAR A LOS PLANES DE ACCIÓN Y DE LOS PLANES OPERATIVOS DE LA UNIVERSIDAD DISTRITAL FRANCISCO JOSÉ DE CALDAS  4.LIDERAR EL PROCESO DE SEGUIMIENTO Y EVALUACIÓN DE LOS PLANES DE DESARROLLO DE LAS UNIDADES ACADÉMICO Y ADMINISTRATIVAS DE LA UNIVERSIDAD  5.ASESORAR Y APOYAR LA ELABORACIÓN DE INFORMES DE GESTIÓN INSTITUCIONALES, EN LO REFERENTE A LOS PLANES DE ACCIÓN DE LAS UNIDADES ACADÉMICO Y ADMINISTRATIVAS  6.REALIZAR EL REPORTE DE PRODUCTOS METAS Y RESULTADOS PMR¿COMPONENTE INDICADORES, EN EL SISTEMA DESTINADO POR LA SECRETARIA DISTRITAL DE PLANEACIÓN PARA TAL FIN.   7.PROMOVER LOS PROCESOS DE COORDINACIÓN A QUE HAYA LUGAR ENTRE LAS DIFERENTES DEPENDENCIAS DE LA UNIVERSIDAD QUE DEBAN RESPONDER A LOS REQUERIMIENTOS DE INFORMACIÓN DEL SNIES-MEN  8.ATENDER, EN CASO DE SER PROGRAMADAS, LAS AUDITORÍAS QUE REALIZA EL MEN A LA INFORMACIÓN REGISTRADA POR LA UNIVERSIDAD EN EL SNIES 9.ELABORAR EL INFORME DE CARACTERIZACIÓN ESTUDIANTIL DE LA UNIVERSIDAD GENERANDO PUBLICACIONES PERIÓDICAS EN LA PÁGINA WEB DE LA DEPENDENCIA Y OTROS MEDIOS ESTABLECIDOS PARA TAL FIN 10.APOYAR LA ELABORACIÓN DEL BOLETÍN ESTADÍSTICO DE LA UNIVERSIDAD DISTRITAL FRANCISCO JOSÉ DE CALDAS DE LA VIGENCIA 2020 11.APOYAR LA ELABORACIÓN DE RESPUESTAS A REQUERIMIENTOS DE INSTANCIAS INTERNAS O EXTERNAS RELACIONADAS CON EL OBJETO Y OBLIGACIONES DEL CONTRATO 12.ASISTIR A REUNIONES TÉCNICAS Y ADMINISTRATIVAS DONDE SEA REQUERIDO.      </t>
  </si>
  <si>
    <t>PROFESIONAL FINANZAS Y COMERCIO EXTERIOR</t>
  </si>
  <si>
    <t>YERLYS MARIA PEÑALOZA DIAZ</t>
  </si>
  <si>
    <t>id.CO1.BDOS.1796597</t>
  </si>
  <si>
    <t>https://community.secop.gov.co/Public/Tendering/ContractNoticePhases/View?PPI=CO1.PPI.12170314&amp;isFromPublicArea=True&amp;isModal=False</t>
  </si>
  <si>
    <t xml:space="preserve">TECNOLOGO EN CONTROL AMBIENTAL </t>
  </si>
  <si>
    <t>FADDUA  HATEM MARTINEZ</t>
  </si>
  <si>
    <t>id.CO1.BDOS.1797830</t>
  </si>
  <si>
    <t>https://community.secop.gov.co/Public/Tendering/ContractNoticePhases/View?PPI=CO1.PPI.12173942&amp;isFromPublicArea=True&amp;isModal=False</t>
  </si>
  <si>
    <t>PRESTAR SUS SERVICIOS PROFESIONALES EN PSICOLOGÍA EN EL ÁREA DE SALUD DEL CENTRO DE BIENESTAR INSTITUCIONAL.</t>
  </si>
  <si>
    <t>FABIAN HERNANDO RIOS GUTIERREZ</t>
  </si>
  <si>
    <t>id.CO1.BDOS.1814230</t>
  </si>
  <si>
    <t>https://community.secop.gov.co/Public/Tendering/ContractNoticePhases/View?PPI=CO1.PPI.12255618&amp;isFromPublicArea=True&amp;isModal=False</t>
  </si>
  <si>
    <t xml:space="preserve">EN VIRTUD DEL PRESENTE CONTRATO, EL CONTRATISTA SE COMPROMETE A PRESTAR SUS SERVICIOS PROFESIONALES EN INGENIERÍA ELÉCTRICA, DE MANERA AUTÓNOMA E INDEPENDIENTE, PARA EL APOYO DEL PROCESO EDITORIAL DE LA REVISTA INGENIERÍA, POR MEDIO DE LA PLATAFORMA OPEN JOURNAL SYSTEMS (OJS)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 </t>
  </si>
  <si>
    <t>1)Apoyar los procesos de recepción, evaluación y seguimiento de los artículos de la revista Ingeniería  y su gestión a través del O.J.S, 2)Realizar la revisión inicial   de cumplimiento de normas de publicación y originalidad  la revista Ingeniería con la herramienta antiplagio, de los artículos sometidos por los autores, 3)Administrar y actualizar los contenidos que se publican en la revista Ingeniería en el O.J.S, 4) Coordinar y apoyar al editor de la revista Ingeniería  en el proceso de asignación de revisores nacionales e internacionales, 5)Apoyo en la verificación, seguimiento y aprobación de la corrección de estilo de los artículos aceptados, del proceso de diagramación, la revisión y aprobación de los PDF finales y archivos a texto completo en cada número de la revista Ingeniería, 6)Actualizar los contenidos publicados en la revista la revista Ingeniería en las diferentes bases y directorios de indexación, además de proponer la postulación a otros SIRES, 7)Acompañar el proceso de difusión de la revista la revista Ingeniería a través de redes sociales, bases de datos y comunicación permanente con académicos, 8)Consolidar y ampliar la plataforma de evaluadores y posibles autores de la revista Ingeniería con el fin de promover las revistas como medio de publicación, 9)Realizar reuniones con el editor de la revista Ingeniería  y los profesionales que apoyan los procesos de corrección de estilo, diagramación Apoyar la diagramación en lenguaje XML de los artículos publicados en la revista Ingeniería, 10)Participar en actividades de formación que el CIDC establezca con los miembros de la comunidad universitaria de la Facultad de Ingeniería relacionados con los procesos de investigación,11) Capacitar a editores, correctores de estilo y diagramadores en el uso de la plataforma O.J.S que se relacionan con  la revista Ingeniería,12) Otras actividades que el Director del CIDC designe asociadas a la comunicación científica y a la gestión editorial de la revista Ingeniería</t>
  </si>
  <si>
    <t>LIZETH VIVIANA URREA FONSECA</t>
  </si>
  <si>
    <t>id.CO1.BDOS.1813431</t>
  </si>
  <si>
    <t>https://community.secop.gov.co/Public/Tendering/ContractNoticePhases/View?PPI=CO1.PPI.12250254&amp;isFromPublicArea=True&amp;isModal=False</t>
  </si>
  <si>
    <t xml:space="preserve">EN VIRTUD DEL PRESENTE CONTRATO, EL CONTRATISTA SE COMPROMETE A PRESTAR SUS SERVICIOS PROFESIONALES EN INGENIERÍA, DE MANERA AUTÓNOMA E INDEPENDIENTE, PARA EL APOYO DEL PROCESO EDITORIAL DE LA REVISTA TECNURA, POR MEDIO DE LA PLATAFORMA OPEN JOURNAL SYSTEMS (OJS)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 </t>
  </si>
  <si>
    <t>1)Apoyar los procesos de recepción, evaluación y seguimiento de los artículos de la revista Tecnura  y su gestión a través del Open Journal Systems, 2) Realizar la revisión inicial  de cumplimiento de normas de publicación y originalidad de la revista Tecnura con la herramienta antiplagio, de los artículos sometidos por los autores, 3)Administrar y actualizar los contenidos que se publican en la revista Tecnura en el O.J.S, 4)Coordinar y apoyar al editor de la revista Tecnura en el proceso de asignación de revisores nacionales e internacionales. 5)Apoyo en la verificación, seguimiento y aprobación de la corrección de estilo de los artículos aceptados, del proceso de diagramación, la revisión y aprobación de los PDF finales y archivos a texto completo en cada número de la revista Tecnura, 6)Actualizar los contenidos publicados en la revista la revista Tecnura en las diferentes bases y directorios de indexación, además de proponer la postulación a otros SIRES, 7) Acompañar el proceso de difusión de la revista la revista Tecnura a través de redes sociales, bases de datos y comunicación permanente con académicos, 8)Consolidar y ampliar la plataforma de evaluadores y posibles autores de la revista Tecnura con el fin de promover las revistas como medio de publicación, 9) Realizar reuniones con el editor de la revista Tecnura  y los profesionales que apoyan los procesos de corrección de estilo, diagramación, 10)Apoyar la diagramación en lenguaje XML de los artículos publicados en la revista Tecnura, 11)Participar en actividades de formación continua que el CIDC establezca con los miembros de la comunidad universitaria de la Facultad Tecnológica relacionados con los procesos de investigación, 12)Capacitar a editores, correctores de estilo y diagramadores en el uso de la plataforma O.J.S que se relacionan con  la revista Tecnura, 13) Otras actividades que el Director del CIDC designe asociadas a la comunicación científica y a la gestión editorial de la revista Tecnura.</t>
  </si>
  <si>
    <t>STEPHANIA  MIRANDA ZACIPA</t>
  </si>
  <si>
    <t>ASISTENCIAL IPAZUD</t>
  </si>
  <si>
    <t>https://community.secop.gov.co/Public/Tendering/ContractNoticePhases/View?PPI=CO1.PPI.12149285&amp;isFromPublicArea=True&amp;isModal=False</t>
  </si>
  <si>
    <t>PRESTAR SERVICIOS ASISTENCIALES DE MANERA AUTÓNOMA E INDEPENDIENTE EN EL INSTITUTO DE PAZ CORRESPONDIENTES AL APOYO DE LAS ACTIVIDADES TRANSVERSALES ACADÉMICAS, EVENTOS Y GESTIÓN DE LA DEPENDENCIA ENMARCADAS EN: PLAN DE ACCIÓN, PLAN INDICATIVO 2021 Y PLAN ESTRATÉGICO DE DESARROLLO.</t>
  </si>
  <si>
    <t>1. Realizar las labores relativas a la gestión documental, llevando la tabla de retención documental del o los procesos que se deriven de la parte académica del Instituto.  2. Apoyar en la realización de las conferencias en el marco de la Cátedra Democracia y Ciudadanía 3. Asistir a las reuniones convocadas por el supervisor del contrato.  4. Apoyar en la compilación de las producciones académicas del Instituto 5. Planificar, organizar y realizar las actividades correspondientes para garantizar la calidad del contenido de las emisiones radiales del programa ¿Que está pazando?. 6. Apoyar en la planeación y desarrollo de los eventos realizados por el Instituto 7. Realizar apoyo y seguimiento a los requerimientos de los estudiantes de las electivas 8. Realizar las labores relativas a la gestión documental, llevando la tabla de retención documental del o los procesos que se deriven de la parte académica del Instituto.  9. Apoyar en la realización de las conferencias en el marco de la Cátedra Democracia y Ciudadanía 10. Las demás que le asigne el supervisor</t>
  </si>
  <si>
    <t>YESSICA PAOLA BERNAL BAUTISTA</t>
  </si>
  <si>
    <t>id.CO1.BDOS.1804576</t>
  </si>
  <si>
    <t>https://community.secop.gov.co/Public/Tendering/ContractNoticePhases/View?PPI=CO1.PPI.12208816&amp;isFromPublicArea=True&amp;isModal=False</t>
  </si>
  <si>
    <t xml:space="preserve">PRESTAR SERVICIOS PROFESIONALES, DE MANERA AUTÓNOMA E INDEPENDIENTE EN LA OFICINA ASESORA DE PLANEACIÓN Y CONTROL, EN LA EJECUCIÓN DE ACTIVIDADES PROPIAS DEL SISTEMA DE GESTIÓN AMBIENTAL -SGA, ASÍ COMO REALIZAR DIAGNÓSTICOS, TRÁMITES Y EMITIR LOS CONCEPTOS AMBIENTALES QUE SE REQUIERAN PARA DAR CUMPLIMIENTO A LA NORMATIVIDAD AMBIENTAL VIGENTE Y DAR CUMPLIMIENTO DE LAS ACTIVIDADES DEL PLAN DE ACCIÓN DE LA VIGENCIA.  </t>
  </si>
  <si>
    <t>1.ELABORAR UN PLAN INDIVIDUAL DE TRABAJO QUE PERMITA CUMPLIR CON EL OBJETO, OBLIGACIONES Y PRODUCTOS ESTABLECIDOS EN EL CONTRATO, DE CONFORMIDAD CON LOS LINEAMIENTOS DADOS POR LA OFICINA ASESORA DE PLANEACIÓN Y CONTROL. 2.DESARROLLAR LAS ACTIVIDADES DEL PLAN DE ACCIÓN CONCERTADO CON LA SDA PARA EL PROGRAMA ASIGNADO. 3.COORDINAR CON LAS DEPENDENCIAS RESPONSABLES DE LA CONTRATACIÓN, LA INCLUSIÓN DE LINEAMIENTOS AMBIENTALES EN LA ADQUISICIÓN DE PRODUCTOS Y SERVICIOS. 4.REALIZAR SEGUIMIENTO A LA IMPLEMENTACIÓN DEL CURSO VIRTUAL PARA CONTRATISTAS Y LA ACTUALIZACIÓN DE LOS CONTENIDOS PROGRAMÁTICOS DEL CURSO, EN COORDINACIÓN CON PLANESTIC. 5.REALIZAR LOS TRÁMITES Y GESTIONES QUE SE REQUIERAN PARA DAR CUMPLIMIENTO A LOS PROGRAMAS DE GESTIÓN AMBIENTAL EN LAS SEDES ASIGNADAS. 6.PROPONER LA DOCUMENTACIÓN NECESARIA PARA LA REVISIÓN DEL CUMPLIMIENTO DE LA NORMATIVIDAD AMBIENTAL EN OBRAS Y ESPACIOS ARRENDADOS A TERCEROS EN LA UNIVERSIDAD. 7.ELABORAR DIAGNÓSTICOS, EMITIR CONCEPTOS TÉCNICOS Y HACER ACOMPAÑAMIENTO EN LAS VISITAS QUE SE REQUIERAN PARA EL MEJORAMIENTO Y AMPLIACIÓN DE INFRAESTRUCTURA FÍSICA DE LA UNIVERSIDAD E INCLUIR LINEAMIENTOS AMBIENTALES EN LA CONTRATACIÓN. 8.APOYAR LA ACTUALIZACIÓN DE LA DOCUMENTACIÓN PROPIA DEL SGA, EN COORDINACIÓN CON EL SIGUD, CONFORME A LOS LINEAMIENTOS INSTITUCIONALES Y A LA NORMA ISO 14001. 9.EMITIR CONCEPTOS Y LINEAMIENTOS AMBIENTALES CUANDO SEA REQUERIDO POR LAS DEPENDENCIAS DE LA UNIVERSIDAD O ENTIDADES EXTERNAS. 10.EVALUAR Y GESTIONAR EL CUMPLIMIENTO DE REQUERIMIENTOS TÉCNICOS Y LEGALES ASOCIADOS A LOS ASPECTOS AMBIENTALES Y TRÁMITES PROPIOS DEL SGA. 11.PRESENTAR LOS INFORMES REQUERIDOS EN EL MARCO DE SUS ACTIVIDADES DEL SISTEMA DE GESTIÓN AMBIENTAL</t>
  </si>
  <si>
    <t>ADMINISTRADORA AMBIENTAL</t>
  </si>
  <si>
    <t>FRANCISCO  JAVIER GOMEZ RODRIGUEZ</t>
  </si>
  <si>
    <t>id.CO1.BDOS.1796938</t>
  </si>
  <si>
    <t>https://community.secop.gov.co/Public/Tendering/ContractNoticePhases/View?PPI=CO1.PPI.12171278&amp;isFromPublicArea=True&amp;isModal=False</t>
  </si>
  <si>
    <t>ADMINISTRADOR PUBLICO</t>
  </si>
  <si>
    <t>FLOR DELIZ ORTIZ SUÁREZ</t>
  </si>
  <si>
    <t>id.CO1.BDOS.1797736</t>
  </si>
  <si>
    <t>https://community.secop.gov.co/Public/Tendering/ContractNoticePhases/View?PPI=CO1.PPI.12174038&amp;isFromPublicArea=True&amp;isModal=False</t>
  </si>
  <si>
    <t>PSICÓLOGA</t>
  </si>
  <si>
    <t>INVERSIONES LOSFALK SAS</t>
  </si>
  <si>
    <t>id.CO1.BDOS.1817337</t>
  </si>
  <si>
    <t>https://community.secop.gov.co/Public/Tendering/ContractNoticePhases/View?PPI=CO1.PPI.12271497&amp;isFromPublicArea=True&amp;isModal=False</t>
  </si>
  <si>
    <t>25 25-Sociedad por Acciones Simplificadas - SAS</t>
  </si>
  <si>
    <t>LA UNIVERSIDAD DISTRITAL FRANCISCO JOSÉ DE CALDAS REQUIERE ADELANTAR EN LA MODALIDAD DE ALQUILER DE UN INMUEBLE QUE CUMPLA CON LA TOTALIDAD DE LOS REQUISITOS EXIGIDOS EN EL PRESENTE DOCUMENTO PARA EL FUNCIONAMIENTO DE LA TOTALIDAD DE PROGRAMAS DE POSGRADOS (14) DE LA FACULTAD DE CIENCIAS Y EDUCACIÓN ENTRE OTRAS.</t>
  </si>
  <si>
    <t>Arrendamiento del inmueble ubicado en el barrio San Miguel Av Ciudad de Quito .# 64- 81.</t>
  </si>
  <si>
    <t>JULIAN  FELIPE ARCILA FORERO</t>
  </si>
  <si>
    <t>id.CO1.BDOS.1814381</t>
  </si>
  <si>
    <t>https://community.secop.gov.co/Public/Tendering/ContractNoticePhases/View?PPI=CO1.PPI.12255937&amp;isFromPublicArea=True&amp;isModal=False</t>
  </si>
  <si>
    <t xml:space="preserve">EN VIRTUD DEL PRESENTE CONTRATO, EL CONTRATISTA SE COMPROMETE A PRESTAR SUS SERVICIOS TÉCNICOS  DE MANERA AUTÓNOMA E INDEPENDIENTE, BRINDAR APOYO EN LA DIAGRAMACIÓN DE ARTÍCULOS EN LÁTEX Y XML  AL SISTEMA DE REVISTAS CIENTÍFICAS (OJS) PARA AUMENTAR LA VISIBILIDAD Y EL RECONOCIMIENTO NACIONAL E INTERNACIONALL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 </t>
  </si>
  <si>
    <t>1)Realizar la maquetación de artículos científicos en Látex y XML aplicando la plantilla de las revistas indexadas Ingeniería y Tecnura, 2)Efectuar revisión previa de los artículos asignados a través del sistema OJS de las revistas Ingeniería y Tecnura, 3)Hipervincular en la diagramación de las revistas Ingeniería y Tecnura las referencias, ecuaciones, imágenes, gráficas, tablas y fotografías, 4)Insertar en la diagramación de las revistas Ingeniería y Tecnura los enlaces a ORCID y DOI a los formatos en PDF y texto completo que se publicarán vía web, 5)Aplicar criterios estandarizados de uso y tratamiento adecuado de piezas gráficas, cuadros y tablas de acuerdo al área temática de las revistas Ingeniería y Tecnura, 6)Insertar los cambios aceptados por autores o editores hasta por dos rondas en las revistas Ingeniería y Tecnura, 7) Cargar en el sistema OJS las versiones diagramadas de los artículos asignados de las revistas Ingeniería y Tecnura, 8)Entregar las versiones preliminares y artes finales en PDF para publicación web de las revistas Ingeniería y Tecnura, 9)Realizar entrega del material asignado, durante el tiempo establecido con los editores de las revistas científicas Ingeniería y Tecnura de la Universidad Distrital, 10)Entregar las plantillas de las revistas diagramadas Ingeniería y Tecnura, 11)Participar en reuniones con los profesionales que apoyan los procesos de corrección de estilo y gestión editorial de las revistas Ingeniería y Tecnura, 12)Realizar las actividades que el Director del CIDC designe asociadas a la comunicación científica y a la gestión editorial de revistas científicas Ingeniería y Tecnura.</t>
  </si>
  <si>
    <t>FÍSICO</t>
  </si>
  <si>
    <t>LUIS FELIPE ZAPATA VARGAS</t>
  </si>
  <si>
    <t>id.CO1.BDOS.1820347</t>
  </si>
  <si>
    <t>https://community.secop.gov.co/Public/Tendering/ContractNoticePhases/View?PPI=CO1.PPI.12288817&amp;isFromPublicArea=True&amp;isModal=False</t>
  </si>
  <si>
    <t>PRESTAR APOYO ASISTENCIAL RELACIONADO CON LA OPTIMIZACIÓN DE  LOS RECURSOS Y PROCESOS DE ORGANIZACIÓN EN EL ARCHIVO DE LA CONTRATACIÓN DIRECTA,  DIGITALIZACIÓN Y FOLIACIÓN DEL ARCHIVO,  LEVANTAMIENTO, ACTUALIZACIÓN E IMPLEMENTACIÓN DE TABLAS DE RETENCIÓN DOCUMENTAL, AJUSTAR LA INFORMACIÓN DE ARCHIVO EN LA BASE DE PROCEDIMIENTOS DE TABLAS DE RETENCIONES DEL SUBSISTEMA DE GESTIÓN DOCUMENTAL DE LA UNIVERSIDAD Y EN COORDINACIÓN CON LAS PRIORIDADES PLANES Y DIRECTRICES DE LA SECCIÓN.</t>
  </si>
  <si>
    <t>ACTIVIDAD: 1. Revisión de documentos de los archivos en las carpetas. 2 Digitalización de los contratos y actualizarlos a medida que se ingresan nuevos documentos al expediente físico contractual 3. Actualizar e implementar las tablas de retención documental de la dependencia y proponer las modificaciones que sean pertinentes. 4. Realizar la limpieza documental y organización del archivo físico de la oficina, foliar los contratos de órdenes de compra y servicio de conformidad con las normas y directrices de la Sección de Actas, Archivo y Microfilmación, y del Archivo General de la Nación. 5. Responder por la custodia y manejo del archivo. 6. Apoyar en la realización de las actividades que se programen como parte del plan de prevención</t>
  </si>
  <si>
    <t>OSCAR FERNANDO SARMIENTO VELANDIA</t>
  </si>
  <si>
    <t>id.CO1.BDOS.1801580</t>
  </si>
  <si>
    <t>https://community.secop.gov.co/Public/Tendering/ContractNoticePhases/View?PPI=CO1.PPI.12194304&amp;isFromPublicArea=True&amp;isModal=False</t>
  </si>
  <si>
    <t>PRESTAR EL SERVICIO ASISTENCIAL DE MANERA AUTÓNOMA E INDEPENDIENTE EN LA SECCIÓN DE ALMACÉN GENERAL E INVENTARIOS, DESARROLLANDO ACTIVIDADES RELACIONADAS CON EL LEVANTAMIENTO FÍSICO DE INVENTARIOS. ACTUALIZACIÓN EN LA BASE DE DATOS DE LA INFORMACIÓN RELACIONADA CON LOS INVENTARIOS INDIVIDUALIZADOS, LEGALIZAR LA INDIVIDUALIZACIÓN DEL INVENTARIO COORDINAR Y ORIENTAR A LOS FUNCIONARIOS EN EL INICIO DEL PROCESO DE BAJA DE ELEMENTOS INSERVIBLES U OBSOLETOS. COORDINAR EL PROCESO DE RECOLECCIÓN DE LOS ELEMENTOS REINTEGRADOS AL ALMACÉN, APOYAR EN LA IDENTIFICACIÓN DE LAS PLACAS DE LOS BIENES ADQUIRIDOS EN LA UNIVERSIDAD, EN EL MARCO DE LOS PROGRAMAS Y PROYECTOS DE LA SECCIÓN. ESTAS ACTIVIDADES SE REALIZARÁN EN LA FACULTAD DE ARTES ¿ ASAB, SEDE PAIBA Y SÓTANO AVENIDA JIMÉNEZ</t>
  </si>
  <si>
    <t>ACTIVIDADES: 1.Realizar levantamiento físico de inventarios. 2. Actualizar base de datos de Inventarios. 3. Legalizar, con la firma del responsable, el inventario levantado. 4.  Realizar proceso de baja de elementos inservibles u obsoletos. 5. Organizar y disponer en el lugar correspondiente los elementos dados de baja y los reintegrados al Almacén. 6. Identificar con placas los elementos adquiridos por la Universidad. 7. Legalizar con la firma del responsable los formatos de Salida. 8. Elaborar acta de recibido y verificar la entrega de los elementos adquiridos por la UD. 9. Elaborar informe mensual de actividades realizadas</t>
  </si>
  <si>
    <t>MANUEL INVENSO LARA CUESTA</t>
  </si>
  <si>
    <t>id.CO1.BDOS.1815862</t>
  </si>
  <si>
    <t>https://community.secop.gov.co/Public/Tendering/ContractNoticePhases/View?PPI=CO1.PPI.12263140&amp;isFromPublicArea=True&amp;isModal=False</t>
  </si>
  <si>
    <t>JUAN SEBASTIAN GONZALEZ SANABRIA</t>
  </si>
  <si>
    <t>id.CO1.BDOS.1814375</t>
  </si>
  <si>
    <t>https://community.secop.gov.co/Public/Tendering/ContractNoticePhases/View?PPI=CO1.PPI.12255652&amp;isFromPublicArea=True&amp;isModal=False</t>
  </si>
  <si>
    <t>EN VIRTUD DEL PRESENTE CONTRATO, EL CONTRATISTA SE COMPROMETE A PRESTAR SUS SERVICIOS PROFESIONALES EN INGENIERÍA DE SISTEMAS, DE MANERA AUTÓNOMA E INDEPENDIENTE, PARA EL APOYO DEL PROCESO EDITORIAL DE LA REVISTA CIENTÍFICA, POR MEDIO DE LA PLATAFORMA OPEN JOURNAL SYSTEMS (OJS)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t>
  </si>
  <si>
    <t>1)Apoyar procesos de recepción, evaluación y seguimiento de los artículos de la revista Científica y su gestión a través del O.J.S. 2) Realizar la revisión inicial  de cumplimiento de normas de publicación y originalidad  la revista Científica con la herramienta antiplagio, de los artículos sometidos por los autores, 3)Administrar y actualizar los contenidos que se publican en la revista C. en el O.J.S, 4)Coordinar y apoyar a la editora de la revista en el proceso de asignación de revisores nacionales e internacionales, 5)Apoyo en la verificación, seguimiento y aprobación de la corrección de estilo de los artículos aceptados, del proceso de diagramación, la revisión y aprobación de los PDF finales y archivos a texto completo en cada número de la revista C., 6)Actualizar los contenidos publicados en la revista  C. en las diferentes bases y directorios de indexación, además de proponer la postulación a otros SIRES, 7)Acompañar el proceso de difusión de la revista C. a través de redes sociales, bases de datos y comunicación con académicos, 8)Consolidar y ampliar la plataforma de evaluadores y posibles autores de la revista C. con el fin de promover las revistas como medio de publicación, 9)Realizar reuniones con la editora de la revista  y los profesionales que apoyan los procesos de corrección de estilo y diagramación, 10)Apoyar la diagramación en lenguaje XML de los artículos publicados en la revista, 11)Participar en actividades de formación que el CIDC establezca con los miembros de la comunidad universitaria relacionados con los procesos de investigación, 12)Capacitar a editores, correctores de estilo y diagramadores en el uso de la plataforma O.J.S que se relacionan con  la revista C., 13)Elaborar y entregar un análisis de datos y de cienciometría para las  6 revistas científicas de la Universidad indexadas en Publindex, 14)Otras actividades que el Director del CIDC designe asociadas a la comunicación científica y a la gestión editorial de la revista Cientifica</t>
  </si>
  <si>
    <t>INGENIERO DE SISTEMAS Y COMPUTACION</t>
  </si>
  <si>
    <t>ALEJANDRO  LUIS  MORALES  JIMENEZ</t>
  </si>
  <si>
    <t>id.CO1.BDOS.1796995</t>
  </si>
  <si>
    <t>https://community.secop.gov.co/Public/Tendering/ContractNoticePhases/View?PPI=CO1.PPI.12172808&amp;isFromPublicArea=True&amp;isModal=False</t>
  </si>
  <si>
    <t>PRESTAR SUS SERVICIOS PROFESIONALES COMO MÉDICO EN EL CENTRO DE BIENESTAR INSTITUCIONAL, EN LA FACULTAD QUE LE SERÁ ASIGNADA PREVIAMENTE POR EL SUPERVISOR DEL CONTRATO.</t>
  </si>
  <si>
    <t xml:space="preserve">1. Realizar consulta médica de primer nivel. 2. Realizar campañas de promoción en salud y prevención; como en el diagnóstico, tratamiento y rehabilitación en enfermedades relacionadas con los malos hábitos nutricionales, consumo de sustancias estupefacientes, salud sexual, salud mental, demanda inducida, entre otros. 3.Realizar seguimiento de los beneficiarios del programa de apoyo alimentario. 4. Apoyar la revisión, actualización y la implementación de los protocolos del área de salud establecidos con el fin de mejorar la calidad del servicio médico prestado.  5. Participar, colaborar y apoyar las actividades y programas adelantados por el centro de bienestar institucional. 6. Reportar y mantener actualizadas las estadísticas de las atenciones realizadas a la comunidad académica.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 </t>
  </si>
  <si>
    <t xml:space="preserve">MEDICO GENERAL </t>
  </si>
  <si>
    <t xml:space="preserve">ANGGIE LORENA CASTAÑO </t>
  </si>
  <si>
    <t>id.CO1.BDOS.1815524</t>
  </si>
  <si>
    <t>https://community.secop.gov.co/Public/Tendering/ContractNoticePhases/View?PPI=CO1.PPI.12261907&amp;isFromPublicArea=True&amp;isModal=False</t>
  </si>
  <si>
    <t>PRESTAR SERVICIOS TÉCNICOS O TECNOLÓGICOS DE MANERA AUTÓNOMA E INDEPENDIENTE EN LA BODEGA DE INSTRUMENTOS MUSICALES DE LA FACULTAD DE ARTES ASAB, DESARROLLANDO ACTIVIDADES DE APOYO A LA GESTIÓN A CARGO DE ESTA DEPENDENCIA PARA EL ADECUADO FUNCIONAMIENTO DEL PROCESO DE GESTIÓN DE LABORATORIOS DE LA UNIVERSIDAD DISTRITAL FRANCISCO JOSÉ DE CALDAS.</t>
  </si>
  <si>
    <t>Actividades Específicas 1.Recibir, salvaguardar, mantener y entregar actualizado el inventario de la bodega de instrumentos musicales, 2. Realizar y mantener actualizadas las hojas de vida de los equipos e instrumentos, 3. Garantizar la atención a la Comunidad Universitaria a lo largo de la jornada académica, 4. Realizar, con el correspondiente registro el préstamo de los elementos  y equipos de la bodega de instrumentos musicales, 5. Velar por el buen uso de los equipos e instrumentos musicales, 6. Presentar reporte de deudores en forma mensual, 7. Prever y proyectar las necesidades del mantenimiento correctivo de los equipos e instrumentos de la bodega de instrumentos musicales y presentarlo a la coordinación de laboratorios, 8. Realizar de acuerdo a su nivel de complejidad el mantenimiento preventivo de equipos  e instrumentos musicales de la Bodega de instrumentos musicales, 9. Implementar y aplicar el reglamento de uso de los equipos de la bodega de instrumentos musicales, 10. Presentar los reportes e informes que sean solicitados por parte de la coordinación de laboratorios, 11. Asistir a las reuniones que convoque el supervisor, 12. Realizar las demás actividades que sean asignadas por el supervisor.</t>
  </si>
  <si>
    <t>LICENCIATURA EN EDUCACION ARTISTICA</t>
  </si>
  <si>
    <t>JOHANNA ANDREA SIZA MORALES</t>
  </si>
  <si>
    <t>id.CO1.BDOS.1821961</t>
  </si>
  <si>
    <t>https://community.secop.gov.co/Public/Tendering/ContractNoticePhases/View?PPI=CO1.PPI.12296094&amp;isFromPublicArea=True&amp;isModal=False</t>
  </si>
  <si>
    <t>EN VIRTUD DEL PRESENTE CONTRATO, SE COMPROMETE A PRESTAR SERVICIOS DE APOYO PROFESIONAL EN PROCESOS ACADÉMICOS QUE SOPORTAN LOS ASPECTOS MISIONALES DEL DOCTORADO EN ESTUDIOS ARTÍSTICOS. APOYO DOCUMENTAL DEL MODELO PEDAGÓGICO DEL PROGRAMA E IMPLEMENTACIÓN DE UN MODELO EDUCATIVO-ORGANIZACIONAL, ATENCIÓN ACADÉMICA PERSONALIZADA, BRINDAR APOYO EN PROCESOS DE ADMISIÓN, FORMACIÓN, ACREDITACIÓN, AUTOEVALUACIÓN, ELABORACIÓN DEL PLAN DE MEJORAMIENTO, REVISIÓN Y REGISTRO DOCUMENTAL RELACIONADO CON ACREDITACIÓN Y RENOVACIÓN DE REGISTRO CALIFICADO, PROCESOS EDITORIALES Y DEMÁS ACTIVIDADES REQUERIDAS POR LA COORDINACIÓN DEL DOCTORADO, EN EL MARCO DE LAS COMPETENCIAS DEL DOCTORADO EN ESTUDIOS ARTÍSTICOS DE LA UNIVERSIDAD DISTRITAL FJDC.</t>
  </si>
  <si>
    <t>a) Manejar el aplicativo de gestión académica. b) Actualizar y sistematizar el archivo académico del programa. c) Realizar la secretaría técnica del Consejo Curricular. d)	Realizar la atención académica y personalizada a estudiantes, docentes y público en general. e) Apoyar las actividades académico-administrativas y de comunicación de la coordinación del Doctorado en Estudios Artísticos. f) Apoyar el proceso editorial de las publicaciones del programa. g) Actualizar la información del programa en bases de datos y en las plataformas de información institucionales. h) Apoyar los procesos de autoevaluación y acreditación del programa. i)	Realizar las demás actividades que sean asignadas por el supervisor.</t>
  </si>
  <si>
    <t>LIC. HUMANIDADES LENGUA CASTELLANA</t>
  </si>
  <si>
    <t>ANDRES MAURICIO ENCISO BETANCOURT</t>
  </si>
  <si>
    <t>id.CO1.BDOS.1814730</t>
  </si>
  <si>
    <t>https://community.secop.gov.co/Public/Tendering/ContractNoticePhases/View?PPI=CO1.PPI.12257245&amp;isFromPublicArea=True&amp;isModal=False</t>
  </si>
  <si>
    <t>EN VIRTUD DEL PRESENTE CONTRATO, EL CONTRATISTA SE COMPROMETE A PRESTAR SUS SERVICIOS TÉCNICOS EN DISEÑO GRÁFICO, DE MANERA AUTÓNOMA E INDEPENDIENTE, BRINDAR APOYO EN LA DIAGRAMACIÓN DE PIZAS DIVULGATIVAS PARA EL CIDC Y  ARTÍCULOS EN PDF  AL SISTEMA DE REVISTAS CIENTÍFICAS (OJS) PARA AUMENTAR LA VISIBILIDAD Y EL RECONOCIMIENTO NACIONAL E INTERNACIONALL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t>
  </si>
  <si>
    <t>1)Diagramar piezas de divulgación para actividades del CIDC en formato PDF - JPG - PNG, 2)Aplicar  nuevas plantillas de diseño gráfico institucional a las páginas del CIDC bajo los parámetros establecidos, 3)Realizar maquetación de artículos científicos y portadas en Indesign aplicando la plantilla de las revistas Colombia Forestal,  Enunciación, y las portadas de las revistas Tecnura, Científica e Ingeniería, 4)Efectuar revisión previa de los artículos asignados a través del sistema OJS de las revistas Colombia Forestal y Enunciación, 5)Hipervincular en las revistas Colombia Forestal y Enunciación las referencias, ecuaciones, imágenes, gráficas, tablas y fotografías, 6)Insertar  en la diagramación  de las revistas Colombia Forestal y Enunciación los enlaces a ORCID y DOI a los formatos en PDF que se publicarán en la página web de cada publicación, 7)Aplicar criterios estandarizados de uso y tratamiento adecuado de piezas gráficas, cuadros y tablas de acuerdo al área temática de las revistas Colombia Forestal y Enunciació, 8)Insertar los cambios aceptados por autores o editores hasta por dos rondas de las revistas Colombia Forestal y Enunciación, 9)Cargar al OJS las versiones diagramadas de los artículos asignados de las revistas Colombia Forestal y Enunciación, 10)Entregar las versiones preliminares y artes finales en PDF para publicación web de las revistas Colombia Forestal y Enunciación, 11)Realizar entrega del material asignado, durante el tiempo establecido con los editores de las revistas Colombia Forestal y Enunciación,12)Entregar las plantillas de las revistas diagramadas Colombia Forestal y Enunciación, 13)Realizar  reuniones con los profesionales que apoyan los procesos de corrección de estilo y gestión editorial de las revistas Colombia Forestal y Enunciación, 14)Realizar las actividades que el Director del CIDC designe asociadas a la comunicación científica y a la gestión editorial de revistas científicas de las revistas Colombia Forestal y Enunciación</t>
  </si>
  <si>
    <t>DISEÑADOR Y PRODUCTOR GRÁFICO</t>
  </si>
  <si>
    <t>PABLO  ESTRADA SUÁREZ</t>
  </si>
  <si>
    <t>id.CO1.BDOS.1815161</t>
  </si>
  <si>
    <t>https://community.secop.gov.co/Public/Tendering/ContractNoticePhases/View?PPI=CO1.PPI.12259182&amp;isFromPublicArea=True&amp;isModal=False</t>
  </si>
  <si>
    <t>EN VIRTUD DEL PRESENTE CONTRATO, EL CONTRATISTA SE COMPROMETE A PRESTAR SUS SERVICIOS TÉCNICOS EN CORRECCIÓN DE ESTILO, DE MANERA AUTÓNOMA E INDEPENDIENTE, BRINDAR APOYO EN LA ESTRUCTURA, COMPOSICIÓN Y REVISIÓN GRAMATICAL DE  ARTÍCULOS CIENTÍFICOS DE LAS REVISTAS CIENTÍFICA E INGENIERÍA, EN CASO DE SER NECESARIO A OTRA PUBLICACIÓN INDEXADA QUE INTEGRE EL SISTEMA DE REVISTAS CIENTÍFICAS (OJS)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t>
  </si>
  <si>
    <t xml:space="preserve">1)Realizar la corrección de estilo de los artículos asignados para las revistas científicas Científica e Ingeniería a través del sistema OJS.2)Efectuar dos ciclos de lectura de los artículos asignados para las revistas científicas Científica e Ingeniería a través del sistema OJS.3)Revisar e insertar los cambios aceptados por autores o editores para las revistas científicas Científica e Ingeniería.4)Cargar en el sistema OJS las versiones corregidas de los artículos asignados para las revistas científicas Científica e Ingeniería.5)Aplicar las normas estandarizadas de citación y referencia bibliográfica de acuerdo al área temática de las revistas científicas Científica e Ingeniería.6)Realizar lectura final de los cambios efectuados por autores y editores, previos a impresión o publicación en la página de web para las revistas científicas Científica e Ingeniería.7)Participar en reuniones con los equipos editoriales para las revistas científicas Científica e Ingeniería, cuando sea necesario y el editor lo considere pertinente.8) Acordar funciones concertadas con los editores de las revistas científicas Científica e Ingeniería con el fin de fortalecer o mejorar algunos procesos editoriales emergentes asociados a la corrección de estilo.9)Realizar entrega del material asignado, durante el tiempo establecido con los editores de  las revistas científicas Científica e Ingeniería de la universidad distrital.10)Realizar las actividades que el Director del CIDC designe asociadas a la comunicación científica y a la gestión editorial para las revistas científicas Científica e Ingeniería. </t>
  </si>
  <si>
    <t>MAGISTER EN ESTUDIOS EDITORIALES</t>
  </si>
  <si>
    <t>LORENA  ALEJANDRA NIÑO LÓPEZ</t>
  </si>
  <si>
    <t>id.CO1.BDOS.1815227</t>
  </si>
  <si>
    <t>https://community.secop.gov.co/Public/Tendering/ContractNoticePhases/View?PPI=CO1.PPI.12258858&amp;isFromPublicArea=True&amp;isModal=False</t>
  </si>
  <si>
    <t xml:space="preserve">EN VIRTUD DEL PRESENTE CONTRATO, EL CONTRATISTA SE COMPROMETE A PRESTAR SUS SERVICIOS TÉCNICOS EN CORRECCIÓN DE ESTILO, DE MANERA AUTÓNOMA E INDEPENDIENTE, BRINDAR APOYO EN LA ESTRUCTURA, COMPOSICIÓN Y REVISIÓN GRAMATICAL DE  ARTÍCULOS CIENTÍFICOS DE LAS REVISTAS COLOMBIA FORESTAL Y COLOMBIAN APPLIED LINGÜISTICS JOURNAL, EN CASO DE SER NECESARIO A OTRA PUBLICACIÓN INDEXADA QUE INTEGRE EL SISTEMA DE REVISTAS CIENTÍFICAS (OJS)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 </t>
  </si>
  <si>
    <t xml:space="preserve">1)Realizar la corrección de estilo de los artículos asignados para las revistas científicas Colombia Forestal y Colombian Applied Lingüistics Journal a través del sistema OJS.2)Efectuar dos ciclos de lectura de los artículos asignados para las revistas científicas Colombia Forestal y Colombian Applied Lingüistics Journal a través del sistema OJS.3)Revisar e insertar los cambios aceptados por autores o editores para las revistas científicas Colombia Forestal y Colombian Applied Lingüistics Journal.4)Cargar en el sistema OJS las versiones corregidas de los artículos asignados para las revistas científicas Colombia Forestal y Colombian Applied Lingüistics Journal.5)Aplicar las normas estandarizadas de citación y referencia bibliográfica de acuerdo al área temática de las revistas científicas Colombia Forestal y Colombian Applied Lingüistics Journal.6)Realizar lectura final de los cambios efectuados por autores y editores, previos a impresión o publicación en la página de web para las revistas científicas Colombia Forestal y Colombian Applied Lingüistics Journal.7)Participar en reuniones con los equipos editoriales para las revistas científicas Colombia Forestal y Colombian Applied Lingüistics Journal, cuando sea necesario y el editor lo considere pertinente.8)Acordar funciones concertadas con los editores de las revistas científicas Colombia Forestal y Colombian Applied Lingüistics Journal con el fin de fortalecer o mejorar algunos procesos editoriales emergentes asociados a la corrección de estilo. 9)Realizar entrega del material asignado, durante el tiempo establecido con los editores de  las revistas científicas Colombia Forestal y Colombian Applied Lingüistics Journal de la universidad distrital.10)Realizar las actividades que el Director del CIDC designe asociadas a la comunicación científica y a la gestión editorial para las revistas científicas Colombia Forestal y Colombian Applied Lingüistics Journal </t>
  </si>
  <si>
    <t>FILÓSOFA</t>
  </si>
  <si>
    <t>ZAIDE NATALIE BURGOS BARRETO</t>
  </si>
  <si>
    <t>id.CO1.BDOS.1818445</t>
  </si>
  <si>
    <t>https://community.secop.gov.co/Public/Tendering/ContractNoticePhases/View?PPI=CO1.PPI.12277630&amp;isFromPublicArea=True&amp;isModal=False</t>
  </si>
  <si>
    <t>PRESTAR SERVICIOS PROFESIONALES DE MANERA AUTÓNOMA E INDEPENDIENTE COMO ASESOR(A) JURÍDICO(A) EN LA FACULTAD TECNOLÓGICA, DESARROLLANDO ACTIVIDADES QUE GARANTICEN APOYO JURÍDICO DE LOS PROCESOS ACADÉMICO ADMINISTRATIVOS.</t>
  </si>
  <si>
    <t>1. Elaborar un Plan Individual de Trabajo que permita cumplir con el Objeto del Contrato, de conformidad con los lineamientos dados por la Oficina Asesora de Planeación y Control. 2. Apoyar a la Facultad Tecnológica, atendiendo los derechos de petición, tutelas, consultas internas y externas. 3. Proyectar y realizar la revisión jurídica de documentos para firma o visto bueno por parte del Decano y demás dependencias de la Facultad Tecnológica. 4. Dar respuesta a los requerimientos dentro de los términos legales. 5. Asistir a las reuniones que le sean convocadas por el supervisor del contrato. 6. Brindar acompañamiento jurídico a procesos disciplinarios. 7. Brindar acompañamiento jurídico a la gestión contractual de la Facultad Tecnológica.</t>
  </si>
  <si>
    <t>NANCY STELLA REYES RIVERA</t>
  </si>
  <si>
    <t>id.CO1.BDOS.1820407</t>
  </si>
  <si>
    <t>https://community.secop.gov.co/Public/Tendering/ContractNoticePhases/View?PPI=CO1.PPI.12285348&amp;isFromPublicArea=True&amp;isModal=False</t>
  </si>
  <si>
    <t>PRESTAR SERVICIOS TÉCNICOS DE MANERA AUTÓNOMA E INDEPENDIENTE EN LA BODEGA DE VESTUARIO Y ESCENOGRAFÍA DE LA FACULTAD DE ARTES ASAB, DESARROLLANDO ACTIVIDADES DE APOYO A LA GESTIÓN A CARGO DE ESTA DEPENDENCIA PARA EL ADECUADO FUNCIONAMIENTO DEL PROCESO DE GESTIÓN DE LABORATORIOS DE LA UNIVERSIDAD DISTRITAL FRANCISCO JOSÉ DE CALDAS.</t>
  </si>
  <si>
    <t>1. Recibir, salvaguardar, mantener y entregar actualizado el inventario de la bodega de vestuario y escenografía de la Facultad de Artes ASAB, 2.  Realizar y mantener actualizadas las hojas de vida de los equipos y elementos, 3. Garantizar la atención a la Comunidad Universitaria a lo largo de la jornada académica, 4. Prestar los elementos de la bodega de vestuario, 5. Velar por el buen uso de los elementos, 6. Hacer y presentar mensualmente el registro de préstamo de los elementos, 7. Hacer reporte de deudores en forma mensual, 8. Prever y proyectar las necesidades del mantenimiento correctivo de los elementos y equipos de la bodega y presentarlo a la coordinación de laboratorios, 9. Realizar de acuerdo a su nivel de complejidad el mantenimiento preventivo de elementos y equipos de la Bodega, 10. Implementar y aplicar el reglamento de uso del espacio y los equipos y elementos de la bodega de vestuario, 11. Presentar los reportes e informes que sean solicitados por parte de la coordinación de laboratorios, 12. Asistir a las reuniones que convoque el supervisor, 13. Realizar las demás actividades que sean asignadas por el supervisor.</t>
  </si>
  <si>
    <t>JOHN JAVIER ROJAS HERRERA</t>
  </si>
  <si>
    <t>id.CO1.BDOS.1820309</t>
  </si>
  <si>
    <t>https://community.secop.gov.co/Public/Tendering/ContractNoticePhases/View?PPI=CO1.PPI.12285336&amp;isFromPublicArea=True&amp;isModal=False</t>
  </si>
  <si>
    <t>PRESTAR SERVICIOS TÉCNICOS O TECNOLÓGICO DE MANERA AUTÓNOMA E INDEPENDIENTE EN LA BODEGA DE LUCES Y SONIDO DE LA FACULTAD DE ARTES ASAB, DESARROLLANDO ACTIVIDADES DE APOYO A LA GESTIÓN A CARGO DE ESTA DEPENDENCIA PARA EL ADECUADO FUNCIONAMIENTO DEL PROCESO DE GESTIÓN DE LABORATORIOS DE LA UNIVERSIDAD DISTRITAL FRANCISCO JOSÉ DE CALDAS.</t>
  </si>
  <si>
    <t>Actividades Especificas 1.Recibir, salvaguardar, mantener y entregar actualizado el inventario de la bodega de luces y sonido, 2. Realizar y mantener actualizadas las hojas de vida de los equipos  de la bodega, 3. Garantizar la atención a la Comunidad Universitaria a lo largo de la jornada académica, 4. Realizar, con el correspondiente registro el préstamo de los elementos  y equipos de la bodega de luces y sonido, 5. Velar por el buen uso de los elementos y equipos de la bodega, 6. Presentar reporte de deudores en forma mensual, 7. Prever y proyectar las necesidades del mantenimiento correctivo de los elementos y equipos  de la bodega de luces y sonido y presentarlo a la coordinación de laboratorios, 8. Realizar de acuerdo a su nivel de complejidad el mantenimiento preventivo de elementos y equipos de la Bodega de luces y sonido, 9. Implementar y aplicar el reglamento de uso de los equipos de la bodega de luces y sonido, 10. Presentar los reportes e informes que sean solicitados por parte de la coordinación de laboratorios, 11. Asistir a las reuniones que convoque el supervisor, 12. Realizar las demás actividades que sean asignadas por el supervisor.</t>
  </si>
  <si>
    <t>CINDY MARCELA SIERRA RIVERA</t>
  </si>
  <si>
    <t>id.CO1.BDOS.1801538</t>
  </si>
  <si>
    <t>https://community.secop.gov.co/Public/Tendering/ContractNoticePhases/View?PPI=CO1.PPI.12192729&amp;isFromPublicArea=True&amp;isModal=False</t>
  </si>
  <si>
    <t>PRESTAR SERVICIOS ASISTENCIALES DE MANERA AUTÓNOMA E INDEPENDIENTE EN EL INSTITUTO DE PAZ CORRESPONDIENTES AL APOYO DE LAS ACTIVIDADES TRANSVERSALES INVESTIGATIVAS, EVENTOS Y GESTIÓN DE LA DEPENDENCIA ENMARCADAS EN: PLAN DE ACCIÓN, PLAN INDICATIVO 2021 Y PLAN ESTRATÉGICO DE DESARROLLO</t>
  </si>
  <si>
    <t xml:space="preserve">-Planificar, organizar y realizar las actividades correspondientes para garantizar la calidad del contenido de las emisiones radiales del programa ¿Que está pazando?. -Realizar revisión bibliográfica y análisis de datos en el marco de las investigaciones del Instituto. -Recopilar y sistematizar el cumplimiento de indicadores de los proyectos del instituto -Apoyar la compilación de los procesos investigativos del Instituto. -Apoyar en la planeación y desarrollo de los eventos realizados por el Instituto. -Realizar la búsqueda de convocatorias a nivel nacional en temas relacionados con los procesos del Instituto. -Asistir a las reuniones convocadas por el supervisor del contrato.-Realizar las labores relativas a la gestión documental, llevando la tabla de retención documental del o los procesos que se deriven de las Líneas de Investigación del Instituto.    -Apoyar en la realización de documentos correspondientes a las actividades del Instituto. -Las demás que le asigne el supervisor       </t>
  </si>
  <si>
    <t xml:space="preserve"> JUAN  FRANCISCO  BERNAL  OLARTE</t>
  </si>
  <si>
    <t>id.CO1.BDOS.1820225</t>
  </si>
  <si>
    <t>https://community.secop.gov.co/Public/Tendering/ContractNoticePhases/View?PPI=CO1.PPI.12287235&amp;isFromPublicArea=True&amp;isModal=False</t>
  </si>
  <si>
    <t>PRESTAR SERVICIOS TÉCNICOS O TECNOLÓGICOS DE MANERA AUTÓNOMA E INDEPENDIENTE EN LA BODEGA DE AUDIOVISUALES DE LA FACULTAD DE ARTES ASAB, DESARROLLANDO ACTIVIDADES DE APOYO A LA GESTIÓN A CARGO DE ESTA DEPENDENCIA PARA EL ADECUADO FUNCIONAMIENTO DEL PROCESO DE GESTIÓN DE LABORATORIOS DE LA UNIVERSIDAD DISTRITAL FRANCISCO JOSÉ DE CALDAS.</t>
  </si>
  <si>
    <t>1.Recibir, salvaguardar, mantener y entregar actualizado el inventario de la bodega de audiovisuales, 2. Realizar y mantener actualizadas las hojas de vida de los equipos, 3. Garantizar la atención a la Comunidad Universitaria a lo largo de la jornada académica, 4. Realizar, con el correspondiente registro el préstamo de los elementos  y equipos de la bodega de audiovisuales, 5. Velar por el buen uso de los equipos, 6. Presentar reporte de deudores en forma mensual, 7. Prever y proyectar las necesidades del mantenimiento correctivo de los equipos de la bodega y presentarlo a la coordinación de laboratorios, 8. Realizar de acuerdo a su nivel de complejidad el mantenimiento preventivo de equipos de la Bodega de audiovisuales, 9. Implementar y aplicar el reglamento de uso de los equipos de la bodega de audiovisuales, 10. Presentar los reportes e informes que sean solicitados por parte de la coordinación de laboratorios, 11. Asistir a las reuniones que convoque el supervisor, 12. Realizar las demás actividades que sean asignadas por el supervisor.</t>
  </si>
  <si>
    <t>DIANA MARCELA LOPEZ HERRERA</t>
  </si>
  <si>
    <t>id.CO1.BDOS.1797047</t>
  </si>
  <si>
    <t>https://community.secop.gov.co/Public/Tendering/ContractNoticePhases/View?PPI=CO1.PPI.12171152&amp;isFromPublicArea=True&amp;isModal=False</t>
  </si>
  <si>
    <t>AUXILIAR DE ENFERMERIA</t>
  </si>
  <si>
    <t>CAMILO  BOJORGE TREJOS</t>
  </si>
  <si>
    <t>id.CO1.BDOS.1787009</t>
  </si>
  <si>
    <t>https://community.secop.gov.co/Public/Tendering/ContractNoticePhases/View?PPI=CO1.PPI.12123449&amp;isFromPublicArea=True&amp;isModal=False</t>
  </si>
  <si>
    <t>PRESTAR LOS SERVICIOS OPERATIVOS ASISTENCIALES DE MANERA AUTÓNOMA E INDEPENDIENTE, EN EL MARCO DE LOS PROGRAMAS DEL PROGRAMA DE GESTIÓN DOCUMENTAL- PGD Y PROYECTOS DEL PLAN INSTITUCIONAL DE ARCHIVO-PINAR  APOYANDO A LA  SECCIÓN DE ACTAS, ARCHIVO Y MICROFILMACIÓN EN LO RELACIONADO CON LA ASISTENCIA A LAS OPERACIONES (ORGANIZACIÓN, EJECUCIÓN, SEGUIMIENTO, DISPOSICIÓN FINAL Y TRANSFERENCIAS DOCUMENTALES) PROPIAS DE LA APLICACIÓN DE LAS TABLAS DE RETENCIÓN DOCUMENTAL-TRD EN LOS ARCHIVOS Y EL LEVANTAMIENTO DEL INVENTARIO DOCUMENTAL EN EL FORMATO ÚNICO DE INVENTARIO DOCUMENTAL-FUID EN EL MARCO DE LA ADMINISTRACIÓN INSTITUCIONAL EN O CON TODAS LAS DEPENDENCIAS DE LA UNIVERSIDAD DE ACUERDO CON LA PROPUESTA DE SERVICIO QUE FORMA PARTE INTEGRAL DEL PRESENTE CONTRATO Y LAS DEMÁS ACTIVIDADES QUE SE ASIGNEN EN FUNCIÓN DE APOYO A LA DEPENDENCIA.</t>
  </si>
  <si>
    <t xml:space="preserve">1.	Realizar las actividades operativas (organización, disposición final y transferencias documentales) que se requieran, en el acompañamiento y verificación a cada unidad académica y administrativa, según le sean asignadas, para la aplicación de las TRD. 2.	Apoyar las actividades operativas de acompañamiento y verificación a la ejecución de la identificación, aislamiento, clasificación y levantamiento del inventario de la documentación en el formato FUID objeto de TRD y la que se encuentra con biodeterioro en los archivos. 3.	Brindar servicio oportuno y eficiente de información orientada a la consulta e investigación de documentos de archivo a usuarios internos y externos. 4.	Prestar servicios archivísticos de acuerdo a las necesidades presentes en cada una de las fases de archivo. </t>
  </si>
  <si>
    <t>0912/2021</t>
  </si>
  <si>
    <t>DEISSY CAROLINA GOMEZ BARRAGAN</t>
  </si>
  <si>
    <t>id.CO1.BDOS.1785977</t>
  </si>
  <si>
    <t>https://community.secop.gov.co/Public/Tendering/ContractNoticePhases/View?PPI=CO1.PPI.12120627&amp;isFromPublicArea=True&amp;isModal=False</t>
  </si>
  <si>
    <t>TECNOLOGA EN GESTION DOCUMENTAL</t>
  </si>
  <si>
    <t>CÉSAR ANDRÉS MORA PARRA</t>
  </si>
  <si>
    <t>ANDRÉS FELIPE VARGAS FERNÁNDEZ</t>
  </si>
  <si>
    <t>id.CO1.BDOS.1784531</t>
  </si>
  <si>
    <t>https://community.secop.gov.co/Public/Tendering/ContractNoticePhases/View?PPI=CO1.PPI.12112245&amp;isFromPublicArea=True&amp;isModal=False</t>
  </si>
  <si>
    <t>PRESTAR SUS SERVICIOS TÉCNICOS  EN EL SISTEMA DE BIBLIOTECAS,  PARA EL DISEÑO E ILUSTRACIÓN GRÁFICA,  OFRECIENDO SOLUCIONES VISUALES,  NECESARIAS PARA EL DESARROLLO E IMPLEMENTACIÓN DEL PLAN DE COMUNICACIONES Y  VISIBILIZACIÓN DEL SISTEMA DE BIBLIOTECAS, DE ACUERDO A LOS PARÁMETROS ESTABLECIDOS EN EL SISTEMA INTEGRADO DE COMUNICACIONES UD Y LA LEGISLACIÓN DE DERECHOS DE AUTOR, DONDE SEA NECESARIOS SUS SERVICIOS  PARA GARANTIZAR EL ADECUADO FUNCIONAMIENTO DE LA DEPENDENCIA, LO ANTERIOR,  EN EL MARCO  DEL PLAN DE ACCIÓN, PLAN INDICATIVO 2021 Y PLAN ESTRATÉGICO DE DESARROLLO 2018- 2030.</t>
  </si>
  <si>
    <t>ACTIVIDADES A CARGO DEL CONTRATISTA:  1.   Recibir y verificar solicitudes para publicaciones de información para el  Sistema de Bibliotecas UDFJC.  2. Redactar y/o plasmar los contenidos según los requerimientos de cada solicitud de comunicación.  3.  Realizar  diseño y seguimiento a las publicaciones  del Sistema de Bibliotecas disponibles en los medios de comunicación (Página Web, Redes Sociales y correo masivo).  4.  Diseñar  material P.O.P  (Point of Purchase) para la Biblioteca de la Universidad, (abarca colgantes, flanges, banners, tarjeteros, volantes, pendones, rompe trafico), aplicando la legislación de Derechos de Autor.  5. Realizar diseño de presentaciones, videos, tutoriales, a fin de apoyar los servicios de el Sistema de Bibliotecas UD  y /o servicios de información CRAI. 6. Recibir y distribuir material P.O.P  en las diferentes áreas de la Biblioteca.  7. Proponer e implementar  el Plan de Comunicaciones  (estrategias visuales  de  comunicación  interna  y externa) para el Sistema de Biblioteca.  8. Presentar  las propuestas de diseño para la organización de contenidos y mapas del sitio para pagina Web del Sistema de Bibliotecas.  9.  Actualizar las políticas y formatos empleados en el Área Comunicaciones del Sistema de Bibliotecas.  10. Realizar informes de resultado del proceso,  control de las publicaciones  y módulo actualizado de solicitud de publicaciones, informes de ICARO - presentación Comité de Comunicaciones.  11. Y demás actividades que sean asignadas por la naturaleza del contrato y de acuerdo a la propuesta de servicios.</t>
  </si>
  <si>
    <t>TECNÓLOGO EN COMUNICACIÓN GRÁFICA</t>
  </si>
  <si>
    <t>SERGIO DAVID  AGUIRRE MORALES</t>
  </si>
  <si>
    <t>id.CO1.BDOS.1786391</t>
  </si>
  <si>
    <t>https://community.secop.gov.co/Public/Tendering/ContractNoticePhases/View?PPI=CO1.PPI.12123069&amp;isFromPublicArea=True&amp;isModal=False</t>
  </si>
  <si>
    <t>TANIA MILETH LOPEZ VARGAS</t>
  </si>
  <si>
    <t>id.CO1.BDOS.1786825</t>
  </si>
  <si>
    <t>https://community.secop.gov.co/Public/Tendering/ContractNoticePhases/View?PPI=CO1.PPI.12123428&amp;isFromPublicArea=True&amp;isModal=False</t>
  </si>
  <si>
    <t>DEISY YURANI BARBOSA MORA</t>
  </si>
  <si>
    <t>id.CO1.BDOS.1784172</t>
  </si>
  <si>
    <t>https://community.secop.gov.co/Public/Tendering/ContractNoticePhases/View?PPI=CO1.PPI.12111591&amp;isFromPublicArea=True&amp;isModal=False</t>
  </si>
  <si>
    <t>PRESTAR SUS SERVICIOS PROFESIONALES EN EL ÁREA DE SERVICIOS DE INFORMACIÓN - CRAI  DEL SISTEMA DE BIBLIOTECAS,  PARA  LA PLANIFICACIÓN, EJECUCIÓN, CONTROL, SEGUIMIENTO Y PLAN DE  MEJORAMIENTO CONTINUO DE LA BIBLIOTECA DE LA SEDE DE TECNOLÓGICA O DONDE SEA NECESARIOS SUS SERVICIOS,  PARA GARANTIZAR EL ADECUADO FUNCIONAMIENTO DE LA DEPENDENCIA, LO ANTERIOR,  EN EL MARCO  DEL PLAN DE ACCIÓN, PLAN INDICATIVO 2021 Y PLAN ESTRATÉGICO DE DESARROLLO 2018- 2030.  CONTINUACIÓN ACTIVIDADES A CARGO DEL CONTRATISTA:  7. EVALUAR LA COLECCIÓN EXISTENTE FÍSICA Y DIGITAL EN LA BIBLIOTECA ASIGNADA DE ACUERDO A LAS POLÍTICAS DE EVALUACIÓN DE COLECCIONES DEL SISTEMA DE BIBLIOTECA (DE ACUERDO  AL PROCESO ESTABLECIDO PARA LA EVALUACIÓN DE COLECCIONES).  8. REALIZAR SEGUIMIENTO  AL PROCESO  DE ESTUDIOS DE USUARIOS MEDIANTE AL PLAN DE MEJORAMIENTO PARA EL SISTEMA DE BIBLIOTECAS.  (SEGUIMIENTO Y MEJORA). 9. IMPLEMENTAR EL PROCESO DE ESTUDIO DE USUARIOS  EN LA EVALUACIÓN DE LOS SYLLABUS PARA LA CARACTERIZACIÓN DEL PERFIL  DE USUARIOS  EN EL SISTEMA DE BIBLIOTECAS. 10. ELABORAR Y GESTIONAR ACTAS DE REUNIÓN DEL PROCESO CORRESPONDIENTE.  11. Y DEMÁS ACTIVIDADES QUE SEAN ASIGNADAS POR LA NATURALEZA DEL CONTRATO Y DE ACUERDO A LAS NECESIDADES DEL SISTEMA DE BIBLIOTECAS.</t>
  </si>
  <si>
    <t>ACTIVIDADES A CARGO DEL CONTRATISTA: 1. Monitorear y evaluar la prestación de los servicios, recursos ofrecidos  y formular e implementar acciones y planes de mejoramiento para la Biblioteca Asignada. -Informe diagnóstico de la Biblioteca -Documento propuesta plan de mejoramiento - Informe con análisis de la gestión mensual servicios de información de la Biblioteca y de necesidades de infraestructura física y tecnológica que se requiera. - Informe  Ícaro trimestral - Informe para  Acreditación cuando aplique - Informes de acuerdo solicitud de la Dirección de Biblioteca (convenios, SUE, indicadores, RIUD otros).  2. Diseñar e implementar los nuevos Servicios CRAI. 3. Realizar  la implementación del servicio de  apoyo al aprendizaje - formación de usuarios, búsqueda y recuperación de  información - referencia.  4. Gestionar y reportar las solicitudes para compra de material Bibliográfico (en todas las formas y formatos  apoyadas en los Syllabus)  con los Proyectos Curriculares de acuerdo al formato GIB-PR-001-FR-012  (1 formato por Proyecto Curricular con mínimo 10 títulos-Proyecto Curriculares por Biblioteca  Tecnológica 14).  5. Realizar el análisis de acuerdo al procedimiento para el control, guarda y custodia de los inventarios de material bibliográfico, mobiliario y equipos (el inventario de mobiliario y tecnológico se realizará al iniciar y finalizar  el contrato, el inventario de material bibliográfico se realiza anual).  6.  Realizar análisis, control y seguimiento al servicio de multas, paz y salvos de la Biblioteca asignada (activación de usuarios (bloqueos y desbloqueos) expedición de paz y salvos, seguimiento multas abiertas, multas cerradas, previa verificación de  estado del usuario en los Sistemas correspondientes, conforme al procedimiento de morosidad SIGUD).</t>
  </si>
  <si>
    <t xml:space="preserve">PROF EN CIENCIAS DE  INFORMACIÓN  </t>
  </si>
  <si>
    <t>JENNIFER  MANTILLA RUIZ</t>
  </si>
  <si>
    <t>id.CO1.BDOS.1823811</t>
  </si>
  <si>
    <t>https://community.secop.gov.co/Public/Tendering/ContractNoticePhases/View?PPI=CO1.PPI.12307178&amp;isFromPublicArea=True&amp;isModal=False</t>
  </si>
  <si>
    <t xml:space="preserve">1. Realizar las actividades operativas (organización, disposición final y transferencias documentales) que se requieran, en el acompañamiento y verificación a cada unidad académica y administrativa, según le sean asignadas, para la aplicación de las TRD. 2. Apoyar las actividades operativas de acompañamiento y verificación a la ejecución de la identificación, aislamiento, clasificación y levantamiento del inventario de la documentación en el formato FUID objeto de TRD y la que se encuentra con biodeterioro en los archivos. 3. Brindar servicio oportuno y eficiente de información orientada a la consulta e investigación de documentos de archivo a usuarios internos y externos. 4.	Prestar servicios archivísticos de acuerdo a las necesidades presentes en cada una de las fases de archivo. </t>
  </si>
  <si>
    <t>KAREN LORENA LOPEZ MARTINEZ</t>
  </si>
  <si>
    <t>id.CO1.BDOS.1797210</t>
  </si>
  <si>
    <t>https://community.secop.gov.co/Public/Tendering/ContractNoticePhases/View?PPI=CO1.PPI.12171827&amp;isFromPublicArea=True&amp;isModal=False</t>
  </si>
  <si>
    <t>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t>
  </si>
  <si>
    <t>CARLOS WILLIAM MARTINEZ PAUCAR</t>
  </si>
  <si>
    <t>id.CO1.BDOS.1825917</t>
  </si>
  <si>
    <t>https://community.secop.gov.co/Public/Tendering/ContractNoticePhases/View?PPI=CO1.PPI.12317045&amp;isFromPublicArea=True&amp;isModal=False</t>
  </si>
  <si>
    <t>1. Apoyar la recepción de revistas, libros de material impreso, 2. Apoyar la organización de entrega de material impreso, 3. Entregar la documentación de material impreso de revistas, libros y cartillas. 4. Las demás actividades que sean asignadas por el supervisor.</t>
  </si>
  <si>
    <t>JAIRO STEVEN SANCHEZ MARIN</t>
  </si>
  <si>
    <t>id.CO1.BDOS.1816503</t>
  </si>
  <si>
    <t>https://community.secop.gov.co/Public/Tendering/ContractNoticePhases/View?PPI=CO1.PPI.12266016&amp;isFromPublicArea=True&amp;isModal=False</t>
  </si>
  <si>
    <t>PRESTAR SERVICIOS TÉCNICOS DE MANERA AUTÓNOMA E INDEPENDIENTE EN LOS TALLERES DE: VIDRIO, CERÁMICA, PAPEL, MOLDES, HORNOS, GRABADO, SERIGRAFÍA, FOTOGRAFÍA LITOGRAFÍA, BIDIMENSIONAL Y TRIDIMENSIONAL, DE LA FACULTAD DE ARTES ASAB, DESARROLLANDO ACTIVIDADES DE APOYO A LA GESTIÓN PARA EL ADECUADO FUNCIONAMIENTO DEL PROCESO DE GESTIÓN DE LABORATORIOS DE LA UNIVERSIDAD DISTRITAL FRANCISCO JOSÉ DE CALDAS.</t>
  </si>
  <si>
    <t>Actividades Especificas 1. Recibir, salvaguardar, mantener y entregar actualizado el inventario de los talleres de: Vidrio, Cerámica, Papel, Moldes, Hornos, Grabado, Serigrafía, Fotografía Litografía, bidimensional y tridimensional de la Facultad de Artes ASAB. 2. Realizar y mantener actualizadas las hojas de vida de los equipos e instrumentos. 3. Garantizar la atención a la Comunidad Universitaria a lo largo de la jornada académica en relación al préstamo y uso de los espacios, elementos y equipos de los talleres mencionados. 4. Velar por el buen uso de los espacios, elementos y equipos de los talleres mencionados.5. Realizar y presentar mensualmente el registro de préstamo de elementos y equipos de los talleres mencionados. 6. Presentar mensualmente informe de deudores de los talleres mencionados. 7. Prever y acopiar las necesidades de materiales requeridos para el funcionamiento de los talleres. 8. Acopiar las necesidades de materiales didácticos presentadas por los docentes. 9.  Llevar el registro y control del consumo de materiales destinados a la realización de las actividades de docencia, investigación, creación y extensión, en los talleres. 10. Asistir a las reuniones y demás actividades que sean asignadas por el supervisor.</t>
  </si>
  <si>
    <t>ARTISTA PLASTICO</t>
  </si>
  <si>
    <t>MARITZA  ZARATE VANEGAS</t>
  </si>
  <si>
    <t>id.CO1.BDOS.1804677</t>
  </si>
  <si>
    <t>https://community.secop.gov.co/Public/Tendering/ContractNoticePhases/View?PPI=CO1.PPI.12208664&amp;isFromPublicArea=True&amp;isModal=False</t>
  </si>
  <si>
    <t xml:space="preserve">PRESTAR SUS SERVICIOS DE ASESORÍA, DE MANERA AUTÓNOMA E INDEPENDIENTE EN LA OFICINA ASESORA DE PLANEACIÓN Y CONTROL, RELACIONADAS CON EL APOYO AL JEFE DE LA DEPENDENCIA EN LOS PROCESOS DE COORDINACIÓN Y SEGUIMIENTO AL CUMPLIMIENTO DE LAS TAREAS Y OBLIGACIONES DE LAS DIFERENTES ÁREAS QUE LA CONFORMAN Y A LA ELABORACIÓN ADECUADA Y OPORTUNA DE PROYECTOS DE RESPUESTA A LOS REQUERIMIENTOS QUE REGULARMENTE LE REALIZAN A LA MISMA POR PARTE DE INSTANCIAS TANTO INTERNAS COMO EXTERNAS </t>
  </si>
  <si>
    <t xml:space="preserve">1.ELABORAR UN PLAN INDIVIDUAL DE TRABAJO QUE PERMITA CUMPLIR CON EL OBJETO, OBLIGACIONES Y PRODUCTOS ESTABLECIDOS EN EL CONTRATO, DE CONFORMIDAD CON LOS LINEAMIENTOS DADOS POR LA OFICINA ASESORA DE PLANEACIÓN Y CONTROL. 2.APOYAR LA DEFINICIÓN DEL DIRECCIONAMIENTO ESTRATÉGICO DE LA OFICINA DE PLANEACIÓN, LA FORMULACIÓN DE SU PLAN DE ACCIÓN Y LA REALIZACIÓN DEL SEGUIMIENTO CORRESPONDIENTE. 3.ANALIZAR LAS SOLICITUDES ALLEGADAS A LA OFICINA DE PLANEACIÓN, DIRECCIONAR SU ASIGNACIÓN AL EQUIPO DE TRABAJO Y REALIZAR EL SEGUIMIENTO Y LA REVISIÓN REQUERIDA PARA ASEGURAR SUS RESPUESTAS DE MANERA ADECUADA Y OPORTUNA. 4.APOYAR, EN LA MEDIDA DE LAS NECESIDADES, LA GESTIÓN ANTE INSTANCIAS INTERNAS O EXTERNAS DE LA INFORMACIÓN Y LOS TRÁMITES QUE, EN EL MARCO DE SUS FUNCIONES, SEAN REQUERIDOS POR LA OFICINA DE PLANEACIÓN. 5.APOYAR, EN LOS CASOS QUE SE REQUIERA, LA ELABORACIÓN DE RESPUESTAS A REQUERIMIENTOS TANTO INTERNOS COMO EXTERNOS. 6.ASISTIR A LAS REUNIONES, TANTO INTERNAS COMO EXTERNAS, QUE LE SEAN DELEGADAS POR EL JEFE DE LA OFICINA DE PLANEACIÓN. 7.PROYECTAR Y REALIZAR CUANDO SE LE DELEGUE, LA PRESENTACIÓN DE INFORMES ANTE INSTANCIAS INTERNAS Y EXTERNAS. 8.ASEGURAR LA ACTUALIZACIÓN PERMANENTE DE LA PÁGINA WEB DE LA OFICINA ASESORA DE PLANEACIÓN 9.APOYAR LA CONSOLIDACIÓN Y EDICIÓN DE INFORMES DE GESTIÓN INSTITUCIONALES. 10.REALIZAR LA REVISIÓN DE LAS ACTAS DE LOS COMITÉS QUE LE SEAN SOLICITADA POR EL JEFE DE LA DEPENDENCIA. </t>
  </si>
  <si>
    <t>ESPECIALISTA EN GESTION PUBLICA</t>
  </si>
  <si>
    <t>MAGDA MILENA ACOSTA RODRIGUEZ</t>
  </si>
  <si>
    <t>id.CO1.BDOS.1796571</t>
  </si>
  <si>
    <t>https://community.secop.gov.co/Public/Tendering/ContractNoticePhases/View?PPI=CO1.PPI.12169586&amp;isFromPublicArea=True&amp;isModal=False</t>
  </si>
  <si>
    <t>TECNICO PROFESIONAL EN FONOAUDIOLOGIA</t>
  </si>
  <si>
    <t xml:space="preserve">HERNAN  SUAREZ </t>
  </si>
  <si>
    <t>id.CO1.BDOS.1824917</t>
  </si>
  <si>
    <t>https://community.secop.gov.co/Public/Tendering/ContractNoticePhases/View?PPI=CO1.PPI.12312758&amp;isFromPublicArea=True&amp;isModal=False</t>
  </si>
  <si>
    <t>EN VIRTUD DEL PRESENTE CONTRATO, EL CONTRATISTA SE COMPROMETE A PRESTAR SERVICIOS DE ASESORÍA DE MANERA AUTÓNOMA E INDEPENDIENTE PARA LA EDICIÓN Y PUBLICACIÓN MENSUAL DE LA REVISTA VIRTUAL ¿PENSAR CIUDAD¿, DEFINIENDO SUS OBJETIVOS, CONTENIDO Y ESTRUCTURAL EDITORIAL, LA CUAL SE PUBLICARÁ EN EL PORTAL INSTITUCIONAL DE LA UNIVERSIDAD.</t>
  </si>
  <si>
    <t>ASESOR I 1.      Definir los objetivos, los contenidos editoriales y coordinar la presentación gráfica de la revista la cual se publicará en el portal de la Universidad. 2.      Definir los temas centrales correspondientes a los meses comprendidos durante la ejecución del contrato. 3.      Realizar de acuerdo a la periocidad definida por el supervisor la publicación y el Comité Editorial las actividades que garanticen el funcionamiento regular de la revista virtual. 4.      Coordinar con los responsables del portal institucional de la Universidad los aspectos técnicos que tendría la sección Pensar Ciudad. 5.      Convocar regularmente las reuniones del Comité Editorial y coordinar sus deliberaciones. 6.      Presentar propuesta de pauta editorial para cada una de las ediciones mensuales. 7.      Editar los textos recibidos y establecer las condiciones editoriales para su publicación (Título, destacados, fotografías, entre otros). 8.      Coordinar con los responsables del portal de la Universidad la publicación de los aspectos técnicos y editoriales para garantizar la publicación regular y oportuna de cada número de la Revista Pensar la Ciudad. 9.      Coordinar la realización de un foro académico de presentación y debate de cada uno de los números de la revista que se realicen en el presente año. El Foro tendrá como nombre Foro Pensar la Ciudad. 10.  Colaborar en las actividades de promoción y divulgación del espacio Pensar Ciudad (publicidad y circulación en redes sociales).</t>
  </si>
  <si>
    <t>LICENCIADO EN HISTORIA</t>
  </si>
  <si>
    <t>7 AÑOS DE EXPERIENCIA</t>
  </si>
  <si>
    <t>JULIA HELENA BUITRAGO RICO</t>
  </si>
  <si>
    <t>id.CO1.BDOS.1797631</t>
  </si>
  <si>
    <t>https://community.secop.gov.co/Public/Tendering/ContractNoticePhases/View?PPI=CO1.PPI.12173171&amp;isFromPublicArea=True&amp;isModal=False</t>
  </si>
  <si>
    <t>PRESTAR SUS SERVICIOS PROFESIONALES COMO FISIOTERAPEUTA EN EL CENTRO DE BIENESTAR INSTITUCIONAL.</t>
  </si>
  <si>
    <t>1.	Realizar valoración y terapia física a los integrantes de la comunidad universitaria.  2.	Realizar actividades y campañas de promoción y prevención de hábitos de higiene postural, discapacidad y cuerpo sano en la comunidad universitaria que permitan facilitar la detección de enfermedades y mejorar la calidad de vida, demanda inducida, entre otros. (Funcionarios, Docentes, Contratistas, Estudiantes) 3.	Apoyar la revisión, actualización y la implementación de los protocolos del área de fisioterapia establecidos. 4.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t>
  </si>
  <si>
    <t>FISIOTERAPEUTA</t>
  </si>
  <si>
    <t>VERONICA  ROMERO VERGARA</t>
  </si>
  <si>
    <t>id.CO1.BDOS.1797058</t>
  </si>
  <si>
    <t>https://community.secop.gov.co/Public/Tendering/ContractNoticePhases/View?PPI=CO1.PPI.12171857&amp;isFromPublicArea=True&amp;isModal=False</t>
  </si>
  <si>
    <t>ALVARO RAFAEL AUZAQUE RODRIGUEZ</t>
  </si>
  <si>
    <t>id.CO1.BDOS.1797363</t>
  </si>
  <si>
    <t>https://community.secop.gov.co/Public/Tendering/ContractNoticePhases/View?PPI=CO1.PPI.12173322&amp;isFromPublicArea=True&amp;isModal=False</t>
  </si>
  <si>
    <t>1.	Realizar consulta médica de primer nivel.  2.	Realizar campañas de promoción en salud y prevención; como en el diagnóstico, tratamiento y rehabilitación en enfermedades relacionadas con los malos hábitos nutricionales, consumo de sustancias estupefacientes, salud sexual, salud mental, demanda inducida, entre otros.  3.	Realizar seguimiento de los beneficiarios del programa de apoyo alimentario.  4.	Apoyar la revisión, actualización y la implementación de los protocolos del área de salud establecidos con el fin de mejorar la calidad del servicio médico prestado.  5.	Participar, colaborar y apoyar las actividades y programas adelantados por el centro de bienestar institucional. 6.	Reportar y mantener actualizadas las estadísticas de las atenciones realizadas a la comunidad académica.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t>
  </si>
  <si>
    <t xml:space="preserve">MEDICO </t>
  </si>
  <si>
    <t>ANDREA YANETH FAJARDO GARCÍA</t>
  </si>
  <si>
    <t>id.CO1.BDOS.1797254</t>
  </si>
  <si>
    <t>https://community.secop.gov.co/Public/Tendering/ContractNoticePhases/View?PPI=CO1.PPI.12172126&amp;isFromPublicArea=True&amp;isModal=False</t>
  </si>
  <si>
    <t>PRESTAR SUS SERVICIOS PROFESIONALES COMO APOYO ADMINISTRATIVO EN EL CENTRO DE BIENESTAR INSTITUCIONAL, EN LA SEDE Y/O FACULTAD ASIGNADA PREVIAMENTE POR LA SUPERVISIÓN DEL CONTRATO.</t>
  </si>
  <si>
    <t>1.	Realizar seguimiento y establecer el cronograma de las actividades de los grupos funcionales del centro de bienestar institucional en la sede-facultad que le será asignada.  2.	Atender y direccionar a la comunidad universitaria por los diferentes canales de comunicación a disposición y la línea amiga, realizando la orientación conforme a los lineamientos establecidos del Centro de Bienestar Institucional. 3.	Apoyar y orientar a la comunidad universitaria en lo relacionado al programa de Jóvenes en Acción y otros que adelante el Centro de bienestar Institucional y mantener informada a la comunidad sobre su reglamentación y beneficios.  4.	Formular y hacer seguimiento a la implementación de estrategias de mejoramiento continúo atendiendo los resultados de la evaluación de los servicios dentro de la sede asignada. 5.	Realizar campañas de divulgación de los servicios de bienestar. 6.	Implementar y ejecutar la herramienta para la medición de los tiempos de respuesta en la atención de la comunidad universitaria de la sede, y validación de la prestación de servicios de los diferentes grupos funcionales en las sedes.  7.	Consolidar datos estadísticos mensuales de la gestión realizada por Bienestar Institucional en la sede asignada.  8.	Apoyar y representar al Centro de bienestar institucional frente a las solicitudes realizadas por las decanaturas, secretarias académicas y diferentes proyectos curriculares adscritos a la sede - facultad asignada.  9.	Realizar un informe de gestión mensual y uno final señalando cada una de las actividades realizadas, con los correspondientes soportes y/o información que utilizo para cumplir con las obligaciones contractuales. 10.	Asistir a las reuniones a las que sea convocado para el adecuado cumplimiento de las obligaciones del contrato.  11.	Las demás que le sean solicitadas por la dirección de bienestar y que tengan relación con el objeto del contrato.</t>
  </si>
  <si>
    <t>GERENCIA DE RECURSOS HUMANOS</t>
  </si>
  <si>
    <t>ANDREA CAROLINA ALAMEDA MACIAS</t>
  </si>
  <si>
    <t>id.CO1.BDOS.1797346</t>
  </si>
  <si>
    <t>https://community.secop.gov.co/Public/Tendering/ContractNoticePhases/View?PPI=CO1.PPI.12172880&amp;isFromPublicArea=True&amp;isModal=False</t>
  </si>
  <si>
    <t>MEDICO Y CIRUJANO</t>
  </si>
  <si>
    <t>INGRID YOHANA TORRES NARVAEZ</t>
  </si>
  <si>
    <t>id.CO1.BDOS.1797151</t>
  </si>
  <si>
    <t>https://community.secop.gov.co/Public/Tendering/ContractNoticePhases/View?PPI=CO1.PPI.12172650&amp;isFromPublicArea=True&amp;isModal=False</t>
  </si>
  <si>
    <t>ESPECIALISTA EN AVALUOS URBANO Y RURAL</t>
  </si>
  <si>
    <t>PEDRO JOSE LOPEZ PEREZ</t>
  </si>
  <si>
    <t>id.CO1.BDOS.1777518</t>
  </si>
  <si>
    <t>https://community.secop.gov.co/Public/Tendering/ContractNoticePhases/View?PPI=CO1.PPI.12080475&amp;isFromPublicArea=True&amp;isModal=False</t>
  </si>
  <si>
    <t>PRESTAR SUS SERVICIOS ASISTENCIALES EN LA EMISORA DE LA UNIVERSIDAD DISTRITAL COMO OPERADOR CONTROL MASTER DE PROGRAMAS, PROGRAMADOR Y REALIZADOR DE PROGRAMAS.</t>
  </si>
  <si>
    <t>ACTIVIDADES: 1. programador y realización de programas, 2. Grabar y editar los programas emitidos dentro de su programación, 3. Elaborar los listados de SAYCO y ACINPRO de la programación musical emitida,  4. entregar mensualmente los programas grabados y la información en el formato de archivo sonoro, 5. Operar los programas externos, 6. Asistir a las reuniones programadas, 7. Presentar los informes requeridos por el supervisor.</t>
  </si>
  <si>
    <t>TECNICO LABORAL EN RADIO Y TELEVISION</t>
  </si>
  <si>
    <t>DANIEL ALEJANDRO MARTÍNEZ  BARRETO</t>
  </si>
  <si>
    <t>id.CO1.BDOS.1796971</t>
  </si>
  <si>
    <t>https://community.secop.gov.co/Public/Tendering/ContractNoticePhases/View?PPI=CO1.PPI.12172153&amp;isFromPublicArea=True&amp;isModal=False</t>
  </si>
  <si>
    <t>1.	Apoyar el seguimiento de las actividades de los grupos funcionales del centro de bienestar institucional en la sede-facultad que le será asignada.  2.	Atender y direccionar a la comunidad universitaria por los diferentes canales de comunicación a disposición y la línea amiga, realizando la orientación conforme a los lineamientos establecidos del Centro de Bienestar Institucional. 3.	Orientar a la comunidad universitaria en lo relacionado al programa de Jovenes en Acción y otros que adelante el Centro de bienestar Institucional y mantener informada a la comunidad sobre su reglamentación y beneficios.  4.	Realizar apoyo al seguimiento del Plan Integral de movilidad sostenible en la Universidad, en la planeación y desarrollo de actividades entorno a la movilidad sostenible en las sedes de la Universidad Distrital. 5.	Brindar apoyo a las campañas de divulgación de los servicios de Bienestar Institucional. 6.	Efectuar la validación de la prestación de servicios de los diferentes grupos funcionales del Centro de Bienestar Institucional en la sede- facultad asignada.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t>
  </si>
  <si>
    <t>TNLGO. GESTIÓN AMB. Y SERV. PÚBLICOS</t>
  </si>
  <si>
    <t>CLAUDIA  PATRICIA CASTRO  LOPEZ</t>
  </si>
  <si>
    <t>id.CO1.BDOS.1797043</t>
  </si>
  <si>
    <t>https://community.secop.gov.co/Public/Tendering/ContractNoticePhases/View?PPI=CO1.PPI.12171506&amp;isFromPublicArea=True&amp;isModal=False</t>
  </si>
  <si>
    <t>CARMEN  ALICIA MARTINEZ GUTIERREZ</t>
  </si>
  <si>
    <t>id.CO1.BDOS.1797352</t>
  </si>
  <si>
    <t>https://community.secop.gov.co/Public/Tendering/ContractNoticePhases/View?PPI=CO1.PPI.12173304&amp;isFromPublicArea=True&amp;isModal=False</t>
  </si>
  <si>
    <t>MEDICO Y CIRUJANA GENERAL</t>
  </si>
  <si>
    <t>PAOLA ANDREA TAMAYO ARANGUREN</t>
  </si>
  <si>
    <t>id.CO1.BDOS.1797845</t>
  </si>
  <si>
    <t>https://community.secop.gov.co/Public/Tendering/ContractNoticePhases/View?PPI=CO1.PPI.12174027&amp;isFromPublicArea=True&amp;isModal=False</t>
  </si>
  <si>
    <t xml:space="preserve"> 1.	Realizar atención psicológica a la comunidad universitaria.  2.	Realizar campañas de promoción y prevención en salud mental, enfermedades de trasmisión sexual, adicciones, entre otros. 3.	Apoyar la revisión, actualización y la implementación de los protocolos del área de salud establecidos con el fin de mejorar la calidad del servicio psicológico prestado.  4.	Participar, colaborar y apoyar las actividades y programas adelantados por el centro de bienestar institucional.  5.	Reportar y mantener actualizadas las estadísticas de las atenciones realizadas a la comunidad académica.   6.	Presentación de propuestas para la implementación de nuevos programas de la salud mental.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t>
  </si>
  <si>
    <t>id.CO1.BDOS.1832101</t>
  </si>
  <si>
    <t>https://community.secop.gov.co/Public/Tendering/ContractNoticePhases/View?PPI=CO1.PPI.12351908&amp;isFromPublicArea=True&amp;isModal=False</t>
  </si>
  <si>
    <t>ACTIVIDADES: 1- Atender docentes y estudiantes de la Facultad en relación con el registro, entrega y control para el acceso de las de las aulas de clase y auditorios, equipos de computo y recursos audiovisuales. 2- Realizar la limpieza, orden, conservación y mantenimiento preventivo de equipos, herramientas e insumos utilizados en las actividades académicas. 3- Asegurar la disponibilidad y funcionabilidad de las salas de sistemas y equipos de computo para el desarrollo de clases y tiempo libre de los estudiantes y docentes segun necesidad académica. 4- Digitalizar el registro de uso de aulas de clase, auditorios y prestamo de equipos de audiovisuales, discriminando, fechas, horario, usuario y novedades. 5- Reportar oportunamente al supervisor del contrato el daño o novedad en el funcionamiento de las aulas de clase y auditorios, equipos de computo y recursos audiovisuales. 6- Dar aplicación y cumplimiento a los subsistemas que componen el Sistema Integrado de Gestión adoptados por la Universidad. 7- Demás actividades contempladas en el Formato de Estudios Previos.  PRODUCTOS: 1- Base de datos en la que se registre la entrega y control de acceso de las aulas de clase y auditorios, equipos de computo y recursos audiovisuales. durante la vigencia del contrato, en los formatos establecidos por el SIGUD . 2- Archivo de gestión MENSUAL de la ejecución técnica contractual que contenga; el avance porcentual, indicadores de cumplimiento y metas cumplidas de las actividades desarrolladas en cumplimiento de su objeto contractual.  3- Demás productos contemplados en el Formato de Estudios Previos.</t>
  </si>
  <si>
    <t>MARTHA ISABEL MUNAR GARCIA</t>
  </si>
  <si>
    <t>id.CO1.BDOS.1771798</t>
  </si>
  <si>
    <t>https://community.secop.gov.co/Public/Tendering/ContractNoticePhases/View?PPI=CO1.PPI.12056258&amp;isFromPublicArea=True&amp;isModal=False</t>
  </si>
  <si>
    <t xml:space="preserve">PRESTAR LOS SERVICIOS TÉCNICOS DE MANERA AUTÓNOMA E INDEPENDIENTE EN EL AULA EXPERIMENTAL ASISTIDA DEL PROYECTO  ACADÉMICO TRANSVERSAL DE NECESIDADES EDUCATIVAS ESPECIALES NEES EN EL APOYO A LA FORMACIÓN DE PROFESORES PARA POBLACIONES CON NECESIDADES EDUCATIVAS ESPECIALES. </t>
  </si>
  <si>
    <t xml:space="preserve">ACTIVIDADES ESPECÍFICAS: 1. Prestar apoyo en la atención de estudiantes y usuarios internos y externos, en el uso de herramientas tanto de hardware como software destinados en la formación de profesores para atender poblaciones diversas. 2. Administrar y prestar el aula experimental asistiva. 3. Entregar los formatos requeridos por el proyecto a los usuarios para su diligenciamiento. 4. Acompañar a los usuarios en el uso de los recursos ubicados en el en el aula experimental. 5. Velar por el buen uso de equipos e inventario del aula experimental. 6. Elaborar estadísticas del uso del aula experimental asistiva. 7. Reportar el estado de los recursos del aula experimental. 8. Demás funciones conexas y complementarias a la naturaleza del objeto del contrato y la propuesta de servicios presentada por el contratista, que imparta el supervisor o el contratante. </t>
  </si>
  <si>
    <t>LICENCIADA EN PEDAGOGÍA INFANTIL</t>
  </si>
  <si>
    <t>EDUCACIÓN ESPECIAL</t>
  </si>
  <si>
    <t>ALEJANDRO  GÓMEZ BEDOYA</t>
  </si>
  <si>
    <t>id.CO1.BDOS.1815095</t>
  </si>
  <si>
    <t>https://community.secop.gov.co/Public/Tendering/ContractNoticePhases/View?PPI=CO1.PPI.12260054&amp;isFromPublicArea=True&amp;isModal=False</t>
  </si>
  <si>
    <t>EN VIRTUD DEL PRESENTE CONTRATO, EL CONTRATISTA SE COMPROMETE A PRESTAR SUS SERVICIOS TÉCNICOS EN DIVULGACIÓN DE CONTENIDOS EN REDES SOCIALES , DE MANERA AUTÓNOMA E INDEPENDIENTE, BRINDAR APOYO EN ADMINISTRAR LAS REDES SOCIALES DEL CIDC Y DE LAS REVISTAS CIENTÍFICAS DE LA UNIVERSIDAD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t>
  </si>
  <si>
    <t xml:space="preserve">1)Proponer un plan de social media dónde se plantee la estrategia de comunicación en redes sociales  del CIDC y de las revistas científicas indexadas de la Universidad, acorde a los lineamientos de la oficina de Publicaciones para conservar la imagen institucional.2)Hacer seguimiento y monitorizar los contenidos y actividades que se divulgen en las redes sociales del CIDC y de las revistas científicas indexadas.3)Planificar y apoyar campañas de comunicación en las redes sociales para temas de interés con la comunidad universitaria y eventos de investigación en los cuales el CIDC tenga incidencia.4)Establecer métricas de actividades, hacer seguimiento y evaluar el resultado de las mismas.5) Establecer y mantener relaciones con los gestores editoriales para acordar el contenido que se divulgará en las redes sociales.6.)Trabajar de manera articulada con la coordinación de revistas y  el técnico en diseño gráfico del CIDC para la elaboración de piezas gráficas que se publicarán en las redes sociales.7.) Apoyar técnicamente la transmisión y divulgación de eventos en línea en los que el CIDC organice o participe.8.)Presentar informes mensuales del comportamiento de las redes sociales del CIDC y de las revistas científicas indexadas.9.)Documentar los procesos de divulgación llevados a cabo en las redes sociales del CIDC y de las revistas científicas indexadas.8.)Otras actividades que el Director del CIDC designe asociadas a la comunicación científica e investigación de la Universidad Distrital  </t>
  </si>
  <si>
    <t>REALIZADOR DE CINE Y TELEVISIÓN</t>
  </si>
  <si>
    <t>MARÍA FERNANDA AGUIRRE GARZÓN</t>
  </si>
  <si>
    <t>id.CO1.BDOS.1786929</t>
  </si>
  <si>
    <t>https://community.secop.gov.co/Public/Tendering/ContractNoticePhases/View?PPI=CO1.PPI.12123473&amp;isFromPublicArea=True&amp;isModal=False</t>
  </si>
  <si>
    <t>PRESTAR SUS SERVICIOS  PROFESIONALES DE MANERA  AUTÓNOMA E INDEPENDIENTE, EN EL MARCO DE LOS PROGRAMAS DEL  PROGRAMA DE GESTIÓN DOCUMENTAL- PGD Y PROYECTOS DEL PLAN INSTITUCIONAL DE ARCHIVO-PINAR  APOYANDO A LA  SECCIÓN DE ACTAS, ARCHIVO Y MICROFILMACIÓN EN LA ORIENTACIÓN DEL ACOMPAÑAMIENTO DE LAS OPERACIONES TÉCNICAS (CAPACITACIÓN, ORGANIZACIÓN, EJECUCIÓN, SEGUIMIENTO, DISPOSICIÓN FINAL Y TRANSFERENCIAS DOCUMENTALES), EL LEVANTAMIENTO DEL INVENTARIO DOCUMENTAL EN EL FORMATO ÚNICO DE INVENTARIO DOCUMENTAL-FUID, EN LAS ACTIVIDADES PROFESIONALES ARCHIVÍSTICAS RESPECTO A LA APLICACIÓN DE LAS TABLAS DE RETENCIÓN DOCUMENTAL-TRD EN LOS ARCHIVOS Y EN LA ELABORACIÓN DE LINEAMIENTOS QUE PERMITAN EL CUMPLIMIENTO NORMATIVO EN LA APLICACIÓN DE LAS TÉCNICAS ARCHIVÍSTICAS REGULANDO LOS FLUJOS DOCUMENTALES Y LA GESTIÓN DOCUMENTAL EN LA UNIVERSIDAD EN EL MARCO DE LA ADMINISTRACIÓN INSTITUCIONAL EN O CON TODAS LAS DEPENDENCIAS DE LA UNIVERSIDAD DE ACUERDO CON LA PROPUESTA DE SERVICIO QUE FORMA PARTE INTEGRAL DEL PRESENTE CONTRATO Y LAS DEMÁS ACTIVIDADES QUE SE ASIGNEN EN FUNCIÓN DE APOYO A LA DEPENDENCIA.</t>
  </si>
  <si>
    <t xml:space="preserve">1.	Orientar las operaciones (capacitación, organización, ejecución, seguimiento, disposición final y transferencias documentales) de acompañamiento para la aplicación de las TRD en los archivos de Gestión y central de la Universidad Distrital. 2.	Elaborar lineamientos, formatos y herramientas para los procesos documentales de organización, transferencia y disposición final, apoyar la actualización de los mismos que permitan el cumplimiento normativo de la técnica archivística, regulando los flujos documentales y la gestión documental en la Universidad. 3.	Realizar una propuesta de ajuste de las TRD con sus soportes y del Banco Terminológico resultado de los hallazgos identificados en la aplicación de las TRD en todas las unidades académicas y administrativas de la Universidad. 4.	Orientar la identificación, aislamiento, clasificación y levantamiento del inventario de la documentación en el formato FUID objeto de TRD y la que se encuentra con biodeterioro en los archivos. 5.	Analizar, estudiar, elaborar y sustentar conceptos técnicos de los productos y actividades que en desarrollo de la CPS 1857 de 2019 entregue el contratista. 6.	Asistir y participar en las diferentes reuniones que la jefatura determine. </t>
  </si>
  <si>
    <t>ARCHIVISTA</t>
  </si>
  <si>
    <t>CARLOS VICENTE DE ROUX RENGIFO</t>
  </si>
  <si>
    <t>id.CO1.BDOS.1822250</t>
  </si>
  <si>
    <t>https://community.secop.gov.co/Public/Tendering/ContractNoticePhases/View?PPI=CO1.PPI.12298358&amp;isFromPublicArea=True&amp;isModal=False</t>
  </si>
  <si>
    <t>EN VIRTUD DEL PRESENTE EN VIRTUD DEL CONTRATO EL CONTRATISTA SE COMPROMETE PARA CON LA UNIVERSIDAD DISTRITAL FRANCISCO JOSÉ DE CALDAS A PRESTAR SERVICIOS DE ASESORÍA A LA RECTORÍA PROPORCIONANDO ELEMENTOS PERTINENTES PARA LA FORMULACIÓN DE PLANTEAMIENTOS Y LA INTERVENCIÓN EN LA DELIBERACIÓN PÚBLICA EN RELACIÓN CON LA MARCHA DE LA CIUDAD DE BOGOTÁ, SUS PROBLEMAS Y RETOS, Y LOS CRITERIOS DE POLÍTICA PÚBLICA CON LOS QUE PUEDEN SER ENCARADOS.</t>
  </si>
  <si>
    <t>ASESOR I: Actividades: 1.	Aportar informaciones y análisis acerca de aspectos especialmente relevantes de la situación y la evolución de Bogotá que contribuyan a la elaboración de intervenciones o artículos del Rector de la Universidad en eventos, medios y redes, o que puedan considerarse de especial sensibilidad e interés para la Universidad. 2. Incluir en las intervenciones o artículos del rector, cuando sea del caso, reseñas y comentarios sobre proyectos de acuerdo y proposiciones de control político que se tramiten en el Concejo Distrital y sobre proyectos de ley que se tramiten en el Congreso de la República. 3. Participar en el Comité Editorial del portal ¿Pensar la Ciudad¿, proponiendo temas para ser tratados en el mismo. 4. Contribuir a seleccionar y contactar a los posibles autores de las columnas y artículos que se publicarán en él y elaborar columnas y artículos para el mencionado portal. 5. Contribuir a la planeación y realización de los eventos y demás actividades de promoción y divulgación de esa página web que el Rector de la Universidad o el Comité mencionado estimen del caso llevar a cabo. 6. Llevar a la práctica las gestiones e intervenciones que sean necesarias o conducentes para el debido cumplimiento del objeto de la asesoría, incluyendo la realización de entrevistas, encuentros y reuniones, presenciales o virtuales, con funcionarios y con expertos, y reportarle los resultados al Rector de la Universidad. 7. Presentar por escrito un informe mensual sobre las actividades y gestiones realizadas durante el lapso correspondiente para dar cumplimiento a sus obligaciones como asesor.</t>
  </si>
  <si>
    <t>DERECHO</t>
  </si>
  <si>
    <t>CINDY  JULIETH FERIA MOLINA</t>
  </si>
  <si>
    <t>id.CO1.BDOS.1786677</t>
  </si>
  <si>
    <t>https://community.secop.gov.co/Public/Tendering/ContractNoticePhases/View?PPI=CO1.PPI.12123040&amp;isFromPublicArea=True&amp;isModal=False</t>
  </si>
  <si>
    <t>DAVID MAURICIO VALERO GONZALEZ</t>
  </si>
  <si>
    <t>id.CO1.BDOS.1836420</t>
  </si>
  <si>
    <t>https://community.secop.gov.co/Public/Tendering/ContractNoticePhases/View?PPI=CO1.PPI.12375640&amp;isFromPublicArea=True&amp;isModal=False</t>
  </si>
  <si>
    <t>EN VIRTUD DEL PRESENTE CONTRATO, EL CONTRATISTA SE COMPROMETE A PRESTAR SUS SERVICIOS TÉCNICOS EN SISTEMAS, DE MANERA AUTÓNOMA E INDEPENDIENTE, BRINDAR APOYO EN LA DIAGRAMACIÓN DE ARTÍCULOS EN PDF Y XML  AL SISTEMA DE REVISTAS CIENTÍFICAS (OJS) PARA AUMENTAR LA VISIBILIDAD Y EL RECONOCIMIENTO NACIONAL E INTERNACIONALL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t>
  </si>
  <si>
    <t xml:space="preserve">1)Realizar la maquetación de artículos científicos en Indesign de las revistas Colombian Applied Lingüistics Journal y Científica y XML aplicando la plantilla de la revistas Colombian Applied Lingüistics Journal y Enunciación para Redalyc y SciELo, 2)Efectuar revisión previa de los artículos asignados a través del sistema OJS de las revistas Colombian Applied Lingüistics Journal y Científica, 3)Hipervincular en los artículos las referencias, ecuaciones, imágenes, gráficas, tablas y fotografías de las revistas Colombian Applied Lingüistics Journal y  Científica, 4)Insertar enlaces a ORCID y DOI a los formatos en PDF y texto completo que se publicarán vía web de las revistas Colombian Applied Lingüistics Journal y Científica, 5)Aplicar criterios estandarizados de uso y tratamiento adecuado de piezas gráficas, cuadros y tablas de acuerdo al área temática de las revistas Colombian Applied Lingüistics Journal, y Científica, 6)Insertar los cambios aceptados por autores o editores hasta por dos rondas de las revistas Colombian Applied Lingüistics Journal y  Científica, 7)Cargar en el sistema OJS las versiones diagramadas de los artículos asignados de las revistas Colombian Applied Lingüistics Journal y Científica, 8)Entregar las versiones preliminares y artes finales en PDF para publicación web de las revistas Colombian Applied Lingüistics Journal y Científica, 9) Realizar entrega del material, durante el tiempo establecido con los editores de las revistas científicas Colombian Applied Lingüistics Journal y Científica de la U.D. 10)Entregar las plantillas de las revistas diagramadas Colombian Applied Lingüistics Journal, y Científica, 11)Participar en reuniones con los profesionales que apoyan los procesos de corrección de estilo y gestión editorial de las revistas Colombian Applied Lingüistics Journal y Científica, 12)Realizar las actividades que el Director del CIDC designe asociadas a la comunicación científica y a la gestión editorial de revistas científicas. </t>
  </si>
  <si>
    <t>DANIEL FELIPE MORERA LOPEZ</t>
  </si>
  <si>
    <t>id.CO1.BDOS.1835506</t>
  </si>
  <si>
    <t>https://community.secop.gov.co/Public/Tendering/ContractNoticePhases/View?PPI=CO1.PPI.12369880&amp;isFromPublicArea=True&amp;isModal=False</t>
  </si>
  <si>
    <t xml:space="preserve">EN VIRTUD DEL PRESENTE CONTRATO, EL CONTRATISTA SE  COMPROMETE A PRESTAR SUS SERVICIOS DE TIPO ASISTENCIAL DE  MANERA AUTÓNOMA E INDEPENDIENTE EN LO RELACIONADO CON  DESARROLLO DE LAS ACTIVIDADES DE PROCESAMIENTO Y MONTAJE DE  EJEMPLARES BOTÁNICOS PARA SER INGRESADOS A LA COLECCIÓN  GENERAL DEL HERBARIO FORESTAL SIGUIENDO LOS PARÁMETROS  INTERNACIONALES ESTABLECIDOS, EN EL MARCO DE LOS PLANES,  PROGRAMAS Y PROYECTOS PARA EL PLAN DE DESARROLLO DE LA  UNIVERSIDAD DISTRITAL, SIGUIENDO LOS PROCEDIMIENTOS, GUÍAS Y  FORMATOS ESTABLECIDOS POR EL SIGUD. </t>
  </si>
  <si>
    <t>1- Realizar la preparación, montaje o remontaje de 1680 ejemplares botánicos del Herbario Forestal, cumpliendo estándares de calidad y buen manejo de los mismos. 2- Procesamiento de etiquetas e inclusión de material fotográfico en los ejemplares botánicos. 3- Implementar posibles nuevos requerimientos de acuerdo a las solicitudes del personal del Herbario Forestal.  4- Dar aplicación y cumplimiento a los subsistemas que componen el Sistema Integrado de Gestión adoptados por la Universidad. 5- Mantener estricta reserva y confidencialidad sobre la información que conozca por causa o con ocasión del contrato, así como, respetar la titularidad de los derechos de autor, en relación con los documentos, obras, creaciones que se desarrollen en ejecución del contrato. 6- Entregar para efectos del último pago la certificación de gestión documental, constancia de entrega de equipos de cómputo y demás suministrados durante la contratación. (cuando aplique). 7- Organizar la información de manera física y digital relacionada con la correspondencia enviada y recibida de conformidad a los manuales y normatividad de archivo y gestión de la Institución. 8- Demás actividades contempladas en el Formato de Estudios Previos. PRODUCTOS: 1- Base de datos que contenga el detalle de: los ejemplares del Herbario con los artículos de descripción de cada especie y material botánico. 2. Archivo de gestión del montaje de  1680 ejemplares del Herbario Forestal, durante la vigencia del contrato. 3- Demás productos contemplados en el Formato de Estudios Previos.</t>
  </si>
  <si>
    <t>DUVAN EMILIO JARAMILLO ECHEVERRI</t>
  </si>
  <si>
    <t>id.CO1.BDOS.1798527</t>
  </si>
  <si>
    <t>https://community.secop.gov.co/Public/Tendering/ContractNoticePhases/View?PPI=CO1.PPI.12177965&amp;isFromPublicArea=True&amp;isModal=False</t>
  </si>
  <si>
    <t>PRESTAR SERVICIOS PROFESIONALES PARA DESARROLLO, APOYO, ACOMPAÑAMIENTO Y SEGUIMIENTO DE LAS ACTIVIDADES REALIZADAS AL INTERIOR DE LA FACULTAD DE CIENCIAS Y EDUCACIÓN, EN EL MARCO DEL PROGRAMA PARA EL DESARROLLO INTEGRAL Y LA GRADUACIÓN OPORTUNA DE LOS ESTUDIANTES DE LA UNIVERSIDAD DISTRITAL.</t>
  </si>
  <si>
    <t>ACTIVIDADES: 1. Coordinar y gestionar los encuentros virtuales y/o presenciales para la realización de las actividades propuestas en la semana de inducción a la vida universitaria, de acuerdo a la planeación establecidas en el marco del Programa para el Desarrollo Integral y la Graduación Oportuna de los estudiantes de la Universidad Distrital. 2. Desarrollar las actividades asignadas en la semana de inducción a la vida universitaria, de acuerdo a la planeación establecida en el marco del Programa para el Desarrollo Integral y la Graduación Oportuna de los estudiantes de la Universidad Distrital. 3. Programar, coordinar, gestionar y realizar el seguimiento a los encuentros sincrónicos virtuales y/o presenciales entre los estudiantes y monitores de la facultad, como parte de las asesorías académicas. 4. Recepcionar, tramitar, direccionar y hacer el seguimiento a las solicitudes de asesoría y acompañamiento realizadas por los estudiantes de la facultad. 5. Asistir a las reuniones convocadas por el gestor del programa para el Desarrollo Integral y la Graduación Oportuna de los estudiantes de la Universidad Distrital. 6. Consolidar y actualizar información de estudiantes, recopilada a través de diferentes instrumentos. 7. Realizar el seguimiento al proceso de los estudiantes que han sido atendidos en el marco del programa para el Desarrollo Integral y la Graduación Oportuna de los estudiantes de la Universidad Distrital. 8. Apoyar las actividades relacionadas con el proceso de selección de los monitores asignados a la facultad. 9. Programar encuentros sincrónicos virtuales y/o presenciales en el marco de los talleres o asesorías indicadas por el gestor del Programa para el Desarrollo Integral y la Graduación Oportuna de los estudiantes de la Universidad Distrital. 10. Asistir a las capacitaciones establecidas en el marco de la afectividad y la inclusión, por parte del CADEP ACACIA.</t>
  </si>
  <si>
    <t>LICENCIADO EN LENGUA CASTELLANA</t>
  </si>
  <si>
    <t>Fortalecimiento a la Promoción para la Excelencia Académica.</t>
  </si>
  <si>
    <t>3-03-001-16-01-17-7866-00</t>
  </si>
  <si>
    <t>JUAN CARLOS CARO LOPEZ</t>
  </si>
  <si>
    <t>id.CO1.BDOS.1796495</t>
  </si>
  <si>
    <t>https://community.secop.gov.co/Public/Tendering/ContractNoticePhases/View?PPI=CO1.PPI.12169570&amp;isFromPublicArea=True&amp;isModal=False</t>
  </si>
  <si>
    <t>PROFESIONAL EN DISEÑADOR GRAFICO</t>
  </si>
  <si>
    <t>EDNA LILIANA ALVAREZ RAMOS</t>
  </si>
  <si>
    <t>id.CO1.BDOS.1797719</t>
  </si>
  <si>
    <t>https://community.secop.gov.co/Public/Tendering/ContractNoticePhases/View?PPI=CO1.PPI.12173924&amp;isFromPublicArea=True&amp;isModal=False</t>
  </si>
  <si>
    <t>CLARA INÉS VALDERRAMA MENDOZA</t>
  </si>
  <si>
    <t>id.CO1.BDOS.1832293</t>
  </si>
  <si>
    <t>https://community.secop.gov.co/Public/Tendering/ContractNoticePhases/View?PPI=CO1.PPI.12354369&amp;isFromPublicArea=True&amp;isModal=False</t>
  </si>
  <si>
    <t>EN VIRTUD DEL PRESENTE CONTRATO, EL CONTRATISTA SE COMPROMETE A PRESTAR SUS SERVICIOS PROFESIONALES EN CIENCIAS SOCIALES E IDIOMAS, DE MANERA AUTÓNOMA E INDEPENDIENTE, PARA EL APOYO DEL PROCESO EDITORIAL DE LA REVISTA COLOMBIAN APPLIED LINGÜISTICS JOURNAL, POR MEDIO DE LA PLATAFORMA OPEN JOURNAL SYSTEMS (OJS)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t>
  </si>
  <si>
    <t>1)Apoyar los procesos de recepción, evaluación y seguimiento de los artículos de la revista Colombian Applied Lingüistics Journal  y su gestión a través del O.J.S, 2)Realizar la revisión inicial   de cumplimiento de normas de publicación y originalidad  la revista Colombian Applied Lingüistics Journal  con la herramienta antiplagio, de los artículos sometidos por los autores, 3)Administrar y actualizar los contenidos que se publican en la revista C.A.L.J en el O.J.S, 4)Coordinar y apoyar al editor de la revista C. A. L. J. en el proceso de asignación de revisores nacionales e internacionales, 5)Apoyo en la verificación, seguimiento y aprobación de la corrección de estilo de los artículos aceptados, del proceso de diagramación, la revisión y aprobación de los PDF finales y archivos a texto completo en cada número de la revista C.A.L.J., 6)Actualizar los contenidos publicados en la revista en las diferentes bases y directorios de indexación, además de proponer la postulación a otros SIRES, 7) Acompañar el proceso de difusión la revista C.A.L.J. a través de redes sociales, bases de datos y comunicación con académicos, 8) Consolidar y ampliar la plataforma de evaluadores y posibles autores de la revista C.A.L.J. con el fin de promover las revistas como medio de publicación, 9) Realizar reuniones con el editor de la revista C.A.L.J y los profesionales que apoyan los procesos de corrección de estilo, diagramación 10)Apoyar la diagramación en lenguaje XML de los artículos publicados en la revista 11)Participar en actividades de formación que el CIDC establezca con los miembros de la comunidad universitaria de la Facultad de Ciencias y Educación relacionados con los procesos de investigación, 12) Capacitar a editores, correctores de estilo y diagramadores en el uso del O.J.S que se relacionan con  la revista C.A.L.J.13) Otras actividades que el Director del CIDC designe asociadas a la comunicación científica y a la gestión editorial de la revista C. A. L. J.</t>
  </si>
  <si>
    <t>LICENCIADA EN FILOLOGÍA E IDIOMAS</t>
  </si>
  <si>
    <t>PERIODISMO</t>
  </si>
  <si>
    <t>ELIZABETH  MANOSALVA QUINTERO</t>
  </si>
  <si>
    <t>id.CO1.BDOS.1796895</t>
  </si>
  <si>
    <t>https://community.secop.gov.co/Public/Tendering/ContractNoticePhases/View?PPI=CO1.PPI.12171158&amp;isFromPublicArea=True&amp;isModal=False</t>
  </si>
  <si>
    <t>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t>
  </si>
  <si>
    <t>TÉCNICO EN AUXILIAR DE ENFERMERIA</t>
  </si>
  <si>
    <t>LINNA CAROLINA RODRIGUEZ ORTIZ</t>
  </si>
  <si>
    <t>id.CO1.BDOS.1824129</t>
  </si>
  <si>
    <t>https://community.secop.gov.co/Public/Tendering/ContractNoticePhases/View?PPI=CO1.PPI.12308775&amp;isFromPublicArea=True&amp;isModal=False</t>
  </si>
  <si>
    <t>EN VIRTUD DEL PRESENTE CONTRATO, SE COMPROMETE A PRESTAR SERVICIOS DE APOYO PROFESIONAL PARA EL DESARROLLO Y CUMPLIMIENTO DE ACTIVIDADES RELACIONADAS CON LA GESTIÓN DE INVESTIGACIÓN Y LA PROYECCIÓN SOCIAL DEL PROGRAMA, EVENTOS ACADÉMICOS Y CONVENIOS, ORIENTADO AL ADECUADO FUNCIONAMIENTO DE DICHOS PROCESOS EN EL PROGRAMA Y DE LAS LÍNEAS DE INVESTIGACIÓN QUE LO CONFORMAN. ATENCIÓN ACADÉMICA PERSONALIZADA, PROCESOS EDITORIALES Y DEMÁS ACTIVIDADES REQUERIDAS POR LA COORDINACIÓN DEL DOCTORADO, EN EL MARCO DE LAS COMPETENCIAS DEL DOCTORADO EN ESTUDIOS ARTÍSTICOS DE LA UNIVERSIDAD DISTRITAL FJDC.</t>
  </si>
  <si>
    <t>a)	Apoyar las actividades de investigación del programa. b) Apoyar las prácticas de proyección social del programa. c) Apoyar la organización de los eventos académicos del programa. d) Apoyar en la consolidación de la información de los grupos de investigación que soportan el programa. e) Acompañar las actividades académicas de las líneas de investigación del programa. f) Organizar, clasificar y sistematizar la documentación académica de las líneas e investigación del programa. g) Apoyar los procesos de autoevaluación y acreditación del programa. h) Realizar las demás actividades que sean asignadas por el supervisor.</t>
  </si>
  <si>
    <t>MAGISTER EN ESTUDIOS ARTISTICOS</t>
  </si>
  <si>
    <t>FABIAN ENRIQUE PIEDRAHITA DELGADO</t>
  </si>
  <si>
    <t>id.CO1.BDOS.1737761</t>
  </si>
  <si>
    <t>https://community.secop.gov.co/Public/Tendering/ContractNoticePhases/View?PPI=CO1.PPI.11911170&amp;isFromPublicArea=True&amp;isModal=False</t>
  </si>
  <si>
    <t xml:space="preserve">PRESTAR SERVICIOS PROFESIONALES DE MANERA AUTÓNOMA E INDEPENDIENTE EN LA OFICINA ASESORA DE PLANEACIÓN Y CONTROL, PARA REALIZAR DISEÑO, ESTRUCTURACIÓN, SEGUIMIENTO Y ACOMPAÑAMIENTO DE PROYECTOS DE CONSTRUCCIÓN O DOTACIÓN PARA LAS DIFERENTES SEDES DE LA UNIVERSIDAD DISTRITAL FRANCISCO JOSÉ DE CALDAS.  </t>
  </si>
  <si>
    <t xml:space="preserve">ACTIVIDADES ESPECÍFICAS DEL CONTRATISTA: 1.ELABORAR UN PLAN INDIVIDUAL DE TRABAJO QUE PERMITA CUMPLIR CON EL OBJETO, OBLIGACIONES Y PRODUCTOS ESTABLECIDOS EN EL CONTRATO, DE CONFORMIDAD CON LOS LINEAMIENTOS DADOS POR LA OFICINA ASESORA DE PLANEACIÓN Y CONTROL. 2.ELABORAR, CONCEPTUAR Y/O REVISAR LOS DISEÑOS, ESTUDIOS Y DOCUMENTOS RELACIONADOS CON LOS PROYECTOS DE DOTACIÓN PARA LAS DIFERENTES SEDES DE LA UNIVERSIDAD. 3.FORMULAR, DISEÑAR Y/O APOYAR EL PROCESO DE ESTRUCTURACIÓN DEL PROYECTO DE DOTACIÓN PARA MEJORAR LAS CONDICIONES DE ACCESIBILIDAD FÍSICA A LAS DIFERENTES SEDES DE LA UNIVERSIDAD. 4.ELABORAR LOS PROYECTOS DE DOTACIÓN DE ESPACIOS QUE LE SEAN DELEGADOS PARA LAS DIFERENTES SEDES DE LA UNIVERSIDAD. 5.BRINDAR INFORMACIÓN PARA ESTRUCTURAR Y PLANEAR LA ETAPA DE EJECUCIÓN DE PROYECTOS DE DOTACIÓN DE LA INFRAESTRUCTURA FÍSICA. 6.REALIZAR EL SEGUIMIENTO Y ACOMPAÑAMIENTO A LA EJECUCIÓN DEL PROYECTO DE DOTACIÓN DE LA FACULTAD TECNOLÓGICA, Y OTROS PROYECTOS DE DOTACIÓN DE ESPACIOS EN LAS DIFERENTES SEDES DE LA UNIVERSIDAD QUE LE SEAN ASIGNADOS. 7.APOYAR EL PROCESO DE SOCIALIZACIÓN Y AJUSTES DEL PLAN MAESTRO DE ESPACIOS EDUCATIVOS. 8.APOYAR EL PROCESO DE FORMULACIÓN DE PLANES INSTITUCIONALES. 9.REALIZAR VISITA A LOS ESPACIOS QUE SE REQUIERA EN EL DESARROLLO O SEGUIMIENTO DE LOS PROYECTOS DE REPARACIÓN LOCATIVA, ADECUACIÓN, MEJORAMIENTO, CONSTRUCCIÓN Y DOTACIÓN DE LA INFRAESTRUCTURA FÍSICA. 10.HACER REVISIÓN TÉCNICA DE LOS DIFERENTES PROYECTOS DE INFRAESTRUCTURA Y/O DOTACIÓN, ASISTIENDO A LOS ESPACIOS Y LUGARES DONDE SE DESARROLLEN OBRAS DE CONSTRUCCIÓN, SEAN SEDES DE LA UNIVERSIDAD U OBRAS CIVILES, SEGÚN SEA ASIGNADO. 11.PARTICIPAR EN LAS VISITAS TÉCNICAS PARA CONCEPTUAR SOBRE LAS DEFINICIONES DE ESPACIOS A ADECUAR O ADQUIRIR O A ARRENDAR POR PARTE DE LA UNIVERSIDAD, E INFORMAR SOBRE LAS CONDICIONES PARA EL DESARROLLO DE LA INFRAESTRUCTURA, SEGÚN SEA ASIGNADO. 12.PARTICIPAR Y APORTAR DESDE LOS ASPECTOS TÉCNICOS EN LAS REUNIONES DE OBRA CIVIL, COMITÉS, CITACIÓN DE DIFERENTES DEPENDENCIAS, EMPRESAS O ENTES GUBERNAMENTALES, MANTENIENDO INFORMADA A LA OFICINA ASESORA DE PLANEACIÓN Y CONTROL, Y REALIZANDO SEGUIMIENTO AL CUMPLIMIENTO DE TAREAS SEGÚN SEA ASIGNADO. 13.ASISTIR A LAS REUNIONES DE CARÁCTER ADMINISTRATIVO Y TÉCNICO DE LOS PROYECTOS ASIGNADOS, O A LAS REUNIONES QUE SEA DELEGADO. 14.ELABORAR LOS INFORMES DE AVANCE DE LOS PROYECTOS ASIGNADOS E INFORMES DE GESTIÓN INSTITUCIONAL QUE LE SEAN SOLICITADOS. 15.PRESENTAR LOS INFORMES REQUERIDOS EN EL MARCO DE SUS ACTIVIDADES.  </t>
  </si>
  <si>
    <t>DISEÑO INDUSTRIAL</t>
  </si>
  <si>
    <t>JAISON STEEVENS MURILLO CAMARGO</t>
  </si>
  <si>
    <t>id.CO1.BDOS.1832778</t>
  </si>
  <si>
    <t>https://community.secop.gov.co/Public/Tendering/ContractNoticePhases/View?PPI=CO1.PPI.12356154&amp;isFromPublicArea=True&amp;isModal=False</t>
  </si>
  <si>
    <t>PRESTAR SUS SERVICIOS TÉCNICOS EN LA EMISORA DE LA UNIVERSIDAD DISTRITAL CON LA PRODUCCIÓN AUDIOVISUAL PARA REDES SOCIALES Y PÁGINA WEB, LA REALIZACIÓN DE VIDEOS INSTITUCIONALES Y PROMOCIONALES DE LAUD 90.4 FM.</t>
  </si>
  <si>
    <t>1. Realizar los videos institucionales y promocionales de la Emisora LAUD 90.4 FM, 4. Realizar cubrimiento audiovisual y fotografico de eventos asignados, 5. Realizar las producciones audiovisuales requeridas por el supervisor del contrato. 6. Entregar todo el material mensualmente para el archivo de la emisora, 6. Presentar los informes requeridos por el supervisor, 7. Asistir a las reuniones que sea requerido.</t>
  </si>
  <si>
    <t>LAURA NATALIA BELTRAN MALAGON</t>
  </si>
  <si>
    <t>id.CO1.BDOS.1843155</t>
  </si>
  <si>
    <t>https://community.secop.gov.co/Public/Tendering/ContractNoticePhases/View?PPI=CO1.PPI.12416234&amp;isFromPublicArea=True&amp;isModal=False</t>
  </si>
  <si>
    <t xml:space="preserve">PRESTAR SERVICIOS TÉCNICOS DE MANERA AUTÓNOMA E INDEPENDIENTE EN LA OFICINA DE QUEJAS, RECLAMOS Y ATENCIÓN AL CIUDADANO RELACIONADOS CON ACTIVIDADES OPERATIVAS, ARCHIVÍSTICAS, Y ORGANIZATIVAS, ASÍ COMO, ACTIVIDADES QUE CONTRIBUYAN A LA ATENCIÓN A LA CIUDADANÍA EN LOS DIFERENTES CANALES DE ATENCIÓN PARA TAL FIN, CONFORME A LAS FUNCIONES DE LA OQRAC, OBJETIVOS Y ACTIVIDADES DE LOS PLANES VIGENTES.  </t>
  </si>
  <si>
    <t>ACTIVIDADES: 1. MANEJAR Y MANTENER INFORMADO AL JEFE DE LA DEPENDENCIA DE LA AGENDA DIARIA DE REUNIONES, ACTIVIDADES, EVENTOS, COMITÉS, FERIAS PROGRAMADAS PARA LA DEPENDENCIA. 2. LLEVAR EL CONTROL, GESTIONAR, INFORMAR Y  REALIZAR EL SEGUIMIENTO DE  LA CORRESPONDENCIA ENVIADA Y  RECIBIDA EN LA DEPENDENCIA EN  LOS DISTINTOS CANALES Y PUNTOS DE ATENCIÓN. 3. RECIBIR, GESTIONAR, REMITIR, REGISTRAR, CONTROLAR, REALIZAR EL SEGUIMIENTO SEGÚN APLIQUE DE CADA UNO DE LOS REQUERIMIENTOS, SOLICITUDES, COMUNICADOS Y DEMÁS INFORMACIÓN RECIBIDA A TRAVÉS DEL CORREO ELECTRÓNICO 4. INFORMAR AL JEFE DE LA OFICINA LAS ACCIONES CIUDADANAS RECIBIDAS POR CUALQUIERA DE LOS CANALES Y PUNTOS DE ATENCIÓN CON EL FIN QUE SEA REGISTRADA, TRASLADADA O ASIGNADA AL COMPETENTE PARA SU TRÁMITE. 5.   SER EL RESPONSABLE DEL MANEJO, CONTROL, Y BUEN USO DEL CORREO INSTITUCIONAL DE LA OFICINA, CUSTODIANDO LA INFORMACIÓN, CONTRASEÑAS Y CLAVES ENTREGADAS DE LOS SISTEMAS DE INFORMACIÓN DE LA DEPENDENCIA 6. MANTENER EL CONTROL DE PAPELERÍA Y REALIZAR LAS SOLICITUDES RESPECTIVAS DE ELEMENTOS DE OFICINA A LA SECCIÓN DE ALMACÉN E INVENTARIO DE LA UNIVERSIDAD.  7. GARANTIZAR ATENCIÓN PRESENCIAL  (SUJETO A LAS MEDIDAS ESTABLECIDAS  CON OCASIÓN DE COVID -19), VIRTUAL Y/O TELEFÓNICA AL PÚBLICO COMO MÍNIMO DURANTE CUARENTA (40) HORAS A LA SEMANA LAS CUALES SE DISTRIBUIRÁN EN HORARIOS QUE SATISFAGAN LAS NECESIDADES DEL SERVICIO.  8. DILIGENCIAR Y REMITIR EL ULTIMO DÍA DEL MES LA RELACIÓN EN FORMATO VIRTUAL DE REGISTRO DE ATENCIONES PRESENCIALES Y TELEFÓNICAS Y EL REGISTRO DE ATENCIÓN CHAT MENSUALES, ESTABLECIDOS POR LA OQRAC COMO MEDIO DE SEGUIMIENTO DE LAS ACTIVIDADES DESARROLLADAS DE ATENCIÓN AL CIUDADANO DE LA UNIVERSIDAD DISTRITAL FRANCISCO JOSÉ DE CALDAS, CON SUS CORRESPONDIENTES SOPORTES FÍSICOS EN EL FORMATO SIGUD SC-PR-003-FR-005 O LOS QUE HAGAN SUS VECES.  9. ARCHIVAR LOS DOCUMENTOS DE LA OFICINA DE ACUERDO AL SISTEMA DE CLASIFICACIÓN ALFA- NUMÉRICA, SERIES, SUBSERIES, DESCRIPCIÓN, NOMBRES O FECHAS DE LA DOCUMENTACIÓN TAL COMO LO INDICA LA  TABLA DE RETENCIÓN DOCUMENTAL GD-FR-003 OQRAC CÓDIGO 1007.21.  10. SER EL ENCARGADO DEL ARCHIVO  DE LA DEPENDENCIA MANTENIENDO SU CUSTODIA Y CONTROL DE ENTRADA Y SALIDA HACIA LA SECCIÓN DE ACTAS, ARCHIVO Y MICROFILMACIÓN, INFORMANDO INMEDIATAMENTE SOBRE CUALQUIER NOVEDAD. 11. INFORMAR AL PERSONAL RELACIONADO CON LA OQRAC, TODA DECISIÓN Y ACTUACIÓN DE LA INSTITUCIÓN ALLEGADA A TRAVÉS DE CORREO ELECTRÓNICO, TELÉFONO Y CORRESPONDENCIA. 12. APOYAR LA RESPUESTA DE SOLICITUDES RELACIONADAS CON LOS CONVENIOS  Y ACUERDOS DE NIVELES DE SERVICIOS  DE LA RED-CADE,  SUSCRITOS ENTRE LA ALCALDÍA MAYOR DE BOGOTÁ Y LA UNIVERSIDAD DISTRITAL FRANCISCO JOSÉ DE CALDAS 13. APOYAR EN EL DESARROLLO DE LAS ACTIVIDADES PLANTEADAS EN EL PLAN DE ACCIÓN, PLAN ANTICORRUPCIÓN Y ATENCIÓN AL CIUDADANO Y MIPG DEL AÑO EN CURSO, QUE SEAN DESIGNADAS POR LA OFICINA DE QUEJAS, RECLAMOS Y ATENCIÓN AL CIUDADANO. 14. APOYAR OPERATIVAMENTE EL PROCESO CONTRACTUAL DE PRESTACIÓN DE SERVICIOS DE LA OQRAC. 15. ASISTIR A LAS SESIONES, REUNIONES Y COMITÉS SIEMPRE Y CUANDO SEA ASIGNADO POR EL JEFE DE LA OFICINA 18. APOYAR A LA DEPENDENCIA POR NECESIDAD  EN EVENTOS, FERIAS UNIVERSITARIAS A LAS QUE SEA ASIGNADO POR EL JEFE DE OQRAC.</t>
  </si>
  <si>
    <t>PAULA LIZETH JARAMILLO BERNAL</t>
  </si>
  <si>
    <t>id.CO1.BDOS.1833407</t>
  </si>
  <si>
    <t>https://community.secop.gov.co/Public/Tendering/ContractNoticePhases/View?PPI=CO1.PPI.12357863&amp;isFromPublicArea=True&amp;isModal=False</t>
  </si>
  <si>
    <t>PRESTAR SUS SERVICIOS PROFESIONALES COMO PERIODISTA EN LA EMISORA DE LA UNIVERSIDAD, RESPONSABLE Y REALIZADOR DE PROGRAMAS, CUBRIMIENTO PERIODÍSTICO, REPORTERIA PARA LOS DIFERENTES ESPACIOS DE LA EMISORA Y PRODUCCIÓN DE INFORMACIÓN PARA LA PÁGINA WEB Y REDES SOCIALES DE LA MISMA.</t>
  </si>
  <si>
    <t>ACTIVIDADES: 1. Realizar del programa Amantes del Circulo Polar, 2. Producción de información para contenidos de la red social instagram, 3. Producción de notas web y demás contenidos solicitados para la página web y redes sociales de la Emisora, 4. Realizar cubrimientos periodisticos, 5. Asistir semanalmente a los Consejos de Redacción. Y las demás que le asigne el supervisor de acuerdo con la propuesta de servicios.</t>
  </si>
  <si>
    <t>SANDRA VIVIANA LOPEZ VELASQUEZ</t>
  </si>
  <si>
    <t>id.CO1.BDOS.1797057</t>
  </si>
  <si>
    <t>https://community.secop.gov.co/Public/Tendering/ContractNoticePhases/View?PPI=CO1.PPI.12171848&amp;isFromPublicArea=True&amp;isModal=False</t>
  </si>
  <si>
    <t>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institucional.5. Reportar y mantener actualizadas las estadísticas de las atenciones realizadas a la comunidad académica. 6.Realizar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t>
  </si>
  <si>
    <t>MIGUEL ANGEL RAMIREZ SANCHEZ</t>
  </si>
  <si>
    <t>id.CO1.BDOS.1796386</t>
  </si>
  <si>
    <t>https://community.secop.gov.co/Public/Tendering/ContractNoticePhases/View?PPI=CO1.PPI.12169797&amp;isFromPublicArea=True&amp;isModal=False</t>
  </si>
  <si>
    <t>ESTUDIANTE INGENIERIA SANITARIA</t>
  </si>
  <si>
    <t>ANGELA MARIA BENAVIDES LUNA</t>
  </si>
  <si>
    <t>id.CO1.BDOS.1797372</t>
  </si>
  <si>
    <t>https://community.secop.gov.co/Public/Tendering/ContractNoticePhases/View?PPI=CO1.PPI.12173364&amp;isFromPublicArea=True&amp;isModal=False</t>
  </si>
  <si>
    <t>1.	Realizar consulta médica de primer nivel.  2.	Realizar campañas de promoción en salud y prevención; como en el diagnóstico, tratamiento y rehabilitación en enfermedades relacionadas con los malos hábitos nutricionales, consumo de sustancias estupefacientes, salud sexual, salud mental, demanda inducida, entre otros.  3.	Realizar seguimiento de los beneficiarios del programa de apoyo alimentario.  4. Apoyar la revisión, actualización y la implementación de los protocolos del área de salud establecidos con el fin de mejorar la calidad del servicio médico prestado.  5.	Participar, colaborar y apoyar las actividades y programas adelantados por el centro de bienestar institucional. 6.	Reportar y mantener actualizadas las estadísticas de las atenciones realizadas a la comunidad académica.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t>
  </si>
  <si>
    <t>MEDICO Y CIRUJANO GENERAL</t>
  </si>
  <si>
    <t>SANDRA MILENA TAFUR GUZMAN</t>
  </si>
  <si>
    <t>id.CO1.BDOS.1797806</t>
  </si>
  <si>
    <t>https://community.secop.gov.co/Public/Tendering/ContractNoticePhases/View?PPI=CO1.PPI.12173903&amp;isFromPublicArea=True&amp;isModal=False</t>
  </si>
  <si>
    <t>ANA LUCERO MARTINEZ MORALES</t>
  </si>
  <si>
    <t>id.CO1.BDOS.1786438</t>
  </si>
  <si>
    <t>https://community.secop.gov.co/Public/Tendering/ContractNoticePhases/View?PPI=CO1.PPI.12121559&amp;isFromPublicArea=True&amp;isModal=False</t>
  </si>
  <si>
    <t>PRESTAR SUS SERVICIOS PROFESIONALES EN EL ÁREA ADMINISTRATIVA DEL SISTEMA DE BIBLIOTECAS  PARA LA ARTICULACIÓN DEL PLAN  ESTRATÉGICO Y PLAN INDICATIVO  EN LA ESTANDARIZACIÓN,  VERIFICACIÓN,  ANÁLISIS DE DATOS, SEGUIMIENTO  Y  MEJORAMIENTO CONTINUO  DE LOS PROCESOS DE LAS ÁREAS ADMINISTRATIVAS, ACTIVIDADES DE  CONTROL DE LOS ACTIVOS FIJOS  (MOBILIARIO, MATERIAL BIBLIOGRÁFICO, TECNOLÓGICO), GESTIÓN ADMINISTRATIVA (CORRESPONDENCIA Y COMITÉ DE BIBLIOTECA),  PARA GARANTIZAR EL ADECUADO FUNCIONAMIENTO DE LA DEPENDENCIA, LO ANTERIOR,  EN EL MARCO  DEL  PLAN INDICATIVO 2021 Y PLAN ESTRATÉGICO DE DESARROLLO 2018- 2030.</t>
  </si>
  <si>
    <t xml:space="preserve"> 1. Estandarizar y controlar el proceso de correspondencia (física y digital) del Sistema de Bibliotecas asegurando el cierre de los pendientes.  2.  Preparar y realizar acompañamiento en los Comités de Biblioteca de la Universidad Distrital.  3. Articular el Plan Estratégico de Biblioteca,  realizando el  seguimiento y evaluación de la implementación de los procesos del Sistema de Bibliotecas.  4.  Analizar  la información del Control de Activos obtenida de las Bibliotecas contra  la información suministrada por la Sección de Almacén e Inventarios.  5.  Reportar  a  Almacén e Inventarios los elementos (mobiliario, material bibliográfico y tecnológico) para baja o traslado interno.  6. Realizar análisis de datos para la elaborar, actualizar  informes de seguimiento y control del Sistema de Bibliotecas (Acreditación, servicios de información - No automatizados).  7.  Actualizar, estandarizar, normalizar, los documentos de los procesos del Sistema de Bibliotecas (procedimientos, guía, instructivos, formatos, indicadores) avalados por la Dirección de Bibliotecas.  8.  Elaborar y actualizar  los procedimientos e  instructivos de las actividades que se desarrollan.  9. Elaborar y gestionar informes, comunicaciones o actas de reunión del proceso correspondiente.  10. Y demás actividades que sean asignadas por la naturaleza del contrato y de acuerdo a las necesidades del Sistema de Bibliotecas.</t>
  </si>
  <si>
    <t>ADMINISTRADOR INDUSTRIAL</t>
  </si>
  <si>
    <t>NATALIA IVONNE VALBUENA CUERVO</t>
  </si>
  <si>
    <t>id.CO1.BDOS.1815298</t>
  </si>
  <si>
    <t>https://community.secop.gov.co/Public/Tendering/ContractNoticePhases/View?PPI=CO1.PPI.12262312&amp;isFromPublicArea=True&amp;isModal=False</t>
  </si>
  <si>
    <t>EN VIRTUD DEL PRESENTE CONTRATO, SE COMPROMETE A PRESTAR SERVICIOS TÉCNICOS PARA EL APOYO A LA GESTIÓN ACADÉMICA DEL DOCTORADO EN ESTUDIOS SOCIALES DE LA UNIVERSIDAD DISTRITAL FRANCISCO JOSÉ DE CALDAS, ORIENTADOS AL EFICIENTE DESARROLLO DE ESTE PROCESO MISIONAL EN EL PROGRAMA DOCTORAL.</t>
  </si>
  <si>
    <t xml:space="preserve">1. Apoyo al Consejo Académico del DES (CADES): Recepción y organización de solicitudes académicas, organización de la agenda académica a desarrollar en cada sesión, seguimiento a solicitudes y respuestas académicas elevadas por los estudiantes. 2. Acompañamiento a la gestión académica para la realización de los seminarios del plan curricular y externos del DES.  3. Acompañamiento, seguimiento y control a los estados académicos de los estudiantes del DES. </t>
  </si>
  <si>
    <t>VÍCTOR OSWALDO ACOSTA GALINDO</t>
  </si>
  <si>
    <t>id.CO1.BDOS.1779432</t>
  </si>
  <si>
    <t>https://community.secop.gov.co/Public/Tendering/ContractNoticePhases/View?PPI=CO1.PPI.12089510&amp;isFromPublicArea=True&amp;isModal=False</t>
  </si>
  <si>
    <t xml:space="preserve">PRESTAR SUS SERVICIOS PROFESIONALES EN EL ÁREA DE SERVICIOS DE INFORMACIÓN  - CRAI  DEL SISTEMA DE BIBLIOTECAS,  PARA  LA PLANIFICACIÓN, EJECUCIÓN, CONTROL, SEGUIMIENTO Y PLAN DE  MEJORAMIENTO CONTINUO DE LA BIBLIOTECA DE LA SEDE MACARENA A Y MACARENA B O DONDE SEA NECESARIOS SUS SERVICIOS,  PARA GARANTIZAR EL ADECUADO FUNCIONAMIENTO DE LA DEPENDENCIA, LO ANTERIOR,  EN EL MARCO  DEL PLAN DE ACCIÓN, PLAN INDICATIVO 2021 Y PLAN ESTRATÉGICO DE DESARROLLO 2018- 2030  CONTINUACIÓN ACTIVIDADES A CARGO DEL CONTRATISTA:  7. EVALUAR LA COLECCIÓN EXISTENTE FÍSICA Y DIGITAL EN LA BIBLIOTECA ASIGNADA DE ACUERDO A LAS POLÍTICAS DE EVALUACIÓN DE COLECCIONES DEL SISTEMA DE BIBLIOTECA (DE ACUERDO  AL PROCESO ESTABLECIDO PARA LA EVALUACIÓN DE COLECCIONES).  8.  IMPLEMENTAR EL PROCESO DE ESTUDIO DE USUARIOS  EN LA EVALUACIÓN DE LOS SYLLABUS PARA LA CARACTERIZACIÓN DEL PERFIL  DE USUARIOS  EN EL SISTEMA DE BIBLIOTECAS.   9.   PLANEAR, PROYECTAR Y GESTIONAR EL SERVICIO DE MAKERSPACE PARA EL SISTEMA DE BIBLIOTECAS.  LÍNEA 7 DEL MODELO CRAI SERVICIO DE SOPORTE A LA FORMACIÓN DEL PROFESOR (DOCUMENTAR CONTENIDOS PROGRAMÁTICOS - IMPLEMENTAR). 10.  IMPLEMENTAR EL SERVICIO DE MAKERSPACE EN EL SISTEMA DE BIBLIOTECAS (PORVENIR- ENSUEÑO).  11. PLANEAR, GESTIONAR E IMPLEMENTAR EL SERVICIO DE CLUB BILINGÜE PARA EL SISTEMA DE BIBLIOTECAS. LÍNEA 4 DEL MODELO CRAI SERVICIO DE LABORATORIO DE IDIOMAS (DEFINIR LÍNEAS -  IMPLEMENTAR).    12.. ELABORAR Y GESTIONAR ACTAS DE REUNIÓN DEL PROCESO CORRESPONDIENTE.  13 Y DEMÁS ACTIVIDADES QUE SEAN ASIGNADAS POR LA NATURALEZA DEL CONTRATO Y DE ACUERDO A LAS NECESIDADES DEL SISTEMA DE BIBLIOTECAS.  </t>
  </si>
  <si>
    <t>ACTIVIDADES A CARGO DEL CONTRATISTA: 1. Monitorear y evaluar la prestación de los servicios, recursos ofrecidos  y formular e implementar acciones y planes de mejoramiento para la Biblioteca Asignada. -Informe diagnóstico de la Biblioteca -Documento propuesta plan de mejoramiento - Informe con análisis de la gestión mensual servicios de información de la Biblioteca y de necesidades de infraestructura física y tecnológica que se requiera. - Informe  Ícaro trimestral - Informe para  Acreditación cuando aplique - Informes de acuerdo solicitud de la Dirección de Biblioteca (convenios, SUE, indicadores, RIUD otros).  2. Diseñar e implementar los nuevos Servicios CRAI. 3. Realizar  la implementación del servicio de  apoyo al aprendizaje - formación de usuarios, búsqueda y recuperación de  información - referencia.  4. Gestionar y reportar las solicitudes para compra de material Bibliográfico (en todas las formas y formatos  apoyadas en los Syllabus)  con los Proyectos Curriculares de acuerdo al formato GIB-PR-001-FR-012  (1 formato por Proyecto Curricular con mínimo 10 títulos - Proyecto Curriculares por Biblioteca  Macarena A 8; Macarena B 4).    5. Realizar el análisis de acuerdo al procedimiento para el control, guarda y custodia de los inventarios de material bibliográfico, mobiliario y equipos (el inventario de mobiliario y tecnológico se realizará al iniciar y finalizar  el contrato, el inventario de material bibliográfico se realiza anual).  6.  Realizar análisis, control y seguimiento al servicio multas, paz y salvos de la Biblioteca asignada (activación de usuarios (bloqueos y desbloqueos) expedición de paz y salvos, seguimiento multas abiertas, multas cerradas, previa verificación de  estado del usuario en los Sistemas correspondientes, conforme al procedimiento de morosidad SIGUD).</t>
  </si>
  <si>
    <t>BIBLIOTECÓLOGO Y ARCHIVÍSTA</t>
  </si>
  <si>
    <t>id.CO1.BDOS.1850584</t>
  </si>
  <si>
    <t>https://community.secop.gov.co/Public/Tendering/ContractNoticePhases/View?PPI=CO1.PPI.12457018&amp;isFromPublicArea=True&amp;isModal=False</t>
  </si>
  <si>
    <t>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  2- Demás productos contemplados en el Formato de Estudios Previos.</t>
  </si>
  <si>
    <t>id.CO1.BDOS.1845399</t>
  </si>
  <si>
    <t>https://community.secop.gov.co/Public/Tendering/ContractNoticePhases/View?PPI=CO1.PPI.12428846&amp;isFromPublicArea=True&amp;isModal=False</t>
  </si>
  <si>
    <t>1696-1</t>
  </si>
  <si>
    <t>id.CO1.BDOS.1845384</t>
  </si>
  <si>
    <t>https://community.secop.gov.co/Public/Tendering/ContractNoticePhases/View?PPI=CO1.PPI.12428736&amp;isFromPublicArea=True&amp;isModal=False</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</si>
  <si>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 2- Demás productos contemplados en el Formato de Estudios Previos.</t>
  </si>
  <si>
    <t>PAULA STEFANIA MENESES MADROÑERO</t>
  </si>
  <si>
    <t>id.CO1.BDOS.1845284</t>
  </si>
  <si>
    <t>https://community.secop.gov.co/Public/Tendering/ContractNoticePhases/View?PPI=CO1.PPI.12427794&amp;isFromPublicArea=True&amp;isModal=False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</si>
  <si>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SUELOS, EN EL MARCO DE LOS PLANES, PROGRAMAS Y PROYECTOS PARA EL PLAN DE DESARROLLO DE LA UNIVERSIDAD DISTRITAL, SIGUIENDO LOS PROCEDIMIENTOS, GUÍAS Y FORMATOS ESTABLECIDOS POR EL SIGUD.</t>
  </si>
  <si>
    <t xml:space="preserve">INGENIERA QUÍMICA </t>
  </si>
  <si>
    <t>id.CO1.BDOS.1845722</t>
  </si>
  <si>
    <t>https://community.secop.gov.co/Public/Tendering/ContractNoticePhases/View?PPI=CO1.PPI.12428090&amp;isFromPublicArea=True&amp;isModal=False</t>
  </si>
  <si>
    <t xml:space="preserve">MARIA  ELENA  SILVA  OVALLE </t>
  </si>
  <si>
    <t>id.CO1.BDOS.1853009</t>
  </si>
  <si>
    <t>https://community.secop.gov.co/Public/Tendering/ContractNoticePhases/View?PPI=CO1.PPI.12469517&amp;isFromPublicArea=True&amp;isModal=False</t>
  </si>
  <si>
    <t>PRESTAR SERVICIOS TÉCNICOS DE MANERA AUTÓNOMA E INDEPENDIENTE EN EL CENTRO DE DOCUMENTACIÓN DE LA FACULTAD DE ARTES ASAB DESARROLLANDO ACTIVIDADES DE APOYO A LA GESTIÓN A CARGO DE ESTA DEPENDENCIA PARA EL ADECUADO FUNCIONAMIENTO DE LOS PROCESOS DE GESTIÓN DE DOCENCIA, GESTIÓN DE INVESTIGACIÓN, EXTENSIÓN Y PROYECCIÓN SOCIAL DE LA UNIVERSIDAD DISTRITAL FRANCISCO JOSÉ DE CALDAS</t>
  </si>
  <si>
    <t xml:space="preserve">1. Atender a estudiantes, docentes y público en general en el centro de documentación de las artes de la facultad de artes ASAB. 2. Apoyar en la referencia, préstamo de colecciones según parámetros. 3. Apoyar en la formación y sensibilización a los usuarios en el uso de los servicios y en el manejo de las fuentes de información que tiene el CDA. 4. Informar sobre las nuevas adquisiciones del CDA. 5. Realizar los procedimientos de organización física de las colecciones en todo tipo de formato y los procesos de preservación de la información especializada. 6. Asistencia a reuniones que convoque el supervisor. 7. Realizar las demás actividades que sean asignadas por el supervisor. </t>
  </si>
  <si>
    <t xml:space="preserve">TECNICO EN ADMINISTRACION DOCUMENTAL </t>
  </si>
  <si>
    <t>id.CO1.BDOS.1845725</t>
  </si>
  <si>
    <t>https://community.secop.gov.co/Public/Tendering/ContractNoticePhases/View?PPI=CO1.PPI.12429225&amp;isFromPublicArea=True&amp;isModal=False</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</si>
  <si>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2- Demás productos contemplados en el Formato de Estudios Previos.</t>
  </si>
  <si>
    <t>id.CO1.BDOS.1845396</t>
  </si>
  <si>
    <t>https://community.secop.gov.co/Public/Tendering/ContractNoticePhases/View?PPI=CO1.PPI.12428839&amp;isFromPublicArea=True&amp;isModal=False</t>
  </si>
  <si>
    <t>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 2- Demás productos contemplados en el Formato de Estudios Previos.</t>
  </si>
  <si>
    <t>id.CO1.BDOS.1850591</t>
  </si>
  <si>
    <t>https://community.secop.gov.co/Public/Tendering/ContractNoticePhases/View?PPI=CO1.PPI.12457027&amp;isFromPublicArea=True&amp;isModal=False</t>
  </si>
  <si>
    <t>ACTIVIDADES:1-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PRODUCTOS:1- Base de datos de las solicitudes y procesos gestionados en el laboratorio en los documentos y registros en formatos establecidos por el SIGUD. 2- Demás productos contemplados en el Formato de Estudios Previos.</t>
  </si>
  <si>
    <t>DORA ASTRID PINEDA CAMARGO</t>
  </si>
  <si>
    <t>id.CO1.BDOS.1832826</t>
  </si>
  <si>
    <t>https://community.secop.gov.co/Public/Tendering/ContractNoticePhases/View?PPI=CO1.PPI.12355262&amp;isFromPublicArea=True&amp;isModal=False</t>
  </si>
  <si>
    <t xml:space="preserve">PRESTAR SUS SERVICIOS TÉCNICOS EN EL ÁREA DE SERVICIOS - CRAI  DEL SISTEMA DE BIBLIOTECAS, PARA EL DESARROLLO,  IMPLEMENTACIÓN Y PLAN DE  MEJORAMIENTO CONTINUO DE LOS SERVICIOS DE INFORMACIÓN, EN LA  BIBLIOTECA DE LA  SEDE DE POSGRADOS O DONDE SEA NECESARIO,  PARA GARANTIZAR EL ADECUADO FUNCIONAMIENTO DE LA DEPENDENCIA, LO ANTERIOR,  EN EL MARCO  DEL PLAN DE ACCIÓN, PLAN INDICATIVO 2021 Y PLAN ESTRATÉGICO DE DESARROLLO 2018- 2030.  CONTINUACIÓN ACTIVIDADES A CARGO DEL CONTRATISTA:  8.  RECIBIR, VERIFICAR Y APROBAR EL MATERIAL BIBLIOGRÁFICO DEL RIUD -REPOSITORIO INSTITUCIONAL EN LA BIBLIOTECA ASIGNADA.  9. ELABORAR Y GESTIONAR ACTAS DE REUNIÓN DEL PROCESO CORRESPONDIENTE.  10. PRESTAR EL SERVICIO DE INFORMACIÓN DE MATERIAL BIBLIOGRÁFICO EN EL ÁREA DE CIRCULACIÓN Y PRÉSTAMO DE UNA MANERA EFICIENTE, EFICAZ Y OPORTUNA EN EL SISTEMA DE INFORMACIÓN BIBLIOGRÁFICO.  11. PRESTAR EL SERVICIO DE INFORMACIÓN A LOS USUARIOS EN EL ÁREA DE CIRCULACIÓN Y PRÉSTAMO (SERVICIO TELEFÓNICO, ESPACIOS, PIB Y OTROS).  12. Y DEMÁS ACTIVIDADES QUE SEAN ASIGNADAS POR LA NATURALEZA DEL CONTRATO Y DE ACUERDO A LA NECESIDAD DE SERVICIO.  </t>
  </si>
  <si>
    <t>ACTIVIDADES A CARGO DEL CONTRATISTA:  1. Realizar el seguimiento y control a los servicios de la Biblioteca asignada con el fin de presentar los informes correspondientes a: - Informe con análisis de la gestión mensual servicios de información de la Biblioteca y de necesidades de infraestructura física y tecnológica que se requiera. -  Informe  Plan Indicativo trimestral - Informe para  Acreditación cuando aplique - Informes de acuerdo solicitud de la Dirección de Biblioteca (convenios, SUE, indicadores, RIUD otros).  2. Realizar  la implementación del servicio de  apoyo al aprendizaje - formación de usuarios, búsqueda y recuperación de  información - referencia.  3. Gestionar y reportar las solicitudes para compra de material Bibliográfico (en todas las formas y formatos  apoyadas en los Syllabus)  con los Proyectos Curriculares de acuerdo al formato GIB-PR-001-FR-012  ( 1 formato por Proyecto Curricular con mínimo 10 títulos) Proyecto Curriculares por Biblioteca ( Posgrados 10).  4. Realizar el análisis de acuerdo al procedimiento para el control, guarda y custodia de los inventarios de material bibliográfico, mobiliario y equipos.  5. Realizar análisis, control y seguimiento al servicio de multas, paz y salvos de la Biblioteca asignada (activación de usuarios (bloqueos y desbloqueos) expedición de paz y salvos, seguimiento multas abiertas,  previa verificación de  estado del usuario en los Sistemas correspondientes, conforme al procedimiento de morosidad SIGUD). 6. Evaluar la colección existente en la Biblioteca asignada de acuerdo a las políticas de evaluación de colecciones del Sistema de Bibliotecas. (de acuerdo al formato evaluación de colecciones).  7.  Implementar el proceso de Estudio de Usuarios en la evaluación de los syllabus para la caracterización del perfil  de Usuarios  en el Sistema de Bibliotecas.</t>
  </si>
  <si>
    <t>TEC EN SISTEMAS DE INF Y DOC</t>
  </si>
  <si>
    <t>MONIKA LISETH DEVIA TORO</t>
  </si>
  <si>
    <t>id.CO1.BDOS.1832837</t>
  </si>
  <si>
    <t>https://community.secop.gov.co/Public/Tendering/ContractNoticePhases/View?PPI=CO1.PPI.12355610&amp;isFromPublicArea=True&amp;isModal=False</t>
  </si>
  <si>
    <t xml:space="preserve">PRESTAR SUS SERVICIOS TÉCNICOS EN EL ÁREA DE SERVICIOS - CRAI  DEL SISTEMA DE BIBLIOTECAS,  PARA EL DESARROLLO,  IMPLEMENTACIÓN Y PLAN DE  MEJORAMIENTO CONTINUO DE LOS SERVICIOS DE INFORMACIÓN, EN LA  BIBLIOTECA DE LA  SEDE DE ARTES ASAB O DONDE SEA NECESARIO,  PARA GARANTIZAR EL ADECUADO FUNCIONAMIENTO DE LA DEPENDENCIA, LO ANTERIOR,  EN EL MARCO  DEL PLAN DE ACCIÓN, PLAN INDICATIVO 2021 Y PLAN ESTRATÉGICO DE DESARROLLO 2018- 2030.  CONTINUACIÓN ACTIVIDADES A CARGO DEL CONTRATISTA:   6. EVALUAR LA COLECCIÓN EXISTENTE EN LA BIBLIOTECA ASIGNADA DE ACUERDO A LAS POLÍTICAS DE EVALUACIÓN DE COLECCIONES DEL SISTEMA DE BIBLIOTECAS. (DE ACUERDO AL FORMATO EVALUACIÓN DE COLECCIONES).  7.  IMPLEMENTAR EL PROCESO DE ESTUDIO DE USUARIOS EN LA EVALUACIÓN DE LOS SYLLABUS PARA LA CARACTERIZACIÓN DEL PERFIL  DE USUARIOS  EN EL SISTEMA DE BIBLIOTECAS.  8.  RECIBIR, VERIFICAR  Y APROBAR EL MATERIAL BIBLIOGRÁFICO DEL  RIUD -REPOSITORIO INSTITUCIONAL EN LA BIBLIOTECA ASIGNADA.  9. ELABORAR Y GESTIONAR ACTAS DE REUNIÓN DEL PROCESO CORRESPONDIENTE.  10. Y DEMÁS ACTIVIDADES QUE SEAN ASIGNADAS POR LA NATURALEZA DEL CONTRATO Y DE ACUERDO A LAS NECESIDADES. </t>
  </si>
  <si>
    <t>ACTIVIDADES A CARGO DEL CONTRATISTA:  1. Realizar el seguimiento y control a los servicios de la Biblioteca asignada con el fin de presentar los informes correspondientes a: - Informe con análisis de la gestión mensual servicios de información de la Biblioteca y de necesidades de infraestructura física y tecnológica que se requiera. - Informe Plan  Indicativo trimestral. - Informe para  Acreditación cuando aplique. - Informes de acuerdo solicitud de la Dirección de Biblioteca (convenios, SUE, indicadores, RIUD otros).  2. Realizar  la implementación del servicio de  apoyo al aprendizaje - formación de usuarios, búsqueda y recuperación de  información - referencia.  3. Gestionar y reportar las solicitudes para compra de material Bibliográfico (en todas las formas y formatos  apoyadas en los Syllabus)  con los Proyectos Curriculares de acuerdo al formato GIB-PR-001-FR-012  ( 1 formato por Proyecto Curricular con mínimo 10 títulos).   4. Realizar el análisis de acuerdo al procedimiento para el control, guarda y custodia de los inventarios de material bibliográfico, mobiliario y equipos.  5. Realizar análisis, control y seguimiento al servicio de multas, paz y salvos de la Biblioteca asignada (activación de usuarios (bloqueos y desbloqueos) expedición de paz y salvos, seguimiento multas abiertas, previa verificación de  estado del usuario en los Sistemas correspondientes, conforme al procedimiento de morosidad SIGUD.</t>
  </si>
  <si>
    <t>DARIO  CORREDOR HIGUERA</t>
  </si>
  <si>
    <t>id.CO1.BDOS.1781080</t>
  </si>
  <si>
    <t>https://community.secop.gov.co/Public/Tendering/ContractNoticePhases/View?PPI=CO1.PPI.12097697&amp;isFromPublicArea=True&amp;isModal=False</t>
  </si>
  <si>
    <t xml:space="preserve">ESPECIALISTA EN DERECHO ADMINISTRATIVO </t>
  </si>
  <si>
    <t>DANIEL MAURICIO RODRIGUEZ RAMIREZ</t>
  </si>
  <si>
    <t>id.CO1.BDOS.1846006</t>
  </si>
  <si>
    <t>https://community.secop.gov.co/Public/Tendering/ContractNoticePhases/View?PPI=CO1.PPI.12430338&amp;isFromPublicArea=True&amp;isModal=False</t>
  </si>
  <si>
    <t>LUDOVINA MARIA TERESA DIAZ  ROJAS</t>
  </si>
  <si>
    <t>id.CO1.BDOS.1855473</t>
  </si>
  <si>
    <t>https://community.secop.gov.co/Public/Tendering/ContractNoticePhases/View?PPI=CO1.PPI.12484753&amp;isFromPublicArea=True&amp;isModal=False</t>
  </si>
  <si>
    <t>PRESTAR SERVICIOS PROFESIONALES DE MANERA AUTÓNOMA E INDEPENDIENTE EN EL CENTRO DE DOCUMENTACIÓN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t>
  </si>
  <si>
    <t xml:space="preserve">Actividades Específicas 1. Realizar la selección documental. 2 Hacer el tratamiento documental. 3. Realizar el análisis documental como preservación y catalogación de las colecciones bibliográficas en todo tipo de formato. 4 Hacer la búsqueda documental. 5. Realizar la difusión documental del CDA. 6. Recibir, salvaguardar y actualizar el inventario del CDA. 7. Atender a la Comunidad Universitaria. 5. Realizar el préstamo de material del centro de documentación a la Comunidad Universitaria. 6. Velar por el buen uso del material y el centro de documentación de las artes. 7. Hacer el registro de préstamo. 8. Hacer reporte de deudores. 9.  Apoyar la proyección de necesidades para el CDA. 9. Cumplir y hacer cumplir el reglamento. 10. Presentar informe mensual de estadísticas de uso según requerimientos de la Universidad Distrital al Comité de Laboratorios. 11. Asistencia a reuniones que convoque el supervisor. 12. Realizar las demás actividades que sean asignadas por el supervisor. </t>
  </si>
  <si>
    <t>BIBLIOTECOLOGA</t>
  </si>
  <si>
    <t>PABLO ALGEMIRO ORDOÑEZ ASTAIZA</t>
  </si>
  <si>
    <t>id.CO1.BDOS.1855262</t>
  </si>
  <si>
    <t>https://community.secop.gov.co/Public/Tendering/ContractNoticePhases/View?PPI=CO1.PPI.12483500&amp;isFromPublicArea=True&amp;isModal=False</t>
  </si>
  <si>
    <t>PRESTAR SERVICIOS PROFESIONALES DE MANERA AUTÓNOMA E INDEPENDIENTE EN EL CENTRO DE DOCUMENTACIÓN DE LAS ARTES DE LA FACULTAD DE ARTES ASAB DESARROLLANDO ACTIVIDADES DE APOYO A LA GESTIÓN A CARGO DE ESTA DEPENDENCIA PARA EL ADECUADO FUNCIONAMIENTO DE LOS PROCESOS DE GESTIÓN DE DOCENCIA, GESTIÓN DE INVESTIGACIÓN Y EXTENSIÓN Y PROYECCIÓN SOCIAL DE LA UNIVERSIDAD DISTRITAL FRANCISCO JOSÉ DE CALDAS.</t>
  </si>
  <si>
    <t xml:space="preserve">Actividades Especificas 1. Avanzar en el desarrollo de la aplicación web del Archivo Sonoro Antonio Cuéllar, con base en el Sistema de Información de Registros Sonoros (SIRES) que aloja la información de cerca de cuarenta mil registros de discografía colombiana y latinoamericana existente en el CDA. 2. Salvaguardar la información catalogada y digitalizada en relación con de esta importante colección, que actualmente contiene dos bases de datos 3. Migración del sistema SIRES, a tablas de Excel accesibles que permitan la visibilización y actualización de los datos. 4. Migración del sistema SIRES, a una base de datos relacional (posiblemente en Access o Koha y posteriormente a exportarla MySql. 5. Actualización de la información del sistema SIRES, con la información resultado de los Trabajos de Grado que se han realizado en el CDA. 6. Crear hipervínculos digitales en 2 columnas de la base de datos para acceder a los archivos de audio y a las imágenes de sellos de los discos del Archivo Antonio Cuellar, que se encuentran digitalizados, actualizándolos con los datos de los Trabajos de grado. 7. Unificar, la base de datos que se ha actualizado con los trabajos de grado SIRES CATALOGO, con SIRES ORIGINAL, para que los datos queden en una sola base de datos. 8. Preparación de los datos de la Colección de Antonio Cuellar para su inclusión en el sitio web del CDA en la página web de la ASAB, para que sean accesibles. 9. Preparación de los datos de la Colección de Antonio Cuellar para tener la posibilidad de ser incluidos en el sistema KOHA. 10. Asistencia a las reuniones que programe el CDA. 11. Asistencia a la clase virtual de Discografía Popular sobre el Archivo Sonoro Antonio Cuéllar, que pone en contexto el trabajo que se realiza sobre la Colección Antonio Cuellar. 12. Las demás actividades que sean asignadas por el Supervisor del Contrato. </t>
  </si>
  <si>
    <t>LINA  ANGELICA SHAKER  NIETO</t>
  </si>
  <si>
    <t>id.CO1.BDOS.1797290</t>
  </si>
  <si>
    <t>https://community.secop.gov.co/Public/Tendering/ContractNoticePhases/View?PPI=CO1.PPI.12172680&amp;isFromPublicArea=True&amp;isModal=False</t>
  </si>
  <si>
    <t>PRESTAR SUS SERVICIOS PROFESIONALES APOYANDO LAS ACTIVIDADES DE TRABAJO SOCIAL QUE ADELANTE EL CENTRO DE BIENESTAR INSTITUCIONAL DE LA UNIVERSIDAD DISTRITAL FRANCISCO JOSÉ DE CALDAS.</t>
  </si>
  <si>
    <t>1.	Brindar orientación individual y familiar a los estudiantes que requieran el servicio del profesional de trabajo social. 2.	Realizar la caracterización socioeconómica de la población universitaria objeto de atención y seguimiento. 3.	Promover la vinculación de los estudiantes en riesgo a los programas que adelanta el Centro de Bienestar Institucional.  4.	Realizar seguimiento entorno a las condiciones socioeconómicas de los estudiantes de los programas que adelanta el Centro de Bienestar Institucional. 5.	Realizar Campañas de promoción a la comunidad universitaria. 6.	Reportar y mantener actualizadas las estadísticas de las atenciones realizadas a la comunidad académica de acuerdo a los tiempos establecidos por el centro de bienestar institucional.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t>
  </si>
  <si>
    <t xml:space="preserve">TRABAJADORA SOCIAL </t>
  </si>
  <si>
    <t>MIGUEL ANGEL GUNTURIZ ALBARRACIN</t>
  </si>
  <si>
    <t>id.CO1.BDOS.1845740</t>
  </si>
  <si>
    <t>https://community.secop.gov.co/Public/Tendering/ContractNoticePhases/View?PPI=CO1.PPI.12429477&amp;isFromPublicArea=True&amp;isModal=False</t>
  </si>
  <si>
    <t>PRESTAR EL SERVICIO DE APOYO TÉCNICO DE MANERA AUTÓNOMA E INDEPENDIENTE EN LA DIVISIÓN DE RECURSOS FÍSICOS, DESARROLLANDO ACTIVIDADES DE CONTROL Y SEGUIMIENTO A LOS MANTENIMIENTOS PREVENTIVOS Y CORRECTIVOS DE OBRA DE LA UNIVERSIDAD DISTRITAL, INFORMES DE GESTIÓN, CONTROL DE INVENTARIOS A CARGO DE LA DIVISIÓN, Y MANEJO DE LOS RECURSOS ADMINISTRATIVOS Y LOGÍSTICOS EN EL MARCO DE LOS PROGRAMAS Y PROYECTOS DE LA DIVISIÓN.</t>
  </si>
  <si>
    <t>1. Apoyo en la supervisión de los contratos de mantenimiento de las sedes; 2. Apoyo en la supervisión en los contratos de aseo y cafetería; 3. Realización de estudios de oportunidad en obras; 4. Apoyo técnico de procesos en planeación y ejecución de los mantenimientos de las diferentes sedes de la Universidad; 5. Apoyo técnico a las labores administrativas; 6. Elaboración de informes y gestiones de coordinación que sean requeridos por las facultades; 7. Apoyo en la supervisión del personal e insumos necesarios para el normal funcionamiento de las sedes y 8. Las demás que del cargo se requieran y sean asignadas por la División.</t>
  </si>
  <si>
    <t>ESTUDIANTE DE ARQUITECTURA</t>
  </si>
  <si>
    <t>LAURA MARIA ACERO SOTTO</t>
  </si>
  <si>
    <t>id.CO1.BDOS.1850249</t>
  </si>
  <si>
    <t>https://community.secop.gov.co/Public/Tendering/ContractNoticePhases/View?PPI=CO1.PPI.12455558&amp;isFromPublicArea=True&amp;isModal=False</t>
  </si>
  <si>
    <t>EN VIRTUD DEL PRESENTE CONTRATO, EL CONTRATISTA SE COMPROMETE A PRESTAR SUS SERVICIOS DE TIPO TÉCNICO DE MANERA AUTÓNOMA E INDEPENDIENTE EN LO RELACIONADO CON EL APOYO DE LAS ACTIVIDADES ACADÉMICAS Y ADMINISTRATIVAS DE LOS LABORATORIOS DE SILVICULTURA FORESTAL Y QUÍMICA, EN EL MARCO DE LOS PLANES, PROGRAMAS Y PROYECTOS PARA EL PLAN DE DESARROLLO DE LA UNIVERSIDAD DISTRITAL, SIGUIENDO LOS PROCEDIMIENTOS, GUÍAS Y FORMATOS ESTABLECIDOS POR EL SIGUD.</t>
  </si>
  <si>
    <t>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 PRODUCTOS: 1- Base de datos de las solicitudes y procesos gestionados en el laboratorio en los documentos y registros en formatos establecidos por el SIGUD .  2- Archivo de gestión MENSUAL de la ejecución técnica contractual que contenga; el avance porcentual, indicadores de cumplimiento, metas cumplidas y soportes de las actividades desarrolladas, en cumplimiento de su objeto contractual. 3- Consolidación de los resultados de las planillas de atención al público e informe de usuarios internos y externos atendidos. 4- Informe final y la entrega de la TOTALIDAD de la información en un REPOSITORIO para efectos del ultimo pago.</t>
  </si>
  <si>
    <t>ANA YANETH OSORIO OSORIO</t>
  </si>
  <si>
    <t>id.CO1.BDOS.1786379</t>
  </si>
  <si>
    <t>https://community.secop.gov.co/Public/Tendering/ContractNoticePhases/View?PPI=CO1.PPI.12122823&amp;isFromPublicArea=True&amp;isModal=False</t>
  </si>
  <si>
    <t>KAROL  TATIANA LATORRE PINEDA</t>
  </si>
  <si>
    <t>id.CO1.BDOS.1850155</t>
  </si>
  <si>
    <t>https://community.secop.gov.co/Public/Tendering/ContractNoticePhases/View?PPI=CO1.PPI.12454985&amp;isFromPublicArea=True&amp;isModal=False</t>
  </si>
  <si>
    <t>EN VIRTUD DEL PRESENTE CONTRATO, EL CONTRATISTA SE COMPROMETE A PRESTAR SUS SERVICIOS DE TIPO TÉCNICO DE MANERA AUTÓNOMA E INDEPENDIENTE EN LO RELACIONADO CON EL APOYO DE LAS ACTIVIDADES ACADÉMICAS Y ADMINISTRATIVAS DE LOS LABORATORIOS DE HIDRÁULICA Y FÍSICA, EN EL MARCO DE LOS PLANES, PROGRAMAS Y PROYECTOS PARA EL PLAN DE DESARROLLO DE LA UNIVERSIDAD DISTRITAL, SIGUIENDO LOS PROCEDIMIENTOS, GUÍAS Y FORMATOS ESTABLECIDOS POR EL SIGUD.</t>
  </si>
  <si>
    <t>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 PRODUCTOS: 1- Base de datos de las solicitudes y procesos gestionados en el laboratorio en los documentos y registros en formatos establecidos por el SIGUD .  2- Archivo de gestión MENSUAL de la ejecución técnica contractual que contenga; el avance porcentual, indicadores de cumplimiento, metas cumplidas y soportes de las actividades desarrolladas, en cumplimiento de su objeto contractual. 3- Consolidación de los resultados de las planillas de atención al público e informe de usuarios internos y externos atendidos. 4- Informe final y la entrega de la TOTALIDAD de la información en un REPOSITORIO para efectos del ultimo</t>
  </si>
  <si>
    <t xml:space="preserve">TECNÓLOGO EN GESTIÓN AMBIENTAL </t>
  </si>
  <si>
    <t>KAREN SOFFI CHAVERRA MOYA</t>
  </si>
  <si>
    <t>id.CO1.BDOS.1844978</t>
  </si>
  <si>
    <t>https://community.secop.gov.co/Public/Tendering/ContractNoticePhases/View?PPI=CO1.PPI.12427116&amp;isFromPublicArea=True&amp;isModal=False</t>
  </si>
  <si>
    <t>LICENCIADA EN BIOLOGIA Y QUIMICA</t>
  </si>
  <si>
    <t>ESPECIALISTA EN TIC PARA LA ENSEÑANZA</t>
  </si>
  <si>
    <t>id.CO1.BDOS.1850190</t>
  </si>
  <si>
    <t>https://community.secop.gov.co/Public/Tendering/ContractNoticePhases/View?PPI=CO1.PPI.12456600&amp;isFromPublicArea=True&amp;isModal=False</t>
  </si>
  <si>
    <t>id.CO1.BDOS.1845531</t>
  </si>
  <si>
    <t>https://community.secop.gov.co/Public/Tendering/ContractNoticePhases/View?PPI=CO1.PPI.12427914&amp;isFromPublicArea=True&amp;isModal=False</t>
  </si>
  <si>
    <t>JOSE OMAR ROJAS CIFUENTES</t>
  </si>
  <si>
    <t>id.CO1.BDOS.1786351</t>
  </si>
  <si>
    <t>https://community.secop.gov.co/Public/Tendering/ContractNoticePhases/View?PPI=CO1.PPI.12122520&amp;isFromPublicArea=True&amp;isModal=False</t>
  </si>
  <si>
    <t xml:space="preserve">1. Orientar las operaciones (capacitación, organización, ejecución, seguimiento, disposición final y transferencias documentales) de acompañamiento para la aplicación de las TRD en los archivos de Gestión y central de la Universidad Distrital. 2. Acompañar y verificar la ejecución de las operaciones técnicas archivísticas (capacitación, organización, ejecución, seguimiento, disposición final y transferencias documentales) en las unidades académicas y administrativas que le sean asignadas para la aplicación de las TRD. 3. Acompañar y verificar la ejecución de la identificación, aislamiento, clasificación y levantamiento del inventario de la documentación en el formato FUID objeto de TRD y la que se encuentra con biodeterioro en los archivos. 4. Aplicar protocolos establecidos, políticas institucionales y normatividad vigente, en cuanto a la organización, preservación y conservación de documentos de archivo, utilizando las herramientas institucionales existentes. 5. Aplicar las técnicas archivísticas de control de documentos de archivo de acuerdo con la normatividad vigente y con las necesidades institucionales. 6. Orientar y facilitar el acceso a la información que se encuentra registrada en los documentos de archivo. 7. Asistir y participar en las diferentes reuniones que la jefatura determine. </t>
  </si>
  <si>
    <t>RAMIRO  REYES CRUZ</t>
  </si>
  <si>
    <t>id.CO1.BDOS.1786485</t>
  </si>
  <si>
    <t>https://community.secop.gov.co/Public/Tendering/ContractNoticePhases/View?PPI=CO1.PPI.12122569&amp;isFromPublicArea=True&amp;isModal=False</t>
  </si>
  <si>
    <t>JUAN CAMILO MORENO HINCAPIE</t>
  </si>
  <si>
    <t>id.CO1.BDOS.1845413</t>
  </si>
  <si>
    <t>https://community.secop.gov.co/Public/Tendering/ContractNoticePhases/View?PPI=CO1.PPI.12427067&amp;isFromPublicArea=True&amp;isModal=False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</si>
  <si>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CALIDAD DEL AGUA, EN EL MARCO DE LOS PLANES, PROGRAMAS Y PROYECTOS PARA EL PLAN DE DESARROLLO DE LA UNIVERSIDAD DISTRITAL, SIGUIENDO LOS PROCEDIMIENTOS, GUÍAS Y FORMATOS ESTABLECIDOS POR EL SIGUD.</t>
  </si>
  <si>
    <t>1084-1</t>
  </si>
  <si>
    <t>id.CO1.BDOS.1845543</t>
  </si>
  <si>
    <t>https://community.secop.gov.co/Public/Tendering/ContractNoticePhases/View?PPI=CO1.PPI.12428454&amp;isFromPublicArea=True&amp;isModal=False</t>
  </si>
  <si>
    <t xml:space="preserve">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     </t>
  </si>
  <si>
    <t>JOSÉ WILMER GARCÍA BÁEZ</t>
  </si>
  <si>
    <t>id.CO1.BDOS.1760978</t>
  </si>
  <si>
    <t>https://community.secop.gov.co/Public/Tendering/ContractNoticePhases/View?PPI=CO1.PPI.12006735&amp;isFromPublicArea=True&amp;isModal=False</t>
  </si>
  <si>
    <t>id.CO1.BDOS.1845475</t>
  </si>
  <si>
    <t>https://community.secop.gov.co/Public/Tendering/ContractNoticePhases/View?PPI=CO1.PPI.12428407&amp;isFromPublicArea=True&amp;isModal=False</t>
  </si>
  <si>
    <t xml:space="preserve">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   </t>
  </si>
  <si>
    <t>id.CO1.BDOS.1845469</t>
  </si>
  <si>
    <t>https://community.secop.gov.co/Public/Tendering/ContractNoticePhases/View?PPI=CO1.PPI.12427961&amp;isFromPublicArea=True&amp;isModal=False</t>
  </si>
  <si>
    <t>VICTOR  SANCHEZ GOMEZ</t>
  </si>
  <si>
    <t>id.CO1.BDOS.1857761</t>
  </si>
  <si>
    <t>https://community.secop.gov.co/Public/Tendering/ContractNoticePhases/View?PPI=CO1.PPI.12498977&amp;isFromPublicArea=True&amp;isModal=False</t>
  </si>
  <si>
    <t>PRESTAR SERVICIOS PROFESIONALES PARA ELABORAR LAS ILUSTRACIONES GRÁFICAS DE LA REVISTA PENSAR LA CIUDAD, DE ACUERDO CON LA ORIENTACIONES Y ARTÍCULOS ENVIADOS POR EL EDITOR CORRESPONDIENTES A CADA NÚMERO.</t>
  </si>
  <si>
    <t>DISEÑADOR GRAFICO O ARQUITECTO Actividades: 1.Elaborar y entregar mensualmente las ilustraciones en medio magnético y en formato JPC, con una resolución de 300 puntos y en tamaño 600 por 400 pixeles. 2. Analizar los artículos enviados por el editor que son la referencia para la producción de la ilustración respectiva. 3. Participar en las reuniones del Comité editorial de la revista. 4. Atender las sugerencias y recomendaciones de la dirección de la revista.</t>
  </si>
  <si>
    <t xml:space="preserve">ARQUITECTO </t>
  </si>
  <si>
    <t>id.CO1.BDOS.1850577</t>
  </si>
  <si>
    <t>https://community.secop.gov.co/Public/Tendering/ContractNoticePhases/View?PPI=CO1.PPI.12456494&amp;isFromPublicArea=True&amp;isModal=False</t>
  </si>
  <si>
    <t>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2- Demás productos contemplados en el Formato de Estudios Previos.</t>
  </si>
  <si>
    <t>JOHAN SEBASTIAN SANCHEZ CHOACHI</t>
  </si>
  <si>
    <t>id.CO1.BDOS.1833032</t>
  </si>
  <si>
    <t>https://community.secop.gov.co/Public/Tendering/ContractNoticePhases/View?PPI=CO1.PPI.12356924&amp;isFromPublicArea=True&amp;isModal=False</t>
  </si>
  <si>
    <t>PRESTAR LOS SERVICIOS COMO PROFESIONAL DE MANERA AUTÓNOMA E INDEPENDIENTE EN EL DOCTORADO EN INGENIERÍA CORRESPONDIENTES A LA  SUPERVISIÓN Y CONTROL DE LA INFRAESTRUCTURA DE LABORATORIOS, EQUIPOS Y SALAS ESPECIALIZADOS, ASÍ COMO PLANIFICAR Y APOYAR CURSOS SEMINARIOS Y/O CONFERENCIAS ACADÉMICAS, PROPIAS DE LA DEPENDENCIA EN MARCADOS EN: PLAN DE ACCIÓN, PLAN INDICATIVO 2021 Y PLAN ESTRATÉGICO DE DESARROLLO.</t>
  </si>
  <si>
    <t>a) Supervisar  y controlar  la infraestructura de los laboratorios y salas especializadas del Doctorado en Ingeniería. b) Elaboración de documentación (manuales, folletos, presentaciones), para promover el uso adecuado de equipos especializados (control automático, IoT, prototipado e industrias 4.0) y respectivas capacitaciones. c) Realizar informes sobre la gestión, y estado de los diferentes equipos a cargo. d) Supervisar y actualizar el inventario del doctorado. Gestionar las bajas y traslados de los equipos. e) Apoyar los trámites correspondientes con adquisición e instalación de equipos para laboratorios y elementos tecnológicos que requiera el doctorado en ingeniería (identificar necesidades, justificación, realizar cotizaciones, ficha técnica, recibir e instalar equipos, verificar funcionamiento, hacer entrada al almacén). f) Controlar y administrar todos los sistemas Biométricos de acceso del doctorado. g) Realizar y/o gestionar el mantenimiento preventivo y correctivo de todos los equipos de los laboratorios a cargo. h) Servicio de fabricación de circuitos impresos e impresión 3D en el laboratorio de prototipado. i) Brindar apoyo logístico en jornadas académicas y en actividades propias del programa o solicitadas por la Coordinación del Doctorado. j) Planificar y apoyar cursos, seminarios y/o conferencias académicas propias del programa. k) Presentar a la coordinación del Doctorado en Ingeniería una propuesta de capacitación continua mediante el desarrollo de cursos virtuales y tutoriales. l) Prestar apoyo logístico y técnico en la grabación del programa radial del Doctorado en Ingeniería ¿Ingenia Ciudad¿. m) Apoyar la divulgación de los videos de los diferentes eventos del Doctorado en Ingeniería en el canal de YouTube del Doctorado. n) Participar en las mesas de trabajo relacionadas con el traslado transitorio de los laboratorios y la construcción del nuevo edificio  o) Atender las demás actividades requeridas por el coordinador</t>
  </si>
  <si>
    <t>KAREN LUCETT GUIO FOMEQUE</t>
  </si>
  <si>
    <t>id.CO1.BDOS.1838443</t>
  </si>
  <si>
    <t>https://community.secop.gov.co/Public/Tendering/ContractNoticePhases/View?PPI=CO1.PPI.12389312&amp;isFromPublicArea=True&amp;isModal=False</t>
  </si>
  <si>
    <t>EN VIRTUD DEL PRESENTE CONTRATO, SE COMPROMETE A PRESTAR SERVICIOS DE APOYO PROFESIONAL PARA EL APOYO AL DESARROLLO Y CUMPLIMIENTO DE LAS ACTIVIDADES RELACIONADAS CON LA DIFUSIÓN Y PRODUCCIÓN AUDIOVISUAL DEL DOCTORADO EN ESTUDIOS SOCIALES, COMO SOPORTE A LA GESTIÓN ACADÉMICA E INVESTIGATIVA ORIENTADOS AL EFICIENTE DESARROLLO DE DICHOS PROCESOS MISIONALES EN EL PROGRAMA DOCTORAL.</t>
  </si>
  <si>
    <t>ACTIVIDADES: 1. Realizar el manejo de los procesos de comunicación y divulgación orientados a las gestiones académica e investigativa del DES. 2. Brindar el apoyo tecnológico y capacitación a las diferentes áreas del DES. 3. Elaborar las propuestas para la divulgación de la gestión académica e investigativa del Doctorado a través de estrategias comunicativas. 4. Hacer el seguimiento y mantenimiento permanente a las cuentas del DES en las redes sociales: Facebook, Twitter, Youtube, Google en las áreas académica e investigativa. 5. Diseñar y hacer mantenimiento permanente a la página web del DES y otras páginas relacionadas al mismo, en cuanto a su gestión académica e investigativa. 6. Realizar registro fotográfico y de video de los diferentes eventos académicos presenciales y virtuales organizados por el DES o en los que éste participe y hacer su respectiva publicación en la web (redes sociales, páginas, etc).  ENTREGABLES: 1. Base informativa sobre la difusión de los diferentes eventos, encuentros, seminarios y demás actividades académicas e investigativas desarrolladas por el DES. 2. Base informativa que incluya la información académica e investigativa publicada en las Redes sociales y páginas web. 3. Base informativa sobre el apoyo tecnológico y capacitación realizados con los diferentes estamentos del DES. 4. Base audiovisual que incluya el registro fotográfico y de video de los diferentes eventos académicos e investigativos realizados por el DES o en los que este participe. 5. Informe final que incluya todas las acciones realizadas durante la vigencia de la CPS de acuerdo con las obligaciones específicas del contratista.</t>
  </si>
  <si>
    <t>id.CO1.BDOS.1845622</t>
  </si>
  <si>
    <t>https://community.secop.gov.co/Public/Tendering/ContractNoticePhases/View?PPI=CO1.PPI.12428525&amp;isFromPublicArea=True&amp;isModal=False</t>
  </si>
  <si>
    <t>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2- Demás productos contemplados en el Formato de Estudios Previos.</t>
  </si>
  <si>
    <t>id.CO1.BDOS.1851463</t>
  </si>
  <si>
    <t>https://community.secop.gov.co/Public/Tendering/ContractNoticePhases/View?PPI=CO1.PPI.12462679&amp;isFromPublicArea=True&amp;isModal=False</t>
  </si>
  <si>
    <t>1. HACER EL MANTENIMIENTO PREVENTIVO DE EQUIPOS ESPECIALIZADOS Y CORRECTIVO DE EQUIPOS  TOPOGRÁFICOS ELECTRÓNICOS, Y ENCENDIDO PERIÓDICO. 2. REALIZAR LA VERIFICACIÓN Y ACTUALIZACIÓN DEL INVENTARIO DE EQUIPOS ADQUIRIDOS UBICADOS EN LOS LABORATORIOS ESPECIALIZADOS DE GEODESIA Y TOPOGRAFÍA SEGÚN LA FICHA (HOJA DE VIDA DE LOS EQUIPOS) APROBADA POR EL SIGUD Y MANTENIMIENTO DE DESHUMIDIFICADOR AMBIENTAL. 3. PROYECTAR Y VALIDAR LAS NECESIDADES DEL LABORATORIO PARA LOS NUEVOS ESPACIOS EN EL MARCO DEL DESARROLLO DEL PLAN MAESTRO DE ESPACIOS EDUCATIVOS (PMEE). 4. REALIZAR LA GESTIÓN DOCUMENTAL DE LAS GUÍAS DE PRÁCTICAS DE LABORATORIO Y DE LOS MANUALES DE LOS EQUIPOS ESPECIALIZADOS DE LOS LABORATORIOS DE LA FACULTAD DE INGENIERÍA. 5. APOYO LOGÍSTICO A OTRAS DEPENDENCIAS, COMO ALMACÉN Y ARCHIVO Y ACTIVIDADES ACADÉMICAS REMOTAS. 6. ESTABLECER LAS NECESIDADES DEL LABORATORIO EN CUANTO A EQUIPOS ROBUSTOS, SOFTWARE, MANTENIMIENTOS Y OTROS. 7. RESPUESTA A REQUERIMIENTOS DE PAZ Y SALVOS INDIVIDUALES POR PARTE DE ESTUDIANTES; Y PAZ Y SALVOS SOLICITADOS POR PARTE DE SECRETARÍA ACADÉMICA COMO REQUISITO A ESTUDIANTES EN PROCESO DE GRADO. 8. DESARROLLO DE FORMATOS DE FICHAS TÉCNICAS DE EQUIPOS ROBUSTOS Y SOFTWARE (GL-PR-006-FR-14); FORMATOS DE JUSTIFICACIÓN DE EQUIPOS ROBUSTOS Y SOFTWARE (GL-PR-006-FR-15); FORMATOS DE IMPACTO DE EQUIPOS ROBUSTOS Y SOFTWARE (GL-PR-006-FR-16). 9.	ATENCIÓN PRESENCIAL Y COTIZACIÓN A PROVEEDORES DE EQUIPOS ROBUSTOS, SOFTWARE Y MANTENIMIENTO DE EQUIPOS DEL LABORATORIO, SEGÚN LAS NECESIDADES ESTABLECIDAS POR COORDINACIÓN DE LABORATORIOS. 10. REALIZAR LA ADMINISTRACIÓN Y ACTUALIZACIÓN DE CONTENIDO DE LA PÁGINA WEB DE LOS LABORATORIOS DE INGENIERÍA CATASTRAL Y GEODESIA. 11. CAPACITACIÓN A USUARIOS MEDIANTE HERRAMIENTAS VIRTUALES (VIDEOS, SIMULADORES) DE LA CORRECTA UTILIZACIÓN DE LOS EQUIPOS DE LABORATORIO. 12. ELABORACIÓN DE INVENTARIO DE EQUIPOS Y ACCESORIOS SEGÚN LA FICHA TÉCNICA DE HOJA DE VIDA DE EQUIPOS GL-PR-002-FR-007 Y TODAS LAS DEMÁS ACTIVIDADES RELACIONADAS QUE LE ASIGNE EL DECANO DE LA FACULTAD O EL COORDINADOR DE DEPENDENCIA EN DONDE PRESTARA SUS SERVICIOS.</t>
  </si>
  <si>
    <t>ELSA VERONICA CUERVO GARZON</t>
  </si>
  <si>
    <t>id.CO1.BDOS.1850419</t>
  </si>
  <si>
    <t>https://community.secop.gov.co/Public/Tendering/ContractNoticePhases/View?PPI=CO1.PPI.12455563&amp;isFromPublicArea=True&amp;isModal=False</t>
  </si>
  <si>
    <t>PRESTAR SERVICIOS PROFESIONALES ESPECIALIZADOS PARA APOYAR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2021.</t>
  </si>
  <si>
    <t xml:space="preserve">1.	Elaborar un Plan Individual de Trabajo que permita cumplir con el Objeto del Contrato, de conformidad con los formatos dados por la Oficina Asesora de Planeación y Control y las obligaciones del contrato. 2.	Atender los temas de carácter administrativos y misionales que le sean asignados. 3.	Planear, ejecutar y elaborar los informes asignados en el Programa Anual de Auditorías en los temas administrativos y misionales.4.	Responder a los requerimientos de organismos de control y vigilancia y las demás solicitudes que sean asignadas. 5.	Asesorar y acompañar a las dependencias en los diferentes temas y conforme a la asignación realizada. 6.	Planear y ejecutar y Elaborar el informe de seguimiento a los planes de mejoramiento internos y externos. 7.Apoyar a la oficina en la realización de actividades tendientes al cumplimiento de los roles y el plan de acción. </t>
  </si>
  <si>
    <t>GESTIÓN DE LA CALIDAD</t>
  </si>
  <si>
    <t>id.CO1.BDOS.1864125</t>
  </si>
  <si>
    <t>https://community.secop.gov.co/Public/Tendering/ContractNoticePhases/View?PPI=CO1.PPI.12533745&amp;isFromPublicArea=True&amp;isModal=False</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</si>
  <si>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Electrónica Básica y Telecomunicaciones.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de Electrónica Básica y Telecomunicaciones.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Electrónica Básica y Telecomunicaciones, cuando sea necesario y procedente. 9. Brindar soporte a las actividades administrativas y operativas de los Laboratorios de Electrónica Básica y Telecomunicaciones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de Electrónica Básica y Telecomunicaciones. 11. Prestar apoyo y acompañamiento a las actividades relacionadas al Subcomité de Laboratorios. 12.	En general cumplir con los objetos, actos, obligaciones, orientaciones y prioridades asignadas por la autoridad competente, de acuerdo con el nivel, la naturaleza y el área de desempeño que vayan estableciéndose durante la ejecución del objeto contractual.</t>
  </si>
  <si>
    <t>id.CO1.BDOS.1864323</t>
  </si>
  <si>
    <t>https://community.secop.gov.co/Public/Tendering/ContractNoticePhases/View?PPI=CO1.PPI.12534161&amp;isFromPublicArea=True&amp;isModal=False</t>
  </si>
  <si>
    <t>PRESTAR SERVICIOS DE APOYO TÉCNICO DE MANERA AUTÓNOMA E INDEPENDIENTE EN LOS PROCESOS ACADÉMICOS Y ADMINISTRATIVOS DE LOS LABORATORIOS DE ELECTRÓNICA ESPECÍFICAMENTE EN LO CORRESPONDIENTE AL ÁREA: ELECTRÓNICA DIGITAL EN EL MARCO DE LA GESTIÓN DE LABORATORIOS DE LA UNIVERSIDAD DISTRITAL.</t>
  </si>
  <si>
    <t xml:space="preserve">1. Elaborar un Plan Individual de Trabajo que permita cumplir con el Objeto del Contrato, de conformidad con los lineamientos dados por la Oficina Asesora de Planeación y Control. 2. Atender docentes, estudiantes y público en general acorde a las necesidades del Laboratorio de Electrónica Digital. 3. Acompañar y atender el desarrollo de las prácticas dirigidas y libres para estudiantes y docentes, en el laboratorio de Electrónica Digital.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laboratorio Electrónica Digital, cuando sea necesario y procedente. 8. Brindar soporte a las actividades administrativas y operativas de los Laboratorios de Electrónica Digital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del laboratorio de Electrónica Digital. 10. Actualizar y generar contenidos para la página web de los Laboratorios de Electrónica Digital. 11. Generar y/o actualizar las hojas de vida de los equipos del laboratorio de Electrónica Digital. 12. Apoyo a las actividades de planeación e implementación del esquema de alternancia. </t>
  </si>
  <si>
    <t>id.CO1.BDOS.1863770</t>
  </si>
  <si>
    <t>https://community.secop.gov.co/Public/Tendering/ContractNoticePhases/View?PPI=CO1.PPI.12532593&amp;isFromPublicArea=True&amp;isModal=False</t>
  </si>
  <si>
    <t xml:space="preserve">1. Elaborar un Plan Individual de Trabajo que permita cumplir con el Objeto del Contrato, de conformidad con los lineamientos dados por la Oficina Asesora de Planeación y Control. 2. Atender docentes, estudiantes y público en general acorde a las necesidades de los laboratorios de Construcciones Civiles, incluyendo soporte a trabajos de grado cuando sea necesario. 3.	Realizar las actividades para el alistamiento, préstamo y recepción de equipos correspondientes a las prácticas de laboratorio de acuerdo con las necesidades de la Universidad. 4. Velar por el correcto funcionamiento de los equipos de los laboratorios, realizando el registro de uso de los laboratorios y los equipos utilizados. 5. Realizar el control y seguimiento de inventario de forma periódica y reportar al coordinador cualquier inconsistencia. 6. Realizar mantenimientos preventivos o correctivos a los equipos de laboratorio Topografía, cuando sea necesario y procedente. 7.	Brindar soporte a las actividades administrativas y operativas de los Laboratorios de Topografía (Se encuentran incluidas actividades como el apoyo para la proyección de los requerimientos de inversión en cuanto a la necesidad de compra de equipos y contratación de mantenimientos externos necesarios para los Laboratorios). 8. Prestar apoyo y acompañamiento a las actividades relacionadas al Subcomité de Laboratorios. 9. Actualizar y generar contenidos para la página web de los Laboratorios de Topografía. 10.	Apoyo al levantamiento, consolidación y suministro de la información que sea requerida en el marco del Plan Maestro de Laboratorios. 11.	En general cumplir con los objetos, actos, obligaciones, orientaciones y prioridades asignadas por la autoridad competente, de acuerdo con el nivel, la naturaleza y el área de desempeño que vayan estableciéndose durante la ejecución del objeto contractual. </t>
  </si>
  <si>
    <t>id.CO1.BDOS.1864218</t>
  </si>
  <si>
    <t>https://community.secop.gov.co/Public/Tendering/ContractNoticePhases/View?PPI=CO1.PPI.12533723&amp;isFromPublicArea=True&amp;isModal=False</t>
  </si>
  <si>
    <t>PRESTAR SERVICIOS DE APOYO TÉCNICO DE MANERA AUTÓNOMA E INDEPENDIENTE EN LOS PROCESOS ACADÉMICOS Y ADMINISTRATIVOS DEL LABORATORIO DE CONSTRUCCIONES CIVILES ESPECÍFICAMENTE EN LO CORRESPONDIENTE AL ÁREA: CONCRETOS, SUELOS Y PAVIMENTOS 1, EN EL MARCO DE LA GESTIÓN DE LABORATORIOS DE LA UNIVERSIDAD DISTRITAL.</t>
  </si>
  <si>
    <t xml:space="preserve">1. Elaborar un Plan Individual de Trabajo que permita cumplir con el Objeto del Contrato, de conformidad con los lineamientos dados por la Oficina Asesora de Planeación y Control. 2. Atender docentes, estudiantes y público en general acorde a las necesidades del Laboratorio de Concretos, Suelos Y Pavimentos 1, incluyendo soporte a trabajos de grado cuando sea necesario.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de Concretos, Suelos Y Pavimentos 1.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Concretos, Suelos Y Pavimentos 1, cuando sea necesario y procedente. 9. Brindar soporte a las actividades administrativas y operativas de los Laboratorios de Concretos, Suelos Y Pavimentos 1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de Concretos, Suelos Y Pavimentos 1 11. En general cumplir con los objetos, actos, obligaciones, orientaciones y prioridades asignadas por la autoridad competente, de acuerdo con el nivel, la naturaleza y el área de desempeño que vayan estableciéndose durante la ejecución del objeto contractual. </t>
  </si>
  <si>
    <t>JOHANNA CAROLINA COBOS ROMERO</t>
  </si>
  <si>
    <t>JOHN ROBERTO TRIANA MOLINA</t>
  </si>
  <si>
    <t>id.CO1.BDOS.1851550</t>
  </si>
  <si>
    <t>https://community.secop.gov.co/Public/Tendering/ContractNoticePhases/View?PPI=CO1.PPI.12462048&amp;isFromPublicArea=True&amp;isModal=False</t>
  </si>
  <si>
    <t>1.	Realizar seguimiento y establecer el cronograma de las actividades de los grupos funcionales del centro de bienestar institucional en la sede-facultad que le será asignada.  2.	Atender y direccionar a la comunidad universitaria por los diferentes canales de comunicación a disposición y la línea amiga, realizando la orientación conforme a los lineamientos establecidos del Centro de Bienestar Institucional. 3.	Apoyar y orientar a la comunidad universitaria en lo relacionado al programa de Jóvenes en Acción y otros que adelante el Centro de bienestar Institucional y mantener informada a la comunidad sobre su reglamentación y beneficios.  4.	Formular y hacer seguimiento a la implementación de estrategias de mejoramiento continuo atendiendo los resultados de la evaluación de los servicios dentro de la sede asignada. 5.	Realizar campañas de divulgación de los servicios de bienestar. 6.	Implementar y ejecutar la herramienta para la medición de los tiempos de respuesta en la atención de la comunidad universitaria de la sede, y validación de la prestación de servicios de los diferentes grupos funcionales en las sedes.  7.	Consolidar datos estadísticos mensuales de la gestión realizada por Bienestar Institucional en la sede asignada.  8.	Apoyar y representar al Centro de bienestar institucional frente a las solicitudes realizadas por las decanaturas, secretarias académicas y diferentes proyectos curriculares adscritos a la sede - facultad asignada.  9.	Realizar un informe de gestión mensual y uno final señalando cada una de las actividades realizadas, con los correspondientes soportes y/o información que utilizo para cumplir con las obligaciones contractuales. 10.	Asistir a las reuniones a las que sea convocado para el adecuado cumplimiento de las obligaciones del contrato.  11.	Las demás que le sean solicitadas por la dirección de bienestar y que tengan relación con el objeto del contrato.</t>
  </si>
  <si>
    <t>SEGURIDAD SOCIAL INTEGRAL</t>
  </si>
  <si>
    <t>ALBA HELENA OSORIO DE LUZARDO</t>
  </si>
  <si>
    <t>id.CO1.BDOS.1866734</t>
  </si>
  <si>
    <t>https://community.secop.gov.co/Public/Tendering/ContractNoticePhases/View?PPI=CO1.PPI.12545941&amp;isFromPublicArea=True&amp;isModal=False</t>
  </si>
  <si>
    <t>PRESTAR SERVICIOS TÉCNICOS DE MANERA AUTÓNOMA E INDEPENDIENTE EN EL CENTRO DE DOCUMENTACIÓN DE LAS ARTES DE LA FACULTAD DE ARTES ASAB DESARROLLANDO ACTIVIDADES DE APOYO A LA GESTIÓN A CARGO DE ESTA DEPENDENCIA PARA EL ADECUADO FUNCIONAMIENTO DE LOS PROCESOS DE GESTIÓN DE DOCENCIA, GESTIÓN DE INVESTIGACIÓN Y EXTENSIÓN Y PROYECCIÓN SOCIAL DE LA UNIVERSIDAD DISTRITAL FRANCISCO JOSÉ DE CALDAS.</t>
  </si>
  <si>
    <t xml:space="preserve">Actividades Especificas 1. Organizar las colecciones de material audiovisual de la facultad de artes ASAB en todo tipo de formato y los procesos de preservación de la información especializada del centro de documentación de las artes, con base a los lineamientos establecidos por la universidad 2. Apoyar la organización del archivo documental. 3. Realizar las demás actividades que sean asignadas por el supervisor. 4. Asistencia a reuniones que convoque el supervisor. 5. Realizar las demás actividades que sean asignadas por el supervisor. </t>
  </si>
  <si>
    <t>id.CO1.BDOS.1865027</t>
  </si>
  <si>
    <t>https://community.secop.gov.co/Public/Tendering/ContractNoticePhases/View?PPI=CO1.PPI.12537077&amp;isFromPublicArea=True&amp;isModal=False</t>
  </si>
  <si>
    <t>PRESTAR SERVICIOS DE APOYO TÉCNICO DE MANERA AUTÓNOMA E INDEPENDIENTE EN LOS PROCESOS ACADÉMICOS Y ADMINISTRATIVOS DEL LABORATORIOS Y TALLERES DE MECÁNICA ESPECÍFICAMENTE EN LO CORRESPONDIENTE AL ÁREA: AUTOMATIZACIÓN Y CONTROL, SALA DE SOFTWARE ESPECIALIZADO EN EL MARCO DE LA GESTIÓN DE LABORATORIOS DE LA UNIVERSIDAD DISTRITAL.</t>
  </si>
  <si>
    <t>1.	Elaborar un Plan Individual de Trabajo que permita cumplir con el Objeto del Contrato, de conformidad con los lineamientos dados por la Oficina Asesora de Planeación y Control. 2.	Apoyo y realización de prácticas en forma remota en las asignaturas: Tecnología neumática e hidráulica, Dibujo de máquinas, Dibujo de Taller.  3.	Brindar soporte a las actividades administrativas y operativas de los Laboratorios y Talleres de Mecánica (Se encuentran incluidas actividades como el apoyo para la proyección de los requerimientos de inversión en cuanto a la necesidad de compra de equipos y contratación de mantenimientos externos necesarios para los Laboratorios, elaboración de reportes e informes de registro de actividades de mantenimiento, y de actividades y servicios brindados en los laboratorios). 4.	Realizar actividades específicas de mantenimiento preventivo, revisión periódica y puesta en funcionamiento a los equipos de los laboratorios y talleres de: Sala de software aplicado, automatización y Control (Neumática e Hidráulica). 5.	Facilitar, asesorar y realizar actividades relacionadas con la realización de trabajos de grado de estudiantes. 6.	Apoyo al levantamiento, consolidación y suministro de la información que sea requerida en el marco del Plan Maestro de Laboratorios.</t>
  </si>
  <si>
    <t>id.CO1.BDOS.1864857</t>
  </si>
  <si>
    <t>https://community.secop.gov.co/Public/Tendering/ContractNoticePhases/View?PPI=CO1.PPI.12537045&amp;isFromPublicArea=True&amp;isModal=False</t>
  </si>
  <si>
    <t>PRESTAR SERVICIOS DE APOYO TÉCNICO DE MANERA AUTÓNOMA E INDEPENDIENTE EN LOS PROCESOS ACADÉMICOS Y ADMINISTRATIVOS DE LOS LABORATORIOS Y TALLERES DE MECÁNICA ESPECÍFICAMENTE EN LO CORRESPONDIENTE AL ÁREA: ROBÓTICA, CNC Y PROTOTIPADO RÁPIDO, EN EL MARCO DE LA GESTIÓN DE LABORATORIOS DE LA UNIVERSIDAD DISTRITAL.</t>
  </si>
  <si>
    <t>1.	Elaborar un Plan Individual de Trabajo que permita cumplir con el Objeto del Contrato, de conformidad con los lineamientos dados por la Oficina Asesora de Planeación y Control. 2.	Apoyo y realización de prácticas en forma remota en las asignaturas: Procesos mecánicos 1, Procesos mecánicos 2. 3.	Brindar soporte a las actividades administrativas y operativas de los Laboratorios y Talleres de Mecánica (Se encuentran incluidas actividades como el apoyo para la proyección de los requerimientos de inversión en cuanto a la necesidad de compra de equipos y contratación de mantenimientos externos necesarios para los Laboratorios, elaboración de reportes e informes de registro de actividades de mantenimiento, y de actividades y servicios brindados en los laboratorios). 4.	Realizar actividades específicas de mantenimiento preventivo, revisión periódica y puesta en funcionamiento a los equipos de los laboratorios y talleres de: Laboratorios de robótica y CNC, Prototipado Rápido, Taller de Maquinas Herramientas, Taller de Soldadura. 5.	Facilitar, asesorar y realizar actividades relacionadas con la realización de trabajos de grado de estudiantes. 6.	Apoyo al levantamiento, consolidación y suministro de la información que sea requerida en el marco del Plan Maestro de Laboratorios.</t>
  </si>
  <si>
    <t>HANNA JULIETH FERRUCHO RODRIGUEZ</t>
  </si>
  <si>
    <t>id.CO1.BDOS.1869514</t>
  </si>
  <si>
    <t>https://community.secop.gov.co/Public/Tendering/ContractNoticePhases/View?PPI=CO1.PPI.12557697&amp;isFromPublicArea=True&amp;isModal=False</t>
  </si>
  <si>
    <t>PRESTAR SERVICIOS PROFESIONALES ESPECIALIZADOS, DE MANERA AUTÓNOMA E INDEPENDIENTE EN LO REFERENTE A LAS ACTIVIDADES PROPIAS DE LA DIVISIÓN DE RECURSOS HUMANOS RELACIONADAS CON EL APOYO JURÍDICO EN LAS RESPUESTAS A PETICIONES, ACCIONES DE TUTELAS EN MATERIA PRESTACIONAL, CONCEPTUAR Y APOYAR AL JEFE DE LA DEPENDENCIA EN TEMAS DE TALENTO HUMANO Y DEMÁS QUE SE REQUIERAN, EN EL MARCO DE LOS PLANES, PROGRAMAS, OBLIGACIONES Y PROCESOS DE COMPETENCIA DE LA DEPENDENCIA DE LA DIVISIÓN.</t>
  </si>
  <si>
    <t xml:space="preserve">Desarrollar las actividades relacionadas en los procedimientos de la División de Recursos Humanos  Apoyar a la División de Recursos Humanos, proyectando las respuestas a los derechos de petición y acciones de tutelas en materia salarial y prestacional, así como en la revisión de los proyectos de respuesta que emita la División de Recursos Humanos, respecto a estos temas y otros relacionados con las competencias propias de la División 2.Apoyar a la División de Recursos Humanos, Impartiendo el lineamiento jurídico para el cumplimiento de las sentencias judiciales proferidas por autoridad judicial.  3. Revisar y proyectar la respuesta a las licencias de polución y permisos de los funcionarios administrativos, públicos 4. Apoyar en la respuesta a los requerimientos e informes solicitados por las diferentes dependencias de la Universidad y por los organismos de control.5. Apoyar a la División de Recursos Humanos, emitiendo criterios, juicios, recomendaciones en materia laboral atendiendo las solicitudes allegadas.6. Apoyar a la División de Recursos Humanos, atendiendo las necesidades y dando respuesta a los requerimientos relacionados con la reforma administrativa y descongelamiento de la planta de la Universidad.7. Apoyar a la División de Recursos Humanos con la revisión de los actos administrativos de reconocimiento de las diferentes situaciones administrativas que surten en la División de Recursos Humanos.8. Realizar todas las demás actividades que tengan relación directa con el objeto del contrato y que sean asignadas como apoyo a la gestión por el Supervisor.  </t>
  </si>
  <si>
    <t>DERECHO ADMINISTRATIVO LABORAL</t>
  </si>
  <si>
    <t>id.CO1.BDOS.1845365</t>
  </si>
  <si>
    <t>https://community.secop.gov.co/Public/Tendering/ContractNoticePhases/View?PPI=CO1.PPI.12427992&amp;isFromPublicArea=True&amp;isModal=False</t>
  </si>
  <si>
    <t>CARLOS GUSTAVO RINCÓN QUIÑONES</t>
  </si>
  <si>
    <t>1752 -2021</t>
  </si>
  <si>
    <t>https://community.secop.gov.co/Public/Tendering/ContractNoticePhases/View?PPI=CO1.PPI.12548417&amp;isFromPublicArea=True&amp;isModal=False</t>
  </si>
  <si>
    <t>PRESTAR SERVICIOS PROFESIONALES DE MANERA AUTÓNOMA E INDEPENDIENTE EN EL COMITÉ POSGRADUAL DE LA FACULTAD DE ARTES ASAB DESARROLLANDO ACTIVIDADES DE APOYO INTELECTUAL A CARGO DE ESTA DEPENDENCIA PARA EL ADECUADO FUNCIONAMIENTO DE LOS PROCESOS MISIONALES DE LA UNIVERSIDAD FRANCISCO JOSÉ DE CALDAS.</t>
  </si>
  <si>
    <t>Actividades Especificas 1. Diagnóstico y consolidación de la información. 2. Realizar los estudios de mercado para los proyectos de maestría en Prácticas Estéticas Emergentes y Maestría en Voz de la facultad de artes ASAB. 2. Consolidar la información estadística. 3. Realizar encuesta. 4. presentar los avances del estudio de mercado. 4. Presentar Estudios de mercado de las maestrías en físico y digital.</t>
  </si>
  <si>
    <t>MAESTRÍA CIENCIAS ECONÓMICAS</t>
  </si>
  <si>
    <t>PAOLA ANDREA MOLINA RUIZ</t>
  </si>
  <si>
    <t>id.CO1.BDOS.1863477</t>
  </si>
  <si>
    <t>https://community.secop.gov.co/Public/Tendering/ContractNoticePhases/View?PPI=CO1.PPI.12529292&amp;isFromPublicArea=True&amp;isModal=False</t>
  </si>
  <si>
    <t>PRESTAR SERVICIOS DE APOYO ASISTENCIAL DE MANERA AUTÓNOMA E INDEPENDIENTE EN LAS ACTIVIDADES DE APOYO PARA EDICIÓN DE REVISTAS NO INDEXADAS DE LA FACULTAD TECNOLÓGICA, EN EL MARCO DE LA GESTIÓN ACADÉMICA DE LA UNIVERSIDAD DISTRITAL</t>
  </si>
  <si>
    <t>1.	Elaborar un Plan Individual de Trabajo que permita cumplir con el Objeto del Contrato, de conformidad con los lineamientos dados por la Oficina Asesora de Planeación y Control. 2.	Apoyar los procesos de edición de revistas científicas no indexadas. 3.	Apoyar los procesos de corrección de forma y referenciación de los documentos o procesos correspondientes a los documentos que surjan para las revistas no indexadas. 4.	Apoyar o brindar soporte en las actividades de validación en turnitin, administración y monitoreo de OJS; LaTex, manejo de PoP y de perfiles en Google Scholar, y edición de datos en SIRES. 5.	Atender los medios de comunicación asignados para el equipo de trabajo de las revistas no indexadas de la Facultad Tecnológica. 6.	Las demás que, por la necesidad del servicio, asignen los representantes de las revistas no indexadas de la Facultad Tecnológica y/o el Decano de la Facultad Tecnológica. 7.	En general cumplir con los objetos, actos, obligaciones, orientaciones y prioridades asignadas por la autoridad competente, de acuerdo con el nivel, la naturaleza y el área de desempeño que vayan estableciéndose durante la ejecución del objeto contractual.</t>
  </si>
  <si>
    <t>id.CO1.BDOS.1864391</t>
  </si>
  <si>
    <t>https://community.secop.gov.co/Public/Tendering/ContractNoticePhases/View?PPI=CO1.PPI.12536016&amp;isFromPublicArea=True&amp;isModal=False</t>
  </si>
  <si>
    <t>PRESTAR SERVICIOS DE APOYO TÉCNICO DE MANERA AUTÓNOMA E INDEPENDIENTE EN LOS PROCESOS ACADÉMICOS Y ADMINISTRATIVOS DE LOS LABORATORIOS DE INDUSTRIAL ESPECÍFICAMENTE EN LO CORRESPONDIENTE AL ÁREA TRABAJO EN ALTURAS Y SALA DE SOFTWARE ESPECIALIZADO, EN EL MARCO DE LA GESTIÓN DE LABORATORIOS DE LA UNIVERSIDAD DISTRITAL.</t>
  </si>
  <si>
    <t>1.	Elaborar un Plan Individual de Trabajo que permita cumplir con el Objeto del Contrato, de conformidad con los lineamientos dados por la Oficina Asesora de Planeación y Control. 2.	Atender docentes, estudiantes y público en general acorde a las necesidades de los Laboratorios de TRABAJO EN ALTURAS Y SALA DE SOFTWARE ESPECIALIZADO.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los laboratorios de TRABAJO EN ALTURAS Y SALA DE SOFTWARE ESPECIALIZADO. 5.	Velar por el correcto funcionamiento de los equipos de los laboratorios. 6.	Realizar el registro de uso de los laboratorios y los equipos utilizados.  7.	Realizar el control y seguimiento de inventario de forma periódica y reportar al coordinador cualquier inconsistencia. 8.	Brindar soporte a las actividades administrativas y operativas de los Laboratorios de TRABAJO EN ALTURAS Y SALA DE SOFTWARE ESPECIALIZADO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del laboratorio de TRABAJO EN ALTURAS Y SALA DE SOFTWARE ESPECIALIZADO.  10.	Realizar otras actividades relacionadas con el objeto del contrato que le sean asignadas por la supervisión y/o la Decanatura de la Facultad. 13.	En general cumplir con los objetos, actos, obligaciones, orientaciones y prioridades asignadas por la autoridad competente, de acuerdo con el nivel, la naturaleza y el área de desempeño que vayan estableciéndose durante la ejecución del objeto contractual.</t>
  </si>
  <si>
    <t>YACIRA  ASPRILLA SALAS</t>
  </si>
  <si>
    <t>id.CO1.BDOS.1851063</t>
  </si>
  <si>
    <t>https://community.secop.gov.co/Public/Tendering/ContractNoticePhases/View?PPI=CO1.PPI.12459369&amp;isFromPublicArea=True&amp;isModal=False</t>
  </si>
  <si>
    <t>TECNICO EN AUXILIAR DE ENFERMERIA</t>
  </si>
  <si>
    <t>id.CO1.BDOS.1864426</t>
  </si>
  <si>
    <t>https://community.secop.gov.co/Public/Tendering/ContractNoticePhases/View?PPI=CO1.PPI.12534199&amp;isFromPublicArea=True&amp;isModal=False</t>
  </si>
  <si>
    <t>PRESTAR SERVICIOS DE APOYO TÉCNICO DE MANERA AUTÓNOMA E INDEPENDIENTE EN LOS PROCESOS ACADÉMICOS Y ADMINISTRATIVOS DE LOS LABORATORIOS DE ELECTRÓNICA ESPECÍFICAMENTE EN LO CORRESPONDIENTE AL ÁREA: CONTROL Y AUTOMATIZACIÓN EN EL MARCO DE LA GESTIÓN DE LABORATORIOS DE LA UNIVERSIDAD DISTRITAL.</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</si>
  <si>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Control y Automatización. 3.	Acompañar y atender el desarrollo de las prácticas dirigidas y libres para estudiantes y docentes, en el laboratorio de Control y Automatización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laboratorio Control y Automatización, cuando sea necesario y procedente. 8.	Brindar soporte a las actividades administrativas y operativas de los Laboratorios de Control y Automatización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del laboratorio de Control y Automatización.  10.	Actualizar y generar contenidos para la página web de los Laboratorios de Control y Automatización. 16.	Apoyo a las actividades de planeación e implementación del esquema de alternancia</t>
  </si>
  <si>
    <t>id.CO1.BDOS.1856329</t>
  </si>
  <si>
    <t>https://community.secop.gov.co/Public/Tendering/ContractNoticePhases/View?PPI=CO1.PPI.12491625&amp;isFromPublicArea=True&amp;isModal=False</t>
  </si>
  <si>
    <t xml:space="preserve">  EN VIRTUD DEL PRESENTE CONTRATO, EL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SALAS DE AUDIOVISUALES DE LA FACULTAD DE INGENIERÍA, EN EL MARCO DE LOS PLANES DE MEJORAMIENTO Y PLANEACIÓN DE ESTRATEGIAS QUE OBTENGAN LA IMPLEMENTACIÓN DE LAS ACTIVIDADES DEL PLAN DE ACCIÓN, PLAN DE DESARROLLO, ACREDITACIÓN DE ALTA CALIDAD Y REGISTRO CALIFICADO, EN PRO DEL FORTALECIMIENTO DE LA MISIÓN INSTITUCIONAL.  </t>
  </si>
  <si>
    <t>ACTIVIDADES:  1.HACER EL MANTENIMIENTO PREVENTIVO DE EQUIPOS ESPECIALIZADOS Y CORRECTIVO DE EQUIPOS DE INSTRUMENTACIÓN BÁSICA Y DE AUDIOVISUALES UBICADOS EN LOS DIFERENTES LABORATORIOS DE INGENIERÍA CATASTRAL Y GEODESIA DE LA FACULTAD DE INGENIERÍA. 2.REALIZAR LA VERIFICACIÓN Y ACTUALIZACIÓN DEL INVENTARIO DE EQUIPOS ADQUIRIDOS UBICADOS EN LOS LABORATORIOS ESPECIALIZADOS SEGÚN LA FICHA (HOJA DE VIDA DE LOS EQUIPOS) APROBADA POR EL SIGUD Y EL ESTADO GENERAL DEL OBSERVATORIO ASTRONÓMICO. 3.PROYECTAR Y VALIDAR LAS NECESIDADES DEL LABORATORIO PARA LOS NUEVOS ESPACIOS EN EL MARCO DEL DESARROLLO DEL PLAN MAESTRO DE ESPACIOS EDUCATIVOS (PMEE). 4.REALIZAR LA GESTIÓN DOCUMENTAL DE LAS GUÍAS DE PRÁCTICAS DE LABORATORIO Y DE LOS MANUALES DE LOS EQUIPOS ESPECIALIZADOS DE LOS LABORATORIOS DE LA FACULTAD DE INGENIERÍA. 5.HACER EL SEGUIMIENTO Y CONTROL DE PRÉSTAMOS EXTERNOS PARA LA REALIZACIÓN DE PRÁCTICAS DESDE CASA, ASÍ COMO LOS RESPECTIVOS DIAGNÓSTICOS Y MANTENIMIENTOS DEL INVENTARIO GENERAL DE LOS EQUIPOS DE LOS LABORATORIOS ESPECIALIZADOS A CARGO, ASÍ COMO LA GESTIÓN DOCUMENTAL Y LA CORRESPONDIENTE RECOPILACIÓN DE INFORMACIÓN PARA GENERACIÓN DE INFORMES DE GESTIÓN. 6.REALIZAR SEGUIMIENTO Y CONSOLIDACIÓN DEL INVENTARIO GENERAL DE EQUIPOS Y LICENCIAS DE SOFTWARE DE LOS LABORATORIOS DE LA FACULTAD DE INGENIERÍA SEGÚN LA FICHA TÉCNICA DE HOJA DE VIDA DE EQUIPOS GL-PR-002-FR-007.  7.HACER LA CAPACITACIÓN A USUARIOS MEDIANTE MEDIANTE HERRAMIENTAS DIGITALES (VIDEOS, SIMULADORES) PARA LA CORRECTA UTILIZACIÓN DE EQUIPOS DE LABORATORIOS DURANTE EL DESARROLLO DE PRÁCTICAS DE DOCENCIA E INVESTIGACIÓN. 8.DESARROLLO DE FORMATOS DE FICHAS TÉCNICAS DE EQUIPOS ROBUSTOS Y SOFTWARE (GL-PR-006-FR-14); FORMATOS DE JUSTIFICACIÓN DE EQUIPOS ROBUSTOS Y SOFTWARE (GL-PR-006-FR-15); FORMATOS DE IMPACTO DE EQUIPOS ROBUSTOS Y SOFTWARE (GL-PR-006-FR-16). 9.ESTABLECER NECESIDADES 2021 DEL LABORATORIO EN CUANTO A EQUIPOS ROBUSTOS, SOFTWARE, MANTENIMIENTOS Y OTROS. 10.ELABORAR LOS PAZ Y SALVOS REQUERIDOS POR LAS DIFERENTES DEPENDENCIAS ASÍ COMO EL CONSOLIDADO Y REPORTE  DE USUARIOS QUE NO ESTÁN A PAZ Y SALVO EN LOS LABORATORIOS A CARGO. 11.REALIZAR LA APLICACIÓN DE INFORMES DE GESTIÓN DE USO DE LABORATORIOS. 12.REALIZAR LA ADMINISTRACIÓN Y ACTUALIZACIÓN DE CONTENIDO DE LA PÁGINA WEB DE LOS LABORATORIOS DE INGENIERÍA CATASTRAL Y GEODESIA. 13.ATENCIÓN PRESENCIAL Y COTIZACIÓN A PROVEEDORES DE EQUIPOS ROBUSTOS, SOFTWARE Y MANTENIMIENTO DE EQUIPOS DEL LABORATORIO, SEGÚN LAS NECESIDADES ESTABLECIDAS POR COORDINACIÓN DE LABORATORIOS. 14.APOYO LOGÍSTICO PARA LA ORGANIZACIÓN Y PROMOCIÓN DE DEPENDENCIAS COMO ALMACÉN Y ARCHIVO, ASÍ COMO DE EVENTOS DIVULGATIVOS VIRTUALES DE LOS LABORATORIOS DE INGENIERÍA CATASTRAL Y GEODESIA Y TODAS LAS DEMÁS ACTIVIDADES RELACIONADAS QUE LE ASIGNE EL DECANO DE LA FACULTAD O EL COORDINADOR DE DEPENDENCIA EN DONDE PRESTARA SUS SERVICIOS.</t>
  </si>
  <si>
    <t>8 8. Otra</t>
  </si>
  <si>
    <t>id.CO1.BDOS.1863778</t>
  </si>
  <si>
    <t>https://community.secop.gov.co/Public/Tendering/ContractNoticePhases/View?PPI=CO1.PPI.12533137&amp;isFromPublicArea=True&amp;isModal=False</t>
  </si>
  <si>
    <t>1.Efectuar el mantenimiento preventivo de equipos especializados ubicados en los diferentes laboratorios de la facultad de ingeniería. 2.Realizar la verificación y actualización del inventario de equipos adquiridos ubicados en los laboratorios especializados y el almacén de laboratorios según la ficha aprobada por el sigud. 3.Proyectar y validar las necesidades del laboratorio para los nuevos espacios en el marco del desarrollo del plan de espacios educativos (pee). 4.Realizar la gestión documental de las guías de prácticas de laboratorio y de los manuales de los equipos especializados de los laboratorios de la facultad de ingeniería. 5.Realizar el proceso de actualización de la hoja de vida de equipos de los laboratorios de la facultad de ingeniería. 6.Realizar el alistamiento de equipos, dispositivos y material requerido para las prácticas programadas y/o préstamos en los laboratorios de docencia e investigación. 7.Recopilar la información necesaria para la elaboración del informe de gestión de los laboratorios. 8.Hacer el acompañamiento a usuarios en el acceso y uso de equipos de laboratorio de la facultad.9.Organizar la capacitación a usuarios en el uso de equipos de laboratorios y herramientas de software durante el desarrollo de prácticas de docencia e investigación. 10.Realizar el consolidado de usuarios reportados que no están a paz y salvo en los laboratorios de la facultad de ingeniería. 11.Elaborar los paz y salvos requeridos por las diferentes dependencias y todas las demás actividades relacionadas que le asigne el decano de la facultad o el coordinador de dependencia en donde prestará sus servicios.</t>
  </si>
  <si>
    <t>id.CO1.BDOS.1863598</t>
  </si>
  <si>
    <t>https://community.secop.gov.co/Public/Tendering/ContractNoticePhases/View?PPI=CO1.PPI.12531766&amp;isFromPublicArea=True&amp;isModal=False</t>
  </si>
  <si>
    <t>PRESTAR SERVICIOS DE APOYO TÉCNICO DE MANERA AUTÓNOMA E INDEPENDIENTE EN LOS PROCESOS ACADÉMICOS Y ADMINISTRATIVOS DE LOS LABORATORIOS DE ELECTRICIDAD, ESPECÍFICAMENTE EN LO CORRESPONDIENTE AL ÁREA: LABORATORIO DE ALTA TENSIÓN Y ENSAYOS TERMOELÉCTRICOS Y LABORATORIO DE SISTEMAS DE POTENCIA Y SMART GRID, EN EL MARCO DE LA GESTIÓN DE LABORATORIOS DE LA UNIVERSIDAD DISTRITAL.</t>
  </si>
  <si>
    <t xml:space="preserve">1. Elaborar un Plan Individual de Trabajo que permita cumplir con el Objeto del Contrato, de conformidad con los lineamientos dados por la Oficina Asesora de Planeación y Control. 2. Atender docentes y estudiantes, acorde a las necesidades del Laboratorio de alta tensión y ensayos termoeléctricos y laboratorio de sistemas de potencia y SMART GRID, y a las condiciones de virtualidad y/o alternancia. 3.	Realizar las actividades para el alistamiento, préstamo y recepción de equipos correspondientes a las prácticas de laboratorio de acuerdo con las necesidades de la Universidad y a las condiciones de virtualidad y/o alternancia 4.Acompañar y atender el desarrollo de las prácticas dirigidas y libres para estudiantes y docentes, en el laboratorio del Laboratorio de alta tensión y ensayos termoeléctricos y laboratorio de sistemas de potencia y SMART GRID teniendo en cuenta las condiciones de virtualidad y/o alternancia.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del Laboratorio de alta tensión y ensayos termoeléctricos y laboratorio de sistemas de potencia y SMART GRID, cuando sea necesario y procedente. 9.	Brindar soporte a las actividades administrativas y operativas del Laboratorio de alta tensión y ensayos termoeléctricos y laboratorio de sistemas de potencia y SMART GRID (Se encuentran incluidas actividades como el apoyo para la proyección de los requerimientos de inversión en cuanto a la necesidad de compra de equipos y contratación de mantenimientos externos necesarios para los Laboratorios).10. Colaborar en el cumplimiento de los compromisos adquiridos en el marco de las actividades de funcionamiento del Laboratorio de alta tensión y ensayos termoeléctricos y laboratorio de sistemas de potencia y SMART GRID. 11.	Prestar apoyo y acompañamiento a las actividades relacionadas al Subcomité de Laboratorios. 12.	Realizar otras actividades relacionadas con el objeto del contrato que le sean asignadas por la supervisión y/o la Decanatura de la Facultad. 13. Presentación de informes mensuales de actividades y otros requeridos por la supervisión y/o la Decanatura de la Facultad. 14. Apoyo al levantamiento, consolidación y suministro de la información que sea requerida en el marco del Plan Maestro de Laboratorios. 15. En general cumplir con los objetos, actos, obligaciones, orientaciones y prioridades asignadas por la autoridad competente, de acuerdo con el nivel, la naturaleza y el área de desempeño que vayan estableciéndose durante la ejecución del objeto contractual. </t>
  </si>
  <si>
    <t>JOHAN FERNEY CASTILLO GONZALEZ</t>
  </si>
  <si>
    <t>id.CO1.BDOS.1864918</t>
  </si>
  <si>
    <t>https://community.secop.gov.co/Public/Tendering/ContractNoticePhases/View?PPI=CO1.PPI.12536434&amp;isFromPublicArea=True&amp;isModal=False</t>
  </si>
  <si>
    <t>PRESTAR SERVICIOS DE APOYO ASISTENCIAL Y DE APOYO ADMINISTRATIVO DE MANERA AUTÓNOMA E INDEPENDIENTE EN LOS PROCESOS ACADÉMICOS Y ADMINISTRATIVOS DEL LABORATORIO DE INFORMÁTICA, ESPECÍFICAMENTE EN LO CORRESPONDIENTE AL ÁREA: LABORATORIO DE INTELIGENCIA ARTIFICIAL Y TELE-PRESENCIA, Y LABORATORIOS DE BASES DE DATOS Y SISTEMAS DISTRIBUIDOS-SALA 5, EN EL MARCO DE LA GESTIÓN DE LABORATORIOS DE LA UNIVERSIDAD DISTRITAL</t>
  </si>
  <si>
    <t>1. Elaborar un Plan Individual de Trabajo que permita cumplir con el Objeto del Contrato, de conformidad con los lineamientos dados por la Oficina Asesora de Planeación y Control. 2. Apoyo a las actividades administrativas y operativas de los laboratorios de Informática de la Facultad Tecnológica. 3. Atender docentes, estudiantes y público en general acorde a las necesidades del laboratorio de Informática de la Facultad Tecnológica. 4. Reporte de los formatos que usa los laboratorios de informática de la Facultad Tecnológica y su análisis sobre cuáles están vigentes y cuáles deben actualizarse según las necesidades del SIGUD. 5. Propuesta de nuevos formatos a la oficina del SIGUD, en caso que el laboratorio llegue a detectar que existen fallas de los formatos que el SIGUD expone como obligatorios, a fin que esta oficina conozca los problemas que se tendrían con su uso. 6. Análisis de los resultados de la Auditoria a los laboratorios de la Facultad Tecnológica y propuesta de una ruta de trabajo que en términos de cronograma debe emprender el laboratorio de informática de la Facultad Tecnológica para atacar sus debilidades en forma estratégica y priorizada. 7. Asistir al Coordinador de los Laboratorios en la implantación de nuevas políticas y creación de nuevas formas de realización de procesos con base en el análisis estratégico sobre las principales debilidades y fortalezas de los laboratorios. 8. Asistir al Coordinador de los Laboratorios en el desarrollo de las acciones de mejora que el laboratorio de informática debe realizar basado en un diagnóstico inicial sobre la gestión de los laboratorios y los resultados del proceso de auditoría que se llevó a cabo en el año 2020. 9.	En general cumplir con los objetos, actos, obligaciones, orientaciones y prioridades asignadas por la autoridad competente, de acuerdo con el nivel, la naturaleza y el área de desempeño que vayan estableciéndose durante la ejecución del objeto contractual."</t>
  </si>
  <si>
    <t>id.CO1.BDOS.1864623</t>
  </si>
  <si>
    <t>https://community.secop.gov.co/Public/Tendering/ContractNoticePhases/View?PPI=CO1.PPI.12536100&amp;isFromPublicArea=True&amp;isModal=False</t>
  </si>
  <si>
    <t xml:space="preserve">1. Elaborar un Plan Individual de Trabajo que permita cumplir con el Objeto del Contrato, de conformidad con los lineamientos dados por la Oficina Asesora de Planeación y Control. 2. Realizar control y seguimiento del inventario de forma periódica, comunicándose con las dependencias de la Universidad que requieran información del inventario. En el caso de la virtualidad, esta actividad está ligada con la organización de la información que reposa en los sistemas de información de los laboratorios y el reporte que se haga de información incongruente que tienen otras dependencias de la Universidad al Coordinador de los laboratorios a fin de brindar soluciones para la actualización de esta información en el resto de dependencias de la Universidad. 3. Brindar soporte en la administración de los equipos servidores de red pertenecientes a los laboratorios de informática (Esta Actividad aplica para los laboratorios de Informática). En el caso de la virtualidad, esta actividad se hace de forma remota y debe tener como evidencia la entrega de los LOGS de funcionamiento de estos sistemas al Coordinador de los Laboratorios de Informática de la Facultad Tecnológica. 4. Brindar acompañamiento a los profesores que usen servicios de máquinas virtuales, para capacitarlos en su acceso, su cuidado y sobre todo su funcionamiento. Esta actividad debe soportarse con actas virtuales firmadas o el envío de correos en donde los profesores acompañados, den su opinión sobre la asesoría brindada por el laboratorista. 5. Realizar actividades de acompañamiento para la generación y actualización de las hojas de vida de los laboratorios de Informática de la Facultad Tecnológica. Esta actividad debe comenzar en una fase documental por el análisis de las incoherencias que actualmente hay en los diversos informes de inventarios que tienen dependencias internas de la Universidad, revelando un análisis de cuáles son los inventarios que deben actualizarse. 6. Creación de un repositorio virtual en donde se organice la información de los inventarios del laboratorio de Informática de la Facultad Tecnológica. 7. Apoyo al levantamiento, consolidación y suministro de la información que sea requerida en el marco del Plan Maestro de Laboratorios. 8.En general cumplir con los objetos, actos, obligaciones, orientaciones y prioridades asignadas por la autoridad competente, de acuerdo con el nivel, la naturaleza y el área de desempeño que vayan estableciéndose durante la ejecución del objeto contractual </t>
  </si>
  <si>
    <t>ESPERANZA  ZUBIETA ARIAS</t>
  </si>
  <si>
    <t>id.CO1.BDOS.1869387</t>
  </si>
  <si>
    <t>https://community.secop.gov.co/Public/Tendering/ContractNoticePhases/View?PPI=CO1.PPI.12562212&amp;isFromPublicArea=True&amp;isModal=False</t>
  </si>
  <si>
    <t>PRESTAR SERVICIOS ASISTENCIALES DE MANERA AUTÓNOMA E INDEPENDIENTE EN LA SECRETARIA ACADÉMICA DE LA FACULTAD DE ARTES ASAB DESARROLLANDO ACTIVIDADES DE APOYO INTELECTUAL A CARGO DE ESTA DEPENDENCIA PARA EL ADECUADO FUNCIONAMIENTO DEL PROCESO DE ADMISIONES, REGISTRO Y CONTROL Y GESTIÓN DOCENTE DE LA UNIVERSIDAD DISTRITAL FRANCISCO JOSÉ DE CALDAS.</t>
  </si>
  <si>
    <t>Actividades Específicas: 1. Apoyar el manejo de la correspondencia y archivo de la secretaría académica. 2. Recepcionar la documentación y solicitudes del Consejo de Facultad y apoyar la preparación de la agenda. 3. Asistir, recopilar información, consolidar los soportes y apoyar a la secretaria académica en la elaboración de las actas de Consejo de Facultad. 4. Apoyar la proyección de las respuestas y tramitar todas las solicitudes y decisiones que tomen en cada sesión del Consejo de Facultad previo aval de la Secretaria Académica. 5. Realizar las demás actividades que sean asignadas por el supervisor.</t>
  </si>
  <si>
    <t>SECRETARÍA ACADÉMICA FACULTAD DE ARTES - ASAB</t>
  </si>
  <si>
    <t>id.CO1.BDOS.1864318</t>
  </si>
  <si>
    <t>https://community.secop.gov.co/Public/Tendering/ContractNoticePhases/View?PPI=CO1.PPI.12534128&amp;isFromPublicArea=True&amp;isModal=False</t>
  </si>
  <si>
    <t>PRESTAR SERVICIOS DE APOYO TÉCNICO DE MANERA AUTÓNOMA E INDEPENDIENTE EN LOS PROCESOS ACADÉMICOS Y ADMINISTRATIVOS DE LOS LABORATORIOS DE ELECTRÓNICA ESPECÍFICAMENTE EN LO CORRESPONDIENTE AL ÁREA: LABORATORIO DE CIRCUITOS IMPRESOS EN EL MARCO DE LA GESTIÓN DE LABORATORIOS DE LA UNIVERSIDAD DISTRITAL</t>
  </si>
  <si>
    <t xml:space="preserve">1. Elaborar un Plan Individual de Trabajo que permita cumplir con el Objeto del Contrato, de conformidad con los lineamientos dados por la Oficina Asesora de Planeación y Control. 2. Atender docentes, estudiantes y público en general acorde a las necesidades del Laboratorio de Circuitos Impresos. 3. Acompañar y atender el desarrollo de las prácticas dirigidas y libres para estudiantes y docentes, en el laboratorio de Circuitos Impresos.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laboratorio Circuitos Impresos, cuando sea necesario y procedente. 8. Brindar soporte a las actividades administrativas y operativas de los Laboratorios de CIRCUITOS IMPRESOS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del laboratorio de Circuitos Impresos. 10. Actualizar y generar contenidos para la página web de los Laboratorios de Circuitos Impresos. 11. Generar y/o actualizar las hojas de vida de los equipos del laboratorio de Circuitos Impresos. 12. Apoyo a las actividades de planeación e implementación del esquema de alternancia </t>
  </si>
  <si>
    <t>MARLENE  GOEZ SANCHEZ</t>
  </si>
  <si>
    <t>id.CO1.BDOS.1851121</t>
  </si>
  <si>
    <t>https://community.secop.gov.co/Public/Tendering/ContractNoticePhases/View?PPI=CO1.PPI.12459284&amp;isFromPublicArea=True&amp;isModal=False</t>
  </si>
  <si>
    <t>YANIRA ALEXANDRA ALVAREZ  NAVAS</t>
  </si>
  <si>
    <t>id.CO1.BDOS.1851013</t>
  </si>
  <si>
    <t>https://community.secop.gov.co/Public/Tendering/ContractNoticePhases/View?PPI=CO1.PPI.12458586&amp;isFromPublicArea=True&amp;isModal=False</t>
  </si>
  <si>
    <t>id.CO1.BDOS.1864641</t>
  </si>
  <si>
    <t>https://community.secop.gov.co/Public/Tendering/ContractNoticePhases/View?PPI=CO1.PPI.12536480&amp;isFromPublicArea=True&amp;isModal=False</t>
  </si>
  <si>
    <t>PRESTAR SERVICIOS DE APOYO TÉCNICO DE MANERA AUTÓNOMA E INDEPENDIENTE EN LOS PROCESOS ACADÉMICOS Y ADMINISTRATIVOS DE LOS LABORATORIOS DE INFORMÁTICA, ESPECÍFICAMENTE EN LO CORRESPONDIENTE AL ÁREA: LABORATORIOS DE BASES DE DATOS Y SISTEMAS DISTRIBUIDOS- SALA 5 Y LABORATORIOS DE REDES Y TELEMÁTICA- SALA 2, EN EL MARCO DE LA GESTIÓN DE LABORATORIOS DE LA UNIVERSIDAD DISTRITAL.</t>
  </si>
  <si>
    <t>1. Elaborar un Plan Individual de Trabajo que permita cumplir con el Objeto del Contrato, de conformidad con los lineamientos dados por la Oficina Asesora de Planeación y Control. 2. Brindar Soporte a las actividades de proyección de los requerimientos de inversión en cuanto a las necesidades de compra de equipos y contratación de mantenimientos externos. 3. Brindar apoyo y acompañamiento frente a las solicitudes que se hacen en el Comité de Laboratorios frente a la entrega de información que este Comité requiere para su posterior entrega a otras dependencias de la Universidad. 4. Apoyo en la proyección de respuesta a derechos de petición relacionados con el servicio que prestan los laboratorios en temas de inventario y funcionamiento global del mismo. 5. Acompañamiento en la elaboración de actas de reuniones, tanto al interior de los laboratorios como en otros comités a fin de llevar una bitácora de las cosas que se dijeron y tener una ruta de las cosas que quedan pendientes. 6. Apoyo al levantamiento, consolidación y suministro de la información que sea requerida en el marco del Plan Maestro de Laboratorios.7. En general cumplir con los objetos, actos, obligaciones, orientaciones y prioridades asignadas por la autoridad competente, de acuerdo con el nivel, la naturaleza y el área de desempeño que vayan estableciéndose durante la ejecución del objeto contractual.</t>
  </si>
  <si>
    <t>id.CO1.BDOS.1856140</t>
  </si>
  <si>
    <t>https://community.secop.gov.co/Public/Tendering/ContractNoticePhases/View?PPI=CO1.PPI.12491266&amp;isFromPublicArea=True&amp;isModal=False</t>
  </si>
  <si>
    <t xml:space="preserve">1.Efectuar el mantenimiento preventivo de equipos especializados ubicados en los diferentes laboratorios de la facultad de ingeniería.  2.Realizar la verificación y actualización del inventario de equipos adquiridos ubicados en los laboratorios especializados y el almacén de laboratorios según la ficha aprobada por el SIGUD. 3.Proyectar y validar las necesidades del laboratorio para los nuevos espacios en el marco del desarrollo del plan maestro de espacios educativos (PMEE). 4.Realizar la gestión documental de las guías de prácticas de laboratorio y de los manuales de los equipos especializados de los laboratorios de la facultad de ingeniería. 5.Realizar el proceso de actualización de la hoja de vida de equipos de los laboratorios de la facultad de ingeniería. 6.Realizar el alistamiento de equipos, dispositivos y material requerido para las prácticas programadas y/o préstamos en los laboratorios de docencia e investigación. 7.Recopilar la información necesaria para la elaboración del informe de gestión de los laboratorios. 8.Hacer el acompañamiento a usuarios en el acceso y uso de equipos de laboratorio de la facultad. 9.Organizar la capacitación a usuarios en el uso de equipos de laboratorios y herramientas de software durante el desarrollo de prácticas de docencia e investigación.  10.Realizar el consolidado de usuarios reportados que no están a paz y salvo en los laboratorios de la facultad de ingeniería. 11.Elaborar los paz y salvos requeridos por las diferentes dependencias y todas las demás actividades relacionadas que le asigne el decano de la facultad o el coordinador de dependencia en donde prestará sus servicios. </t>
  </si>
  <si>
    <t>IVONNE ROCIO CARDOZO RENDON</t>
  </si>
  <si>
    <t>id.CO1.BDOS.1875947</t>
  </si>
  <si>
    <t>https://community.secop.gov.co/Public/Tendering/ContractNoticePhases/View?PPI=CO1.PPI.12599920&amp;isFromPublicArea=True&amp;isModal=False</t>
  </si>
  <si>
    <t>PRESTAR SERVICIOS PROFESIONALES ESPECIALIZADOS DE MANERA AUTÓNOMA E INDEPENDIENTE, DESARROLLANDO ACTIVIDADES DE APOYO LA GESTIÓN ADMINISTRATIVA, RELACIONADAS CON LOS PROCESOS CONTABLES, PRESUPUESTALES Y FINANCIEROS EN SUS DIFERENTES ETAPAS DE PLANEACIÓN, EJECUCIÓN Y CONTROL, Y COADYUVANDO EN CADA UNO DE LOS PROCESOS Y PROCEDIMIENTOS PROPIOS DEL INSTITUTO DE INVESTIGACIÓN E INNOVACIÓN EN INGENIERÍA I3+ DE LA UNIVERSIDAD DISTRITAL FRANCISCO JOSÉ DE CALDAS.</t>
  </si>
  <si>
    <t>PERFIL ESPECIALIZADO</t>
  </si>
  <si>
    <t>id.CO1.BDOS.1871259</t>
  </si>
  <si>
    <t>https://community.secop.gov.co/Public/Tendering/ContractNoticePhases/View?PPI=CO1.PPI.12571458&amp;isFromPublicArea=True&amp;isModal=False</t>
  </si>
  <si>
    <t>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9.DEMÁS FUNCIONES CONEXAS Y COMPLEMENTARIAS A LA NATURALEZA DEL OBJETO DEL CONTRATO Y LA PROPUESTA DE SERVICIOS PRESENTADA POR EL CONTRATISTA, QUE IMPARTA EL SUPERVISOR O EL CONTRATANTE.</t>
  </si>
  <si>
    <t>1398-2021</t>
  </si>
  <si>
    <t>MULTIFAMILIAR EDIFICIO DIVIDIVI NUEVA SANTA FE</t>
  </si>
  <si>
    <t>id.CO1.BDOS.1919583</t>
  </si>
  <si>
    <t>https://community.secop.gov.co/Public/Tendering/ContractNoticePhases/View?PPI=CO1.PPI.12881504&amp;isFromPublicArea=True&amp;isModal=False</t>
  </si>
  <si>
    <t>24 24-Otro</t>
  </si>
  <si>
    <t>ARRENDAR UNA INFRAESTRUCTURA CON SEIS (6) ESPACIOS PARA LAS ACTIVIDADES ACADÉMICAS DE DANZA Y (2) ESPACIOS DE BODEGAJE, LAS ZONAS COMUNES SON COMPARTIDAS BAÑOS, PATIO CENTRAL, CORREDORES Y ENTRADA, PARA EL FUNCIONAMIENTO DEL PROYECTO CURRICULAR DE ARTE DANZARIO DE LA FACULTAD DE ARTES ASAB-UDFJ.</t>
  </si>
  <si>
    <t>Arrendamiento del inmueble Nueva Santafé Multifamiliar Carrera 5 No. 6B - 15.</t>
  </si>
  <si>
    <t>id.CO1.BDOS.1870551</t>
  </si>
  <si>
    <t>https://community.secop.gov.co/Public/Tendering/ContractNoticePhases/View?PPI=CO1.PPI.12566989&amp;isFromPublicArea=True&amp;isModal=False</t>
  </si>
  <si>
    <t>1.ATENDER A ESTUDIANTES CON RELACIÓN A ENTREGA DE MATERIALES Y REACTIVOS PARA LA EJECUCIÓN DE PRÁCTICAS DE LABORATORIO.  2. ELABORAR BASES DE DATOS DE PLATAFORMAS VIRTUALES PARA EL DESARROLLO DE PRÁCTICAS DE LABORATORIO. 3.REALIZAR ENCUESTAS DURANTE LA VIRTUALIDAD DE LA PERCEPCIÓN DE DOCENTES CON RELACIÓN A LA LABOR DE LOS ASISTENTES ACADÉMICOS  4. APOYAR Y ASISTIR A LOS DOCENTES Y MONITORES EN EL MANEJO DE PLATAFORMAS DE LABORATORIOS VIRTUALES. 5.PRESTAR APOYO EN EL FORTALECIMIENTO DE ACTIVIDADES NO PRESENCIALES A ESTUDIANTES Y PROFESORES PARA LA VIRTUALIZACIÓN DE LOS ESPACIOS ACADÉMICOS POR MEDIO DE PLATAFORMAS (APOYAR EL SEGUIMIENTO DEL CUMPLIMIENTO DE LOS ASISTENTES ACADÉMICOS A CLASE POR FORMULARIOS DE GOOGLE., USO DE PLATAFORMAS Y ACTUALIZACIÓN DE LABORATORIOS VIRTUALES).  6. OPERAR Y LLEVAR CONTROL DEL USO DE LOS SIGUIENTES EQUIPOS: BALANZAS DIGITALES, MUFLAS, HORNOS DE SECADO, POTENCIÓMETROS, DESTILADORES DE AGUA Y ESPECTROFOTÓMETROS.  7. ASISTIR A LOS DOCENTES CON EL DESARROLLO DE PRÁCTICAS ACADÉMICAS CON RELACIÓN AL CONTROL Y MANEJO DE REACTIVOS Y EQUIPOS.  8. PRESTAR APOYO A LAS RESPECTIVAS ACTIVIDADES ADMINISTRATIVAS RELACIONADAS CON LA COORDINACIÓN DE LABORATORIO DE QUÍMICA, TALES COMO LA VERIFICACIÓN Y ACTUALIZACIÓN CONSTANTE DE DEUDORES DE MATERIALES, GENERACIÓN DE PAZ Y SALVOS, ACTUALIZACIÓN DE BASES DE DATOS (DEUDORES, GRADUANDOS, ESTUDIANTES ACTIVOS). 9. ARCHIVAR REGISTROS DE FORMATOS DE SOLICITUD DE PRÁCTICAS, MATERIALES Y REACTIVOS, PRESTAMOS DE EQUIPOS, USO, MUESTRAS ANALIZADAS POR LOS DIFERENTES EQUIPOS, Y REACTIVOS CONTROLADOS   10. ACTUALIZAR LA HOJA DE VIDA DE CADA UNO DE LOS EQUIPOS DEL LABORATORIO DE QUÍMICA.  11.LLEVAR EL REGISTRO DIGITAL DE INVENTARIOS DE MATERIAL DE VIDRIO FUNGIBLE EN STOCK Y DE CIRCULACIÓN.  12. REALIZAR CONTROL DE INVENTARIOS DE CIRCULACIÓN Y STOCK DE REACTIVOS Y MATERIALES DE VIDRIO.</t>
  </si>
  <si>
    <t>id.CO1.BDOS.1871530</t>
  </si>
  <si>
    <t>https://community.secop.gov.co/Public/Tendering/ContractNoticePhases/View?PPI=CO1.PPI.12571429&amp;isFromPublicArea=True&amp;isModal=False</t>
  </si>
  <si>
    <t xml:space="preserve">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8.DEMÁS FUNCIONES CONEXAS Y COMPLEMENTARIAS A LA NATURALEZA DEL OBJETO DEL CONTRATO Y LA PROPUESTA DE SERVICIOS PRESENTADA POR EL CONTRATISTA, QUE IMPARTA EL SUPERVISOR O EL CONTRATANTE. </t>
  </si>
  <si>
    <t>id.CO1.BDOS.1870950</t>
  </si>
  <si>
    <t>https://community.secop.gov.co/Public/Tendering/ContractNoticePhases/View?PPI=CO1.PPI.12568289&amp;isFromPublicArea=True&amp;isModal=False</t>
  </si>
  <si>
    <t>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 DEMÁS FUNCIONES CONEXAS Y COMPLEMENTARIAS  A LA NATURALEZA DEL OBJETO DEL CONTRATO.</t>
  </si>
  <si>
    <t>id.CO1.BDOS.1870566</t>
  </si>
  <si>
    <t>https://community.secop.gov.co/Public/Tendering/ContractNoticePhases/View?PPI=CO1.PPI.12567172&amp;isFromPublicArea=True&amp;isModal=False</t>
  </si>
  <si>
    <t>1. ATENDER DOCENTES Y ESTUDIANTES DE LA FACULTAD EN RELACIÓN CON EL REGISTRO, ENTREGA Y CONTROL PARA EL ACCESO A LAS AULAS DE CLASE Y AUDITORIOS, EQUIPOS DE CÓMPUTO Y RECURSOS AUDIOVISUALES. 2. REALIZAR LIMPIEZA, ORDEN, CONSERVACIÓN Y MANTENIMIENTO PREVENTIVO DE EQUIPOS, HERRAMIENTAS E INSUMOS UTILIZADOS EN ACTIVIDADES ACADÉMICAS. 3. ASEGURAR LA DISPONIBILIDAD Y FUNCIONAMIENTO DE LAS SALAS DE SISTEMAS Y EQUIPOS DE CÓMPUTO PARA EL DESARROLLO DE CLASES Y TIEMPO LIBRE DE LOS ESTUDIANTES Y DOCENTES SEGÚN LA NECESIDAD ACADÉMICA. 4. DIGITALIZAR EL REGISTRO DE USO DE LAS AULAS DE CLASE, AUDITORIOS Y PRÉSTAMO DE EQUIPOS AUDIOVISUALES, DISCRIMINANDO FECHA, HORARIO, USUARIO Y RECURSO AUDIOVISUAL. 5 REPORTAR OPORTUNAMENTE AL SUPERVISOR DEL CONTRATO EL DAÑO O NOVEDAD EN EL FUNCIONAMIENTO DE LAS AULAS DE CLASE Y AUDITORIOS, EQUIPOS DE CÓMPUTO Y RECURSOS AUDIOVISUALES. 6. DAR LA APLICACIÓN Y CUMPLIMIENTO A LOS SUBSISTEMAS QUE COMPONEN EL SISTEMA INTEGRAD DE GESTIÓN ADOPTADOS POR LA UNIVERSIDAD. 7. MANTENER ESTRICTA RESERVA Y CONFIDENCIALIDAD SOBRE LA INFORMACIÓN QUE CONOZCA POR CAUSA O CON OCASIÓN DEL CONTRATO, ASÍ COMO RESPETAR LA TITULARIDAD DE LOS DERECHOS DE AUTOR, EN RELACIÓN CON DOCUMENTOS, OBRAS, CREACIONES QUE SE DESARROLLEN EN EJECUCIÓN DEL CONTRATO. 8. ENTREGAR PARA EFECTOS DEL ÚLTIMO PAGO LA CERTIFICACIÓN DE GESTIÓN DOCUMENTAL, CONSTANCIA DE ENTREGA DE EQUIPOS DE CÓMPUTO Y DEMÁS SUMINISTROS DURANTE LA CONTRATACIÓN (CUÁNDO APLIQUE). 9. ORGANIZAR LA INFORMACIÓN DE MANERA FÍSICA Y DIGITAL RELACIONADA CON LA CORRESPONDENCIA ENVIADA Y RECIBIDA DE CONFORMIDAD A LOS MANUALES Y NORMATIVIDAD DE ARCHIVO Y GESTIÓN DE LA INSTITUCIÓN, SEGÚN LAS TABLAS DE RETENCIÓN DOCUMENTAL. 10. ELABORAR Y ENTREGAR LA DOCUMENTACIÓN CORRESPONDIENTE AL PAGO DE NÓMINA SEGÚN EL CALENDARIO QUE SE PUBLIQUE Y 11. LAS DEMÁS OBLIGACIONES ESPECÍFICAS Y GENERALES ASIGNADAS POR EL SUPERVISOR DEL CONTRATO EN CUMPLIMIENTO DE SU OBJETO CONTRACTUAL.</t>
  </si>
  <si>
    <t>id.CO1.BDOS.1871607</t>
  </si>
  <si>
    <t>https://community.secop.gov.co/Public/Tendering/ContractNoticePhases/View?PPI=CO1.PPI.12572718&amp;isFromPublicArea=True&amp;isModal=False</t>
  </si>
  <si>
    <t>PRESTAR LOS SERVICIOS ASISTENCIALES DE MANERA AUTÓNOMA E INDEPENDIENTE EN LA GESTIÓN ADMINISTRATIVA Y ACADÉMICA DEL LABORATORIO DE LA LICENCIATURA EN EDUCACIÓN BÁSICA CON ÉNFASIS EN MATEMÁTICAS DE LA FACULTAD DE CIENCIAS Y EDUCACIÓN DE LA UNIVERSIDAD DISTRITAL.</t>
  </si>
  <si>
    <t xml:space="preserve"> 1. COLABORAR EN LA ATENCIÓN DE USUARIOS DEL LABORATORIO EN CUANTO EN LAS SOLICITUDES DE MATERIALES. 2. ORDENAR Y ROTULAR LAS ESTANTERÍAS DONDE SE ENCUENTRAN LOS MATERIALES 3.DEMÁS FUNCIONES CONEXAS Y COMPLEMENTARIAS A LA NATURALEZA DEL OBJETO DEL CONTRATO Y LA PROPUESTA DE SERVICIOS PRESENTADA POR EL CONTRATISTA, QUE IMPARTA EL SUPERVISOR O EL CONTRATANTE. </t>
  </si>
  <si>
    <t xml:space="preserve">REINA CECILIA VILLAMIL </t>
  </si>
  <si>
    <t>id.CO1.BDOS.1851073</t>
  </si>
  <si>
    <t>https://community.secop.gov.co/Public/Tendering/ContractNoticePhases/View?PPI=CO1.PPI.12459827&amp;isFromPublicArea=True&amp;isModal=False</t>
  </si>
  <si>
    <t>id.CO1.BDOS.1871371</t>
  </si>
  <si>
    <t>https://community.secop.gov.co/Public/Tendering/ContractNoticePhases/View?PPI=CO1.PPI.12572794&amp;isFromPublicArea=True&amp;isModal=False</t>
  </si>
  <si>
    <t>1. Realizar operación, mantenimiento preventivo y correctivo de equipos del laboratorio de física, en particular los equipos robustos.  2. Diseñar e implementar nuevas prácticas académicas a partir de las nuevas tecnologías incorporadas al laboratorio. 3. Gestionar convenios interadministrativos y de extensión para ampliar el portafolio de servicios de los laboratorios de física. 4. Realizar acompañamiento profesional al desarrollo de pasantías estudiantiles en las instalaciones del laboratorio de física. 5. Evaluar las necesidades del laboratorio en materia de compra y modernización de equipos, analizando la relación costo beneficio de material y equipamiento científico e investigativo ofertado por parte de los proveedores de los laboratorios de física.  6. Elaborar el protocolo de trabajo inseguro de los laboratorios de física. 7. Diseñar herramientas digitales para hacer la evaluación y el seguimiento de los procesos de calidad de laboratorio (indicadores de gestión).  8. Participar activamente en las reuniones programadas por el coordinador de los laboratorios de física. 9. Demás funciones conexas y complementarias a la naturaleza del objeto del contrato y la propuesta de servicios presentada por el contratista, que imparta el supervisor o el contratante.</t>
  </si>
  <si>
    <t>id.CO1.BDOS.1871472</t>
  </si>
  <si>
    <t>https://community.secop.gov.co/Public/Tendering/ContractNoticePhases/View?PPI=CO1.PPI.12572762&amp;isFromPublicArea=True&amp;isModal=False</t>
  </si>
  <si>
    <t xml:space="preserve">1.	REALIZAR LA APERTURA DE LOS LABORATORIOS PREVIO CUMPLIMIENTO DEL PROTOCOLO DE BIOSEGURIDAD ENTREGADO POR EL SIGUD. 2. REALIZAR LA ENTREGA DE MATERIALES Y EQUIPOS DE LABORATORIO POSTERIOR DE LA VERIFICACIÓN DE CUMPLIMIENTO DE LAS NORMAS INTERNAS DEL LABORATORIO (DILIGENCIAMIENTO DE FORMATO DE PRÉSTAMO DE MATERIALES Y VIGENCIA DEL CARNE, Y ENTREGA DE MATERIAL DENTRO DE LOS HORARIOS ESTABLECIDOS), FIRMA DE PLANILLAS DE ASISTENCIA POR PARTE DE LOS DOCENTES, RECEPCIÓN Y REVISIÓN DEL MATERIAL AL FINALIZAR LAS PRACTICAS. 3. SOLICITAR LA AUTORIZACIÓN DEL DOCENTE PARA LA REALIZACIÓN DE PRÁCTICAS CON EQUIPOS DE ALTO COSTO Y DELICADO MANEJO, PREVIA AUTORIZACIÓN DEL COORDINADOR DEL LABORATORIO. 4. REALIZAR CAPACITACIONES EN EL MANEJO DE EQUIPOS DEL LABORATORIO A ESTUDIANTES Y DOCENTES EN LA REALIZACIÓN DE PRÁCTICAS EXTRA-CLASE. 5. REALIZAR EL MANTENIMIENTO PREVENTIVO DE EQUIPOS E INSTRUMENTOS DEL LABORATORIO. 6. CREAR Y AJUSTAR LA HOJA DE VIDA DE MANTENIMIENTO DE LOS EQUIPOS DEL LABORATORIO SEGÚN FORMATO SIGUD. 7. MANTENER EL INVENTARIO ACTUALIZADO Y EN CASO DE DETERIORO DE UN EQUIPO, HACER EL REPORTE AL JEFE INMEDIATO RESPONSABLE DEL INVENTARIO. 8. PARTICIPAR EN EL MONTAJE DE CANAL DE YOUTUBE CON VIDEOS DE MANEJO Y PUESTA A PUNTO DE MONTAJES EXPERIMENTALES EN FÍSICA (MECÁNICA, TERMODINÁMICA, ELECTRICIDAD Y MAGNETISMO, ÓPTICA Y FÍSICA MODERNA) DE MARCA PHYWE Y LEYBOLD, DEL LABORATORIO DE FÍSICA.  9. ORGANIZAR Y LIMPIAR LOS EQUIPOS DE LABORATORIO. 10. OPTIMIZAR ESPACIOS PARA LA LLEGADA DE EQUIPOS NUEVOS. 11. PARTICIPAR ACTIVAMENTE EN LA CONSTRUCCIÓN DEL MANUAL DE SEGURIDAD PARA DEL LABORATORIO DE FÍSICA.  12. PARTICIPAR EN LA PLANEACIÓN, EL DISEÑO Y LA IMPLEMENTACIÓN DE ACCIONES CORRECTIVAS ENCAMINADAS A MEJORA DEL SERVICIO.  13. PARTICIPAR ACTIVAMENTE EN LAS REUNIONES PROGRAMADAS POR EL COORDINADOR DE LOS LABORATORIOS DE FÍSICA. 14. Y DEMÁS FUNCIONES CONEXAS Y COMPLEMENTARIAS A LA NATURALEZA DEL OBJETO DEL CONTRATO. </t>
  </si>
  <si>
    <t>id.CO1.BDOS.1863933</t>
  </si>
  <si>
    <t>https://community.secop.gov.co/Public/Tendering/ContractNoticePhases/View?PPI=CO1.PPI.12531390&amp;isFromPublicArea=True&amp;isModal=False</t>
  </si>
  <si>
    <t>PRESTAR SERVICIOS DE APOYO TÉCNICO DE MANERA AUTÓNOMA E INDEPENDIENTE EN LOS PROCESOS ACADÉMICOS Y ADMINISTRATIVOS DE LOS LABORATORIOS DE CIENCIAS BÁSICAS, ESPECÍFICAMENTE EN LO CORRESPONDIENTE AL ÁREA:  FÍSICA ELECTROMAGNÉTICA, OSCILACIONES, ONDAS, ÓPTICA, MODERNA, EN EL MARCO DE LA GESTIÓN DE LABORATORIOS DE LA UNIVERSIDAD DISTRITAL.</t>
  </si>
  <si>
    <t>1.	Elaborar un Plan Individual de Trabajo que permita cumplir con el Objeto del Contrato, de conformidad con los lineamientos dados por la Oficina Asesora de Planeación y Control. 2.	Brindar soporte técnico y seguimiento para la adquisición de Equipos robustos correspondientes a los laboratorios de física. 3.	Realizar soporte técnico y seguimiento para la contratación de mantenimiento de Equipos en los laboratorios de física. 4.	Realizar el control y seguimiento al inventario de los Equipos. 5.	Prestar apoyo técnico y acompañamiento en actividades requeridas por el Subcomité de Laboratorios. 6.	Realizar el seguimiento a las solicitudes y oficios vía correo electrónico y/o página WEB 7.	Mantener actualizada la información de los Laboratorios de CB ¿ FT. 8.	Presentar informes mensuales requeridos por la supervisión y/o decanatura de la Facultad. 9.	Brindar acompañamiento y apoyo técnico en el desarrollo de material didáctico para los Laboratorios de Física. 10.	Generar contenidos de los Laboratorios de Física para ser incorporados a la página WEB de Laboratorios. 11.	Apoyo al levantamiento, consolidación y suministro de la información que sea requerida en el marco del Plan Maestro de Laboratorios.</t>
  </si>
  <si>
    <t>id.CO1.BDOS.1851566</t>
  </si>
  <si>
    <t>https://community.secop.gov.co/Public/Tendering/ContractNoticePhases/View?PPI=CO1.PPI.12462621&amp;isFromPublicArea=True&amp;isModal=False</t>
  </si>
  <si>
    <t>1.Realizar la instalación y administración del software licenciado y de libre distribución en los equipos informáticos de los laboratorios de la facultad de ingeniería. 2.Hacer la verificación y actualización del inventario de equipos y suministros adquiridos destinados a las salas de informática y bodega según la ficha aprobada por el SIGUD. 3.Proyectar y validar las necesidades del laboratorio para los nuevos espacios en el marco del desarrollo del plan maestro de espacios educativos (PMEE). 4.Ejecutar la administración de los recursos disponibles en las salas de informática a cargo. 5.Realizar el alistamiento de equipos informáticos, dispositivos y materiales requeridos para las prácticas programadas. 6.Recopilar la información necesaria para la elaboración del informe de gestión de los laboratorios. 7.Hacer el acompañamiento a usuarios en el acceso y uso de las herramientas informáticas de la facultad. 8.Efectuar el mantenimiento preventivo de equipos especializados ubicados en los diferentes laboratorios de la facultad de ingeniería. 9.Realizar la administración y actualización de los servidores de licencias del laboratorio de la facultad de ingeniería y todas las demás actividades relacionadas que le asigne el decano de la facultad o el coordinador de dependencia en donde prestará sus servicios.</t>
  </si>
  <si>
    <t>DIANA  MILENA  ORJUELA  CORCHUELO</t>
  </si>
  <si>
    <t>id.CO1.BDOS.1872793</t>
  </si>
  <si>
    <t>https://community.secop.gov.co/Public/Tendering/ContractNoticePhases/View?PPI=CO1.PPI.12582266&amp;isFromPublicArea=True&amp;isModal=False</t>
  </si>
  <si>
    <t xml:space="preserve">1. SISTEMATIZAR INVENTARIOS, FICHAS DE USO, HOJAS DE VIDA Y LA INFORMACIÓN QUE SEA PERTINENTE DE LOS EQUIPOS PERTENECIENTES A LOS LABORATORIOS DE BIOLOGÍA. 2. PREPARAR LOS REACTIVOS DE LAS MEZCLAS DE LOS QUÍMICOS QUE SE USEN EN LAS PRÁCTICAS DE LABORATORIO. 3. ELABORAR LOS INVENTARIOS DE INGRESO Y CONSUMO DE LOS REACTIVOS QUE SE UTILIZAN EN LAS DIFERENTES PRÁCTICAS DE LABORATORIO. 4. ELABORACIÓN DE INFORMES DE GESTIÓN DE LOS LABORATORIOS. 5. GESTIONAR LOS RESIDUOS PELIGROSOS CONFORME A LOS LINEAMIENTOS DADOS POR PIGA. 6. PRESTAR APOYO TÉCNICO A LA COORDINACIÓN DE LABORATORIOS, PROFESORES, TESISTAS. 7. REALIZAR EL MANTENIMIENTO PREVENTIVO DE LOS EQUIPOS PERTENECIENTES A LOS LABORATORIOS. 8. ELABORACIÓN DE PAZ Y SALVOS.  9. ATENDER, RESPONDER Y TRASLADAR SI ES EL CASO, LAS SOLICCITUDES QUE LLEGUEN MEDIANTE CORREO ELECTRÓNICO DEL LABORATORIO DE BIOLOGÍA.10. Y DEMÁS FUNCIONES CONEXAS Y COMPLEMENTARIAS A LA NATURALEZA DEL OBJETO DEL CONTRATO Y LA PROPUESTA DE SERVICIOS PRESENTADA POR EL CONTRATISTA, QUE IMPARTA EL SUPERVISOR O EL CONTRATANTE </t>
  </si>
  <si>
    <t xml:space="preserve">LICENCIADO EN QUIMICA </t>
  </si>
  <si>
    <t>id.CO1.BDOS.1863747</t>
  </si>
  <si>
    <t>https://community.secop.gov.co/Public/Tendering/ContractNoticePhases/View?PPI=CO1.PPI.12531789&amp;isFromPublicArea=True&amp;isModal=False</t>
  </si>
  <si>
    <t>PRESTAR SERVICIOS DE APOYO TÉCNICO DE MANERA AUTÓNOMA E INDEPENDIENTE EN LOS PROCESOS ACADÉMICOS Y ADMINISTRATIVOS DEL: LABORATORIOS DE ELECTRICIDAD ESPECÍFICAMENTE EN LO CORRESPONDIENTE AL ÁREA LABORATORIO APLICADO DE MÁQUINAS ELÉCTRICAS Y LABORATORIO ESPECIALIZADO DE SISTEMAS DE POTENCIA Y SMART GRID EN EL MARCO DE LA GESTIÓN DE LABORATORIOS DE LA UNIVERSIDAD DISTRITAL.</t>
  </si>
  <si>
    <t>1.	Elaborar un Plan Individual de Trabajo que permita cumplir con el Objeto del Contrato, de conformidad con los lineamientos dados por la Oficina Asesora de Planeación y Control. 2.	Atender docentes y estudiantes, acorde a las necesidades del Laboratorio Aplicado de Máquinas Eléctricas y Laboratorio Especializado de Sistemas de Potencia y SMART GRID. 3.	Realizar las actividades para el alistamiento, préstamo y recepción de equipos correspondientes a las prácticas de laboratorio de acuerdo con las necesidades de la Universidad y a las condiciones de virtualidad y/o alternancia. 4.	Acompañar y atender el desarrollo de las prácticas dirigidas y libres para estudiantes y docentes, en el laboratorio del Laboratorio Aplicado de Máquinas Eléctricas y Laboratorio Especializado de Sistemas de Potencia y SMART GRID teniendo en cuenta las condiciones de virtualidad y/o alternancia.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del Laboratorio Aplicado de Máquinas Eléctricas y Laboratorio Especializado de Sistemas de Potencia y SMART GRID, cuando sea necesario y procedente. 15.	En general cumplir con los objetos, actos, obligaciones, orientaciones y prioridades asignadas por la autoridad competente, de acuerdo con el nivel, la naturaleza y el área de desempeño que vayan estableciéndose durante la ejecución del objeto contractual.</t>
  </si>
  <si>
    <t>id.CO1.BDOS.1863755</t>
  </si>
  <si>
    <t>https://community.secop.gov.co/Public/Tendering/ContractNoticePhases/View?PPI=CO1.PPI.12532524&amp;isFromPublicArea=True&amp;isModal=False</t>
  </si>
  <si>
    <t>PRESTAR SERVICIOS DE APOYO TÉCNICO DE MANERA AUTÓNOMA E INDEPENDIENTE EN LOS PROCESOS ACADÉMICOS Y ADMINISTRATIVOS DE LOS LABORATORIOS DE ELECTRICIDAD ESPECÍFICAMENTE EN LO CORRESPONDIENTE AL ÁREA: LABORATORIO APLICADO DE CIRCUITOS ELECTRÓNICA Y CONTROL Y LABORATORIO ESPECIALIZADO DE SISTEMAS ELÉCTRICOS, EN EL MARCO DE LA GESTIÓN DE LABORATORIOS DE LA UNIVERSIDAD DISTRITAL.</t>
  </si>
  <si>
    <t xml:space="preserve">1.	Elaborar un Plan Individual de Trabajo que permita cumplir con el Objeto del Contrato, de conformidad con los lineamientos dados por la Oficina Asesora de Planeación y Control. 2.	Atender docentes y estudiantes, acorde a las necesidades del Laboratorio Aplicado de Circuitos, Electrónica y Control y Laboratorio Especializado de Sistemas Eléctricos, y a las condiciones de virtualidad y/o alternancia. 3.	Realizar las actividades para el alistamiento, préstamo y recepción de equipos correspondientes a las prácticas de laboratorio de acuerdo con las necesidades de la Universidad y a las condiciones de virtualidad y/o alternancia. 4.	Acompañar y atender el desarrollo de las prácticas dirigidas y libres para estudiantes y docentes, en el Laboratorio Aplicado de Circuitos, Electrónica y Control y Laboratorio Especializado de Sistemas Eléctricos teniendo en cuenta las condiciones de virtualidad y/o alternancia.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Aplicado de Circuitos, Electrónica y Control y Laboratorio Especializado de Sistemas Eléctricos, cuando sea necesario y procedente. 16.	En general cumplir con los objetos, actos, obligaciones, orientaciones y prioridades asignadas por la autoridad competente, de acuerdo con el nivel, la naturaleza y el área de desempeño que vayan estableciéndose durante la ejecución del objeto contractual </t>
  </si>
  <si>
    <t>id.CO1.BDOS.1871268</t>
  </si>
  <si>
    <t>https://community.secop.gov.co/Public/Tendering/ContractNoticePhases/View?PPI=CO1.PPI.12572000&amp;isFromPublicArea=True&amp;isModal=False</t>
  </si>
  <si>
    <t xml:space="preserve">1.	EFECTUAR EL MANTENIMIENTO PREVENTIVO DE EQUIPOS ESPECIALIZADOS ASIGANDOS A LOS LABORATORIOS2.	PROYECTAR EL MANTENIMIENTO PREVENTIVO Y CORRECTIVO DE LOS EQUIPOS ASIGNADOS AL LABORATORIO DE ACUERDO CON SUS ESPECIFICIDADES.3.	ASISTIR A PROFESORES Y ESTUDIANTES PARA LAS PRÁCTICAS DE DOCENCIA, INVESTIGACIÓN, MEDIOS AUDIOVISUALES DEL LABORATORIO DE BIOLOGÍA CONFORME A LA PROGRAMACIÓN DE HORARIOS DE ATENCIÓN.4.	LLEVAR EL ARCHIVO DE ACTAS, FORMATOS E INVENTARIOS DEL ALMACEN DEL LABORATORIO CONFORME A LOS LINEAMIENTOS ESTABLECIDOS POR EL SIGUD. 5. Y DEMÁS FUNCIONES CONEXAS Y COMPLEMENTARIAS A LA NATURALEZA DEL OBJETO DEL CONTRATO Y LA PROPUESTA DE SERVICIOS PRESENTADA POR EL CONTRATISTA, QUE IMPARTA EL SUPERVISOR O EL CONTRATANTE.   </t>
  </si>
  <si>
    <t>RODRIGUEZ BOLAÑOS ABELARDO</t>
  </si>
  <si>
    <t>id.CO1.BDOS.1871348</t>
  </si>
  <si>
    <t>https://community.secop.gov.co/Public/Tendering/ContractNoticePhases/View?PPI=CO1.PPI.12572488&amp;isFromPublicArea=True&amp;isModal=False</t>
  </si>
  <si>
    <t xml:space="preserve">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 DEMÁS FUNCIONES CONEXAS Y COMPLEMENTARIAS A LA NATURALEZA DEL OBJETO DEL CONTRATO Y LA PROPUESTA DE SERVICIOS PRESENTADA POR EL CONTRATISTA, QUE IMPARTA EL SUPERVISOR O EL CONTRATANTE. </t>
  </si>
  <si>
    <t>ANDRES FELIPE MATIZ BOHADA</t>
  </si>
  <si>
    <t>id.CO1.BDOS.1856704</t>
  </si>
  <si>
    <t>https://community.secop.gov.co/Public/Tendering/ContractNoticePhases/View?PPI=CO1.PPI.12492767&amp;isFromPublicArea=True&amp;isModal=False</t>
  </si>
  <si>
    <t>PRESTAR LOS SERVICIOS COMO TÉCNICO DE MANERA AUTÓNOMA E INDEPENDIENTE EN EL DOCTORADO EN INGENIERÍA CORRESPONDIENTES AL DISEÑO, CREACIÓN, EDICIÓN Y SOCIALIZACIÓN DE CONTENIDOS Y PIEZAS INFORMATIVAS ACADÉMICAS E INVESTIGATIVAS A TRAVÉS DE LOS CANALES DIVULGATIVOS Y REDES SOCIALES DE LA DEPENDENCIA, ASÍ COMO APOYAR ACTIVIDADES PROPIAS DE LA DEPENDENCIA ENMARCADAS EN: PLAN DE ACCIÓN, PLAN INDICATIVO 2021 Y PLAN ESTRATÉGICO DE DESARROLLO.</t>
  </si>
  <si>
    <t>Las actividades que el/la contratista desarrollará en la ejecución del contrato, son: a. Diseñar y divulgar en redes sociales piezas publicitarias con información académica e investigativa pertinente  b. Crear, editar y socializar contenidos c. Programar entrevistas, charlas y foros que alimenten el programa radial ¿Ingenia Ciudad¿ d. Presentar una propuesta de secciones para el programa radial ¿Ingenia Ciudad¿ . e. Realizar la preproducción y producción del programa radial ¿Ingenia Ciudad¿. f. Entregar los insumos escritos o audio necesarios para alimentar y mantener actualizada la página web y redes sociales.  g. Posicionar en las diferentes redes sociales el programa de Doctorado en ingeniería. h. Apoyo logístico en eventos, seminarios y jornadas académicas programadas por el Doctorado en Ingeniería. i. Apoyo a procesos relacionados con acreditación. j. Atender las demás actividades requeridas por el coordinador del Doctorado.</t>
  </si>
  <si>
    <t>id.CO1.BDOS.1865120</t>
  </si>
  <si>
    <t>https://community.secop.gov.co/Public/Tendering/ContractNoticePhases/View?PPI=CO1.PPI.12537746&amp;isFromPublicArea=True&amp;isModal=False</t>
  </si>
  <si>
    <t>PRESTAR SERVICIOS DE APOYO TÉCNICO DE MANERA AUTÓNOMA E INDEPENDIENTE EN LOS PROCESOS ACADÉMICOS Y ADMINISTRATIVOS DE LOS LABORATORIOS Y TALLERES DE MECÁNICA ESPECÍFICAMENTE EN LO CORRESPONDIENTE AL ÁREA: LABORATORIOS DE METROLOGÍA, Y LABORATORIO DE MECÁNICA DE FLUIDOS EN EL MARCO DE LA GESTIÓN DE LABORATORIOS DE LA UNIVERSIDAD DISTRITAL.</t>
  </si>
  <si>
    <t>1. Elaborar un Plan Individual de Trabajo que permita cumplir con el Objeto del Contrato, de conformidad con los lineamientos dados por la Oficina Asesora de Planeación y Control. 2. Apoyo y realización de prácticas en forma remota en las asignaturas: Metrología dimensional, Aseguramiento metrológico, Mecánica de Fluidos. 3. Brindar soporte a las actividades administrativas y operativas de los Laboratorios y Talleres de Mecánica (Se encuentran incluidas actividades como el apoyo para la proyección de los requerimientos de inversión en cuanto a la necesidad de compra de equipos y contratación de mantenimientos externos necesarios para los Laboratorios, elaboración de reportes e informes de registro de actividades de mantenimiento, y de actividades y servicios brindados en los laboratorios). 4.Realizar actividades específicas de mantenimiento preventivo, revisión periódica y puesta en funcionamiento a los equipos de los laboratorios y talleres de: mecánica de fluidos, metrología. 5. Apoyo y realización de actividades del subcomité de laboratorios de la Facultad Tecnológica. Atender solicitudes y oficios (proyecto Techné, seguridad y salud en el Trabajo SG-SST, control interno, planeación, vicerrectorías, decanatura, entre otros.) 6. Facilitar, asesorar y realizar actividades relacionadas con la realización de trabajos de grado de estudiantes. 7. Apoyo al levantamiento, consolidación y suministro de la información que sea requerida en el marco del Plan Maestro de Laboratorios.</t>
  </si>
  <si>
    <t>id.CO1.BDOS.1863945</t>
  </si>
  <si>
    <t>https://community.secop.gov.co/Public/Tendering/ContractNoticePhases/View?PPI=CO1.PPI.12531727&amp;isFromPublicArea=True&amp;isModal=False</t>
  </si>
  <si>
    <t>PRESTAR SERVICIOS DE APOYO TÉCNICO DE MANERA AUTÓNOMA E INDEPENDIENTE EN LOS PROCESOS ACADÉMICOS Y ADMINISTRATIVOS DE LOS LABORATORIOS DE CIENCIAS BÁSICAS, ESPECÍFICAMENTE EN LO CORRESPONDIENTE AL ÁREA:  SALA DE SOFTWARE APLICADO EN CIENCIAS BÁSICAS, EN EL MARCO DE LA GESTIÓN DE LABORATORIOS DE LA UNIVERSIDAD DISTRITAL.</t>
  </si>
  <si>
    <t>1.	Elaborar un Plan Individual de Trabajo que permita cumplir con el Objeto del Contrato, de conformidad con los lineamientos dados por la Oficina Asesora de Planeación y Control. 2.	Brindar soporte técnico y seguimiento para la adquisición de Equipos de Cómputo y Software en lo correspondiente a la Sala de software aplicado en Ciencias Básicas. 3.	Realizar soporte técnico y seguimiento para la contratación de mantenimiento de Equipos de Cómputo y Software. 4.	Realizar el control y seguimiento al inventario de los Equipos de Cómputo y Software. 5.	Prestar apoyo técnico y acompañamiento en actividades requeridas por el Subcomité de Laboratorios. 6.	Realizar el seguimiento a las solicitudes y oficios vía correo electrónico y/o página WEB. 7.	Mantener actualizada la información de los Laboratorios de CB ¿ FT. 8.	Presentar informes mensuales requeridos por la supervisión y/o decanatura de la Facultad. 9.	Actualizar la página WEB de los Laboratorios de Ciencias Básicas ¿ FT. 10.	Brindar acompañamiento y apoyo técnico en el desarrollo de material didáctico para los Laboratorios de Ciencias Básicas ¿ FT. 11.	Generar contenidos de los Laboratorios de Física y software aplicado en Matemáticas para ser incorporados a la página WEB de Laboratorios.  12.	Apoyo al levantamiento, consolidación y suministro de la información que sea requerida en el marco del Plan Maestro de Laboratorios.</t>
  </si>
  <si>
    <t>id.CO1.BDOS.1864347</t>
  </si>
  <si>
    <t>https://community.secop.gov.co/Public/Tendering/ContractNoticePhases/View?PPI=CO1.PPI.12534525&amp;isFromPublicArea=True&amp;isModal=False</t>
  </si>
  <si>
    <t>PRESTAR SERVICIOS DE APOYO TÉCNICO DE MANERA AUTÓNOMA E INDEPENDIENTE EN LOS PROCESOS ACADÉMICOS Y ADMINISTRATIVOS DE LOS LABORATORIOS DE INDUSTRIAL ESPECÍFICAMENTE EN LO CORRESPONDIENTE AL ÁREA HAS Y FMS, EN EL MARCO DE LA GESTIÓN DE LABORATORIOS DE LA UNIVERSIDAD DISTRITAL.</t>
  </si>
  <si>
    <t xml:space="preserve">1.	Elaborar un Plan Individual de Trabajo que permita cumplir con el Objeto del Contrato, de conformidad con los lineamientos dados por la Oficina Asesora de Planeación y Control. 2.	Atender docentes, estudiantes y público en general acorde a las necesidades de los Laboratorios de HAS Y FMS.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los laboratorios de HAS Y FMS.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los laboratorios HAS Y FMS, cuando sea necesario y procedente. 9.	Brindar soporte a las actividades administrativas y operativas de los Laboratorios de HAS Y FMS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de HAS Y FMS. 11.	Realizar otras actividades relacionadas con el objeto del contrato que le sean asignadas por la supervisión y/o la Decanatura de la Facultad. 12.	Presentación de informes mensuales de actividades y otros requeridos por la supervisión y/o la Decanatura de la Facultad. 13.	Apoyo al levantamiento, consolidación y suministro de la información que sea requerida en el marco del Plan Maestro de Laboratorios. 14.	En general cumplir con los objetos, actos, obligaciones, orientaciones y prioridades asignadas por la autoridad competente, de acuerdo con el nivel, la naturaleza y el área de desempeño que vayan estableciéndose durante la ejecución del objeto contractual.   </t>
  </si>
  <si>
    <t>id.CO1.BDOS.1864877</t>
  </si>
  <si>
    <t>https://community.secop.gov.co/Public/Tendering/ContractNoticePhases/View?PPI=CO1.PPI.12537570&amp;isFromPublicArea=True&amp;isModal=False</t>
  </si>
  <si>
    <t>PRESTAR SERVICIOS DE APOYO TÉCNICO DE MANERA AUTÓNOMA E INDEPENDIENTE EN LOS PROCESOS ACADÉMICOS Y ADMINISTRATIVOS DE LOS LABORATORIOS Y TALLERES DE MECÁNICA ESPECÍFICAMENTE EN LO CORRESPONDIENTE AL ÁREA: LABORATORIOS DE RESISTENCIA DE MATERIALES, CIENCIAS TÉRMICAS Y MOTORES DE COMBUSTIÓN, EN EL MARCO DE LA GESTIÓN DE LABORATORIOS DE LA UNIVERSIDAD DISTRITAL</t>
  </si>
  <si>
    <t>1.	Elaborar un Plan Individual de Trabajo que permita cumplir con el Objeto del Contrato, de conformidad con los lineamientos dados por la Oficina Asesora de Planeación y Control. 2.	Apoyo y realización de prácticas en forma remota en las asignaturas: Resistencia de materiales (tres grupos). 3.	Brindar soporte a las actividades administrativas y operativas de los Laboratorios y Talleres de Mecánica (Se encuentran incluidas actividades como el apoyo para la proyección de los requerimientos de inversión en cuanto a la necesidad de compra de equipos y contratación de mantenimientos externos necesarios para los Laboratorios, elaboración de reportes e informes de registro de actividades de mantenimiento, y de actividades y servicios brindados en los laboratorios). 4.	Realizar actividades específicas de mantenimiento preventivo, revisión periódica y puesta en funcionamiento a los equipos de los laboratorios y talleres de: Ciencias Térmicas y Motores de combustión, Resistencia de materiales, Metalografía y Preparación de probetas Metalográficas. 5.	Facilitar, asesorar y realizar actividades relacionadas con la realización de trabajos de grado de estudiantes. 6.	Apoyo al levantamiento, consolidación y suministro de la información que sea requerida en el marco del Plan Maestro de Laboratorios.</t>
  </si>
  <si>
    <t>id.CO1.BDOS.1864370</t>
  </si>
  <si>
    <t>https://community.secop.gov.co/Public/Tendering/ContractNoticePhases/View?PPI=CO1.PPI.12534566&amp;isFromPublicArea=True&amp;isModal=False</t>
  </si>
  <si>
    <t>PRESTAR SERVICIOS DE APOYO TÉCNICO DE MANERA AUTÓNOMA E INDEPENDIENTE EN LOS PROCESOS ACADÉMICOS Y ADMINISTRATIVOS DE LOS LABORATORIOS INDUSTRIAL, ESPECÍFICAMENTE EN LO CORRESPONDIENTE AL ÁREA DISEÑO DE PRODUCTO Y GEIO EN EL MARCO DE LA GESTIÓN DE LABORATORIOS DE LA UNIVERSIDAD DISTRITAL</t>
  </si>
  <si>
    <t xml:space="preserve">1. Elaborar un Plan Individual de Trabajo que permita cumplir con el Objeto del Contrato, de conformidad con los lineamientos dados por la Oficina Asesora de Planeación y Control. 2.	Atender docentes, estudiantes y público en general acorde a las necesidades de los Laboratorios de DISEÑO DE PRODUCTO Y GEIO.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los laboratorios de DISEÑO DE PRODUCTO Y GEIO. 5. Velar por el correcto funcionamiento de los equipos de los laboratorios. 6.Realizar el registro de uso de los laboratorios y los equipos utilizados. 7. Realizar el control y seguimiento de inventario de forma periódica y reportar al coordinador cualquier inconsistencia. 8. Brindar soporte a las actividades administrativas y operativas de los Laboratorios de DISEÑO DE PRODUCTO Y GEIO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 los laboratorios de DISEÑO DE PRODUCTO Y GEIO. 10. Prestar apoyo y acompañamiento a las actividades relacionadas al Subcomité de Laboratorios. 11. Generar y/o actualizar las hojas de vida de los equipos de los laboratorios de DISEÑO DE PRODUCTO Y GEIO. 12. Realizar otras actividades relacionadas con el objeto del contrato que le sean asignadas por la supervisión y/o la Decanatura de la Facultad. 13.	Presentación de informes mensuales de actividades y otros requeridos por la supervisión y/o la Decanatura de la Facultad. 14. Apoyo al levantamiento, consolidación y suministro de la información que sea requerida en el marco del Plan Maestro de Laboratorios. 15.	En general cumplir con los objetos, actos, obligaciones, orientaciones y prioridades asignadas por la autoridad competente, de acuerdo con el nivel, la naturaleza y el área de desempeño que vayan estableciéndose durante la ejecución del objeto contractual.  </t>
  </si>
  <si>
    <t>id.CO1.BDOS.1870688</t>
  </si>
  <si>
    <t>https://community.secop.gov.co/Public/Tendering/ContractNoticePhases/View?PPI=CO1.PPI.12567251&amp;isFromPublicArea=True&amp;isModal=False</t>
  </si>
  <si>
    <t xml:space="preserve">1.ADMINISTRAR Y BRINDAR LA PRESTACIÓN DE LOS SERVICIOS DE APOYO DIDÁCTICO Y AUDIOVISUAL A LOS USUARIOS DEL CENTRO DE AYUDAS EDUCATIVAS AUDIOVISUALES. 2, RECEPCIONAR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 DEMÁS FUNCIONES CONEXAS Y COMPLEMENTARIAS A LA NATURALEZA DEL OBJETO DEL CONTRATO Y LA PROPUESTA DE SERVICIOS PRESENTADA POR EL CONTRATISTA, QUE IMPARTA EL SUPERVISOR O EL CONTRATANTE. </t>
  </si>
  <si>
    <t>id.CO1.BDOS.1864018</t>
  </si>
  <si>
    <t>https://community.secop.gov.co/Public/Tendering/ContractNoticePhases/View?PPI=CO1.PPI.12532568&amp;isFromPublicArea=True&amp;isModal=False</t>
  </si>
  <si>
    <t>PRESTAR SERVICIOS DE APOYO TÉCNICO DE MANERA AUTÓNOMA E INDEPENDIENTE EN LOS PROCESOS ACADÉMICOS Y ADMINISTRATIVOS DE LOS LABORATORIOS DE ELECTRICIDAD, ESPECÍFICAMENTE EN LO CORRESPONDIENTE AL ÁREA: LABORATORIO DE SOFTWARE APLICADO Y AULA ESPECIALIZADA DE CÓMPUTO DE INGENIERÍA ELÉCTRICA, EN EL MARCO DE LA GESTIÓN DE LABORATORIOS DE LA UNIVERSIDAD DISTRITAL</t>
  </si>
  <si>
    <t>1.	Elaborar un Plan Individual de Trabajo que permita cumplir con el Objeto del Contrato, de conformidad con los lineamientos dados por la Oficina Asesora de Planeación y Control. 2.	Atender docentes y estudiantes, acorde a las necesidades del Laboratorios de Software aplicado y Aula especializada de Computo de Ingeniería Eléctrica y a las condiciones de virtualidad y/o alternancia. 3.	Realizar las actividades para el alistamiento, préstamo y recepción de equipos correspondientes a las prácticas de laboratorio de acuerdo con las necesidades de la Universidad y a las condiciones de virtualidad y/o alternancia.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los Laboratorios de Software aplicado y Aula especializada de Computo de Ingeniería Eléctrica, cuando sea necesario y procedente. 8.	Brindar soporte a las actividades administrativas y operativas de los Laboratorios de Software aplicado y Aula especializada de Computo de Ingeniería Eléctrica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 los Laboratorios de Software aplicado y Aula especializada de Computo de Ingeniería Eléctrica. 14.	En general cumplir con los objetos, actos, obligaciones, orientaciones y prioridades asignadas por la autoridad competente, de acuerdo con el nivel, la naturaleza y el área de desempeño que vayan estableciéndose durante la ejecución del objeto contractual.</t>
  </si>
  <si>
    <t>id.CO1.BDOS.1864106</t>
  </si>
  <si>
    <t>https://community.secop.gov.co/Public/Tendering/ContractNoticePhases/View?PPI=CO1.PPI.12533132&amp;isFromPublicArea=True&amp;isModal=False</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</si>
  <si>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Concretos, Suelos Y Pavimentos 2, incluyendo soporte a trabajos de grado cuando sea necesario.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de Concretos, Suelos Y Pavimentos 2.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Concretos, Suelos Y Pavimentos 2, cuando sea necesario y procedente. 9. Brindar soporte a las actividades administrativas y operativas de los Laboratorios de Concretos, Suelos Y Pavimentos 2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de Concretos, Suelos Y Pavimentos 2. 11. Prestar apoyo y acompañamiento a las actividades relacionadas al Subcomité de Laboratorios. 12. Actualizar y generar contenidos para la página web de los Laboratorios de Concretos, Suelos Y Pavimentos 2. 13. Generar y/o actualizar las hojas de vida de los equipos del laboratorio de Concretos, Suelos Y Pavimentos 2. 14. Realizar otras actividades relacionadas con el objeto del contrato que le sean asignadas por la supervisión y/o la Decanatura de la Facultad. 15. Presentación de informes mensuales de actividades y otros requeridos por la supervisión y/o la Decanatura de la Facultad. 16. Apoyo al levantamiento, consolidación y suministro de la información que sea requerida en el marco del Plan Maestro de Laboratorios. 17. En general cumplir con los objetos, actos, obligaciones, orientaciones y prioridades asignadas por la autoridad competente, de acuerdo con el nivel, la naturaleza y el área de desempeño que vayan estableciéndose durante la ejecución del objeto contractual.</t>
  </si>
  <si>
    <t>188-1</t>
  </si>
  <si>
    <t>id.CO1.BDOS.1878834</t>
  </si>
  <si>
    <t>https://community.secop.gov.co/Public/Tendering/ContractNoticePhases/View?PPI=CO1.PPI.12618556&amp;isFromPublicArea=True&amp;isModal=False</t>
  </si>
  <si>
    <t xml:space="preserve">1. PARTICIPAR ACTIVAMENTE EN LA REAPERTURA DE LABORATORIOS IMPLEMENTANDO EL PROTOCOLO DE SEGURIDAD ENTREGADO POR SIGUD. 2. APOYAR LA REALIZACIÓN DE PRÁCTICAS ACADÉMICAS DE LABORATORIO MEDIANTE LA ENTREGA DE MATERIALES Y EQUIPOS, POSTERIOR A LA VERIFICACIÓN DEL CUMPLIMIENTO DE LAS NORMAS INTERNAS DEL LABORATORIO (DILIGENCIAMIENTO DE FORMATO DE PRÉSTAMO DE MATERIALES Y VIGENCIA DEL CARNÉ, Y ENTREGA DE MATERIAL DENTRO DE LOS HORARIOS ESTABLECIDOS), FIRMA DE PLANILLAS DE ASISTENCIA POR PARTE DE LOS DOCENTES, RECEPCIÓN Y REVISIÓN DEL MATERIAL AL FINALIZAR LAS PRACTICAS.  3. REALIZAR EL MANTENIMIENTO DE LOS ESPACIOS FÍSICOS EN CONDICIONES APROPIADAS DE FUNCIONAMIENTO, SALUBRIDAD, ORDEN Y ASEO.  4. PARTICIPAR EN EL MONTAJE DE CANAL DE YOUTUBE PARA EL LABORATORIO CON VIDEOS DE MANEJO Y PUESTA A PUNTO DE MONTAJES EXPERIMENTALES EN FÍSICA (MECÁNICA, TERMODINÁMICA, ELECTRICIDAD Y MAGNETISMO, ÓPTICA Y FÍSICA MODERNA) DE MARCA PHYWE Y LEYBOLD. 5. EFECTUAR EL MANTENIMIENTO PREVENTIVO DE EQUIPOS. 6.	ASESORAR EL MONTAJE DE PRÁCTICAS EXTRA-CLASE.  7.	PARTICIPAR EN LAS CAPACITACIONES PROGRAMADAS CON LOS PROVEEDORES DE LABORATORIO.  8. PARTICIPAR ACTIVAMENTE EN LAS REUNIONES PROGRAMADAS POR EL COORDINADOR DE LOS LABORATORIOS DE FÍSICA. 9. Y DEMÁS FUNCIONES CONEXAS Y COMPLEMENTARIAS A LA NATURALEZA DEL OBJETO DEL CONTRATO Y LA PROPUESTA DE SERVICIOS PRESENTADA POR EL CONTRATISTA, QUE IMPARTA EL SUPERVISOR O EL CONTRATANTE. </t>
  </si>
  <si>
    <t>id.CO1.BDOS.1864174</t>
  </si>
  <si>
    <t>https://community.secop.gov.co/Public/Tendering/ContractNoticePhases/View?PPI=CO1.PPI.12536061&amp;isFromPublicArea=True&amp;isModal=False</t>
  </si>
  <si>
    <t>PRESTAR SERVICIOS DE APOYO TÉCNICO DE MANERA AUTÓNOMA E INDEPENDIENTE EN LOS PROCESOS ACADÉMICOS Y ADMINISTRATIVOS DE LOS LABORATORIOS DE INFORMÁTICA, EN EL MARCO DE LA GESTIÓN DE LABORATORIOS DE LA UNIVERSIDAD DISTRITAL.</t>
  </si>
  <si>
    <t>1. Elaborar un Plan Individual de Trabajo que permita cumplir con el Objeto del Contrato, de conformidad con los lineamientos dados por la Oficina Asesora de Planeación y Control. 2. Administrar y gestionar la plataforma virtual Moodle de la Facultad Tecnológica. 3. Creación de un sistema virtual para atención y recepción de solicitudes de la plataforma Moodle a la comunidad educativa de la Facultad Tecnológica y en general a los usuarios de la plataforma Moodle. 4. Creación de un repositorio virtual en donde se deje constancia de la gestión a la plataforma Moodle. 5. Apoyo en la asistencia de las reuniones de PLANES-TIC tendientes a la unificación de las diversas plataformas Moodle de la Universidad Distrital Francisco José de Caldas. 6.	Apoyo en la respuesta a derechos de petición relacionados con el servicio que presta la plataforma Moodle. 7. Apoyo al levantamiento, consolidación y suministro de la información que sea requerida en el marco del Plan Maestro de Laboratorios. 8. En general cumplir con los objetos, actos, obligaciones, orientaciones y prioridades asignadas por la autoridad competente, de acuerdo con el nivel, la naturaleza y el área de desempeño que vayan estableciéndose durante la ejecución del objeto contractual.</t>
  </si>
  <si>
    <t>id.CO1.BDOS.1870432</t>
  </si>
  <si>
    <t>https://community.secop.gov.co/Public/Tendering/ContractNoticePhases/View?PPI=CO1.PPI.12566671&amp;isFromPublicArea=True&amp;isModal=False</t>
  </si>
  <si>
    <t>1.	REALIZAR LA APERTURA DE LOS LABORATORIOS PREVIO CUMPLIMIENTO DEL PROTOCOLO DE BIOSEGURIDAD ENTREGADO POR EL SIGUD. 2.	REALIZAR LA SUPERVISIÓN DEL USO DE EQUIPOS Y MÁQUINAS DE TALLER POSTERIOR A LA VERIFICACIÓN DE CUMPLIMIENTO DE LAS NORMAS INTERNAS DEL TALLER (DILIGENCIAMIENTO DE FORMATO DE PRÉSTAMO DE MATERIALES Y VIGENCIA DEL CARNÉ, Y ENTREGA DE MATERIAL DENTRO DE LOS HORARIOS ESTABLECIDOS), FIRMA DE PLANILLAS DE ASISTENCIA POR PARTE DE LOS DOCENTES, RECEPCIÓN Y REVISIÓN DEL MATERIAL AL FINALIZAR LAS PRÁCTICAS. 3. PLANEAR Y ADMINISTRAR EL MEJORAMIENTO DEL TALLER DE MECÁNICA FINA Y SOPLADO DE VIDRIO. 4. PROPORCIONAR ASESORÍA TÉCNICA A LA COMUNIDAD ACADÉMICA RESPECTO AL DESARROLLO DE ACTIVIDADES EN EL LABORATORIO. 5. REPARAR Y EFECTUAR MANTENIMIENTO DE LOS ELEMENTOS DE VIDRIO, COMO SOPLADO Y SOLDADURAS ESPECIALES EN VIDRIO. 6.	PARTICIPAR ACTIVAMENTE EN LAS REUNIONES PROGRAMADAS POR EL COORDINADOR DE LOS LABORATORIOS DE FÍSICA. 7.	Y DEMÁS FUNCIONES CONEXAS Y COMPLEMENTARIAS A LA NATURALEZA DEL OBJETO DEL CONTRATO Y LA PROPUESTA DE SERVICIOS PRESENTADA POR EL CONTRATISTA, QUE IMPARTA EL SUPERVISOR O EL CONTRATANTE.</t>
  </si>
  <si>
    <t>id.CO1.BDOS.1870444</t>
  </si>
  <si>
    <t>https://community.secop.gov.co/Public/Tendering/ContractNoticePhases/View?PPI=CO1.PPI.12566949&amp;isFromPublicArea=True&amp;isModal=False</t>
  </si>
  <si>
    <t xml:space="preserve">1. EFECTUAR EL MANTENIMIENTO PREVENTIVO DE EQUIPOS ESPECIALIZADOS ASIGANDOS A LOS LABORATORIOS. 2. PROYECTAR EL MANTENIMIENTO PREVENTIVO Y CORRECTIVO DE LOS EQUIPOS ASIGNADOS AL LABORATORIO DE ACUERDO CON SUS ESPECIFICIDADES. 3. ASISTIR A PROFESORES Y ESTUDIANTES PARA LAS PRÁCTICAS DE DOCENCIA, INVESTIGACIÓN, MEDIOS AUDIOVISUALES DEL LABORATORIO DE BIOLOGÍA CONFORME A LA PROGRAMACIÓN DE HORARIOS DE ATENCIÓN. 4. LLEVAR EL ARCHIVO DE ACTAS, FORMATOS E INVENTARIOS DEL ALMACEN DEL LABORATORIO CONFORME A LOS LINEAMIENTOS ESTABLECIDOS POR EL SIGUD.  5. Y DEMÁS FUNCIONES CONEXAS Y COMPLEMENTARIAS A LA NATURALEZA DEL OBJETO DEL CONTRATO Y LA PROPUESTA DE SERVICIOS PRESENTADA POR EL CONTRATISTA, QUE IMPARTA EL SUPERVISOR O EL CONTRATANTE.   </t>
  </si>
  <si>
    <t>id.CO1.BDOS.1870341</t>
  </si>
  <si>
    <t>https://community.secop.gov.co/Public/Tendering/ContractNoticePhases/View?PPI=CO1.PPI.12566279&amp;isFromPublicArea=True&amp;isModal=False</t>
  </si>
  <si>
    <t>1. FORTALECER Y EFECTUAR EL SERVICIO DE CIRCULACIÓN Y PRÉSTAMO DE MATERIAL A CARGO DEL CENTRO DE DOCUMENTACIÓN. 2. IMPLEMENTAR EL PROYECTO DE UNIDAD DE INFORMACIÓN ESPECIALIZADA EN CIENCIAS SOCIALES; 3. APOYAR EL PROCESAMIENTO TÉCNICO Y CLASIFICACIÓN  DE MATERIALES DEL CENTRO DE DOCUMENTACIÓN. 4. RECEPCIONAR, ORGANIZAR Y SELECCIONAR EL MATERIAL BIBLIOGRÁFICO Y CARTOGRÁFICO PROCESADO  PARA LA CONFORMACIÓN DE COLECCIONES. 5. CLASIFICAR Y CATALOGAR EL MATERIAL NUEVO. 6. RECLASIFICAR EL MATERIAL EXISTENTE EN EL ARCHIVO DE HISTORIA DE BOGOTÁ. 7. PROCESAR Y CLASIFICAR LOS MATERIALES DEL CENTRO DE DOCUMENTACIÓN. 8. DEMÁS FUNCIONES CONEXAS Y COMPLEMENTARIAS A LA NATURALEZA DEL OBJETO DEL CONTRATO Y LA PROPUESTA DE SERVICIOS PRESENTADA POR EL CONTRATISTA, QUE IMPARTA EL SUPERVISOR O EL CONTRATANTE.</t>
  </si>
  <si>
    <t>JESSICA LORENA  VANEGAS LOZANO</t>
  </si>
  <si>
    <t>id.CO1.BDOS.1873797</t>
  </si>
  <si>
    <t>https://community.secop.gov.co/Public/Tendering/ContractNoticePhases/View?PPI=CO1.PPI.12588054&amp;isFromPublicArea=True&amp;isModal=False</t>
  </si>
  <si>
    <t>PRESTAR SUS SERVICIOS ASISTENCIALES EN EL PROGRAMA DE DERECHOS HUMANOS Y EQUIDAD DE GÉNERO DEL CENTRO DE BIENESTAR INSTITUCIONAL, EN LA SEDE O FACULTAD QUE LE SERÁ ASIGNADA PREVIAMENTE POR EL SUPERVISOR DEL CONTRATO.</t>
  </si>
  <si>
    <t>1.	Brindar apoyo asistencial al programa de Derechos Humanos y de equidad de género para la realización de talleres de promoción, capacitación y defensa de los Derechos Humanos en la comunidad universitaria en la sede- facultad que le sea asignada previamente por la supervisión del contrato. 2.	Realizar demanda inducida frente a la comunidad universitaria entorno al programa de derechos humanos y de equidad de género. 3.	Atender las solicitudes recibidas por los canales de comunicación a disposición de la comunidad universitaria que informen vulneraciones y violación de Derechos Humanos y de equidad de género. 4.	Realizar la articulación con los colectivos y comités de la sede- facultad asignada por la supervisión del contrato, en cuanto a la promoción y divulgación de los protocolos de derechos humanos y equidad de género. 5.	Seguir los procesos y protocolos establecidos para garantizar el derecho a la protesta realizadas por la comunidad universitaria. 6.	Realizar una propuesta para el mejoramiento continuo de las atenciones del programa de derechos humanos y de equidad de género adelanta por el Centro de Bienestar Institucional en la sede-facultad asignada por la supervisión del contrato.  7.	Realizar un informe de gestión mensual señalando cada una de las actividades realizadas, con los correspondientes soportes y/o información que utilizó para cumplir con las obligaciones contractuales y uno al finalizar el contrato que dé cuenta mediante una publicación escrita y digital de los logros obtenidos durante la ejecución del mismo.  8.	Asistir a las reuniones a las que sea convocado para el adecuado cumplimiento de las obligaciones del contrato. 9.	Las demás que le sean solicitadas por la supervisión del contrato, en el marco del objeto del contrato.</t>
  </si>
  <si>
    <t>April     - 2021</t>
  </si>
  <si>
    <t>DIANA CAROLINA RENTERIA MELO</t>
  </si>
  <si>
    <t>id.CO1.BDOS.1874906</t>
  </si>
  <si>
    <t>https://community.secop.gov.co/Public/Tendering/ContractNoticePhases/View?PPI=CO1.PPI.12592127&amp;isFromPublicArea=True&amp;isModal=False</t>
  </si>
  <si>
    <t>PRESTAR SUS SERVICIOS PROFESIONALES EN ODONTOLOGÍA EN EL ÁREA DE SALUD DEL CENTRO DE BIENESTAR INSTITUCIONAL.</t>
  </si>
  <si>
    <t>1.	Realizar orientación en salud oral de primer nivel.  2.	Realizar campañas de promoción en salud y prevención; como enfermedades bucales y de salud oral, demanda inducida, entre otros.  3.	Apoyar la revisión, actualización y la implementación de los protocolos del área de odontología establecidos con el fin de mejorar la calidad del servicio. 4. Participar, colaborar y apoyar las actividades y programas adelantados por el centro de bienestar institucional.  4.	Reportar y mantener actualizadas las estadísticas de las atenciones realizadas a la comunidad universitaria. 5.	Realizar un informe de gestión mensual y uno final señalando cada una de las actividades realizadas, con los correspondientes soportes y/o información que utilizó para cumplir con las obligaciones contractuales. 6.	Asistir a las reuniones a las que sea convocado para el adecuado cumplimiento de las obligaciones del contrato.  7.	Las demás que le sean solicitadas por la dirección de bienestar y que tengan relación con el objeto del contrato</t>
  </si>
  <si>
    <t>ODONTOLOGO</t>
  </si>
  <si>
    <t>CAMILO ANDRÉS LEÓN CUERVO</t>
  </si>
  <si>
    <t>https://community.secop.gov.co/Public/Tendering/ContractNoticePhases/View?PPI=CO1.PPI.12533133&amp;isFromPublicArea=True&amp;isModal=False</t>
  </si>
  <si>
    <t>PRESTAR SERVICIOS COMO PROFESIONAL EN EL ÁREA DE INGENIERÍA DE MANERA AUTÓNOMA E INDEPENDIENTE EN EL PROYECTO PLANESTIC-UD, PARA DESARROLLAR E IMPLEMENTAR NUEVAS SOLUCIONES TECNOLÓGICAS COMO PROGRAMAS, SOFTWARE,  APLICACIONES WEB Y/O MÓDULOS FUNCIONES EN LOS SISTEMAS DE INFORMACIÓN  Y LA ADMINISTRACIÓN Y GESTIÓN  DE LICENCIAS ANTIPLAGIO;  PARA LA EJECUCIÓN DE LAS ACTIVIDADES ENMARCADAS EN EL MARCO DE LOS PLANES, PROGRAMAS Y PROYECTOS DEL PLAN DE DESARROLLO VIGENTE EN LA UNIVERSIDAD DISTRITAL FRANCISCO JOSÉ DE CALDAS.</t>
  </si>
  <si>
    <t>1. Diseñar, implementar, integrar y realizar despliegue de plugins y módulos funcionalidades  que requiera el campus virtual, así como el análisis de los requerimientos que requiera la institución. 2. Realizar pruebas funcionales de los diferentes módulos desarrollados en el campus virtual y sistemas de información. 3. Configurar y administrar los repositorios relacionados con el campus y el back-Up correspondiente en servidores de tierra. 4. Administrar y gestionar permisos de la licencia de Turnitin y presentar informes mensuales sobre su uso. Demás actividades complementarias a la naturaleza del objeto del contrato que considere el supervisor.</t>
  </si>
  <si>
    <t>PALACIOS OSMA JOSE IGNACIO</t>
  </si>
  <si>
    <t>Fortalecimiento, fomento y desarrollo de entornos virtuales en la UD</t>
  </si>
  <si>
    <t>3-03-001-16-01-17-7878-00</t>
  </si>
  <si>
    <t>DAVID ANTONIO MILLAN ORDUZ</t>
  </si>
  <si>
    <t>https://community.secop.gov.co/Public/Tendering/ContractNoticePhases/View?PPI=CO1.PPI.12533156&amp;isFromPublicArea=True&amp;isModal=False</t>
  </si>
  <si>
    <t>PRESTAR SERVICIOS COMO PROFESIONAL EN EL ÁREA DE INGENIERÍA DE MANERA AUTÓNOMA E INDEPENDIENTE EN EL PROYECTO PLANESTIC-UD, PARA DISEÑAR E IMPLEMENTAR NUEVAS SOLUCIONES TECNOLÓGICAS JUNTO CON LA GESTIÓN, ANÁLISIS E IMPLEMENTACIÓN DE SERVICIOS Y LA GENERACIÓN DE NUEVOS  SERVICIOS ACADÉMICOS - ADMINISTRATIVOS DEL PROYECTO PLANESTIC-UD; PARA LA EJECUCIÓN DE LAS ACTIVIDADES ENMARCADAS EN EL MARCO DE LOS PLANES, PROGRAMAS Y PROYECTOS DEL PLAN DE DESARROLLO VIGENTE EN LA UNIVERSIDAD DISTRITAL FRANCISCO JOSÉ DE CALDAS.</t>
  </si>
  <si>
    <t>1. Diseñar, implementar, integrar y realizar despliegue de plugins y módulos funcionalidades  que requiera el campus virtual, así como el análisis de los requerimientos que requiera el proyecto Planestic-Ud. 2. Gestionar el sistema Académico - Administrativo junto con los requerimientos que llegan de los diferentes programas al proyecto Planestic-UD. 3. Desarrollo web  e implementación de soluciones informáticas acorde a las necesidades del proyecto así como la participación en la formulación de lineamientos. 4. Apoyo a la gestión de infraestructura y plataformas de aprendizaje y almacenamiento. 5. Demás actividades complementarias a la naturaleza del objeto del contrato que considere el supervisor.</t>
  </si>
  <si>
    <t>JHOAN EDUARDO VILLA LOMBANA</t>
  </si>
  <si>
    <t>1316 -1</t>
  </si>
  <si>
    <t>https://community.secop.gov.co/Public/Tendering/ContractNoticePhases/View?PPI=CO1.PPI.12532579&amp;isFromPublicArea=True&amp;isModal=False</t>
  </si>
  <si>
    <t>PRESTAR SERVICIOS COMO PROFESIONAL EN EL ÁREA DE INGENIERÍA DE MANERA AUTÓNOMA E INDEPENDIENTE EN EL PROYECTO PLANESTIC-UD, PARA COORDINAR, DESARROLLAR E IMPLEMENTAR SERVICIOS EN LA INFRAESTRUCTURA TECNOLÓGICA Y LAS PLATAFORMAS VIRTUALES ASÍ COMO CONTRIBUIR CON LA ADMINISTRACIÓN DE  SISTEMAS DE  ALMACENAMIENTO E INFORMACIÓN, PARA LA EJECUCIÓN DE LAS ACTIVIDADES ENMARCADAS EN EL MARCO DE LOS PLANES, PROGRAMAS Y PROYECTOS DEL PLAN DE DESARROLLO VIGENTE EN LA UNIVERSIDAD DISTRITAL FRANCISCO JOSÉ DE CALDAS.</t>
  </si>
  <si>
    <t>1. Participar en el desarrollo de módulos funcionales en los sistemas de información que faciliten y agilicen el procesamiento de datos así como  la gestión de pruebas de funcionamiento requeridas en el campus virtual y   las plataformas de aprendizaje. 2. Documentar procesos, casos de uso, ficha técnica, instructivos para los usuarios de los sistemas desarrollados e implantados. 3. Participar en las actividades y procesos de la infraestructura tecnológica en AWS  que requiere el proyecto. 4. Administrar  sistemas de información relacionados con procesos académicos - administrativos. 5. Colaborar en el levantamiento de información y presentación de informes relacionados   con Gobierno TI y/o arquitectura institucional liderados por la universidad. 6. Demás actividades complementarias a la naturaleza del objeto del contrato que considere el supervisor.</t>
  </si>
  <si>
    <t>JUDY MARCELA MORENO OSPINA</t>
  </si>
  <si>
    <t>https://community.secop.gov.co/Public/Tendering/ContractNoticePhases/View?PPI=CO1.PPI.12533339&amp;isFromPublicArea=True&amp;isModal=False</t>
  </si>
  <si>
    <t>PRESTAR SERVICIOS PROFESIONALES EN EL ÁREA DE INGENIERÍA DE MANERA AUTÓNOMA E INDEPENDIENTE, PARA LA ADMINISTRACIÓN, IMPLEMENTAR Y SOPORTE DE LA  INTEGRACIÓN DE AULAS VIRTUALES; ASÍ COMO LAS PRUEBAS QUE ESTE PROCESO REQUERIRÁ Y EL ACOMPAÑAMIENTO PERMANENTE A LOS GESTORES DE LAS FACULTADES EN LA UNIVERSIDAD DISTRITAL FRANCISCO JOSÉ DE CALDAS; PARA LA EJECUCIÓN DE LAS ACTIVIDADES ENMARCADAS EN EL MARCO DE LOS PLANES, PROGRAMAS Y PROYECTOS DEL PLAN DE DESARROLLO VIGENTE EN LA UNIVERSIDAD DISTRITAL FRANCISCO JOSÉ DE CALDAS.</t>
  </si>
  <si>
    <t>1. Realizar y llevar a cabo una estrategia para la puesta en producción de la plataforma de aprendizaje Moodle  en todas las facultades de la Universidad, así como la estandarizar procesos que fomenten el uso y apropiación de las herramientas tecnológicas; y lo concerniente con la socialización y divulgación. 2. Acompañar a los gestores de las facultades con el despliegue, scorm, copias de seguridad y pruebas que se necesiten. 3. Apoyar la administración  y soporte técnico funcional de la infraestructura de AWS y Moodle así como el acompañamiento a los usuarios. 4. Presentar los informes respectivos en relación a funcionalidad y accesibilidad con relación al proceso de integración a aulas virtuales. 5. Demás actividades complementarias a la naturaleza del objeto del contrato que considere el supervisor.</t>
  </si>
  <si>
    <t>INGENIERA TELEMATICA</t>
  </si>
  <si>
    <t>MARIA PAULA ACOSTA LOZADA</t>
  </si>
  <si>
    <t>1313-2</t>
  </si>
  <si>
    <t>https://community.secop.gov.co/Public/Tendering/ContractNoticePhases/View?PPI=CO1.PPI.12532534&amp;isFromPublicArea=True&amp;isModal=False</t>
  </si>
  <si>
    <t>PRESTAR SERVICIOS PROFESIONALES EN LAS ACTIVIDADES DE APOYO A LA GESTIÓN DE MANERA AUTÓNOMA E INDEPENDIENTE EN EL PROYECTO PLANESTIC UD PARA, DISEÑAR Y CONTRIBUIR CON LA EDICIÓN DE PIEZAS GRÁFICAS,  COMUNICATIVAS Y MULTIMEDIALES PARA CONTENIDOS VIRTUALES Y RECURSOS EDUCATIVOS DIGITALES, ENMARCADAS EN EL MARCO DE LOS PLANES, PROGRAMAS Y PROYECTOS DEL PLAN DE DESARROLLO VIGENTE EN LA UNIVERSIDAD DISTRITAL FRANCISCO JOSÉ DE CALDAS.</t>
  </si>
  <si>
    <t xml:space="preserve">1. Diseñar y diagramar  piezas gráficas y multimedia para la virtualización de contenidos y apoyo en voz end off. 2. Apoyar procesos de divulgación académica que requieran elementos multimedia así como diseño, desarrollo y edición de contenidos. 3. Contribuir con el equipo de producción en las etapas de Pre, pro y post producción de los contenidos gráficos y audiovisuales que se requieran así como de las actividades programadas por la unidad. 4. Demás actividades complementarias a la naturaleza del objeto del contrato que considere el supervisor. </t>
  </si>
  <si>
    <t>VISUAL Y COMUNICADOR SOCIAL PERIODISMO</t>
  </si>
  <si>
    <t xml:space="preserve">MAGDA  ELIANA RODRIGUEZ OLAECHEA </t>
  </si>
  <si>
    <t>id.CO1.BDOS.1873843</t>
  </si>
  <si>
    <t>https://community.secop.gov.co/Public/Tendering/ContractNoticePhases/View?PPI=CO1.PPI.12588169&amp;isFromPublicArea=True&amp;isModal=False</t>
  </si>
  <si>
    <t>1. Brindar apoyo asistencial al programa de Derechos Humanos y de equidad de género para la realización de talleres de promoción, capacitación y defensa de los Derechos Humanos en la comunidad universitaria en la sede- facultad que le sea asignada previamente por la supervisión del contrato. 2. Realizar demanda inducida frente a la comunidad universitaria entorno al programa de derechos humanos y de equidad de género. 3. Atender las solicitudes recibidas por los canales de comunicación a disposición de la comunidad universitaria que informen vulneraciones y violación de Derechos Humanos y de equidad de género. 4. Realizar la articulación con los colectivos y comités de la sede- facultad asignada por la supervisión del contrato, en cuanto a la promoción y divulgación de los protocolos de derechos humanos y equidad de género. 5. Seguir los procesos y protocolos establecidos para garantizar el derecho a la protesta realizadas por la comunidad universitaria. 6. Realizar una propuesta para el mejoramiento continuo de las atenciones del programa de derechos humanos y de equidad de género adelanta por el Centro de Bienestar Institucional en la sede-facultad asignada por la supervisión del contrato.  7. Realizar un informe de gestión mensual señalando cada una de las actividades realizadas, con los correspondientes soportes y/o información que utilizó para cumplir con las obligaciones contractuales y uno al finalizar el contrato que dé cuenta mediante una publicación escrita y digital de los logros obtenidos durante la ejecución del mismo. 8. Asistir a las reuniones a las que sea convocado para el adecuado cumplimiento de las obligaciones del contrato. 9. Las demás que le sean solicitadas por la supervisión del contrato, en el marco del objeto del contrato.</t>
  </si>
  <si>
    <t>HUMANIDADES Y LENGUA CASTELLANA</t>
  </si>
  <si>
    <t>JENNY LORENA YEPES SUAREZ</t>
  </si>
  <si>
    <t>id.CO1.BDOS.1884967</t>
  </si>
  <si>
    <t>https://community.secop.gov.co/Public/Tendering/ContractNoticePhases/View?PPI=CO1.PPI.12652129&amp;isFromPublicArea=True&amp;isModal=False</t>
  </si>
  <si>
    <t>EN VIRTUD DEL PRESENTE CONTRATO, EL CONTRATISTA SE COMPROMETE A PRESTAR SERVICIOS PROFESIONALES EN EL ÁREA DE CATASTRAL COMO APOYO AL PROYECTO ¿TOPOLOGIAS DE GENERADOR EOLICO DE BAJA POTENCIA¿ FINANCIADO POR LA CONVOCATORIA 03-2019 DE CONFORMACIÓN DE UN BANCO DE PROYECTOS DE INVESTIGACIÓN, DESARROLLO TECNOLÓGICO, INNOVACIÓN Y CREACIÓN DEL CENTRO DE INVESTIGACIONES Y DESARROLLO CIENTÍFICO (CIDC) DE LA UNIVERSIDAD DISTRITAL FRANCISCO JOSÉ DE CALDAS, LO CUAL EL CONTRATISTA DESARROLLARA DE MANERA AUTÓNOMA E INDEPENDIENTE, EN LA RECOLECCIÓN DE INFORMACIÓN DOCUMENTAL SOBRE ZONAS NO INTERCONECTADAS ZNI, DEMOGRAFÍA DE LAS MISMAS, IDENTIFICACIÓN DE COMPONENTES PARA UN MODELO DE GESTIÓN DE ZNI Y PROPONER UN MODELO DE IDENTIFICACIÓN DE ZNI Y LAS NECESIDADES ENERGÉTICAS DE LAS COMUNIDADES DE ESTAS</t>
  </si>
  <si>
    <t>1. ELABORAR UN PLAN INDIVIDUAL DE TRABAJO QUE PERMITA CUMPLIR CON EL OBJETO DEL CONTRATO Y BRINDAR LOS SERVICIOS PROFESIONALES Y DE APOYO AL PROYECTO TITULADO ¿TOPOLOGÍAS DE GENERADOR EÓLICO DE BAJA POTENCIA¿, DE CONFORMIDAD CON LOS LINEAMIENTOS DADOS POR LA OFICINA ASESORA DE PLANEACIÓN Y CONTROL. 2. REALIZAR UNA BÚSQUEDA DOCUMENTAL DE INFORMACIÓN GEOREFERENCIAL Y DEMOGRÁFICA DE LAS ZONAS NO INTERCONECTADAS DE COLOMBIA Y GENERAR UN INFORME. 3. REALIZAR UN INFORME DE LOS COMPONENTES DE PARA UN MODELO DE GESTIÓN DE ZONAS NO INTERCONECTADAS BASADO EN INFORMACIÓN GEOREFERENCIAL Y DEMOGRÁFICA. 4. REALIZAR UN INFORME CON UNA PROPUESTA DE MODELO DE GESTIÓN DE ZNI. 5. APOYAR AL INVESTIGADOR PRINCIPAL CON LOS ASPECTOS TÉCNICOS EN LO REFERENTE A ZNI DESDE EL PUNTO DE VISTA DEMOGRÁFICO Y GEOREFERENCIAL. 6. REALIZAR LAS DEMÁS ACTIVIDADES QUE EL INVESTIGADOR PRINCIPAL ESTIME PERTINENTES PARA EL DESARROLLO DEL PROYECTO.</t>
  </si>
  <si>
    <t xml:space="preserve">TECNÓLOGA EN ELECTRÓNICA </t>
  </si>
  <si>
    <t>MORENO  PARRA YEISON DUBIEL</t>
  </si>
  <si>
    <t>id.CO1.BDOS.1884885</t>
  </si>
  <si>
    <t>https://community.secop.gov.co/Public/Tendering/ContractNoticePhases/View?PPI=CO1.PPI.12651206&amp;isFromPublicArea=True&amp;isModal=False</t>
  </si>
  <si>
    <t>EN VIRTUD DEL PRESENTE CONTRATO, EL CONTRATISTA SE COMPROMETE A PRESTAR SERVICIOS ASISTENCIALES DE APOYO A LA GESTIÓN ADMINISTRATIVA DEL PROYECTO ¿TOPOLOGIAS DE GENERADOR EOLICO DE BAJA POTENCIA¿ FINANCIADO POR LA CONVOCATORIA 03-2019 DE CONFORMACIÓN DE UN BANCO DE PROYECTOS DE INVESTIGACIÓN, DESARROLLO TECNOLÓGICO, INNOVACIÓN Y CREACIÓN DEL CENTRO DE INVESTIGACIONES Y DESARROLLO CIENTÍFICO (CIDC) DE LA UNIVERSIDAD DISTRITAL FRANCISCO JOSÉ DE CALDAS, LO CUAL EL CONTRATISTA DESARROLLARA DE MANERA AUTÓNOMA E INDEPENDIENTE, EN LA PRESENTACIÓN DE INFORMES, SOLICITUDES, ARCHIVO, APOYO Y SEGUIMIENTO ADMINISTRATIVO DE LAS ACTIVIDADES DEL PROYECTO</t>
  </si>
  <si>
    <t>1. ELABORAR UN PLAN INDIVIDUAL DE TRABAJO QUE PERMITA CUMPLIR CON EL OBJETO DEL CONTRATO Y BRINDAR LOS SERVICIOS PROFESIONALES Y DE APOYO AL PROYECTO TITULADO ¿TOPOLOGÍAS DE GENERADOR EÓLICO DE BAJA POTENCIA¿, DE CONFORMIDAD CON LOS LINEAMIENTOS DADOS POR LA OFICINA ASESORA DE PLANEACIÓN Y CONTROL. 2. REALIZAR LAS TAREAS DE GESTIÓN ADMINISTRATIVA ANTE LAS DEPENDENCIAS DEL CICD ENCARGADAS POR EL INVESTIGADOR PRINCIPAL. 3. REALIZAR LOS INFORMES SOLICITADOS POR EL INVESTIGADOR PRINCIPAL. 4. CONSOLIDAR EN UN REPOSITORIO DIGITAL DE LA INFORMACIÓN QUE SE GENERE EN DESARROLLO DEL PROYECTO DE INVESTIGACIÓN. 5. APOYAR AL INVESTIGADOR PRINCIPAL CON LA GESTIÓN ANTE EL CIDC PARA LOS PROCESOS DE CONTRATACIÓN Y ADQUISICIÓN DE EQUIPOS Y DISPOSITIVOS. 6. APOYAR LA PLANEACIÓN Y DESARROLLO DE LAS ACTIVIDADES DE DIVULGACIÓN DEL PROYECTO DE INVESTIGACIÓN. 7. REALIZAR LAS DEMÁS ACTIVIDADES QUE EL INVESTIGADOR PRINCIPAL ESTIME PERTINENTES PARA EL DESARROLLO DEL PROYECTO</t>
  </si>
  <si>
    <t xml:space="preserve">INGENIERO EN TELECOMUNICACIONES </t>
  </si>
  <si>
    <t>DIANA CATALINA RINCON SANCHEZ</t>
  </si>
  <si>
    <t>id.CO1.BDOS.1847007</t>
  </si>
  <si>
    <t>https://community.secop.gov.co/Public/Tendering/ContractNoticePhases/View?PPI=CO1.PPI.12434662&amp;isFromPublicArea=True&amp;isModal=False</t>
  </si>
  <si>
    <t>PRESTAR SUS SERVICIOS ASISTENCIALES, EN EL ÁREA DE SERVICIOS- CRAI DEL SISTEMA DE BIBLIOTECAS,  PARA LA GESTIÓN DE LOS SERVICIOS DE INFORMACIÓN EN LA  BIBLIOTECA DE LA SEDE DE ASAB O DONDE SEAN NECESARIOS, PARA GARANTIZAR EL ADECUADO FUNCIONAMIENTO DE LA DEPENDENCIA, LO ANTERIOR,  EN EL MARCO  DEL PLAN DE ACCIÓN, PLAN INDICATIVO 2018 - 2021 Y PLAN ESTRATÉGICO DE DESARROLLO 2018- 2030.</t>
  </si>
  <si>
    <t>ACTIVIDADES A CARGO DEL CONTRATISTA:  1.  Atender y orientar al usuario en los servicios y recursos de información del Sistema de Bibliotecas.  2. Atender el servicio de  búsqueda y recuperación de información.  3. Desarrollar actividades de apoyo al  servicio de extensión cultural  y centro cultural (promoción de lectura, escritura, oralidad), visitas guiadas, exposiciones y otros. Préstamo de material bibliográfico  en el área de Circulación y Préstamo de manera eficiente, eficaz y oportuna. 5. Prestar el servicio de apoyo académico en el área de Circulación y Préstamo (recursos tecnológicos, auditorios, salas, mediateca y casilleros). 6. Realizar el seguimiento al proceso de  multas y paz y salvos (grados) mensual en la Biblioteca. 7. Revisar, organizar y entregar los trabajos de grado almacenados en el Repositorio Institucional - RIUD.  8.  Realizar la organización, ubicación, empaque, reacomodación en estantería, evaluación y conservación de las diferentes colecciones aplicando las políticas correspondientes, en proceso de traslados, recepción  de material, cambio de estado de proceso.  9.  Realizar formación de usuarios apropiando los contenidos programáticos.  10. Revisar diariamente los recursos electrónicos .  11. Desarrollar actividades administrativas propias de la Biblioteca, participando en la implementación de los servicios actuales y nuevos (CRAI)  del Sistema de Bibliotecas.  12. Realizar el levantamiento, guarda y custodia de los inventarios de material bibliográfico, mobiliario y equipos tecnológicos. 13. Y demás actividades que sean asignadas por la naturaleza del contrato y de acuerdo a las necesidades del Sistema de Bibliotecas.</t>
  </si>
  <si>
    <t>id.CO1.BDOS.1880889</t>
  </si>
  <si>
    <t>https://community.secop.gov.co/Public/Tendering/ContractNoticePhases/View?PPI=CO1.PPI.12631336&amp;isFromPublicArea=True&amp;isModal=False</t>
  </si>
  <si>
    <t xml:space="preserve">1.Efectuar el mantenimiento preventivo de equipos especializados ubicados en los diferentes laboratorios de la facultad de ingeniería. 2.Realizar la verificación y actualización del inventario de equipos adquiridos ubicados en los laboratorios especializados y el almacén de laboratorios según la ficha aprobada por el SIGUD. 3.Proyectar y validar las necesidades del laboratorio para los nuevos espacios en el marco del desarrollo del plan maestro de espacios educativos (PMEE). 4.Realizar la gestión documental de las guías de prácticas de laboratorio y de los manuales de los equipos especializados de los laboratorios de la facultad de ingeniería. 5.Realizar el proceso de actualización de la hoja de vida de equipos de los laboratorios de la facultad de ingeniería. 6.Realizar el alistamiento de equipos, dispositivos y material requerido para las prácticas programadas y/o préstamos en los laboratorios de docencia e investigación. 7.Recopilar la información necesaria para la elaboración del informe de gestión de los laboratorios. 8.Hacer el acompañamiento a usuarios en el acceso y uso de equipos de laboratorio de la facultad. 9.Hacer el mantenimiento preventivo de equipos especializados de los laboratorios. 10.Realizar el diagnóstico y mantenimiento preventivo de la cometida eléctrica y cableado estructurado de los laboratorios especializados y salas de informática y todas las demás actividades relacionadas que le asigne el decano de la facultad o el coordinador de dependencia en donde prestará sus servicios. </t>
  </si>
  <si>
    <t>SAMUEL  LEÓN LINARES</t>
  </si>
  <si>
    <t>id.CO1.BDOS.1874480</t>
  </si>
  <si>
    <t>https://community.secop.gov.co/Public/Tendering/ContractNoticePhases/View?PPI=CO1.PPI.12590969&amp;isFromPublicArea=True&amp;isModal=False</t>
  </si>
  <si>
    <t>1. Realizar orientación en salud oral de primer nivel. 2. Realizar campañas de promoción en salud y prevención; como enfermedades bucales y de salud oral, demanda inducida, entre otros. 3. Apoyar la revisión, actualización y la implementación de los protocolos del área de odontología establecidos con el fin de mejorar la calidad del servicio. 4. Participar, colaborar y apoyar las actividades y programas adelantados por el centro de bienestar institucional. 4. Reportar y mantener actualizadas las estadísticas de las atenciones realizadas a la comunidad universitaria. 5. Realizar un informe de gestión mensual y uno final señalando cada una de las actividades realizadas, con los correspondientes soportes y/o información que utilizó para cumplir con las obligaciones contractuales. 6. Asistir a las reuniones a las que sea convocado para el adecuado cumplimiento de las obligaciones del contrato. 7. Las demás que le sean solicitadas por la dirección de bienestar y que tengan relación con el objeto del contrato.</t>
  </si>
  <si>
    <t>ODONTÓLOGO</t>
  </si>
  <si>
    <t>04/112021</t>
  </si>
  <si>
    <t>CATHERINE  MILLAN  DAVALOS</t>
  </si>
  <si>
    <t>id.CO1.BDOS.1874757</t>
  </si>
  <si>
    <t>https://community.secop.gov.co/Public/Tendering/ContractNoticePhases/View?PPI=CO1.PPI.12590879&amp;isFromPublicArea=True&amp;isModal=False</t>
  </si>
  <si>
    <t>PRESTAR SUS SERVICIOS ASISTENCIALES COMO AUXILIAR DE ODONTOLOGÍA MEDIANTE LA MODALIDAD VIRTUAL POR DEMANDA INDUCIDA, ALTERNANCIA O PRESENCIALIDAD EN EL ÁREA DE SALUD DEL CENTRO DE BIENESTAR INSTITUCIONAL</t>
  </si>
  <si>
    <t>1.	Asistir al profesional de odontología en las actividades realizadas para la atención de primer nivel.  2.	Prestar apoyo logístico al área de odontología, así como en la realización de campañas de enfermedades bucales y de salud oral, y demanda inducida.  3.	Realizar control, seguimiento y actualización del kardex de insumos odontológicos.  4.	Apoyar y orientar a la comunidad universitaria en lo relacionado a los programas de servicio de salud oral por medio de los canales de comunicación a disposición.5.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t>
  </si>
  <si>
    <t>CLAUDIA  MILENA PINZON GOMEZ</t>
  </si>
  <si>
    <t>id.CO1.BDOS.1874636</t>
  </si>
  <si>
    <t>https://community.secop.gov.co/Public/Tendering/ContractNoticePhases/View?PPI=CO1.PPI.12590374&amp;isFromPublicArea=True&amp;isModal=False</t>
  </si>
  <si>
    <t>PRESTAR SUS SERVICIOS PROFESIONALES COMO APOYO ADMINISTRATIVO Y DE SEGUIMIENTO A LOS ESTUDIANTES BENEFICIARIOS DE LOS PROGRAMAS DE CRÉDITOS Y FINANCIAMIENTO PARA LA EDUCACIÓN SUPERIOR QUE LIDERA EL CENTRO DE BIENESTAR INSTITUCIONAL Y QUE LE SEAN ASIGNADOS POR EL DIRECTOR.</t>
  </si>
  <si>
    <t>1.	Prestar servicios profesionales administrativos como enlace en los programas de créditos y financiamiento para la Educación Superior que adelante el Centro de Bienestar Institucional y que sean asignadas por la Dirección. 2.	Realizar campañas de promoción y divulgación de los programas de créditos y financiamiento para la Educación Superior que adelante el Centro de Bienestar Institucional.  3.	Mantener actualizado los datos de los beneficiarios de los programas de créditos y financiamiento para la Educación Superior que adelante el Centro de Bienestar Institucional. 4.	Articular con las dependencias competentes los procesos administrativos de gestión, pago, reembolso y demás trámites enmarcados en los programas de créditos y financiamiento para la Educación Superior que adelante el Centro de Bienestar Institucional.  5.	Orientar y hacer seguimiento a los estudiantes beneficiarios de los programas asignados de créditos y financiamiento para la Educación Superior que adelante el Centro de Bienestar Institucional.  6.	Reportar oportunamente las novedades y dificultades presentadas, como resultado de las acciones enmarcadas en los programas créditos y financiamiento para la Educación Superior que adelante el Centro de Bienestar Institucional. 7.	Realizar un informe de gestión mensual y uno final señalando cada una de las actividades realizadas, con los correspondientes soportes y/o información que utilizó para cumplir con las obligaciones contractuales. 8.	Asistir a las reuniones a las que sea convocado para el adecuado cumplimiento de las obligaciones del contrato.  9.	Las demás que le sean solicitadas por la dirección de bienestar y que tengan relación con el objeto del contrato</t>
  </si>
  <si>
    <t>KUETGAJE MUÑOZ KELLY  JOHANA</t>
  </si>
  <si>
    <t>id.CO1.BDOS.1859787</t>
  </si>
  <si>
    <t>https://community.secop.gov.co/Public/Tendering/ContractNoticePhases/View?PPI=CO1.PPI.12512782&amp;isFromPublicArea=True&amp;isModal=False</t>
  </si>
  <si>
    <t>PRESTAR SERVICIOS PROFESIONALES PARA DESARROLLO, APOYO, ACOMPAÑAMIENTO Y SEGUIMIENTO DE LAS ACTIVIDADES ORIENTADAS A LA ATENCIÓN DE LA POBLACIÓN ESTUDIANTIL EN CONDICIÓN DE VULNERABILIDAD, GRUPOS ESPECIALES Y PROGRAMAS QUE ADELANTA EL CENTRO DE BIENESTAR INSTITUCIONAL, EN EL MARCO DEL PROGRAMA PARA EL DESARROLLO INTEGRAL Y LA GRADUACIÓN OPORTUNA DE LOS ESTUDIANTES DE LA UNIVERSIDAD DISTRITAL.</t>
  </si>
  <si>
    <t>1.	Generar y actualizar permanentemente una base de datos con información de estudiantes en condición de vulnerabilidad, grupos especiales y programas que adelanta el Centro de Bienestar Institucional, el Programa del Desarrollo Integral y la Graduación Oportuna, así como la reportada por la Oficina Asesora de Sistemas y la recolectada. 2.	Diseñar e implementar instrumentos que permitan la recolección de información personal, familiar y social de la población estudiantil en condición de vulnerabilidad, grupos especiales y programas que se adelanten.  3.	Elaborar un análisis de la situación académica, personal, familiar social, laboral y económica de los estudiantes en condición de vulnerabilidad, grupos especiales y programas que se adelanten.  4.	Diseñar e implementar planes de capacitación y acompañamiento a la población universitaria; de acuerdo a sus necesidades, dificultades y fortalezas, teniendo en cuenta las estrategias de apoyo, acompañamiento del Centro de Bienestar Institucional y el Programa del Desarrollo Integral y la Graduación Oportuna. 5.	Hacer seguimiento a las acciones implementadas a la población en condición de vulnerabilidad, grupos especiales y programas que se adelanten. 6.	Diseñar e implementar capacitaciones relacionadas con los programas de apoyo, acompañamiento del Centro de Bienestar Institucional, en el marco del programa de acogimiento e inducción a vida universitaria de los periodos académicos 2021-1 y 2021-3. 7.  Generar e implementar planes de difusión y promoción de los programas ofrecidos por el Centro de Bienestar Institucional y el Programa del Desarrollo Integral y la Graduación Oportuna. 8.	Acompañar y apoyar las jornadas de capacitación dirigidas a la comunidad estudiantil,  9.	Realizar informes mensuales y trimestrales relacionados con las actividades desarrolladas. 10.	Las demás que le sean solicitadas por la supervisión del contrato, relacionadas con el objeto contractual.</t>
  </si>
  <si>
    <t>DANIEL FELIPE AMADOR MARROQUIN</t>
  </si>
  <si>
    <t>id.CO1.BDOS.1884076</t>
  </si>
  <si>
    <t>https://community.secop.gov.co/Public/Tendering/ContractNoticePhases/View?PPI=CO1.PPI.12647953&amp;isFromPublicArea=True&amp;isModal=False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</si>
  <si>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MODELACIÓN AMBIENTAL, EN EL MARCO DE LOS PLANES, PROGRAMAS Y PROYECTOS PARA EL PLAN DE DESARROLLO DE LA UNIVERSIDAD DISTRITAL, SIGUIENDO LOS PROCEDIMIENTOS, GUÍAS Y FORMATOS ESTABLECIDOS POR EL SIGUD.</t>
  </si>
  <si>
    <t>ACTIVIDADES: 1. Realizar el apoyo a la elaboración del diagnóstico del laboratorio de modelación ambiental como insumo para el documento del diagnóstico al Plan Maestro de la Facultad de Medio Ambiente y Recursos Naturales. 2. Realizar la consolidación de los documentos soporte para la elaboración del diagnóstico al plan maestro de laboratorios de la Facultad de Medio Ambiente y Recursos Naturales.  3. Apoyar a la consolidación del inventario de los elementos, equipos, materiales y software de los laboratorios de la Facultad de Medio Ambiente y Recursos Naturales. 4.Realizar la proyección de los equipos y software y cualquier otro elemento necesarios para el funcionamiento del laboratorio de Modelación Ambiental hacia el 2030. 5. Realizar el análisis del uso de los equipos del laboratorio. 6. Apoyar en la formulación del proyecto de inversión correspondiente a la dotación y mantenimiento de equipos del laboratorio 7. Revisar, complementar e implementar las normas de seguridad industrial en el laboratorio.  8. Apoyar a la coordinación de laboratorios o al docente encargado del en las actividades administrativas propias de la actividad de laboratorios 9. Demás actividades contempladas en el Formato de Estudios Previos. PRODUCTOS: 1 Documento soporte que indique las especificaciones técnicas, administrativas entre otras que debe tener un Plan Maestro para el área de laboratorios de la Facultad. 2. Documento base que muestre el diagnóstico del laboratorio de modelación ambiental y su proyección a 2030. 3. Documento que recopile y consolide los aspectos trabajados del diagnóstico para el plan maestro de los laboratorios de la Facultad de Medio Ambiente y Recursos Naturales  4. Documento que refleje la consolidación del inventario de los elementos, equipos, materiales y software de los laboratorios de la Facultad de Medio Ambiente y Recursos Naturales. 5. Demás productos contemplados en el Formato de Estudios Previos.</t>
  </si>
  <si>
    <t>MARTHA  OFELIA APONTE MENDOZA</t>
  </si>
  <si>
    <t>id.CO1.BDOS.1851230</t>
  </si>
  <si>
    <t>https://community.secop.gov.co/Public/Tendering/ContractNoticePhases/View?PPI=CO1.PPI.12459868&amp;isFromPublicArea=True&amp;isModal=False</t>
  </si>
  <si>
    <t>id.CO1.BDOS.1881187</t>
  </si>
  <si>
    <t>https://community.secop.gov.co/Public/Tendering/ContractNoticePhases/View?PPI=CO1.PPI.12631315&amp;isFromPublicArea=True&amp;isModal=False</t>
  </si>
  <si>
    <t>EN VIRTUD DEL PRESENTE CONTRATO, EL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SALAS DE AUDIOVISUALES DE LA FACULTAD DE INGENIERÍA, EN EL MARCO DE LOS PLANES DE MEJORAMIENTO Y PLANEACIÓN DE ESTRATEGIAS QUE OBTENGAN LA IMPLEMENTACIÓN DE LAS ACTIVIDADES DEL PLAN DE ACCIÓN, PLAN DE DESARROLLO, ACREDITACIÓN DE ALTA CALIDAD Y REGISTRO CALIFICADO, EN PRO DEL FORTALECIMIENTO DE LA MISIÓN INSTITUCIONAL.</t>
  </si>
  <si>
    <t>ADRIANA MARCELA GONZÁLEZ CETINA</t>
  </si>
  <si>
    <t>id.CO1.BDOS.1832648</t>
  </si>
  <si>
    <t>https://community.secop.gov.co/Public/Tendering/ContractNoticePhases/View?PPI=CO1.PPI.12355654&amp;isFromPublicArea=True&amp;isModal=False</t>
  </si>
  <si>
    <t xml:space="preserve">PRESTAR SUS SERVICIOS PROFESIONALES  EN EL ÁREA DE SERVICIOS DE INFORMACIÓN  DEL SISTEMA DE BIBLIOTECAS PARA LA PLANIFICACIÓN, IMPLEMENTACIÓN Y  CONTROL  DEL MODELO DE SERVICIOS CRAI, LOS SERVICIOS DE  FORMACIÓN DE USUARIOS Y APOYO A LA INVESTIGACIÓN  DEL SISTEMA DE BIBLIOTECAS,  GARANTIZANDO EL ADECUADO FUNCIONAMIENTO DE LA DEPENDENCIA,  LO ANTERIOR,  EN EL MARCO  DEL PLAN DE ACCIÓN, PLAN INDICATIVO 2021 Y PLAN ESTRATÉGICO DE DESARROLLO 2018- 2030. </t>
  </si>
  <si>
    <t>ACTIVIDADES A CARGO DEL CONTRATISTA:  1. Desarrollar las líneas establecidas  para dar alcance a la implementación  del modelo Centro de Recursos para el Aprendizaje y la Investigación CRAI.  2.  Gestionar con Dirección de Biblioteca el diseño para la implementación y consolidación del modelo de servicios del Centro de Recursos para el Aprendizaje y la Investigación CRAI. 3. Planear, implementar y controlar el servicio de Apoyo al aprendizaje (Formación de Usuarios - Educación Continua) de acuerdo al proyecto del Sistema de Bibliotecas. 4.Documentos de los Contenidos programáticos actualizados, creados para el Servicio de Apoyo al aprendizaje (formación de usuarios - educación Continua) Sistema de Bibliotecas.  5. Planear la implementación del Servicio de Apoyo a la investigación (visibilidad y posicionamiento, unidad métricas) para el Sistema de Bibliotecas.  6. Promover la ruta de visibilidad de la producción académica y científica. 7. REALIZAR ACTUALIZACIÓN Y APROPIACIÓN DE LA DOCUMENTACIÓN PARA EL SERVICIO APOYO AL APRENDIZAJE / FORMACIÓN Y APOYO A LA INVESTIGACIÓN (PROCEDIMIENTO, INSTRUCTIVO, FORMATO, GUÍAS, TUTORIALES Y OTROS).  8. PLANEAR EL SERVICIO DE APOYO AL APRENDIZAJE (FORMACIÓN DE USUARIOS - EDUCACIÓN CONTINUA) Y APOYO A LA INVESTIGACIÓN   Y FORMULAR E IMPLEMENTAR ACCIONES Y PROYECTOS DE MEJORAMIENTO  CONTRIBUYENDO A LA MEJORA CONTINUA DEL SISTEMA DE BIBLIOTECAS. -INFORME  CRAI, -DOCUMENTO PROPUESTA PLAN DE MEJORAMIENTO, - INFORME  PLAN INDICATIVO TRIMESTRAL, - INFORME PARA  ACREDITACIÓN CUANDO APLIQUE, - INFORME DE ARTICULACIÓN CON INSTITUCIONES CUANDO APLIQUE, - INFORMES DE ACUERDO A SOLICITUD DE LA DIRECCIÓN DE BIBLIOTECA (SUE,  RIUD, CONSORCIO COLOMBIA, MINCIENCIAS Y OTROS).  9. ELABORAR Y GESTIONAR ACTAS DE REUNIÓN DEL PROCESO CORRESPONDIENTE.  10. GENERAR EL CONTENIDO Y LAS SOLICITUDES PARA PROMOVER Y DIVULGAR LOS SERVICIOS ASIGNADOS.  11. Y DEMÁS ACTIVIDADES QUE SEAN ASIGNADAS POR LA NATURALEZA DEL CONTRATO Y DE ACUERDO A LAS NECESIDADES</t>
  </si>
  <si>
    <t>CIENCIA DE LA INFORMACIÓN BIOTECNOLOGÍA</t>
  </si>
  <si>
    <t>YUDY KATHERINE GONZALEZ SANCHEZ</t>
  </si>
  <si>
    <t>id.CO1.BDOS.1856422</t>
  </si>
  <si>
    <t>https://community.secop.gov.co/Public/Tendering/ContractNoticePhases/View?PPI=CO1.PPI.12491450&amp;isFromPublicArea=True&amp;isModal=False</t>
  </si>
  <si>
    <t>PROFESIONAL EN FISIOTERAPIA</t>
  </si>
  <si>
    <t>ALEIDA  MURILLO GOMEZ</t>
  </si>
  <si>
    <t>id.CO1.BDOS.1874148</t>
  </si>
  <si>
    <t>https://community.secop.gov.co/Public/Tendering/ContractNoticePhases/View?PPI=CO1.PPI.12588801&amp;isFromPublicArea=True&amp;isModal=False</t>
  </si>
  <si>
    <t>PRESTAR SUS SERVICIOS PROFESIONALES EN EL PROGRAMA DE DERECHOS HUMANOS Y EQUIDAD DE GÉNERO DEL CENTRO DE BIENESTAR INSTITUCIONAL.</t>
  </si>
  <si>
    <t>1.	Realizar talleres y orientación individual o en grupo a la comunidad universitaria sobre la prevención y a eliminar toda forma de discriminación y violencia contra la identidad de género, identidad sexual, orientación sexual, la sexualidad diversa entre otras.  2.	Hacer parte del Comité encargado de diseñar, dirigir, implementar y hacer seguimiento a las acciones y estrategias de los protocolos de derechos humanos, equidad de género y otros que se establezcan.  3.	Brindar el acompañamiento al programa de Derechos Humanos en cuanto a la realización de estrategias de promoción, capacitación y defensa de los Derechos Humanos, víctimas de violencia o discriminación en la comunidad universitaria. 4.	Realizar acciones relacionadas con la prevención y a eliminar toda forma de discriminación y violencia contra la identidad de género, identidad sexual, orientación sexual, la sexualidad diversa entre otras. 5.	Realizar una propuesta de estrategias para el mejoramiento continuo en el marco del programa de derechos humanos y de equidad de género adelanta por el Centro de Bienestar Institucional. 6.	Reportar y mantener actualizadas las estadísticas de las atenciones realizadas a la comunidad académica.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t>
  </si>
  <si>
    <t>CRISTINA  REALES NAVARRO</t>
  </si>
  <si>
    <t>id.CO1.BDOS.1851272</t>
  </si>
  <si>
    <t>https://community.secop.gov.co/Public/Tendering/ContractNoticePhases/View?PPI=CO1.PPI.12461194&amp;isFromPublicArea=True&amp;isModal=False</t>
  </si>
  <si>
    <t>MEDICO CIRUJANO</t>
  </si>
  <si>
    <t>id.CO1.BDOS.1870701</t>
  </si>
  <si>
    <t>https://community.secop.gov.co/Public/Tendering/ContractNoticePhases/View?PPI=CO1.PPI.12566205&amp;isFromPublicArea=True&amp;isModal=False</t>
  </si>
  <si>
    <t>1. COLABORAR CON EL MANEJO DE REACTIVOS, 2. PREPARACIÓN DE SOLUCIONES Y REACTIVOS PARA PRÁCTICAS DE LABORATORIO. 3. ATENCIÓN DE USUARIOS PARA EL SERVICIO DE PRÁCTICAS DE LABORATORIO. 4. CONTROL Y MANEJO DE INVENTARIOS DEL MATERIAL A CARGO DEL LABORATORIO. 5. Y DEMÁS FUNCIONES CONEXAS Y COMPLEMENTARIAS A LA NATURALEZA DEL OBJETO DEL CONTRATO Y LA PROPUESTA DE SERVICIOS PRESENTADA POR EL CONTRATISTA, QUE IMPARTA EL SUPERVISOR O EL CONTRATANTE.</t>
  </si>
  <si>
    <t>id.CO1.BDOS.1881198</t>
  </si>
  <si>
    <t>https://community.secop.gov.co/Public/Tendering/ContractNoticePhases/View?PPI=CO1.PPI.12631375&amp;isFromPublicArea=True&amp;isModal=False</t>
  </si>
  <si>
    <t>BRAYAN GERARDO GARCIA URREGO</t>
  </si>
  <si>
    <t>id.CO1.BDOS.1873782</t>
  </si>
  <si>
    <t>https://community.secop.gov.co/Public/Tendering/ContractNoticePhases/View?PPI=CO1.PPI.12587525&amp;isFromPublicArea=True&amp;isModal=False</t>
  </si>
  <si>
    <t>1.Brindar apoyo asistencial al programa de Derechos Humanos y de equidad de género para la realización de talleres de promoción, capacitación y defensa de los Derechos Humanos en la comunidad universitaria en la sede- facultad que le sea asignada previamente por la supervisión del contrato.2.Realizar demanda inducida frente a la comunidad universitaria entorno al programa de derechos humanos y de equidad de género.3.Atender las solicitudes recibidas por los canales de comunicación a disposición de la comunidad universitaria que informen vulneraciones y violación de Derechos Humanos y de equidad de género.4.Realizar la articulación con los colectivos y comités de la sede- facultad asignada por la supervisión del contrato, en cuanto a la promoción y divulgación de los protocolos de derechos humanos y equidad de género.5.Seguir los procesos y protocolos establecidos para garantizar el derecho a la protesta realizadas por la comunidad universitaria.6.Realizar una propuesta para el mejoramiento continuo de las atenciones del programa de derechos humanos y de equidad de género adelanta por el Centro de Bienestar Institucional en la sede-facultad asignada por la supervisión del contrato. 7.Realizar un informe de gestión mensual señalando cada una de las actividades realizadas, con los correspondientes soportes y/o información que utilizó para cumplir con las obligaciones contractuales y uno al finalizar el contrato que dé cuenta mediante una publicación escrita y digital de los logros obtenidos durante la ejecución del mismo. 8.Asistir a las reuniones a las que sea convocado para el adecuado cumplimiento de las obligaciones del contrato9.Las demás que le sean solicitadas por la supervisión del contrato, en el marco del objeto del contrato.</t>
  </si>
  <si>
    <t>LEIDY VIVIANA MONTAÑEZ PINZON</t>
  </si>
  <si>
    <t>id.CO1.BDOS.1874833</t>
  </si>
  <si>
    <t>https://community.secop.gov.co/Public/Tendering/ContractNoticePhases/View?PPI=CO1.PPI.12590921&amp;isFromPublicArea=True&amp;isModal=False</t>
  </si>
  <si>
    <t>PRESTAR SUS SERVICIOS PROFESIONALES COMO PSICÓLOGO(A) EN EL PROGRAMA DE DERECHOS HUMANOS Y EQUIDAD DE GÉNERO DEL CENTRO BIENESTAR INSTITUCIONAL.</t>
  </si>
  <si>
    <t>1.	Realizar atención psicológica a la comunidad universitaria y al programa de derechos humanos y equidad de género del Centro de Bienestar Institucional. 2.	Apoyar las campañas de promoción y prevención al programa de derechos humanos y equidad de género del Centro de Bienestar Institucional. 3.	Apoyar la revisión, actualización y la implementación de los protocolos del área de salud establecidos con el fin de mejorar la calidad del servicio psicológico prestado. 4.	Atender las solicitudes recibidas por los canales de comunicación a disposición de la comunidad universitaria que informen vulneraciones y violación de Derechos Humanos y de equidad de género. 5.	Participar, colaborar y apoyar las actividades y programas adelantados por el centro de bienestar institucional.  6.	Reportar y mantener actualizadas las estadísticas de las atenciones realizadas a la comunidad académica.   7.	Presentación de propuestas para la implementación de nuevos programas de la salud mental en el marco del programa de derechos humanos y equidad de género del Centro de Bienestar Institucional.  8.	Realizar un informe de gestión mensual señalando cada una de las actividades realizadas, con los correspondientes soportes y/o información que utilizo para cumplir con las obligaciones contractuales y uno al finalizar el contrato que dé cuenta mediante una publicación escrita y digital de los logros obtenidos durante la ejecución del mismo.  9.	Asistir a las reuniones a las que sea convocado para el adecuado cumplimiento de las obligaciones del contrato. 10.	Las demás que le sean solicitadas por la supervisión del contrato, en el marco del objeto del contrato.</t>
  </si>
  <si>
    <t>JULIAN AUGUSTO BAEZ VEGA</t>
  </si>
  <si>
    <t>id.CO1.BDOS.1896579</t>
  </si>
  <si>
    <t>https://community.secop.gov.co/Public/Tendering/ContractNoticePhases/View?PPI=CO1.PPI.12724935&amp;isFromPublicArea=True&amp;isModal=False</t>
  </si>
  <si>
    <t>PRESTAR SERVICIOS PROFESIONALES PARA DESARROLLO, APOYO, ACOMPAÑAMIENTO Y SEGUIMIENTO DE LAS ACTIVIDADES REALIZADAS AL INTERIOR DE LA FACULTAD DEL MEDIO AMBIENTE Y RECURSOS NATURALES, EN EL MARCO DEL PROGRAMA PARA EL DESARROLLO INTEGRAL Y LA GRADUACIÓN OPORTUNA DE LOS ESTUDIANTES DE LA UNIVERSIDAD DISTRITAL.</t>
  </si>
  <si>
    <t>ACTIVIDADES: 1.	1. Coordinar y gestionar los encuentros virtuales y/o presenciales para la realización de las actividades propuestas en la semana de inducción a la vida universitaria, de acuerdo a la planeación establecidas en el marco del Programa para el Desarrollo Integral y la Graduación Oportuna de los estudiantes de la Universidad Distrital. 2. Desarrollar las actividades asignadas en la semana de inducción a la vida universitaria, de acuerdo a la planeación establecida en el marco del Programa para el Desarrollo Integral y la Graduación Oportuna de los estudiantes de la Universidad Distrital. 3. Programar, coordinar, gestionar y realizar el seguimiento a los encuentros sincrónicos virtuales y/o presenciales entre los estudiantes y monitores de la facultad, como parte de las asesorías académicas. 4. Recepcionar, tramitar, direccionar y hacer el seguimiento a las solicitudes de asesoría y acompañamiento realizadas por los estudiantes de la facultad. 5. Asistir a las reuniones convocadas por el gestor del programa para el Desarrollo Integral y la Graduación Oportuna de los estudiantes de la Universidad Distrital. 6. Consolidar y actualizar información de estudiantes, recopilada a través de diferentes instrumentos. 7. Realizar el seguimiento al proceso de los estudiantes que han sido atendidos en el marco del programa para el Desarrollo Integral y la Graduación Oportuna de los estudiantes de la Universidad Distrital. 8. Apoyar las actividades relacionadas con el proceso de selección de los monitores asignados a la facultad. 9. Programar encuentros sincrónicos virtuales y/o presenciales en el marco de los talleres o asesorías indicadas por el gestor del Programa para el Desarrollo Integral y la Graduación Oportuna de los estudiantes de la Universidad Distrital. 10. Asistir a las capacitaciones establecidas en el marco de la afectividad y la inclusión, por parte del CADEP ACACIA.</t>
  </si>
  <si>
    <t>DIEGO  MUÑOZ OLAYA</t>
  </si>
  <si>
    <t>id.CO1.BDOS.1873789</t>
  </si>
  <si>
    <t>https://community.secop.gov.co/Public/Tendering/ContractNoticePhases/View?PPI=CO1.PPI.12588026&amp;isFromPublicArea=True&amp;isModal=False</t>
  </si>
  <si>
    <t>NATALIA  MONTOYA POLANCO</t>
  </si>
  <si>
    <t>id.CO1.BDOS.1879786</t>
  </si>
  <si>
    <t>https://community.secop.gov.co/Public/Tendering/ContractNoticePhases/View?PPI=CO1.PPI.12622748&amp;isFromPublicArea=True&amp;isModal=False</t>
  </si>
  <si>
    <t>PRESTAR SUS SERVICIOS PROFESIONALES COMO PSICÓLOGO(A) EN EL PROGRAMA DE PROMOCIÓN Y PREVENCIÓN DE SALUD MENTAL Y SEGUIMIENTO DE ESTUDIANTE EN RIESGO DE DESERCIÓN ADELANTADO POR EL CENTRO DE BIENESTAR INSTITUCIONAL.</t>
  </si>
  <si>
    <t>1.	Realizar orientación psicológica a la comunidad universitaria en el marco de la atención de la línea amiga para la promoción y prevención de salud mental.  2.	Apoyar las campañas de promoción y prevención de salud mental.  3.	Apoyar la revisión, actualización y la implementación de los protocolos de la línea amiga para la promoción y prevención de salud mental.  4.	Atender las solicitudes recibidas por los canales de comunicación del Centro de Bienestar Institucional. 5.	Participar, colaborar y apoyar las actividades y programas adelantados por el centro de bienestar institucional.  6.	Reportar y mantener actualizadas las estadísticas de las atenciones realizadas a la comunidad académica. 7.	Seguimiento y gestión a los estudiantes que hayan solicitado aplazamiento, cancelación y retiro voluntario. 8.	Realizar un informe de gestión mensual señalando cada una de las actividades realizadas, con los correspondientes soportes y/o información que utilizó para cumplir con las obligaciones contractuales y uno al finalizar el contrato que dé cuenta mediante una publicación escrita y digital de los logros obtenidos durante la ejecución del mismo.  9.	Asistir a las reuniones a las que sea convocado para el adecuado cumplimiento de las obligaciones del contrato.  10.	Las demás que le sean solicitadas por la supervisión del contrato, en el marco del objeto del contrato.</t>
  </si>
  <si>
    <t>MARIANA  GARRIDO AVILÉS</t>
  </si>
  <si>
    <t>id.CO1.BDOS.1874304</t>
  </si>
  <si>
    <t>https://community.secop.gov.co/Public/Tendering/ContractNoticePhases/View?PPI=CO1.PPI.12588146&amp;isFromPublicArea=True&amp;isModal=False</t>
  </si>
  <si>
    <t>1. Brindar apoyo asistencial al programa de Derechos Humanos y de equidad de género para la realización de talleres de promoción, capacitación y defensa de los Derechos Humanos en la comunidad universitaria en la sede- facultad que le sea asignada previamente por la supervisión del contrato. 2. Realizar demanda inducida frente a la comunidad universitaria entorno al programa de derechos humanos y de equidad de género. 3. Atender las solicitudes recibidas por los canales de comunicación a disposición de la comunidad universitaria que informen vulneraciones y violación de Derechos Humanos y de equidad de género. 4. Realizar la articulación con los colectivos y comités de la sede- facultad asignada por la supervisión del contrato, en cuanto a la promoción y divulgación de los protocolos de derechos humanos y equidad de género. 5. Seguir los procesos y protocolos establecidos para garantizar el derecho a la protesta realizadas por la comunidad universitaria. 6. Realizar una propuesta para el mejoramiento continuo de las atenciones del programa de derechos humanos y de equidad de género adelanta por el Centro de Bienestar Institucional en la sede-facultad asignada por la supervisión del contrato. 7. Realizar un informe de gestión mensual señalando cada una de las actividades realizadas, con los correspondientes soportes y/o información que utilizó para cumplir con las obligaciones contractuales y uno al finalizar el contrato que dé cuenta mediante una publicación escrita y digital de los logros obtenidos durante la ejecución del mismo. 8. Asistir a las reuniones a las que sea convocado para el adecuado cumplimiento de las obligaciones del contrato. 9. Las demás que le sean solicitadas por la supervisión del contrato, en el marco del objeto del contrato.</t>
  </si>
  <si>
    <t>CONVOCATORIA PUBLICA 002-2021</t>
  </si>
  <si>
    <t>CAJA COLOMBIANA DE SUBSIDIO FAMILIAR COLSUBSIDIO</t>
  </si>
  <si>
    <t>https://community.secop.gov.co/Public/Tendering/ContractNoticePhases/View?PPI=CO1.PPI.11953240&amp;isFromPublicArea=True&amp;isModal=False</t>
  </si>
  <si>
    <t>45 45. Suministro de Alimentos</t>
  </si>
  <si>
    <t>CELEBRAR UN CONTRATO PARA LA ADQUISICIÓN DE BONOS REDIMIBLES POR ALIMENTOS DE LA CANASTA BÁSICA ALIMENTICIA, PARA LOS ESTUDIANTES DE PREGRADO DE LA UNIVERSIDAD DISTRITAL FRANCISCO JOSÉ DE CALDAS BENEFICIARIOS DE LA CONVOCATORIA DEL PROGRAMA DE APOYO ALIMENTARIO PARA EL PERÍODO ACADÉMICO 2021-I A RAÍZ DE LA EMERGENCIA SANITARIA DECRETADA POR LA PANDEMIA DE COVID-19 QUE OBLIGA A CONTINUAR CON EL DESARROLLO DE LAS ACTIVIDADES ACADÉMICAS DE MANERA VIRTUAL.</t>
  </si>
  <si>
    <t>8.2.1 Emitir y entregar, por medios virtuales, los bonos canjeables por alimentos de la canasta básica alimenticia, a los estudiantes beneficiarios del Programa de Apoyo Alimentario para el período académico 2021-I. 8.2.2 Garantizar que los bonos se hagan efectivos en los lugares de suministro señalados en la propuesta ganadora. 8.2.3 Garantizar variedad y existencia de los productos de la canasta básica alimenticia en la red de suministro ofertada. 8.2.4 Garantizar que los bonos solo podrán ser canjeable por alimentos excluyendo licores, tabaco, bebidas gaseosas, energéticos, embutidos, snacks, productos de aseo, ropa y electrodomésticos. 8.2.5 Al finalizar el contrato, deberá entregar al Director del Centro de Bienestar Institucional o a la persona que éste designe, en medio magnético, los archivos finales de los productos objeto de este Contrato. 8.2.6 Asistir a las reuniones que programe el supervisor del contrato, para revisar el estado de ejecución del mismo, el cumplimiento de las obligaciones a cargo de EL CONTRATISTA o cualquier aspectotécnico referente al mismo y demás que se requieran en desarrollo del contrato, y atender sus recomendaciones y sugerencias. 8.2.7 Informar las dificultades presentadas al supervisor del contrato. 8.2.8 Remitir al Director del Centro de Bienestar Institucional una relación de los bonos redimidos por los estudiantes, con corte a día veinticinco de cada mes (25), con el fin de que la Universidad pueda realizar un seguimiento a la redención de los bonos. 8.2.9 Elaborar y presentar un informe técnico, para la liquidación del contrato, sobre el cumplimiento de todos los aspectos establecidos en el Pliego de Condiciones y demás documentos del proceso. 8.2.10 Mantener contacto permanente con el Supervisor del contrato, a fin de solucionar cualquier dificultad que se pueda presentar durante la ejecución del mismo. 8.2.11 Otorgar,sin ningún costo adicional para la Universidad, toda la asistencia y recomendaciones necesarias, para el buen desarrollo del contrato. 8.2.12 Mantener actualizadas las garantías necesarias durante el desarrollo del contrato. 8.2.13 Cumplir con las obligaciones establecidas en el Pliego de Condiciones, especialmente las establecidas para las CONDICIONES TECNICAS DE OBLIGATORIO CUMPLIMIENTO, en la ejecución del contrato. 8.2.14 Entregar el listado de almacenes, para ser verificados por el Director del Centro de Bienestar Institucional de la Universidad Distrital Francisco José de Caldas o quien este designe. 8.2.15 Contar con un programa para controlar las entradas y salidas de los bonos electrónicos. 8.2.16 Entregar al Director del Centro de Bienestar Institucional o a quien éste designe, un informe mensual de la ejecución del contrato. 8.2.17 Adjuntar a cada cuenta de cobro, la relación de bonos entregados mensualmente. 8.2.18 Consolidar la información de los bonos entregados por mes. 8.2.19 El proponente ganador deberá garantizar que el bono tendrá como mínimo una vigencia de cuatro (4) meses.</t>
  </si>
  <si>
    <t>Apoyo alimentario</t>
  </si>
  <si>
    <t>3-01-002-02-02-07-0004-00</t>
  </si>
  <si>
    <t>7 7. Convocatoria Pública</t>
  </si>
  <si>
    <t>2 2. Refrigerios Escolares</t>
  </si>
  <si>
    <t>Contrato de Suministro</t>
  </si>
  <si>
    <t>GENITH ADRIANA PERILLA PARIS</t>
  </si>
  <si>
    <t>id.CO1.BDOS.1860109</t>
  </si>
  <si>
    <t>https://community.secop.gov.co/Public/Tendering/ContractNoticePhases/View?PPI=CO1.PPI.12512761&amp;isFromPublicArea=True&amp;isModal=False</t>
  </si>
  <si>
    <t xml:space="preserve"> 1.	Generar y actualizar permanentemente una base de datos con información de estudiantes en condición de vulnerabilidad, grupos especiales y programas que adelanta el Centro de Bienestar Institucional, el Programa del Desarrollo Integral y la Graduación Oportuna, así como la reportada por la Oficina Asesora de Sistemas y la recolectada. 2.	Diseñar e implementar instrumentos que permitan la recolección de información personal, familiar y social de la población estudiantil en condición de vulnerabilidad, grupos especiales y programas que se adelanten.  3.	Elaborar un análisis de la situación académica, personal, familiar social, laboral y económica de los estudiantes en condición de vulnerabilidad, grupos especiales y programas que se adelanten.  4.	Diseñar e implementar planes de capacitación y acompañamiento a la población universitaria; de acuerdo a sus necesidades, dificultades y fortalezas, teniendo en cuenta las estrategias de apoyo, acompañamiento del Centro de Bienestar Institucional y el Programa del Desarrollo Integral y la Graduación Oportuna. 5.	Hacer seguimiento a las acciones implementadas a la población en condición de vulnerabilidad, grupos especiales y programas que se adelanten. 6.	Diseñar e implementar capacitaciones relacionadas con los programas de apoyo, acompañamiento del Centro de Bienestar Institucional, en el marco del programa de acogimiento e inducción a vida universitaria de los periodos académicos 2021-1 y 2021-3. 7.  Generar e implementar planes de difusión y promoción de los programas ofrecidos por el Centro de Bienestar Institucional y el Programa del Desarrollo Integral y la Graduación Oportuna. 8.	Acompañar y apoyar las jornadas de capacitación dirigidas a la comunidad estudiantil,  9.	Realizar informes mensuales y trimestrales relacionados con las actividades desarrolladas. 10.	Las demás que le sean solicitadas por la supervisión del contrato, relacionadas con el objeto contractual.</t>
  </si>
  <si>
    <t>TRABAJADORA SOCIAL</t>
  </si>
  <si>
    <t>EN PROMOCIÓN EN SALUD Y DESARROLLO</t>
  </si>
  <si>
    <t>ELBA LORENA VARGAS VARGAS</t>
  </si>
  <si>
    <t>id.CO1.BDOS.1874826</t>
  </si>
  <si>
    <t>https://community.secop.gov.co/Public/Tendering/ContractNoticePhases/View?PPI=CO1.PPI.12590905&amp;isFromPublicArea=True&amp;isModal=False</t>
  </si>
  <si>
    <t>PRESTAR SUS SERVICIOS PROFESIONALES APOYANDO LAS ACTIVIDADES DE TRABAJO SOCIAL EN LA SEDE Y/O FACULTAD ASIGNADA PREVIAMENTE POR LA SUPERVISIÓN DEL CONTRATO.</t>
  </si>
  <si>
    <t>1.	Brindar orientación individual y familiar a los estudiantes que requieran el servicio del profesional de trabajo social. 2.	Realizar la caracterización socioeconómica de la población universitaria objeto de atención y seguimiento. 3.	Promover la vinculación de los estudiantes en riesgo a los programas que adelanta el Centro de Bienestar Institucional.  4.	Realizar seguimiento entorno a las condiciones socioeconómicas de los estudiantes de los programas que adelanta el Centro de Bienestar Institucional. 5.	Realizar Campañas de promoción a la comunidad universitaria. 6.	Reportar y mantener actualizadas las estadísticas de las atenciones realizadas a la comunidad académica de acuerdo a los tiempos establecidos por el centro de bienestar institucional.  7.	Realizar un informe de gestión mensual y uno final señalando cada una de las actividades realizadas, con los correspondientes soportes y/o información que utilizó para cumplir con las obligaciones contractuales. 8.	Asistir a las reuniones a las que sea convocado para el adecuado cumplimiento de las obligaciones del contrato.  9.	Las demás que le sean solicitadas por la dirección de bienestar y que tengan relación con el objeto del contrato</t>
  </si>
  <si>
    <t>ERIKA YULIED CASTRILLON GUARIN</t>
  </si>
  <si>
    <t>id.CO1.BDOS.1859964</t>
  </si>
  <si>
    <t>https://community.secop.gov.co/Public/Tendering/ContractNoticePhases/View?PPI=CO1.PPI.12512143&amp;isFromPublicArea=True&amp;isModal=False</t>
  </si>
  <si>
    <t>1. Generar y actualizar permanentemente una base de datos con información de estudiantes en condición de vulnerabilidad, grupos especiales y programas que adelanta el Centro de Bienestar Institucional, el Programa del Desarrollo Integral y la Graduación Oportuna, así como la reportada por la Oficina Asesora de Sistemas y la recolectada. 2. Diseñar e implementar instrumentos que permitan la recolección de información personal, familiar y social de la población estudiantil en condición de vulnerabilidad, grupos especiales y programas que se adelanten. 3. Elaborar un análisis de la situación académica, personal, familiar social, laboral y económica de los estudiantes en condición de vulnerabilidad, grupos especiales y programas que se adelanten. 4. Diseñar e implementar planes de capacitación y acompañamiento a la población universitaria; de acuerdo a sus necesidades, dificultades y fortalezas, teniendo en cuenta las estrategias de apoyo, acompañamiento del Centro de Bienestar Institucional y el Programa del Desarrollo Integral y la Graduación Oportuna. 5. Hacer seguimiento a las acciones implementadas a la población en condición de vulnerabilidad, grupos especiales y programas que se adelanten. 6. Diseñar e implementar capacitaciones relacionadas con los programas de apoyo, acompañamiento del Centro de Bienestar Institucional, en el marco del programa de acogimiento e inducción a vida universitaria de los periodos académicos 2021-1 y 2021-3. 7.  Generar e implementar planes de difusión y promoción de los programas ofrecidos por el Centro de Bienestar Institucional y el Programa del Desarrollo Integral y la Graduación Oportuna. 8.	Acompañar y apoyar las jornadas de capacitación dirigidas a la comunidad estudiantil, 9.Realizar informes mensuales y trimestrales relacionados con las actividades desarrolladas. 10.	Las demás que le sean solicitadas por la supervisión del contrato, relacionadas con el objeto contractual.</t>
  </si>
  <si>
    <t>CAROLINA  DAZA MARTINEZ</t>
  </si>
  <si>
    <t>id.CO1.BDOS.1846230</t>
  </si>
  <si>
    <t>https://community.secop.gov.co/Public/Tendering/ContractNoticePhases/View?PPI=CO1.PPI.12431732&amp;isFromPublicArea=True&amp;isModal=False</t>
  </si>
  <si>
    <t>PRESTAR SUS SERVICIOS ASISTENCIALES, EN EL ÁREA DE SERVICIOS- CRAI DEL SISTEMA DE BIBLIOTECAS,  PARA LA GESTIÓN DE LOS SERVICIOS DE INFORMACIÓN EN LA  BIBLIOTECA DE LA SEDE DE MACARENA B O DONDE SEAN NECESARIOS, PARA GARANTIZAR EL ADECUADO FUNCIONAMIENTO DE LA DEPENDENCIA, LO ANTERIOR,  EN EL MARCO  DEL PLAN DE ACCIÓN, PLAN INDICATIVO 2018 - 2021 Y PLAN ESTRATÉGICO DE DESARROLLO 2018- 2030.</t>
  </si>
  <si>
    <t>ACTIVIDADES A CARGO DEL CONTRATISTA:  1.  Atender y orientar al usuario en los servicios y recursos de información del Sistema de Bibliotecas.  2. Atender el servicio de  búsqueda y recuperación de información. 3. Desarrollar actividades de apoyo al  servicio de extensión cultural  y centro cultural (promoción de lectura, escritura, oralidad), visitas guiadas, exposiciones y otros. 4. Atender los servicios de Préstamo de material bibliográfico  en el área de Circulación y Préstamo de manera eficiente, eficaz y oportuna. 5. Realizar el seguimiento al proceso de  multas y paz y salvos (grados) mensual en la Biblioteca. 6. Revisar, organizar y entregar los trabajos de grado almacenados en el Repositorio Institucional - RIUD. 7.  Realizar la organización, ubicación, empaque, reacomodación en estantería, evaluación y conservación de las diferentes colecciones aplicando las políticas correspondientes, en proceso de traslados, recepción  de material, cambio de estado de proceso. 8.  Realizar formación de usuarios apropiando los contenidos programáticos. 9.  Desarrollar actividades administrativas propias de la Biblioteca, participando en la implementación de los servicios actuales y nuevos (CRAI)  del Sistema de Bibliotecas. 10. Realizar el levantamiento, guarda y custodia de los inventarios de material bibliográfico, mobiliario y equipos tecnológicos. 11. Y demás actividades que sean asignadas por la naturaleza del contrato y de acuerdo a las necesidades del Sistema de Bibliotecas.</t>
  </si>
  <si>
    <t>GENYS YANETH GUZMAN YEPEZ</t>
  </si>
  <si>
    <t>id.CO1.BDOS.1846509</t>
  </si>
  <si>
    <t>https://community.secop.gov.co/Public/Tendering/ContractNoticePhases/View?PPI=CO1.PPI.12432490&amp;isFromPublicArea=True&amp;isModal=False</t>
  </si>
  <si>
    <t>PRESTAR SUS SERVICIOS ASISTENCIALES, EN EL ÁREA DE SERVICIOS- CRAI DEL SISTEMA DE BIBLIOTECAS,  PARA LA GESTIÓN DE LOS SERVICIOS DE INFORMACIÓN EN LA  BIBLIOTECA DE LA SEDE DE TECNOLÓGICA O DONDE SEAN NECESARIOS, PARA GARANTIZAR EL ADECUADO FUNCIONAMIENTO DE LA DEPENDENCIA, LO ANTERIOR,  EN EL MARCO  DEL PLAN DE ACCIÓN, PLAN INDICATIVO 2018 - 2021 Y PLAN ESTRATÉGICO DE DESARROLLO 2018- 2030</t>
  </si>
  <si>
    <t>ACTIVIDADES A CARGO DEL CONTRATISTA:1.  Atender y orientar al usuario en los servicios y recursos de información del Sistema de Bibliotecas.  2. Atender el servicio de  búsqueda y recuperación de información. 3. Desarrollar actividades de apoyo al  servicio de extensión cultural  y centro cultural (promoción de lectura, escritura, oralidad), visitas guiadas, exposiciones y otros. 4. Atender los servicios de Préstamo de material bibliográfico  en el área de Circulación y Préstamo de manera eficiente, eficaz y oportuna. 5. Prestar el servicio de apoyo académico en el área de Circulación y Préstamo (recursos tecnológicos, auditorios, salas, mediateca y casilleros).  6. Realizar el seguimiento al proceso de  multas y paz y salvos (grados) mensual en la Biblioteca.  7. Revisar, organizar y entregar los trabajos de grado almacenados en el Repositorio Institucional - RIUD.  8.  Realizar la organización, ubicación, empaque, reacomodación en estantería, evaluación y conservación de las diferentes colecciones aplicando las políticas correspondientes, en proceso de traslados, recepción  de material, cambio de estado de proceso.  9.  Realizar formación de usuarios apropiando los contenidos programáticos. 10. Desarrollar actividades administrativas propias de la Biblioteca, participando en la implementación de los servicios actuales y nuevos (CRAI)  del Sistema de Bibliotecas. 11. Realizar el levantamiento, guarda y custodia de los inventarios de material bibliográfico, mobiliario y equipos tecnológicos. 12. Y demás actividades que sean asignadas por la naturaleza del contrato y de acuerdo a las necesidades del Sistema de Bibliotecas.</t>
  </si>
  <si>
    <t>TECNOLOGO INDUSTRIAL</t>
  </si>
  <si>
    <t>id.CO1.BDOS.1881181</t>
  </si>
  <si>
    <t>https://community.secop.gov.co/Public/Tendering/ContractNoticePhases/View?PPI=CO1.PPI.12630489&amp;isFromPublicArea=True&amp;isModal=False</t>
  </si>
  <si>
    <t xml:space="preserve">1.Efectuar el mantenimiento preventivo de equipos especializados ubicados en los diferentes laboratorios de la facultad de ingeniería.   2.Realizar la verificación y actualización del inventario de equipos adquiridos ubicados en los laboratorios especializados y el almacén de laboratorios según la ficha aprobada por el SIGUD.  3.Proyectar y validar las necesidades del laboratorio para los nuevos espacios en el marco del desarrollo del plan maestro de espacios educativos (PMEE).  4.Realizar la gestión documental de las guías de prácticas de laboratorio y de los manuales de los equipos especializados de los laboratorios de la facultad de ingeniería.  5.Realizar el proceso de actualización de la hoja de vida de equipos de los laboratorios de la facultad de ingeniería.  6.Realizar el alistamiento de equipos, dispositivos y material requerido para las prácticas programadas y/o préstamos en los laboratorios de docencia e investigación.  7.Recopilar la información necesaria para la elaboración del informe de gestión de los laboratorios.  8.Hacer el acompañamiento a usuarios en el acceso y uso de equipos de laboratorio de la facultad.  9.Hacer el mantenimiento preventivo de equipos especializados de los laboratorios.  10.Realizar el diagnóstico y mantenimiento preventivo de la cometida eléctrica y cableado estructurado de los laboratorios especializados y salas de informática y todas las demás actividades relacionadas que le asigne el decano de la facultad o el coordinador de dependencia en donde prestará sus servicios.  </t>
  </si>
  <si>
    <t>LUISA FERNANDA  SANDOVAL GONGORA</t>
  </si>
  <si>
    <t>id.CO1.BDOS.1846927</t>
  </si>
  <si>
    <t>https://community.secop.gov.co/Public/Tendering/ContractNoticePhases/View?PPI=CO1.PPI.12434648&amp;isFromPublicArea=True&amp;isModal=False</t>
  </si>
  <si>
    <t>PRESTAR SUS SERVICIOS ASISTENCIALES EN EL ÁREA DE SERVICIOS - CRAI,  DEL SISTEMA DE BIBLIOTECAS PARA LA GESTIÓN DE ATENCIÓN A LOS USUARIOS EN  LAS UNIDADES DE INFORMACIÓN Y EN EL REPOSITORIO INSTITUCIONAL EN LA  BIBLIOTECA DE LA SEDE DE ADUANILLA DE PAIBA, O DONDE SEAN NECESARIOS PARA GARANTIZAR EL ADECUADO FUNCIONAMIENTO DE LA DEPENDENCIA, LO ANTERIOR,  EN EL MARCO  DEL PLAN DE ACCIÓN, PLAN INDICATIVO 2018 - 2021 Y PLAN ESTRATÉGICO DE DESARROLLO 2018- 2030.</t>
  </si>
  <si>
    <t>ACTIVIDADES A CARGO DEL CONTRATISTA: 1. Orientar al usuario a través del PAU,  registro en el Link de servicios. 2.  Atender el servicio telefónico. 3. Direccionar adecuadamente  las diferentes necesidades de información  a través del chat. 4. Prestar el servicio de apoyo académico en el área de Circulación y Préstamo (recursos tecnológicos, auditorios, salas, mediateca y casilleros). 5. Desarrollar actividades de apoyo al  servicio de extensión cultural  y centro cultural (promoción de lectura, escritura, oralidad), visitas guiadas, exposiciones y otros. 6. Desarrollar actividades administrativas del Repositorio Institucional - RIUD. 7. Realizar el levantamiento, guarda y custodia de los inventarios de material bibliográfico, mobiliario y equipos tecnológicos. 8. Desarrollar actividades administrativas propias de la Biblioteca, participando en la implementación de los servicios actuales y nuevos (CRAI)  del Sistema de Bibliotecas. 9.  Realizar formación de usuarios  RIUD. 10.  Y demás actividades que sean asignadas por la naturaleza del contrato y de acuerdo a las necesidades del Sistema de Bibliotecas</t>
  </si>
  <si>
    <t>DIANA PATRICIA PEÑATE ALVAREZ</t>
  </si>
  <si>
    <t>id.CO1.BDOS.1845798</t>
  </si>
  <si>
    <t>https://community.secop.gov.co/Public/Tendering/ContractNoticePhases/View?PPI=CO1.PPI.12432507&amp;isFromPublicArea=True&amp;isModal=False</t>
  </si>
  <si>
    <t>PRESTAR SUS SERVICIOS ASISTENCIALES, EN EL ÁREA DE SERVICIOS- CRAI DEL SISTEMA DE BIBLIOTECAS,  PARA LA GESTIÓN DE LOS SERVICIOS DE INFORMACIÓN EN LA  BIBLIOTECA DE LA SEDE DE MEDIO AMBIENTE Y RECURSOS NATURALES O DONDE SEAN NECESARIOS, PARA GARANTIZAR EL ADECUADO FUNCIONAMIENTO DE LA DEPENDENCIA, LO ANTERIOR,  EN EL MARCO  DEL PLAN DE ACCIÓN, PLAN INDICATIVO 2018 - 2021 Y PLAN ESTRATÉGICO DE DESARROLLO 2018- 2030.</t>
  </si>
  <si>
    <t>ACTIVIDADES A CARGO DEL CONTRATISTA: 1.  Atender y orientar al usuario en los servicios y recursos de información del Sistema de Bibliotecas. 2. Atender el servicio de  búsqueda y recuperación de información. 3. Desarrollar actividades de apoyo al  servicio de extensión cultural  y centro cultural (promoción de lectura, escritura, oralidad), visitas guiadas, exposiciones y otros. 4. Atender los servicios de Préstamo de material bibliográfico  en el área de Circulación y Préstamo de manera eficiente, eficaz y oportuna. 5. Prestar el servicio de apoyo académico en el área de Circulación y Préstamo (recursos tecnológicos, auditorios, salas, mediateca y casilleros). 6. Realizar el seguimiento al proceso de  multas y paz y salvos (grados) mensual en la Biblioteca.  7. Revisar, organizar y entregar los trabajos de grado almacenados en el Repositorio Institucional - RIUD. 8.  Realizar la organización, ubicación, empaque, reacomodación en estantería, evaluación y conservación de las diferentes colecciones aplicando las políticas correspondientes, en proceso de traslados, recepción  de material, cambio de estado de proceso. 9.  Realizar formación de usuarios apropiando los contenidos programático. 10.  Desarrollar actividades administrativas propias de la Biblioteca, participando en la implementación de los servicios actuales y nuevos (CRAI)  del Sistema de Bibliotecas. 11. Realizar el levantamiento, guarda y custodia de los inventarios de material bibliográfico, mobiliario y equipos tecnológicos.  12. Y demás actividades que sean asignadas por la naturaleza del contrato y de acuerdo a las necesidades del Sistema de Bibliotecas.</t>
  </si>
  <si>
    <t>LUISA FERNANDA HENAO FRANCO</t>
  </si>
  <si>
    <t>id.CO1.BDOS.1846518</t>
  </si>
  <si>
    <t>https://community.secop.gov.co/Public/Tendering/ContractNoticePhases/View?PPI=CO1.PPI.12433447&amp;isFromPublicArea=True&amp;isModal=False</t>
  </si>
  <si>
    <t>PRESTAR SUS SERVICIOS ASISTENCIALES, EN EL ÁREA DE SERVICIOS-CRAI DEL SISTEMA DE BIBLIOTECAS,  PARA LA GESTIÓN DE LOS SERVICIOS DE INFORMACIÓN EN LA  BIBLIOTECA DE LA SEDE DE ADUANILLA DE PAIBA O DONDE SEAN NECESARIOS, PARA GARANTIZAR EL ADECUADO FUNCIONAMIENTO DE LA DEPENDENCIA, LO ANTERIOR,  EN EL MARCO  DEL PLAN DE ACCIÓN, PLAN INDICATIVO 2018 - 2021 Y PLAN ESTRATÉGICO DE DESARROLLO 2018- 2030.</t>
  </si>
  <si>
    <t xml:space="preserve">ACTIVIDADES A CARGO DEL CONTRATISTA:  1.  Atender y orientar al usuario en los servicios y recursos de información del Sistema de Bibliotecas.   2. Atender el servicio de  búsqueda y recuperación de información. 3. Desarrollar actividades de apoyo al  servicio de extensión cultural  y centro cultural (promoción de lectura, escritura, oralidad), visitas guiadas, exposiciones y otros. 4. Atender los servicios de Préstamo de material bibliográfico  en el área de Circulación y Préstamo de manera eficiente, eficaz y oportuna. 5. Prestar el servicio de apoyo académico en el área de Circulación y Préstamo (recursos tecnológicos, auditorios, salas, mediateca y casilleros). 6. Realizar el seguimiento al proceso de  multas y paz y salvos (grados) mensual en la Biblioteca.  7. Revisar, organizar y entregar los trabajos de grado almacenados en el Repositorio Institucional - RIUD. 8.  Realizar la organización, ubicación, empaque, reacomodación en estantería, evaluación y conservación de las diferentes colecciones aplicando las políticas correspondientes, en proceso de traslados, recepción  de material, cambio de estado de proceso. 9.  Realizar formación de usuarios apropiando los contenidos programáticos. 10.Desarrollar actividades administrativas propias de la Biblioteca, participando en la implementación de los servicios actuales y nuevos (CRAI)  del Sistema de Bibliotecas.  11. Realizar el levantamiento, guarda y custodia de los inventarios de material bibliográfico, mobiliario y equipos tecnológicos.  12. Y demás actividades que sean asignadas por la naturaleza del contrato y de acuerdo a las necesidades del Sistema de Bibliotecas.   </t>
  </si>
  <si>
    <t>LUIS ALFONSO BERMUDEZ MARTIN</t>
  </si>
  <si>
    <t>id.CO1.BDOS.1904281</t>
  </si>
  <si>
    <t>https://community.secop.gov.co/Public/Tendering/ContractNoticePhases/View?PPI=CO1.PPI.12777130&amp;isFromPublicArea=True&amp;isModal=False</t>
  </si>
  <si>
    <t>EN VIRTUD DEL PRESENTE CONTRATO, EL CONTRATISTA SE COMPROMETE A PRESTAR SUS SERVICIOS PROFESIONALES DE MANERA AUTÓNOMA E INDEPENDIENTE PARA INTEGRAR LA POLÍTICA UNIVERSITARIA PARA LA CONSTRUCCIÓN DE UNA CULTURA EN LA FORMACIÓN EN EMPRENDIMIENTO, DONDE DESDE UN ESCENARIO EN DESARROLLO TECNOLÓGICO SE CONSIDEREN LOS VALORES SOCIALES, ÉTICOS, CULTURALES, CON RESPONSABILIDAD SOCIAL Y AMIGABLE CON EL MEDIO AMBIENTE, INCLUYENTE, MULTIÉTNICO Y EN PROCURA DEL BUEN VIVIR, TODO ELLO EN PRO DE LOS OBJETIVOS DEL CENTRO DE INNOVACIÓN Y EMPRENDIMIENTO; EN EL MARCO DEL PLAN ESTRATÉGICO DE LA UNIVERSIDAD, PROGRAMAS Y LOS PROYECTOS DE INVERSIÓN EN PARTICULAR EL PROYECTO 7875 FORTALECIMIENTO Y PROMOCIÓN DE LA INVESTIGACIÓN Y DESARROLLO CIENTÍFICO DE LA UNIVERSIDAD DISTRITAL EN BOGOTÁ.</t>
  </si>
  <si>
    <t>1. Elaborar un Plan Individual de Trabajo que permita cumplir con el Objeto del Contrato, de conformidad con los lineamientos dados por la Oficina Asesora de Planeación y Control. 2. Acompañar la creación y fundamentación de núcleos estudiantiles homogéneos desde su base, en el ideario de fortalecer las iniciativas de emprendimiento cooperativo nacidas desde los semilleros de investigación o grupos de trabajo de la Universidad Distrital. 3. Proponer los principios axiológicos corporativos para el apoyo a las iniciativas empresariales generadas desde la Universidad. 4. Incentivar la cultura del emprendimiento para la generación de colectivos empresariales por medio de la celebración de talleres periódicos con marco empresarial-colectivo-asociativo, en donde se consideren los valores sociales, éticos, culturales, con responsabilidad social y amigable con el medio ambiente. 5. Identificar elementos que permitan desde el apoyo a iniciativas de emprendimiento estudiantil, como insumo para definir políticas de investigación, innovación y emprendimiento con enfoque tecnológico, analizando las probabilidades en el mercado y las posibilidades desde el miramiento de lo económico cooperativo.</t>
  </si>
  <si>
    <t>SOCIOLOGO  Y ADMINISTRADOR EMPRESAS</t>
  </si>
  <si>
    <t>id.CO1.BDOS.1910457</t>
  </si>
  <si>
    <t>https://community.secop.gov.co/Public/Tendering/ContractNoticePhases/View?PPI=CO1.PPI.12812039&amp;isFromPublicArea=True&amp;isModal=False</t>
  </si>
  <si>
    <t xml:space="preserve">  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LAS SALAS DE INFORMÁTICA, LABORATORIOS, ALMACÉN Y SALAS DE AUDIOVISUALES DE LA FACULTAD DE INGENIERÍA EN APOYO Y SOPORTE A LA COORDINACIÓN, EN EL MARCO DE LOS PLANES DE MEJORAMIENTO Y PLANEACIÓN DE ESTRATEGIAS QUE OBTENGAN LA IMPLEMENTACIÓN DE LAS ACTIVIDADES DEL PLAN DE ACCIÓN, PLAN DE DESARROLLO, ASEGURAMIENTO DE LA ACREDITACIÓN DE ALTA CALIDAD Y REGISTROS CALIFICADOS, EN PRO DEL FORTALECIMIENTO DE LA MISIÓN INSTITUCIONAL.  </t>
  </si>
  <si>
    <t>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2018¿2021, Proyecto Universitario Institucional y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requerimientos generados en el marco del Plan Maestro de Espacios Educativos y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Colaborar con las demás actividades relacionadas que le asigne el Coordinador de la dependencia o el Decano de la Facultad.  10. Mantener la confidencialidad y aportar en la consolidación de informes, actividades de registro y validación de datos proporcionados por dependencias de facultad y aplicativos institucionales. 11. Todas las demás actividades relacionadas que le asigne el Coordinador de dependencia o el Decano de la Facultad donde prestará sus servicios.</t>
  </si>
  <si>
    <t>id.CO1.BDOS.1897853</t>
  </si>
  <si>
    <t>https://community.secop.gov.co/Public/Tendering/ContractNoticePhases/View?PPI=CO1.PPI.12732761&amp;isFromPublicArea=True&amp;isModal=False</t>
  </si>
  <si>
    <t>1.Realizar la verificación y actualización del inventario de equipos adquiridos ubicados en los laboratorios especializados y el almacén de laboratorios según la ficha aprobada por el SIGUD. 2.Realizar el proceso de actualización de la hoja de vida de equipos de los laboratorios de la facultad de ingeniería. 3.Proyectar y validar las necesidades del laboratorio para los nuevos espacios en el marco del desarrollo del plan maestro de espacios educativos (PMEE). 4.Realizar la gestión documental de las guías de prácticas de laboratorio y de los manuales de los equipos especializados de los laboratorios de la facultad de ingeniería. 5.Ejecutar la administración de los recursos disponibles en los laboratorios especializados a cargo. 6. Realizar el alistamiento y entrega de equipos, dispositivos y material requerido para las prácticas programadas y/o adicionales en los laboratorios de docencia e investigación. 7. Realizar el proceso de consolidación del reporte de averías y daños en equipos con actualización de los indicadores de disponibilidad y confiabilidad en los equipos. 8.Hacer la consolidación del inventario general de los equipos de los laboratorios de la facultad de ingeniería y todas las demás actividades relacionadas que le asigne el decano de la facultad o el coordinador de dependencia en donde prestará sus servicios.</t>
  </si>
  <si>
    <t>RICARDO  HERRERRA CALERO</t>
  </si>
  <si>
    <t>id.CO1.BDOS.1846941</t>
  </si>
  <si>
    <t>https://community.secop.gov.co/Public/Tendering/ContractNoticePhases/View?PPI=CO1.PPI.12434673&amp;isFromPublicArea=True&amp;isModal=False</t>
  </si>
  <si>
    <t>PRESTAR SUS SERVICIOS TÉCNICOS EN EL  SISTEMA DE BIBLIOTECAS, PARA EL PROCESAMIENTO TÉCNICO DE LA PRODUCCIÓN ACADÉMICA Y CIENTÍFICA REGISTRADA EN EL REPOSITORIO INSTITUCIONAL - RIUD, ANALIZANDO, EDITANDO Y PUBLICANDO LOS REGISTROS EN TODAS SUS TIPOLOGÍAS DOCUMENTALES, ASÍ COMO LA ATENCIÓN AL USUARIO Y FORMACIÓN, DONDE SEA NECESARIOS SUS SERVICIOS  PARA GARANTIZAR EL ADECUADO FUNCIONAMIENTO DE LA DEPENDENCIA, LO ANTERIOR,  EN EL MARCO  DEL PLAN DE ACCIÓN, PLAN INDICATIVO 2021 Y PLAN ESTRATÉGICO DE DESARROLLO 2018- 2030.</t>
  </si>
  <si>
    <t>ACTIVIDADES A CARGO DEL CONTRATISTA: 1.  Realizar reporte de Autoridades de autor sobre ORCID de la Universidad Distrital (RIUD).  2. Normalizar e ingresar encabezamientos de materia y publicar documentos en el RIUD. 3. Revisar registros para devolución y/o eliminación (expurgo) de flujo de trabajo. 4. Realizar mantenimiento a la base de datos y control de calidad  del Sistema de Información-RIUD cumpliendo con las políticas de catalogación (actualización de registros),  SNAAC (Sistema Nacional Acceso Abierto Minciencias) y la ISO 16363 de 2012, establecer planes de mejora.  5.  Realizar el proceso de formación de usuarios en el Repositorio Institucional - RIUD para la Comunidad Académica en los diferentes roles .  6.  Realizar soporte y gestión de solicitudes (correo y teléfono).  7. Realizar levantamiento, control, guarda y custodia de los inventarios del RIUD (2015-2019).  8. Y demás actividades como que sean asignadas por la naturaleza del contrato y de acuerdo a las necesidades de Biblioteca.</t>
  </si>
  <si>
    <t>SEPTIMO SEMESTRE</t>
  </si>
  <si>
    <t>HECTOR JUNIOR VEGA ARIAS</t>
  </si>
  <si>
    <t>id.CO1.BDOS.1878911</t>
  </si>
  <si>
    <t>https://community.secop.gov.co/Public/Tendering/ContractNoticePhases/View?PPI=CO1.PPI.12617020&amp;isFromPublicArea=True&amp;isModal=False</t>
  </si>
  <si>
    <t>PRESTAR SERVICIOS PROFESIONALES ESPECIALIZADOS COMO ABOGADO PARA CONTRIBUIR AL CUMPLIMIENTO DE LA MISIÓN DE LA OFICINA ASESORA DE CONTROL INTERNO, ESPECÍFICAMENTE EN EL FORTALECIMIENTO DE LOS PROCESOS DE AUDITORIA INTERNA, EN EL CONTROL Y SEGUIMIENTO A LA GESTIÓN DE LAS DEPENDENCIAS DE LA UNIVERSIDAD, CONFORME AL PROGRAMA ANUAL DE AUDITORÍAS Y SEGUIMIENTOS PROGRAMADO PARA LA VIGENCIA 2021</t>
  </si>
  <si>
    <t xml:space="preserve">1.	Elaborar un Plan Individual de Trabajo que permita cumplir con el Objeto del Contrato, de conformidad con los formatos dados por la Oficina Asesora de Planeación y Control y las obligaciones del contrato. 2.	Atender los temas Jurídicos que deba responder la Oficina.  3.	Planear, ejecutar y elaborar los informes asignados en el Programa Anual de Auditorías  4.	Responder a los requerimientos de organismos de control y vigilancia y las demás solicitudes que sean asignadas. 5.	Asesorar y acompañar a las dependencias asignadas.  6.	Planear, ejecutar y elaborar los informes de seguimiento a los planes de mejoramiento internos y externos que le sean asignados. 7.	Apoyar a la oficina en la realización de actividades tendientes al cumplimiento de los roles y el plan de acción para la vigencia 2021. </t>
  </si>
  <si>
    <t>PATRICIA  ORTIZ FOGLIA</t>
  </si>
  <si>
    <t>id.CO1.BDOS.1846501</t>
  </si>
  <si>
    <t>https://community.secop.gov.co/Public/Tendering/ContractNoticePhases/View?PPI=CO1.PPI.12432583&amp;isFromPublicArea=True&amp;isModal=False</t>
  </si>
  <si>
    <t>PRESTAR SUS SERVICIOS ASISTENCIALES, EN EL ÁREA DE SERVICIOS- CRAI DEL SISTEMA DE BIBLIOTECAS,  PARA LA GESTIÓN DE LOS SERVICIOS DE INFORMACIÓN EN LA  BIBLIOTECA DE LA SEDE DE TECNOLÓGICA O DONDE SEAN NECESARIOS, PARA GARANTIZAR EL ADECUADO FUNCIONAMIENTO DE LA DEPENDENCIA, LO ANTERIOR,  EN EL MARCO  DEL PLAN DE ACCIÓN, PLAN INDICATIVO 2018 - 2021 Y PLAN ESTRATÉGICO DE DESARROLLO 2018- 2030.</t>
  </si>
  <si>
    <t>ACTIVIDADES A CARGO DEL CONTRATISTA: 1.  Atender y orientar al usuario en los servicios y recursos de información del Sistema de Bibliotecas.  2. Atender el servicio de  búsqueda y recuperación de información. 3. Desarrollar actividades de apoyo al  servicio de extensión cultural  y centro cultural (promoción de lectura, escritura, oralidad), visitas guiadas, exposiciones y otros. 4. Atender los servicios de Préstamo de material bibliográfico  en el área de Circulación y Préstamo de manera eficiente, eficaz y oportuna. 5. Prestar el servicio de apoyo académico en el área de Circulación y Préstamo (recursos tecnológicos, auditorios, salas, mediateca y casilleros).  6. Realizar el seguimiento al proceso de  multas y paz y salvos (grados) mensual en la Biblioteca.  7. Revisar, organizar y entregar los trabajos de grado almacenados en el Repositorio Institucional - RIUD.  8.  Realizar la organización, ubicación, empaque, reacomodación en estantería, evaluación y conservación de las diferentes colecciones aplicando las políticas correspondientes, en proceso de traslados, recepción  de material, cambio de estado de proceso.  9.  Realizar formación de usuarios apropiando los contenidos programáticos. 10. Desarrollar actividades administrativas propias de la Biblioteca, participando en la implementación de los servicios actuales y nuevos (CRAI)  del Sistema de Bibliotecas. 11. Realizar el levantamiento, guarda y custodia de los inventarios de material bibliográfico, mobiliario y equipos tecnológicos. 12. Y demás actividades que sean asignadas por la naturaleza del contrato y de acuerdo a las necesidades del Sistema de Bibliotecas.</t>
  </si>
  <si>
    <t>JUAN DAVID SOTO NIÑO</t>
  </si>
  <si>
    <t>id.CO1.BDOS.1860051</t>
  </si>
  <si>
    <t>https://community.secop.gov.co/Public/Tendering/ContractNoticePhases/View?PPI=CO1.PPI.12512744&amp;isFromPublicArea=True&amp;isModal=False</t>
  </si>
  <si>
    <t>1. Generar y actualizar permanentemente una base de datos con información de estudiantes en condición de vulnerabilidad, grupos especiales y programas que adelanta el Centro de Bienestar Institucional, el Programa del Desarrollo Integral y la Graduación Oportuna, así como la reportada por la Oficina Asesora de Sistemas y la recolectada. 2. Diseñar e implementar instrumentos que permitan la recolección de información personal, familiar y social de la población estudiantil en condición de vulnerabilidad, grupos especiales y programas que se adelanten. 3. Elaborar un análisis de la situación académica, personal, familiar social, laboral y económica de los estudiantes en condición de vulnerabilidad, grupos especiales y programas que se adelanten. 4.	Diseñar e implementar planes de capacitación y acompañamiento a la población universitaria; de acuerdo a sus necesidades, dificultades y fortalezas, teniendo en cuenta las estrategias de apoyo, acompañamiento del Centro de Bienestar Institucional y el Programa del Desarrollo Integral y la Graduación Oportuna. 5. Hacer seguimiento a las acciones implementadas a la población en condición de vulnerabilidad, grupos especiales y programas que se adelanten. 6. Diseñar e implementar capacitaciones relacionadas con los programas de apoyo, acompañamiento del Centro de Bienestar Institucional, en el marco del programa de acogimiento e inducción a vida universitaria de los periodos académicos 2021-1 y 2021-3. 7.  Generar e implementar planes de difusión y promoción de los programas ofrecidos por el Centro de Bienestar Institucional y el Programa del Desarrollo Integral y la Graduación Oportuna. 8. Acompañar y apoyar las jornadas de capacitación dirigidas a la comunidad estudiantil, 9. Realizar informes mensuales y trimestrales relacionados con las actividades desarrolladas. 10. Las demás que le sean solicitadas por la supervisión del contrato, relacionadas con el objeto contractual.</t>
  </si>
  <si>
    <t>PSICOLOGO</t>
  </si>
  <si>
    <t>NELSON ENRIQUE PORTILLA HERNANDEZ</t>
  </si>
  <si>
    <t>id.CO1.BDOS.1899037</t>
  </si>
  <si>
    <t>https://community.secop.gov.co/Public/Tendering/ContractNoticePhases/View?PPI=CO1.PPI.12739890&amp;isFromPublicArea=True&amp;isModal=False</t>
  </si>
  <si>
    <t>1. Realizar atención psicológica a la comunidad universitaria. 2. Realizar campañas de promoción y prevención en salud mental, enfermedades de trasmisión sexual, adicciones, entre otros. 3. Apoyar la revisión, actualización y la implementación de los protocolos del área de salud establecidos con el fin de mejorar la calidad del servicio psicológico prestado.  4.	Participar, colaborar y apoyar las actividades y programas adelantados por el centro de bienestar institucional. 5. Reportar y mantener actualizadas las estadísticas de las atenciones realizadas a la comunidad académica. 6. Presentación de propuestas para la implementación de nuevos programas de la salud mental.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t>
  </si>
  <si>
    <t>CLAUDIA MILENA BOHORQUEZ PRIETO</t>
  </si>
  <si>
    <t>DOC EN EDICIÓN SECOP II (ANDRÉS MER)</t>
  </si>
  <si>
    <t>1425-1</t>
  </si>
  <si>
    <t>PRESTAR SERVICIOS PROFESIONALES ESPECIALIZADOS EN CONTADUR?A PARA EL CUMPLIMIENTO DE LA MISI?N DE LA OFICINA ASESORA DE CONTROL INTERNO, ESPEC?FICAMENTE, EN EL FORTALECIMIENTO DE LOS PROCESOS DE AUDITORIA INTERNA, EN EL CONTROL Y EL SEGUIMIENTO A LA GESTI?N DE LAS DEPENDENCIAS DE LA UNIVERSIDAD, CONFORME AL PROGRAMA ANUAL DE AUDITORIAS Y SEGUIMIENTOS PROGRAMADO PARA LA VIGENCIA 2021</t>
  </si>
  <si>
    <t xml:space="preserve">1. Elaborar un Plan Individual de Trabajo que permita cumplir con el Objeto del Contrato, de conformidad con los formatos dados por la Oficina Asesora de Planeaci?n y Control y las obligaciones del contrato. 2. Atender los asuntos Financieros, Contables y Presupuestales que le sean asignados para su estudio. 3. Planear, ejecutar y elaborar los informes asignados en el Programa Anual de Auditor?as en los temas administrativos, financieros, contables y presupuestales. 4. Responder a los requerimientos de organismos de control y vigilancia y las dem?s solicitudes que sean asignadas. 5. Asesorar y acompa?ar a las dependencias en los diferentes temas y conforme a la asignaci?n realizada. 6. Planear y ejecutar y elaborar el informe de seguimiento a los planes de mejoramiento internos y externos. 7. Apoyar a la oficina en la realizaci?n de actividades tendientes al cumplimiento de los roles y el plan de acci?n 2021. </t>
  </si>
  <si>
    <t>Apr 16, 2021, 12:00 AM</t>
  </si>
  <si>
    <t>Jan 16, 2022, 12:00 AM</t>
  </si>
  <si>
    <t>REVISORIA FISCAL Y AUDITORIA EXTERNA</t>
  </si>
  <si>
    <t>Mar 12, 2021, 12:00 AM</t>
  </si>
  <si>
    <t xml:space="preserve"> Servicios de consultor?a en administraci?n y servicios de gesti?n  servicios de tecnolog?a de la informaci?n -  Contratistas Unidades Administrativas</t>
  </si>
  <si>
    <t>5 5. Contrataci?n Directa</t>
  </si>
  <si>
    <t>Bogot? D.C.</t>
  </si>
  <si>
    <t>6 6. Prestaci?n de servicios</t>
  </si>
  <si>
    <t>Contrato de Prestaci?n de Servicios Profesionales o Apoyo a la Gesti?n</t>
  </si>
  <si>
    <t xml:space="preserve"> CARLOS  ARTURO  CARVAJAL  FRANCO</t>
  </si>
  <si>
    <t>id.CO1.BDOS.1846086</t>
  </si>
  <si>
    <t>https://community.secop.gov.co/Public/Tendering/ContractNoticePhases/View?PPI=CO1.PPI.12432543&amp;isFromPublicArea=True&amp;isModal=False</t>
  </si>
  <si>
    <t xml:space="preserve">ACTIVIDADES A CARGO DEL CONTRATISTA:1.  Atender y orientar al usuario en los servicios y recursos de información del Sistema de Bibliotecas. 2. Atender el servicio de  búsqueda y recuperación de información. 3. Desarrollar actividades de apoyo al  servicio de extensión cultural  y centro cultural (promoción de lectura, escritura, oralidad), visitas guiadas, exposiciones y otros. 4. Atender los servicios de Préstamo de material bibliográfico  en el área de Circulación y Préstamo de manera eficiente, eficaz y oportuna. 5. Prestar el servicio de apoyo académico en el área de Circulación y Préstamo (recursos tecnológicos, auditorios, salas, mediateca y casilleros). 6. Realizar el seguimiento al proceso de  multas y paz y salvos (grados) mensual en la Biblioteca.  7. Revisar, organizar y entregar los trabajos de grado almacenados en el Repositorio Institucional - RIUD. 8.  Realizar la organización, ubicación, empaque, reacomodación en estantería, evaluación y conservación de las diferentes colecciones aplicando las políticas correspondientes, en proceso de traslados, recepción  de material, cambio de estado de proceso. 9.  Realizar formación de usuarios apropiando los contenidos programático. 10.  Desarrollar actividades administrativas propias de la Biblioteca, participando en la implementación de los servicios actuales y nuevos (CRAI)  del Sistema de Bibliotecas. 11. Realizar el levantamiento, guarda y custodia de los inventarios de material bibliográfico, mobiliario y equipos tecnológicos.  12. Y demás actividades que sean asignadas por la naturaleza del contrato y de acuerdo a las necesidades del Sistema de Bibliotecas. </t>
  </si>
  <si>
    <t xml:space="preserve">YEMMY ROCÍO RODRÍGUEZ GARCÍA </t>
  </si>
  <si>
    <t>id.CO1.BDOS.1901747</t>
  </si>
  <si>
    <t>https://community.secop.gov.co/Public/Tendering/ContractNoticePhases/View?PPI=CO1.PPI.12759012&amp;isFromPublicArea=True&amp;isModal=False</t>
  </si>
  <si>
    <t>PRESTAR SUS SERVICIOS TÉCNICOS EN EL CENTRO DE ANÁLISIS DE INFORMACIÓN BIBLIOGRÁFICA CAIB, DEL SISTEMA DE BIBLIOTECAS,  PARA EL ANÁLISIS, CLASIFICACIÓN, INGRESO Y NORMALIZACIÓN  DE MATERIAL BIBLIOGRÁFICO Y DOCUMENTAL, EN LOS DIFERENTES FORMATOS  A TRAVÉS DEL SISTEMA DE INFORMACIÓN (ALEPH 500) Y OJS - OPEN JOURNAL SYSTEM, DONDE SEA NECESARIOS SUS SERVICIOS  PARA GARANTIZAR EL ADECUADO FUNCIONAMIENTO DE LA DEPENDENCIA, LO ANTERIOR,  EN EL MARCO  DEL PLAN DE ACCIÓN, PLAN INDICATIVO 2021 Y PLAN ESTRATÉGICO DE DESARROLLO 2018- 2030.</t>
  </si>
  <si>
    <t>1. Recibir el material bibliográfico en los diferentes formatos para intervenir (físico y digital).  2. Analizar, clasificar, ingresar información al sistema SIB-Aleph, RIUD (diferentes formatos) y marcar a mano el  material bibliográfico adquirido por el Sistema de Bibliotecas de la Universidad Distrital, aplicando las   reglas de catalogación RDA última versión.  3. Normalizar los registros de las publicaciones seriadas de la producción académica de la Universidad Distrital en el Sistema de Información OJS (Open Journal System). 4. Realizar la normalización de registros de Autoridades en el Sistema de Información Bibliográfico Aleph. 5.  Actualizar y normalizar  la base de datos del Sistema de Información Bibliográfico ALEPH,  teniendo en cuenta las políticas de catalogación RDA. 6. Entregar el material semanalmente para control de calidad, una vez procesado. 7.  Desarrollar actividades administrativas propias del Área participando en el desarrollo y actualización de las colecciones. 8. Y demás actividades que sean asignadas por la naturaleza del contrato y de acuerdo a las necesidades del Sistema de Bibliotecas. (entregar el material bibliográfico a las Bibliotecas).</t>
  </si>
  <si>
    <t>CIENCIAS DE LA INFORMACIÓN</t>
  </si>
  <si>
    <t>JAIRO ALBERTO ZAMUDIO RODRIGUEZ</t>
  </si>
  <si>
    <t>id.CO1.BDOS.1916766</t>
  </si>
  <si>
    <t>https://community.secop.gov.co/Public/Tendering/ContractNoticePhases/View?PPI=CO1.PPI.12859786&amp;isFromPublicArea=True&amp;isModal=False</t>
  </si>
  <si>
    <t>EN VIRTUD DEL PRESENTE CONTRATO, EL CONTRATISTA SE COMPROMETE A PRESTAR SUS SERVICIOS TÉCNICOS DE APOYO A LA GESTIÓN DE MANERA AUTÓNOMA E INDEPENDIENTE, BRINDANDO ORIENTACIÓN A LOS INTEGRANTES Y DIRECTORES DE GRUPOS DE INVESTIGACIÓN DE LA FACULTAD DE MEDIO AMBIENTE Y RRNN,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 SNCTEI 2021 (894 DE MINCIENCIAS) Y EL SISTEMA DE INFORMACIÓN DEL CENTRO DE INVESTIGACIONES DE LA UNIVERSIDAD DISTRITAL ¿ SICIUD, Y LA REVISIÓN DE LOS PRODUCTOS DE NUEVO CONOCIMENTO Y DE FORMACIÓN GENERADOS POR LOS GRUPOS DE LA FACULTAD.</t>
  </si>
  <si>
    <t>1. Orientar a los integrantes de grupos de investigación de la facultad de Medio Ambiente y RRNN en el diligenciamiento de la información en la plataforma CvLAC.2.Orientar a los directores de grupos de investigación de la facultad de Medio Ambiente y RRNN en la consolidación de soportes de la propductividad académica, vinculación a GrupLAC y presentación de los mismos al CIDC para aval.3.Orientar a los docentes de la facultad de Medio Ambiente y RRNN en el trámite de certificaciones para los productos resultado de invesigación.4.Validar la existencia y el cumplimiento de requisitos de los productos resultado de investigación presentados por los grupos de investigación a cargo.5.Apoyar la actualizacón y presentación de información de grupos de invstigación, investigadores y productos, de la facultad de Medio Ambiente y RRNN asignados, en la plataforma SICIUD.</t>
  </si>
  <si>
    <t>LEWYS  CORREA SANCHEZ</t>
  </si>
  <si>
    <t>id.CO1.BDOS.1916375</t>
  </si>
  <si>
    <t>https://community.secop.gov.co/Public/Tendering/ContractNoticePhases/View?PPI=CO1.PPI.12859728&amp;isFromPublicArea=True&amp;isModal=False</t>
  </si>
  <si>
    <t>EN VIRTUD DEL PRESENTE CONTRATO, EL CONTRATISTA SE COMPROMETE A PRESTAR SUS SERVICIOS TÉCNICOS DE APOYO A LA GESTIÓN DE MANERA AUTÓNOMA E INDEPENDIENTE, BRINDANDO ORIENTACIÓN A LOS INTEGRANTES Y DIRECTORES DE GRUPOS DE INVESTIGACIÓN DE LA FACULTAD DE INGENIERÍA,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 SNCTEI 2021 (894 DE MINCIENCIAS) Y EL SISTEMA DE INFORMACIÓN DEL CENTRO DE INVESTIGACIONES DE LA UNIVERSIDAD DISTRITAL ¿ SICIUD, Y LA REVISIÓN DE LOS PRODUCTOS DE NUEVO CONOCIMENTO Y DE FORMACIÓN GENERADOS POR LOS GRUPOS DE LA FACULTAD.</t>
  </si>
  <si>
    <t>1.Orientar a los integrantes de grupos de investigación de la facultad de Ingeniería en el diligenciamiento de la información en la plataforma CvLAC 2.Orientar a los directores de grupos de investigación de la facultad de Ingeniería en la consolidación de soportes de la propductividad académica, vinculación a GrupLAC y presentación de los mismos al CIDC para aval.3.Orientar a los docentes de la facultad de Ingeniería en el trámite de certificaciones para los productos resultado de invesigación.4.Validar la existencia y el cumplimiento de requisitos de los productos resultado de investigación presentados por los grupos de investigación a cargo.5.Apoyar la actualizacón y presentación de información de grupos de investigación, investigadores y productos, de la facultad de Ingeniería asignados, en la plataforma SICIUD.</t>
  </si>
  <si>
    <t>JOSÉ DANIEL GUTIÉRREZ MENDOZA</t>
  </si>
  <si>
    <t>id.CO1.BDOS.1916640</t>
  </si>
  <si>
    <t>https://community.secop.gov.co/Public/Tendering/ContractNoticePhases/View?PPI=CO1.PPI.12859211&amp;isFromPublicArea=True&amp;isModal=False</t>
  </si>
  <si>
    <t>EN VIRTUD DEL PRESENTE CONTRATO, EL CONTRATISTA SE COMPROMETE A PRESTAR SERVICIOS PROFESIONALES DE CORRECCIÓN DE ESTILO Y TRADUCCIÓN EN IDIOMA INGLÉS PARA ARTÍCULOS CIENTÍFICOS, RESÚMENES, PALABRAS CLAVE Y TÍTULOS EN LAS ÁREAS TEMÁTICAS DE INGENIERÍA, CIENCIAS FORESTALES Y CIENCIAS DE LA EDUCACIÓN CON EL FIN DE POTENCIALIZAR LA CALIDAD DE LOS CONTENIDOS PUBLICADOS EN INTERNET AL CONJUNTO DE PUBLICACIONES CIENTÍFICAS INDEXADAS EN PUBLINDEX QUE APOYA EL CIDC DE LA UNIVERSIDAD DISTRITAL FRANCISCO JOSÉ DE CALDAS; EN EL MARCO DEL PLAN ANUAL DE INVERSIÓN 2021 DEL PROYECTO DE INVERSIÓN 7875 "FORTALECIMIENTO Y PROMOCIÓN DE LA INVESTIGACIÓN Y DESARROLLO CIENTÍFICO DE LA UNIVERSIDAD DISTRITAL EN BOGOTÁ".</t>
  </si>
  <si>
    <t xml:space="preserve"> 1.Realizar corrección de estilo en idioma Inglés de artículos asignados para las revistas científicas Ingeniería, Colombian Applied Lingüistics Journal, Colombia Forestal, Científica, Tecnura y Enunciación a través del sistema OJS, junto con la traducción de resúmenes, palabras clave y títulos.2.Efectuar dos ciclos de lectura de los artículos asignados para las revistas  Ingeniería, Colombian Applied Lingüistics Journal, Colombia Forestal, Científica, Tecnura y Enunciación a través del sistema OJS.3.Revisar e insertar los cambios aceptados por autores o editores para las revistas Ingeniería, Colombian Applied Lingüistics Journal, Colombia Forestal, Científica, Tecnura y Enunciación.4.Cargar en el OJS las versiones corregidas de los artículos asignados de las revistas  Ingeniería, Colombian Applied Lingüistics Journal, Colombia Forestal, Científica, Tecnura y Enunciación.5.Aplicar normas estandarizadas de citación y referencia bibliográfica de acuerdo al área temática de las revistas.6.Realizar lectura final de los cambios efectuados por autores y editores, previos a impresión o publicación en la página  de las revistas Ingeniería, Colombian Applied Lingüistics Journal, Colombia Forestal, Científica, Tecnura y Enunciación7.Participar en reuniones con los equipos editoriales de las revistas Ingeniería, Colombian Applied Lingüistics Journal, Colombia Forestal, Científica, Tecnura y Enunciación.8.Acordar funciones concertadas con los editores de las revistas Ingeniería, Colombian Applied Lingüistics Journal, Colombia Forestal, Científica, Tecnura y Enunciación con el fin de fortalecer o mejorar algunos procesos editoriales emergentes asociados a la corrección de estilo de Inglés.9.Realizar entrega del material asignado, durante el tiempo establecido con los editores de las revistas científicas Ingeniería, Colombian Applied Lingüistics Journal, Colombia Forestal, Científica, Tecnura y Enunciación de la U.D.</t>
  </si>
  <si>
    <t>LIC. ESPAÑOL Y FILOLOGÍA CLÁSICA</t>
  </si>
  <si>
    <t>EDGAR EDUARDO PINTO CUADRA</t>
  </si>
  <si>
    <t>id.CO1.BDOS.1880448</t>
  </si>
  <si>
    <t>https://community.secop.gov.co/Public/Tendering/ContractNoticePhases/View?PPI=CO1.PPI.12625763&amp;isFromPublicArea=True&amp;isModal=False</t>
  </si>
  <si>
    <t>PRESTAR SUS SERVICIOS PROFESIONALES EN LA SECCIÓN DE ACTAS, ARCHIVO Y MICROFILMACIÓN, EN EL MARCO DEL PROYECTO DE INVERSIÓN 7898 "ACTUALIZACIÓN Y MODERNIZACIÓN DE LA GESTIÓN DOCUMENTAL EN LA UNIVERSIDAD DISTRITAL FRANCISCO JOSÉ DE CALDAS" PARA CUMPLIR CON LA ACTIVIDAD "1.1. IDENTIFICAR LOS INSTRUMENTOS Y HERRAMIENTAS ARCHIVÍSTICAS NECESARIOS" EN LO RELACIONADO CON LA ELABORACIÓN, ACTUALIZACIÓN, IMPLEMENTACIÓN, EL SEGUIMIENTO Y CONTROL DE LOS INSTRUMENTOS Y HERRAMIENTAS DERIVADAS DE LOS INSTRUMENTOS ARCHIVÍSTICOS PGD Y PINAR Y LAS DEMÁS ACTIVIDADES QUE SE ASIGNEN EN FUNCIÓN DE APOYO A LA DEPENDENCIA Y QUE LA ACTUALIZACIÓN, IMPLEMENTACIÓN, EL SEGUIMIENTO Y CONTROL DEL PGD Y PINAR REQUIERAN.</t>
  </si>
  <si>
    <t>1. Elaborar herramientas de medición que permitan evaluar el desempeño de la ejecución de las actividades de cada proyecto del PINAR, nivel de implementación de los instrumentos archivísticos, establecer metas de cumplimiento y realizar mediciones periódicas. 2. Identificar las herramientas e instrumentos archivísticos que requieren de actualización o elaboración. 3. Elaborar los flujos documentales y/o de trabajo según lo establecido en el proyecto de adquisición e implementación del SGDEA. 4. Revisar y actualizar el cuadro de caracterización documental. 5.	Apoyar la elaboración, actualización y aprobación de los instrumentos y herramientas archivísticas que se requieran. 6.	Elaborar, actualizar y/o ajustar los requisitos (Moreq, metadatos, normalización de formas, formatos y formularios, TRD, entre otros) que se requieran para la adquisición e implementación del SGDEA. 7. Apoyar en las demás actividades que se asignen en función de apoyo a la dependencia y que la actualización, implementación, el seguimiento y control del PGD y PINAR requieran. 8. Presentar los informes producto de las actividades. 9. Asistir y participar en las diferentes reuniones que la jefatura determine.</t>
  </si>
  <si>
    <t>Actualización y Modernización de la Gestión Documental en la Universidad Distrital Francisco  José de Caldas</t>
  </si>
  <si>
    <t>3-03-001-16-01-17-7898-00</t>
  </si>
  <si>
    <t>YENY SHIRLEY ROMERO CARDOSO</t>
  </si>
  <si>
    <t>id.CO1.BDOS.1880094</t>
  </si>
  <si>
    <t>https://community.secop.gov.co/Public/Tendering/ContractNoticePhases/View?PPI=CO1.PPI.12626552&amp;isFromPublicArea=True&amp;isModal=False</t>
  </si>
  <si>
    <t>PRESTAR SUS SERVICIOS PROFESIONALES EN LA SECCIÓN DE ACTAS, ARCHIVO Y MICROFILMACIÓN, EN EL MARCO DEL PROYECTO DE INVERSIÓN 7898 "ACTUALIZACIÓN Y MODERNIZACIÓN DE LA GESTIÓN DOCUMENTAL EN LA UNIVERSIDAD DISTRITAL FRANCISCO JOSÉ DE CALDAS" PARA CUMPLIR CON LA ACTIVIDAD "1.3. APLICAR, DIVULGAR Y CAPACITAR CONTINUAMENTE EN LOS INSTRUMENTOS Y HERRAMIENTAS ARCHIVÍSTICAS¿ EN LO RELACIONADO CON LA APLICACIÓN, CAPACITACIÓN, ELABORACIÓN, ACTUALIZACIÓN, IMPLEMENTACIÓN, DE LOS INSTRUMENTOS Y HERRAMIENTAS ARCHIVÍSTICAS A PARTIR DE LOS CUALES SE DEBE DESARROLLAR LA GESTIÓN DOCUMENTAL EN LA UNIVERSIDAD DISTRITAL Y LAS DEMÁS ACTIVIDADES QUE SE ASIGNEN EN FUNCIÓN DE APOYO A LA DEPENDENCIA Y QUE LA APLICACIÓN DIVULGACIÓN Y CAPACITACIÓN DE LOS INSTRUMENTOS REQUIERA.</t>
  </si>
  <si>
    <t xml:space="preserve">1. Elaborar el Programa de capacitación documental y cronogramas para la vigencia 2021 y 2022. 2. Realizar organización de evidencias, control y seguimiento del cumplimiento de los requerimientos técnicos, humanos, administrativos, etc. al Contrato de Prestación de Servicios 1857 de 2019 correspondiente a la elaboración de las TVD, teniendo en cuenta las normas, guías y lineamientos establecidos por la Nación, el Distrito, la Universidad, el contrato en sí mismo y el pliego de condiciones como Apoyo a la Sección de Actas, Archivo y Microfilmación. 3. Analizar, estudiar, elaborar y sustentar conceptos técnicos de los productos y actividades que en desarrollo de la CPS 1857 de 2019 entregue el contratista. 4. Elaborar, diligenciar y organizar formatos, formularios, hojas de control y demás herramientas que se consideren necesarias para la entrega y recepción de la documentación objeto de TVD que se le entrega al contratista en la ejecución del contrato. 5. Implementar, aplicar, capacitar y divulgar Las Tablas de Valoración Documental-TVD. 6. Apoyar en la orientación de las operaciones (capacitación, organización, ejecución, seguimiento, disposición final y transferencias documentales) de acompañamiento para la aplicación de las TRD en el archivo central de la Universidad Distrital. 7. Apoyar en las demás actividades que se asignen en función de apoyo a la dependencia y que la aplicación divulgación y capacitación de los instrumentos requiera. 8. Presentar los informes producto de las actividades. 9.	Asistir y participar en las diferentes reuniones que la jefatura determine. </t>
  </si>
  <si>
    <t>GINA MARCELA PUENTES VELASZO</t>
  </si>
  <si>
    <t>id.CO1.BDOS.1880497</t>
  </si>
  <si>
    <t>https://community.secop.gov.co/Public/Tendering/ContractNoticePhases/View?PPI=CO1.PPI.12627733&amp;isFromPublicArea=True&amp;isModal=False</t>
  </si>
  <si>
    <t>PRESTAR SUS SERVICIOS COMO TECNÓLOGO EN LA SECCIÓN DE ACTAS, ARCHIVO Y MICROFILMACIÓN, EN EL MARCO DEL PROYECTO DE INVERSIÓN 7898 "ACTUALIZACIÓN Y MODERNIZACIÓN DE LA GESTIÓN DOCUMENTAL EN LA UNIVERSIDAD DISTRITAL FRANCISCO JOSÉ DE CALDAS" PARA CUMPLIR CON LA ACTIVIDAD "1.3. APLICAR, DIVULGAR Y CAPACITAR CONTINUAMENTE EN LOS INSTRUMENTOS Y HERRAMIENTAS ARCHIVÍSTICAS" EN LO RELACIONADO CON EL APOYO A LA APLICACIÓN, CAPACITACIÓN, ELABORACIÓN, ACTUALIZACIÓN, IMPLEMENTACIÓN, DE LOS INSTRUMENTOS Y HERRAMIENTAS ARCHIVÍSTICAS A PARTIR DE LOS CUALES SE DEBE DESARROLLAR LA GESTIÓN DOCUMENTAL EN LA UNIVERSIDAD DISTRITAL Y EN LAS DEMÁS ACTIVIDADES QUE SE ASIGNEN EN FUNCIÓN DE APOYO A LA DEPENDENCIA Y QUE LA APLICACIÓN DIVULGACIÓN Y CAPACITACIÓN DE LOS INSTRUMENTOS REQUIERA.</t>
  </si>
  <si>
    <t xml:space="preserve">1.	Realizar el alistamiento, entrega y verificación de la documentación objeto de TVD a la CPS 1857. 2.	Acompañar y verificar la ejecución de las operaciones técnicas archivísticas (capacitación, organización, ejecución, seguimiento, disposición final y transferencias documentales) en las unidades académicas y administrativas que le sean asignadas para la aplicación de las TRD. 3.	Acompañar y verificar la identificación, aislamiento, clasificación y levantamiento del inventario de la documentación en el formato FUID objeto de TRD, TVD y la que se encuentra con biodeterioro en los archivos. 4.	Aplicar protocolos establecidos, políticas institucionales y normatividad vigente, en cuanto a la organización, preservación y conservación de documentos de archivo, utilizando las herramientas institucionales existentes. 5.	Aplicar las técnicas archivísticas de control de documentos de archivo de acuerdo con la normatividad vigente y con las necesidades institucionales. 6.	Apoyar en las demás actividades que se asignen en función de apoyo a la dependencia y que la aplicación divulgación y capacitación de los instrumentos requiera. 7.	Presentar los informes producto de las actividades. 8.	Asistir y participar en las diferentes reuniones que la jefatura determine. </t>
  </si>
  <si>
    <t>SANDRA JOHANNA APACHE CHICA</t>
  </si>
  <si>
    <t>id.CO1.BDOS.1896678</t>
  </si>
  <si>
    <t>https://community.secop.gov.co/Public/Tendering/ContractNoticePhases/View?PPI=CO1.PPI.12725186&amp;isFromPublicArea=True&amp;isModal=False</t>
  </si>
  <si>
    <t>VIVIANA CAROLINA RODRÍGUEZ GUERRERO</t>
  </si>
  <si>
    <t>YEIMMY ROCÍO CÁRDENAS REYES</t>
  </si>
  <si>
    <t>id.CO1.BDOS.1896457</t>
  </si>
  <si>
    <t>https://community.secop.gov.co/Public/Tendering/ContractNoticePhases/View?PPI=CO1.PPI.12724279&amp;isFromPublicArea=True&amp;isModal=False</t>
  </si>
  <si>
    <t>PRESTAR SUS SERVICIOS COMO TECNÓLOGO EN LA SECCIÓN DE ACTAS, ARCHIVO Y MICROFILMACIÓN, EN EL MARCO DEL PROYECTO DE INVERSIÓN 7898 "ACTUALIZACIÓN Y MODERNIZACIÓN DE LA GESTIÓN DOCUMENTAL EN LA UNIVERSIDAD DISTRITAL FRANCISCO JOSÉ DE CALDAS" PARA CUMPLIR CON LA ACTIVIDAD "1.3. APLICAR, DIVULGAR Y CAPACITAR CONTINUAMENTE EN LOS INSTRUMENTOS Y HERRAMIENTAS ARCHIVÍSTICAS "EN LO RELACIONADO CON EL APOYO A LA APLICACIÓN, CAPACITACIÓN, ELABORACIÓN, ACTUALIZACIÓN, IMPLEMENTACIÓN, DE LOS INSTRUMENTOS Y HERRAMIENTAS ARCHIVÍSTICAS A PARTIR DE LOS CUALES SE DEBE DESARROLLAR LA GESTIÓN DOCUMENTAL EN LA UNIVERSIDAD DISTRITAL Y EN LAS DEMÁS ACTIVIDADES QUE SE ASIGNEN EN FUNCIÓN DE APOYO A LA DEPENDENCIA Y QUE LA APLICACIÓN DIVULGACIÓN Y CAPACITACIÓN DE LOS INSTRUMENTOS REQUIERA.</t>
  </si>
  <si>
    <t>TECNÓLOGO SIST INF Y DOCUMENTACIÓN</t>
  </si>
  <si>
    <t>JOHAN SEBASTIAN  CARVAJAL SANCHEZ</t>
  </si>
  <si>
    <t>1577-1</t>
  </si>
  <si>
    <t>https://community.secop.gov.co/Public/Tendering/ContractNoticePhases/View?PPI=CO1.PPI.12627777&amp;isFromPublicArea=True&amp;isModal=False</t>
  </si>
  <si>
    <t>PRESTAR SUS SERVICIOS COMO ASISTENCIAL EN LA SECCIÓN DE ACTAS, ARCHIVO Y MICROFILMACIÓN, EN EL MARCO DEL PROYECTO DE INVERSIÓN 7898 "ACTUALIZACIÓN Y MODERNIZACIÓN DE LA GESTIÓN DOCUMENTAL EN LA UNIVERSIDAD DISTRITAL FRANCISCO JOSÉ DE CALDAS" PARA CUMPLIR CON LA ACTIVIDAD "1.3. APLICAR, DIVULGAR Y CAPACITAR CONTINUAMENTE EN LOS INSTRUMENTOS Y HERRAMIENTAS ARCHIVÍSTICAS" EN LO RELACIONADO CON EL APOYO EN LAS ACTIVIDADES OPERATIVAS Y ASISTENCIALES A LA APLICACIÓN, CAPACITACIÓN, ELABORACIÓN, ACTUALIZACIÓN, IMPLEMENTACIÓN, DE LOS INSTRUMENTOS Y HERRAMIENTAS ARCHIVÍSTICAS A PARTIR DE LOS CUALES SE DEBE DESARROLLAR LA GESTIÓN DOCUMENTAL EN LA UNIVERSIDAD DISTRITAL, ASÍ COMO EN LAS DEMÁS ACTIVIDADES QUE SE ASIGNEN EN FUNCIÓN DE APOYO A LA DEPENDENCIA Y QUE LA APLICACIÓN DIVULGACIÓN Y CAPACITACIÓN DE LOS INSTRUMENTOS REQUIERA.</t>
  </si>
  <si>
    <t xml:space="preserve">1.	Realizar el alistamiento y entrega de la documentación objeto de TVD a la CPS 1857, según se le asigne. 2.	Realizar las actividades asistenciales operativas que en el acompañamiento a la aplicación de los instrumentos archivísticos (capacitación, organización, ejecución, seguimiento, disposición final y transferencias documentales) en las unidades académicas y administrativas le sean asignadas. 3.	Realizar las actividades asistenciales y operativas que se requieran para la identificación, aislamiento, clasificación y levantamiento del inventario de la documentación en el formato FUID objeto de TRD, TVD y la que se encuentra con biodeterioro en los archivos. 4.	Apoyar en las demás actividades que se asignen en función de apoyo a la dependencia y que la aplicación divulgación y capacitación de los instrumentos requiera. 5.	Presentar los informes producto de las actividades. 6.	Asistir y participar en las diferentes reuniones que la jefatura determine. </t>
  </si>
  <si>
    <t>ANGELA  JIMENA PINILLA  ACOSTA</t>
  </si>
  <si>
    <t>id.CO1.BDOS.1896831</t>
  </si>
  <si>
    <t>https://community.secop.gov.co/Public/Tendering/ContractNoticePhases/View?PPI=CO1.PPI.12726956&amp;isFromPublicArea=True&amp;isModal=False</t>
  </si>
  <si>
    <t>PRESTAR SUS SERVICIOS PROFESIONALES EN LA SECCIÓN DE ACTAS, ARCHIVO Y MICROFILMACIÓN, EN EL MARCO DEL PROYECTO DE INVERSIÓN 7898 "ACTUALIZACIÓN Y MODERNIZACIÓN DE LA GESTIÓN DOCUMENTAL EN LA UNIVERSIDAD DISTRITAL FRANCISCO JOSÉ DE CALDAS" PARA CUMPLIR CON LA ACTIVIDAD "2.2.ELABORAR Y/O ACTUALIZAR LOS ELEMENTOS Y DOCUMENTOS DEL SISTEMA INTEGRADO DE CONSERVACIÓN - SIC" EN LO RELACIONADO CON LA REVISIÓN, ACTUALIZACIÓN O COMPLETITUD HASTA SU IMPLEMENTACIÓN DE LOS DOCUMENTOS PLAN DE CONSERVACIÓN DOCUMENTAL Y EL PLAN DE PRESERVACIÓN DIGITAL A LARGO PLAZO QUE CONFORMAN EL SISTEMA INTEGRADO DE CONSERVACIÓN- SIC TENIENDO EN CUENTA LA "GUÍA DEL SISTEMA INTEGRADO DE CONSERVACIÓN DEL AGN", EL DOCUMENTO "FUNDAMENTOS DE PRESERVACIÓN DIGITAL A LARGO PLAZO" Y LOS DEMÁS QUE SEAN NECESARIOS PARA LA CONSTRUCCIÓN DEL SIC, LOS MISMOS DEBERÁN SER IMPLEMENTABLES TENIENDO EN CUENTA LAS NECESIDADES Y CARACTERÍSTICAS ESTRUCTURALES, HUMANAS, TECNOLÓGICAS Y CULTURALES DE LA UNIVERSIDAD Y ENVIADOS HASTA SU APROBACIÓN AL COMITÉ INSTITUCIONAL DE GESTIÓN Y DESEMPEÑO, ASÍ COMO LAS DEMÁS ACTIVIDADES QUE SE ASIGNEN EN FUNCIÓN DE APOYO A LA DEPENDENCIA Y QUE LA ESTRUCTURACIÓN Y CONSTRUCCIÓN QUE EL SISTEMA INTEGRADO DE CONSERVACIÓN REQUIERA.</t>
  </si>
  <si>
    <t xml:space="preserve">1. Revisar, actualizar, completar y enviar para aprobación por parte del Comité Institucional de Gestión y Desempeño los documentos Plan de Conservación Documental y Plan de Preservación Digital a largo Plazo que conforman el Sistema Integrado de Conservación- SIC teniendo en cuenta la ¿Guía del Sistema Integrado de Conservación del AGN¿, el documento ¿Fundamentos de Preservación digital a Largo Plazo¿ y los demás que sean necesarios para la construcción del SIC. 2. Realizar una evaluación e informe del estado actual de la documentación en cuanto a conservación, almacenamiento, instalaciones (capacidad actual del espacio) mobiliario (según características físicas del almacenamiento de la documentación), etc. Junto con unas recomendaciones de mejora que será incluido al informe en el marco de la aplicación de TRD con las unidades académicas y administrativas que se intervengan en la vigencia 2021. 3. Capacitar al grupo de la Sección de Actas Archivo y Microfilmación sobre temas relacionados con la identificación de la documentación con biodeterioro, restauración y primeros auxilios, así como uso de instrumentos necesarios para la medición de las condiciones de almacenamiento y conservación de la documentación. 4. Socializar a la alta dirección de la Universidad, la importancia de la implementación del SIC. 5. Realizar sensibilización general sobre la importancia de la conservación de los documentos a través del tiempo y la necesidad de realizar estrategias de conservación preventiva para los documentos físicos, analógicos y electrónicos de la Universidad, en los diferentes soportes (papel, ópticos, magnéticos). 6. Apoyar en las demás actividades que se asignen en función de apoyo a la dependencia y a la estructuración y construcción que el Sistema Integrado de Conservación requiera.7. Asistir y participar en las diferentes reuniones que la jefatura determine. </t>
  </si>
  <si>
    <t>RESTAURADORA BIENES MUEBLES</t>
  </si>
  <si>
    <t>DOCUMENTOS</t>
  </si>
  <si>
    <t>DANIELA ANDREA VELA BUSTOS</t>
  </si>
  <si>
    <t>id.CO1.BDOS.1896739</t>
  </si>
  <si>
    <t>https://community.secop.gov.co/Public/Tendering/ContractNoticePhases/View?PPI=CO1.PPI.12726442&amp;isFromPublicArea=True&amp;isModal=False</t>
  </si>
  <si>
    <t>1. Realizar el alistamiento y entrega de la documentación objeto de TVD a la CPS 1857, según se le asigne. 2. Realizar las actividades asistenciales operativas que en el acompañamiento a la aplicación de los instrumentos archivísticos (capacitación, organización, ejecución, seguimiento, disposición final y transferencias documentales) en las unidades académicas y administrativas le sean asignadas 3.	Realizar las actividades asistenciales y operativas que se requieran para la identificación, aislamiento, clasificación y levantamiento del inventario de la documentación en el formato FUID objeto de TRD, TVD y la que se encuentra con biodeterioro en los archivos. 4. Apoyar en las demás actividades que se asignen en función de apoyo a la dependencia y que la aplicación divulgación y capacitación de los instrumentos requiera. 5. Presentar los informes producto de las actividades. 6. Asistir y participar en las diferentes reuniones que la jefatura determine.</t>
  </si>
  <si>
    <t>TECNICO EN ARCHIVO</t>
  </si>
  <si>
    <t>FLOR ANGELA HERNANDEZ FLORIAN</t>
  </si>
  <si>
    <t>id.CO1.BDOS.1896704</t>
  </si>
  <si>
    <t>https://community.secop.gov.co/Public/Tendering/ContractNoticePhases/View?PPI=CO1.PPI.12725805&amp;isFromPublicArea=True&amp;isModal=False</t>
  </si>
  <si>
    <t xml:space="preserve">1. Realizar el alistamiento y entrega de la documentación objeto de TVD a la CPS 1857, según se le asigne. 2. Realizar las actividades asistenciales operativas que en el acompañamiento a la aplicación de los instrumentos archivísticos (capacitación, organización, ejecución, seguimiento, disposición final y transferencias documentales) en las unidades académicas y administrativas le sean asignadas. 3. Realizar las actividades asistenciales y operativas que se requieran para la identificación, aislamiento, clasificación y levantamiento del inventario de la documentación en el formato FUID objeto de TRD, TVD y la que se encuentra con biodeterioro en los archivos. 4.	Apoyar en las demás actividades que se asignen en función de apoyo a la dependencia y que la aplicación divulgación y capacitación de los instrumentos requiera. 5. Presentar los informes producto de las actividades. 6. Asistir y participar en las diferentes reuniones que la jefatura determine. </t>
  </si>
  <si>
    <t>JAIRO ESTEBAN LONDOÑO MORENO</t>
  </si>
  <si>
    <t>id.CO1.BDOS.1881104</t>
  </si>
  <si>
    <t>https://community.secop.gov.co/Public/Tendering/ContractNoticePhases/View?PPI=CO1.PPI.12628221&amp;isFromPublicArea=True&amp;isModal=False</t>
  </si>
  <si>
    <t xml:space="preserve">1. Realizar el alistamiento y entrega de la documentación objeto de TVD a la CPS 1857, según se le asigne. 2. Realizar las actividades asistenciales operativas que en el acompañamiento a la aplicación de los instrumentos archivísticos (capacitación, organización, ejecución, seguimiento, disposición final y transferencias documentales) en las unidades académicas y administrativas le sean asignadas. 3 Realizar las actividades asistenciales y operativas que se requieran para la identificación, aislamiento, clasificación y levantamiento del inventario de la documentación en el formato FUID objeto de TRD, TVD y la que se encuentra con biodeterioro en los archivos. 4. Apoyar en las demás actividades que se asignen en función de apoyo a la dependencia y que la aplicación divulgación y capacitación de los instrumentos requiera. 5. Presentar los informes producto de las actividades. 6. Asistir y participar en las diferentes reuniones que la jefatura determine.  </t>
  </si>
  <si>
    <t>GABRIELA  LEON CELIS</t>
  </si>
  <si>
    <t>id.CO1.BDOS.1916919</t>
  </si>
  <si>
    <t>https://community.secop.gov.co/Public/Tendering/ContractNoticePhases/View?PPI=CO1.PPI.12861463&amp;isFromPublicArea=True&amp;isModal=False</t>
  </si>
  <si>
    <t>EN VIRTUD DEL PRESENTE CONTRATO LA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SALAS DE AUDIOVISUALES DE LA FACULTAD DE INGENIERÍA.</t>
  </si>
  <si>
    <t xml:space="preserve">1.Efectuar el mantenimiento preventivo de equipos especializados ubicados en los diferentes laboratorios de la facultad de ingeniería.  2.Realizar la verificación y actualización del inventario de equipos adquiridos ubicados en los laboratorios especializados y el almacén de laboratorios según la ficha aprobada por el SIGUD. 3.Proyectar y validar las necesidades del laboratorio para los nuevos espacios en el marco del desarrollo del plan maestro de espacios educativos (PMEE). 4.Realizar la gestión documental de las guías de prácticas de laboratorio y de los manuales de los equipos especializados de los laboratorios de la facultad de ingeniería. 5.Realizar el proceso de actualización de la hoja de vida de equipos de los laboratorios de la facultad de ingeniería. 6.Realizar el alistamiento de equipos, dispositivos y material requerido para las prácticas programadas y/o préstamos en los laboratorios de docencia e investigación. 7.Recopilar la información necesaria para la elaboración del informe de gestión de los laboratorios. 8.Hacer el acompañamiento a usuarios en el acceso y uso de equipos de laboratorio de la facultad. 9.Hacer el mantenimiento preventivo de equipos especializados de los laboratorios. 10.Realizar el diagnóstico y mantenimiento preventivo de la cometida eléctrica y cableado estructurado de los laboratorios especializados y salas de informática y todas las demás actividades relacionadas que le asigne el decano de la facultad o el coordinador de dependencia en donde prestará sus servicios.  </t>
  </si>
  <si>
    <t>INIGERIERA ELECTRONICA</t>
  </si>
  <si>
    <t>ROUCHI NADINE PELÁEZ PULIDO</t>
  </si>
  <si>
    <t>id.CO1.BDOS.1902470</t>
  </si>
  <si>
    <t>https://community.secop.gov.co/Public/Tendering/ContractNoticePhases/View?PPI=CO1.PPI.12765520&amp;isFromPublicArea=True&amp;isModal=False</t>
  </si>
  <si>
    <t>EN VIRTUD DEL PRESENTE CONTRATO, EL CONTRATISTA SE COMPROMETE A PRESTAR SUS SERVICIOS PROFESIONALES DE MANERA AUTÓNOMA E INDEPENDIENTE, EN LO RELACIONADO CON LAS LABORES ADMINISTRATIVAS Y ACADÉMICAS DEL PROYECTO CURRICULAR DE INGENIERÍA FORESTAL, EN EL MARCO DE LOS PLANES, PROGRAMAS Y PROYECTOS PARA EL PLAN DE DESARROLLO DE LA UNIVERSIDAD DISTRITAL, SIGUIENDO LOS PROCEDIMIENTOS, GUÍAS Y FORMATOS ESTABLECIDOS POR EL SIGUD.</t>
  </si>
  <si>
    <t>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Ícaro el Sistema de Gestión Académica, para la recopilación, consolidación y depuración de la información del Plan de Desarrollo. 4. Apoyar el proceso de convocatorias para docentes de vinculación especial. 5. Cumplir con las actividades y procesos competentes al SECOP II. 6. Apoyar la elaboración y evaluación de los formatos de procedimientos del SIGUD y sus diferentes requerimientos y procesos relacionados (Gestión docencia). 7. Dar respuesta a los diferentes requerimientos de información solicitados por la sede central que llegan a las diferentes dependencias de la Facultad. 8. Revisar y gestionar las solicitudes decepcionadas en el correo electrónico institucional de la dependencia. 9. Apoyar las actividades de planeación y mejora del proyecto curricular y/o dependencias. 10. Apoyar las actividades relacionadas con la gestión docente, en relación con los comités de investigación, extensión y acreditación del proyecto curricular y/o dependencias. 11. Apoyar el proceso de adición y cancelación de espacios académicos para cada periodo académico. 12. Demás actividades contempladas en el Formato de Estudios Previos. PRODUCTOS: 1. Base de datos que contenga el detalle del trámite realizado en torno a los requerimientos allegados al correo oficial de la dependencia. 2. Informe de gestión de los PMR de la dependencia, los 5 primeros días de cada mes. 3. Informe de Gestión Trimestral de la dependencia, según calendario y Plan de horarios de clase. 4. Demás productos contemplados en el Formato de Estudios Previos.</t>
  </si>
  <si>
    <t>BONZA PEREZ NIRIA PASTORA</t>
  </si>
  <si>
    <t>DANIEL DAVID LEAL LARA</t>
  </si>
  <si>
    <t>id.CO1.BDOS.1901035</t>
  </si>
  <si>
    <t>https://community.secop.gov.co/Public/Tendering/ContractNoticePhases/View?PPI=CO1.PPI.12754296&amp;isFromPublicArea=True&amp;isModal=False</t>
  </si>
  <si>
    <t>PRESTAR SERVICIOS PROFESIONALES DE APOYO PARA  EL SOPORTE, DESARROLLO, MANTENIMIENTO Y DOCUMENTACIÓN DE RECURSOS WEB, ASI COMO EL PROCESO DE SELECCIÓN DE FUENTES DE PROCESOS DE ELICITACIÓN PARA LA CONSOLIDACIÓN DEL OBSERVATORIO DEL INSTITUTO DE ESTUDIOS DE INVESTIGACIONES EDUCATIVAS</t>
  </si>
  <si>
    <t xml:space="preserve"> 1.	Apoyar el proceso de selección de fuentes de información de para la consolidación del observatorio, así como el diseño, creación y socialización de piezas de información para su posicionamiento.  2.	Apoyar los procesos de soporte, desarrollo, mantenimiento y documentación de recursos web del IEIE.  3.	Apoyar el proceso de elicitación de requisitos para el desarrollo del observatorio.  4.	Apoyar el proceso de gestión documental del IEIE.   5.	Todas las actividades que la supervisión del contrato y la dirección del IEIE consideren pertinentes dentro del cumplimiento del mismo.</t>
  </si>
  <si>
    <t>INGRID KATHERINE CARDENAS ARIZA</t>
  </si>
  <si>
    <t>id.CO1.BDOS.1898848</t>
  </si>
  <si>
    <t>https://community.secop.gov.co/Public/Tendering/ContractNoticePhases/View?PPI=CO1.PPI.12740570&amp;isFromPublicArea=True&amp;isModal=False</t>
  </si>
  <si>
    <t>JESSICA SLENDY PINZÓN RIVERA</t>
  </si>
  <si>
    <t>id.CO1.BDOS.1916588</t>
  </si>
  <si>
    <t>https://community.secop.gov.co/Public/Tendering/ContractNoticePhases/View?PPI=CO1.PPI.12860752&amp;isFromPublicArea=True&amp;isModal=False</t>
  </si>
  <si>
    <t>EN VIRTUD DEL PRESENTE CONTRATO, EL CONTRATISTA SE COMPROMETE A PRESTAR SUS SERVICIOS TÉCNICOS DE APOYO A LA GESTIÓN DE MANERA AUTÓNOMA E INDEPENDIENTE PARA GARANTIZAR LA GESTIÓN DE LA INVESTIGACIÓN DE LA UNIDAD DE INVESTIGACIÓN DE LA FACULTAD DEL MEDIO AMBIENTE Y RECURSOS NATURALES TENIENDO EN CUENTA EL SEGUIMIENTO Y CONTROL DE PROYECTOS, APOYO A GRUPOS Y SEMILLEROS, EN ARTICULACIÓN CON EL CIDC.</t>
  </si>
  <si>
    <t>1.Elaborar Plan Individual de Trabajo de la O.A.de Planeación y Control.2.Generar  comunicaciones necesarias a las dependencias de la Universidad, docentes y estudiantes, en relación con la planeación, gestión, ejecución y evaluación de los procesos de inves. impulsados por el CIDC y la U. de Inves. de la Facultad del Medio Ambiente y Recursos Naturales.3.Realizar actividades de atención al público y consejería en materia de gestión de la inves. en la Facultad del Medio Ambiente y Recursos Naturales. 4.Apoyar la gestión de grupos y semilleros de inves. de cada proyecto curricular de la F. del Medio Ambiente y Recursos Naturales en cuestiones como:director, integrantes, líneas de investigación y proyectos de investigación, así como el reporte continuo al CIDC de la información y/o modificaciones realizadas a los grupos y semilleros de investigación.5. Divulgar asertivamente la información a la comunidad universitaria por concepto de creación de grupos y semilleros de investigación e institucionalización de proyectos con y sin financiación.6. Revisar las convocatorias externas,para la participación de proyectos desarrollados por las estructuras de investigación institucionales de la U. de Inves. de la F. del Medio Ambiente y Recursos Naturales y apoyar las labores de búsqueda de recursos para financiar los proyectos de investigación. 7.Verificar la completitud de los requisitos previos a la oficialización en SICIUD de proyectos de inves., acorde a la resolución 020 del 21 de enero de 2016, de rectoría de la U.D.8. Apoyar la gestión académica de los proyectos de investigación registrados en el SICIUD, de forma que se lleve a cabo el seguimiento y control de los proyectos de inves. de acuerdo al reporte solicitado por el CIDC.9.Apoyar actividades de formulación, ejecución, control y cierre de los proyectos de investigación de la Unidad de investigación.</t>
  </si>
  <si>
    <t>LICENCIATURA EN EDUCACIÓN ARTISTICA</t>
  </si>
  <si>
    <t>1321-2021</t>
  </si>
  <si>
    <t>MILADY MARICEL MENDOZA CARDENAS</t>
  </si>
  <si>
    <t>id.CO1.BDOS.1899587</t>
  </si>
  <si>
    <t>https://community.secop.gov.co/Public/Tendering/ContractNoticePhases/View?PPI=CO1.PPI.12746646&amp;isFromPublicArea=True&amp;isModal=False</t>
  </si>
  <si>
    <t>PRESTAR SUS SERVICIOS ASISTENCIALES, EN EL ÁREA DE SERVICIOS- CRAI DEL SISTEMA DE BIBLIOTECAS,  PARA LA GESTIÓN DE LOS SERVICIOS DE INFORMACIÓN EN LA  BIBLIOTECA DE LA SEDE DE MACARENA A O DONDE SEAN NECESARIOS, PARA GARANTIZAR EL ADECUADO FUNCIONAMIENTO DE LA DEPENDENCIA, LO ANTERIOR,  EN EL MARCO  DEL PLAN DE ACCIÓN, PLAN INDICATIVO 2018 - 2021 Y PLAN ESTRATÉGICO DE DESARROLLO 2018- 2030.</t>
  </si>
  <si>
    <t>1.  Atender y orientar al usuario en los servicios y recursos de información del Sistema de Bibliotecas.  2. Atender el servicio de  búsqueda y recuperación de información. 3. Desarrollar actividades de apoyo al  servicio de extensión cultural  y centro cultural (promoción de lectura, escritura, oralidad), visitas guiadas, exposiciones y otros. 4. Atender los servicios de Préstamo de material bibliográfico  en el área de Circulación y Préstamo de manera eficiente, eficaz y oportuna. 5. Prestar el servicio de apoyo académico en el área de Circulación y Préstamo (recursos tecnológicos, auditorios, salas, mediateca y casilleros). 6. Realizar el seguimiento al proceso de  multas y paz y salvos (grados) mensual en la Biblioteca. 7. Revisar, organizar y entregar los trabajos de grado almacenados en el Repositorio Institucional - RIUD. 8.  Realizar la organización, ubicación, empaque, reacomodación en estantería, evaluación y conservación de las diferentes colecciones aplicando las políticas correspondientes, en proceso de traslados, recepción  de material, cambio de estado de proceso. 9.  Realizar formación de usuarios apropiando los contenidos programáticos. 10. Desarrollar actividades administrativas propias de la Biblioteca, participando en la implementación de los servicios actuales y nuevos (CRAI)  del Sistema de Bibliotecas. 11. Realizar el levantamiento, guarda y custodia de los inventarios de material bibliográfico, mobiliario y equipos tecnológicos. 12. Y demás actividades que sean asignadas por la naturaleza del contrato y de acuerdo a las necesidades del Sistema de Bibliotecas.</t>
  </si>
  <si>
    <t>JULY  ANDREA VARGAS ZIPACON</t>
  </si>
  <si>
    <t>id.CO1.BDOS.1899882</t>
  </si>
  <si>
    <t>https://community.secop.gov.co/Public/Tendering/ContractNoticePhases/View?PPI=CO1.PPI.12747851&amp;isFromPublicArea=True&amp;isModal=False</t>
  </si>
  <si>
    <t>GERENCIA SOCIAL</t>
  </si>
  <si>
    <t>LUNA JULIANA FERRO PULIDO</t>
  </si>
  <si>
    <t>1668-1</t>
  </si>
  <si>
    <t>https://community.secop.gov.co/Public/Tendering/ContractNoticePhases/View?PPI=CO1.PPI.12851547&amp;isFromPublicArea=True&amp;isModal=False</t>
  </si>
  <si>
    <t>PRESTAR SERVICIOS PROFESIONALES DE MANERA AUTÓNOMA E INDEPENDIENTE EN EL PROYECTO PLANESTIC-UD PARA REALIZAR ANÁLISIS, ESTUDIOS REQUERIDOS PARA LA DEFINICIÓN Y ARTICULACIÓN DE LINEAMIENTOS ACADÉMICOS Y LO RELACIONADO CON EL USO DE PLATAFORMAS DIGITALES ORIENTADOS A LOS  PLANES, PROGRAMAS Y PROYECTOS ORIENTADOS CON EL USO DE PLATAFORMAS EDUCATIVAS EN LA INSTITUCIÓN; ASÍ COMO IMPULSAR EL USO Y APROPIACIÓN DE HERRAMIENTAS TECNOLÓGICAS; PARA LA EJECUCIÓN DE LAS ACTIVIDADES ENMARCADAS EN EL MARCO DE LOS PLANES, PROGRAMAS Y PROYECTOS DEL PLAN DE DESARROLLO VIGENTE EN LA UNIVERSIDAD DISTRITAL FRANCISCO JOSÉ DE CALDAS.</t>
  </si>
  <si>
    <t>1. Proponer  y actualizar lineamientos relacionados con el uso de las herramientas tecnológicas. 2. Colaborar en la construcción de  políticas relacionadas con el uso y apropiación de herramientas tecnológicas. 3. Crear lineamientos y métricas de verificación de su cumplimiento para que permitan establecer parámetros en el desarrollo de contenidos virtuales y uso de las herramientas digitales. 4. Definición de indicadores que determinen el avance en contenidos virtualizados. 5. Acompañar la realización de propuestas de nuevos proyectos curriculares en modalidad virtual. 6. Realizar el levantamiento de información referente a lineamientos y estándares de accesibilidad y usabilidad en entornos virtuales de aprendizaje que permitan Formular propuestas que permitan incorporar lineamientos de accesibilidad y usabilidad en entornos virtuales de aprendizaje. 7. Proponer planes de acción para la incorporación del uso de las tecnologías de la información en la comunidad académica. 8. Demás actividades complementarias a la naturaleza del objeto del contrato que considere el supervisor.</t>
  </si>
  <si>
    <t>CARLOS RAMON BERNAL ECHEVERRY (E)</t>
  </si>
  <si>
    <t>POLITOLOGA</t>
  </si>
  <si>
    <t>LUIS FELIPE CASTILLO CARANTON</t>
  </si>
  <si>
    <t>id.CO1.BDOS.1924301</t>
  </si>
  <si>
    <t>https://community.secop.gov.co/Public/Tendering/ContractNoticePhases/View?PPI=CO1.PPI.12910856&amp;isFromPublicArea=True&amp;isModal=False</t>
  </si>
  <si>
    <t>EN VIRTUD DEL PRESENTE CONTRATO, EL CONTRATISTA SE COMPROMETE A PRESTAR SUS SERVICIOS TÉCNICOS DE APOYO A LA GESTIÓN DE MANERA AUTÓNOMA E INDEPENDIENTE, BRINDANDO APOYO ADMINISTRATIVO A LA INVESTIGACIÓN, SEGUIMIENTO Y CONTROL DE PROYECTOS, DESARROLLADOS POR LAS ESTRUCTURAS DE INVESTIGACIÓN INSTITUCIONALES, REQUERIDAS POR LA UNIDAD DE INVESTIGACIÓN DE LA FACULTAD TECNOLÓGICA.</t>
  </si>
  <si>
    <t>1.Elaborar Plan Individual de Trabajo. 2.Orientar a los integrantes de grupos de inves. en el diligenciamiento de la información en las plataformas de MinCiencias. 3.Orientar a los docentes en el trámite de certificaciones. 4.Validar existencia y cumplimiento de requisitos de los productos resultado de inves. obtenidos por los grupos de inves. a cargo. 5. Actualización de información de grupos y semilleros de inves. e investigadores y productos en SICIUD. 6. Verificar soportes para trámites desde la Unidad hacia el CIDC en solicitudes de investigadores, grupos o semilleros de inves y requisitos previos a la oficialización en SICIUD. 7.Generar comunicaciones necesarias a las dependencias de la Universidad, docentes y estudiantes, en relación con la planeación, gestión, ejecución y evaluación de los procesos de inves. impulsados por el CDIC y la U. de Inves. de la F.Tecnológica. 8.Realizar actividades de atención al público y consejería en materia de gestión de la inves. en la F. Tecnológica. 9.Apoyar la gestión de grupos y semilleros de inves. de cada proyecto curricular de la F. Tecnológica, en cuestiones como: director, integrantes, líneas de invest. y proyectos de invest., así como el reporte continuo al CIDC de la información y/o modificaciones realizadas a los grupos y semilleros.10.Divulgar información a la comunidad universitaria por concepto de creación de grupos y semilleros de inves. e institucionalización de proyectos con y sin financiación.11.Revisar  convocatorias externas, para participación de proyectos desarrollados por estructuras de inves. institucionales de la U. de la F. Tecnológica.12.Apoyar  gestión académica de los proyectos de inves. del SICIUD, de acuerdo al reporte solicitado por el CIDC. 13.Apoyar actividades de formulación, ejecución, control y cierre de los proyectos de inves. de la U.de invest.14. Revisar normativa relacionada con los procesos de investí. de la F. Tecnológica.</t>
  </si>
  <si>
    <t>id.CO1.BDOS.1901753</t>
  </si>
  <si>
    <t>https://community.secop.gov.co/Public/Tendering/ContractNoticePhases/View?PPI=CO1.PPI.12759244&amp;isFromPublicArea=True&amp;isModal=False</t>
  </si>
  <si>
    <t>EN VIRTUD DEL PRESENTE CONTRATO, EL CONTRATISTA SE COMPROMETE A PRESTAR SUS SERVICIOS PROFESIONALES DE MANERA AUTÓNOMA E INDEPENDIENTE, EN LA GESTIÓN PUBLICITARIA DE LAS ACCIONES DE INVESTIGACIÓN PARA GENERAR IMPACTO Y RECONOCIMIENTO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t>
  </si>
  <si>
    <t>1. Elaborar un Plan Individual de Trabajo que permita cumplir con el Objeto del Contrato, de conformidad con los lineamientos dados por la Oficina Asesora de Planeación y Control. 2. Diseñar e implementar estrategias para impulsar y visibilizar la investigación en la UDFJC. 3. Planificar y diseñar campañas publicitarias que permitan el reconocimiento del CIDC en la comunidad educativa. 4. Preparar las notas o comunicados de prensa para contribuir en potencialidad las acciones de investigación. 5. Atender y participar activamente en la difusión de información por medio de redes sociales y los medios digitales del CIDC. 6. Generar e implementar estrategias que fomenten la participación de grupos y semilleros de investigación de la UDFJC 7. Crear estrategias de visibilidad para las áreas funcionales (comité central de investigación, comité de bioética, comité propiedad intelectual, grupos semilleros y proyectos). 8. Apoyar la socialización de resultados de proyectos institucionalizados de investigación. 9. Apoyar la difusión radiofónica y realización en los espacios disponibles de la Universidad para actividades y resultados de investigación.</t>
  </si>
  <si>
    <t>VANESSA DEL PILAR PALACIOS BARANDICA</t>
  </si>
  <si>
    <t>id.CO1.BDOS.1925748</t>
  </si>
  <si>
    <t>https://community.secop.gov.co/Public/Tendering/ContractNoticePhases/View?PPI=CO1.PPI.12918530&amp;isFromPublicArea=True&amp;isModal=False</t>
  </si>
  <si>
    <t>EN VIRTUD DEL PRESENTE CONTRATO, EL CONTRATISTA SE COMPROMETE A PRESTAR SUS SERVICIOS TÉCNICOS DE APOYO A LA GESTIÓN DE MANERA AUTÓNOMA E INDEPENDIENTE, BRINDANDO ORIENTACIÓN A LOS INTEGRANTES Y DIRECTORES DE GRUPOS DE INVESTIGACIÓN DE LA FACULTAD DE CIENCIAS Y EDUCACIÓN,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 SNCTEI 2021 (894 DE MINCIENCIAS) Y EL SISTEMA DE INFORMACIÓN DEL CENTRO DE INVESTIGACIONES DE LA UNIVERSIDAD DISTRITAL ¿ SICIUD, Y LA REVISIÓN DE LOS PRODUCTOS DE NUEVO CONOCIMIENTO Y DE FORMACIÓN GENERADOS POR LOS GRUPOS DE LA FACULTAD.</t>
  </si>
  <si>
    <t>1. Apoyar a los investigadores de la facultad asignada, en el trámite de los certificados para los productos resultado de investigación requeridos en el marco de la convocatoria de MinCiencias.2. Orientar a los directores de grupos de investigación de la facultad de ciencias y educación en la consolidación de soportes de la propductividad académica, específicamente de los productos de nuevo conocimiento y formación, vinculación a GrupLAC y presentación de los mismos al CIDC para aval.3. Validar las condiciones de existencia conforme a los lineamientos de Minciencais para los productos resultado de investigación presentados por los grupos de investigación a cargo, verificando su cumplimiento.4. Orientar en el diligenciamiento de la información en la plataforma CvLAC, de los productos de formación y nuevo conocimiento a los integrantes de grupos de investigación de la facultad de ciencias y educación.5. Apoyar la actualización y presentación de información de grupos de investigación, investigadores y productos, de la facultad de ciencias y educación asignados, en la plataforma SICIUD, con énfasis especial en los de formación y nuevo conocimiento.</t>
  </si>
  <si>
    <t>CARLOS ANDRÉS PINZÓN ORDOÑEZ</t>
  </si>
  <si>
    <t>id.CO1.BDOS.1925729</t>
  </si>
  <si>
    <t>https://community.secop.gov.co/Public/Tendering/ContractNoticePhases/View?PPI=CO1.PPI.12916973&amp;isFromPublicArea=True&amp;isModal=False</t>
  </si>
  <si>
    <t>EN VIRTUD DEL PRESENTE CONTRATO, EL CONTRATISTA SE COMPROMETE A PRESTAR SUS SERVICIOS TÉCNICOS DE APOYO A LA GESTIÓN DE MANERA AUTÓNOMA E INDEPENDIENTE, BRINDANDO ORIENTACIÓN A LOS INTEGRANTES Y DIRECTORES DE GRUPOS DE INVESTIGACIÓN DE LA FACULTAD DE CIENCIAS Y EDUCACIÓN,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 SNCTEI 2021 (894 DE MINCIENCIAS) Y EL SISTEMA DE INFORMACIÓN DEL CENTRO DE INVESTIGACIONES DE LA UNIVERSIDAD DISTRITAL ¿ SICIUD, Y LA REVISIÓN DE LOS PRODUCTOS DE NUEVO CONOCIMIENTO Y DE APROPIACÍON SOCIAL GENERADOS POR LOS GRUPOS DE LA FACULTAD.</t>
  </si>
  <si>
    <t>1.Orientar a los integrantes de grupos de investigación de la facultad de Ciencias y Educación en el diligenciamiento de la información en la plataforma CvLAC, 2.Orientar a los directores de grupos de investigación de la facultad de Ciencias y Educación en la consolidación de soportes de la propductividad académica, vinculación a GrupLAC y presentación de los mismos al CIDC para aval. 3. Orientar a los docentes de la facultad de Ciencias y Educación en el trámite de certificaciones para los productos resultado de invesigación.4.Validar la existencia y el cumplimiento de requisitos de los productos resultado de investigación presentados por los grupos de investigación a cargo.5.Apoyar la actualizacón y presentación de información de grupos de invstigación, investigadores y productos, de la facultad de Ciencias y Educación asignados, en la plataforma SICIUD.</t>
  </si>
  <si>
    <t>LICENCIADO LENGUA CASTELLANA</t>
  </si>
  <si>
    <t>YEIMY PAOLA RODRIGUEZ MENDOZA</t>
  </si>
  <si>
    <t>id.CO1.BDOS.1926971</t>
  </si>
  <si>
    <t>https://community.secop.gov.co/Public/Tendering/ContractNoticePhases/View?PPI=CO1.PPI.12926601&amp;isFromPublicArea=True&amp;isModal=False</t>
  </si>
  <si>
    <t>EN VIRTUD DEL PRESENTE CONTRATO, EL CONTRATISTA SE COMPROMETE A PRESTAR SUS SERVICIOS TÉCNICOS DE APOYO A LA GESTIÓN DE MANERA AUTÓNOMA E INDEPENDIENTE, BRINDANDO ORIENTACIÓN A LOS INTEGRANTES Y DIRECTORES DE GRUPOS DE INVESTIGACIÓN DE LA FACULTAD TECNOLÓGICA,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 SNCTEI 2021 (894 DE MINCIENCIAS) Y EL SISTEMA DE INFORMACIÓN DEL CENTRO DE INVESTIGACIONES DE LA UNIVERSIDAD DISTRITAL ¿ SICIUD, Y LA REVISIÓN DE LOS PRODUCTOS DE NUEVO CONOCIMENTO Y DE FORMACIÓN GENERADOS POR LOS GRUPOS DE LA FACULTAD.</t>
  </si>
  <si>
    <t>1.Orientar a los directores de grupos de investigación de la facultad tecnológica en la consolidación de soportes de la propductividad académica, específicamente de los productos de nuevo conocimiento y formación, vinculación a GrupLAC y presentación de los mismos al CIDC para aval.2. Validar los productos resultado de investigación presentados por los grupos de investigación a cargo, verificando la existencia y el cumplimiento de requisitos conforme a los criterios de MinCiencias.3. Apoyar en el trámite de los certificados para los productos resultado de investigación requeridos por los grupos de la facultad .4. Orientar a los integrantes de grupos de investigación de la facultad tecnológica en el diligenciamiento de la información de los productos de nuevo conocimiento y formación en la plataforma CvLAC.5.Apoyar la actualización y presentación de información de grupos de investigación, investigadores y productos, con énfasis especial en los productos de nuevo conocimiento y formación, de la facultad de tecnológica asignados, en la plataforma SICIUD.</t>
  </si>
  <si>
    <t>ZARICK JULIANA DIAZ PUERTO</t>
  </si>
  <si>
    <t>id.CO1.BDOS.1926579</t>
  </si>
  <si>
    <t>https://community.secop.gov.co/Public/Tendering/ContractNoticePhases/View?PPI=CO1.PPI.12927140&amp;isFromPublicArea=True&amp;isModal=False</t>
  </si>
  <si>
    <t>EN VIRTUD DEL PRESENTE CONTRATO, EL CONTRATISTA SE COMPROMETE A PRESTAR SUS SERVICIOS TÉCNICOS DE APOYO A LA GESTIÓN DE MANERA AUTÓNOMA E INDEPENDIENTE, BRINDANDO ORIENTACIÓN A LOS INTEGRANTES Y DIRECTORES DE GRUPOS DE INVESTIGACIÓN DE LA FACULTAD DE MEDIO AMBIENTE Y RRNN,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 SNCTEI 2021 (894 DE MINCIENCIAS) Y EL SISTEMA DE INFORMACIÓN DEL CENTRO DE INVESTIGACIONES DE LA UNIVERSIDAD DISTRITAL ¿ SICIUD, Y LA REVISIÓN DE LOS PRODUCTOS DE DESARROLLO TECNOLÓGICO Y DE APROPIACÍON SOCIAL GENERADOS POR LOS GRUPOS DE LA FACULTAD.</t>
  </si>
  <si>
    <t>1. Orientar a los directores de grupos de investigación de la facultad de Medio Ambiente y RRNN en la consolidación de soportes de la propductividad académica, específicamente de los productos de desarrollo tecnológico y apropiación social, vinculación a GrupLAC y presentación de los mismos al CIDC para aval.2. Validar los productos resultado de investigación presentados por los grupos de investigación a cargo, verificando la existencia y el cumplimiento de requisitos conforme a los criterios de MinCiencias.3. Apoyar en el trámite de los certificados para los productos resultado de investigación requeridos por los grupos de la facultad .4. Orientar a los integrantes de grupos de investigación de la facultad de Medio Ambiente y RRNN en el diligenciamiento de la información de los productos de desarrollo tecnológico y apropiación social en la plataforma CvLAC.5. Apoyar la actualización y presentación de información de grupos de investigación, investigadores y productos, con énfasis especial en los productos de desarrollo tecnológico y apropiación social, de la facultad de Medio Ambiente y RRNN asignados, en la plataforma SICIUD.</t>
  </si>
  <si>
    <t>OMAR  CACERES  BAUTISTA</t>
  </si>
  <si>
    <t>id.CO1.BDOS.1918213</t>
  </si>
  <si>
    <t>https://community.secop.gov.co/Public/Tendering/ContractNoticePhases/View?PPI=CO1.PPI.12868358&amp;isFromPublicArea=True&amp;isModal=False</t>
  </si>
  <si>
    <t>EN VIRTUD DEL PRESENTE CONTRATO, EL CONTRATISTA SE COMPROMETE A PRESTAR SUS SERVICIOS DE TIPO ASISTENCIAL DE MANERA AUTÓNOMA E INDEPENDIENTE EN LO RELACIONADO CON EL APOYO A LAS LABORES OPERATIVAS DEL LABORATORIO DE MADERAS-SECCION DE CARPINTERIA DE LA FACULTAD DEL MEDIO AMBIENTE Y RECURSOS NATURALES, EN EL MARCO DE LOS PLANES, PROGRAMAS Y PROYECTOS PARA EL PLAN DE DESARROLLO DE LA UNIVERSIDAD DISTRITAL, SIGUIENDO LOS PROCEDIMIENTOS, GUÍAS Y FORMATOS ESTABLECIDOS POR EL SIGUD.</t>
  </si>
  <si>
    <t>ACTIVIDADES: 1- Actualizar permanentemente los inventarios de la carpinteria con base en la funcionalidad y estados de los equipos y recursos, conforme al proceso  GL-PR-004, CONTROL Y REGISTRO DEL INGRESO DE EQUIPOS, MATERIALES E INSUMOS. 2- Velar por el uso adecuado de los equipos, recursos e infraestructura por parte de los estudiantes, docentes y demás usuarios.  3- Apoyar la obtención de material necesario para el desarrollo de trabajos de grado de estudiantes que llevan más de un semestre a la espera de estos procesos (Presencial) 4- Programar para asistir en el corte y obtención de material requerido para docencia en el espacio de propiedades de la madera. (Este material es entregado a los estudiantes). (presencial) 5- Programar la apertura de la carpintería para programación de aseo con el personal encargado. (Presencial) 6- Organizar la madera ubicada en la estructura colindante a la carpintería  (presencial) 7-  Cumplir con las actividades y procesos competentes al SECOP II. 8- Apoyar la elaboración y evaluación de los formatos de procedimientos del SIGUD y sus diferentes requerimientos y procesos relacionados. 9- Demás actividades contempladas en el Formato de Estudios Previos.  PRODUCTOS: 1- Base de datos de las solicitudes y procesos gestionados en el laboratorio en los documentos y registros en formatos establecidos por el SIGUD .  2- Archivo de gestión  MENSUAL de la ejecución técnica contractual que contenga; el avance porcentual, indicadores de cumplimiento, metas cumplidas y soportes  de las actividades desarrolladas, en cumplimiento de su objeto contractual.  3- Demás productos contemplados en el Formato de Estudios Previos.</t>
  </si>
  <si>
    <t xml:space="preserve">BACHILLER ACADÉMICO </t>
  </si>
  <si>
    <t>ÓSCAR IVÁN RODRÍGUEZ CARDOSO</t>
  </si>
  <si>
    <t>id.CO1.BDOS.1900722</t>
  </si>
  <si>
    <t>https://community.secop.gov.co/Public/Tendering/ContractNoticePhases/View?PPI=CO1.PPI.12750705&amp;isFromPublicArea=True&amp;isModal=False</t>
  </si>
  <si>
    <t>EN VIRTUD DEL PRESENTE CONTRATO, SE COMPROMETE A PRESTAR SERVICIOS PROFESIONALES PARA APOYAR LA CONSOLIDACIÓN DE PROPUESTAS ACADÉMICAS, SEGUIMIENTO Y DESARROLLO DE LOS CONVENIOS PROPIOS DEL INSTITUTO DE ESTUDIOS E INVESTIGACIONES EDUCATIVAS, ASÍ COMO EL ANÁLISIS ESTADÍSTICO DE LA INFORMACIÓN QUE SOPORTE LA  CONSOLIDACIÓN DEL OBSERVATORIO DEL INSTITUTO DE ESTUDIOS E INVESTIGACIONES EDUCATIVAS, ADEMÁS DE LOS PROCESOS EDITORIALES DE LA REVISTA NORIA.</t>
  </si>
  <si>
    <t>ACTIVIDADES: 1.	Apoyar los procesos editoriales de la revista Noria, así como su diagramación y actualización.  2.	Apoyar la consolidación de propuestas académicas del IEIE.  3.	Apoyar el optimo desarrollo de convenios del IEIE. 4.	Apoyar los procesos de análisis estadístico para la consecución de informes y propuestas del IEIE.  5.	Todas las actividades que la supervisión del contrato y la dirección del IEIE consideren pertinentes dentro del cumplimiento del mismo.</t>
  </si>
  <si>
    <t>LICENCIADO EN MATEMÁTICAS</t>
  </si>
  <si>
    <t>ASTRID LILIANA ROCHA FULA</t>
  </si>
  <si>
    <t>id.CO1.BDOS.1924808</t>
  </si>
  <si>
    <t>https://community.secop.gov.co/Public/Tendering/ContractNoticePhases/View?PPI=CO1.PPI.12913029&amp;isFromPublicArea=True&amp;isModal=False</t>
  </si>
  <si>
    <t>EN VIRTUD DEL PRESENTE CONTRATO, EL CONTRATISTA SE COMPROMETE A PRESTAR SUS SERVICIOS ASISTENCIALES DE APOYO A GESTIÓN, DE MANERA AUTÓNOMA E INDEPENDIENTE, EN PREPARACIÓN DE INFORMES, SOLICITUDES, ARCHIVO Y SEGUIMIENTO ADMINISTRATIVO DE LAS ACTIVIDADES DEL PROYECTO, REALIZANDO ACTIVIDADES DE APOYO PARA EL DESARROLLO DEL PROYECTO DE INVESTIGACIÓN TITULADO ¿COLABORACIÓN EN ESTÉTICAS EMERGENTES¿, PRESENTADO BAJO LA CONVOCATORIA NO. 03-2019 DEL CIDC -CONFORMACIÓN DE UN BANCO DE PROYECTOS DE INVESTIGACIÓN, DESARROLLO TECNOLÓGICO, INNOVACIÓN Y CREACIÓN EN LA UNIVERSIDAD DISTRITAL FRANCISCO JOSÉ DE CALDAS DEL CENTRO DE INVESTIGACIONES Y DESARROLLO CIENTÍFICO (CIDC)</t>
  </si>
  <si>
    <t>Actividades: 1. ELABORAR UN PLAN INDIVIDUAL DE TRABAJO QUE PERMITA CUMPLIR CON EL OBJETO DEL CONTRATO Y BRINDAR LOS SERVICIOS ASISTENCIALES Y DE APOYO AL PROYECTO TITULADO ¿COLABORACIÓN EN ESTÉTICAS EMERGENTES¿, DE CONFORMIDAD CON LOS LINEAMIENTOS DADOS POR LA OFICINA ASESORA DE PLANEACIÓN Y CONTROL. 2. PRESTAR LOS SERVICIOS ASISTENCIALES Y DE APOYO ADMINISTRATIVO A EL PROYECTO DE INVESTIGACIÓN. 3. REVISAR DOCUMENTACIÓN DERIVADA DE LOS PROCESOS CONTRACTUALES DEL PROYECTO. 4. ALIMENTAR Y ACTUALIZAR LA BASE DE GASTOS DEL PROYECTO</t>
  </si>
  <si>
    <t>FINANZAS PÚBLICAS</t>
  </si>
  <si>
    <t>LUISA FERNANDA CAJAMARCA RODRIGUEZ</t>
  </si>
  <si>
    <t>id.CO1.BDOS.1924860</t>
  </si>
  <si>
    <t>https://community.secop.gov.co/Public/Tendering/ContractNoticePhases/View?PPI=CO1.PPI.12914374&amp;isFromPublicArea=True&amp;isModal=False</t>
  </si>
  <si>
    <t>EN VIRTUD DEL PRESENTE CONTRATO, EL CONTRATISTA SE COMPROMETE A PRESTAR SUS SERVICIOS TÉCNICOS DE APOYO A LA GESTIÓN DE MANERA AUTÓNOMA E INDEPENDIENTE, BRINDANDO ORIENTACIÓN A LOS INTEGRANTES Y DIRECTORES DE GRUPOS DE INVESTIGACIÓN DE LA FACULTAD DE ARTES (ASAB),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 SNCTEI 2021 (894 DE MINCIENCIAS) Y EL SISTEMA DE INFORMACIÓN DEL CENTRO DE INVESTIGACIONES DE LA UNIVERSIDAD DISTRITAL ¿ SICIUD, Y LA REVISIÓN DE LOS PRODUCTOS DE DESARROLLO TECNOLÓGICO Y DE APROPIACÍON SOCIAL GENERADOS POR LOS GRUPOS DE LA FACULTAD.</t>
  </si>
  <si>
    <t>1.Orientar a los integrantes de grupos de investigación de la facultad de Artes (ASAB) en el diligenciamiento de la información en la plataforma CvLAC. 2. Orientar a los directores de grupos de investigación de la facultad de Artes (ASAB) en la consolidación de soportes de la propductividad académica, vinculación a GrupLAC y presentación de los mismos al CIDC para aval.3.Orientar a los docentes de la facultad de Artes (ASAB) en el trámite de certificaciones para los productos resultado de invesigación.4.Validar la existencia y el cumplimiento de requisitos de los productos resultado de investigación presentados por los grupos de investigación a cargo.5. Apoyar la actualizacón y presentación de información de grupos de invstigación, investigadores y productos, de la facultad de Artes (ASAB) asignados, en la plataforma SICIUD.</t>
  </si>
  <si>
    <t>JUANA MAYERLY BAUTISTA MENDOZA</t>
  </si>
  <si>
    <t>id.CO1.BDOS.1924889</t>
  </si>
  <si>
    <t>https://community.secop.gov.co/Public/Tendering/ContractNoticePhases/View?PPI=CO1.PPI.12914994&amp;isFromPublicArea=True&amp;isModal=False</t>
  </si>
  <si>
    <t>EN VIRTUD DEL PRESENTE CONTRATO, EL CONTRATISTA SE COMPROMETE A PRESTAR SUS SERVICIOS TÉCNICOS DE APOYO A LA GESTIÓN DE MANERA AUTÓNOMA E INDEPENDIENTE, BRINDANDO APOYO ADMINISTRATIVO A LA INVESTIGACIÓN, SEGUIMIENTO Y CONTROL DE PROYECTOS, APOYO EN LA PROMOCIÓN Y VERIFICACIÓN DE INFORMACIÓN NECESARIA PARA PARTICIPAR EN LA CONVOCATORIA DE MEDICIÓN DE GRUPOS DE INVESTIGACIÓN DE LA FACULTAD DE INGENIERÍA, Y ACTIVIDADES REQUERIDAS POR LA UNIDAD DE INVESTIGACIÓN DE LA FACULTAD DE INGENIERÍA.</t>
  </si>
  <si>
    <t>1.Elaborar Plan Individual de Trabajo la O.A. de Planeación y Control.2.Promover  participación en la Convocatoria de medición de grupos de inves., socializando con los grupos que actualmente no se encuentran indexados ni reconocidos en MinCiencias.3.Apoyar a grupos de inves. de la F. de Ingeniería que actualmente no se encuentran reconocidos y que manifiesten su interés por participar en la convocatoria de medición de grupos de inves.4.Realizar actividades de atención al público y consejería en materia de gestión de la investigación en la F. de Ingeniería. 5 Apoyar la gestión de grupos y semilleros de inves. de cada proyecto curricular de la F. de Ingeniería, en cuestiones como:Director, integrantes, líneas de investigación y proyectos de inves., y el reporte continuo al CIDC de la información y/o modificaciones realizadas a los grupos y semilleros de inves.6.Divulgar asertivamente la información a la comunidad universitaria por concepto de creación de grupos y semilleros de inves. e institucionalización de proyectos con y sin financiación.7.Revisar las convocatorias externas, para la participación de proyectos desarrollados por las estructuras de inves. institucionales de la Unidad de Inves. de la F. de Ingeniería y apoyar las labores de búsqueda de recursos para financiar los proyectos de inves.. 8.Verificar la completitud de requisitos previos a la oficialización en SICIUD de proyectos de inves., acorde a la resolución 020 del 21 de enero de 2016, emitida por la rectoría de la U.D.9.Apoyar la gestión académica de los proyectos de inves. registrados en el SICIUD, de forma que se lleve a cabo el seguimiento y control de los proyectos de inves.  de acuerdo al reporte solicitado por el CIDC.10.Apoyar actividades de formulación, ejecución, control y cierre de los proyectos de inves. de la Unidad de investigación.11.Verificar requisitos previos a la participación en la convocatoria de medición de grupos de Inves. de la F. de Ingeniería.</t>
  </si>
  <si>
    <t>GEIMMY ALEJANDRA ROMERO RICO</t>
  </si>
  <si>
    <t>id.CO1.BDOS.1845191</t>
  </si>
  <si>
    <t>https://community.secop.gov.co/Public/Tendering/ContractNoticePhases/View?PPI=CO1.PPI.12427538&amp;isFromPublicArea=True&amp;isModal=False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</si>
  <si>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SANIDAD FORESTAL, EN EL MARCO DE LOS PLANES, PROGRAMAS Y PROYECTOS PARA EL PLAN DE DESARROLLO DE LA UNIVERSIDAD DISTRITAL, SIGUIENDO LOS PROCEDIMIENTOS, GUÍAS Y FORMATOS ESTABLECIDOS POR EL SIGUD.</t>
  </si>
  <si>
    <t>INGENIERA FORESTAL</t>
  </si>
  <si>
    <t>NELSON ANDRÉS LLARAVE HERRÁN</t>
  </si>
  <si>
    <t>id.CO1.BDOS.1900230</t>
  </si>
  <si>
    <t>https://community.secop.gov.co/Public/Tendering/ContractNoticePhases/View?PPI=CO1.PPI.12748409&amp;isFromPublicArea=True&amp;isModal=False</t>
  </si>
  <si>
    <t>PRESTAR SUS SERVICIOS TÉCNICOS EN EL ÁREA DE SERVICIOS DE INFORMACIÓN- CRAI  DEL SISTEMA DE BIBLIOTECAS,  PARA LA GESTIÓN ADMINISTRATIVA DE LOS SERVICIOS DE INFORMACIÓN Y EL PROCESO ASIGNADO, EN LA  BIBLIOTECA DE LA  SEDE DE BOSA PORVENIR O DONDE SEA NECESARIO,  PARA GARANTIZAR EL ADECUADO FUNCIONAMIENTO DE LA DEPENDENCIA, LO ANTERIOR,  EN EL MARCO  DEL PLAN DE ACCIÓN, PLAN INDICATIVO 2021 Y PLAN ESTRATÉGICO DE DESARROLLO 2018- 2030</t>
  </si>
  <si>
    <t>1. Realizar  la implementación del servicio de  apoyo al aprendizaje - formación de usuarios, búsqueda y recuperación de  información - referencia.  2. Realizar el levantamiento, guarda y custodia de los inventarios de material bibliográfico, mobiliario y equipos tecnológicos. 3. Realizar la organización, ubicación, empaque, reacomodación en estantería, evaluación y conservación de las diferentes colecciones aplicando las políticas correspondientes, en proceso de traslados, recepción  de material, cambio de estado de proceso. 4. Implementar los servicios de apoyo académico (portátiles salas) asesoría herramientas web  Servicio de  Mediateca - Multimedia. 5. Diseñar, planear y desarrollar la línea del modelo CRAI  asignada (Línea 7 del modelo CRAI Servicio de soporte a la formación del profesor (Servicio Makerspace) (Servicio Multimedia). 6. Atender y orientar al usuario en los servicios y recursos de información del Sistema de Bibliotecas. 7. Atender los servicios de Préstamo de material bibliográfico  en el área de Circulación y Préstamo de manera eficiente, eficaz y oportuna. 8. Elaborar y gestionar actas de reunión del proceso correspondiente. 9. Desarrollar actividades administrativas propias de la Biblioteca, participando en la implementación de los servicios actuales del Sistema de Bibliotecas. 10. Revisar diariamente los recursos electrónico. 11. Y demás actividades que sean asignadas por la naturaleza del contrato y de acuerdo a la necesidad de servicio.</t>
  </si>
  <si>
    <t>PROFESIONAL CIENCIAS DE LA INFORMACIÓN</t>
  </si>
  <si>
    <t>KAREN NATHALIA DIAZ LIZARAZO</t>
  </si>
  <si>
    <t>id.CO1.BDOS.1917321</t>
  </si>
  <si>
    <t>https://community.secop.gov.co/Public/Tendering/ContractNoticePhases/View?PPI=CO1.PPI.12863783&amp;isFromPublicArea=True&amp;isModal=False</t>
  </si>
  <si>
    <t>EN VIRTUD DEL PRESENTE CONTRATO, EL CONTRATISTA SE COMPROMETE A PRESTAR SUS SERVICIOS TÉCNICOS DE APOYO A LA GESTIÓN DE LA INVESTIGACIÓN-CREACIÓN DE LA FACULTAD DE ARTES ASAB, DIRECCIONADAS A LA ARTICULACIÓN, DINAMIZACIÓN Y APROPIACIÓN DEL SISTEMA DE INVESTIGACIONES DE LA UNIVERSIDAD DISTRITAL. DE ESTA MANERA, BRINDAR APOYO ADMINISTRATIVO PARA LA VALORIZACIÓN DE LA INVESTIGACIÓN- CREACIÓN, POR MEDIO DEL ACOMPAÑAMIENTO Y SEGUIMIENTO DE PROYECTOS DE INVESTIGACIÓN, LÍNEAS, GRUPOS Y SEMILLEROS DE LA FACULTAD DE ARTES ASAB EN EL ÁMBITO NACIONAL E INTERNACIONAL</t>
  </si>
  <si>
    <t>1.Elaborar Plan Individual de Trabajo de la O. A. de Planeación y Control. 2.Generar comunicaciones de planeación, gestión, ejecución y evaluación de los procesos de investigación impulsados por el CIDC y la Unidad de Inves. de la Facultas de Artes 3.Desarrollar acciones de articulación entre investigadores de la FAASAB, con distintas estancias del sistema de Investigaciones de la U.D:CIDC, OTRI y CERI, entre otros.4.Verificar la completitud de los requisitos previos a la oficialización en SICIUD de proyectos de inves., conforme a la resolución 020 de 2016. 5.Apoyar la gestión académica, seguimiento y acompañamiento de los proyectos de inves. del SICIUD de acuerdo al reporte solicitado por el CIDC, realizar apoyo en actividades de formulación, ejecución, control y cierre de los proyectos de inves. de la FAASAB. 6.Apoyar la valorización la Inves.-creación de la FAASAB sistematizando información referente a actividades y logros de grupos y líneas de investigación.7. Fortalecer la apropiación del sistema de Investigaciones de la U.D. por medio de elaboración de piezas comunicativas que sinteticen procesos de investigación de manera visual a través de la página web de la Unidad de la FAASAB.8.Divulgación de Convocatorias internas y externas a través del boletín mensual de Convocatorias de la Unidad de la ASAB por medio de correo electrónico y publicación en página web. 9. Apoyar  actualización permanente de datos de Semilleros, Grupos, Líneas y proyectos, en las plataformas institucionales de la Universidad y de la Unidad de Investigaciones de la FAASAB. 10. Acompañar y gestionar en el CIDC la generación del protocolo de bioética y protección de derechos de autor para los proyectos de inves. desarrollados por grupos y líneas de investigación.11. Reportar  información solicitada por el CIDC y la unidad en relación a grupos, semilleros, líneas de investigación y proyectos.12. Elaboración de informes de gestión requeridos por el CIDC y la Facultad de Artes ASAB.</t>
  </si>
  <si>
    <t>LICENCIADO EN EDUCACIÓN ARTÍSTICA</t>
  </si>
  <si>
    <t>DEYANIRA  OTALORA PORRAS</t>
  </si>
  <si>
    <t>id.CO1.BDOS.1900235</t>
  </si>
  <si>
    <t>https://community.secop.gov.co/Public/Tendering/ContractNoticePhases/View?PPI=CO1.PPI.12748441&amp;isFromPublicArea=True&amp;isModal=False</t>
  </si>
  <si>
    <t>PRESTAR SUS SERVICIOS ASISTENCIALES, EN EL ÁREA DE SERVICIOS- CRAI DEL SISTEMA DE BIBLIOTECAS,  PARA LA GESTIÓN DE LOS SERVICIOS DE INFORMACIÓN EN LA  BIBLIOTECA DE LA SEDE DE INGENIERÍA O DONDE SEAN NECESARIOS, PARA GARANTIZAR EL ADECUADO FUNCIONAMIENTO DE LA DEPENDENCIA, LO ANTERIOR,  EN EL MARCO  DEL PLAN DE ACCIÓN, PLAN INDICATIVO 2018 - 2021 Y PLAN ESTRATÉGICO DE DESARROLLO 2018- 2030.</t>
  </si>
  <si>
    <t>ACTIVIDADES A CARGO DEL CONTRATISTA:  1.  Atender y orientar al usuario en los servicios y recursos de información del Sistema de Bibliotecas.  2. Atender el servicio de  búsqueda y recuperación de información.  3. Desarrollar actividades de apoyo al  servicio de extensión cultural  y centro.  3. Desarrollar actividades de apoyo al  servicio de extensión cultural  y centro cultural (promoción de lectura, escritura, oralidad), visitas guiadas, exposiciones y otros. 4. Atender los servicios de Préstamo de material bibliográfico  en el área de Circulación y Préstamo de manera eficiente, eficaz y oportuna.  5. Prestar el servicio de apoyo académico en el área de Circulación y Préstamo (recursos tecnológicos, auditorios, salas, mediateca y casilleros).  6. Realizar el seguimiento al proceso de  multas y paz y salvos (grados) mensual en la Biblioteca.  7. Revisar, organizar y entregar los trabajos de grado almacenados en el Repositorio Institucional - RIUD.  8.  Realizar la organización, ubicación, empaque, reacomodación en estantería, evaluación y conservación de las diferentes colecciones aplicando las políticas correspondientes, en proceso de traslados, recepción  de material, cambio de estado de proceso.  9.  Realizar formación de usuarios apropiando los contenidos programáticos.  10. Desarrollar actividades administrativas propias de la Biblioteca, participando en la implementación de los servicios actuales y nuevos (CRAI)  del Sistema de Bibliotecas.  11. Realizar el levantamiento, guarda y custodia de los inventarios de material bibliográfico, mobiliario y equipos tecnológicos. 12. Y demás actividades que sean asignadas por la naturaleza del contrato y de acuerdo a las necesidades del Sistema de Bibliotecas.</t>
  </si>
  <si>
    <t>JHON ERWIN LOPEZ BUITRAGO</t>
  </si>
  <si>
    <t>id.CO1.BDOS.1900311</t>
  </si>
  <si>
    <t>https://community.secop.gov.co/Public/Tendering/ContractNoticePhases/View?PPI=CO1.PPI.12747718&amp;isFromPublicArea=True&amp;isModal=False</t>
  </si>
  <si>
    <t>PRESTAR SUS SERVICIOS ASISTENCIALES, EN EL ÁREA DE SERVICIOS- CRAI DEL SISTEMA DE BIBLIOTECAS,  PARA LA GESTIÓN DE LOS SERVICIOS DE INFORMACIÓN EN LA  BIBLIOTECA DE LA SEDE DE POSGRADOS O DONDE SEAN NECESARIOS, PARA GARANTIZAR EL ADECUADO FUNCIONAMIENTO DE LA DEPENDENCIA, LO ANTERIOR,  EN EL MARCO  DEL PLAN DE ACCIÓN, PLAN INDICATIVO 2018 - 2021 Y PLAN ESTRATÉGICO DE DESARROLLO 2018- 2030.</t>
  </si>
  <si>
    <t>ACTIVIDADES A CARGO DEL CONTRATISTA:1.  Atender y orientar al usuario en los servicios y recursos de información del Sistema de Bibliotecas.  2. Atender el servicio de  búsqueda y recuperación de información. 3. Desarrollar actividades de apoyo al  servicio de extensión cultural  y centro cultural (promoción de lectura, escritura, oralidad), visitas guiadas, exposiciones y otros. 4. Atender los servicios de Préstamo de material bibliográfico  en el área de Circulación y Préstamo de manera eficiente, eficaz y oportuna.  5. Prestar el servicio de apoyo académico en el área de Circulación y Préstamo (recursos tecnológicos, auditorios, salas, mediateca y casilleros).   6. Realizar el seguimiento al proceso de  multas y paz y salvos (grados) mensual en la Biblioteca.  7. Revisar, organizar y entregar los trabajos de grado almacenados en el Repositorio Institucional - RIUD. 8.  Realizar la organización, ubicación, empaque, reacomodación en estantería, evaluación y conservación de las diferentes colecciones aplicando las políticas correspondientes, en proceso de traslados, recepción  de material, cambio de estado de proceso.  9.  Realizar formación de usuarios apropiando los contenidos programáticos.  10. Desarrollar actividades administrativas propias de la Biblioteca, participando en la implementación de los servicios actuales y nuevos (CRAI)  del Sistema de Bibliotecas. 11. Realizar el levantamiento, guarda y custodia de los inventarios de material bibliográfico, mobiliario y equipos tecnológicos.  12. Y demás actividades que sean asignadas por la naturaleza del contrato y de acuerdo a las necesidades del Sistema de Bibliotecas.</t>
  </si>
  <si>
    <t>NUBIA ESTHER PASTRÁN BELTRÁN</t>
  </si>
  <si>
    <t>1924-2021</t>
  </si>
  <si>
    <t>https://community.secop.gov.co/Public/Tendering/ContractNoticePhases/View?PPI=CO1.PPI.12747574&amp;isFromPublicArea=True&amp;isModal=False</t>
  </si>
  <si>
    <t>ACTIVIDADES A CARGO DEL CONTRATISTA: 1.  Atender y orientar al usuario en los servicios y recursos de información del Sistema de Bibliotecas.  2. Atender el servicio de  búsqueda y recuperación de información.  3. Desarrollar actividades de apoyo al  servicio de extensión cultural  y centro cultural (promoción de lectura, escritura, oralidad), visitas guiadas, exposiciones y otros.  4. Atender los servicios de Préstamo de material bibliográfico  en el área de Circulación y Préstamo de manera eficiente, eficaz y oportuna.  5. Prestar el servicio de apoyo académico en el área de Circulación y Préstamo (recursos tecnológicos, auditorios, salas, mediateca y casilleros).  6. Realizar el seguimiento al proceso de  multas y paz y salvos (grados) mensual en la Biblioteca.  7. Revisar, organizar y entregar los trabajos de grado almacenados en el Repositorio Institucional - RIUD.  8.  Realizar la organización, ubicación, empaque, reacomodación en estantería, evaluación y conservación de las diferentes colecciones aplicando las políticas correspondientes, en proceso de traslados, recepción  de material, cambio de estado de proceso.  9.  Realizar formación de usuarios apropiando los contenidos programáticos.  10. Desarrollar actividades administrativas propias de la Biblioteca, participando en la implementación de los servicios actuales y nuevos (CRAI)  del Sistema de Bibliotecas.  11. Realizar el levantamiento, guarda y custodia de los inventarios de material bibliográfico, mobiliario y equipos tecnológicos.  12. Y demás actividades que sean asignadas por la naturaleza del contrato y de acuerdo a las necesidades del Sistema de Bibliotecas.</t>
  </si>
  <si>
    <t>8375989000.00</t>
  </si>
  <si>
    <t>id.CO1.BDOS.1931527</t>
  </si>
  <si>
    <t>https://community.secop.gov.co/Public/Tendering/ContractNoticePhases/View?PPI=CO1.PPI.12956554&amp;isFromPublicArea=True&amp;isModal=False</t>
  </si>
  <si>
    <t>1. Prestar apoyo en la atención de estudiantes y usuarios internos y externos, en el uso de herramientas tanto de hardware como software destinados en la formación de profesores para atender poblaciones diversas. 2. Administrar y prestar el aula experimental asistiva. 3. Entregar los formatos requeridos por el proyecto a los usuarios para su diligenciamiento. 4. Acompañar a los usuarios en el uso de los recursos ubicados en el en el aula experimenta. 5. Velar por el buen uso de equipos e inventario del aula experimenta. 6. Elaborar estadísticas del uso del aula experimental asistiva. 7. Reportar el estado de los recursos del aula experimenta.8. Demás funciones conexas y complementarias a la naturaleza del objeto del contrato y la propuesta de servicios presentada por el contratista, que imparta el supervisor o el contratante.</t>
  </si>
  <si>
    <t>CLAUDIA PATRICIA RODRIGUEZ PINTO</t>
  </si>
  <si>
    <t>id.CO1.BDOS.1930177</t>
  </si>
  <si>
    <t>https://community.secop.gov.co/Public/Tendering/ContractNoticePhases/View?PPI=CO1.PPI.12949093&amp;isFromPublicArea=True&amp;isModal=False</t>
  </si>
  <si>
    <t xml:space="preserve">PRESTAR LOS SERVICIOS PROFESIONALES DE MANERA AUTÓNOMA E INDEPENDIENTE EN EL PROYECTO ACADÉMICO TRANSVERSAL DE FORMACIÓN DE PROFESORES PARA POBLACIONES CON NECESIDADES EDUCATIVAS ESPECIALES ¿ NEES EN LA LABOR DE INTERPRETE COMO MEDIADOR EDUCATIVO DE LA LENGUA CASTELLANA - ORAL A LA LENGUA DE SEÑAS COLOMBIANAS Y VICEVERSA, FACILITANDO LA COMUNICACIÓN DE PERSONAS SORDAS (ESTUDIANTES, PROFESORES Y ADMINISTRATIVOS) Y PRESTAR SERVICIOS DE APOYO PROFESIONAL ACADÉMICO A PROFESORES PARA FACILITAR PROCESOS DE ACOGIMIENTO DE LA DIVERSIDAD EN LA FACULTAD DE CIENCIAS Y EDUCACIÓN DE LA UNIVERSIDAD DISTRITAL FRANCISCO JOSÉ DE CALDAS </t>
  </si>
  <si>
    <t xml:space="preserve">1. Realizar servicios de interpretación como mediador educativo de la lengua castellana-oral a la lengua de señas colombianas y viceversa, en los espacios académicos en los que participen estudiantes y profesores sordos de pregrado o posgrado, asesorías de trabajos de grado, reuniones con estudiantes, docentes e investigadores. 2. Apoyar, mediante el servicio de interpretación, el diseño de comunicaciones accesibles para la página web del Proyecto Académico Transversal para la Formación de Profesores para Poblaciones con NEES y de la Facultad de Ciencias y Educación de la Universidad Distrital Francisco José de Caldas, 3. Contribuir a la consolidación: del diplomado de didáctica de la lengua de seña colombiana (LSC); programa de formación de intérpretes de LSC; cursos de lengua de señas colombiana del ILUD. Desarrollar el proyecto de vocabulario académico en LSC de la Universidad Distrital. 4. Asesorar pedagógicamente a los profesores de pregrado y posgrado de la Facultad de Ciencias y Educación sobre los ajustes y adecuaciones en los ambientes de aprendizaje para el acogimiento de la diversidad. 5 demás funciones conexas y complementarias a la naturaleza del objeto del contrato y la propuesta de servicios presentada por el contratista, que imparta el supervisor o el contratante. </t>
  </si>
  <si>
    <t>MAGÍSTER EN EDUCACIÓN</t>
  </si>
  <si>
    <t>EDUCACIÓN DE PERSONAS SORDAS</t>
  </si>
  <si>
    <t>JUAN CAMILO ORDUZ ALFONSO</t>
  </si>
  <si>
    <t>DOC EN EDICIÓN SECOP II (HECTOR)</t>
  </si>
  <si>
    <t>1666-1</t>
  </si>
  <si>
    <t>PRESTAR SERVICIOS PROFESIONALES, DE MANERA AUT?NOMA E INDEPENDIENTE LIDERANDO LOS PROCESOS DE N?MINAS DE HORA CATEDRA Y OTRAS, VINCULACIONES, AFILIACIONES, AUTOLIQUIDACIONES DE APORTES, PRESTACIONES SOCIALES Y TODAS LAS DEM?S ACTIVIDADES QUE TENGAN RELACI?N DIRECTA CON EL OBJETO DEL CONTRATO.</t>
  </si>
  <si>
    <t xml:space="preserve"> 1Apoyar a la Divisi?n de Recursos Humanos, liderando la sistematizaci?n de las liquidaciones de las n?minas y aportes a seguridad social de los docentes de hora catedra, a trav?s del aplicativo Titan y dem?s actividades relacionadas con las mejoras de este, trabajando articuladamente con la Oficina Asesora de sistemas.2Apoyar a la Divisi?n de Recursos Humanos, en la revisi?n de las n?minas de salarios, aportes de seguridad social y de prestaciones de los docentes de hora catedra.3 Apoyar a la Divisi?n de Recursos Humanos en la revisi?n y ajuste, en caso de ser necesario, de  las autoliquidaciones de aportes al Sistema de Protecci?n Social (Aportes al Sistema General de Seguridad Social y aportes parafiscales), generando a trav?s del operador de informaci?n,  las planillas de autoliquidaci?n  y realizando el tramite interno para pago asegurando el cumplimiento de los t?rminos de ley.4.Apoyar a la DRH, con el manejo del operador de informaci?n, con el que tenga convenio la universidad, para el cargue de archivos planos, cargue de liquidaciones y  el mejoramiento y/o desarrollo tecnol?gico, que se requiera.5.Apoyar a la DRH, elaborando la autoliquidaci?n de aportes a la ARL de los estudiantes pasantes o practicantes de la Universidad, incluyendo el tr?mite para pago.6.Apoyar a la DRH, dando tramite de forma oportuna a los requerimientos asignados,  proyectando respuesta a derechos de petici?n, quejas y reclamos, relacionados con la n?mina de docentes de hora catedra  y dem?s temas relacionados con las actividades contractuales.7.Apoyar a la Divisi?n de Recursos Humanos, en el liderazgo de  las actividades de incapacidades, supervivencias,  afiliaciones al Sistema General de Seguridad Social, realizando  planeaci?n, organizaci?n, revisi?n, seguimiento, y toma de acciones  para la mejora,  en caso que sea necesario.8 realizar todas las dem?s actividades que tengan relaci?n directa con el objeto del contrato q sea asignadas por el supervisor del contrato. </t>
  </si>
  <si>
    <t>Apr 29, 2021, 12:00 AM</t>
  </si>
  <si>
    <t>Oct 29, 2021, 12:00 AM</t>
  </si>
  <si>
    <t>GERENCIA DE TALENTO HUMANO</t>
  </si>
  <si>
    <t>Apr 5, 2021, 12:00 AM</t>
  </si>
  <si>
    <t>Apr 28, 2021, 12:00 AM</t>
  </si>
  <si>
    <t>YANEXI  QUINTERO FERNANDEZ</t>
  </si>
  <si>
    <t>id.CO1.BDOS.1880531</t>
  </si>
  <si>
    <t>https://community.secop.gov.co/Public/Tendering/ContractNoticePhases/View?PPI=CO1.PPI.12627570&amp;isFromPublicArea=True&amp;isModal=False</t>
  </si>
  <si>
    <t>AUXILIAR DE ODONTOLOGIA/HIGIENE ORAL</t>
  </si>
  <si>
    <t>ORION  VILLARREAL GOMEZ</t>
  </si>
  <si>
    <t>id.CO1.BDOS.1927069</t>
  </si>
  <si>
    <t>https://community.secop.gov.co/Public/Tendering/ContractNoticePhases/View?PPI=CO1.PPI.12929023&amp;isFromPublicArea=True&amp;isModal=False</t>
  </si>
  <si>
    <t>EN VIRTUD DEL PRESENTE CONTRATO, EL CONTRATISTA SE COMPROMETE A PRESTAR SUS SERVICIOS TÉCNICOS DE APOYO A LA GESTIÓN DE MANERA AUTÓNOMA E INDEPENDIENTE, BRINDANDO ORIENTACIÓN A LOS INTEGRANTES Y DIRECTORES DE GRUPOS DE INVESTIGACIÓN DE LA FACULTAD DE INGENIERÍA,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SNCTEI 2021 (894 DE MINCIENCIAS) Y EL SISTEMA DE INFORMACIÓN DEL CENTRO DE INVESTIGACIONES DE LA UNIVERSIDAD DISTRITAL SICIUD, Y LA REVISIÓN DE LOS PRODUCTOS DE DESARROLLO TECNOLÓGICO Y DE APROPIACIÓN SOCIAL GENERADOS POR LOS GRUPOS DE LA FACULTAD.</t>
  </si>
  <si>
    <t>1.Orientar a los directores de grupos de investigación de la facultad de ingeniería en la consolidación de soportes de la productividad académica, específicamente de los productos de desarrollo tecnológico y apropiación social, vinculación a GrupLAC y presentación de los mismos al CIDC para aval.2. Validar los productos resultado de investigación presentados por los grupos de investigación a cargo, verificando la existencia y el cumplimiento de requisitos conforme a los criterios de MinCiencias.3. Apoyar en el trámite de los certificados para los productos resultado de investigación requeridos por los grupos de la facultad.4. Orientar a los integrantes de grupos de investigación de la facultad de ingeniería en el diligenciamiento de la información de los productos de de desarrollo tecnológico y apropiación social en la plataforma CvLAC.5. Apoyar la actualización y presentación de información de grupos de investigación, investigadores y productos, con énfasis especial en los productos de de desarrollo tecnológico y apropiación social, de la facultad de ingeniería asignados, en la plataforma SICIUD.</t>
  </si>
  <si>
    <t>MIGUEL ANGEL CANTE ARIAS</t>
  </si>
  <si>
    <t>id.CO1.BDOS.1915842</t>
  </si>
  <si>
    <t>https://community.secop.gov.co/Public/Tendering/ContractNoticePhases/View?PPI=CO1.PPI.12851597&amp;isFromPublicArea=True&amp;isModal=False</t>
  </si>
  <si>
    <t>PRESTAR SERVICIOS PROFESIONALES EN LAS ACTIVIDADES DE APOYO A LA GESTIÓN DE MANERA AUTÓNOMA E INDEPENDIENTE EN EL PROYECTO PLANESTIC-UD ASESORAR Y ACOMPAÑAR AL EQUIPO DE FORMACIÓN VIRTUAL EN LA FORMULACIÓN, DISEÑO, DESARROLLO, IMPLEMENTACIÓN DE AMBIENTES Y OBJETOS VIRTUALES DE APRENDIZAJE, ASÍ COMO REALIZAR COLABORAR CON LA CONSTRUCCIÓN Y ADECUACIÓN DE CONTENIDOS ESPECIALES PARA POBLACIÓN CON LIMITACIONES VISUALES Y AUDITIVAS PARA SER INCLUYENTES EN LOS DIVERSOS PROCESOS DE FORMACIÓN QUE SE IMPARTEN EN LA INSTITUCIÓN, ACTIVIDADES QUE SE DEBEN CEÑIR A LAS RECOMENDACIONES Y DIRECTRICES BRINDADAS POR PLANESTIC-UD EN EL MARCO DE LOS PLANES, PROGRAMAS Y PROYECTOS PARA EL PLAN DE DESARROLLO VIGENTE EN LA UNIVERSIDAD.</t>
  </si>
  <si>
    <t>1. Realizar tutorías y procesos de formación  que permitan apoyar los procesos de aprendizaje de los docentes y estudiantes en los cursos ofertados. 2 Contribuir en la adecuación y preparación de las plataformas para recursos virtuales en plataformas LMS para la inclusión. 3. Proyectar y proponer cursos de formación para docentes relacionados con el uso y apropiación de herramientas digitales que incorporan elementos con contenidos especiales para población con limitaciones visuales y auditivas para ser incluyentes en los diversos procesos de formación. 4. Realizar cápsulas informativas - podcast  que permitan apoyar la labor estudiantil relacionadas con habilidades blandas. 5. Demás actividades complementarias a la naturaleza del objeto del contrato que considere el supervisor.</t>
  </si>
  <si>
    <t>LICENCIADO EN EDUC FÍS, REC Y DEP</t>
  </si>
  <si>
    <t>INTER SOC EN LAS SOC DEL CONOCIMIENTO</t>
  </si>
  <si>
    <t>SASHA CATHERINE CANO SILVA</t>
  </si>
  <si>
    <t>id.CO1.BDOS.1936227</t>
  </si>
  <si>
    <t>https://community.secop.gov.co/Public/Tendering/ContractNoticePhases/View?PPI=CO1.PPI.12988512&amp;isFromPublicArea=True&amp;isModal=False</t>
  </si>
  <si>
    <t>EN VIRTUD DEL PRESENTE CONTRATO, EL CONTRATISTA SE COMPROMETE A PRESTAR SUS SERVICIOS TÉCNICOS DE APOYO A LA GESTIÓN DE MANERA AUTÓNOMA E INDEPENDIENTE, BRINDANDO ORIENTACIÓN A LOS INTEGRANTES Y DIRECTORES DE GRUPOS DE INVESTIGACIÓN DE LA FACULTAD DE CIENCIAS Y EDUCACIÓN,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SNCTEI 2021 (894 DE MINCIENCIAS) Y EL SISTEMA DE INFORMACIÓN DEL CENTRO DE INVESTIGACIONES DE LA UNIVERSIDAD DISTRITAL SICIUD, Y LA REVISIÓN DE LOS PRODUCTOS DE DESARROLLO TECNOLÓGICO Y DE APROPIACIÓN SOCIAL GENERADOS POR LOS GRUPOS DE LA FACULTAD.</t>
  </si>
  <si>
    <t>1. Orientar a los directores de grupos de investigación de la facultad de ciencias y educación en la consolidación de soportes de la productividad académica, específicamente de los productos de desarrollo tecnológico y apropiación social, vinculación a GrupLAC y presentación de los mismos al CIDC para aval.2. Validar los productos resultado de investigación presentados por los grupos de investigación a cargo, verificando la existencia y el cumplimiento de requisitos conforme a los criterios de MinCiencias.3. Apoyar en el trámite de los certificados para los productos resultado de investigación requeridos por los grupos de la facultad.4. Orientar a los integrantes de grupos de investigación de la facultad de ciencias y educación en el diligenciamiento de la información de los productos de de desarrollo tecnológico y apropiación social en la plataforma CvLAC.5. Apoyar la actualización y presentación de información de grupos de investigación, investigadores y productos, con énfasis especial en los productos de de desarrollo tecnológico y apropiación social, de la facultad de ciencias y educación asignados, en la plataforma SICIUD.</t>
  </si>
  <si>
    <t>LUIS  STIVEN QUINTERO SALAMANCA</t>
  </si>
  <si>
    <t>id.CO1.BDOS.1923523</t>
  </si>
  <si>
    <t>https://community.secop.gov.co/Public/Tendering/ContractNoticePhases/View?PPI=CO1.PPI.12903934&amp;isFromPublicArea=True&amp;isModal=False</t>
  </si>
  <si>
    <t>PRESTAR SUS SERVICIOS PROFESIONALES DE MANERA AUTÓNOMA E INDEPENDIENTE, EN EL MARCO DE LOS PLANES, PROGRAMAS Y PROYECTOS PRESTANDO ASESORÍA Y APOYO A LA SECRETARIA GENERAL EN LOS PROCESOS JURÍDICOS QUE LE COMPETAN A LA DEPENDENCIA Y LAS DEMÁS QUE EN MATERIA DE DERECHO SE ASIGNEN EN FUNCIÓN DE APOYO A LA DEPENDENCIA</t>
  </si>
  <si>
    <t xml:space="preserve">Elaborar un Plan Individual de Trabajo que permita cumplir con el Objeto del Contrato, de conformidad con los lineamientos dados por la Oficina Asesora de Planeación y Control.  1-	Asesorar y apoyar a la Secretaria General en sus actuaciones jurídicas. 2-	Apoyar la organización y desarrollo de las reuniones del Consejo de Participación Universitaria.  3-	Proyectar o tramitar los Acuerdos, las Resoluciones y demás actos oficiales de conformidad con los estatutos y normas legales para su aprobación o suscripción producto de las sesiones de los órganos de dirección de la universidad.  4-	Apoyar el desarrollo de los Procesos Electorales.  5-	Tramitar oportunamente las solicitudes allegadas a través del sistema Mantis o el que haga sus veces. 6-	Las demás que por asignación del Secretario General se adelanten en la dependencia. </t>
  </si>
  <si>
    <t>SANDOVAL CASTIBLANCO ADRIANA MARCELA</t>
  </si>
  <si>
    <t>NELLY YANIRA BAUTISTA SAPUYES</t>
  </si>
  <si>
    <t>id.CO1.BDOS.1934918</t>
  </si>
  <si>
    <t>https://community.secop.gov.co/Public/Tendering/ContractNoticePhases/View?PPI=CO1.PPI.12980720&amp;isFromPublicArea=True&amp;isModal=False</t>
  </si>
  <si>
    <t>EN VIRTUD DEL PRESENTE CONTRATO, EL CONTRATISTA SE COMPROMETE A PRESTAR SUS SERVICIOS TÉCNICOS DE APOYO A LA GESTIÓN DE MANERA AUTÓNOMA E INDEPENDIENTE, BRINDANDO ORIENTACIÓN A LOS INTEGRANTES Y DIRECTORES DE GRUPOS DE INVESTIGACIÓN DE LA FACULTAD TECNOLÓGICA,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 SNCTEI 2021 (894 DE MINCIENCIAS) Y EL SISTEMA DE INFORMACIÓN DEL CENTRO DE INVESTIGACIONES DE LA UNIVERSIDAD DISTRITAL ¿ SICIUD, Y LA REVISIÓN DE LOS PRODUCTOS DE DESARROLLO TECNOLÓGICO Y DE APROPIACÍON SOCIAL GENERADOS POR LOS GRUPOS DE LA FACULTAD.</t>
  </si>
  <si>
    <t>1.Orientar a los integrantes de grupos de investigación de la facultad Tecnológica en el diligenciamiento de la información en la plataforma CvLAC,2.Orientar a los directores de grupos de investigación de la facultad Tecnológica en la consolidación de soportes de la productividad académica, vinculación a GrupLAC y presentación de los mismos al CIDC para aval, 3.Orientar a los docentes de la facultad Tecnológica en el trámite de certificaciones para los productos resultado de invesigación,4.Validar la existencia y el cumplimiento de requisitos de los productos resultado de investigación presentados por los grupos de investigación a cargo, 5.Apoyar la actualización y presentación de información de grupos de investigación, investigadores y productos, de la facultad Tecnológica asignados, en la plataforma SICIUD.</t>
  </si>
  <si>
    <t>WENDY CAMILA ROSERO RODRIGUEZ</t>
  </si>
  <si>
    <t>1674-1</t>
  </si>
  <si>
    <t>https://community.secop.gov.co/Public/Tendering/ContractNoticePhases/View?PPI=CO1.PPI.12852566&amp;isFromPublicArea=True&amp;isModal=False</t>
  </si>
  <si>
    <t>PRESTAR SERVICIOS COMO PROFESIONAL EN EL ÁREA DE LA COMUNICACIÓN DE MANERA AUTÓNOMA E INDEPENDIENTE, PARA CREAR Y APOYAR  ESTRATEGIAS COMUNICATIVAS ASÍ COMO LA REDACCIÓN, EDICIÓN Y LEVANTAMIENTO DE INFORMACIÓN QUE  FORTALEZCA EL SISTEMA DE COMUNICACIÓN DE PLANESTIC-UD QUE INCORPORE  LA CONSOLIDACIÓN DE LINEAMIENTOS DE DIVULGACIÓN Y ESTRATEGIAS DE PARTICIPACIÓN EN REDES SOCIALES , CIÑÉNDOSE A LAS RECOMENDACIONES Y DIRECTRICES BRINDADAS POR PLANESTIC-UD, EN EL MARCO DE LOS PLANES, PROGRAMAS Y PROYECTOS PARA EL PLAN DE DESARROLLO VIGENTE EN LA UNIVERSIDAD</t>
  </si>
  <si>
    <t>1. Diseñar estrategia comunicativa así como la redacción, edición y levantamiento de información que  fortalezca el sistema de comunicación de planestic-UD. 2. Consolidación de lineamientos de divulgación y estrategias de participación 3. Recibir y dar trámite a las solicitudes de publicaciones y actualizaciones en redes sociales (banners, artículos, boletines, mensajes, videos, documentos, contenidos, etc) 4. Gestionar las redes sociales del proyecto planestic.Ud que permitan difundir sus servicios y los  proyectos curriculares virtuales. 5. Realizar campañas de expectativa y de socialización sobre los servicios de planestic-Ud y la promoción a través de medios digitales de los  proyectos curriculares virtuales. 6. Realizar estadísticas de uso de los servicios de Planestic-Ud que permitan establecer el posicionamiento del proyecto  Contribuir con el diseño gráfico para los ambientes virtuales de aprendizajes, piezas para material de difusión, recursos didácticos, hojas de ruta, entre otros 7.Demás actividades complementarias a la naturaleza del objeto del contrato que considere el supervisor.</t>
  </si>
  <si>
    <t>DIANA MARCELA AYALA PAZ</t>
  </si>
  <si>
    <t>id.CO1.BDOS.1914280</t>
  </si>
  <si>
    <t>https://community.secop.gov.co/Public/Tendering/ContractNoticePhases/View?PPI=CO1.PPI.12840599&amp;isFromPublicArea=True&amp;isModal=False</t>
  </si>
  <si>
    <t>PRESTAR LOS SERVICIOS COMO PROFESIONAL DE MANERA AUTÓNOMA E INDEPENDIENTE EN EL DOCTORADO EN ESTUDIOS ARTÍSTICOS CORRESPONDIENTES A PROCESOS DE AUTOEVALUACIÓN, ACTIVIDADES DE APOYO A LA INVESTIGACIÓN PROPIOS DE LA DEPENDENCIA, ENMARCADOS EN: PLAN DE ACCIÓN, PLAN INDICATIVO 2021 Y PLAN ESTRATÉGICO DE DESARROLLO</t>
  </si>
  <si>
    <t xml:space="preserve">a) Gestionar, planear y elaborar los procesos y documentos relacionados con autoevaluación del Doctorado en Estudios Artísticos. b) Asistir a las capacitaciones relacionadas al área de autoevaluación-acreditación e investigación. c) Apoyar los procesos de producción académica y publicaciones de los estudiantes y docentes vinculados al Doctorado en Estudios Artísticos. d) Actualizar los contenidos publicados de las Revistas Estudios Artísticos y Corpo-Grafías en las revistas en las diferentes bases y directorios de indexación, además de proponer la postulación a otros SIRES. e) Administrar y actualizar los contenidos de las Revistas del doctorado que se publican en el Open Journal Sistems. f) Apoyar procesos de presentación de artículos en revistas indexadas, de parte de los estudiantes y docentes del doctorado. g) Revisar, filtrar y divulgar convocatorias MINCIENCIAS y eventos científicos de alto impacto para la participación de docentes y estudiantes del programa. h) Apoyo logístico en eventos, seminarios y jornadas académicas programadas por el Doctorado en Estudios Artísticos. i) Dar soporte a los procesos de becas en los que participe el Doctorado en Estudios Artísticos. j) Atender las demás actividades requeridas por el coordinador del Doctorado.  </t>
  </si>
  <si>
    <t>Desarrollo y Fortalecimiento de los Doctorados de la Universidad Distrtial Francisco José de Caldas</t>
  </si>
  <si>
    <t>SANDRA MILENA MENDEZ FURQUE</t>
  </si>
  <si>
    <t>id.CO1.BDOS.1898609</t>
  </si>
  <si>
    <t>https://community.secop.gov.co/Public/Tendering/ContractNoticePhases/View?PPI=CO1.PPI.12737686&amp;isFromPublicArea=True&amp;isModal=False</t>
  </si>
  <si>
    <t xml:space="preserve">PRESTAR SERVICIOS PROFESIONALES PARA DESARROLLO, APOYO, ACOMPAÑAMIENTO Y SEGUIMIENTO DE LAS ACTIVIDADES REALIZADAS AL INTERIOR DE LA FACULTAD TECNOLÓGICA, EN EL MARCO DEL PROGRAMA PARA EL DESARROLLO INTEGRAL Y LA GRADUACIÓN OPORTUNA DE LOS ESTUDIANTES DE LA UNIVERSIDAD DISTRITAL. </t>
  </si>
  <si>
    <t xml:space="preserve">1.Coordinar y gestionar los encuentros virtuales y/o presenciales para la realización de las actividades propuestas en la semana de inducción a la vida universitaria, de acuerdo a la planeación establecidas en el marco del Programa para el Desarrollo Integral y la Graduación Oportuna de los estudiantes de la Universidad Distrital. 2.Desarrollar las actividades asignadas en la semana de inducción a la vida universitaria, de acuerdo a la planeación establecida en el marco del Programa para el Desarrollo Integral y la Graduación Oportuna de los estudiantes de la Universidad Distrital. 3.Programar, coordinar, gestionar y realizar el seguimiento a los encuentros sincrónicos virtuales y/o presenciales entre los estudiantes y monitores de la facultad, como parte de las asesorías académicas. 4.Recepcionar, tramitar, direccionar y hacer el seguimiento a las solicitudes de asesoría y acompañamiento realizadas por los estudiantes de la facultad. 5.Asistir a las reuniones convocadas por el gestor del programa para el Desarrollo Integral y la Graduación Oportuna de los estudiantes de la Universidad Distrital. 6.Consolidar y actualizar información de estudiantes, recopilada a través de diferentes instrumentos. 7.Realizar el seguimiento al proceso de los estudiantes que han sido atendidos en el marco del programa para el Desarrollo Integral y la Graduación Oportuna de los estudiantes de la Universidad Distrital. 8.Apoyar las actividades relacionadas con el proceso de selección de los monitores asignados a la facultad. 9.Programar encuentros sincrónicos virtuales y/o presenciales en el marco de los talleres o asesorías indicadas por el gestor del Programa para el Desarrollo Integral y la Graduación Oportuna de los estudiantes de la Universidad Distrital. 10. Asistir a las capacitaciones establecidas en el marco de la afectividad y la inclusión, por parte del CADEP ACACIA. 11. Organizar y convocar los eventos, encuentros y/o capacitaciones requeridos y solicitados por el gestor del Programa para el Desarrollo Integral y la Graduación Oportuna de los estudiantes de la Universidad Distrital. 12. Desplegar las estrategias de divulgación del Programa para el Desarrollo Integral y la Graduación Oportuna de los estudiantes de la Universidad Distrital, de acuerdo con lo indicado por el gestor. 13. Presentar informes mensuales del desarrollo y seguimiento de actividades realizadas en la facultad y proyectos curriculares en el marco del Programa para el Desarrollo Integral y la Graduación Oportuna de los estudiantes de la Universidad Distrital. 14. Presentar un informe final con la información de las actividades que se realizaron en la facultad y proyectos curriculares en el marco del Programa para el Desarrollo Integral y la Graduación Oportuna de los estudiantes de la Universidad Distrital, donde se presente la información de los estudiantes atendidos, en cada uno de los procesos adelantados y el impacto generado. </t>
  </si>
  <si>
    <t>3-03-001-16-01-17-7886-00</t>
  </si>
  <si>
    <t>YICEL CAMILA IGLESIAS PEREA</t>
  </si>
  <si>
    <t>id.CO1.BDOS.1928004</t>
  </si>
  <si>
    <t>https://community.secop.gov.co/Public/Tendering/ContractNoticePhases/View?PPI=CO1.PPI.12932532&amp;isFromPublicArea=True&amp;isModal=False</t>
  </si>
  <si>
    <t>EN VIRTUD DEL PRESENTE CONTRATO, EL CONTRATISTA SE COMPROMETE A PRESTAR SUS SERVICIOS TÉCNICOS DE APOYO A LA GESTIÓN DE MANERA AUTÓNOMA E INDEPENDIENTE, BRINDANDO ORIENTACIÓN A LOS INTEGRANTES Y DIRECTORES DE GRUPOS DE INVESTIGACIÓN DE LA FACULTAD DE ARTES (ASAB),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SNCTEI 2021 (894 DE MINCIENCIAS) Y EL SISTEMA DE INFORMACIÓN DEL CENTRO DE INVESTIGACIONES DE LA UNIVERSIDAD DISTRITAL  SICIUD, Y LA REVISIÓN DE LOS PRODUCTOS DE NUEVO CONOCIMIENTO Y DE FORMACIÓN GENERADOS POR LOS GRUPOS DE LA FACULTAD.</t>
  </si>
  <si>
    <t>1. Orientar a los directores de grupos de investigación de la facultad de Artes (ASAB) en la consolidación de soportes de la propductividad académica, específicamente de los productos de nuevo conocimiento y formación, vinculación a GrupLAC y presentación de los mismos al CIDC para aval.2. Validar los productos resultado de investigación presentados por los grupos de investigación a cargo, verificando la existencia y el cumplimiento de requisitos conforme a los criterios de MinCiencias.3. Apoyar en el trámite de los certificados para los productos resultado de investigación requeridos por los grupos de la facultad.4. Orientar a los integrantes de grupos de investigación de la facultad de Artes (ASAB) en el diligenciamiento de la información de los productos de nuevo conocimiento y formación en la plataforma CvLAC.5. Apoyar la actualización y presentación de información de grupos de investigación, investigadores y productos, con énfasis especial en los productos de nuevo conocimiento y formación, de la facultad de Artes (ASAB) asignados, en la plataforma SICIUD.</t>
  </si>
  <si>
    <t>JASLEIDY  TORRES TRUJILLO</t>
  </si>
  <si>
    <t>id.CO1.BDOS.1900209</t>
  </si>
  <si>
    <t>https://community.secop.gov.co/Public/Tendering/ContractNoticePhases/View?PPI=CO1.PPI.12747942&amp;isFromPublicArea=True&amp;isModal=False</t>
  </si>
  <si>
    <t>PRESTAR SUS SERVICIOS TÉCNICOS EN EL ÁREA DE SERVICIOS - CRAI  DEL SISTEMA DE BIBLIOTECAS,  PARA LA GESTIÓN ADMINISTRATIVA DE LOS SERVICIOS DE INFORMACIÓN Y EL PROCESO ASIGNADO, EN LA  BIBLIOTECA DE LA  SEDE DE BOSA PORVENIR O DONDE SEA NECESARIO,  PARA GARANTIZAR EL ADECUADO FUNCIONAMIENTO DE LA DEPENDENCIA, LO ANTERIOR,  EN EL MARCO  DEL PLAN DE ACCIÓN, PLAN INDICATIVO 2021 Y PLAN ESTRATÉGICO DE DESARROLLO 2018- 2030</t>
  </si>
  <si>
    <t>1. Realizar  la implementación del servicio de  apoyo al aprendizaje - formación de usuarios, búsqueda y recuperación de  información - referencia.  2. Realizar el levantamiento, guarda y custodia de los inventarios de material bibliográfico, mobiliario y equipos tecnológicos. 3. Realizar la organización, ubicación, empaque, reacomodación en estantería, evaluación y conservación de las diferentes colecciones aplicando las políticas correspondientes, en proceso de traslados, recepción  de material, cambio de estado de proceso. 4.  Implementar los servicios de apoyo académico (portátiles salas) asesoría herramientas web  Servicio de  Mediateca - Multimedia.  5. Diseñar, planear y desarrollar la línea del modelo CRAI  asignada (línea  8 del modelo CRAI Servicio de creación y elaboración de materiales docente y multimedia).   6.  Atender y orientar al usuario en los servicios y recursos de información del Sistema de Bibliotecas. 7.  Atender los servicios de Préstamo de material bibliográfico  en el área de Circulación y Préstamo de manera eficiente, eficaz y oportuna.  8. Elaborar y gestionar actas de reunión del proceso correspondiente. 9.  Desarrollar actividades administrativas propias de la Biblioteca, participando en la implementación de los servicios actuales del Sistema de Bibliotecas. 10. Y demás actividades que sean asignadas por la naturaleza del contrato y de acuerdo a la necesidad de servicio.</t>
  </si>
  <si>
    <t>BIBLIOTECOLOGÍA</t>
  </si>
  <si>
    <t>JOAQUIN ENRIQUE GUTIERREZ FERNANDEZ</t>
  </si>
  <si>
    <t>1930-2021</t>
  </si>
  <si>
    <t>https://community.secop.gov.co/Public/Tendering/ContractNoticePhases/View?PPI=CO1.PPI.12748630&amp;isFromPublicArea=True&amp;isModal=False</t>
  </si>
  <si>
    <t>ACTIVIDADES A CARGO DEL CONTRATISTA:  1. Recibir el material bibliográfico en los diferentes formatos para intervenir (físico y digital).  2. Analizar, clasificar, ingresar información al sistema SIB-Aleph, RIUD (diferentes formatos) y marcar a mano el  material bibliográfico adquirido por el Sistema de Bibliotecas de la Universidad Distrital, aplicando las   reglas de catalogación RDA última versión.  3. Normalizar los registros de las publicaciones seriadas de la producción académica de la Universidad Distrital en el Sistema de Información OJS (Open Journal System). 4. Realizar la normalización de registros de Autoridades en el Sistema de Información Bibliográfico Aleph. 5.  Actualizar y normalizar  la base de datos del Sistema de Información Bibliográfico ALEPH,  teniendo en cuenta las políticas de catalogación RDA. 6. Entregar el material semanalmente para control de calidad, una vez procesado. 7.  Desarrollar actividades administrativas propias del Área participando en el desarrollo y actualización de las colecciones. 8. Y demás actividades que sean asignadas por la naturaleza del contrato y de acuerdo a las necesidades del Sistema de Bibliotecas. (entregar el material bibliográfico a las Bibliotecas).</t>
  </si>
  <si>
    <t>BIBLIOTECOLOGO Y ARCHIVISTA</t>
  </si>
  <si>
    <t>FIDEL LEONARDO RONDÓN RAMÍREZ</t>
  </si>
  <si>
    <t>https://community.secop.gov.co/Public/Tendering/ContractNoticePhases/View?PPI=CO1.PPI.13070983&amp;isFromPublicArea=True&amp;isModal=False</t>
  </si>
  <si>
    <t xml:space="preserve">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demás relacionadas. 5- Colaborar con los docentes, estudiantes, personal administrativo y externo respecto a los diferentes requerimientos administrativos y académicos.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Demás actividades contempladas en el Formato de Estudios Previos.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 4- Demás productos contemplados en el Formato de Estudios Previos. </t>
  </si>
  <si>
    <t>SANTIAGO  LEÓN RIVEROS</t>
  </si>
  <si>
    <t>1901-2021</t>
  </si>
  <si>
    <t>https://community.secop.gov.co/Public/Tendering/ContractNoticePhases/View?PPI=CO1.PPI.13086425&amp;isFromPublicArea=True&amp;isModal=False</t>
  </si>
  <si>
    <t>EN VIRTUD DEL PRESENTE CONTRATO, EL CONTRATISTA SE COMPROMETE A PRESTAR SERVICIOS ASISTENCIALES Y DE APOYO A ADMINISTRATIVO PARA EL PROYECTO ¿GESTIÓN DE RECURSOS ENERGÉTICOS DISTRIBUIDOS(DER) Y MONITOREO DE SEÑALES SÍSMICAS EN SITUACIÓN DE DESASTRES¿ FINANCIADO POR LA CONVOCATORIA 03-2019 ¿CONFORMACIÓN DE UN BANCO DE PROYECTOS DE INVESTIGACIÓN, DESARROLLO TECNOLÓGICO, INNOVACIÓN Y CREACIÓN EN LA UNIVERSIDAD DISTRITAL FRANCISCO JOSÉ DE CALDAS¿ DEL CENTRO DE INVESTIGACIONES Y DESARROLLO CIENTÍFICO (CIDC), DE MANERA AUTÓNOMA E INDEPENDIENTE, EN LA PREPARACIÓN DE INFORMES, SOLICITUDES, ARCHIVO, APOYO Y SEGUIMIENTO ADMINISTRATIVO DE LAS ACTIVIDADES DEL PROYECTO.</t>
  </si>
  <si>
    <t>Actividades: 1. ELABORAR UN PLAN INDIVIDUAL DE TRABAJO QUE PERMITA CUMPLIR CON EL OBJETO DEL CONTRATO Y BRINDAR LOS SERVICIOS ASISTENCIALES Y DE APOYO AL PROYECTO TITULADO ¿GESTIÓN DE RECURSOS ENERGÉTICOS DISTRIBUIDOS (DER) Y MONITOREO DE SEÑALES SÍSMICAS EN SITUACIÓN DE DESASTRES¿, DE CONFORMIDAD CON LOS LINEAMIENTOS DADOS POR LA OFICINA ASESORA DE PLANEACIÓN Y CONTROL. 2. PRESTAR LOS SERVICIOS ASISTENCIALES Y DE APOYO ADMINISTRATIVO A EL PROYECTO DE INVESTIGACIÓN. 3. APOYAR AL DESARROLLO DE SOFTWARE DE LA PLATAFORMA Y DOCUMENTACIÓN DEL PROYECTO DE INVESTIGACIÓN. 4. COMPILAR Y ORGANIZAR TODA LA INFORMACIÓN DE RESULTADOS PARCIALES Y DEFINITIVO DEL PROYECTO DE INVESTIGACIÓN PARA SU POSTERIOR PRESENTACIÓN Y PUBLICACIÓN.</t>
  </si>
  <si>
    <t>VIVIANA ANDREA ALVAREZ CASAS</t>
  </si>
  <si>
    <t>1477-2</t>
  </si>
  <si>
    <t>https://community.secop.gov.co/Public/Tendering/ContractNoticePhases/View?PPI=CO1.PPI.13013681&amp;isFromPublicArea=True&amp;isModal=False</t>
  </si>
  <si>
    <t>EN VIRTUD DEL PRESENTE CONTRATO EL CONTRATISTA SE COMPROMETE A PRESTAR SUS SERVICIOS PROFESIONALES, DE MANERA AUTÓNOMA E INDEPENDIENTE COMO APOYO DOCUMENTAL Y MULTIMEDIA DE LOS SISTEMAS DE INFORMACIÓN Y GESTIÓN DEL PLAN DE COMUNICACIONES DE LA OFICINA ASESORA DE SISTEMAS,  CIÑÉNDOSE AL MODELO DE GESTIÓN Y EVALUACIÓN DE NECESIDADES Y REQUERIMIENTOS UTILIZADO POR LA OFICINA ASESORA DE SISTEMAS, EN EL MARCO DE LOS PLANES, PROGRAMAS Y PROYECTOS PARA EL PLAN DE DESARROLLO VIGENTE EN LA UNIVERSIDAD.</t>
  </si>
  <si>
    <t xml:space="preserve">Actividades 1. Alineación de los sistemas de información a las políticas de imagen de la institución 2. Generación de material documental o multimedia de los sistemas de información 3. Mantenimiento y evaluación del plan de comunicaciones de la oficina 4. Organización documental digital de la oficina 5. Optimización y mantenimiento del sitio WEB de tecnologías de la información (OAS) </t>
  </si>
  <si>
    <t>CESAR AUGUSTO RUSSI LOPEZ</t>
  </si>
  <si>
    <t>https://community.secop.gov.co/Public/Tendering/ContractNoticePhases/View?PPI=CO1.PPI.12729931&amp;isFromPublicArea=True&amp;isModal=False</t>
  </si>
  <si>
    <t>PRESTAR SUS SERVICIOS PROFESIONALES EN LA SECCIÓN DE ACTAS, ARCHIVO Y MICROFILMACIÓN, EN EL MARCO DEL PROYECTO DE INVERSIÓN 7898 "ACTUALIZACIÓN Y MODERNIZACIÓN DE LA GESTIÓN DOCUMENTAL EN LA UNIVERSIDAD DISTRITAL FRANCISCO JOSÉ DE CALDAS" PARA CUMPLIR CON LA ACTIVIDAD "1.2. ELABORAR Y/O ACTUALIZAR LOS INSTRUMENTOS Y HERRAMIENTAS ARCHIVÍSTICAS IDENTIFICADOS." EN LO RELACIONADO CON LA ELABORACIÓN Y ACTUALIZACIÓN DE LOS INSTRUMENTOS Y HERRAMIENTAS ARCHIVÍSTICAS (POLÍTICA DE GESTIÓN DOCUMENTAL, LINEAMIENTOS, MANUAL DE ARCHIVO Y CORRESPONDENCIA ENTRE OTROS) A PARTIR DE LOS CUALES SE DEBE DESARROLLAR LA GESTIÓN DOCUMENTAL EN LA UNIVERSIDAD DISTRITAL Y LAS DEMÁS ACTIVIDADES QUE SE ASIGNEN EN FUNCIÓN DE APOYO A LA DEPENDENCIA Y QUE LA ELABORACIÓN Y ACTUALIZACIÓN DE LOS INSTRUMENTOS REQUIERA.</t>
  </si>
  <si>
    <t xml:space="preserve">1.	Actualizar y enviar para aprobación por parte del Comité Institucional de Gestión y Despeño la política de gestión documental en el marco de la normatividad. 2.	Elaborar los lineamientos y el manual de archivo y correspondencia hasta su aprobación por parte del Comité Institucional de Gestión y Desempeño. 3.	Apoyar la elaboración, actualización y/o ajuste los requisitos (Moreq, metadatos, normalización de formas, formatos y formularios, TRD, entre otros) que se requieran para la adquisición e implementación del SGDEA.  4.	Apoyar la Identificación de los instrumentos archivísticos y herramientas elaboradas y que requieren de actualización. 5.	Apoyar en la identificación y elaborar de los flujos documentales y/o de trabajo según lo establecido en el proyecto de adquisición e implementación del SGDEA.  6.	Revisar y actualizar el cuadro de caracterización documental. Socializar la Política de gestión Documental. 7.	Apoyar en las demás actividades que se asignen en función de apoyo a la dependencia y que la elaboración y actualización de los instrumentos requiera. 8.	Presentar los informes producto de las actividades. 9.	Asistir y participar en las diferentes reuniones que la jefatura determine. </t>
  </si>
  <si>
    <t>May       - 2021</t>
  </si>
  <si>
    <t>DIANA  CAROLINA MANRIQUE  MURILLO</t>
  </si>
  <si>
    <t>https://community.secop.gov.co/Public/Tendering/ContractNoticePhases/View?PPI=CO1.PPI.12883331&amp;isFromPublicArea=True&amp;isModal=False</t>
  </si>
  <si>
    <t>PRESTAR SUS SERVICIOS PROFESIONALES COMO APOYO ADMINISTRATIVO AL PROGRAMA DE DISMINUCIÓN A LA DESERCIÓN ESTUDIANTIL DEL CENTRO DE BIENESTAR INSTITUCIONAL Y LA ARTICULACIÓN CON LOS PROGRAMAS DE FORTALECIMIENTO A LA PERMANENCIA ESTUDIANTIL DE LA UNIVERSIDAD DISTRITAL FRANCISCO JOSÉ DE CALDAS.</t>
  </si>
  <si>
    <t>1.	Articular con los programas de fortalecimiento a la permanencia estudiantil de la Universidad Distrital Francisco José De Caldas.  2.	Realizar el Boletín Informativo del Centro de Bienestar Institucional.      3.	Fortalecer mediante propuestas los canales de comunicación institucional del Centro de Bienestar. 4.	Realizar campañas para promover la vinculación a los estudiantes en riesgo de pérdida de la calidad de estudiante con el ánimo de sensibilización, motivación y difusión de los servicios que se prestan en la UDFJC.  5.	Apoyar con la difusión de los resultados de las caracterizaciones que adelante el centro de bienestar institucional.   6.	Reportar y mantener actualizadas las estadísticas de las atenciones y re direccionamiento realizado a través de la línea amiga.  7.	Realizar un informe de gestión mensual y uno final señalando cada una de las actividades realizadas, con los correspondientes soportes y/o información que utilizó para cumplir con las obligaciones contractuales.  8.	Asistir a las reuniones a las que sea convocado para el adecuado cumplimiento de las obligaciones del contrato.  9.	Las demás que le sean solicitadas por la dirección de bienestar y que tengan relación con el objeto del contrato.</t>
  </si>
  <si>
    <t xml:space="preserve">COMUNICADORA SOCIAL </t>
  </si>
  <si>
    <t>JUAN CAMILO AVILAN DURAN</t>
  </si>
  <si>
    <t>https://community.secop.gov.co/Public/Tendering/ContractNoticePhases/View?PPI=CO1.PPI.13088276&amp;isFromPublicArea=True&amp;isModal=False</t>
  </si>
  <si>
    <t>EN VIRTUD DEL PRESENTE CONTRATO DE PRESTACIÓN DE SERVICIOS   EL CONTRATISTA SE OBLIGA CON LA UNIVERSIDAD POR SUS PROPIOS MEDIOS Y CON PLENA AUTONOMÍA A PRESTAR APOYO ASISTENCIAL A LOS PROCESOS ADMINISTRATIVOS REQUERIDOS PARA EL DESARROLLO DEL PROYECTO DE INVESTIGACIÓN ¿PENSAMIENTO CRÍTICO: CUERPOS EMERGENTES Y TERRITORIALIZACIONES DE PAZ¿ INSTITUCIONALIZADO EN EL CIDC MEDIANTE ACTA DE COMPROMISO NO. 09 ¿ 2020</t>
  </si>
  <si>
    <t>Actividades: 1. ELABORAR UN PLAN INDIVIDUAL DE TRABAJO QUE PERMITA CUMPLIR CON EL OBJETO DEL CONTRATO Y BRINDAR LOS SERVICIOS ASISTENCIALES Y DE APOYO AL PROYECTO TITULADO ¿PENSAMIENTO CRÍTICO: CUERPOS EMERGENTES Y TERRITORIALIZACIONES DE PAZ¿, DE CONFORMIDAD CON LOS LINEAMIENTOS DADOS POR LA OFICINA ASESORA DE PLANEACIÓN Y CONTROL. 2. APOYAR LAS SOLICITUDES DE CONTRATACIÓN, ORDENES DE SERVICIO, ÓRDENES DE COMPRA Y PAGOS DE LOS CONTRATISTAS VINCULADOS AL PROYECTO. 3. APOYAR LA ORGANIZACIÓN DE LOS EVENTOS DE DIVULGACIÓN A REALIZARSE EN EL PROYECTO. 4. APOYAR A LA DIRECCIÓN DEL PROYECTO EN LOS DIFERENTES ASPECTOS ADMINISTRATIVOS, COMUNICACIONES INTERNAS Y EXTERNAS Y DEMÁS PROCESOS REQUERIDOS PARA LA EJECUCIÓN DEL PROYECTO. 5. ORGANIZAR Y RECOPILAR LOS INFORMES Y DEMÁS PRODUCTOS / ENTREGABLES AL CIDC  6. ORGANIZAR EL ARCHIVO DIGITAL DEL PROYECTO</t>
  </si>
  <si>
    <t>BLANCA INES RINCON GUERRERO</t>
  </si>
  <si>
    <t>https://community.secop.gov.co/Public/Tendering/ContractNoticePhases/View?PPI=CO1.PPI.12626344&amp;isFromPublicArea=True&amp;isModal=False</t>
  </si>
  <si>
    <t>PRESTAR SUS SERVICIOS PROFESIONALES EN LA SECCIÓN DE ACTAS, ARCHIVO Y MICROFILMACIÓN, EN EL MARCO DEL PROYECTO DE INVERSIÓN 7898 "ACTUALIZACIÓN Y MODERNIZACIÓN DE LA GESTIÓN DOCUMENTAL EN LA UNIVERSIDAD DISTRITAL FRANCISCO JOSÉ DE CALDAS" PARA CUMPLIR CON LA ACTIVIDAD "1.2. ELABORAR Y/O ACTUALIZAR LOS INSTRUMENTOS Y HERRAMIENTAS ARCHIVÍSTICAS IDENTIFICADOS." EN LO RELACIONADO CON LA ELABORACIÓN Y ACTUALIZACIÓN DE LOS INSTRUMENTOS Y HERRAMIENTAS ARCHIVÍSTICAS (TABLA DE CONTROL DE ACCESO, INSTRUMENTOS DE GESTIÓN DE LA INFORMACIÓN PÚBLICA, REGLAMENTO DE ARCHIVO ENTRE OTROS)  A PARTIR DE LOS CUALES SE DEBE DESARROLLAR LA GESTIÓN DOCUMENTAL EN LA UNIVERSIDAD DISTRITAL Y EN LAS DEMÁS ACTIVIDADES QUE SE ASIGNEN EN FUNCIÓN DE APOYO A LA DEPENDENCIA Y QUE LA ELABORACIÓN Y ACTUALIZACIÓN DE LOS INSTRUMENTOS REQUIERA.</t>
  </si>
  <si>
    <t xml:space="preserve">1.	Elaborar hasta su aprobación la Tabla de Control de Acceso y socializarla. 2.	Elaborar hasta su aprobación los instrumentos de gestión de la información Pública (Registro de activos de Información, Índice de Información Clasificada y reservada y Esquema de Publicación de Información). 3.	Elaborar el reglamento de archivo hasta su aprobación. 4.	Identificar los documentos vitales y esenciales de la Universidad Distrital. 5.	Apoyar, Revisar, actualizar, completar y enviar para aprobación por parte del Comité Institucional de Gestión y Despeño los documentos el Plan de Conservación Documental y el Plan de Preservación Digital a largo Plazo de los documentos que conforman el Sistema Integrado de Conservación- SIC teniendo en cuenta la "Guía del Sistema Integrado de Conservación del AGN", el documento "Fundamentos de Preservación a Largo Plazo "y los demás que sean necesarios para la construcción del SIC 6.	Apoyar la elaboración, actualización y aprobación de los instrumentos y herramientas archivísticas que se requieran. 7.	Apoyar en las demás actividades que se asignen en función de apoyo a la dependencia y que la elaboración y actualización de los instrumentos requiera. 8.	Presentar los informes producto de las actividades. 9.	Asistir y participar en las diferentes reuniones que la jefatura determine. </t>
  </si>
  <si>
    <t>CIENCIA DE LA INFORMACION</t>
  </si>
  <si>
    <t>JENNY  CAROLINA AMEZQUITA TORO</t>
  </si>
  <si>
    <t>1028-2</t>
  </si>
  <si>
    <t>https://community.secop.gov.co/Public/Tendering/ContractNoticePhases/View?PPI=CO1.PPI.12985521&amp;isFromPublicArea=True&amp;isModal=False</t>
  </si>
  <si>
    <t xml:space="preserve">1. Orientar las operaciones (capacitación, organización, ejecución, seguimiento, disposición final y transferencias documentales) de acompañamiento para la aplicación de las TRD en los archivos de Gestión y central de la Universidad Distrital. 2. Acompañar y verificar la ejecución de las operaciones técnicas archivísticas (capacitación, organización, ejecución, seguimiento, disposición final y transferencias documentales) en las unidades académicas y administrativas que le sean asignadas para la aplicación de las TRD. 3. Acompañar y verificar la ejecución de la identificación, aislamiento, clasificación y levantamiento del inventario de la documentación en el formato FUID objeto de TRD y la que se encuentra con biodeterioro en los archivos. 4. Aplicar protocolos establecidos, políticas institucionales y normatividad vigente, en cuanto a la organización, preservación y conservación de documentos de archivo, utilizando las herramientas institucionales existentes.5.Aplicar las técnicas archivísticas de control de documentos de archivo de acuerdo con la normatividad vigente y con las necesidades institucionales. 6.Orientar y facilitar el acceso a la información que se encuentra registrada en los documentos de archivo. 7.Asistir y participar en las diferentes reuniones que la jefatura determine. </t>
  </si>
  <si>
    <t>TECNÓLOGO SISTEMAS INFORMACIÓN DOCUMENT</t>
  </si>
  <si>
    <t>ALICIA PAOLA LAURENS SUAREZ</t>
  </si>
  <si>
    <t>JUAN FELIPE NIETO MOLINA</t>
  </si>
  <si>
    <t>https://community.secop.gov.co/Public/Tendering/ContractNoticePhases/View?PPI=CO1.PPI.13165243&amp;isFromPublicArea=True&amp;isModal=False</t>
  </si>
  <si>
    <t>EN VIRTUD DEL PRESENTE CONTRATO DE PRESTACIÓN DE SERVICIOS   EL CONTRATISTA SE OBLIGA CON LA UNIVERSIDAD POR SUS PROPIOS MEDIOS Y CON PLENA AUTONOMÍA A PRESTAR APOYO PROFESIONAL ESPECIALIZADO PARA LA ELABORACIÓN DE LOS DIFERENTES MATERIALES GRÁFICOS QUE SIRVAN COMO DIFUSIÓN DEL PROCESO Y RESULTADOS DEL PROCESO INVESTIGATIVO COMO VIDEOS, PIEZAS COMUNICATIVAS, CARTILLAS VIRTUALES, ETC, REQUERIDOS PARA EL DESARROLLO DEL PROYECTO DE INVESTIGACIÓN ¿PENSAMIENTO CRÍTICO: CUERPOS EMERGENTES Y TERRITORIALIZACIONES DE PAZ¿ INSTITUCIONALIZADO EN EL CIDC MEDIANTE  ACTA DE COMPROMISO NO. 09 ¿ 2020</t>
  </si>
  <si>
    <t>Actividades: 1. ELABORAR UN PLAN INDIVIDUAL DE TRABAJO QUE PERMITA CUMPLIR CON EL OBJETO DEL CONTRATO Y BRINDAR LOS SERVICIOS DE APOYO PROFESIONALES ESPECIALIZADOS AL PROYECTO TITULADO ¿PENSAMIENTO CRÍTICO: CUERPOS EMERGENTES Y TERRITORIALIZACIONES DE PAZ¿, DE CONFORMIDAD CON LOS LINEAMIENTOS DADOS POR LA OFICINA ASESORA DE PLANEACIÓN Y CONTROL. 2. ORGANIZAR MATERIAL AUDIOVISUAL E INSUMOS DISPONIBLES DEL PROYECTO DE INVESTIGACIÓN ¿PENSAMIENTO CRÍTICO: CUERPOS EMERGENTES Y TERRITORIALIZACIONES DE PAZ¿.  3. SISTEMATIZAR LA INFORMACIÓN DISPONIBLE DEL PROYECTO DE INVESTIGACIÓN ¿PENSAMIENTO CRÍTICO: CUERPOS EMERGENTES Y TERRITORIALIZACIONES DE PAZ¿, EN TÉRMINOS CONCEPTUALES, METODOLÓGICOS Y DE LOS ESTUDIOS SOCIALES PARA ELABORAR DOS PIEZAS COMUNICATIVAS.  4. PRODUCIR Y EDITAR UN VIDEO DE MÁXIMO 15 MINUTOS DE DURACIÓN REFERIDO AL PROYECTO DE INVESTIGACIÓN ¿PENSAMIENTO CRÍTICO: CUERPOS EMERGENTES Y TERRITORIALIZACIONES DE PAZ¿. 5. ELABORAR UN MATERIAL GRÁFICO TIPO CARTILLA VIRTUAL QUE RECOJA LOS ELEMENTOS CONCEPTUALES Y METODOLÓGICOS DEL PROYECTO DE INVESTIGACIÓN ¿PENSAMIENTO CRÍTICO: CUERPOS EMERGENTES Y TERRITORIALIZACIONES DE PAZ¿. 6. ENTREGAR LAS PIEZAS FINALIZADAS EN VIDEO (FORMATO H.264 MP4) Y LA CARTILLA VIRTUAL PARA LA DIFUSIÓN DEL MISMO.</t>
  </si>
  <si>
    <t>MAGISTER EN COMUNICACIÓN - EDUCACIÓN</t>
  </si>
  <si>
    <t>LADY JOHANA GOMEZ GARZON</t>
  </si>
  <si>
    <t>1881 - APEA</t>
  </si>
  <si>
    <t>https://community.secop.gov.co/Public/Tendering/ContractNoticePhases/View?PPI=CO1.PPI.13137646&amp;isFromPublicArea=True&amp;isModal=False</t>
  </si>
  <si>
    <t xml:space="preserve">PRESTAR SERVICIOS PROFESIONALES PARA DESARROLLO, APOYO, ACOMPAÑAMIENTO Y SEGUIMIENTO DE LAS ACTIVIDADES REALIZADAS AL INTERIOR DE LAS FACULTADES DE INGENIERÍA Y ARTES - ASAB, EN EL MARCO DEL PROGRAMA PARA EL DESARROLLO INTEGRAL Y LA GRADUACIÓN OPORTUNA DE LOS ESTUDIANTES DE LA UNIVERSIDAD DISTRITAL.  </t>
  </si>
  <si>
    <t>1.Coordinar y gestionar los encuentros virtuales y/o presenciales para la realización de las actividades propuestas en la semana de inducción a la vida universitaria, de acuerdo a la planeación establecidas en el marco del Programa para el Desarrollo Integral y la Graduación Oportuna de los estudiantes de la Universidad Distrital. 2.Desarrollar las actividades asignadas en la semana de inducción a la vida universitaria, de acuerdo a la planeación establecida en el marco del Programa para el Desarrollo Integral y la Graduación Oportuna de los estudiantes de la Universidad Distrital. 3.Programar, coordinar, gestionar y realizar el seguimiento a los encuentros sincrónicos virtuales y/o presenciales entre los estudiantes y monitores de la facultad, como parte de las asesorías académicas. 4. Recepcionar, tramitar, direccionar y hacer el seguimiento a las solicitudes de asesoría y acompañamiento realizadas por los estudiantes de Facultad. 5.Asistir a las reuniones convocadas por el gestor del programa para el Desarrollo Integral y la Graduación Oportuna de los estudiantes de la Universidad Distrital. 6. Consolidar y actualizar información de estudiantes, recopilada a través de diferentes instrumentos. 7.Realizar el seguimiento al proceso de los estudiantes que han sido atendidos en el marco del programa para el Desarrollo Integral y la Graduación Oportuna de los estudiantes de la Universidad Distrital. 8.Apoyar las actividades relacionadas con el proceso de selección de los monitores asignados a la facultad. 9.Programar encuentros sincrónicos virtuales y/o presenciales en el marco de los talleres o asesorías indicadas por el gestor del Programa para el Desarrollo Integral y la Graduación Oportuna de los estudiantes de la Universidad Distrital.  10. Asistir a las capacitaciones establecidas en el marco de la afectividad y la inclusión, por parte del CADEP ACACIA. 11.Organizar y convocar los eventos, encuentros y/o capacitaciones requeridos y solicitados por el gestor del programa para el desarrollo integral y la graduación oportuna de los estudiantes de la universidad distrital. 12. Desplegar las estrategias de divulgación del programa para el desarrollo integral y la graduación oportuna de los estudiantes de la universidad distrital, de acuerdo con lo indicado por el gestor. 13. Presentar informes mensuales del desarrollo y seguimiento de actividades realizadas en la facultad y proyectos curriculares en el marco del programa para el desarrollo integral y la graduación oportuna de los estudiantes de la universidad distrital. 14. Presentar un informe final con la información de las actividades que se realizaron en la facultad y proyectos curriculares en el marco del programa para el desarrollo integral y la graduación oportuna de los estudiantes de la universidad distrital, donde se presente la información de los estudiantes atendidos, en cada uno de los procesos adelantados y el impacto generado.</t>
  </si>
  <si>
    <t>INGENIERA CATASTRAL Y GEODESTA</t>
  </si>
  <si>
    <t>GEOMÁTICA</t>
  </si>
  <si>
    <t>CHRISTIAN CAMILO ERAZO HERNÁNDEZ</t>
  </si>
  <si>
    <t>MARIA ALEJANDRA BONILLA DIAZ</t>
  </si>
  <si>
    <t>1677-2</t>
  </si>
  <si>
    <t>https://community.secop.gov.co/Public/Tendering/ContractNoticePhases/View?PPI=CO1.PPI.12852278&amp;isFromPublicArea=True&amp;isModal=False</t>
  </si>
  <si>
    <t>PRESTAR SERVICIOS TÉCNICOS DE MANERA AUTÓNOMA E INDEPENDIENTE EN EL PROYECTO PLANESTIC-UD,  PARA REALIZAR LA ACTUALIZACIÓN DE APLICACIONES, PLATAFORMAS WEB,  MÓDULOS WEB,  O PIEZAS GRÁFICAS REQUERIDOS PARA LOS SISTEMAS DE INFORMACIÓN, ASÍ COMO APOYAR LA ATENCIÓN DE LA MESA DE AYUDA Y CHAT EN LÍNEA Y DESARROLLOS REQUERIDOS, CIÑÉNDOSE A LAS RECOMENDACIONES Y DIRECTRICES BRINDADAS POR PLANESTIC-UD, EN EL MARCO DE LOS PLANES, PROGRAMAS Y PROYECTOS PARA EL PLAN DE DESARROLLO VIGENTE EN LA UNIVERSIDAD.</t>
  </si>
  <si>
    <t>1. Actualizar aplicaciones, plataformas web,  módulos web,  o piezas gráficas requeridos para los sistemas de información 2.  Colaborar en el desarrollo de una base de datos y/o módulo que permita llevar informes de participación a los procesos de formación y acompañamiento realizados por Planestic-UD en vigencias anteriores y actuales. 3. Resolver inquietudes, sugerencias y comentarios de estudiantes, monitores y docentes en aspectos técnicos relacionados con las plataformas E-learning; 4. Realizar la gestión de la FAQ, en conjunto con el Ingeniero E-learning; 5. Elaborar y presentar informes periódicos sobre el soporte e incidentes sobre la plataforma LMS, reportar errores de funcionamiento; 6. Demás actividades complementarias a la naturaleza del objeto del contrato que considere el supervisor.</t>
  </si>
  <si>
    <t>JEISSON ANTONIO VELOSA SURINCHO</t>
  </si>
  <si>
    <t>ANGELICA MARIA GARCIA LOPEZ</t>
  </si>
  <si>
    <t>1672-1</t>
  </si>
  <si>
    <t>https://community.secop.gov.co/Public/Tendering/ContractNoticePhases/View?PPI=CO1.PPI.12851959&amp;isFromPublicArea=True&amp;isModal=False</t>
  </si>
  <si>
    <t>PRESTAR SERVICIOS PROFESIONALES EN LAS ACTIVIDADES DE APOYO A LA GESTIÓN DE MANERA AUTÓNOMA E INDEPENDIENTE EN EL PROYECTO PLANESTIC-UD PARA ASESORAR Y ACOMPAÑAR AL EQUIPO DE FORMACIÓN VIRTUAL EN LA FORMULACIÓN, DISEÑO, DESARROLLO, IMPLEMENTACIÓN Y EVALUACIÓN DE ASISTENCIAS TÉCNICAS EN E-LEARNING PARA EL DESARROLLO. LIDERANDO ESTRATEGIAS DE DISEÑO E-LEARNING EN LOS DIVERSOS AMBIENTES VIRTUALES QUE FACILITEN EL APRENDIZAJE. POR LO TANTO, ADEMÁS DE LOS CONOCIMIENTOS TÉCNICOS Y ESPECÍFICOS EN PLATAFORMAS Y MODALIDADES E-LEARNING, TAMBIÉN DEBERÁ DISPONER DE CONOCIMIENTOS EN PEDAGOGÍA; CIÑÉNDOSE A LAS RECOMENDACIONES Y DIRECTRICES BRINDADAS POR PLANESTIC-UD EN EL MARCO DE LOS PLANES, PROGRAMAS Y PROYECTOS PARA EL PLAN DE DESARROLLO VIGENTE EN LA UNIVERSIDAD.</t>
  </si>
  <si>
    <t>1. Realizar tutorías virtuales que permitan apoyar la labor docente y el apoyo y ajuste a las mallas curriculares de los programas virtuales. 2. Diseñar contenidos de autor referentes a temas relacionados con el uso y apropiación de herramientas digitales que apoyen la labor docente que incorporen elementos de accesibilidad. 3. Proyectar y proponer cursos de formación para docentes relacionados con el uso y apropiación de herramientas digitales que apoyen la labor estudiantil que incorporen elementos de accesibilidad. 4. Realizar cápsulas informativas - podcast  que permitan apoyar la labor docente relacionados con pedagogía en el aula. 5. Las demás actividades complementarias a la naturaleza del objeto del contrato que considere el supervisor.</t>
  </si>
  <si>
    <t>LICENCIADA EN DISEÑO TECNOLOGICO</t>
  </si>
  <si>
    <t>DIONY CONSTANZA PULIDO ORTEGA</t>
  </si>
  <si>
    <t>2164-2021</t>
  </si>
  <si>
    <t>https://community.secop.gov.co/Public/Tendering/ContractNoticePhases/View?PPI=CO1.PPI.13236379&amp;isFromPublicArea=True&amp;isModal=False</t>
  </si>
  <si>
    <t xml:space="preserve">EN VIRTUD DEL PRESENTE CONTRATO, EL CONTRATISTA SE COMPROMETE A PRESTAR SUS SERVICIOS TÉCNICOS DE APOYO A LA GESTIÓN DE MANERA AUTÓNOMA E INDEPENDIENTE, BRINDANDO APOYO ADMINISTRATIVO A LA INVESTIGACIÓN EN LA UNIDAD DE INVESTIGACIÓN DE LA FACULTAD DE CIENCIAS Y EDUCACIÓN Y EN ARTICULACIÓN CON EL CENTRO DE INVESTIGACIONES Y DESARROLLO CIENTÍFICO DE LA UNIVERSIDAD DISTRITAL FRANCISCO JOSÉ DE CALDAS. </t>
  </si>
  <si>
    <t>1. Elaborar un Plan Individual de Trabajo que permita cumplir con el Objeto del Contrato, de conformidad con los lineamientos dados por la Oficina Asesora de Planeación y Control.  2. Apoyar la actualización del sistema de información de investigación, articulado con los diferentes sistemas de información de la Universidad (SCIUD2, RIUD, Sistema de Gestión Administrativa y demás sistemas de las dependencias que manejan información relacionada con las actividades de investigación). 3. Apoyar y asesorar el equipo de estudiantes de la pasantía y a los monitores de la Unidad con el objetivo que los investigadores y los grupos de investigación estén actualizados en sus CvLac y los grupos en el GupLac. 4. Apoyar la gestión y actualización de la producción de los grupos y semilleros de investigación en el SICIUD l y ll con el propósito de visibilizar los soportes de existencia de productos y para la convocatoria de reconocimiento y clasificación de grupos e investigadores. 5. Apoyar la actualización de la información de la página de visibilización en conjunto con la oficina de RITA, CIDC y OAS de tal manera que la producción de investigación de la facultad tanto de los grupos como de los semilleros sea visible. 6. Apoyar a la gestión de grupos y semilleros de investigación, así como a la gestión de proyectos en cuanto a la verificación de la completitud de los requisitos previos a la oficialización en SICIUD de proyectos, grupos, semilleros y los cambios solicitados por los investigadores, así como el reporte continuo al CIDC de la información y/o modificaciones realizadas. 7. Asesorar a los investigadores de la Facultad de Ciencias y Educación en las acciones que requieran en los procesos que vinculen a la Unidad de Investigación y al CIDC.</t>
  </si>
  <si>
    <t>3415100000.00</t>
  </si>
  <si>
    <t>FREDY OSWALDO GONZALEZ CORDERO</t>
  </si>
  <si>
    <t>2408 - 2021</t>
  </si>
  <si>
    <t>https://community.secop.gov.co/Public/Tendering/ContractNoticePhases/View?PPI=CO1.PPI.13250118&amp;isFromPublicArea=True&amp;isModal=False</t>
  </si>
  <si>
    <t>1. Realizar documentos escritos. 2.desarrollar actividades administrativas. 3. Apoyar la elaboración de publicaciones de los proyectos de maestría en Prácticas Estéticas Emergentes y Maestría en Voz de la facultad de artes ASAB, 4. Asistir a las reuniones y las demás actividades que sean asignadas por el supervisor según su perfil y objeto contractual.</t>
  </si>
  <si>
    <t>MAESTRO EN ARTES ESCENICAS</t>
  </si>
  <si>
    <t>2235032000.00</t>
  </si>
  <si>
    <t>MARIA  CAMILA ARDILA  HERRERA</t>
  </si>
  <si>
    <t>https://community.secop.gov.co/Public/Tendering/ContractNoticePhases/View?PPI=CO1.PPI.12884900&amp;isFromPublicArea=True&amp;isModal=False</t>
  </si>
  <si>
    <t>PRESTAR SUS SERVICIOS TÉCNICOS COMO APOYO ADMINISTRATIVO PARA LA PROMOCIÓN, DIVULGACIÓN, DIFUSIÓN Y FORTALECIMIENTO DE LOS PROGRAMAS, PLANES Y PROYECTOS CON EL FIN DE INFORMAR Y VISIBILIZAR LOS SERVICIOS PRESTADOS POR EL CENTRO DE BIENESTAR INSTITUCIONAL.</t>
  </si>
  <si>
    <t>1.	Brindar apoyo técnico en la promoción, divulgación, difusión y fortalecimiento de los programas, planes y proyectos que adelanta el Centro de Bienestar Institucional. 2.	Seguimiento y apoyo de a las Campañas y talleres que son realizadas por los diferentes grupos funcionales del Centro de Bienestar Institucional. 3.	Presentar apoyo en la difusión de las estadísticas generales de las campañas, talleres, programas y demás que adelante el Centro de Bienestar Institucional ante la comunidad universitaria.     4.	Atender las solicitudes realizadas por las diferentes dependencias, en relación a la información y servicios que presta el Centro de Bienestar Institucional. 5.	Realizar el diseño gráfico de piezas publicitarias, banner y demás que le sean requeridas por el Centro de bienestar Institucional, siguiendo el manual de imagen y publicación de la Universidad Distrital Francisco José de Caldas.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t>
  </si>
  <si>
    <t xml:space="preserve">MERCADEO Y PUBLICIDAD </t>
  </si>
  <si>
    <t>JORGE  ELIECER MARTINEZ POSADA</t>
  </si>
  <si>
    <t>2145-2021</t>
  </si>
  <si>
    <t>https://community.secop.gov.co/Public/Tendering/ContractNoticePhases/View?PPI=CO1.PPI.13172279&amp;isFromPublicArea=True&amp;isModal=False</t>
  </si>
  <si>
    <t>EN VIRTUD DEL PRESENTE CONTRATO DE PRESTACIÓN DE SERVICIOS   EL CONTRATISTA SE OBLIGA CON LA UNIVERSIDAD POR SUS PROPIOS MEDIOS Y CON PLENA AUTONOMÍA A PRESTAR APOYO PROFESIONAL ESPECIALIZADO PARA LA ELABORACIÓN EN CLAVE LITERARIA Y ARTÍSTICA DE LOS RELATOS SUMINISTRADOS POR LOS ACTORES VINCULADOS AL PROCESO INVESTIGATIVO DESARROLLADOS MEDIANTE EL PROYECTO DE INVESTIGACIÓN "PENSAMIENTO CRÍTICO: CUERPOS EMERGENTES Y TERRITORIALIZACIONES DE PAZ" INSTITUCIONALIZADO EN EL CIDC MEDIANTE ACTA DE COMPROMISO NO. 09- 2020</t>
  </si>
  <si>
    <t>1. ELABORAR UN PLAN INDIVIDUAL DE TRABAJO QUE PERMITA CUMPLIR CON EL OBJETO DEL CONTRATO Y BRINDAR LOS SERVICIOS DE APOYO PROFESIONALES ESPECIALIZADOS AL PROYECTO TITULADO "PENSAMIENTO CRÍTICO: CUERPOS EMERGENTES Y TERRITORIALIZACIONES DE PAZ", DE CONFORMIDAD CON LOS LINEAMIENTOS DADOS POR LA OFICINA ASESORA DE PLANEACIÓN Y CONTROL.  2. REALIZAR LA GESTIÓN PERTINENTE PARA EL DESARROLLO DE 14 ENTREVISTAS A MUJERES QUE ESTÁN EN CONTEXTOS CARCELARIOS. 3. REALIZAR LA TRANSCRIPCIÓN DE LAS 14 ENTREVISTAS REALIZADAS. 4. REALIZAR UN PRIMER NIVEL DE INTERPRETACIÓN Y ANÁLISIS A ESTAS 14 ENTREVISTAS REALIZADAS.</t>
  </si>
  <si>
    <t xml:space="preserve">DOCTOR EN CIENCIAS SOCIALES </t>
  </si>
  <si>
    <t xml:space="preserve">EDUCACIÓN  Y ESTUDIOS SOCIALES </t>
  </si>
  <si>
    <t>ERIKA VIVIANA PINEDA JIMENEZ</t>
  </si>
  <si>
    <t>1669-1</t>
  </si>
  <si>
    <t>https://community.secop.gov.co/Public/Tendering/ContractNoticePhases/View?PPI=CO1.PPI.12851077&amp;isFromPublicArea=True&amp;isModal=False</t>
  </si>
  <si>
    <t>PRESTAR SERVICIOS PROFESIONALES EN LAS ACTIVIDADES DE APOYO A LA GESTIÓN DE MANERA AUTÓNOMA E INDEPENDIENTE EN EL PROYECTO PLANESTIC-UD, PARA DESARROLLAR ACTIVIDADES DE FORMACIÓN Y ACOMPAÑAMIENTO TANTO A DOCENTES COMO ESTUDIANTES PARA FORTALECER EL USO Y APROPIACIÓN DE HERRAMIENTAS DIGITALES, QUE LES PERMITA FAMILIARIZARSE CON LAS CARACTERÍSTICAS DE LOS ESPACIOS DE FORMACIÓN MEDIADOS POR LAS TECNOLOGÍAS; CIÑÉNDOSE A LAS RECOMENDACIONES Y DIRECTRICES BRINDADAS POR PLANESTIC-UD EN EL MARCO DE LOS PLANES, PROGRAMAS Y PROYECTOS PARA EL PLAN DE DESARROLLO VIGENTE EN LA UNIVERSIDAD.</t>
  </si>
  <si>
    <t>CONVOCATORIA PUBLICA 004-2021</t>
  </si>
  <si>
    <t>COMPENSAR</t>
  </si>
  <si>
    <t>https://community.secop.gov.co/Public/Tendering/ContractNoticePhases/View?PPI=CO1.PPI.12664601&amp;isFromPublicArea=True&amp;isModal=False</t>
  </si>
  <si>
    <t>34 34. Servicios Asistenciales de Salud</t>
  </si>
  <si>
    <t>CONTRATAR LA PRESTACIÓN DE SERVICIOS ADICIONALES EN SALUD PARA PENSIONADOS, TRABAJADORES OFICIALES Y SUS BENEFICIARIOS DE ACUERDO CON LO ESTABLECIDO EN LA CONVENCIÓN COLECTIVA DE TRABAJO VIGENTE JUNTO CON SU GRUPO FAMILIAR, LA COBERTURA DE LOS SERVICIOS MÉDICOS Y ODONTOLÓGICOS AL 100\%, EL SUMINISTRO DE LENTES Y MONTURAS SOBRE EL 42\% DEL SALARIO MÍNIMO CONVENCIONAL Y DE MEDICAMENTOS O SUS EQUIVALENTES, QUE TRATA DICHA CONVENCIÓN, ENTRE OTROS.</t>
  </si>
  <si>
    <t>Además de las obligaciones que se derivan de la normatividad vigente y aplicable, de los documentos previos a la contratación y de la propuesta por éste presentada, EL CONTRATISTA se obliga a: 1) El cumplimiento de todos los aspectos establecidos en los estudios previos y anexos, así como en su propuesta, durante el desarrollo del contrato, específicamente, de las características técnicas de los servicios que constituyen el objeto de la contratación. 2) Mantener en relación con los servicios prestados la garantía ofrecida con su propuesta. 3) Mantener durante todo el desarrollo del contrato los precios señalados en su propuesta. 4) Mantener contacto permanente con el/la supervisor/a del contrato, a fin de solucionar cualquier dificultad que se pudiera presentar durante su ejecución. 5) Otorgar, sin ningún costo adicional para LA UNIVERSIDAD, la asistencia y recomendaciones necesarias para el buen desarrollo del contrato. 6) Mantener actualizadas las garantías necesarias durante el desarrollo del contrato,</t>
  </si>
  <si>
    <t>Plan de Salud de pensionados</t>
  </si>
  <si>
    <t>3-01-002-02-02-07-0005-00</t>
  </si>
  <si>
    <t>3605000000.00</t>
  </si>
  <si>
    <t>11 11. Salud</t>
  </si>
  <si>
    <t>Contrato de Prestación de Servicios</t>
  </si>
  <si>
    <t>LUISA FERNANDA ROJAS FERRO</t>
  </si>
  <si>
    <t>2444 - 2021</t>
  </si>
  <si>
    <t>https://community.secop.gov.co/Public/Tendering/ContractNoticePhases/View?PPI=CO1.PPI.13358490&amp;isFromPublicArea=True&amp;isModal=False</t>
  </si>
  <si>
    <t>PRESTAR SERVICIOS PROFESIONALES DE MANERA AUTÓNOMA E INDEPENDIENTE EN LA DECANATURA DE LA FACULTAD DE ARTES ASAB DESARROLLANDO ACTIVIDADES DE APOYO INTELECTUAL A CARGO DE ESTA DEPENDENCIA PARA LA ADECUADA ADMINISTRACIÓN DE LOS RECURSOS DE LOS PROCESOS MISIONALES DE LA UNIVERSIDAD DISTRITAL FRANCISCO JOSÉ DE CALDAS.</t>
  </si>
  <si>
    <t>Actividades Específicas: 1. Apoyar los procesos de comunicación del equipo RISE UD- RISE UE, cronogramas de trabajo, articular los procesos de comunicación interna del equipo comunicaciones FASAB para actividades de divulgación. 2. Gestionar cada comité RISE UD, convocar reuniones, hacer seguimientos tareas, asistencia reuniones, elaboración de actas y gestión de documentos de las reuniones de los comités. 3. Gestión y agenciamiento con las bases poblacionales y comunidades del proyecto. 4. Llevar ágilmente la trazabilidad de los procesos administrativos y los impactos del proyecto, sistematización, seguimiento de las actividades, procesos, registros y resultados del proyecto siguiendo los principios de archivística y los lineamientos RISE UD y RISE UE. 5. Formalización, seguimiento y viabilizarían ante al RISE UD de los resultados de investigación que se obtengan en las distintas fases del proyecto, en particular para el año 2021 lo que corresponde a los paquetes de trabajo 1 y 2. 6. Apoyar la ejecución y gestión presupuestal del proyecto RISE UD. 7. Aplicar los principios de protección y confidencialidad de la información del proyecto. 8. Acompañamiento para aplicación de protocolos de información y de datos sensibles del proyecto. 9. Elaboración de informes, indicadores y documentos que se desarrollen en el proyecto. 10. Apoyar en la gestión de la preproducción, producción y pos producción de talleres RISE UD. 11. Apoyar proyectos de la Facultad de Artes ASAB. 12. Las demás actividades que sean asignadas por el supervisor del contrato.</t>
  </si>
  <si>
    <t>EDI  GIOVANNI GAMBOA FAJARDO</t>
  </si>
  <si>
    <t>2294-2021</t>
  </si>
  <si>
    <t>https://community.secop.gov.co/Public/Tendering/ContractNoticePhases/View?PPI=CO1.PPI.13263070&amp;isFromPublicArea=True&amp;isModal=False</t>
  </si>
  <si>
    <t>PRESTAR SUS SERVICIOS TÉCNICOS EN LOS PROCESOS CULTURALES DE ARTES ESCÉNICAS DEL CENTRO DE BIENESTAR INSTITUCIONAL</t>
  </si>
  <si>
    <t>1.	Realizar la promoción de expresiones artísticas en el área de artes escénicas a través de talleres, diseño de campañas y otras actividades virtuales tendientes a fomentar la participación de la comunidad universitaria, como estrategia para mejorar la salud mental y el aprovechamiento del tiempo libre. 2.	Prestar apoyo al desarrollo de eventos culturales y/o artísticos mediante modalidad virtual y/o presencial en el que participen los grupos del Centro de Bienestar Institucional en el área de artes escénicas.  3.	Brindar apoyo en la elaboración del portafolio de los diferentes grupos culturales y artísticos que adelanta el centro de bienestar institucional en el área de artes escénicas.   4.	Reportar estadísticas mensuales de las actividades realizadas a la comunidad universitaria en referencia a su área. 5.	Realizar un informe de gestión mensual y uno final señalando cada una de las actividades realizadas, con los correspondientes soportes y/o información que utilizó para cumplir con las obligaciones contractuales. 6.	Asistir a las reuniones a las que sea convocado para el adecuado cumplimiento de las obligaciones del contrato.  7.	Las demás que le sean solicitadas por la dirección de bienestar y que tengan relación con el objeto del contrato</t>
  </si>
  <si>
    <t xml:space="preserve">LIC, EN ARTES ESCÉNICAS </t>
  </si>
  <si>
    <t>JUAN PABLO BONILLA JIMENEZ</t>
  </si>
  <si>
    <t>2167-1</t>
  </si>
  <si>
    <t>https://community.secop.gov.co/Public/Tendering/ContractNoticePhases/View?PPI=CO1.PPI.13362861&amp;isFromPublicArea=True&amp;isModal=False</t>
  </si>
  <si>
    <t>PRESTAR SUS SERVICIOS PROFESIONALES Y ESPECIALIZADOS, DE MANERA AUTÓNOMA E INDEPENDIENTE, EN EL MARCO DE LOS PLANES, PROGRAMAS Y PROYECTOS PRESTANDO APOYO A LA GESTIÓN DE LA SECRETARIA GENERAL Y SUS DEPENDENCIAS EN EL SEGUIMIENTO Y CONTROL DEL CUMPLIMIENTO DE LAS METAS INSTITUCIONALES Y DE LAS DECISIONES TOMADAS POR LOS ORGANOS DE DIRECCIÓN DE LA UNIVERSIDAD DISTRITAL</t>
  </si>
  <si>
    <t>ACTIVIDADES 1-	Apoyar el seguimiento del cumplimiento de las metas de los proyectos estratégicos de la Secretaria General y sus dependencias. 2-	Coordinar y acompañar los procesos de participación con los diferentes grupos poblacionales universitarios que interactúan con la Secretaria General que le sean designados.  3-	Apoyar la realización de las labores cotidianas que surjan en el marco de los temas de planeación, seguimiento y participación en asuntos académicos y reglamentarios de la comunidad universitaria en general, a cargo de la Secretaria General y sus dependencias.  4-	Revisar acuerdos, resoluciones y demás actos administrativos expedidos por la Secretaria General y sus dependencias verificando el cumplimiento académico-administrativo de los reglamentos interno de la universidad. 5-	Apoyar la proyección de respuestas a los requerimientos, solicitudes, derechos de petición que le sean asignadas allegadas por los entes de control o de trámite en los órganos de dirección. 6-	Presentar los informes, estadísticas y reportes que sean requeridos y que den cuenta de la gestión y actividades realizadas durante el periodo, así como apoyar la identificación de alertas temprana y puntos de control en el marco del desarrollo de sus obligaciones contractuales. 7.	Las demás que por asignación del Secretario se adelanten en la dependencia.</t>
  </si>
  <si>
    <t>GESTIÓN PUBLICA</t>
  </si>
  <si>
    <t>ROSA GINETH BERMUDEZ GARCIA</t>
  </si>
  <si>
    <t>2465-1</t>
  </si>
  <si>
    <t>https://community.secop.gov.co/Public/Tendering/ContractNoticePhases/View?PPI=CO1.PPI.13376125&amp;isFromPublicArea=True&amp;isModal=False</t>
  </si>
  <si>
    <t>PRESTAR LOS SERVICIOS PROFESIONALES, DE MANERA AUTÓNOMA E INDEPENDIENTE, EN EL PROYECTO CURRICULAR DE MAESTRÍA EN EDUCACIÓN EXTENSIÓN LA GUAJIRA, EN LA PROYECCIÓN, ORGANIZACIÓN, GESTIÓN, ESTRUCTURACIÓN, VIGILANCIA, ASESORÍA Y ACOMPAÑAMIENTO A LOS PROCESOS DE CONTRATACIÓN DOCENTE, SEGUIMIENTO DE CARGA ACADÉMICA, ARTICULACIÓN DE PROCESOS DE INTERNACIONALIZACIÓN DE LOS PROGRAMAS ACADÉMICOS DE PREGRADO Y POSGRADO ADSCRITOS A LA FACULTAD DE CIENCIAS Y EDUCACIÓN.</t>
  </si>
  <si>
    <t xml:space="preserve">ACTIVIDADES ESPECÍFICAS: 1. Planear estrategias de seguimiento a la gestión académica del programa en lo referente a los procesos de producción de materiales didácticos, 2. Desarrollar instrumentos de apoyo a la gestión académica en lo relacionado con la dirección de los trabajos de grado, 3. Construir herramientas de soporte académico para los profesores de la Maestría en Educación Guajira- asociadas al uso de la plataforma Moodle, 4. Todas las demás actividades asociadas al objeto de contratación asignadas por el coordinador de la Maestría en Educación- Guajira  </t>
  </si>
  <si>
    <t>CAMELO BUSTOS FRANCISCO JAVIER</t>
  </si>
  <si>
    <t>MAESTRÍA EN EDUCACIÓN (GUAJIRA)</t>
  </si>
  <si>
    <t>DIEGO ALEXANDER MUÑOZ CASTILLO</t>
  </si>
  <si>
    <t>1678-1</t>
  </si>
  <si>
    <t>https://community.secop.gov.co/Public/Tendering/ContractNoticePhases/View?PPI=CO1.PPI.12852300&amp;isFromPublicArea=True&amp;isModal=False</t>
  </si>
  <si>
    <t xml:space="preserve"> PRESTAR SERVICIOS TÉCNICOS DE MANERA AUTÓNOMA E INDEPENDIENTE EN EL PROYECTO PLANESTIC-UD,  PARA COLABORAR CON LAS ACTIVIDADES ADMINISTRATIVAS DEL PROYECTO, APOYAR EN LA GENERACIÓN DE INFORMES ASÍ COMO IDENTIFICAR REQUERIMIENTOS DE NUEVAS FUNCIONALIDADES Y HERRAMIENTAS DE LA PLATAFORMA DIGITALES DE APRENDIZAJE, Y COLABORAR CON LOS PROYECTOS, ACCIONES O ACTIVIDADES QUE APORTEN AL CUMPLIMIENTO MISIONAL DEL PROYECTO, CIÑÉNDOSE A LAS RECOMENDACIONES Y DIRECTRICES BRINDADAS POR PLANESTIC-UD, EN EL MARCO DE LOS PLANES, PROGRAMAS Y PROYECTOS PARA EL PLAN DE DESARROLLO VIGENTE EN LA UNIVERSIDAD.</t>
  </si>
  <si>
    <t>Actividades y/o obligaciones contractuales: Apoyar los requerimientos administrativos con el fin de atender y brindar servicios requeridos para el funcionamiento del proyecto. Colaborar con el desarrollo de actas y memorias que se requieran, Identificar requerimientos de nuevas funcionalidades y herramientas de la plataforma virtual de aprendizaje, y contribuir con alimentar el portal de preguntas frecuentes y bases de conocimiento, Colaborar en la gestión de redes sociales  y de recopilación de estadísticas de uso. Apoyar en la Generación de estrategias metodológicas que permitan proponer y evaluar los diferentes recursos didácticos mediados por TIC, que se implementan en las plataformas e-learning, Actualizar información en la Wiki y FAQ que tiene Planestic-UD, Demás actividades complementarias a la naturaleza del objeto del contrato que considere el supervisor.</t>
  </si>
  <si>
    <t>HERNAN DARIO LOZANO ROJAS</t>
  </si>
  <si>
    <t>1679-1</t>
  </si>
  <si>
    <t>https://community.secop.gov.co/Public/Tendering/ContractNoticePhases/View?PPI=CO1.PPI.12853268&amp;isFromPublicArea=True&amp;isModal=False</t>
  </si>
  <si>
    <t>PRESTAR SERVICIOS PROFESIONALES EN EL ÁREA DE INGENIERÍA, DE MANERA AUTÓNOMA E INDEPENDIENTE EN EL PROYECTO PLANESTIC-UD PARA LIDERAR, DESARROLLAR Y ADMINISTRAR LA INFRAESTRUCTURA TECNOLÓGICA EN LA NUBE Y LO CORRESPONDIENTE AL SERVICIO CAMPUS VIRTUAL VIGENTE; ASÍ SOPORTAR LOS DIFERENTES SERVICIOS DE ACUERDO CON LOS REQUERIMIENTOS Y SOLICITUDES DE LOS PROGRAMAS BIMODALES Y VIRTUALES, PARA LA EJECUCIÓN DE LAS ACTIVIDADES ENMARCADAS EN EL MARCO DE LOS PLANES, PROGRAMAS Y PROYECTOS DEL PLAN DE DESARROLLO VIGENTE EN LA UNIVERSIDAD DISTRITAL FRANCISCO JOSÉ DE CALDAS.</t>
  </si>
  <si>
    <t>Actividades y/o obligaciones contractuales: Participar en  la integración de sistemas académicos  y servicios vinculados con el campus virtual. Gestionar, administrar, así como optimizar los recursos a la infraestructura tecnológica en AWS  que requiere el proyecto y los diferentes sistemas de información. Participar en los procesos de  integración con otras Unidades y programas que involucren al proyecto Planestic-UD como los modelos de Gobierno TI, estandarización de lineamientos y procedimientos. Demás actividades complementarias a la naturaleza del objeto del contrato que considere el supervisor.</t>
  </si>
  <si>
    <t>CRISTIAN DANILO ARIZA  BONILLA</t>
  </si>
  <si>
    <t>1913-1</t>
  </si>
  <si>
    <t>https://community.secop.gov.co/Public/Tendering/ContractNoticePhases/View?PPI=CO1.PPI.12970286&amp;isFromPublicArea=True&amp;isModal=False</t>
  </si>
  <si>
    <t>PRESTAR SERVICIOS TÉCNICOS, DE MANERA AUTÓNOMA E INDEPENDIENTE, EN ACTIVIDADES PROPIAS DE LA DIVISIÓN DE RECURSOS HUMANOS, PARA LA ACTUALIZACIÓN, DEPURACIÓN Y COBRO DE LA CARTERA DE CUOTAS PARTES PENSIONALES ACEPTADAS</t>
  </si>
  <si>
    <t xml:space="preserve">1. Apoyar a la División de Recursos Humanos, en la revisión y diagnóstico del estado de la cartera de cuotas partes pensionales, teniendo en cuenta, cuotas partes aceptadas a favor de la Universidad Distrital,  identificando, cuales están al día,  valores adeudados, edad de la cartera, entre otros.2. Apoyar a la División de Recursos Humanos, proyectando y dando trámite, a los oficios dirigidos a las entidades obligadas, anexando las cuentas de cobro con los soportes requeridos, remitiendo copia a la Sección de Contabilidad. 3. Apoyar a la División de Recursos Humanos, realizando la conciliación de las cuentas de cuotas partes por cobrar, con las secciones de Contabilidad y Tesorería. 4. Apoyar a la División de Recursos Humanos, participando en mesas de trabajo con las diferentes áreas de la Universidad, relacionadas con los temas de la cartera de cuotas partes pensionales. 5. Apoyar a la División de Recursos Humanos, realizando el seguimiento a los resultados de la gestión realizada y efectuar el cobro persuasivo. 6.  Realizar todas las demás actividades que tengan relación directa con el objeto del contrato, y que sean asignadas como apoyo a la gestión por el Supervisor. </t>
  </si>
  <si>
    <t>https://community.secop.gov.co/Public/Tendering/ContractNoticePhases/View?PPI=CO1.PPI.13426313&amp;isFromPublicArea=True&amp;isModal=False</t>
  </si>
  <si>
    <t>ACTIVIDADES: Elaborar un Plan Individual de Trabajo que permita cumplir con el Objeto del Contrato, de conformidad con los lineamientos dados por la Oficina Asesora de Planeación y Control.  1.	Escanear, digitalizar y organizar la correspondencia allegada o remitida por la Secretada General. 2.	Identificar en las unidades documentales del archivo de la Secretaria General Información requerida a esta oficina. 3.	Archivar la documentación allegada y producida por la Secretaria General conforme las TRD. 4.	Preparar las unidades documentales para el traslado de los archivos que han cumplido el tiempo establecido en las (TRD), al Archivo Central de la Universidad. 5.	Participar en los diferentes eventos o reuniones que se realicen referidos a temas de gestión documental. 6.	Las demás que por asignación del Secretario se adelanten en la dependencia</t>
  </si>
  <si>
    <t>SHIRLEY YOJANA ESTRADA ACUÑA</t>
  </si>
  <si>
    <t>https://community.secop.gov.co/Public/Tendering/ContractNoticePhases/View?PPI=CO1.PPI.13460075&amp;isFromPublicArea=True&amp;isModal=False</t>
  </si>
  <si>
    <t xml:space="preserve">PRESTAR LOS SERVICIOS TÉCNICOS DE MANERA AUTÓNOMA E INDEPENDIENTE EN LA GESTIÓN ADMINISTRATIVA, ACADÉMICA Y COMUNICACIONAL DEL PROYECTO CURRICULAR DE MAESTRÍA EN EDUCACIÓN EXTENSIÓN LA GUAJIRA CON SEDE EN RIOHACHA, DE LA FACULTAD DE CIENCIAS Y EDUCACIÓN DE LA UNIVERSIDAD DISTRITAL FRANCISO JOSÉ DE CALDAS. </t>
  </si>
  <si>
    <t xml:space="preserve">ACTIVIDADES ESPECÍFICAS: 1. RECEPCION DE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8. Y DEMÁS FUNCIONES CONEXAS Y COMPLEMENTARIAS A LA NATURALEZA DEL OBJETO DEL CONTRATO. </t>
  </si>
  <si>
    <t>T P EN ASISTENCIA ADMINISTRATIVA</t>
  </si>
  <si>
    <t>FRANCISCO JAVIER TULCÁN RODRÍGUEZ</t>
  </si>
  <si>
    <t>2304-2021</t>
  </si>
  <si>
    <t>https://community.secop.gov.co/Public/Tendering/ContractNoticePhases/View?PPI=CO1.PPI.13360811&amp;isFromPublicArea=True&amp;isModal=False</t>
  </si>
  <si>
    <t>PRESTAR SERVICIOS ASISTENCIALES  EN LA SECCIÓN DE BIBLIOTECA, DANDO ALCANCE   A  LAS ACTIVIDADES REQUERIDAS EN EL PROCESO DE SELECCIÓN Y ADQUISICIÓN  DE MATERIALES Y RECURSOS EN SUS DIFERENTES FORMATOS Y FORMAS DE ADQUISICIÓN , EN EL MARCO  DEL PLAN DE ACCIÓN, PLAN INDICATIVO 2018 - 2021 Y PLAN ESTRATÉGICO DE DESARROLLO 2018- 2030.  CONTINUACIÓN ACTIVIDADES A CARGO DEL CONTRATISTA:  12. ANALIZAR Y CLASIFICAR  LOS CONTENIDOS TEMÁTICOS DE LOS RECURSOS ELECTRÓNICOS POR MATERIAS, IDENTIFICANDO LOS PERTINENTES CONFORME A LOS PLANES DE ESTUDIO.   13.  Y DEMÁS ACTIVIDADES QUE SEAN ASIGNADAS POR LA NATURALEZA DEL CONTRATO Y DE ACUERDO A LAS NECESIDADES DE LA BIBLIOTECA</t>
  </si>
  <si>
    <t>ACTIVIDADES A CARGO DEL CONTRATISTA:  1.  Identificar, evaluar, analizar y seleccionar entidades que produzcan o divulguen contenidos pertinentes a los Proyectos Curriculares de la Universidad,  conforme a la  metodología propuesta o establecida. 2.  Realizar  trámite administrativo  para el intercambio y/o  donación del material entrante y saliente ,  verificando diariamente el correo de canje y donación, atención de solicitudes y respuestas. 3.  Evaluar las colecciones  entrantes y salientes según procedencia aplicando las políticas respectivas con fines ubicación en la Biblioteca correspondiente. 4. Identificar los materiales Bibliográficos complementarios  de los Syllabus  por materia-tema del Proyecto Curricular , analizando cuales están disponibles en la Colecciones del Sistema de Bibliotecas. 5.    Ingresar  registros del  material bibliográfico y hemerografica según formato y forma de adquisición en el Sistema de Información Bibliográfico (precatalogar). 6. Colocar  código de barras, colocar rótulo de color  biblioteca destino, marcar  el material bibliográfico con los datos  asignados por el SIB  ( No. de sistema SYS y No. de orden ORD).   7. Realizar guarda y custodia de  los inventarios de  mobiliario y  equipos  del Área. 8. Desarrollar actividades administrativas propias del  Área, participando en el  diseño, planificación y desarrollo del área conforme a los planes de mejora propuestos.   9. Actualizar la base de datos  de circulación de material a intercambio y/o donación  [Inventario de ingresos y salidas] en Excel Drive Compartido.  Manteniendo al día las cantidades de materiales salientes, asignadas  y las disponibles.  10. Realizar seguimiento diario del funcionamiento de los recursos electrónicos suscritos y acceso abierto, informar o reportar novedades a la Mesa TIC con copia al Líder. 11.Realizar seguimiento de las bases de datos reportando los indicadores de uso y consulta de las Bases de Datos.12. Analizar y clasificar  los contenidos temáticos de los recursos electrónicos por materias, identificando los pertinentes conforme a los planes de estudio.   13.  y demás actividades que sean asignadas por la naturaleza del contrato y de acuerdo a las necesidades de la biblioteca</t>
  </si>
  <si>
    <t>MARÍA ISABEL LÓPEZ PÉREZ</t>
  </si>
  <si>
    <t>2303-2021</t>
  </si>
  <si>
    <t>https://community.secop.gov.co/Public/Tendering/ContractNoticePhases/View?PPI=CO1.PPI.13377746&amp;isFromPublicArea=True&amp;isModal=False</t>
  </si>
  <si>
    <t>PRESTAR SERVICIOS ASISTENCIALES  EN LA SECCIÓN DE BIBLIOTECA, DANDO ALCANCE   A  LAS ACTIVIDADES REQUERIDAS EN EL PROCESO DE SELECCIÓN Y ADQUISICIÓN  DE MATERIALES Y RECURSOS EN SUS DIFERENTES FORMATOS Y FORMAS DE ADQUISICIÓN, EN EL MARCO  DEL PLAN DE ACCIÓN, PLAN INDICATIVO 2018 - 2021 Y PLAN ESTRATÉGICO DE DESARROLLO 2018- 2030.</t>
  </si>
  <si>
    <t xml:space="preserve"> 1.  Identificar, evaluar, analizar y seleccionar entidades que produzcan o divulguen contenidos pertinentes a los Proyectos Curriculares de la Universidad,  conforme a la  metodología propuesta o establecida. 2.  Realizar  trámite administrativo  para el intercambio y/o  donación del material entrante y saliente, verificando diariamente el correo de canje y donación, atención de solicitudes y respuestas. 3.  Evaluar las colecciones  entrantes y salientes según procedencia aplicando las políticas respectivas con fines ubicación en la Biblioteca correspondiente. 4. Identificar los materiales Bibliográficos complementarios  de los Syllabus  por materia-tema del Proyecto Curricular , analizando cuales están disponibles en la Colecciones del Sistema de Bibliotecas. 5. Ingresar  registros del  material bibliográfico y hemerográfica según formato y forma de adquisición en el Sistema de Información Bibliográfico (precatalogar). 6. Colocar  código de barras, colocar rótulo de color  biblioteca destino, marcar  el material bibliográfico con los datos  asignados por el SIB  ( No. de sistema SYS y No. de orden ORD).  7. Realizar guarda y custodia de  los inventarios de  mobiliario y  equipos  del Área. 8. Desarrollar actividades administrativas propias del  Área, participando en el  diseño, planificación y desarrollo del área conforme a los planes de mejora propuestos.  9. Actualizar la base de datos  de circulación de material a intercambio y/o donación  [Inventario de ingresos y salidas] en Excel Drive Compartido.  Manteniendo al día las cantidades de materiales salientes, asignadas  y las disponibles. 10. Realizar seguimiento diario del funcionamiento de los recursos electrónicos suscritos y acceso abierto, informar o reportar novedades a la Mesa TIC con copia al Líder. 11.Realizar seguimiento de las bases de datos reportando los indicadores de uso y consulta de las Bases de Datos. 12. Analizar y clasificar los contenidos temáticos de los recursos electrónicos por materias, identificando los pertinentes conforme a los planes de estudio 13. Elaborar un Plan Individual de Trabajo que permita cumplir con el Objeto del Contrato, de conformidad con los lineamientos dados por la Oficina Asesora de Planeación y Control. 14. Y demás actividades que sean asignadas por la naturaleza del contrato y de acuerdo a las necesidades de la Biblioteca.</t>
  </si>
  <si>
    <t>ISABEL  GIRON RAMIREZ</t>
  </si>
  <si>
    <t>1931-2021</t>
  </si>
  <si>
    <t>https://community.secop.gov.co/Public/Tendering/ContractNoticePhases/View?PPI=CO1.PPI.12748653&amp;isFromPublicArea=True&amp;isModal=False</t>
  </si>
  <si>
    <t xml:space="preserve">PRESTAR SUS SERVICIOS TÉCNICOS EN EL CENTRO DE ANÁLISIS DE INFORMACIÓN BIBLIOGRÁFICA CAIB, DEL SISTEMA DE BIBLIOTECAS,  PARA EL ANÁLISIS, CLASIFICACIÓN, INGRESO Y NORMALIZACIÓN  DE MATERIAL BIBLIOGRÁFICO Y DOCUMENTAL, EN LOS DIFERENTES FORMATOS  A TRAVÉS DEL SISTEMA DE INFORMACIÓN (ALEPH 500) Y OJS - OPEN JOURNAL SYSTEM, DONDE SEA NECESARIOS SUS SERVICIOS  PARA GARANTIZAR EL ADECUADO FUNCIONAMIENTO DE LA DEPENDENCIA, LO ANTERIOR,  EN EL MARCO  DEL PLAN DE ACCIÓN, PLAN INDICATIVO 2021 Y PLAN ESTRATÉGICO DE DESARROLLO 2018- 2030.  </t>
  </si>
  <si>
    <t>1. Recibir el material bibliográfico en los diferentes formatos para intervenir (físico y digital).  2. Analizar, clasificar, ingresar información al sistema SIB-Aleph, RIUD (diferentes formatos) y marcar a mano el  material bibliográfico adquirido por el Sistema de Bibliotecas de la Universidad Distrital, aplicando las  reglas de catalogación RDA última versión.  3. Normalizar los registros de las publicaciones seriadas de la producción académica de la Universidad Distrital en el Sistema de Información OJS (Open Journal System). 4. Realizar la normalización de registros de Autoridades en el Sistema de Información Bibliográfico Aleph. 5.  Actualizar y normalizar  la base de datos del Sistema de Información Bibliográfico ALEPH,  teniendo en cuenta las políticas de catalogación RDA. 6. Entregar el material semanalmente para control de calidad, una vez procesado. 7.  Desarrollar actividades administrativas propias del Área participando en el desarrollo y actualización de las colecciones. 8. Y demás actividades que sean asignadas por la naturaleza del contrato y de acuerdo a las necesidades del Sistema de Bibliotecas. (entregar el material bibliográfico a las Bibliotecas).</t>
  </si>
  <si>
    <t xml:space="preserve">BIBLIOTECOLOGA, COMUNICADORA SOCIAL </t>
  </si>
  <si>
    <t xml:space="preserve">LINA  MARIA SUHR  CRUZ </t>
  </si>
  <si>
    <t>2136-2021</t>
  </si>
  <si>
    <t>https://community.secop.gov.co/Public/Tendering/ContractNoticePhases/View?PPI=CO1.PPI.13320253&amp;isFromPublicArea=True&amp;isModal=False</t>
  </si>
  <si>
    <t>PRESTAR SUS SERVICIOS PROFESIONALES  EN EL ÁREA DE SERVICIOS DE INFORMACIÓN - CRAI - CENTRO CULTURAL  DEL SISTEMA DE BIBLIOTECAS, PARA EL DISEÑO, PLANIFICACIÓN, EJECUCIÓN, CONTROL, SEGUIMIENTO Y PLAN DE MEJORAMIENTO CONTINUO DEL PROCESO DEL CENTRO CULTURAL EN TODAS LA BIBLIOTECAS DE LA DEPENDENCIA,  PARA GARANTIZAR EL ADECUADO FUNCIONAMIENTO DE LA DEPENDENCIA, LO ANTERIOR,  EN EL MARCO  DEL PLAN DE ACCIÓN, PLAN INDICATIVO 2021 Y PLAN ESTRATÉGICO DE DESARROLLO 2018- 2030.</t>
  </si>
  <si>
    <t>ACTIVIDADES A CARGO DEL CONTRATISTA:  1. Revisar, Planear y proyectar el Centro Cultural para el Sistema de Bibliotecas.  2. Monitorear y evaluar la prestación del servicio de Centro Cultural y formular e implementar acciones  de mejoramiento  del Sistema de Bibliotecas. -Documento propuesta plan de mejoramiento, - Informe Plan Indicativo, - Informe para  Acreditación cuando aplique, - Informes de acuerdo solicitud de la Dirección de Biblioteca (SUE, indicadores, SNIES, otros), la cual se realizará de forma virtual o presencial.  3. Realizar e  implementar  la agenda cultural  del Sistema de Bibliotecas. 4. Gestionar los requerimientos de espacios, instalaciones, logística, recursos técnicos, medios de comunicación e instrucciones para el desarrollo de la programación cultural de las actividades que se realicen de forma virtual o presencial 5. Realizar la articulación de agenda cultural de Sistema de Bibliotecas con otras dependencias  de la Universidad y otras Instituciones locales y distritales. 6. Establecer e implementar Plan de Comunicaciones por medio del Comité de Comunicaciones para la visibilidad del Sistema de Bibliotecas.  7. Implementar y gestionar la Sala Multifuncional Edificio Lectus Ensueño para el Sistema de Bibliotecas.  8. Diseñar e implementar los Servicios CRAI relacionados con la gestión cultural.  9. Controlar y custodiar  los inventarios de  mobiliario y equipos del Centro Cultural en Bosa Porvenir, Aduanilla de Paiba y Ensueño.  10. Elaborar y gestionar comunicaciones y/o actas de reunión del proceso correspondiente.  11.  Y demás actividades que sean asignadas por la naturaleza del contrato y de acuerdo a la propuesta de servicios.  Apoyo en auditorios Bosa Porvenir</t>
  </si>
  <si>
    <t xml:space="preserve">MAESTRA EN ARTES VISUALES </t>
  </si>
  <si>
    <t>EDWARD IVÁN RAMÍREZ PINTO</t>
  </si>
  <si>
    <t>2296-2021</t>
  </si>
  <si>
    <t>https://community.secop.gov.co/Public/Tendering/ContractNoticePhases/View?PPI=CO1.PPI.13263051&amp;isFromPublicArea=True&amp;isModal=False</t>
  </si>
  <si>
    <t>PRESTAR SUS SERVICIOS ASISTENCIALES EN LOS PROCESOS CULTURALES DE LOS DIFERENTES GRUPOS ARTÍSTICOS DEL CENTRO DE BIENESTAR INSTITUCIONAL.</t>
  </si>
  <si>
    <t>1.	Brindar apoyo asistencial a la dirección de Bienestar Institucional en las actividades de promoción de los grupos musicales que estén adscritos al mismo mediante modalidad virtual (redes sociales, plataformas digitales, entre otros) y/o presencial. 2.	Prestar apoyo asistencial en la participación de los grupos musicales en los eventos culturales y artísticos mediante modalidad virtual y/o presencial. 3.	Prestar apoyo en el desarrollo de las diferentes convocatorias para la inscripción, verificación de requisitos, alistamiento de audiciones en la vinculación de la comunidad universitaria a los grupos musicales adscritos al Centro de Bienestar Institucional mediante modalidad virtual y/o presencial. 4.	Apoyar en la realización del portafolio en la organización de la información de documentos, imágenes, videos y demás especificaciones necesarias de los diferentes grupos musicales adscritos por el centro de bienestar institucional 5.	Brindar atención y orientación a la comunidad universitaria interesada en pertenecer a los grupos musicales. 6.	Reportar estadísticas mensuales de la atención a la comunidad universitaria con su respectiva lista de asistencia en el formato SIGUD, y/o base de datos establecidas del centro de bienestar institucional. 7.	Realizar un informe de gestión mensual y uno final señalando cada una de las actividades realizadas, con los correspondientes soportes y/o información que utilizó para cumplir con las obligaciones contractuales. 8.	Asistir a las reuniones a las que sea convocado para el adecuado cumplimiento de las obligaciones del contrato. 9.	Las demás que le sean solicitadas por la dirección de Bienestar Institucional y que tengan relación con el objeto del contrato.</t>
  </si>
  <si>
    <t>LUIS  ALBERTO VARGAS SANCHEZ</t>
  </si>
  <si>
    <t>https://community.secop.gov.co/Public/Tendering/ContractNoticePhases/View?PPI=CO1.PPI.13263018&amp;isFromPublicArea=True&amp;isModal=False</t>
  </si>
  <si>
    <t>PRESTAR SUS SERVICIOS PROFESIONALES EN LOS PROGRAMAS CULTURALES DE LOS DIFERENTES GRUPOS ARTÍSTICOS DE MÚSICA DE LA UNIVERSIDAD DISTRITAL DEL CENTRO DE BIENESTAR INSTITUCIONAL.</t>
  </si>
  <si>
    <t>1.	Brindar apoyo profesional en la Coordinación y promoción de los grupos musicales que estén adscritos al Centro de Bienestar Institucional a través de cartillas, talleres, campañas y videos mediante modalidad virtual (redes sociales, plataformas digitales, entre otros) y/o presencial, como estrategia para fomentar el aprovechamiento del tiempo libre de forma sana en la comunidad universitaria.  2.	Coordinar las presentaciones de los grupos musicales y apoyar su participación en eventos culturales y artísticos mediante modalidad virtual y/o presencial que se realizan a nivel nacional, departamental y distrital o al interior de la Universidad.  3.	Realizar la planeación, promoción y el desarrollo de cuatro(4) convocatorias mediante modalidad virtual y/o presencial para la vinculación de la comunidad universitaria a los grupos musicales adscritos al Centro de Bienestar Institucional. 4.	Realizar y presentar una propuesta de aprovechamiento del tiempo libre a través de expresiones artísticas, culturales y musicales como medio para mejorar la salud mental de la comunidad universitaria, para la aprobación por parte de la Dirección del Centro de Bienestar Institucional y su implementación.  5.	Realizar el portafolio digital de los diferentes grupos musicales adscritos al Centro de bienestar institucional para su difusión y promoción a través de las plataformas digitales, redes sociales, entre otros de la dependencia. 6.	Reportar estadísticas mensuales de la atención a la comunidad universitaria con su respectiva lista de asistencia en el formato SIGUD, y/o base de datos establecidas del Centro de Bienestar Institucional.  7.	Realizar un informe de gestión mensual y uno final señalando cada una de las actividades realizadas, con los correspondientes soportes y/o información que utilizó para cumplir con las obligaciones contractuales. 8.	Las demás que le sean solicitadas por la Dirección de Bienestar  Institucional y que tengan relación con el objeto del contrato.</t>
  </si>
  <si>
    <t>MUSICO PROFESIONAL</t>
  </si>
  <si>
    <t>YENI MARCELA CORTES VALENZUELA</t>
  </si>
  <si>
    <t>https://community.secop.gov.co/Public/Tendering/ContractNoticePhases/View?PPI=CO1.PPI.13084680&amp;isFromPublicArea=True&amp;isModal=False</t>
  </si>
  <si>
    <t>TECNOLOGO EN GESTIÓN DOCUMENTAL</t>
  </si>
  <si>
    <t>OMAIRA  SALON CRISTANCHO</t>
  </si>
  <si>
    <t>https://community.secop.gov.co/Public/Tendering/ContractNoticePhases/View?PPI=CO1.PPI.12963388&amp;isFromPublicArea=True&amp;isModal=False</t>
  </si>
  <si>
    <t xml:space="preserve">PRESTAR SUS SERVICIOS COMO TECNÓLOGO EN LA SECCIÓN DE ACTAS, ARCHIVO Y MICROFILMACIÓN, EN EL MARCO DEL PROYECTO DE INVERSIÓN 7898 "ACTUALIZACIÓN Y MODERNIZACIÓN DE LA GESTIÓN DOCUMENTAL EN LA UNIVERSIDAD DISTRITAL FRANCISCO JOSÉ DE CALDAS" PARA CUMPLIR CON LA ACTIVIDAD "2.1. IDENTIFICAR LOS ELEMENTOS Y DOCUMENTOS FÍSICOS Y ELECTRÓNICOS DEL SISTEMA INTEGRADO DE CONSERVACIÓN - SIC." EN LO RELACIONADO CON EL APOYO A LA RECOPILACIÓN DE INFORMACIÓN PARA ESTABLECER LA CANTIDAD NECESARIA DE UNIDADES DE ALMACENAMIENTO Y DISTRIBUCIÓN DE LAS MISMAS, APOYO A LA IMPLEMENTACIÓN DEL SISTEMA INTEGRADO DE CONSERVACIÓN- SIC Y LAS DEMÁS ACTIVIDADES QUE SE ASIGNEN EN FUNCIÓN DE APOYO A LA DEPENDENCIA Y QUE LA ESTRUCTURACIÓN Y CONSTRUCCIÓN QUE EL SISTEMA INTEGRADO DE CONSERVACIÓN REQUIERA. </t>
  </si>
  <si>
    <t xml:space="preserve">1.	Realizar la recopilación de la información para establecer la cantidad de cajas y carpetas (Establecidas por la UD) necesarias para el almacenamiento de la documentación de la vigencia 2022, con el fin de hacer la solicitud al Almacén. 2.	Elaborar el protocolo de limpieza y desinfección de espacios, mobiliario y unidades de almacenamiento 3.	Distribuir, controlar y entregar las unidades de almacenamiento que en el marco de la aplicación de la TRD se requieran en las diferentes dependencias de la Universidad. 4.	Elaborar el formato para realizar seguimiento del saneamiento ambiental en los diferentes depósitos de la UDFJC 5.	Identificar los equipos de medición de humedad relativa, temperatura, iluminación entre otros necesarios para garantizar las condiciones adecuadas en cada uno de los depósitos de archivo y establecer su valor en el mercado. 6.	Apoyar en las demás actividades que se asignen en función de apoyo a la dependencia y a la estructuración y construcción que el Sistema Integrado de Conservación requiera. 7.	Presentar los informes producto de las actividades. 8.	Asistir y participar en las diferentes reuniones que la jefatura determine. </t>
  </si>
  <si>
    <t>FANOR VLADIMIR SUAREZ CANO</t>
  </si>
  <si>
    <t>1616-1</t>
  </si>
  <si>
    <t>https://community.secop.gov.co/Public/Tendering/ContractNoticePhases/View?PPI=CO1.PPI.13085247&amp;isFromPublicArea=True&amp;isModal=False</t>
  </si>
  <si>
    <t>PRESTAR SUS SERVICIOS COMO ASISTENCIAL EN LA SECCIÓN DE ACTAS, ARCHIVO Y MICROFILMACIÓN, EN EL MARCO DEL PROYECTO DE INVERSIÓN 7898 "ACTUALIZACIÓN Y MODERNIZACIÓN DE LA GESTIÓN DOCUMENTAL EN LA UNIVERSIDAD DISTRITAL FRANCISCO JOSÉ DE CALDAS" PARA CUMPLIR CON LA ACTIVIDAD "2.1. IDENTIFICAR LOS ELEMENTOS Y DOCUMENTOS FÍSICOS Y ELECTRÓNICOS DEL SISTEMA INTEGRADO DE CONSERVACIÓN - SIC." EN LO RELACIONADO CON EL APOYO EN ACTIVIDADES OPERATIVAS ASISTENCIALES REFERENTES A  LA  REVISIÓN, ACTUALIZACIÓN O COMPLETITUD HASTA SU IMPLEMENTACIÓN DE LOS DOCUMENTOS PLAN DE CONSERVACIÓN DOCUMENTAL Y EL PLAN DE PRESERVACIÓN DIGITAL A LARGO PLAZO QUE CONFORMAN EL SISTEMA INTEGRADO DE CONSERVACIÓN- Y LOS DEMÁS QUE SEAN NECESARIOS PARA LA CONSTRUCCIÓN DEL SIC, ASÍ COMO LAS DEMÁS ACTIVIDADES QUE SE ASIGNEN EN FUNCIÓN DE APOYO A LA DEPENDENCIA Y QUE LA ESTRUCTURACIÓN Y CONSTRUCCIÓN QUE EL SISTEMA INTEGRADO DE CONSERVACIÓN REQUIERA.</t>
  </si>
  <si>
    <t xml:space="preserve">1. Elaborar las actas que de las mesas de trabajo en la ejecución del contrato. 2. Recolectar, compilar y organizar las evidencias que, mediante entrevistas, encuestas, visitas, registros fotográficos y de videos se realicen y las demás que se consideren necesarias. 3. Apoyar en las demás actividades que se asignen en función de apoyo a la dependencia y a la estructuración y construcción que el Sistema Integrado de Conservación requiera. 4. Realizar el alistamiento y entrega de las unidades de conservación que se requieran en las diferentes dependencias. 5. Realizar las actividades asistenciales operativas que en la revisión, actualización e implementación del Sistema integrado de Conservación- SIC le sean asignadas. 6. Realizar las actividades asistenciales y operativas que se requieran para la identificación, aislamiento, clasificación y levantamiento del inventario de la documentación en el formato FUID objeto de TRD, TVD y la que se encuentra con biodeterioro en los archivos. 7.	Apoyar en las demás actividades que se asignen en función de apoyo a la dependencia y a la estructuración y construcción que el Sistema Integrado de Conservación requiera. 8. Presentar los informes producto de las actividades. 9. Asistir y participar en las diferentes reuniones que la jefatura determine. </t>
  </si>
  <si>
    <t>June      - 2021</t>
  </si>
  <si>
    <t>CLAUDIA  DEL PILAR MORENO SANCHEZ</t>
  </si>
  <si>
    <t>2353-2021</t>
  </si>
  <si>
    <t>https://community.secop.gov.co/Public/Tendering/ContractNoticePhases/View?PPI=CO1.PPI.13464629&amp;isFromPublicArea=True&amp;isModal=False</t>
  </si>
  <si>
    <t xml:space="preserve">PRESTAR SUS SERVICIOS PROFESIONALES DE MANERA AUTÓNOMA E INDEPENDIENTE A LA OFICINA ASESORA DE PLANEACIÓN Y CONTROL APOYANDO LOS PROCESOS RELACIONADOS CON LA SUPERVISIÓN QUE TIENE A SU CARGO DE LAS AUDITORÍAS, Y DE LA INTERVENTORÍA A LAS MISMAS, QUE SE LE ESTÁN REALIZANDO A LA UNIVERSIDAD DISTRITAL EN LO QUE RESPECTA A LAS LABORES DE ACOMPAÑAMIENTO, INTERLOCUCIÓN Y ARTICULACIÓN ENTRE LOS EQUIPOS DE TRABAJO, EL CIERRE Y LIQUIDACIÓN DE LOS CONTRATOS Y LA FORMULACIÓN Y CONSOLIDACIÓN DE LOS PLANES DE MEJORAMIENTO QUE DEBEN FORMULAR LAS DEPENDENCIAS ACADÉMICAS Y ADMINISTRATIVAS.  </t>
  </si>
  <si>
    <t xml:space="preserve">ACTIVIDADES ESPECÍFICAS DEL CONTRATISTA:   1. ELABORAR UN PLAN INDIVIDUAL DE TRABAJO QUE PERMITA CUMPLIR CON EL OBJETO, OBLIGACIONES Y PRODUCTOS ESTABLECIDOS EN EL CONTRATO, DE CONFORMIDAD CON LOS LINEAMIENTOS ESTABLECIDOS POR LA OFICINA ASESORA DE PLANEACIÓN Y CONTROL. 2. REALIZAR LAS ACTIVIDADES DE APOYO A LA SUPERVISIÓN QUE EL JEFE DE LA OFICINA DE PLANEACIÓN TIENE A SU CARGO, DEL CONTRATO DE INTERVENTORÍA A LA AUDITORÍA INTEGRAL QUE SE LE ESTÁ REALIZANDO A LA UNIVERSIDAD DISTRITAL 3. COORDINAR LOGÍSTICAMENTE Y ASISTIR AL SUPERVISOR DEL CONTRATO, EN LAS REUNIONES DE SEGUIMIENTO, CONCERTACIÓN E INTEGRACIÓN DE ACCIONES DE LOS EQUIPOS DE TRABAJO DE LA AUDITORIA Y LA INTERVENTORÍA Y EN EL DESARROLLO DE LOS COMITÉS INTERINSTITUCIONALES DE SEGUIMIENTO QUE SE PROGRAMEN. 4. COORDINAR LAS ACTIVIDADES DE ARTICULACIÓN DE LAS COMUNICACIONES DE LOS CONTRATOS DE AUDITORÍAS E INTERVENTORÍA, PROYECTANDO LAS COMUNICACIONES (ACTAS DE REUNIÓN, OFICIOS, CORREOS Y PRESENTACIONES) QUE SE GENEREN POR PARTE DE LA SUPERVISIÓN ANTE LAS INSTANCIAS COMPETENTES, Y REALIZAR EL SEGUIMIENTO DE LAS MISMAS DE ACUERDO CON LAS DIRECTRICES Y LINEAMIENTOS PROPIOS DE LA UNIVERSIDAD.  5. REALIZAR EL ACOMPAÑAMIENTO A LOS EQUIPOS DE TRABAJO, ASEGURANDO UNA BUENA GESTIÓN DE COMUNICACIONES QUE FACILITE LA INTERLOCUCIÓN ENTRE LA UNIVERSIDAD Y LOS CONTRATISTAS. 6. REALIZAR LA RECEPCIÓN DE LOS ENTREGABLES DEL CONTRATO, REALIZANDO LA REVISIÓN DE ACUERDO CON LO PACTADO EN LOS CONTRATOS DE AUDITORÍA E INTERVENTORÍA RESPECTIVAMENTE, GESTIONANDO ANTE EL ÁREA FINANCIERA LA RADICACIÓN DE LA FACTURACIÓN DE LOS CONTRATISTAS Y EL SEGUIMIENTO DE LOS PAGOS, SEGÚN CORRESPONDA. 7. REVISAR QUE LOS SOPORTES CONTRACTUALES QUE SE ENCUENTREN EN EL REPOSITORIO WEB ENTREGADOS POR LA INTERVENTORÍA, SE ENCUENTREN COMPLETOS Y ACTUALIZADOS CON EL FIN DE SER ENVIADOS A LA OFICINA JURÍDICA 8. APOYAR A LA SUPERVISIÓN DEL CONTRATO EN EL SEGUIMIENTO DE LAS ACTIVIDADES QUE SE DESARROLLEN PARA LA FIRMA DE LAS ACTAS DE LIQUIDACIÓN DE LOS CONTRATOS DE AUDITORÍA AL IDEXUD Y DE LA INTERVENTORÍA A LA AUDITORÍA DE LA UNIVERSIDAD DISTRITAL, CON EL FIN DE RESOLVER LAS DIFICULTADES QUE SE PRESENTEN DE ORDEN TÉCNICO, ADMINISTRATIVO Y FINANCIERO. 9. APOYAR, EN LO QUE CORRESPONDA, LA ELABORACIÓN DE LOS PLANES DE MEJORAMIENTO QUE, COMO RESULTADO DE LOS HALLAZGOS Y CONDICIONES DE EXCEPCIÓN DE LAS AUDITORIAS, DEBEN SER FORMULADOS POR LAS DIFERENTES DEPENDENCIAS DE LA UNIVERSIDAD. 10. PRESENTAR LOS INFORMES REQUERIDOS EN EL MARCO DE SUS ACTIVIDADES </t>
  </si>
  <si>
    <t>Fortalecimiento y Modernización de la Gestión Institucional de la Universidad Distrital Francisco  José de Caldas</t>
  </si>
  <si>
    <t>3-03-001-16-01-17-7897-00</t>
  </si>
  <si>
    <t>NOÉ  ARCOS MUÑOZ</t>
  </si>
  <si>
    <t>1965-1</t>
  </si>
  <si>
    <t>https://community.secop.gov.co/Public/Tendering/ContractNoticePhases/View?PPI=CO1.PPI.13483229&amp;isFromPublicArea=True&amp;isModal=False</t>
  </si>
  <si>
    <t>PRESTAR SERVICIOS COMO PROFESIONAL EN EL ÁREA DE INGENIERÍA DE MANERA AUTÓNOMA E INDEPENDIENTE, PARA ADMINISTRAR EL REPOSITORIO PARA LOS OBJETOS VIRTUALES DE LOS PROYECTOS CURRICULARES POR FACULTAD ASÍ COMO PARTICIPAR EN EL DESARROLLO Y SOLUCIONES WEB QUE REQUIERA EL PROYECTO, CIÑÉNDOSE A LAS RECOMENDACIONES Y DIRECTRICES BRINDADAS POR PLANESTIC-UD, EN EL MARCO DE LOS PLANES, PROGRAMAS Y PROYECTOS PARA EL PLAN DE DESARROLLO VIGENTE EN LA UNIVERSIDAD.</t>
  </si>
  <si>
    <t>Actividades y/o obligaciones contractuales -Administrar y Actualizar  el repositorio para los objetos virtuales con servicios cloud de los proyectos curriculares por facultad -Crear lineamientos para la incorporación de objetos virtuales al repositorio -incorporar objetos virtuales al repositorio por área - Diseñar objetos virtuales requeridos -Desarrollar módulos de software requeridos para los sistemas de información del proyecto planestic-Ud - Demás actividades complementarias a la naturaleza del objeto del contrato que considere el supervisor.</t>
  </si>
  <si>
    <t>INGENIERO TELEMÁTICO</t>
  </si>
  <si>
    <t>RAIMUNDO HERNANDO LUCERO HERNÁNDEZ</t>
  </si>
  <si>
    <t>2298-2021</t>
  </si>
  <si>
    <t>https://community.secop.gov.co/Public/Tendering/ContractNoticePhases/View?PPI=CO1.PPI.13264371&amp;isFromPublicArea=True&amp;isModal=False</t>
  </si>
  <si>
    <t>PRESTAR SUS SERVICIOS TÉCNICOS APOYANDO LAS ACTIVIDADES QUE CONDUZCAN AL FORTALECIMIENTO DE LA CULTURA SOCIO- AMBIENTAL EN LA SEDE Y/O FACULTAD ASIGNADA PREVIAMENTE POR LA SUPERVISIÓN DEL CONTRATO.</t>
  </si>
  <si>
    <t>1. Diseñar las herramientas técnicas en la aplicación de las actividades de servicio social a desarrollar por los estudiantes beneficiarios del programa de apoyo alimentario y otros que adelante el Centro de Bienestar Institucional con la comunidad universitaria que hace parte de la facultad y/o sede Tecnológica, Bosa - Porvenir y Vivero.  2. Realizar talleres teóricos prácticos de fortalecimiento de la cultura socio ambiental de los estudiantes beneficiarios del programa alimentario y en general de los que adelante el Centro de Bienestar Institucional para los estudiantes de las sedes: Tecnológica, Bosa - Porvenir y Vivero. 3. Realizar las actividades administrativas que conduzcan al fortalecimiento y consolidación del proyecto socio-ambiental dirigido a la comunidad universitaria y desarrollada por el Centro de Bienestar institucional. 4. Diseñar campañas de fortalecimiento de la cultura socio ambiental de los estudiantes beneficiarios de los programas que adelante el Centro de Bienestar Institucional. 5. Realizar charlas y talleres teórico-prácticos en modalidad virtual y/o presencial para el aprovechamiento del tiempo libre enmarcadas en la protección del medio ambiente y aprovechamiento de los recursos naturales para la comunidad Universitaria. 6.	Realizar un informe de gestión mensual y uno final señalando cada una de las actividades realizadas, con los correspondientes soportes y/o información que utilizó para cumplir con las obligaciones contractuales. 7. Asistir a las reuniones a las que sea convocado para el adecuado cumplimiento de las obligaciones del contrato.  8. Las demás que le sean solicitadas por la dirección de bienestar y que tengan relación con el objeto del contrato.</t>
  </si>
  <si>
    <t>ADMINSTRACION AMBIENTAL</t>
  </si>
  <si>
    <t>CAMILA ANDREA MORENO BELTRAN</t>
  </si>
  <si>
    <t>2297-2021</t>
  </si>
  <si>
    <t>https://community.secop.gov.co/Public/Tendering/ContractNoticePhases/View?PPI=CO1.PPI.13264350&amp;isFromPublicArea=True&amp;isModal=False</t>
  </si>
  <si>
    <t>1. Diseñar las herramientas técnicas en la aplicación de las actividades de servicio social a desarrollar por los estudiantes beneficiarios del programa de apoyo alimentario y otros que adelante el Centro de Bienestar Institucional con la comunidad universitaria que hace parte de la facultad y/o sede  Ingeniería, Macarena y ASAB. 2. Realizar talleres teóricos prácticos de fortalecimiento de la cultura socio ambiental de los estudiantes beneficiarios del programa alimentario y en general de los que adelante el Centro de Bienestar Institucional para los estudiantes de las sedes: Ingeniería, Macarena y ASAB. 3. Realizar las actividades administrativas que conduzcan al fortalecimiento y consolidación del proyecto socio-ambiental dirigido a la comunidad universitaria y desarrollada por el Centro de Bienestar institucional.  4. Diseñar campañas de fortalecimiento de la cultura socio ambiental de los estudiantes beneficiarios de los programas que adelante el Centro de Bienestar Institucional. 5.	Realizar charlas y talleres teórico-prácticos en modalidad virtual y/o presencial para el aprovechamiento del tiempo libre enmarcadas en la protección del medio ambiente y aprovechamiento de los recursos naturales para la comunidad Universitaria. 6. Realizar un informe de gestión mensual y uno final señalando cada una de las actividades realizadas, con los correspondientes soportes y/o información que utilizó para cumplir con las obligaciones contractuales. 7. Asistir a las reuniones a las que sea convocado para el adecuado cumplimiento de las obligaciones del contrato. 8. Las demás que le sean solicitadas por la dirección de bienestar y que tengan relación con el objeto del contrato</t>
  </si>
  <si>
    <t>ADMINISTRACIÓN AMBIENTAL</t>
  </si>
  <si>
    <t>JUAN MIGUEL HERRERA MEDINA</t>
  </si>
  <si>
    <t>https://community.secop.gov.co/Public/Tendering/ContractNoticePhases/View?PPI=CO1.PPI.13460536&amp;isFromPublicArea=True&amp;isModal=False</t>
  </si>
  <si>
    <t xml:space="preserve">PRESTAR LOS SERVICIOS TÉCNICOS DE MANERA AUTÓNOMA E INDEPENDIENTE EN LA GESTIÓN ADMINISTRATIVA, ACADÉMICA Y COMUNICACIONAL DEL PROYECTO CURRICULAR DE MAESTRÍA EN EDUCACIÓN EXTENSIÓN LA GUAJIRA CON SEDE EN SAN JUAN DEL CESAR, DE LA FACULTAD DE CIENCIAS Y EDUCACIÓN DE LA UNIVERSIDAD DISTRITAL. FRANCISO JOSÉ DE CALDAS.  </t>
  </si>
  <si>
    <t xml:space="preserve">ACTIVIDADES ESPECÍFICAS: 1. RECEPCION DE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8. Y DEMÁS FUNCIONES CONEXAS Y COMPLEMENTARIAS A LA NATURALEZA DEL OBJETO DEL CONTRATO.  </t>
  </si>
  <si>
    <t>INGENIERO FINANCIERO</t>
  </si>
  <si>
    <t>YENSY ANGELICA ABRIL SARMIENTO</t>
  </si>
  <si>
    <t>https://community.secop.gov.co/Public/Tendering/ContractNoticePhases/View?PPI=CO1.PPI.13398362&amp;isFromPublicArea=True&amp;isModal=False</t>
  </si>
  <si>
    <t xml:space="preserve">PRESTAR SUS SERVICIOS PROFESIONALES DESARROLLANDO ACTIVIDADES DE RECREACIÓN, APROVECHAMIENTO DEL TIEMPO LIBRE, CULTURA FÍSICA Y DEPORTES EN LA MODALIDAD VIRTUAL Y/O PRESENCIAL DEL CENTRO DE BIENESTAR INSTITUCIONAL, EN LA SEDE- FACULTAD ASIGNADA.    </t>
  </si>
  <si>
    <t xml:space="preserve">1.	Brindar apoyo profesional en la promoción, organización y desarrollo de las actividades de recreación, cultura física y deportes, como estrategia para fomentar el aprovechamiento del tiempo libre de forma sana de la comunidad universitaria. 2.	Diseñar planes de entrenamiento virtual dirigidos a estudiantes, docentes y trabajadores diferenciados según sus objetivos y la condición física de cada usuario.  3.	Realizar actividades diarias virtuales de acondicionamiento físico como: Zumba, Crossfit y aeróbicos, dirigidas a la comunidad universitaria perteneciente a la Facultad de Medio Ambiente y Recursos Naturales. 4.	Realizar torneos virtuales internos de parchís, UNO y FIFA-20, dirigidos a toda la comunidad universitaria de la Facultad Medio Ambiente y Recursos Naturales.  5.	Realizar retos deportivos virtuales en las disciplinas de: baloncesto, tenis de mesa y tenis de campo dirigidos a la comunidad universitaria de la sede Facultad de Medio Ambiente y Recursos Naturales   componente Bosa Porvenir y Vivero.  6.	Coordinar la participación de los diferentes grupos representativos en los eventos deportivos mediante modalidad virtual o presencial que se realizan a nivel nacional y distrital; CERROS, ASCUN y SUE BOGOTÁ. 7.	Realizar la planeación, difusión y desarrollo de cuatro (4)  convocatorias mediante modalidad virtual y/o presencial impulsadas por el  Centro de Bienestar Institucional en la Facultad Medio Ambiente y Recursos Naturales, para la participación de la comunidad universitaria en las actividades deportivas de la sede.  8.	Realizar el portafolio digital de los planes de entrenamiento virtual para la comunidad universitaria de las disciplinas asignadas por el Centro de bienestar institucional para su difusión y promoción a través de las plataformas digitales, redes sociales y otros medios. CONTINUACIÓN OBLIGACIONES ESPECIFICAS: 9.	ORIENTAR Y ASESORAR A LA COMUNIDAD UNIVERSITARIA EN LA VINCULACIÓN A LAS DIFERENTES ACTIVIDADES DEPORTIVAS DE ACONDICIONAMIENTOS FÍSICOS VIRTUALES Y/O PRESENCIALES QUE BRINDA EL CENTRO DE BIENESTAR INSTITUCIONAL. 10.	REALIZAR UN INFORME DE GESTIÓN MENSUAL Y UNO FINAL SEÑALANDO CADA UNA DE LAS ACTIVIDADES REALIZADAS, CON LOS CORRESPONDIENTES SOPORTES Y/O INFORMACIÓN QUE UTILIZÓ PARA CUMPLIR CON LAS OBLIGACIONES CONTRACTUALES.  11.	ASISTIR A LAS REUNIONES A LAS QUE SEA CONVOCADO PARA EL ADECUADO CUMPLIMIENTO DE LAS OBLIGACIONES DEL CONTRATO.  12.	LAS DEMÁS QUE LE SEAN SOLICITADAS POR LA DIRECCIÓN DE BIENESTAR Y QUE TENGAN RELACIÓN CON EL OBJETO DEL CONTRATO. </t>
  </si>
  <si>
    <t>ADMINISTRADORA DEPORTIVA</t>
  </si>
  <si>
    <t xml:space="preserve">GERENCIA DE PROYECTOS EDUCATIVOS </t>
  </si>
  <si>
    <t>LEONARDO  JOSE ARRIETA DE LA HOZ</t>
  </si>
  <si>
    <t>https://community.secop.gov.co/Public/Tendering/ContractNoticePhases/View?PPI=CO1.PPI.13398382&amp;isFromPublicArea=True&amp;isModal=False</t>
  </si>
  <si>
    <t xml:space="preserve">PRESTAR SUS SERVICIOS PROFESIONALES DESARROLLANDO ACTIVIDADES DE RECREACIÓN, APROVECHAMIENTO DEL TIEMPO LIBRE, CULTURA FÍSICA Y DEPORTES EN LA MODALIDAD VIRTUAL Y/O PRESENCIAL DEL CENTRO DE BIENESTAR INSTITUCIONAL, EN LA SEDE- FACULTAD ASIGNADA. </t>
  </si>
  <si>
    <t xml:space="preserve">1.	Brindar apoyo profesional en la promoción, organización y desarrollo de las actividades de recreación, cultura física y deportes, como estrategia para fomentar el aprovechamiento del tiempo libre de forma sana de la comunidad universitaria. 2.	Diseñar planes de entrenamiento virtual dirigidos a estudiantes, docentes y trabajadores diferenciados según sus objetivos y la condición física de cada usuario.  3.	Realizar actividades diarias virtuales de acondicionamiento físico como: Zumba, Crossfit y aeróbicos, dirigidas a la comunidad universitaria perteneciente a la Facultad Tecnológica. 4.	Realizar torneos virtuales internos de parchís, UNO y FIFA-20, dirigidos a toda la comunidad universitaria de la Facultad de Tecnólogica. 5.	Realizar retos deportivos virtuales en las disciplinas de: fútbol y tenis de mesa dirigidos a la comunidad universitaria de la sede Facultad Tecnológica. 6.	Coordinar la participación de los diferentes grupos representativos en los eventos deportivos mediante modalidad virtual o presencial que se realizan a nivel nacional y distrital;  CERROS, ASCUN y SUE BOGOTÁ. 7.	Realizar la planeación, difusión y desarrollo de cuatro (4)  convocatorias mediante modalidad virtual y/o presencial impulsadas por el  Centro de Bienestar Institucional en la Facultad Tecnológica, para la participación de la comunidad universitaria en las actividades deportivas de la sede.  8.	Realizar el portafolio digital de los planes de entrenamiento virtual para la comunidad universitaria de las disciplinas asignadas por el Centro de bienestar institucional para su difusión y promoción a través de las plataformas digitales, redes sociales y otros medios. 9.	Orientar y asesorar a la comunidad universitaria en la vinculación a las diferentes actividades deportivas de acondicionamientos físicos virtuales y/o presenciales que brinda el Centro de Bienestar Institucional. CONTINUACIÓN DE OBLIGACIONES ESPECIFICAS:  10.	REALIZAR UN INFORME DE GESTIÓN MENSUAL Y UNO FINAL SEÑALANDO CADA UNA DE LAS ACTIVIDADES REALIZADAS, CON LOS CORRESPONDIENTES SOPORTES Y/O INFORMACIÓN QUE UTILIZÓ PARA CUMPLIR CON LAS OBLIGACIONES CONTRACTUALES.  11.	ASISTIR A LAS REUNIONES A LAS QUE SEA CONVOCADO PARA EL ADECUADO CUMPLIMIENTO DE LAS OBLIGACIONES DEL CONTRATO.  12.	LAS DEMÁS QUE LE SEAN SOLICITADAS POR LA DIRECCIÓN DE BIENESTAR Y QUE TENGAN RELACIÓN CON EL OBJETO DEL CONTRATO. </t>
  </si>
  <si>
    <t>CARLOS ANDRES PRIETO FORERO</t>
  </si>
  <si>
    <t>https://community.secop.gov.co/Public/Tendering/ContractNoticePhases/View?PPI=CO1.PPI.13398430&amp;isFromPublicArea=True&amp;isModal=False</t>
  </si>
  <si>
    <t xml:space="preserve">PRESTAR SUS SERVICIOS PROFESIONALES DESARROLLANDO ACTIVIDADES DE RECREACIÓN, APROVECHAMIENTO DE TIEMPO LIBRE, CULTURA FÍSICA Y DEPORTES EN LA MODALIDAD VIRTUAL Y/O PRESENCIAL DEL CENTRO DE BIENESTAR INSTITUCIONAL, EN LA SEDE- FACULTAD ASIGNADA.  CONTINUACIÓN OBLIGACIONES ESPECIFICAS:  10.	REALIZAR UN INFORME DE GESTIÓN MENSUAL Y UNO FINAL SEÑALANDO CADA UNA DE LAS ACTIVIDADES REALIZADAS, CON LOS CORRESPONDIENTES SOPORTES Y/O INFORMACIÓN QUE UTILIZÓ PARA CUMPLIR CON LAS OBLIGACIONES CONTRACTUALES.  11.	ASISTIR A LAS REUNIONES A LAS QUE SEA CONVOCADO PARA EL ADECUADO CUMPLIMIENTO DE LAS OBLIGACIONES DEL CONTRATO.  12.	LAS DEMÁS QUE LE SEAN SOLICITADAS POR LA DIRECCIÓN DE BIENESTAR Y QUE TENGAN RELACIÓN CON EL OBJETO DEL CONTRATO.  </t>
  </si>
  <si>
    <t>1.	Brindar apoyo profesional en la promoción, organización y desarrollo de las actividades de recreación, cultura física y deportes, como estrategia para fomentar el aprovechamiento del tiempo libre de forma sana de la comunidad universitaria. 2.	Diseñar planes de entrenamiento virtual dirigidos a estudiantes, docentes y trabajadores diferenciados según sus objetivos y la condición física de cada usuario.  3.	Realizar actividades diarias virtuales de acondicionamiento físico como: Zumba, Crossfit y aeróbicos, dirigidas a la comunidad universitaria perteneciente a la Facultad de Ingeniería. 4.	Realizar torneos virtuales internos de parchís, UNO y FIFA-20, dirigidos a toda la comunidad universitaria de la Facultad de Ingeniería. 5.	Realizar retos deportivos virtuales en las disciplinas de: atletismo y ajedrez dirigidos a la comunidad universitaria de la sede Facultad de Ingeniería. 6.	Coordinar la participación de los diferentes grupos representativos en los eventos deportivos mediante modalidad virtual o presencial que se realizan a nivel nacional y distrital; CERROS, ASCUN y SUE BOGOTÁ. 7.	Realizar la planeación, difusión y desarrollo de cuatro (4)  convocatorias mediante modalidad virtual y/o presencial impulsadas por el  Centro de Bienestar Institucional en la Facultad de Ingeniería, para la participación de la comunidad universitaria en las actividades deportivas de la sede.  8.	Realizar el portafolio digital de los planes de entrenamiento virtual para la comunidad universitaria de las disciplinas asignadas por el Centro de bienestar institucional para su difusión y promoción a través de las plataformas digitales, redes sociales y otros medios. 9.	Orientar y asesorar a la comunidad universitaria en la vinculación a las diferentes actividades deportivas de acondicionamientos físicos virtuales y/o presenciales que brinda el Centro de Bienestar Institucional.</t>
  </si>
  <si>
    <t>JOSÉ MAURICIO HURTADO MILA</t>
  </si>
  <si>
    <t>https://community.secop.gov.co/Public/Tendering/ContractNoticePhases/View?PPI=CO1.PPI.13410896&amp;isFromPublicArea=True&amp;isModal=False</t>
  </si>
  <si>
    <t>5 5. Contratación Derivada</t>
  </si>
  <si>
    <t xml:space="preserve">PRESTAR SUS SERVICIOS TÉCNICOS DESARROLLANDO ACTIVIDADES DE RECREACIÓN, APROVECHAMIENTO DEL TIEMPO LIBRE, CULTURA FÍSICA Y DEPORTES EN LA MODALIDAD VIRTUAL Y/O PRESENCIAL DEL CENTRO DE BIENESTAR INSTITUCIONAL, EN LA SEDE- FACULTAD ASIGNADA.       </t>
  </si>
  <si>
    <t>1.	Brindar apoyo en la promoción, organización y desarrollo de las actividades de recreación, cultura física y deportes, como estrategia para fomentar el aprovechamiento del tiempo libre de forma sana de la comunidad universitaria. 2.	Apoyo en el diseño de planes de entrenamiento virtual dirigidos a estudiantes, docentes y trabajadores diferenciados según sus objetivos y la condición física de cada usuario.  3.	Realizar actividades diarias virtuales de acondicionamiento físico como: Zumba, Crossfit y aeróbicos, dirigidas a la comunidad universitaria perteneciente a la Facultad de Artes ASAB. 4.	Realizar torneos virtuales internos de parchís, UNO y FIFA-20, dirigidos a toda la comunidad universitaria de la Facultad de Artes ASAB. 5.	Realizar retos deportivos virtuales en las disciplinas de: tenis de mesa y voleibol dirigidos a la comunidad universitaria de la sede Facultad de Artes ASAB. 6.	Realizar la planeación, difusión y desarrollo de cuatro (4)  convocatorias mediante modalidad virtual y/o presencial impulsadas por el  Centro de Bienestar Institucional en la Facultad de Artes ASAB, para la participación de la comunidad universitaria en las actividades deportivas de la sede.  7.	Apoyar la realización del portafolio digital de los planes de entrenamiento virtual para la comunidad universitaria de las disciplinas asignadas por el Centro de bienestar institucional para su difusión y promoción a través de las plataformas digitales, redes sociales y otros medios. 8.	Orientar y asesorar a la comunidad universitaria en la vinculación a las diferentes actividades deportivas de acondicionamientos físicos virtuales y/o presenciales que brinda el Centro de Bienestar Institucional. 9.	REALIZAR UN INFORME DE GESTIÓN MENSUAL Y UNO FINAL SEÑALANDO CADA UNA DE LAS ACTIVIDADES REALIZADAS, CON LOS CORRESPONDIENTES SOPORTES Y/O INFORMACIÓN QUE UTILIZÓ PARA CUMPLIR CON LAS OBLIGACIONES CONTRACTUALES.  10.	ASISTIR A LAS REUNIONES A LAS QUE SEA CONVOCADO PARA EL ADECUADO CUMPLIMIENTO DE LAS OBLIGACIONES DEL CONTRATO.  11.	LAS DEMÁS QUE LE SEAN SOLICITADAS POR LA DIRECCIÓN DE BIENESTAR Y QUE TENGAN RELACIÓN CON EL OBJETO DEL CONTRATO.</t>
  </si>
  <si>
    <t>WILLIAM ORLANDO RIOS RODRIGUEZ</t>
  </si>
  <si>
    <t>https://community.secop.gov.co/Public/Tendering/ContractNoticePhases/View?PPI=CO1.PPI.13398719&amp;isFromPublicArea=True&amp;isModal=False</t>
  </si>
  <si>
    <t>1.	Brindar apoyo profesional en la promoción, organización y desarrollo de las actividades de recreación, cultura física y deportes, como estrategia para fomentar el aprovechamiento del tiempo libre de forma sana de la comunidad universitaria. 2.	Diseñar planes de entrenamiento virtual dirigidos a estudiantes, docentes y trabajadores diferenciados según sus objetivos y la condición física de cada usuario.  3.	Realizar actividades diarias virtuales de acondicionamiento físico como: Zumba, Crossfit y aeróbicos, dirigidas a la comunidad universitaria perteneciente a la Facultad de Ciencias y Educación. 4.	Realizar torneos virtuales internos de parchís, UNO y FIFA-20, dirigidos a toda la comunidad universitaria de la Facultad de Ciencias y Educación. 5.	Realizar retos deportivos virtuales en las disciplinas de: fútbol sala y ajedrez dirigidos a la comunidad universitaria de la sede Facultad de Ciencias y Educación. 6.	Coordinar la participación de los diferentes grupos representativos en los eventos deportivos mediante modalidad virtual o presencial que se realizan a nivel nacional y distrital; CERROS, ASCUN y SUE BOGOTÁ. 7.	Realizar la planeación, difusión y desarrollo de cuatro (4)  convocatorias mediante modalidad virtual y/o presencial impulsadas por el  Centro de Bienestar Institucional en la Facultad de Ciencias y Educación, para la participación de la comunidad universitaria en las actividades deportivas de la sede.  8.	Realizar el portafolio digital de los planes de entrenamiento virtual para la comunidad universitaria de las disciplinas asignadas por el Centro de bienestar institucional para su difusión y promoción a través de las plataformas digitales, redes sociales y otros medios. 9.	Orientar y asesorar a la comunidad universitaria en la vinculación a las diferentes actividades deportivas de acondicionamientos físicos virtuales y/o presenciales que brinda el Centro de Bienestar Institucional. 10.	REALIZAR UN INFORME DE GESTIÓN MENSUAL Y UNO FINAL SEÑALANDO CADA UNA DE LAS ACTIVIDADES REALIZADAS, CON LOS CORRESPONDIENTES SOPORTES Y/O INFORMACIÓN QUE UTILIZÓ PARA CUMPLIR CON LAS OBLIGACIONES CONTRACTUALES.  11.	ASISTIR A LAS REUNIONES A LAS QUE SEA CONVOCADO PARA EL ADECUADO CUMPLIMIENTO DE LAS OBLIGACIONES DEL CONTRATO.  12.	LAS DEMÁS QUE LE SEAN SOLICITADAS POR LA DIRECCIÓN DE BIENESTAR Y QUE TENGAN RELACIÓN CON EL OBJETO DEL CONTRATO.</t>
  </si>
  <si>
    <t>RICARDO  AVENDAÑO CASAS</t>
  </si>
  <si>
    <t>https://community.secop.gov.co/Public/Tendering/ContractNoticePhases/View?PPI=CO1.PPI.13524816&amp;isFromPublicArea=True&amp;isModal=False</t>
  </si>
  <si>
    <t>EN VIRTUD DEL PRESENTE CONTRATO EL CONTRATISTA SE COMPROMETE A PRESTAR SUS SERVICIOS PROFESIONALES, DE MANERA AUTÓNOMA E INDEPENDIENTE COMO DESARROLLADOR PARA LA OPTIMIZACIÓN DEL SUBSISTEMA DE GESTIÓN CONTRACTUAL Y COMPRAS (ARGO), EN CUANTO A: GENERACIÓN DE MÁS DE UNA NOVEDAD POR CONTRATO, ACTA DE APROBACIÓN DE PÓLIZA (SECCIÓN DE COMPRAS), EDICIÓN PLANTILLA MINUTA, SELECCIÓN DE MÁS DE UN SUPERVISOR POR CONTRATO Y ACTUALIZACIÓN DE SERVICIOS TRANSVERSALES, CIÑÉNDOSE AL MODELO DE GESTIÓN Y EVALUACIÓN DE NECESIDADES Y REQUERIMIENTOS UTILIZADO POR LA OFICINA ASESORA DE SISTEMAS, EN EL MARCO DE LOS PLANES, PROGRAMAS Y PROYECTOS PARA EL PLAN DE DESARROLLO VIGENTE EN LA UNIVERSIDAD</t>
  </si>
  <si>
    <t>Actividades. 1) Realizar para la optimización del subsistema de gestión contractual y compras (ARGO), en cuanto a: generación de más de una novedad por contrato, acta de aprobación de póliza (sección de compras), edición plantilla minuta, selección de más de un supervisor por contrato y actualización de servicios transversales, las siguientes actividades:* Diseñar y desarrollar los componentes de desarrollo (menús, funcionalidades, motor de reglas, servicios, servicios interoperables, etc, que apliquen). * Diseñar y/o ajustar el modelo de datos  * Desarrollar y/o ajustar la interfaz de usuario. * Realizar las pruebas unitarias. * Validar con el usuario y ajustar las funcionalidades desarrolladas. * Realizar el despliegue y puesta en producción. * Realizar la entrega y capacitación al usuario, junto con el gerente de proyecto y el líder técnico. 2) Documentar todas las actividades en los repositorios y formatos definidos por la oficina.</t>
  </si>
  <si>
    <t>Implementación y establecimiento de la gobernanza entre los diferentes servicios de Tecnología de la información</t>
  </si>
  <si>
    <t>3-03-001-16-01-17-7900-00</t>
  </si>
  <si>
    <t>ANDRES FELIPE MOLANO SANCHEZ</t>
  </si>
  <si>
    <t>ADRIANA PAULINA BENITEZ HERNANDEZ</t>
  </si>
  <si>
    <t>https://community.secop.gov.co/Public/Tendering/ContractNoticePhases/View?PPI=CO1.PPI.13465951&amp;isFromPublicArea=True&amp;isModal=False</t>
  </si>
  <si>
    <t>PRESTAR APOYO TECNICO, DE MANERA AUTÓNOMA E INDEPENDIENTE, EN EL MARCO DE LOS PLANES, PROGRAMAS Y PROYECTOS APOYANDO A LA SECRETARIA GENERAL, EN PROCESOS ASOCIADOS A LA GESTIÓN DE NOTIFICACIONES Y COMUNICACIÓN DE LAS RESOLUCIONES SUSCRITAS POR LOS ÓRGANOS DE DIRECCIÓN Y LA RECTORÍA, EN EL MARCO DE LAS COMPETENCIAS DE LA SECRETARIA GENERAL, APOYAR LA GESTIÓN DE LA INFORMACIÓN, REVISIÓN DE LAS NORMAS PARA DEPURACIÓN, ELABORACIÓN DE INFORMES Y DOCUMENTOS QUE SE REQUIERAN.</t>
  </si>
  <si>
    <t>ACTIVIDADES: Elaborar un Plan Individual de Trabajo que permita cumplir con el Objeto del Contrato, de conformidad con los lineamientos dados por la Oficina Asesora de Planeación y Control. 1.	Gestión de citaciones para notificaciones personales o a través de medios virtuales respecto de Resoluciones y Actos Administrativos de Rectoría y Órganos de Dirección. 2.	Gestión de notificaciones por aviso respecto de Resoluciones y Actos Administrativos de Rectoría y Órganos de Dirección. 3.	Digitalización de actos administrativos y soportes documentales a efectos de la notificación, así como el correspondiente archivo. 4.	Elaboración de matrices de seguimiento sobre notificaciones. 5.	Gestionar el Sistema de Seguimiento de Tramites que utilice la Secretada General. 6.	Elaboración de informes y documentos que se requieran, en el marco de las competencias de la Secretaria General. 7.	Las demás que por asignación del Secretario se adelanten en la dependencia</t>
  </si>
  <si>
    <t>TECNICO PROFESIONAL JUDICIAL</t>
  </si>
  <si>
    <t>LUIS ENRIQUE MORALES QUIJANO</t>
  </si>
  <si>
    <t>https://community.secop.gov.co/Public/Tendering/ContractNoticePhases/View?PPI=CO1.PPI.12963318&amp;isFromPublicArea=True&amp;isModal=False</t>
  </si>
  <si>
    <t>CRISTIAN DAVID SANCHEZ BOLAÑOS</t>
  </si>
  <si>
    <t>https://community.secop.gov.co/Public/Tendering/ContractNoticePhases/View?PPI=CO1.PPI.13519157&amp;isFromPublicArea=True&amp;isModal=False</t>
  </si>
  <si>
    <t>EN VIRTUD DEL PRESENTE CONTRATO EL CONTRATISTA SE COMPROMETE A PRESTAR SERVICIOS DE APOYO A LA GESTIÓN COMO TECNÓLOGO DE MANERA AUTÓNOMA E INDEPENDIENTE COMO DESARROLLADOR DE SOLUCIONES INFORMÁTICAS QUE SOPORTAN LOS PROCEDIMIENTOS SIGUD PARA SUBSISTEMA DE GESTIÓN DE ALMACÉN E INVENTARIOS (ARKA II) EN CUANTO AL MÓDULO DE PARAMETRIZACIONES GENERAL, MÓDULO DE PARAMETRIZACIÓN DE POLÍTICAS CONTABLES Y MÓDULO DE ADMINISTRACIÓN DEL SUBSISTEMA, DISEÑAR Y DESARROLLAR LA INTEGRACIÓN CON LOS OTROS SISTEMAS DE INFORMACIÓN Y DISEÑAR E IMPLEMENTAR EL PLAN DE MIGRACIÓN DE DATOS DE ARKA I A ARKA II, CIÑÉNDOSE AL MODELO DE GESTIÓN Y EVALUACIÓN DE NECESIDADES Y REQUERIMIENTOS UTILIZADO POR LA OFICINA ASESORA DE SISTEMAS, EN EL MARCO DE LOS PLANES, PROGRAMAS Y PROYECTOS PARA EL PLAN DE DESARROLLO VIGENTE EN LA UNIVERSIDAD.</t>
  </si>
  <si>
    <t xml:space="preserve">Actividades 1) Realizar para subsistema de gestión de almacén e inventarios (ARKA II) en cuanto al módulo de parametrizaciones general, módulo de parametrización de políticas contables y módulo de administración del subsistema, las siguientes actividades:    * Generar o ajustar y validar los mockups con el analista y el usuario  * Diseñar y desarrollar los componentes de desarrollo (menús, funcionalidades, motor de reglas, servicios, servicios interoperables, etc, que apliquen)  * Diseñar y desarrollar el modelo de datos  * Diseñar y desarrollar la interfaz de usuario  * Realizar las pruebas unitarias  * Validar con el analista y el usuario y ajustar las funcionalidades desarrolladas  * Realizar el despliegue y puesta en producción  * Realizar la entrega y capacitación al usuario, junto con el gerente de proyecto, el analista y el líder técnico.    2) Diseñar y desarrollar la integración con los otros sistemas de información    3) Diseñar e implementar el plan de migración de datos de ARKA I a ARKA II    4) Documentar todas las actividades en los repositorios y formatos definidos por la oficina. </t>
  </si>
  <si>
    <t>MATEO RODRIGUEZ ALFONSO</t>
  </si>
  <si>
    <t>DIEGO ERNESTO CUBILLOS ACOSTA</t>
  </si>
  <si>
    <t>https://community.secop.gov.co/Public/Tendering/ContractNoticePhases/View?PPI=CO1.PPI.13507932&amp;isFromPublicArea=True&amp;isModal=False</t>
  </si>
  <si>
    <t>PRESTAR SUS SERVICIOS COMO PROFESIONAL EN LA SECCIÓN DE ACTAS, ARCHIVO Y MICROFILMACIÓN, EN EL MARCO DEL PROYECTO DE INVERSIÓN 7898 "ACTUALIZACIÓN Y MODERNIZACIÓN DE LA GESTIÓN DOCUMENTAL EN LA UNIVERSIDAD DISTRITAL FRANCISCO JOSÉ DE CALDAS" PARA CUMPLIR CON LA ACTIVIDAD "3.1 CONTRATAR LOS SERVICIOS PROFESIONALES Y DE APOYO A LA GESTIÓN CON EL OBJETO DE IDENTIFICAR LOS ELEMENTOS Y DOCUMENTOS DEL SISTEMA DE GESTIÓN DE DOCUMENTOS ELECTRÓNICOS DE ARCHIVO SGDEA." EN LO RELACIONADO CON EL DISEÑO Y ELABORACIÓN DEL PROYECTO DE DIGITALIZACIÓN PARA LA UNIVERSIDAD EN EL MARCO DEL PROGRAMA DE GESTIÓN DOCUMENTAL Y EL PLAN INSTITUCIONAL DE ARCHIVOS DE LA UNIVERSIDAD DISTRITAL Y EN LAS DEMÁS ACTIVIDADES QUE SE REQUIERAN PARA EL SGDEA Y EN FUNCIÓN DE APOYO A LA DEPENDENCIA.</t>
  </si>
  <si>
    <t>1.Diseñar y elaborar el proyecto de digitalización para la Universidad Distrital, en el marco del PGD y el PINAR y con los requisitos mínimos establecidos por la normatividad distrital y nacional. 2.	Identificar los elementos documentales (procesos, procedimientos, planes, programas, políticas, estrategias, etc.) que requieran elaboración y actualización garantizando la autenticidad, fiabilidad, usabilidad, accesibilidad y preservación a largo plazo para la adecuada gestión de los documentos electrónicos de archivo. 3.	Revisar y actualizar el Plan de Preservación Digital a largo Plazo que incluya los documentos electrónicos de archivo, documentos nacidos digitales, documentos de archivo digitalizados y software. Teniendo en cuenta el documento del AGN "Fundamentos de Preservación a Largo Plazo"  4.	Apoyar con la elaboración de lineamientos y elaboración de procedimientos que se requieran para la gestión y manejo de la producción documental en el tiempo de pandemia. 5.	Apoyar en la elaboración, actualización y/o ajuste de los requisitos (Moreq, metadatos, normalización de formas, formatos y formularios, TRD, entre otros) que se requieran para la adquisición e implementación del SGDEA. 6.	Apoyar en las demás actividades que se asignen en función de apoyo a la dependencia y a la identificación de los elementos y documentos del SGDEA que se requieran para su adquisición e implementación. 7.	Presentar los informes producto de las actividades. 8.	Asistir y participar en las diferentes reuniones que la jefatura determine.</t>
  </si>
  <si>
    <t>ELMER YOVANI SANABRIA ALBERTO</t>
  </si>
  <si>
    <t>https://community.secop.gov.co/Public/Tendering/ContractNoticePhases/View?PPI=CO1.PPI.13507484&amp;isFromPublicArea=True&amp;isModal=False</t>
  </si>
  <si>
    <t>PRESTAR SUS SERVICIOS PROFESIONALES EN LA SECCIÓN DE ACTAS, ARCHIVO Y MICROFILMACIÓN, EN EL MARCO DEL PROYECTO DE INVERSIÓN 7898 "ACTUALIZACIÓN Y MODERNIZACIÓN DE LA GESTIÓN DOCUMENTAL EN LA UNIVERSIDAD DISTRITAL FRANCISCO JOSÉ DE CALDAS" PARA CUMPLIR CON LA ACTIVIDAD "1.2. CONTRATAR LOS SERVICIOS PROFESIONALES Y DE APOYO A LA GESTIÓN CON EL OBJETO DE ELABORAR Y ACTUALIZAR LOS INSTRUMENTOS Y HERRAMIENTAS ARCHIVÍSTICAS EN EL MARCO DE LA IMPLEMENTACIÓN DEL PLAN INSTITUCIONAL DE ARCHIVOS PINAR." EN LO RELACIONADO CON LA ELABORACIÓN DE INSTRUMENTOS Y HERRAMIENTAS DE MEDICIÓN QUE PERMITAN EL SEGUIMIENTO Y CONTROL DE LAS ACTIVIDADES DERIVADAS DE LA CONTRATACIÓN PARA LA IMPLEMENTACIÓN DEL PGD Y PINAR, CON LA ELABORACIÓN DE LOS INSTRUMENTOS DE LA GESTIÓN DE LA INFORMACIÓN PÚBLICA Y CON EL DISEÑO Y ELABORACIÓN DEL PROGRAMA DE GESTIÓN DE DOCUMENTOS ELECTRÓNICOS A PARTIR DE LOS CUALES SE DEBE DESARROLLAR LA GESTIÓN DOCUMENTAL EN LA UNIVERSIDAD DISTRITAL Y LAS DEMÁS ACTIVIDADES QUE SE ASIGNEN EN FUNCIÓN DE APOYO A LA DEPENDENCIA Y QUE LA ELABORACIÓN Y ACTUALIZACIÓN DE LOS INSTRUMENTOS REQUIERA.</t>
  </si>
  <si>
    <t xml:space="preserve">1.	Diseñar y elaborar el programa de gestión de documentos electrónicos de archivo para la Universidad Distrital a través del cual se generen los lineamientos y estrategias para la gestión del ciclo de vida del documento en su creación, administración, consulta, trámite, disposición y preservación a largo plazo en el marco de PGD, PINAR de la universidad Distrital y del Decreto 1080 de 2015 y demás normas distritales y nacionales. 2.	Acompañar la elaboración de los instrumentos de gestión de la información Pública (Registro de activos de Información, Índice de Información Clasificada y reservada y Esquema de Publicación de Información). 3.	Acompañar la elaboración de los instrumentos y herramientas de medición que permitan el seguimiento y control de las actividades de implementación del PGD y PINAR. 4.	Apoyar en la actualización del cuadro de caracterización documental.  5.	Acompañar la elaboración, actualización y/o ajuste de los requisitos (Moreq, metadatos, normalización de formas, formatos y formularios, TRD, entre otros) que se requieran para la adquisición e implementación del SGDEA.  6.	Apoyar en las demás actividades que se asignen en función de apoyo a la dependencia y que la elaboración y actualización de los instrumentos requiera. 7.	Presentar los informes producto de las actividades. 8.	Asistir y participar en las diferentes reuniones que la jefatura determine.  </t>
  </si>
  <si>
    <t>CIENCIAS INFORMACIÓN Y BIBLIOTECOLOGIA</t>
  </si>
  <si>
    <t>GERENCIA DE PROYECTOS INFORMATICOS</t>
  </si>
  <si>
    <t>FABIAN DAVID BARRETO SANCHEZ</t>
  </si>
  <si>
    <t>https://community.secop.gov.co/Public/Tendering/ContractNoticePhases/View?PPI=CO1.PPI.13517577&amp;isFromPublicArea=True&amp;isModal=False</t>
  </si>
  <si>
    <t>EN VIRTUD DEL PRESENTE CONTRATO EL CONTRATISTA SE COMPROMETE A PRESTAR LOS SERVICIOS PROFESIONALES, DE MANERA AUTÓNOMA E INDEPENDIENTE, COMO LÍDER TÉCNICO Y SCRUM MASTER, PARA EL SUBSISTEMA DE GESTIÓN ACADÉMICA NUEVAS TECNOLOGÍAS (SGA) Y EL SUBSISTEMA DE PLANEACIÓN, GESTIÓN Y SEGUIMIENTO, PARA VERIFICACIÓN Y VALIDACIÓN DE LA CALIDAD DEL CÓDIGO DESARROLLADO EN TODAS SUS ETAPAS, A LA INTEGRACIÓN E IMPLEMENTACIÓN Y SEGUIMIENTO A LAS BUENAS PRÁCTICAS DE DESARROLLO DE SOFTWARE Y ACTIVIDADES DE SCRUM MASTER, CIÑÉNDOSE AL MODELO DE GESTIÓN Y EVALUACIÓN DE NECESIDADES Y REQUERIMIENTOS UTILIZADO POR LA OFICINA ASESORA DE SISTEMAS, EN EL MARCO DE LOS PLANES, PROGRAMAS Y PROYECTOS PARA EL PLAN DE DESARROLLO VIGENTE EN LA UNIVERSIDAD.</t>
  </si>
  <si>
    <t xml:space="preserve">Realizar las siguientes actividades para el SGA (Sistema de Gestión Académica Nuevas Tecnologías) y el Subsistema de Planeación, Gestión y Seguimiento: 1.	Definir el product backlog (tareas de todo el proyecto con tiempos y prioridades). 2.	Definir el sprint planning (tareas y productos de cada sprint o iteraciones del proyecto). 3.	Realizar el daily meeting (seguimiento diario) al sprint 4.	Presentar y validar con el usuario el producto entregado por sprint. 5.	Realizar la verificación y validación de la calidad del código desarrollado. 6.	Ejecutar el proceso de desarrollo, integración, implementación y seguimiento a las buenas prácticas de desarrollo de software. 7.	Hacer seguimiento al plan de testing (pruebas).  8.	Apoyar técnicamente al equipo de desarrollo.  9.	Documentar todas las actividades en los repositorios y formatos definidos por la oficina. </t>
  </si>
  <si>
    <t xml:space="preserve">INGENIERO ELECTRONICO </t>
  </si>
  <si>
    <t>COMISIONISTAS FINANCIEROS AGROPECUARIOS S.A.</t>
  </si>
  <si>
    <t>Negociación en bolsa de productos 001-2021</t>
  </si>
  <si>
    <t>https://community.secop.gov.co/Public/Tendering/ContractNoticePhases/View?PPI=CO1.PPI.13574440&amp;isFromPublicArea=True&amp;isModal=False</t>
  </si>
  <si>
    <t>5 5-Sociedad Anónima</t>
  </si>
  <si>
    <t>0 0. Comisión  de Bolsa</t>
  </si>
  <si>
    <t>PRESTAR EL SERVICIO INTEGRAL DE VIGILANCIA Y SEGURIDAD PRIVADA DE BIENES E INSTALACIONES, SALVAGUARDANDO Y CUSTODIANDO LOS BIENES MUEBLES E INMUEBLES DE SU PROPIEDAD, ASÍ COMO LOS DE TERCEROS QUE SE ENCUENTREN AL INTERIOR DE SUS INSTALACIONES, MEDIANTE LA MODALIDAD FIJA Y MÓVIL, CON Y SIN ARMAS DE FUEGO, CON MEDIOS DE APOYO HUMANO, TECNOLÓGICO Y CANINO PARA LAS DIFERENTES SEDES DE LA UNIVERSIDAD DISTRITAL FRANCISCO JOSÉ DE CALDAS, DE ACUERDO CON LAS ESPECIFICACIONES PREVISTAS EN LA FICHA TÉCNICA DE NEGOCIACIÓN Y DOCUMENTO DE CONDICIONES ESPECIALES PRESENTADA POR LA UNIVERSIDAD Y LAS DEMÁS CARACTERÍSTICAS EN LA PROPUESTA POR EL CONTRATISTA LOS CUALES FORMAN PARTE INTEGRAL DE ESTE CONTRATO.</t>
  </si>
  <si>
    <t>Contratar el servicio de seguridad y vigilancia en la Universidad Distrital Francisco José de Caldas para la vigencia 2021-2022, acorde al PAA-2021.</t>
  </si>
  <si>
    <t xml:space="preserve"> Servicios de protección (guardas de seguridad)</t>
  </si>
  <si>
    <t>3-01-002-02-02-03-0005-01</t>
  </si>
  <si>
    <t>Contrato de Comisión  de Bolsa</t>
  </si>
  <si>
    <t>NUBIA STELLA CARO CARVAJAL</t>
  </si>
  <si>
    <t>https://community.secop.gov.co/Public/Tendering/ContractNoticePhases/View?PPI=CO1.PPI.13507408&amp;isFromPublicArea=True&amp;isModal=False</t>
  </si>
  <si>
    <t>PRESTAR SUS SERVICIOS COMO PROFESIONAL EN LA SECCIÓN DE ACTAS, ARCHIVO Y MICROFILMACIÓN, EN EL MARCO DEL PROYECTO DE INVERSIÓN 7898 "ACTUALIZACIÓN Y MODERNIZACIÓN DE LA GESTIÓN DOCUMENTAL EN LA UNIVERSIDAD DISTRITAL FRANCISCO JOSÉ DE CALDAS"PARA CUMPLIR CON LA ACTIVIDAD "3.1. IDENTIFICAR LOS ELEMENTOS Y DOCUMENTOS DEL SISTEMA DE GESTIÓN DE DOCUMENTOS ELECTRÓNICOS DE ARCHIVO SGDEA." EN LO RELACIONADO CON LA ADQUISICIÓN E IMPLEMENTACIÓN DEL SGDEA PARA LA UNIVERSIDAD, DOCUMENTANDO EL PROYECTO PARA SU IMPLEMENTACIÓN Y APLICACIÓN, EL PROYECTO PARA LA DIGITALIZACIÓN EN LA UDFJC, ASESORANDO EN LAS DEMÁS ACTIVIDADES QUE SE REQUIERAN PARA EL SGDEA Y EN FUNCIÓN DE APOYO A LA DEPENDENCIA.</t>
  </si>
  <si>
    <t>Elaborar un Plan Individual de Trabajo que permita cumplir con el Objeto del Contrato, de conformidad con los lineamientos dados por la Oficina Asesora de Planeación y Control. 1.	Elaborar el proyecto de implementación y aplicación del SGDEA. 2.	Completar y/o ajustar los requisitos funcionales y no funcionales para la adquisición e implementación del SGDEA que se requieran. 3.	Revisar, actualizar y completar el Plan de Preservación Digital a largo Plazo que incluya los documentos electrónicos de archivo, documentos nacidos digitales, documentos de archivo digitalizados y software. Teniendo en cuenta el documento del AGN "Fundamentos de Preservación a Largo Plazo."  4.	Establecer junto con las TIC el control y mecanismos establecidos para las firmas digitales otorgadas, de acuerdo con los procesos detectados, para garantizar el cumplimiento de los requisitos de Documento Electrónico. 5.	Identificar actores y responsables (interesados) para preservar los documentos electrónicos de archivo de la Entidad 6.	Apoyar en las demás actividades que se asignen en función de apoyo a la dependencia y a la identificación de los elementos y documentos del SGDEA que se requieran para su adquisición e implementación. 7.	Presentar los informes producto de las actividades. 8.	Asistir y participar en las diferentes reuniones que la jefatura determine.</t>
  </si>
  <si>
    <t>EDUAR FRANCISCO GONZALEZ GONZALEZ</t>
  </si>
  <si>
    <t>https://community.secop.gov.co/Public/Tendering/ContractNoticePhases/View?PPI=CO1.PPI.13517720&amp;isFromPublicArea=True&amp;isModal=False</t>
  </si>
  <si>
    <t>EN VIRTUD DEL PRESENTE CONTRATO EL CONTRATISTA SE COMPROMETE A PRESTAR SUS SERVICIOS PROFESIONALES DE MANERA AUTÓNOMA E INDEPENDIENTE PARA LA GERENCIA DE PROYECTOS DE DESARROLLOS DE SOFTWARE DE ACUERDO A LOS ESTÁNDARES DE PMI, CON RESPECTO PARA EL SUBSISTEMA DE GESTIÓN ACADÉMICA NUEVAS TECNOLOGÍAS (SGA), EL SUBSISTEMA DE PLANEACIÓN, GESTIÓN Y SEGUIMIENTO, DESARROLLOS EN OPTIMIZACIÓN Y CORE (SERVICIOS Y MICROSERVICIOS TRANSVERSALES Y DE INTEROPERABILIDAD), CIÑÉNDOSE AL MODELO DE GESTIÓN Y EVALUACIÓN DE NECESIDADES Y REQUERIMIENTOS UTILIZADO POR LA OFICINA ASESORA DE SISTEMAS, EN EL MARCO DE LOS PLANES, PROGRAMAS Y PROYECTOS PARA EL PLAN DE DESARROLLO VIGENTE EN LA UNIVERSIDAD.</t>
  </si>
  <si>
    <t xml:space="preserve">Actividades: Realizar las siguientes actividades para el Subsistema de Gestión Académica Nuevas Tecnologías (SGA), el Subsistema de Planeación, Gestión y Seguimiento, desarrollos en optimización y CORE (servicios y microservicios transversales y de interoperabilidad): 1.	Generar el plan general de la solución y de gestión de cada uno de los proyectos.  2.	Controlar y administrar los recursos para el cumplimiento de los planes. 3.	Definir los hitos y fases de cada proyecto y la interoperación de fases de los mismos. 4.	Hacer el seguimiento a los proyectos y reuniones semanales con los lideres técnicos. 5.	Administrar el control de cambios de los proyectos. 6.	Generar todos los documentos que apliquen de acuerdo al estándar PMI adoptados en la oficina para el proyecto. 7.	Documentar todas las actividades en los repositorios y formatos definidos por la oficina. </t>
  </si>
  <si>
    <t>MARIA CLAUDIA RUBIANO TORRES</t>
  </si>
  <si>
    <t>https://community.secop.gov.co/Public/Tendering/ContractNoticePhases/View?PPI=CO1.PPI.13517272&amp;isFromPublicArea=True&amp;isModal=False</t>
  </si>
  <si>
    <t>EN VIRTUD DEL PRESENTE CONTRATO EL CONTRATISTA SE COMPROMETE A PRESTAR SUS SERVICIOS PROFESIONALES, COMO ASESOR I COMO ANALISTA DE NEGOCIO PARA EL SISTEMA EN DESARROLLO KRONOS (SISTEMA DE GESTIÓN FINANCIERO) Y EL SUBSISTEMA DE GESTIÓN DE ALMACÉN E INVENTARIOS (ARKA II), CIÑÉNDOSE AL MODELO DE GESTIÓN Y EVALUACIÓN DE NECESIDADES Y REQUERIMIENTOS UTILIZADO POR LA OFICINA ASESORA DE SISTEMAS, EN EL MARCO DE LOS PLANES, PROGRAMAS Y PROYECTOS PARA EL PLAN DE DESARROLLO VIGENTE EN LA UNIVERSIDAD.</t>
  </si>
  <si>
    <t>ASESOR I Actividades: Realizar las siguientes actividades para el Subsistema de Gestión Financiera (KRONOS) y el subsistema de gestión de almacén e inventarios (ARKA II): 1.	Revisar el procedimiento actual, validarlo con el usuario final y los interesados. 2.	Gestionar mesas de trabajo para la creación y/o actualización de los procesos revisados. 3.	Realizar las especificaciones de requerimientos mediante historias de usuario. 4.	Validar las historias de usuario con los interesados. 5.	Realizar el diseño del flujo de los procesos, procedimientos y tareas validados. 6.	Verificar los mockups diseñados. 7.	Verificar las funcionalidades desarrolladas contra los documentos de historia de usuario y de flujo de proceso, junto con el líder técnico y el desarrollador encargado. 8.	Realizar reuniones con los interesados para validación de funcionalidades contra historias de usuario. 9.	Realizar el diagrama de integración de datos o funcionalidades de los diferentes sistemas institucionales junto con el líder técnico y el arquitecto. 10.	Realizar actas e informes de actividades con los interesados.  11.	Documentar todas las actividades en los repositorios y formatos definidos por la oficina.</t>
  </si>
  <si>
    <t>JEISSON RODRIGO PIÑEROS RAMIREZ</t>
  </si>
  <si>
    <t>https://community.secop.gov.co/Public/Tendering/ContractNoticePhases/View?PPI=CO1.PPI.13518246&amp;isFromPublicArea=True&amp;isModal=False</t>
  </si>
  <si>
    <t>EN VIRTUD DEL PRESENTE CONTRATO EL CONTRATISTA SE COMPROMETE A PRESTAR SUS SERVICIOS PROFESIONALES, DE MANERA AUTÓNOMA E INDEPENDIENTE COMO DESARROLLADOR DEL SUBSISTEMA DE GESTIÓN FINANCIERA (KRONOS) EN LOS FLUJOS DE: CIERRES, COMPROBANTES, TRANSACCIONES, CUENTAS Y MOVIMIENTOS CONTABLES Y AJUSTE Y PUESTA EN PRODUCCIÓN DE: PLAN DE CUENTAS CONTABLES (DESARROLLADO) , CIÑÉNDOSE AL MODELO DE GESTIÓN Y EVALUACIÓN DE NECESIDADES Y REQUERIMIENTOS UTILIZADO POR LA OFICINA ASESORA DE SISTEMAS, EN EL MARCO DE LOS PLANES, PROGRAMAS Y PROYECTOS PARA EL PLAN DE DESARROLLO VIGENTE EN LA UNIVERSIDAD.</t>
  </si>
  <si>
    <t xml:space="preserve">Actividades: 1) Realizar para el subsistema de gestión financiera (KRONOS) en los flujos de: cierres, comprobantes, transacciones, cuentas y movimientos contables, las siguientes actividades:    * Generar o ajustar y validar los mockups con el analista y el usuario  * Diseñar y desarrollar los componentes de desarrollo (menús, funcionalidades, motor de reglas, servicios, servicios interoperables, etc, que apliquen)  * Diseñar y desarrollar el modelo de datos  * Diseñar y desarrollar la interfaz de usuario  * Diseñar y desarrollar los reportes que apliquen a estos flujos  * Realizar las pruebas unitarias  * Validar con el analista y el usuario y ajustar las funcionalidades desarrolladas  * Realizar el despliegue y puesta en producción  * Realizar la entrega y capacitación al usuario, junto con el gerente de proyecto, el analista y el líder técnico.    2) Realizar para subsistema de gestión financiera (KRONOS) el flujo de plan de cuentas contables (desarrollado), las siguientes actividades:    * Validar con el analista y el usuario y ajustar las funcionalidades desarrolladas  * Realizar el despliegue y puesta en producción  * Realizar la entrega y capacitación al usuario, junto con el gerente de proyecto, el analista y el líder técnico.    3) Documentar todas las actividades en los repositorios y formatos definidos por la oficina. </t>
  </si>
  <si>
    <t xml:space="preserve">MARICELA   MARTINEZ  FERNANDEZ </t>
  </si>
  <si>
    <t>https://community.secop.gov.co/Public/Tendering/ContractNoticePhases/View?PPI=CO1.PPI.12962717&amp;isFromPublicArea=True&amp;isModal=False</t>
  </si>
  <si>
    <t>PROFESIONAL EN PUBLICIDAD Y MERCADEO</t>
  </si>
  <si>
    <t>NINI JOHANA PAYARES URIBE</t>
  </si>
  <si>
    <t>CARLOS ANDRES ROMERO CRUZ</t>
  </si>
  <si>
    <t>https://community.secop.gov.co/Public/Tendering/ContractNoticePhases/View?PPI=CO1.PPI.13517231&amp;isFromPublicArea=True&amp;isModal=False</t>
  </si>
  <si>
    <t>EN VIRTUD DEL PRESENTE CONTRATO EL CONTRATISTA SE COMPROMETE A PRESTAR SERVICIOS PROFESIONALES, COMO PROFESIONAL COMO ANALISTA DE NEGOCIO DE LOS SISTEMAS EN DESARROLLO; SUBSISTEMA DE GESTIÓN ACADÉMICA NUEVAS TECNOLOGÍAS (SGA)) Y EL SUBSISTEMA DE PLANEACIÓN, GESTIÓN Y SEGUIMIENTO, CIÑÉNDOSE AL MODELO DE GESTIÓN Y EVALUACIÓN DE NECESIDADES Y REQUERIMIENTOS UTILIZADO POR LA OFICINA ASESORA DE SISTEMAS, EN EL MARCO DE LOS PLANES, PROGRAMAS Y PROYECTOS PARA EL PLAN DE DESARROLLO VIGENTE EN LA UNIVERSIDAD.</t>
  </si>
  <si>
    <t xml:space="preserve">Actividades: Realizar las siguientes actividades para el SGA (Sistema de Gestión Académica Nuevas Tecnologías) y el Subsistema de Planeación, Gestión y Seguimiento: 1.	Revisar el procedimiento actual, validarlo con el usuario final y los interesados. 2.	Gestionar mesas de trabajo para la creación y/o actualización de los procesos revisados. 3.	Realizar las especificaciones de requerimientos mediante historias de usuario. 4.	Validar las historias de usuario con los interesados. 5.	Realizar el diseño del flujo de los procesos, procedimientos y tareas validados. 6.	Verificar los mockups diseñados. 7.	Verificar las funcionalidades desarrolladas contra los documentos de historia de usuario y de flujo de proceso, junto con el líder técnico y el desarrollador encargado. 8.	Realizar reuniones con los interesados para validación de funcionalidades contra historias de usuario. 9.	Realizar el diagrama de integración de datos o funcionalidades de los diferentes sistemas institucionales junto con el líder técnico y el arquitecto. 10.	Realizar actas e informes de actividades con los interesados. 11.	 Documentar todas las actividades en los repositorios y formatos definidos por la oficina. </t>
  </si>
  <si>
    <t>RONY EDSON SANCHEZ CALDERON</t>
  </si>
  <si>
    <t>2399-1</t>
  </si>
  <si>
    <t>https://community.secop.gov.co/Public/Tendering/ContractNoticePhases/View?PPI=CO1.PPI.13527712&amp;isFromPublicArea=True&amp;isModal=False</t>
  </si>
  <si>
    <t>EN VIRTUD DEL PRESENTE CONTRATO EL CONTRATISTA SE COMPROMETE A PRESTAR SUS SERVICIOS PROFESIONALES, DE MANERA AUTÓNOMA E INDEPENDIENTE COMO ADMINISTRADOR DOCUMENTAL DE TODOS LOS PROYECTOS VIGENTES DE LA OAS, CIÑÉNDOSE AL MODELO DE GESTIÓN Y EVALUACIÓN DE NECESIDADES Y REQUERIMIENTOS UTILIZADO POR LA OFICINA ASESORA DE SISTEMAS, EN EL MARCO DE LOS PLANES, PROGRAMAS Y PROYECTOS PARA EL PLAN DE DESARROLLO VIGENTE EN LA UNIVERSIDAD.</t>
  </si>
  <si>
    <t>Actividades 1) Realizar para el subsistema de planeación, gestión y seguimiento en los procesos: PEI-PR-006, Realizar las siguientes actividades para todos los proyectos en desarrollo y en optimización:    * Definir y gestionar que se mantenga actualizado el repositorio de los proyectos, con los componentes del expediente de los mismos y las actas de registro.  * Definir, administrar y controlar los perfiles de acceso al repositorio de los proyectos  * Definir y/o mantener actualizados los formatos documentales del ciclo de vida del desarrollo  * Generar y/o actualizar el documento final del subsistema entregado con los documentos del expediente del proyecto</t>
  </si>
  <si>
    <t xml:space="preserve">INGENIERO DE PRODUCCION </t>
  </si>
  <si>
    <t>JUAN PABLO MORENO RICO</t>
  </si>
  <si>
    <t>2388-1</t>
  </si>
  <si>
    <t>https://community.secop.gov.co/Public/Tendering/ContractNoticePhases/View?PPI=CO1.PPI.13525453&amp;isFromPublicArea=True&amp;isModal=False</t>
  </si>
  <si>
    <t>EN VIRTUD DEL PRESENTE CONTRATO EL CONTRATISTA SE COMPROMETE A PRESTAR SERVICIOS DE APOYO A LA GESTIÓN COMO TECNÓLOGO DE MANERA AUTÓNOMA E INDEPENDIENTE COMO DESARROLLADOR DE SOLUCIONES INFORMÁTICAS QUE SOPORTAN LOS PROCEDIMIENTOS SIGUD PARA LA OPTIMIZACIÓN DE RESOLUCIONES, EN CUANTO A: OPERACIONES (ADICIÓN, ANULACIÓN, ETC), REPORTE DE DESAGREGADO DE RUBROS PARA LA SECCIÓN DE PRESUPUESTO, EDICIÓN DE PLANTILLAS, OPTIMIZACIÓN DE SERVICIOS CDP, INTEGRACIÓN CON EL MÓDULO DE NOTIFICACIONES Y DEFINICIÓN DE CATEGORÍAS ESPECIALES Y EL ANÁLISIS Y DISEÑO PARA UN MÓDULO QUE PERMITA LA GENERACIÓN DE CUALQUIER RESOLUCIÓN QUE EXPIDA LA UNIVERSIDAD, CIÑÉNDOSE AL MODELO DE GESTIÓN Y EVALUACIÓN DE NECESIDADES Y REQUERIMIENTOS UTILIZADO POR LA OFICINA ASESORA DE SISTEMAS, EN EL MARCO DE LOS PLANES, PROGRAMAS Y PROYECTOS PARA EL PLAN DE DESARROLLO VIGENTE EN LA UNIVERSIDAD.</t>
  </si>
  <si>
    <t>Actividades. 1) Realizar para la optimización de Resoluciones, en cuanto a: operaciones (adición, anulación, etc), reporte de desagregado de rubros para la sección de presupuesto, edición de plantillas, optimización de servicios CDP, integración con el módulo de notificaciones y definición de categorías especiales, las siguientes actividades:* Diseñar y desarrollar los componentes de desarrollo (menús, funcionalidades, motor de reglas, servicios, servicios interoperables, etc, que apliquen).  * Diseñar y/o ajustar el modelo de datos  * Desarrollar y/o ajustar la interfaz de usuario.  * Realizar las pruebas unitarias.  * Validar con el usuario y ajustar las funcionalidades desarrolladas.  * Realizar el despliegue y puesta en producción.  * Realizar la entrega y capacitación al usuario, junto con el gerente de proyecto y el líder técnico.  2) Realizar para la generación de cualquier resolución que expida la Universidad, las siguientes actividades:  * Analizar el reuso y/o ajuste del módulo de resoluciones que ya se encuentra en producción.  * Diseñar los componentes de desarrollo (menús, funcionalidades, motor de reglas, servicios, servicios interoperables, etc, que apliquen). * Diseñar el modelo de datos.  * Diseñar la interfaz de usuario. 3) Documentar todas las actividades en los repositorios y formatos definidos por la oficina.</t>
  </si>
  <si>
    <t>ANGIE ANDREA SARMIENTO RUDAS</t>
  </si>
  <si>
    <t>2660 - 2021</t>
  </si>
  <si>
    <t>https://community.secop.gov.co/Public/Tendering/ContractNoticePhases/View?PPI=CO1.PPI.13629790&amp;isFromPublicArea=True&amp;isModal=False</t>
  </si>
  <si>
    <t>PRESTAR SERVICIOS ASISTENCIALES DE MANERA AUTÓNOMA E INDEPENDIENTE EN LA ACADEMIA LUIS A. CALVO ALAC DE LA FACULTAD DE ARTES ASAB. DESARROLLANDO ACTIVIDADES DE APOYO A LA GESTIÓN A CARGO DE LA ACADEMIA LUIS A. CALVO - ALAC, PARA EL ADECUADO FUNCIONAMIENTO DEL PROCESO DE EXTENSIÓN Y PROYECCIÓN SOCIAL DE LA UNIVERSIDAD DISTRITAL FRANCISCO JOSÉ DE CALDAS.</t>
  </si>
  <si>
    <t>ActividadesEspecíficas: 1. Atender al público en general. 2. Recibir, revisar, clasificar, radicar, distribuir y controlar documentos, datos y elementos y/o correspondencia relacionados con los asuntos de competencia de la Academia Luis A. Calvo ALAC, de acuerdo con las normas y los procedimientos respectivos. 3. Realizar oficios, cartas, correspondencia y otros documentos que le indique el supervisor. 4. Orientar a los usuarios y suministrar información, 5. Llevar la agenda correspondiente y recordar los compromisos adquiridos. 6. Atender los teléfonos de la oficina. 7. Comunicar al coordinador de la Unidad de Extensión la información pertinente. 8. Archivar los documentos con base a la norma de la Universidad. 9. Asistencia a reuniones que convoque el supervisor. 10. Realizar las demás actividades que sean asignadas por el supervisor.</t>
  </si>
  <si>
    <t xml:space="preserve">JOSE DAVID RODRIGUEZ </t>
  </si>
  <si>
    <t>1676-1</t>
  </si>
  <si>
    <t>https://community.secop.gov.co/Public/Tendering/ContractNoticePhases/View?PPI=CO1.PPI.13442728&amp;isFromPublicArea=True&amp;isModal=False</t>
  </si>
  <si>
    <t>PRESTAR SERVICIOS TÉCNICOS DE MANERA AUTÓNOMA E INDEPENDIENTE EN EL PROYECTO PLANESTIC-UD,  PARA ATENDER LOS REQUERIMIENTOS DE  CHAT EN LÍNEA, DESARROLLO DE APLICACIONES, PIEZAS GRÁFICAS Y SOPORTE EN SESIONES VIRTUALES   CIÑÉNDOSE A LAS RECOMENDACIONES Y DIRECTRICES BRINDADAS POR PLANESTIC-UD, EN EL MARCO DE LOS PLANES, PROGRAMAS Y PROYECTOS PARA EL PLAN DE DESARROLLO VIGENTE EN  LA UNIVERSIDAD.</t>
  </si>
  <si>
    <t>1. Desarrollo de módulos de software requeridos en el proyecto planestic-Ud. 2. Atender soporte en sesiones virtuales. 3. Colaborar en el desarrollo de una base de datos y/o módulo que permita llevar informes de los procesos realizados con base al observatorio de TIC propuesto por el proyecto. 4. Resolver inquietudes, sugerencias y comentarios de estudiantes, monitores y docentes en aspectos técnicos relacionados con las plataformas E-learning. 5. Realizar la gestión de la FAQ, en conjunto con el Ingeniero E-learning.  6. Elaborar y presentar informes periódicos sobre el soporte e incidentes sobre la plataforma LMS, reportar errores de funcionamiento. 7. Demás actividades complementarias a la naturaleza del objeto del contrato que considere el supervisor.</t>
  </si>
  <si>
    <t>TECNOLOGO ADSI CON ESPECIALIZACION A. M.</t>
  </si>
  <si>
    <t>JUAN DAVID VÉLEZ ALVAREZ</t>
  </si>
  <si>
    <t>2383-2</t>
  </si>
  <si>
    <t>https://community.secop.gov.co/Public/Tendering/ContractNoticePhases/View?PPI=CO1.PPI.13520148&amp;isFromPublicArea=True&amp;isModal=False</t>
  </si>
  <si>
    <t>EN VIRTUD DEL PRESENTE CONTRATO EL CONTRATISTA SE COMPROMETE A PRESTAR SUS SERVICIOS PROFESIONALES DE MANERA AUTÓNOMA E INDEPENDIENTE COMO DESARROLLADOR DE SOLUCIONES INFORMÁTICAS QUE SOPORTAN LOS PROCEDIMIENTOS SIGUD PARA SUBSISTEMA DE GESTIÓN DE ALMACÉN E INVENTARIOS (ARKA II) EL AJUSTE Y PUESTA EN PRODUCCIÓN DE LOS FLUJOS DE: CATÁLOGO, ACTAS, ENTRADAS, SALIDAS, MOVIMIENTOS Y BODEGA DE CONSUMO (DESARROLLADOS) Y REALIZAR ACTIVIDADES DE TESTER PARA TODO EL SUBSISTEMA DE ALMACÉN E INVENTARIOS ARKA II, CIÑÉNDOSE AL MODELO DE GESTIÓN Y EVALUACIÓN DE NECESIDADES Y REQUERIMIENTOS UTILIZADO POR LA OFICINA ASESORA DE SISTEMAS, EN EL MARCO DE LOS PLANES, PROGRAMAS Y PROYECTOS PARA EL PLAN DE DESARROLLO VIGENTE EN LA UNIVERSIDAD.</t>
  </si>
  <si>
    <t xml:space="preserve">1) Realizar para subsistema de gestión de almacén e inventarios (ARKA II) en los flujos de: catálogo, actas, entradas, salidas, movimientos y bodega de consumo, las siguientes actividades: * Validar con el analista y el usuario y ajustar las funcionalidades desarrolladas * Realizar el despliegue y puesta en producción * Realizar la entrega y capacitación al usuario, junto con el gerente de proyecto, el analista y el líder técnico. 2) Realizar para subsistema de gestión de almacén e inventarios (ARKA II) en los flujos de: catálogo, actas, entradas, salidas, bajas movimientos, bodega de consumo, gestión contable, políticas contables y avalúos, las siguientes actividades: * Diseñar los casos de prueba. * Definir las pruebas de integración * Definir las pruebas por sprint * Definir las pruebas de desempeño, usabilidad y aceptación * Definir el plan de pruebas final con los componentes que se requieran gestionar (ambiente, sincronización de datos, datos de prueba, personas, etc)* Gestionar junto con el gerente de proyecto, el líder técnico y el desarrollador a cargo, los ajustes, resultados de las pruebas 3) Documentar todas las actividades en los repositorios y formatos definidos por la oficina. </t>
  </si>
  <si>
    <t>IVAN RODRIGO ANTOLINEZ VILLAMIZAR</t>
  </si>
  <si>
    <t>https://community.secop.gov.co/Public/Tendering/ContractNoticePhases/View?PPI=CO1.PPI.13484521&amp;isFromPublicArea=True&amp;isModal=False</t>
  </si>
  <si>
    <t xml:space="preserve">PRESTAR SUS SERVICIOS ASISTENCIALES DE MANERA AUTÓNOMA E INDEPENDIENTE EN LA OFICINA DE QUEJAS, RECLAMOS Y ATENCIÓN AL CIUDADANO RELACIONADOS CON  ACTIVIDADES DE ATENCIÓN A LA CIUDADANÍA EN LOS DIFERENTES CANALES DE ATENCIÓN, ASÍ COMO DE REGISTRO DE PQRS Y APOYO A ACTIVIDADES DE LA OFICINA, CONFORME A LAS FUNCIONES DE LA OQRAC, OBJETIVOS Y ACTIVIDADES DE LOS PLANES VIGENTES. </t>
  </si>
  <si>
    <t>ACTIVIDADES: 1. GARANTIZAR ATENCIÓN PRESENCIAL  (SUJETO A LAS MEDIDAS ESTABLECIDAS  CON OCASIÓN DE COVID -19), VIRTUAL Y/O TELEFÓNICA AL PÚBLICO COMO MÍNIMO DURANTE CUARENTA (40) HORAS A LA SEMANA LAS CUALES SE DISTRIBUIRÁN EN HORARIOS QUE SATISFAGAN LAS NECESIDADES DEL SERVICIO. 2.  BRINDAR ATENCIÓN  PERSONAL  (SUJETO A LAS MEDIDAS ESTABLECIDAS  CON OCASIÓN DE COVID -19) TELEFÓNICA Y VIRTUAL A LA COMUNIDAD UNIVERSITARIA Y A LA  CIUDADANÍA EN GENERAL, EN LO REFERENTE A PROCESOS DE INSCRIPCIÓN Y ADMISIÓN, DERECHOS PECUNIARIOS, OFERTA DE PROGRAMAS DE PREGRADO, POSGRADO Y DE EXTENSIÓN,  SEDES, DIRECTORIO DE LA ENTIDAD, PROCESOS  ACADÉMICOS, TRAMITES, SERVICIOS Y DEMÁS INFORMACIÓN INSTITUCIONAL DE INTERÉS 3. DILIGENCIAR Y REMITIR EL ULTIMO DÍA DEL MES LA RELACIÓN EN FORMATO VIRTUAL DE REGISTRO DE ATENCIONES PRESENCIALES Y TELEFÓNICAS Y EL REGISTRO DE ATENCIÓN CHAT MENSUALES, ESTABLECIDOS POR LA OQRAC COMO MEDIO DE SEGUIMIENTO DE LAS ACTIVIDADES DESARROLLADAS DE ATENCIÓN AL CIUDADANO DE LA UNIVERSIDAD DISTRITAL FRANCISCO JOSÉ DE CALDAS, CON SUS CORRESPONDIENTES SOPORTES FÍSICOS EN EL FORMATO SIGUD SC-PR-003-FR-005 O LOS QUE HAGAN SUS VECES. 4. INFORMAR A LA COMUNIDAD UNIVERSITARIA Y CIUDADANÍA EN GENERAL LOS CANALES Y PUNTOS DE ATENCIÓN PARA LA INTERPOSICIÓN DE  QUEJAS, RECLAMOS, SUGERENCIA, DERECHOS DE PETICIÓN, DENUNCIAS POR ACTOS DE CORRUPCIÓN, SOLICITUDES DE ACCESO A LA INFORMACIÓN, FELICITACIONES, COPIAS Y CONSULTAS ANTE  LA UNIVERSIDAD DISTRITAL FRANCISCO JOSÉ DE CALDAS  5. APOYAR A LA DEPENDENCIA POR NECESIDAD  EN EVENTOS, FERIAS UNIVERSITARIAS A LAS QUE SEA ASIGNADO POR EL JEFE DE OQRAC. 6. APOYAR EN LAS ACTIVIDADES PLANTEADAS EN EL PLAN DE ACCIÓN, PLAN ANTICORRUPCIÓN Y ATENCIÓN AL CIUDADANO Y MIPG DEL AÑO EN CURSO, QUE SEAN DESIGNADAS POR LA OFICINA DE QUEJAS, RECLAMOS Y ATENCIÓN AL CIUDADANO.  7.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ÚLTIMO DÍA DE CADA MES. 8. APOYAR LA ATENCIÓN DE SOLICITUDES, REALIZACIÓN DE SEGUIMIENTOS, RECORDATORIOS, ACCIONES DE MEJORA DERIVADOS DE LOS PLANES DE ACCIÓN, PAAC, MIPG, RESOLUCIÓN 163 DE 2019 Y DEMÁS DE COMPETENCIA DE LA OQRAC 9. APOYAR EL REGISTRO DE PQRS EN EL SISTEMA DISTRITAL PARA LA GESTION DE PETICIONES CIUDADANAS - BOGOTÁ TE ESCUCHA.</t>
  </si>
  <si>
    <t>JOSE DANIEL CABALLERO GOMEZ</t>
  </si>
  <si>
    <t>2317-1</t>
  </si>
  <si>
    <t>https://community.secop.gov.co/Public/Tendering/ContractNoticePhases/View?PPI=CO1.PPI.13484569&amp;isFromPublicArea=True&amp;isModal=False</t>
  </si>
  <si>
    <t xml:space="preserve">PRESTAR SUS SERVICIOS ASISTENCIALES DE MANERA AUTÓNOMA E INDEPENDIENTE EN LA OFICINA DE QUEJAS, RECLAMOS Y ATENCIÓN AL CIUDADANO RELACIONADOS CON  ACTIVIDADES DE ATENCIÓN A LA CIUDADANÍA EN LOS DIFERENTES CANALES DE ATENCIÓN, ASÍ COMO DE ARCHIVO Y CORRESPONDENCIA, CONFORME A LAS FUNCIONES DE LA OQRAC, OBJETIVOS Y ACTIVIDADES DE LOS PLANES VIGENTES. </t>
  </si>
  <si>
    <t>ACTIVIDADES: 1. GARANTIZAR ATENCIÓN PRESENCIAL  (SUJETO A LAS MEDIDAS ESTABLECIDAS  CON OCASIÓN DE COVID -19), VIRTUAL Y/O TELEFÓNICA AL PÚBLICO COMO MÍNIMO DURANTE CUARENTA (40) HORAS A LA SEMANA LAS CUALES SE DISTRIBUIRÁN EN HORARIOS QUE SATISFAGAN LAS NECESIDADES DEL SERVICIO.  2.  BRINDAR ATENCIÓN  PERSONAL  (SUJETO A LAS MEDIDAS ESTABLECIDAS  CON OCASIÓN DE COVID -19) TELEFÓNICA Y VIRTUAL A LA COMUNIDAD UNIVERSITARIA Y A LA  CIUDADANÍA EN GENERAL, EN LO REFERENTE A PROCESOS DE INSCRIPCIÓN Y ADMISIÓN, DERECHOS PECUNIARIOS, OFERTA DE PROGRAMAS DE PREGRADO, POSGRADO Y DE EXTENSIÓN,  SEDES, DIRECTORIO DE LA ENTIDAD, PROCESOS  ACADÉMICOS, TRAMITES, SERVICIOS Y DEMÁS INFORMACIÓN INSTITUCIONAL DE INTERÉS 3. DILIGENCIAR Y REMITIR EL ULTIMO DÍA DEL MES LA RELACIÓN EN FORMATO VIRTUAL DE REGISTRO DE ATENCIONES PRESENCIALES Y TELEFÓNICAS Y EL REGISTRO DE ATENCIÓN CHAT MENSUALES, ESTABLECIDOS POR LA OQRAC COMO MEDIO DE SEGUIMIENTO DE LAS ACTIVIDADES DESARROLLADAS DE ATENCIÓN AL CIUDADANO DE LA UNIVERSIDAD DISTRITAL FRANCISCO JOSÉ DE CALDAS, CON SUS CORRESPONDIENTES SOPORTES FÍSICOS EN EL FORMATO SIGUD SC-PR-003-FR-005 O LOS QUE HAGAN SUS VECES.  4. INFORMAR A LA COMUNIDAD UNIVERSITARIA Y CIUDADANÍA EN GENERAL LOS CANALES Y PUNTOS DE ATENCIÓN PARA LA INTERPOSICIÓN DE  QUEJAS, RECLAMOS, SUGERENCIA, DERECHOS DE PETICIÓN, DENUNCIAS POR ACTOS DE CORRUPCIÓN, SOLICITUDES DE ACCESO A LA INFORMACIÓN, FELICITACIONES, COPIAS Y CONSULTAS ANTE  LA UNIVERSIDAD DISTRITAL FRANCISCO JOSÉ DE CALDAS 5. APOYAR A LA DEPENDENCIA POR NECESIDAD  EN EVENTOS, FERIAS UNIVERSITARIAS A LAS QUE SEA ASIGNADO POR EL JEFE DE OQRAC 6. APOYAR EN LAS ACTIVIDADES PLANTEADAS EN EL PLAN DE ACCIÓN, PLAN ANTICORRUPCIÓN Y ATENCIÓN AL CIUDADANO Y MIPG DEL AÑO EN CURSO, QUE SEAN DESIGNADAS POR LA OFICINA DE QUEJAS, RECLAMOS Y ATENCIÓN AL CIUDADANO   6.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ÚLTIMO DÍA DE CADA MES.</t>
  </si>
  <si>
    <t>COSTOS Y AUDITORIA</t>
  </si>
  <si>
    <t>LAURA BELÉN TURRIAGO OROZCO</t>
  </si>
  <si>
    <t>https://community.secop.gov.co/Public/Tendering/ContractNoticePhases/View?PPI=CO1.PPI.13485619&amp;isFromPublicArea=True&amp;isModal=False</t>
  </si>
  <si>
    <t xml:space="preserve">PRESTAR SERVICIOS TÉCNICOS EN LA OFICINA DE QUEJAS, RECLAMOS Y ATENCIÓN AL CIUDADANO, DE MANERA AUTÓNOMA E INDEPENDIENTE, PARA ORIENTAR Y GESTIONAR EL CUMPLIMIENTO DE LOS ATRIBUTOS, PROCEDIMIENTOS Y TÉRMINOS ESTABLECIDOS EN LA CONSTITUCIÓN POLÍTICA, LEY 1437 DE 2011, LEY 1755 DE 2015, RESOLUCIÓN DE RECTORÍA 551 DE 2012 Y DEMÁS NORMATIVIDAD INTERNA CONCORDANTE Y COMPLEMENTARIA, PARA GARANTIZAR EL RESPETO Y CUMPLIMIENTO DEL DERECHO FUNDAMENTAL DE PETICIÓN; PROPONER, IMPLEMENTAR Y DESARROLLAR LAS ACCIONES Y SEGUIMIENTOS NECESARIOS PARA LA OPORTUNA GESTIÓN DE LAS ACCIONES CIUDADANAS INTERPUESTAS ANTE LA UNIVERSIDAD DISTRITAL FRANCISCO JOSÉ DE CALDAS A TRAVÉS DE LOS DISTINTOS CANALES DE ATENCIÓN, ASÍ COMO BRINDAR ORIENTACIÓN AL ESTUDIANTADO, CONFORME A LAS FUNCIONES DE LA OQRAC, OBJETIVOS Y ACTIVIDADES DE LOS PLANES VIGENTES.  </t>
  </si>
  <si>
    <t>ACTIVIDADES: 1. REALIZAR EL SEGUIMIENTO PERMANENTE A LAS ACCIONES CIUDADANAS (PETICIONES, QUEJAS, RECLAMOS, SUGERENCIA, ENTRE OTRAS) PRESENTADAS A TRAVÉS DEL SISTEMA DISTRITAL DE QUEJAS Y SOLUCIONES "BOGOTÁ TE ESCUCHA, LAS ASIGNADAS POR EL JEFE DE LA OFICINA POR NECESIDAD  Y  LAS DEMÁS DETALLADAS EN EL SC-PR-004-FR-009, REGISTRO DE PETICIONES.  2. PROPONER, DESARROLLAR Y UTILIZAR LOS MECANISMOS DE CONTROL (CARTAS PRE Y POS VENCIMIENTO, CORREOS ELECTRÓNICOS,  LLAMADOS ENTRE OTROS),  EN LAS DISTINTAS DEPENDENCIAS, PARA LOGRAR EL CUMPLIMIENTO DE LOS ATRIBUTOS DE CALIDAD  EN LA ATENCIÓN DE PETICIONES (DE FONDO, CLARA, COHERENTE, CALIDAD Y OPORTUNA, EN LOS TÉRMINOS LEGALES Y DE CONFORMIDAD CON LA LEY 1755 DE 2015 Y LA RESOLUCIÓN DE RECTORIA NO. 551 DE 2012 Y DEMÁS NORMAS EXTERNAS E INTERNAS REFERENTES A GARANTIZAR EL DERECHO DE PETICIÓN 3. APOYAR EN EL DESARROLLO DE LAS ACTIVIDADES PLANTEADAS EN EL PLAN DE ACCIÓN, PLAN ANTICORRUPCIÓN Y ATENCIÓN AL CIUDADANO Y MIPG DEL AÑO EN CURSO, QUE SEAN DESIGNADAS POR LA OFICINA DE QUEJAS, RECLAMOS Y ATENCIÓN AL CIUDADANO.  4.  APOYAR AL JEFE DE LA OFICINA DE QUEJAS, RECLAMOS Y ATENCIÓN AL CIUDADANO EN ADELANTAR LAS AVERIGUACIONES NECESARIAS PARA DETERMINAR LA VERACIDAD DE LAS QUEJAS O RECLAMOS PUESTOS EN CONSIDERACIÓN. 5.  ORIENTAR  A LA COMUNIDAD UNIVERSITARIA Y CIUDADANÍA EN GENERAL QUE ASÍ LO REQUIERA, EN LOS TEMAS DE INTERÉS Y EN LA INTERPOSICIÓN DE ACCIONES CIUDADANAS.  6. PROYECTAR RESPUESTA A ACCIONES CIUDADANAS CUANDO SEA REQUERIDO. 7. ASISTIR A LAS SESIONES, REUNIONES Y COMITÉS SIEMPRE Y CUANDO SEA ASIGNADO POR EL JEFE DE LA OFICINA. 8. ORIENTAR A LA OFICINA EN EL TRATAMIENTO  DE ACCIONES CIUDADANAS Y APOYAR AL CUMPLIMIENTO DEL PROCEDIMIENTO PARA LA GESTIÓN DE ESTAS. 9. PONER EN CONSIDERACIÓN AL JEFE DE LA OFICINA SOBRE LOS ASUNTOS QUE PUEDEN SER OBJETO DE CONOCIMIENTO DE INVESTIGACIÓN ADMINISTRATIVA, PENAL O DISCIPLINARIA CUANDO DE LAS INVESTIGACIONES SE DESPRENDA LA COMISIÓN DE UNA FALTA O DELITO CONFORME LO ESTABLECIDO EN LA RESOLUCIÓN 551 DE 2012.  10. APOYAR LAS CAPACITACIONES, DIVULGACIÓN Y SENSIBILIZACIONES PROGRAMADAS  POR LA OQRAC ENFOCADAS AL MEJORAMIENTO DEL SERVICIO AL CIUDADANO QUE RESPONDAN A LOS OBJETIVOS, PLANES Y PROGRAMAS PARA LA VIGENCIA 2021. 11. REALIZAR LAS OBLIGACIONES OBJETO DEL CONTRATO BRINDANDO UN SERVICIO AMABLE, EFECTIVO Y RESPETUOSO A LA CIUDADANÍA QUE REQUIERA INFORMACIÓN O DE SU AYUDA, FORTALECIENDO DE ESTA MANERA LOS CANALES TELEFÓNICOS Y PRESENCIALES. (LA PRESENCIALIDAD ESTARÁ SUJETA A LAS MEDIDAS ESTABLECIDAS  CON OCASIÓN AL VIRUS COVID -19).  12. PROPONER Y DESARROLLAR LAS ACCIONES DE MEJORA DERIVADAS DEL ANÁLISIS DE PETICIONES REITERATIVAS, PARA PREVENIR, RETROALIMENTAR Y/O CORREGIR LA ATENCIÓN DE PQRS. 13. PROPONER Y DESARROLLAR LAS ACCIONES DE MEJORA DERIVADAS DEL ANÁLISIS DE LAS ENCUESTAS DE PERCEPCIÓN AL CIUDADANO PARA MEJORAR EL SERVICIO A LA CIUDADANÍA. 14. APOYAR EN LA RESPUESTA A REQUERIMIENTOS SOLICITADOS POR DEPENDENCIAS ACADÉMICO ADMINISTRATIVAS, ENTIDADES DE ORDEN DISTRITAL Y NACIONAL DE COMPETENCIA DE LA OFICINA.  15. PROPENDER POR EL CUMPLIMIENTO A LA RESOLUCIÓN DE RECTORIA 551 DE 2012 O LA QUE LA SUSTITUYA Y LAS DEMÁS RELACIONADAS QUE GARANTICEN EL DERECHO DE PETICIÓN. 16. PROPONER, PROYECTAR O DESARROLLAR LA ACTUALIZACIÓN Y MEJORA CONTINUA DE LOS PROCEDIMIENTOS RELACIONADOS CON LA GESTIÓN DE PQRS. 17. APOYAR LA PROYECCIÓN DE LA PROPUESTA DE ADOPCIÓN O CREACIÓN DE LA POLÍTICA DE ATENCIÓN A LA CIUDADANÍA DE LA UNIVERSIDAD DISTRITAL. 18. TRAMITAR Y ENTREGAR LOS PRODUCTOS Y/O ACTIVIDADES QUE HACEN PARTE DEL CONTRATO DENTRO DE LOS TÉRMINOS FIJADOS POR LA UNIVERSIDAD DISTRITAL.</t>
  </si>
  <si>
    <t>ALEX FRANCISCO BUSTOS PINZON</t>
  </si>
  <si>
    <t>https://community.secop.gov.co/Public/Tendering/ContractNoticePhases/View?PPI=CO1.PPI.13518224&amp;isFromPublicArea=True&amp;isModal=False</t>
  </si>
  <si>
    <t>EN VIRTUD DEL PRESENTE CONTRATO EL CONTRATISTA SE COMPROMETE A PRESTAR LOS SERVICIOS PROFESIONALES, DE MANERA AUTÓNOMA E INDEPENDIENTE, COMO LÍDER TÉCNICO Y SCRUM MASTER, PARA EL SUBSISTEMA DE GESTIÓN FINANCIERA (KRONOS) Y EL SUBSISTEMA DE GESTIÓN DE ALMACÉN E INVENTARIOS (ARKA II), PARA VERIFICACIÓN Y VALIDACIÓN DE LA CALIDAD DEL CÓDIGO DESARROLLADO EN TODAS SUS ETAPAS, A LA INTEGRACIÓN E IMPLEMENTACIÓN Y SEGUIMIENTO A LAS BUENAS PRÁCTICAS DE DESARROLLO DE SOFTWARE Y ACTIVIDADES DE SCRUM MASTER, CIÑÉNDOSE AL MODELO DE GESTIÓN Y EVALUACIÓN DE NECESIDADES Y REQUERIMIENTOS UTILIZADO POR LA OFICINA ASESORA DE SISTEMAS, EN EL MARCO DE LOS PLANES, PROGRAMAS Y PROYECTOS PARA EL PLAN DE DESARROLLO VIGENTE EN LA UNIVERSIDAD.</t>
  </si>
  <si>
    <t xml:space="preserve">Actividades: Realizar las siguientes actividades para el Subsistema de Gestión Financiera (KRONOS) y el subsistema de gestión de almacén e inventarios (ARKA II): 1.	Definir el product backlog (tareas de todo el proyecto con tiempos y prioridades). 2.	Definir el sprint planning (tareas y productos de cada sprint o iteraciones del proyecto). 3.	Realizar el daily meeting (seguimiento diario) al sprint 4.	Presentar y validar con el usuario el producto entregado por sprint. 5.	Realizar la verificación y validación de la calidad del código desarrollado. 6.	Ejecutar el proceso de desarrollo, integración, implementación y seguimiento a las buenas prácticas de desarrollo de software. 7.	Hacer seguimiento al plan de testing (pruebas).  8.	Apoyar técnicamente al equipo de desarrollo.  9.	Documentar todas las actividades en los repositorios y formatos definidos por la oficina. </t>
  </si>
  <si>
    <t>MARTINEZ LOPEZ JUAN CAMILO</t>
  </si>
  <si>
    <t>2389-1</t>
  </si>
  <si>
    <t>https://community.secop.gov.co/Public/Tendering/ContractNoticePhases/View?PPI=CO1.PPI.13525536&amp;isFromPublicArea=True&amp;isModal=False</t>
  </si>
  <si>
    <t>EN VIRTUD DEL PRESENTE CONTRATO EL CONTRATISTA SE COMPROMETE A PRESTAR SERVICIOS DE APOYO A LA GESTIÓN COMO TECNÓLOGO DE MANERA AUTÓNOMA E INDEPENDIENTE COMO DESARROLLADOR DE SOLUCIONES INFORMÁTICAS QUE SOPORTAN LOS PROCEDIMIENTOS SIGUD PARA LA OPTIMIZACIÓN DE CUMPLIDOS CPS Y VE, EN CUANTO A: CICLO DE VIDA DOCUMENTAL, NOVEDADES CONTRACTUALES DESPUÉS DE GENERAR EL CUMPLIDO, MÓDULO DE PARAMETRIZACIONES, AUTOMATIZACIÓN DEL INFORME DE GESTIÓN Y CERTIFICADO DE CUMPLIMIENTO, OPTIMIZACIÓN DE DESEMPEÑO E INTERFAZ E INTEGRACIÓN CON EL MÓDULO DE NOTIFICACIONES, CIÑÉNDOSE AL MODELO DE GESTIÓN Y EVALUACIÓN DE NECESIDADES Y REQUERIMIENTOS UTILIZADO POR LA OFICINA ASESORA DE SISTEMAS, EN EL MARCO DE LOS PLANES, PROGRAMAS Y PROYECTOS PARA EL PLAN DE DESARROLLO VIGENTE EN LA UNIVERSIDAD.</t>
  </si>
  <si>
    <t>Actividades 1) Realizar para la optimización de Cumplidos CPS y VE, en cuanto a: ciclo de vida documental, novedades contractuales después de generar el cumplido, módulo de parametrizaciones, automatización del informe de gestión y certificado de cumplimiento, optimización de desempeño e interfaz e integración con el módulo de notificaciones, las siguientes actividades:  * Diseñar y desarrollar los componentes de desarrollo (menús, funcionalidades, motor de reglas, servicios, servicios interoperables, etc, que apliquen)  * Diseñar y/o ajustar el modelo de datos  * Desarrollar y/o ajustar la interfaz de usuario  * Realizar las pruebas unitarias  * Validar con el usuario y ajustar las funcionalidades desarrolladas  * Realizar el despliegue y puesta en producción  * Realizar la entrega y capacitación al usuario, junto con el gerente de proyecto y el líder técnico.   2) Documentar todas las actividades en los repositorios y formatos definidos por la oficina.</t>
  </si>
  <si>
    <t>BRAYAN ALEXANDER PAREDES SÁNCHEZ</t>
  </si>
  <si>
    <t>2378-1</t>
  </si>
  <si>
    <t>https://community.secop.gov.co/Public/Tendering/ContractNoticePhases/View?PPI=CO1.PPI.13518290&amp;isFromPublicArea=True&amp;isModal=False</t>
  </si>
  <si>
    <t>EN VIRTUD DEL PRESENTE CONTRATO EL CONTRATISTA SE COMPROMETE A PRESTAR SERVICIOS DE APOYO A LA GESTIÓN COMO TECNÓLOGO DE MANERA AUTÓNOMA E INDEPENDIENTE, DE MANERA AUTÓNOMA E INDEPENDIENTE COMO DESARROLLADOR DEL SUBSISTEMA DE GESTIÓN FINANCIERA (KRONOS) EN LOS FLUJOS DE: PLAN DE CUENTAS TESORAL Y GESTIÓN DE INGRESOS, MÓDULO DE PARAMETRIZACIÓN GENERAL Y MÓDULO DE ADMINISTRACIÓN DEL SUBSISTEMA, CIÑÉNDOSE AL MODELO DE GESTIÓN Y EVALUACIÓN DE NECESIDADES Y REQUERIMIENTOS UTILIZADO POR LA OFICINA ASESORA DE SISTEMAS, EN EL MARCO DE LOS PLANES, PROGRAMAS Y PROYECTOS PARA EL PLAN DE DESARROLLO VIGENTE EN LA UNIVERSIDAD.</t>
  </si>
  <si>
    <t>Actividades: 1) Realizar para subsistema de gestión financiera (KRONOS) en los flujos de: plan de cuentas tesoral y gestión de ingresos, módulo de parametrización general y módulo de administración del subsistema, las siguientes actividades:   * Generar o ajustar y validar los mockups con el analista y el usuario  * Diseñar y desarrollar los componentes de desarrollo (menús, funcionalidades, motor de reglas, servicios, servicios interoperables, etc, que apliquen)  * Diseñar y desarrollar el modelo de datos  * Diseñar y desarrollar la interfaz de usuario  * Diseñar y desarrollar los reportes que apliquen a estos flujos  * Realizar las pruebas unitarias  * Validar con el analista y el usuario y ajustar las funcionalidades desarrolladas  * Realizar el despliegue y puesta en producción  * Realizar la entrega y capacitación al usuario, junto con el gerente de proyecto, el analista y el líder técnico.    2) Documentar todas las actividades en los repositorios y formatos definidos por la oficina.</t>
  </si>
  <si>
    <t>TECNÓLOGO EN INGENIERÍA DE SISTEMAS</t>
  </si>
  <si>
    <t>NORBEY DANILO MUÑOZ CAÑÓN</t>
  </si>
  <si>
    <t>https://community.secop.gov.co/Public/Tendering/ContractNoticePhases/View?PPI=CO1.PPI.13526918&amp;isFromPublicArea=True&amp;isModal=False</t>
  </si>
  <si>
    <t>EN VIRTUD DEL PRESENTE CONTRATO EL CONTRATISTA SE COMPROMETE A PRESTAR SUS SERVICIOS PROFESIONALES, DE MANERA AUTÓNOMA E INDEPENDIENTE COMO DESARROLLADOR PARA PARA EL SUBSISTEMA DE PLANEACIÓN, GESTIÓN Y SEGUIMIENTO EN LOS PROCESOS: PEI-PR-003, FORMULACIÓN Y EVALUACIÓN DEL PLAN GENERAL OPERATIVO Y PEI-PR-009, PRODUCTOS, METAS Y RESULTADOS, CIÑÉNDOSE AL MODELO DE GESTIÓN Y EVALUACIÓN DE NECESIDADES Y REQUERIMIENTOS UTILIZADO POR LA OFICINA ASESORA DE SISTEMAS, EN EL MARCO DE LOS PLANES, PROGRAMAS Y PROYECTOS PARA EL PLAN DE DESARROLLO VIGENTE EN LA UNIVERSIDAD.</t>
  </si>
  <si>
    <t>Actividades 1) Realizar para el subsistema de planeación, gestión y seguimiento en los procesos: PEI-PR-003, Formulación y Evaluación del Plan General Operativo y PEI-PR-009, Productos, Metas y Resultados, en las siguientes actividades:    * Generar o ajustar y validar los mockups con el analista y el usuario  * Diseñar y desarrollar los componentes de desarrollo (menús, funcionalidades, motor de reglas, servicios, servicios interoperables, etc, que apliquen)  * Diseñar y desarrollar el modelo de datos  * Diseñar y desarrollar la interfaz de usuario  * Diseñar y desarrollar los reportes que apliquen a estos procesos  * Realizar las pruebas unitarias  * Validar con el analista y el usuario y ajustar las funcionalidades desarrolladas  * Realizar el despliegue y puesta en producción  * Realizar la entrega y capacitación al usuario, junto con el gerente de proyecto, el analista y el líder técnico.    2) Documentar todas las actividades en los repositorios y formatos definidos por la oficina.</t>
  </si>
  <si>
    <t>DIEGO ALEJANDRO GUTIERREZ ROJAS</t>
  </si>
  <si>
    <t>https://community.secop.gov.co/Public/Tendering/ContractNoticePhases/View?PPI=CO1.PPI.13519126&amp;isFromPublicArea=True&amp;isModal=False</t>
  </si>
  <si>
    <t>EN VIRTUD DEL PRESENTE CONTRATO EL CONTRATISTA SE COMPROMETE A PRESTAR SERVICIOS DE APOYO A LA GESTIÓN COMO TECNÓLOGO DE MANERA AUTÓNOMA E INDEPENDIENTE COMO DESARROLLADOR DE SOLUCIONES INFORMÁTICAS QUE SOPORTAN LOS PROCEDIMIENTOS SIGUD PARA SUBSISTEMA DE GESTIÓN FINANCIERA (KRONOS) EN LOS FLUJOS DE: GASTOS, CENTRAL DE CUENTAS Y AJUSTE Y PUESTA EN PRODUCCIÓN DE: GIROS, AVANCES, PAC Y CUENTAS X COBRAR (DESARROLLADOS), CIÑÉNDOSE AL MODELO DE GESTIÓN Y EVALUACIÓN DE NECESIDADES Y REQUERIMIENTOS UTILIZADO POR LA OFICINA ASESORA DE SISTEMAS, EN EL MARCO DE LOS PLANES, PROGRAMAS Y PROYECTOS PARA EL PLAN DE DESARROLLO VIGENTE EN LA UNIVERSIDAD.</t>
  </si>
  <si>
    <t xml:space="preserve">Actividades: 1) Realizar para subsistema de gestión financiera (KRONOS) en los flujos de: gastos y central de cuentas, las siguientes actividades:    * Generar o ajustar y validar los mockups con el analista y el usuario  * Diseñar y desarrollar los componentes de desarrollo (menús, funcionalidades, motor de reglas, servicios, servicios interoperables, etc, que apliquen)  * Diseñar y desarrollar el modelo de datos  * Diseñar y desarrollar la interfaz de usuario  * Diseñar y desarrollar los reportes que apliquen a estos flujos  * Realizar las pruebas unitarias  * Validar con el analista y el usuario y ajustar las funcionalidades desarrolladas  * Realizar el despliegue y puesta en producción  * Realizar la entrega y capacitación al usuario, junto con el gerente de proyecto, el analista y el líder técnico.    2) Realizar para subsistema de gestión financiera (KRONOS) los flujos de: giros, avances, PAC y cuentas x cobrar (desarrollados), las siguientes actividades:    * Validar con el analista y el usuario y ajustar las funcionalidades desarrolladas  * Realizar el despliegue y puesta en producción  * Realizar la entrega y capacitación al usuario, junto con el gerente de proyecto, el analista y el líder técnico.    3) Documentar todas las actividades en los repositorios y formatos definidos por la oficina. </t>
  </si>
  <si>
    <t>HARRISON FELIPE VELANDIA PINTO</t>
  </si>
  <si>
    <t>https://community.secop.gov.co/Public/Tendering/ContractNoticePhases/View?PPI=CO1.PPI.13526479&amp;isFromPublicArea=True&amp;isModal=False</t>
  </si>
  <si>
    <t>EN VIRTUD DEL PRESENTE CONTRATO EL CONTRATISTA SE COMPROMETE A PRESTAR SERVICIOS DE APOYO A LA GESTIÓN COMO TECNÓLOGO DE MANERA AUTÓNOMA E INDEPENDIENTE COMO DESARROLLADOR DE SOLUCIONES INFORMÁTICAS PARA ESTABLECER, DISEÑAR E IMPLEMENTAR LOS COMPONENTES DE INTEROPERABILIDAD DE SERVICIOS Y DATOS, LOS COMPONENTES DE INTEROPERABILIDAD DE SERVICIOS Y DATOS Y DESPLEGAR Y PONER EN PRODUCCIÓN UN SERVICIO Y/O FUNCIONALIDAD QUE USE EL WEB SERVICE ACTIVO, CON LA REGISTRADURÍA NACIONAL DE COLOMBIA, CIÑÉNDOSE AL MODELO DE GESTIÓN Y EVALUACIÓN DE NECESIDADES Y REQUERIMIENTOS UTILIZADO POR LA OFICINA ASESORA DE SISTEMAS, EN EL MARCO DE LOS PLANES, PROGRAMAS Y PROYECTOS PARA EL PLAN DE DESARROLLO VIGENTE EN LA UNIVERSIDAD.</t>
  </si>
  <si>
    <t>Actividades 1) Realizar las siguientes actividades:  * Establecer, diseñar e implementar los componentes de interoperabilidad de servicios y datos, de los sistemas en desarrollo y legados  * Establecer, diseñar e implementar los componentes de interoperabilidad de servicios y datos, con los sistemas externos donde exista interoperabilidad  * Desplegar y poner en producción un servicio y/o funcionalidad que use el web service activo, con la Registraduría Nacional de Colombia.   2) Documentar todas las actividades en los repositorios y formatos definidos por la oficina.</t>
  </si>
  <si>
    <t>INGENIERIA DE SISTEMAS</t>
  </si>
  <si>
    <t>BRAYAN LEONARDO SIERRA FORERO</t>
  </si>
  <si>
    <t>https://community.secop.gov.co/Public/Tendering/ContractNoticePhases/View?PPI=CO1.PPI.13518215&amp;isFromPublicArea=True&amp;isModal=False</t>
  </si>
  <si>
    <t>EN VIRTUD DEL PRESENTE CONTRATO EL CONTRATISTA SE COMPROMETE A PRESTAR LOS SERVICIOS PROFESIONALES, DE MANERA AUTÓNOMA E INDEPENDIENTE, COMO LÍDER TÉCNICO Y SCRUM MASTER, PARA LOS DESARROLLOS DE OPTIMIZACIÓN Y CORE (SERVICIOS Y MICROSERVICIOS TRANSVERSALES Y DE INTEROPERABILIDAD), PARA VERIFICACIÓN Y VALIDACIÓN DE LA CALIDAD DEL CÓDIGO DESARROLLADO EN TODAS SUS ETAPAS, A LA INTEGRACIÓN E IMPLEMENTACIÓN Y SEGUIMIENTO A LAS BUENAS PRÁCTICAS DE DESARROLLO DE SOFTWARE Y ACTIVIDADES DE SCRUM MASTER, CIÑÉNDOSE AL MODELO DE GESTIÓN Y EVALUACIÓN DE NECESIDADES Y REQUERIMIENTOS UTILIZADO POR LA OFICINA ASESORA DE SISTEMAS, EN EL MARCO DE LOS PLANES, PROGRAMAS Y PROYECTOS PARA EL PLAN DE DESARROLLO VIGENTE EN LA UNIVERSIDAD.</t>
  </si>
  <si>
    <t xml:space="preserve">Actividades: Realizar las siguientes actividades para desarrollos en optimización y CORE (servicios y microservicios transversales y de interoperabilidad): 1.	Definir el product backlog (tareas de todo el proyecto con tiempos y prioridades). 2.	Definir el sprint planning (tareas y productos de cada sprint o iteraciones del proyecto). 3.	Realizar el daily meeting (seguimiento diario) al sprint 4.	Presentar y validar con el usuario el producto entregado por sprint. 5.	Realizar la verificación y validación de la calidad del código desarrollado. 6.	Ejecutar el proceso de desarrollo, integración, implementación y seguimiento a las buenas prácticas de desarrollo de software. 7.	Hacer seguimiento al plan de testing (pruebas).  8.	Apoyar técnicamente al equipo de desarrollo.  9.	Documentar todas las actividades en los repositorios y formatos definidos por la oficina. </t>
  </si>
  <si>
    <t>JOSE LUIS QUINTERO CAÑIZALEZ</t>
  </si>
  <si>
    <t>https://community.secop.gov.co/Public/Tendering/ContractNoticePhases/View?PPI=CO1.PPI.13524639&amp;isFromPublicArea=True&amp;isModal=False</t>
  </si>
  <si>
    <t>EN VIRTUD DEL PRESENTE CONTRATO EL CONTRATISTA SE COMPROMETE A PRESTAR SERVICIOS DE APOYO A LA GESTIÓN COMO TECNÓLOGO DE MANERA AUTÓNOMA E INDEPENDIENTE COMO DESARROLLADOR DE SOLUCIONES INFORMÁTICAS QUE SOPORTAN LOS PROCEDIMIENTOS SIGUD PARA SUBSISTEMA DE GESTIÓN ACADÉMICA (SGA) EL AJUSTE Y PUESTA EN PRODUCCIÓN DE LOS FLUJOS DE: SELECCIÓN, INSCRIPCIÓN Y ADMISIÓN DE ASPIRANTES, SOLICITUDES DE TRANSFERENCIAS, REINGRESO, DATOS PERSONALES, CREACIÓN DE PROYECTOS CURRICULARES, CALENDARIO ACADÉMICO Y PLAN DE TRABAJO DOCENTE, PARA PREGRADO Y POSTGRADO (DESARROLLADOS), CIÑÉNDOSE AL MODELO DE GESTIÓN Y EVALUACIÓN DE NECESIDADES Y REQUERIMIENTOS UTILIZADO POR LA OFICINA ASESORA DE SISTEMAS, EN EL MARCO DE LOS PLANES, PROGRAMAS Y PROYECTOS PARA EL PLAN DE DESARROLLO VIGENTE EN LA UNIVERSIDAD.</t>
  </si>
  <si>
    <t xml:space="preserve">1) Realizar para el subsistema de gestión académica (SGA) en los flujos de: selección, inscripción y admisión de aspirantes, solicitudes de transferencias, reingreso, datos personales, creación de proyectos curriculares, calendario académico y plan de trabajo docente, para pregrado y postgrado, las siguientes actividades: * Validar con el analista y el usuario y ajustar las funcionalidades desarrolladas. * Realizar el despliegue y puesta en producción. * Realizar la entrega y capacitación al usuario, junto con el gerente de proyecto, el analista y el líder técnico. 2) Documentar todas las actividades en los repositorios y formatos definidos por la oficina. </t>
  </si>
  <si>
    <t>TÉCNICO EN PROGRAMACIÓN DE SOFTWARE</t>
  </si>
  <si>
    <t>LUDWING ALEJANDRO SANCHEZ LEON</t>
  </si>
  <si>
    <t>2381-1</t>
  </si>
  <si>
    <t>https://community.secop.gov.co/Public/Tendering/ContractNoticePhases/View?PPI=CO1.PPI.13519149&amp;isFromPublicArea=True&amp;isModal=False</t>
  </si>
  <si>
    <t>EN VIRTUD DEL PRESENTE CONTRATO EL CONTRATISTA SE COMPROMETE A PRESTAR SERVICIOS DE APOYO A LA GESTIÓN COMO TECNÓLOGO DE MANERA AUTÓNOMA E INDEPENDIENTE, DE MANERA AUTÓNOMA E INDEPENDIENTE COMO DESARROLLADOR PARA EL SUBSISTEMA DE GESTIÓN DE ALMACÉN E INVENTARIOS (ARKA II) EN LOS FLUJOS DE: BAJAS (CARGAS MASIVAS), GESTIÓN CONTABLE (PARAMETRIZACIONES), AVALÚOS (CATEGORIZACIÓN) Y TRASLADOS , CIÑÉNDOSE AL MODELO DE GESTIÓN Y EVALUACIÓN DE NECESIDADES Y REQUERIMIENTOS UTILIZADO POR LA OFICINA ASESORA DE SISTEMAS, EN EL MARCO DE LOS PLANES, PROGRAMAS Y PROYECTOS PARA EL PLAN DE DESARROLLO VIGENTE EN LA UNIVERSIDAD.</t>
  </si>
  <si>
    <t xml:space="preserve">1) Realizar para subsistema de gestión de almacén e inventarios (ARKA II) en los flujos de: Bajas (cargas masivas), Gestión contable (parametrizaciones), avalúos (categorización) y traslados, las siguientes actividades: * Generar o ajustar y validar los mockups con el analista y el usuario. * Diseñar y desarrollar los componentes de desarrollo (menús, funcionalidades, motor de reglas, servicios, servicios interoperables, etc, que apliquen). * Diseñar y desarrollar el modelo de datos. * Diseñar y desarrollar la interfaz de usuario. * Diseñar y desarrollar los reportes que apliquen a estos flujos. * Realizar las pruebas unitarias. * Validar con el analista y el usuario y ajustar las funcionalidades desarrolladas. * Realizar el despliegue y puesta en producción. * Realizar la entrega y capacitación al usuario, junto con el gerente de proyecto, el analista y el líder técnico. 2) Documentar todas las actividades en los repositorios y formatos definidos por la oficina. </t>
  </si>
  <si>
    <t>FABIAN DARIO SANCHEZ LEON</t>
  </si>
  <si>
    <t>https://community.secop.gov.co/Public/Tendering/ContractNoticePhases/View?PPI=CO1.PPI.13519166&amp;isFromPublicArea=True&amp;isModal=False</t>
  </si>
  <si>
    <t>EN VIRTUD DEL PRESENTE CONTRATO EL CONTRATISTA SE COMPROMETE A PRESTAR SUS SERVICIOS PROFESIONALES, DE MANERA AUTÓNOMA E INDEPENDIENTE COMO DESARROLLADOR PARA EL SUBSISTEMA DE GESTIÓN ACADÉMICA (SGA) EN LOS FLUJOS DE: GENERACIÓN DE RECIBOS, FACTURACIÓN, PAGO Y DOCUMENTOS DE DERECHOS PECUNIARIOS Y REGISTRO DE NOTAS, EJECUCIÓN Y APROBACIÓN DE PRÁCTICAS ACADÉMICAS, PARA PREGRADO Y POSTGRADO, CIÑÉNDOSE AL MODELO DE GESTIÓN Y EVALUACIÓN DE NECESIDADES Y REQUERIMIENTOS UTILIZADO POR LA OFICINA ASESORA DE SISTEMAS, EN EL MARCO DE LOS PLANES, PROGRAMAS Y PROYECTOS PARA EL PLAN DE DESARROLLO VIGENTE EN LA UNIVERSIDAD.</t>
  </si>
  <si>
    <t>1) Realizar para el subsistema de gestión académica (SGA) en los flujos de: generación de recibos, facturación, pago y documentos de derechos pecuniarios y registro de notas, ejecución y aprobación de prácticas académicas, para pregrado y postgrado, las siguientes actividades: * Generar o ajustar y validar los mockups con el analista y el usuario. * Diseñar y desarrollar los componentes de desarrollo (menús, funcionalidades, motor de reglas, servicios, servicios interoperables, etc, que apliquen). * Diseñar y desarrollar el modelo de datos. * Diseñar y desarrollar la interfaz de usuario. * Diseñar y desarrollar los reportes que apliquen a estos flujos. * Realizar las pruebas unitarias. * Validar con el analista y el usuario y ajustar las funcionalidades desarrolladas. * Realizar el despliegue y puesta en producción. * Realizar la entrega y capacitación al usuario, junto con el gerente de proyecto, el analista y el líder técnico. 2) Documentar todas las actividades en los repositorios y formatos definidos por la oficina.</t>
  </si>
  <si>
    <t>EMPRESA DE TELECOMUNICACIONES DE BOGOTA SA ESP</t>
  </si>
  <si>
    <t>2578-2021</t>
  </si>
  <si>
    <t>https://community.secop.gov.co/Public/Tendering/ContractNoticePhases/View?PPI=CO1.PPI.13658676&amp;isFromPublicArea=True&amp;isModal=False</t>
  </si>
  <si>
    <t>19 19-Empresa de Servicios Públicos - E.S.P.</t>
  </si>
  <si>
    <t>911 911. Contrato Interadministrativo</t>
  </si>
  <si>
    <t>CONTRATAR UNA SOLUCIÓN DE CONECTIVIDAD INCLUIDO EQUIPOS Y GESTIÓN DE TRÁFICO; ENLACES DEDICADOS DE DATOS ENTRE SEDES (WAN) Y DE INTERNET CON EL FIN DE ASEGURAR LAS COMUNICACIONES DE LOS SERVICIOS DE RED REQUERIDOS POR LA UNIVERSIDAD DISTRITAL FRANCISCO JOSÉ DE CALDAS.</t>
  </si>
  <si>
    <t>Contratar una solución de conectividad incluido equipos y gestión de tráfico; enlaces dedicados de datos entre sedes (WAN) y de Internet con el fin de asegurar las comunicaciones de los servicios de red requeridos por la Universidad Distrital Francisco José de Caldas.</t>
  </si>
  <si>
    <t xml:space="preserve"> Servicios de telecomunicaciones a través de internet</t>
  </si>
  <si>
    <t>3-01-002-02-02-03-0004-04</t>
  </si>
  <si>
    <t>Contrato Interadministrativo</t>
  </si>
  <si>
    <t>LUISA FERNANDA ACUÑA BELTRAN</t>
  </si>
  <si>
    <t>https://community.secop.gov.co/Public/Tendering/ContractNoticePhases/View?PPI=CO1.PPI.13671191&amp;isFromPublicArea=True&amp;isModal=False</t>
  </si>
  <si>
    <t>PRESTAR LOS SERVICIOS COMO PROFESIONAL ESPECIALIZADO DE MANERA AUTÓNOMA E INDEPENDIENTE EN EL DOCTORADO EN ESTUDIOS SOCIALES, CORRESPONDIENTES AL APOYO EN LA GESTIÓN DE PROCESOS ACADÉMICOS, PROCESOS  DE EXTENSIÓN E INTERNACIONALIZACIÓN  DESARROLLADOS DENTRO DE LAS LÍNEAS DE INVESTIGACIÓN, CONDUCENTES A LAS CONEXIONES Y RELACIONES INTERINSTITUCIONALES CON REDES INVESTIGATIVAS Y GRUPOS DE INVESTIGACIÓN DE CARÁCTER NACIONAL E INTERNACIONAL, ENMARCADOS EN EL PLAN DE ACCIÓN 2021, PLAN INDICATIVO Y PLAN ESTRATÉGICO DE DESARROLLO.</t>
  </si>
  <si>
    <t>ACTIVIDADES: 1. Apoyar a los directores de línea en la organización, coordinación y evaluación de los procesos investigativos desarrollados en cada una de las líneas de investigación. 2. Apoyar en la organización y recopilación de las propuestas investigativas presentadas por los investigadores / instituciones vinculados a la segunda fase del Macroproyecto académico, de extensión, internacionalización y fortalecimiento de redes ¿MEMORIAS DE UNA PANDEMIA¿. 3. Apoyar en la organización de la recolección de datos y el análisis de los mismos desde el análisis narrativo y el análisis crítico del discurso. 4. Apoyar la corrección de estilo y las transcripciones del material recopilado en el proceso investigativo. 5.	Organizar los archivos de acuerdo a los criterios establecidos para los proyectos presentados desde las instituciones / investigadores a nivel latinoamericano. 6. Hacer el seguimiento académico, metodológico y técnico en la elaboración de los proyectos y su participación desde las instituciones / investigadores vinculados al macroproyecto a nivel latinoamericano.  ENTREGABLES: 1.	Base de datos de los proyectos de investigación desarrollados en las líneas de investigación del DES	. 2. Archivo de las propuestas investigativas presentadas por los investigadores/instituciones vinculadas a la segunda fase del Macroproyecto. 3. Archivo del material recopilado en el proceso investigativo con su correspondiente corrección de estilo y/o transcripciones.  4.	Archivo organizado de acuerdo a los criterios establecidos para los proyectos presentados desde las instituciones/investigadores.</t>
  </si>
  <si>
    <t>LICENCIATURA EN PSICOLOGÍA Y PEDAGOGÍA</t>
  </si>
  <si>
    <t>MG ESTRUCTURAS Y PROCESOS DE APRENDIZAJE</t>
  </si>
  <si>
    <t>FUNDACION CLINICA DE MATERNIDAD DAVID RESTREPO</t>
  </si>
  <si>
    <t>2544-2021</t>
  </si>
  <si>
    <t>https://community.secop.gov.co/Public/Tendering/ContractNoticePhases/View?PPI=CO1.PPI.13793924&amp;isFromPublicArea=True&amp;isModal=False</t>
  </si>
  <si>
    <t>9 9-Fundación sin ánimo de lucro</t>
  </si>
  <si>
    <t>EL ARRENDAMIENTO DEL INMUEBLE UBICADO EN LA CARRERA 13 N° 42-36, OFICINA 501, EDIFICIO VILLA ESTHER DE LA CIUDAD DE BOGOTÁ, DESTINADO PARA DAR CONTINUIDAD A LA EJECUCIÓN DE LAS ACTIVIDADES ADMINISTRATIVAS DE LOS GRUPOS DE DESARROLLO FÍSICO, EL SISTEMA DE GESTIÓN AMBIENTAL ¿ SGA ADSCRITOS A LA OFICINA ASESORA DE PLANEACIÓN Y CONTROL DE LA UNIVERSIDAD DISTRITAL FRANCISCO JOSÉ DE CALDAS, I3+ - INSTITUTO DE INVESTIGACIÓN E INNOVACIÓN EN INGENIERÍA Y EMPLEAP - OBSERVATORIO PARA LA INSERCIÓN LABORAL Y FORTALECIMIENTO DE LA EMPLEABILIDAD EN PAÍSES DE LA ALIANZA DEL PACÍFICO.</t>
  </si>
  <si>
    <t>Arrendamiento del inmueble ubicado en la Carrera 13 N° 42-36, Oficina 501, Edificio Villa Esther de la ciudad de Bogotá, destinado para dar continuidad a la ejecución de las actividades administrativas de los grupos de desarrollo físico, el Sistema de Gestión Ambiental ¿ SGA.</t>
  </si>
  <si>
    <t>JULIETH ANDREA MARGFOY CAÑON</t>
  </si>
  <si>
    <t>https://community.secop.gov.co/Public/Tendering/ContractNoticePhases/View?PPI=CO1.PPI.13439191&amp;isFromPublicArea=True&amp;isModal=False</t>
  </si>
  <si>
    <t>EN VIRTUD DEL PRESENTE CONTRATO, EL CONTRATISTA SE COMPROMETE A PRESTAR SUS SERVICIOS DE TIPO ASISTENCIAL DE MANERA AUTÓNOMA E INDEPENDIENTE EN LO RELACIONADO CON LAS LABORES OPERATIVAS PARA LA FORMULACIÓN Y ESTRUCTURACIÓN DE LA PROPUESTA DE LA FACULTAD DEL MEDIO AMBIENTE Y RECURSOS NATURALES PARA EL PLAN MAESTRO DE ESPACIOS EDUCATIVOS - PMEE 2021-2050 EN EL MARCO DE LOS PLANES, PROGRAMAS Y PROYECTOS PARA EL PLAN DE DESARROLLO DE LA UNIVERSIDAD DISTRITAL, SIGUIENDO LOS PROCEDIMIENTOS, GUÍAS Y FORMATOS ESTABLECIDOS POR EL SIGUD.</t>
  </si>
  <si>
    <t xml:space="preserve">1. Formular y estructurar la propuesta de la Facultad del Medio Ambiente y Recursos Naturales para el plan maestro de espacios educativos - PMEE 2021-2050. 2. Desarrollo de la planimetría básica del volumen parcial del proyecto de colecciones biológicas de la Facultad del Medio Ambiente y Recursos Naturales, como primera intención de desarrollo. 3. Realización del modelo 3D parcial del proyecto colecciones biológicas de la Facultad del Medio Ambiente y Recursos Naturales. 4. Renderizar el modelo final con los requerimientos básicos del proyecto colecciones biológicas de la Facultad del Medio Ambiente y Recursos Naturales. 5. Mantener estricta reserva y confidencialidad sobre la información que conozca por causa o con ocasión del contrato, así como, respetar la titularidad de los derechos de autor, en relación con los documentos, obras, creaciones que se desarrollen en ejecución del contrato. 6. Elaborar y entregar la documentación correspondiente al pago de nómina según calendario que se publique. 7. Entregar para efectos del último pago la certificación de gestión documental, constancia de entrega de equipos de cómputo y demás suministrados durante la contratación. (cuando aplique). 8. Demás actividades contempladas en el Formato de Estudios Previos. PRODUCTOS: 1. Archivo de gestión MENSUAL de la ejecución técnica contractual que contenga; el avance porcentual, indicadores de cumplimiento, metas cumplidas y soportes de las actividades desarrolladas, en cumplimiento de su objeto contractual. 2. Propuesta de la Facultad del Medio Ambiente y Recursos Naturales para el plan maestro de espacios educativos - PMEE 2021-2050. 3. INFORME FINAL y la entrega de la TOTALIDAD de la información en un repositorio que contenga: Procesamiento de la información de prácticas académicas y demás productos asociados a su objeto contractual para efectos del ultimo pago. 4. Demás productos contemplados en el Formato de Estudios Previos. </t>
  </si>
  <si>
    <t>JOSE AUGUSTO RIVERA CUADROS</t>
  </si>
  <si>
    <t>2756 - 2021</t>
  </si>
  <si>
    <t>https://community.secop.gov.co/Public/Tendering/ContractNoticePhases/View?PPI=CO1.PPI.13799763&amp;isFromPublicArea=True&amp;isModal=False</t>
  </si>
  <si>
    <t>PRESTAR SERVICIOS TÉCNICOS DE MANERA AUTÓNOMA E INDEPENDIENTE EN EL TALLER DE MADERAS DE LA FACULTAD DE ARTES ASAB, DESARROLLANDO ACTIVIDADES DE APOYO A LA GESTIÓN PARA EL ADECUADO FUNCIONAMIENTO DEL PROCESO DE GESTIÓN DE LABORATORIOS DE LA UNIVERSIDAD DISTRITAL FRANCISCO JOSÉ DE CALDAS.</t>
  </si>
  <si>
    <t xml:space="preserve">Actividades Especificas: 1.Recibir, salvaguardar y mantener y entregar actualizado el inventario del taller de maderas. 2.Realizar y mantener actualizadas las hojas de vida de los equipos y elementos. 3. Garantizar la atención a la Comunidad Universitaria a lo largo de la jornada académica. 4. Prestar los equipos, controlando, apoyando y supervisando su uso técnicamente en la preparación y desarrollo de las clases y prácticas académicas de los estudiantes. 5. Velar por el buen uso de los equipos. 6. Hacer y presentar mensualmente el registro de préstamo de los equipos.7. Hacer y presentar reporte de deudores en forma mensual. 8. Realizar de acuerdo a su nivel de complejidad el mantenimiento preventivo de los equipos del taller de maderas.9. Prever y proyectar las necesidades del mantenimiento correctivo de los equipos del taller de maderas para presentarlo a la coordinación de laboratorios.10. Proyectar y presentar las necesidades de materiales para el buen funcionamiento de los equipos y elementos del taller de maderas.11. Apoyar a los docentes en el proceso de solicitud de materiales para la realización de las actividades académicas que tienen lugar en el taller de maderas.12. Implementar y aplicar el reglamento del taller.13. Presentar los reportes e informes que sean solicitados por parte de la coordinación de laboratorios, la Decanatura o la Administración central de la Universidad Distrital. 14. Asistir a las reuniones y demás actividades que sean asignadas por el supervisor. </t>
  </si>
  <si>
    <t>EDWIN FERNEY OROZCO ACOSTA</t>
  </si>
  <si>
    <t>2541-2021</t>
  </si>
  <si>
    <t>https://community.secop.gov.co/Public/Tendering/ContractNoticePhases/View?PPI=CO1.PPI.13520232&amp;isFromPublicArea=True&amp;isModal=False</t>
  </si>
  <si>
    <t xml:space="preserve">PRESTAR SUS SERVICIOS PROFESIONALES ESPECIALIZADOS DE MANERA AUTÓNOMA E INDEPENDIENTE A LA OFICINA ASESORA DE PLANEACIÓN Y CONTROL APOYANDO LOS PROCESOS RELACIONADOS CON LA SUPERVISIÓN QUE TIENE A SU CARGO DE LAS AUDITORÍAS, Y DE LA INTERVENTORÍA A LAS MISMAS, QUE SE LE ESTÁN REALIZANDO A LA UNIVERSIDAD DISTRITAL EN LO QUE RESPECTA A LA REVISIÓN DE INFORMES FINALES, LA ELABORACIÓN DE CONCEPTOS Y LA FORMULACIÓN Y CONSOLIDACIÓN DE LOS PLANES DE MEJORAMIENTO POR PARTE DE LAS DIFERENTES DEPENDENCIAS ACADÉMICAS Y ADMINISTRATIVAS.  </t>
  </si>
  <si>
    <t>ACTIVIDADES ESPECÍFICAS DEL CONTRATISTA:  1. ELABORAR UN PLAN INDIVIDUAL DE TRABAJO QUE PERMITA CUMPLIR CON EL OBJETO, OBLIGACIONES Y PRODUCTOS ESTABLECIDOS EN EL CONTRATO, DE CONFORMIDAD CON LOS LINEAMIENTOS DEFINIDOS POR LA OFICINA ASESORA DE PLANEACIÓN Y CONTROL. 2. REVISAR Y ELABORAR CONCEPTO TÉCNICO DE LOS INFORMES FINALES DE LAS AUDITORÍAS Y DE LA INTERVENTORÍA A LAS MISMAS A LOS QUE HAYA LUGAR EN EL MARCO DE LOS PROCESOS DE CIERRE Y LIQUIDACIÓN DE LOS RESPECTIVOS CONTRATOS. 3. PARTICIPAR Y APORTAR DESDE EL PUNTO DE VISTA TÉCNICO Y CON ENFOQUE AUDITOR, EN LAS REUNIONES DE SEGUIMIENTO, CONCERTACIÓN E INTEGRACIÓN DE ACCIONES QUE SE LLEVEN A CABO CON LOS EQUIPOS DE TRABAJO DE LA AUDITORIA Y LA INTERVENTORÍA Y EN LOS COMITÉS INTERINSTITUCIONALES DE SEGUIMIENTO QUE SE PROGRAMEN. 4. CONTROLAR EL CUMPLIMENTO DE LOS COMPROMISOS QUE SE ASUMAN EN LAS REUNIONES DE SEGUIMIENTO CON LA INTERVENTORÍA Y LAS AUDITORÍAS, ASÍ COMO EN LAS SESIONES DE COMITÉ TÉCNICO INTERINSTITUCIONAL Y EN EL CONSEJO SUPERIOR UNIVERSITARIO QUE SE REALICEN 5. APOYAR LA ELABORACIÓN DE LAS ACTAS DE CIERRE Y LIQUIDACIÓN DE LOS CONTRATOS DE AUDITORÍAS E INTERVENTORÍA, PARTICULARMENTE EN LO QUE TIENE QUE VER CON SUS ASPECTOS TÉCNICOS. 6. APOYAR LA ELABORACIÓN DE LOS PLANES DE MEJORAMIENTO QUE SE REQUIERAN EN EL MARCO DE LOS RESULTADOS DE LAS AUDITORÍAS REALIZADAS A LA UNIVERSIDAD. 7. PROYECTAR LAS RESPUESTAS A LOS REQUERIMIENTOS DE LOS ENTES DE CONTROL Y/O CUALQUIER INTERESADO EN LOS RESULTADOS DE LOS CONTRATOS DE LAS AUDITORÍAS Y LA INTERVENTORÍA A LAS MISMAS REALIZADAS A LA UNIVERSIDAD DISTRITAL. 8. VERIFICAR LA CONSOLIDACIÓN DEL ARCHIVO CON LA DOCUMENTACIÓN SOPORTE, CONTRACTUAL Y RESULTADOS DE LAS AUDITORÍAS EN EL REPOSITORIO WEB, GARANTIZANDO SU COMPLETITUD Y ENVÍO A LA OFICINA ASESORA JURÍDICA. 9. APOYAR LAS DEMÁS ACTIVIDADES QUE, EN EL MARCO DE LOS PROCESOS DE CIERRE Y LIQUIDACIÓN DE LOS CONTRATOS DE AUDITORIA Y DE INTERVENTORÍA AL DE LA UNIVERSIDAD DISTRITAL, SEAN REQUERIDAS 10. PRESENTAR LOS INFORMES REQUERIDOS EN EL MARCO DE SUS ACTIVIDADES</t>
  </si>
  <si>
    <t>FINANZAS</t>
  </si>
  <si>
    <t>SANDRA LILIANA VELOZA ROCHA</t>
  </si>
  <si>
    <t>https://community.secop.gov.co/Public/Tendering/ContractNoticePhases/View?PPI=CO1.PPI.13759711&amp;isFromPublicArea=True&amp;isModal=False</t>
  </si>
  <si>
    <t xml:space="preserve">PRESTAR LOS SERVICIOS TÉCNICOS PARA APOYAR EL DESARROLLO DE LOS PROCESOS ACADÉMICOS ADMINISTRATIVOS EN LOS DISTINTOS PROGRAMAS A NIVEL DE PREGRADO DE LA FACULTAD DE CIENCIAS Y EDUCACIÓN, ACORDE A LO PROGRAMADO EN EL CALENDARIO ACADÉMICO Y LO ESTABLECIDO EN EL PLAN ESTRATÉGICO DE DESARROLLO 2018 -2030. ASÍ COMO LA ESTRUCTURACIÓN Y PROGRAMACIÓN DE LOS DISTINTOS PROCESOS DE CARNETIZACIÓN PARA FUNCIONARIOS, ESTUDIANTES Y DOCENTES EN LA UNIVERSIDAD.  CONTINUACION DE ACTIVIDADES ...  J)	APOYAR EN LA VALIDACIÓN DE LA INFORMACIÓN DE LOS FOLLETOS INFORMATIVOS DE PRE-GRADO Y POSTGRADO PARA LA APROBACIÓN DE LA VICERRECTORÍA ACADÉMICA Y SU POSTERIOR IMPRESIÓN.   K)	APOYAR EL PROCESO DE VERIFICACIÓN DE LAS INSCRIPCIONES ESPECIALES (INDÍGENAS, MINORÍAS) A TRAVÉS DE LAS DISTINTAS PLATAFORMAS TALES COMO (SIIC, DACN). L)	APOYO EN LAS RESPUESTAS A LAS DISTINTAS SOLICITUDES ALLEGADAS AL CORREO INSTITUCIONAL DE LA OFICINA DE ADMISIONES. M)	ASISTIR A LAS REUNIONES CITADAS POR LA SUPERVISIÓN DEL CONTRATO RELACIONADAS CON SU EJECUCIÓN. N)	TODAS LAS ACTIVIDADES QUE POR NATURALEZA DE LA VICERRECTORÍA ACADÉMICA SE ESTABLEZCA POR PATE DEL VICERRECTOR. </t>
  </si>
  <si>
    <t>a) Apoyar la elaboración de los videos Institucionales de la Oficina de Admisiones, los cuales muestran de una forma practica el paso a paso del proceso de admisiones que debe realizar tanto un aspirante a primer semestre como un estudiante antiguo que realiza una solicitud de reingreso. b) Apoyar la elaboración de los comprobantes de inscripción de los distintos aspirantes inscritos, en cada proceso de admisiones. c) Coordinar la actualización del manual de funciones de la Oficina de Admisiones como los distintos procesos que se adelantan en la misma. d)	Apoyar la actualización y edición del carnet institucional (estudiantes, profesores, administrativos) a través de los programas determinados para tal fin, según requerimientos. e) Apoyar la elaboración de los carnets institucional de estudiantes egresados, que son requeridos ante la Oficina de Admisiones. f) Apoyar en el proceso de gestión de publicación de los archivos PDF´S de los listados de aspirantes admitidos para cada una de las convocatorias y procesos de admisiones. g) Apoyar los procesos generación de los descuentos de matrícula de los estudiantes admitidos. h) Apoyar las actividades de gestión administrativa propias de la Oficina de Admisiones y de la Vicerrectoría Académica cuando sea requerida. i) Apoyar la actualización de la información del instructivo oficial de admisiones en cada uno de sus procesos. j) apoyar en la validación de la información de los folletos informativos de pre-grado y postgrado para la aprobación de la vicerrectoría académica y su posterior impresión.   k) apoyar el proceso de verificación de las inscripciones especiales (indígenas, minorías) a través de las distintas plataformas tales como (siic, dacn). l)	apoyo en las respuestas a las distintas solicitudes allegadas al correo institucional de la oficina de admisiones. m)	asistir a las reuniones citadas por la supervisión del contrato relacionadas con su ejecución. n) todas las actividades que por naturaleza de la vicerrectoría académica se establezca por pate del vicerrector.</t>
  </si>
  <si>
    <t>ADMINISTRACION DE EMPRESAS</t>
  </si>
  <si>
    <t>CRISTIAN ANTONIO ESCORCIA BLANCO</t>
  </si>
  <si>
    <t>https://community.secop.gov.co/Public/Tendering/ContractNoticePhases/View?PPI=CO1.PPI.13525626&amp;isFromPublicArea=True&amp;isModal=False</t>
  </si>
  <si>
    <t>EN VIRTUD DEL PRESENTE CONTRATO EL CONTRATISTA SE COMPROMETE A PRESTAR SUS SERVICIOS PROFESIONALES, DE MANERA AUTÓNOMA E INDEPENDIENTE COMO DESARROLLADOR PARA LA OPTIMIZACIÓN DEL SUBSISTEMA DE GESTIÓN DE PROYECTOS DE GRADO (PÓLUX), EN CUANTO A: MÓDULO DE PARAMETRIZACIONES, NUEVAS MODALIDADES DE GRADO, REPORTES E INTEGRACIÓN CON MÓDULO DE NOTIFICACIONES Y PARA LOS SUBSISTEMAS EN PRODUCCIÓN QUE GENERAN Y RECIBEN DOCUMENTOS EL ANÁLISIS Y DISEÑO DE AUTENTICACIÓN INSERCIÓN DE METADATOS Y FLUJO DE DATOS PARA EL GESTOR DOCUMENTAL, CIÑÉNDOSE AL MODELO DE GESTIÓN Y EVALUACIÓN DE NECESIDADES Y REQUERIMIENTOS UTILIZADO POR LA OFICINA ASESORA DE SISTEMAS, EN EL MARCO DE LOS PLANES, PROGRAMAS Y PROYECTOS PARA EL PLAN DE DESARROLLO VIGENTE EN LA UNIVERSIDAD.</t>
  </si>
  <si>
    <t>1) Realizar para la optimización del subsistema de gestión de proyectos de grado (PÓLUX), en cuanto a: módulo de parametrizaciones, nuevas modalidades de grado, reportes e integración con módulo de notificaciones, las siguientes actividades:    * Diseñar y desarrollar los componentes de desarrollo (menús, funcionalidades, motor de reglas, servicios, servicios interoperables, etc, que apliquen)  * Diseñar y/o ajustar el modelo de datos  * Desarrollar y/o ajustar la interfaz de usuario  * Realizar las pruebas unitarias  * Validar con el usuario y ajustar las funcionalidades desarrolladas  * Realizar el despliegue y puesta en producción  * Realizar la entrega y capacitación al usuario, junto con el gerente de proyecto y el líder técnico.    2) Realizar para los subsistemas en producción que generen y reciban documentos, las siguientes actividades:    * Análisis e implementación del método de autenticación apropiado  * Diseño e inserción de metadatos  * Diseño e implementación del flujo de datos hacia el gestor documental  * optimización de servicios transversales    3) Documentar todas las actividades en los repositorios y formatos definidos por la oficina.</t>
  </si>
  <si>
    <t>GERMAN ANDRES BULLA MIRANDA</t>
  </si>
  <si>
    <t>2526-2021</t>
  </si>
  <si>
    <t>https://community.secop.gov.co/Public/Tendering/ContractNoticePhases/View?PPI=CO1.PPI.13506833&amp;isFromPublicArea=True&amp;isModal=False</t>
  </si>
  <si>
    <t>PRESTAR SUS SERVICIOS TÉCNICOS  EN EL SISTEMA DE BIBLIOTECAS, EN EL ÁREA ADMINISTRATIVA, PARA LA ARTICULACIÓN E IMPLEMENTACIÓN DEL PROGRAMA DE GESTIÓN DOCUMENTAL DE LA SECCIÓN DE ARCHIVO Y MICROFILMACIONES DE LA UNIVERSIDAD EN EL PROCESO DE GESTIÓN DOCUMENTAL DEL SISTEMA DE BIBLIOTECAS DE LA UNIVERSIDAD DISTRITAL, PARA GARANTIZAR EL ADECUADO FUNCIONAMIENTO DE LA DEPENDENCIA, LO ANTERIOR,  EN EL MARCO  DEL PLAN DE ACCIÓN, PLAN INDICATIVO 2021 Y PLAN ESTRATÉGICO DE DESARROLLO 2018- 2030</t>
  </si>
  <si>
    <t>ACTIVIDADES A CARGO DEL CONTRATISTA:  1. Clasificar y Separar Documentos de Apoyo de los documentos de Archivo, 2.  Clasificar, Ubicar y Ordenar los Documentos de apoyo,  3. Levantar el inventario de gestión documental  de los documentos existentes, producidos y tramitados de manera impresa y digital,  especificando si el proceso se encuentra abierto o cerrado, 4. Entregar trimestralmente a Dirección de Biblioteca la actualización de la tabla de retención documental, 5. Organizar la documentación del archivo  de la Gestión Documental del Sistema de Bibliotecas por vigencia, 6.  Realizar jornadas de capacitación, socializando el programa de gestión documental en la Biblioteca de acuerdo a los lineamientos normativos y manual SIGUD, 7. Realizar seguimiento a las áreas y sedes de la Biblioteca dando alcance al cumplimiento de las normas archivísticas y procesos del programa de gestión documental, 8. Realizar recepción, revisión y verificación de la documentación gestionada y tramitada para cierre de vigencia 2020 y 2021 por las Áreas del Sistema de Bibliotecas, 9. Elaborar y gestionar informes, comunicaciones o actas de reunión del proceso correspondiente, 10. Actualizar, estandarizar, normalizar, los documentos del  proceso de gestión documental del Sistema de Bibliotecas (procedimientos, guía, instructivos, formatos, indicadores) avalados por la Dirección de Bibliotecas y 11. Y demás actividades que sean asignadas por la naturaleza del contrato y de acuerdo a la propuesta de servicios.</t>
  </si>
  <si>
    <t>2753 - 2021</t>
  </si>
  <si>
    <t>https://community.secop.gov.co/Public/Tendering/ContractNoticePhases/View?PPI=CO1.PPI.13821720&amp;isFromPublicArea=True&amp;isModal=False</t>
  </si>
  <si>
    <t xml:space="preserve">Actividades Especificas 1.Recibir, salvaguardar, mantener y entregar actualizado el inventario de la bodega de audiovisuales, 2. Realizar y mantener actualizadas las hojas de vida de los equipos, 3. Garantizar la atención a la Comunidad Universitaria a lo largo de la jornada académica, 4. Realizar, con el correspondiente registro del préstamo de los elementos y equipos de la bodega de audiovisuales, 5. Velar por el buen uso de los equipos, 6. Presentar reporte de deudores en forma mensual, 7. Prever y proyectar las necesidades del mantenimiento preventivo de los elementos y equipos de la bodega de audiovisuales, en el formato destinado para tal fin, 8. Prever y proyectar las necesidades de mantenimientos correctivos de los elementos y equipos de la bodega de audiovisuales, en el formato destinado para tal fin, 9. Presentar la relación de los mantenimientos preventivos realizados durante el contrato, en el formato destinado para tal fin, 10. Implementar y aplicar el reglamento de uso de los equipos de la bodega de audiovisuales, 11. Presentar los reportes e informes que sean solicitados por parte de la coordinación de laboratorios, 12. Asistir a las reuniones que convoque el supervisor, 13. Realizar las demás actividades que sean asignadas por el supervisor. </t>
  </si>
  <si>
    <t>2754 - 2021</t>
  </si>
  <si>
    <t>https://community.secop.gov.co/Public/Tendering/ContractNoticePhases/View?PPI=CO1.PPI.13818604&amp;isFromPublicArea=True&amp;isModal=False</t>
  </si>
  <si>
    <t>Actividades Especificas: 1. Recibir, salvaguardar, mantener y entregar actualizado el inventario de la bodega de instrumentos musicales, 2. Realizar y mantener actualizadas las hojas de vida en el formato SIGUD destinado para tal fin, de los equipos de la bodega de instrumentos musicales, 3. Garantizar la atención a la Comunidad Universitaria a lo largo de la jornada académica, 4. Realizar, con el correspondiente registro del préstamo de los elementos y equipos de la bodega de instrumentos musicales, 5. Velar por el buen uso de los elementos y equipos de la bodega de instrumentos musicales, 6. Presentar reporte de deudores en forma mensual, 7. Prever y proyectar las necesidades del mantenimiento preventivo de los elementos y equipos de la bodega de instrumentos musicales, en el formato destinado para tal fin, 8. Prever y proyectar las necesidades de mantenimientos correctivos de los elementos y equipos de la bodega de instrumentos musicales, en el formato destinado para tal fin, 9. Presentar la relación de los mantenimientos preventivos realizados durante el contrato, en el formato destinado para tal fin, 10. Implementar y aplicar el reglamento de uso de los equipos de la bodega de instrumentos musicales, 11. Presentar los reportes e informes que sean solicitados por parte de la Coordinación de laboratorios, 12. Asistir a las reuniones que convoque el supervisor, 13. Realizar las demás actividades que sean asignadas por el supervisor.</t>
  </si>
  <si>
    <t>MARTHA LUCIA MORALES LADINO</t>
  </si>
  <si>
    <t>2530-2021</t>
  </si>
  <si>
    <t>https://community.secop.gov.co/Public/Tendering/ContractNoticePhases/View?PPI=CO1.PPI.13507396&amp;isFromPublicArea=True&amp;isModal=False</t>
  </si>
  <si>
    <t>PRESTAR SUS SERVICIOS ASISTENCIALES  EN EL CENTRO DE ANÁLISIS DE INFORMACIÓN BIBLIOGRÁFICA CAIB, DEL SISTEMA DE BIBLIOTECAS  PARA LA REALIZACIÓN DE CONTROL DE CALIDAD  Y  TERMINADO FINAL DEL MATERIAL BIBLIOGRÁFICO (EN DIFERENTES FORMATOS) ANALIZADOS E INGRESADOS AL SISTEMA DE INFORMACIÓN BIBLIOGRÁFICO (ALEPH 500),  DONDE SEA NECESARIOS SUS SERVICIOS  PARA GARANTIZAR EL ADECUADO FUNCIONAMIENTO DE LA DEPENDENCIA, LO ANTERIOR,  EN EL MARCO  DEL PLAN DE ACCIÓN, PLAN INDICATIVO 2018   2021 Y PLAN ESTRATÉGICO DE DESARROLLO 2018- 2030.</t>
  </si>
  <si>
    <t>ACTIVIDADES A CARGO DEL CONTRATISTA: 1. Identificar y eliminar registro administrativo holding sin ítems asociados en el SIB-ALEPH.  2. Actualizar ítems en la base DIS50 a través del control de calidad  (ubicación, topográfico,  ejemplar, clave de autor, placa de inventario).  3. Identificar las autoridades de autor duplicadas en la base. 4. Colocar la banda de seguridad, y  otros elementos. 5.  Colocar sello del Sistema de Bibliotecas.  5.  Colocar sello del Sistema de Bibliotecas. 6. Generar rótulos de lomo y ubicar en el material.. 7. Proteger el material bibliográfico, según procedimiento. 8. Empacar material bibliográfico con destino a las diferentes bibliotecas. 9.  Realizar notificación  de entrega de material a las Bibliotecas por medio del  reporte del estado de proceso del material bibliográfico. Coordinar entrega de material Bibliográfico (camión, y enzunchada de cajas).  10. Desarrollar actividades administrativas propias del Área participando en el desarrollo y actualización de las colecciones. 11.  Y demás actividades que sean asignadas por la naturaleza del contrato y de acuerdo a la propuesta de servicios.</t>
  </si>
  <si>
    <t>2752 - 2021</t>
  </si>
  <si>
    <t>https://community.secop.gov.co/Public/Tendering/ContractNoticePhases/View?PPI=CO1.PPI.13857574&amp;isFromPublicArea=True&amp;isModal=False</t>
  </si>
  <si>
    <t xml:space="preserve">PRESTAR SERVICIOS TÉCNICOS DE MANERA AUTÓNOMA E INDEPENDIENTE EN LA BODEGA DE VESTUARIO Y ESCENOGRAFÍA DE LA FACULTAD DE ARTES ASAB, DESARROLLANDO ACTIVIDADES DE APOYO A LA GESTIÓN A CARGO DE ESTA DEPENDENCIA PARA EL ADECUADO FUNCIONAMIENTO DEL PROCESO DE GESTIÓN DE LABORATORIOS DE LA UNIVERSIDAD DISTRITAL FRANCISCO JOSÉ DE CALDAS.  </t>
  </si>
  <si>
    <t xml:space="preserve">Actividades especificas 1. Recibir, salvaguardar, mantener y entregar actualizado el inventario de la bodega de Vestuario y escenografía, 2. Realizar y mantener actualizadas las hojas de vida en el formato SIGUD destinado para tal fin, de los equipos de la bodega de Vestuario y escenografía, 3. Garantizar la atención a la Comunidad Universitaria a lo largo de la jornada académica, 4. Realizar, con el correspondiente registro el préstamo de los elementos y equipos de la bodega de Vestuario y escenografía, 5. Velar por el buen uso de los elementos y equipos de la bodega de Vestuario y escenografía, 6. Presentar reporte de deudores en forma mensual, 7. Prever y proyectar las necesidades del mantenimiento preventivo de los elementos y equipos de la bodega de Vestuario y escenografía, en el formato destinado para tal fin, 8. Prever y proyectar las necesidades de mantenimientos correctivos de los elementos y equipos de la bodega de Vestuario y escenografía, en el formato destinado para tal fin, 9. Presentar la relación de los mantenimientos preventivos realizados durante el contrato, en el formato destinado para tal fin, 10. Implementar y aplicar el reglamento de uso de los equipos de Vestuario y escenografía, 11. Presentar los reportes e informes que sean solicitados por parte de la Coordinación de laboratorios, 12. Asistir a las reuniones que convoque el supervisor, 13. Realizar las demás actividades que sean asignadas por el supervisor.  </t>
  </si>
  <si>
    <t>2755 - 2021</t>
  </si>
  <si>
    <t>https://community.secop.gov.co/Public/Tendering/ContractNoticePhases/View?PPI=CO1.PPI.13818659&amp;isFromPublicArea=True&amp;isModal=False</t>
  </si>
  <si>
    <t>1.Recibir, salvaguardar, mantener y entregar actualizado el inventario de la bodega de luces y sonido, 2. Realizar y mantener actualizadas las hojas de vida en el formato SIGUD destinado para tal fin, de los equipos de la bodega de luces y sonido, 3. Garantizar la atención a la Comunidad Universitaria a lo largo de la jornada académica, 4. Realizar, con el correspondiente registro el préstamo de los elementos y equipos de la bodega de luces y sonido, 5. Velar por el buen uso de los elementos y equipos de la bodega de luces y sonido, 6. Presentar reporte de deudores en forma mensual, 7. Prever y proyectar las necesidades del mantenimiento preventivo de los elementos y equipos de la bodega de luces y sonido, en el formato destinado para tal fin, 8. Prever y proyectar las necesidades de mantenimientos correctivos de los elementos y equipos de la bodega de luces y sonido, en el formato destinado para tal fin, 9. Presentar la relación de los mantenimientos preventivos realizados durante el contrato, en el formato destinado para tal fin, 10. Implementar y aplicar el reglamento de uso de los equipos de la bodega de luces y sonido, 11. Presentar los reportes e informes que sean solicitados por parte de la Coordinación de laboratorios, 12. Asistir a las reuniones que convoque el supervisor, 13. Realizar las demás actividades que sean asignadas por el supervisor.</t>
  </si>
  <si>
    <t>LUZ ELVIRA MESA MARTIN</t>
  </si>
  <si>
    <t>2671-02-2021</t>
  </si>
  <si>
    <t>https://community.secop.gov.co/Public/Tendering/ContractNoticePhases/View?PPI=CO1.PPI.13828250&amp;isFromPublicArea=True&amp;isModal=False</t>
  </si>
  <si>
    <t>EN VIRTUD DEL PRESENTE CONTRATO, EL CONTRATISTA SE COMPROMETE A PRESTAR SUS SERVICIOS TÉCNICOS, DE MANERA AUTÓNOMA E INDEPENDIENTE, PARA DESARROLLAR PROCESOS DE CONTROL DE CALIDAD DE LOS LIBROS EDITADOS POR LA EDITORIAL UD, ASÍ COMO PRESTAR SU APOYO EN LA BODEGA DE LA LIBRERÍA Y CONTROL DE INVENTARIOS Y DEMÁS ACTIVIDADES RELACIONADAS QUE SEAN ASIGNADAS POR EL JEFE DE LA SECCIÓN DE PUBLICACIONES EN EL MARCO DE LOS PLANES, PROGRAMAS Y PROYECTOS PARA EL PLAN DE DESARROLLO DE LA UNIVERSIDAD DISTRITAL.</t>
  </si>
  <si>
    <t>1 Prestar apoyo en la realización de inventario de libros y revistas de la Editorial UD. 2 Prestar apoyo en el alistamiento de los libros y revistas que se llevarán a la Feria del Libro de Bogotá FILBO 2021. 3 Realizar el control de calidad de libros y revistas editados por la Editorial UD.   4 Apoyar las actividades realizadas en bodega que permitan un control efectivo de inventarios.  5 Prestar su apoyo para la remisión y entrega de libros a los autores por derechos de autor.  6 Asistir a las reuniones del área de mercadeo de la Editorial UD.</t>
  </si>
  <si>
    <t>TECNICO EN DOCUMENTOS IMPRESOS</t>
  </si>
  <si>
    <t>JORGE ARMANDO CORTES MARTINEZ</t>
  </si>
  <si>
    <t>2391-1</t>
  </si>
  <si>
    <t>https://community.secop.gov.co/Public/Tendering/ContractNoticePhases/View?PPI=CO1.PPI.13525653&amp;isFromPublicArea=True&amp;isModal=False</t>
  </si>
  <si>
    <t>EN VIRTUD DEL PRESENTE CONTRATO EL CONTRATISTA SE COMPROMETE A PRESTAR SERVICIOS DE APOYO A LA GESTIÓN COMO TECNÓLOGO DE MANERA AUTÓNOMA E INDEPENDIENTE COMO DESARROLLADOR DE SOLUCIONES INFORMÁTICAS QUE SOPORTAN LOS PROCEDIMIENTOS SIGUD PARA LA OPTIMIZACIÓN DEL SUBSISTEMA DE GESTIÓN DE NÓMINA Y LIQUIDACIÓN DE PAGOS (TITÁN), EN CUANTO A: LIQUIDACIÓN CPS, LIQUIDACIÓN VE, NÓMINA PLANTA (DOCENTES Y ADMINISTRATIVOS), NÓMINA PENSIONADOS Y MÓDULO DE SEGURIDAD SOCIAL, CIÑÉNDOSE AL MODELO DE GESTIÓN Y EVALUACIÓN DE NECESIDADES Y REQUERIMIENTOS UTILIZADO POR LA OFICINA ASESORA DE SISTEMAS, EN EL MARCO DE LOS PLANES, PROGRAMAS Y PROYECTOS PARA EL PLAN DE DESARROLLO VIGENTE EN LA UNIVERSIDAD</t>
  </si>
  <si>
    <t>Actividades 1) Realizar para la optimización del subsistema de Gestión de Nómina y Liquidación de Pagos (TITÁN), en cuanto a: liquidación CPS, liquidación VE, nómina planta (docentes y administrativos), nómina pensionados y módulo de Seguridad Social, las siguientes actividades:  * Realizar las pruebas unitarias  * Validar con el usuario y ajustar las funcionalidades desarrolladas  * Realizar el despliegue y puesta en producción  * Realizar la entrega y capacitación al usuario, junto con el gerente de proyecto y el líder técnico.   2) Documentar todas las actividades en los repositorios y formatos definidos por la oficina.</t>
  </si>
  <si>
    <t>CARLOS BERNAL ECHEVERRY</t>
  </si>
  <si>
    <t>TECNICO DE SISTEMAS</t>
  </si>
  <si>
    <t>ANTONIO FERNET DIAZ EMBUS</t>
  </si>
  <si>
    <t>https://community.secop.gov.co/Public/Tendering/ContractNoticePhases/View?PPI=CO1.PPI.13722622&amp;isFromPublicArea=True&amp;isModal=False</t>
  </si>
  <si>
    <t>PRESTAR LOS SERVICIOS COMO PROFESIONAL ESPECIALIZADO DE MANERA AUTÓNOMA E INDEPENDIENTE EN LA VICERRECTORÍA ACADÉMICA EN EL DESARROLLO DE  ACTIVIDADES CORRESPONDIENTES  A LA  GESTIÓN, SEGUIMIENTO Y CONTROL DE LOS PROYECTOS ACADÉMICOS ENMARCADOS EN LOS PROCESOS MISIONALES O DE APOYO CUYA GESTIÓN DEPENDE DE LA VICERRECTORÍA, ASÍ COMO LA ASISTENCIA Y SOPORTE EN EL DESARROLLO DE COMITÉS, CONSEJOS PROPIOS DE LA DEPENDENCIA, CONSECUENTES CON PLAN DE ACCIÓN 2021, PLAN INDICATIVO 2018 - 2021 Y PLAN ESTRATÉGICO DE DESARROLLO. 2018 -2030-</t>
  </si>
  <si>
    <t xml:space="preserve">a). Apoyar el desarrollo de los comités de Decanos, Gestión, Evaluación Docente, Puntaje, ILUD, Planes TIC, Currículo, Extensión, Consejo de Gestión y Consejo Académico. b). Apoyar el proceso de los nuevos concursos docentes, así como; la respectiva reglamentación general de los mismos. c). Apoyar la formulación de los proyectos: bolsa de créditos, doble titulación, sistema de postgrados, reforma curricular, cátedra Caldas y programa de plurilingüismo.  d). Apoyar las actividades de gestión de proyectos ante el Sistema Universitario Estatal- Distrito. e). Apoyar las actividades de gestión académica en la estructuración de Nuevas Unidades Académicas y la Implementación de los nuevos programas en la misma. f). Asistir a las reuniones citadas por la supervisión del contrato relacionadas con su ejecución. g). Todas las actividades que por naturaleza de la Vicerrectoría Académica se establezca por parte del Vicerrector. </t>
  </si>
  <si>
    <t>MSC EDUCACIÒN</t>
  </si>
  <si>
    <t>YOUSSEF ALEJANDRO ORTIZ VARGAS</t>
  </si>
  <si>
    <t>https://community.secop.gov.co/Public/Tendering/ContractNoticePhases/View?PPI=CO1.PPI.13525683&amp;isFromPublicArea=True&amp;isModal=False</t>
  </si>
  <si>
    <t>EN VIRTUD DEL PRESENTE CONTRATO EL CONTRATISTA SE COMPROMETE A PRESTAR SERVICIOS DE APOYO A LA GESTIÓN COMO TECNÓLOGO DE MANERA AUTÓNOMA E INDEPENDIENTE COMO DESARROLLADOR DE SOLUCIONES INFORMÁTICAS QUE SOPORTAN LOS PROCEDIMIENTOS SIGUD PARA LA OPTIMIZACIÓN DEL SUBSISTEMA DE GESTIÓN DE CONCURSOS Y HOJAS DE VIDA (JANO), EN CUANTO A: FUNCIONALIDADES SOLICITADAS DE FASES DE CONCURSO, REPORTES ESPECIALES Y ADICIÓN DE ROLES Y DEL SUBSISTEMA DE REGISTRO ÚNICO DE PERSONAS Y BANCO DE PROVEEDORES (ÁGORA), EN CUANTO A: VIGENCIA DE USUARIO, MÓDULO DE CERTIFICACIÓN DE NOVEDADES CONTRACTUALES Y DE EVALUACIÓN Y REPORTES, CIÑÉNDOSE AL MODELO DE GESTIÓN Y EVALUACIÓN DE NECESIDADES Y REQUERIMIENTOS UTILIZADO POR LA OFICINA ASESORA DE SISTEMAS, EN EL MARCO DE LOS PLANES, PROGRAMAS Y PROYECTOS PARA EL PLAN DE DESARROLLO VIGENTE EN LA UNIVERSIDAD.</t>
  </si>
  <si>
    <t>Actividades 1) Realizar para la optimización del subsistema de Gestión de Concursos y Hojas de Vida (JANO), en cuanto a: funcionalidades solicitadas de fases de concurso, reportes especiales y adición de roles y del subsistema de Registro Único de Personas y Banco de Proveedores (ÁGORA), en cuanto a: vigencia de usuario, módulo de certificación de novedades contractuales y de evaluación y reportes las siguientes actividades:  * Diseñar y desarrollar los componentes de desarrollo (menús, funcionalidades, motor de reglas, servicios, servicios interoperables, etc, que apliquen)  * Diseñar y/o ajustar el modelo de datos  * Desarrollar y/o ajustar la interfaz de usuario  * Realizar las pruebas unitarias  * Validar con el usuario y ajustar las funcionalidades desarrolladas  * Realizar el despliegue y puesta en producción  * Realizar la entrega y capacitación al usuario, junto con el gerente de proyecto y el líder técnico. 2) Documentar todas las actividades en los repositorios y formatos definidos por la oficina.</t>
  </si>
  <si>
    <t>JORGE NICOLAS TORRES RODRIGUEZ</t>
  </si>
  <si>
    <t>https://community.secop.gov.co/Public/Tendering/ContractNoticePhases/View?PPI=CO1.PPI.13765638&amp;isFromPublicArea=True&amp;isModal=False</t>
  </si>
  <si>
    <t>PRESTAR SUS SERVICIOS PROFESIONALES, DE MANERA AUTÓNOMA E INDEPENDIENTE, EN ACTIVIDADES ORIENTADAS A LA FORMULACIÓN DEL PLAN DE ACCIÓN, A LA ACTUALIZACIÓN DEL PLAN DE DESARROLLO DE LA NUEVA FACULTAD DE CIENCIAS NATURALES Y MATEMÁTICAS, AL APOYO RELACIONADO CON LA ORGANIZACIÓN DE MECANISMOS TECNOLÓGICOS DE DIFUSIÓN Y CONECTIVIDAD ENCAMINADOS A SOCIALIZAR, SENSIBILIZAR Y MATERIALIZAR ENTRE LA COMUNIDAD ACADÉMICA DE DOCENTES LA NORMATIVA, Y DEMÁS DOCUMENTOS RELACIONADOS CON LA APERTURA E IMPLEMENTACIÓN DE LA FACULTAD DE CIENCIAS NATURALES Y MATEMÁTICAS EN LA UNIVERSIDAD DISTRITAL FRANCISCO JOSÉ DE CALDAS, DE ACUERDO CON LAS DIRECTRICES QUE PARA TAL EFECTO ORIENTE EL COMITÉ INSTITUCIONAL DE CIENCIAS NATURALES Y MATEMÁTICAS, LA VICERRECTORÍA ACADÉMICA Y LA SUPERVISIÓN DEL CONTRATO</t>
  </si>
  <si>
    <t xml:space="preserve">1	Caracterizar y documentar Facultades de Ciencias Básicas y/o Naturales y Matemáticas en Universidades Públicas y Privadas con acreditación Institucional del ámbito Bogotá-Región. 2	Socializar los avances relacionados con el plan de desarrollo de la Facultad de Ciencias Naturales y Matemáticas en los espacios a los que haya lugar. 3	Con el apoyo de la Oficina de Planeación y en concordancia con el Comité Institucional de Ciencias Naturales y Matemáticas apoyar la documentación y los procesos administrativos para la elaboración y formulación del Plan de Desarrollo y el Plan de Acción de la Facultad de Ciencias Naturales y Matemáticas.  4	Apoyar las etapas conducentes a la socialización, sometimiento y aprobación de los documentos de creación, organización, estructuración e implementación de la Facultad de Ciencias Naturales y Matemáticas en los espacios a los que haya lugar. 5	Apoyar la implementación de mecanismos tecnológicos de difusión relacionados con el Comité Institucional de Ciencias Naturales y Matemáticas y con el proceso asociado a la creación, organización, estructuración e implementación de la Facultad de Ciencias Naturales y Matemáticas. 6	Proyectar Escuelas de Biología, Física, Matemáticas, Química relacionadas con la nueva Facultad de Ciencias Naturales y Matemáticas de la Universidad Distrital. 7	Promover reuniones con los docentes de Ciencias para organizar actividades relacionadas con la socialización del Proyecto de Facultad de Ciencias Naturales y Matemáticas y la futura organización académica en Escuelas. 8	Apoyar las estrategias y mecanismos propuestos por el Comité Institucional de Ciencias Naturales y Matemáticas para la articulación académica - administrativa de los programas de Biología, Física, Matemáticas, Química en la nueva Facultad de Ciencias Naturales y Matemáticas. 9	Presentar informe mensual donde se describa y verifique las actividades realizadas. </t>
  </si>
  <si>
    <t>FORERO CHACON NELSON LIBARDO</t>
  </si>
  <si>
    <t>COMITÉ INSTITUCIONAL DE CIENCIAS NATURALES Y MATEMÁTICAS</t>
  </si>
  <si>
    <t>DANIEL ANDRES AGUAZACO TIRADO</t>
  </si>
  <si>
    <t>https://community.secop.gov.co/Public/Tendering/ContractNoticePhases/View?PPI=CO1.PPI.13519102&amp;isFromPublicArea=True&amp;isModal=False</t>
  </si>
  <si>
    <t>EN VIRTUD DEL PRESENTE CONTRATO EL CONTRATISTA SE COMPROMETE A PRESTAR SUS SERVICIOS PROFESIONALES, DE MANERA AUTÓNOMA E INDEPENDIENTE COMO DESARROLLADOR DE SOLUCIONES INFORMÁTICAS QUE SOPORTAN LOS PROCEDIMIENTOS SIGUD PARA EL SUBSISTEMA DE GESTIÓN FINANCIERA (KRONOS) PARA EL AJUSTE Y PUESTA EN PRODUCCIÓN DE LOS FLUJOS DE: PLAN DE ADQUISICIONES, PRESUPUESTO Y NECESIDADES (DESARROLLADOS) Y REALIZAR LAS ACTIVIDADES DE TESTER PARA TODO EL SUBSISTEMA DE GESTIÓN FINANCIERA KRONOS, CIÑÉNDOSE AL MODELO DE GESTIÓN Y EVALUACIÓN DE NECESIDADES Y REQUERIMIENTOS UTILIZADO POR LA OFICINA ASESORA DE SISTEMAS, EN EL MARCO DE LOS PLANES, PROGRAMAS Y PROYECTOS PARA EL PLAN DE DESARROLLO VIGENTE EN LA UNIVERSIDAD.</t>
  </si>
  <si>
    <t xml:space="preserve">Actividades: 1) Realizar para subsistema de gestión financiera (KRONOS) en los flujos de: plan de adquisiciones, presupuesto, necesidades, las siguientes actividades:  * Validar con el analista y el usuario y ajustar las funcionalidades desarrolladas  * Realizar el despliegue y puesta en producción  * Realizar la entrega y capacitación al usuario, junto con el gerente de proyecto, el analista y el líder técnico.  2) Realizar para subsistema de gestión financiera (KRONOS) los flujos de: plan de adquisiciones, presupuesto, necesidades, central de cuentas, tesorería y contabilidad las siguientes actividades:    * Diseñar los casos de prueba  * Definir las pruebas de integración  * Definir las pruebas por sprint  * Definir las pruebas de desempeño, usabilidad y aceptación  * Definir el plan de pruebas final con los componentes que se requieran gestionar (ambiente, sincronización de datos, datos de prueba, personas, etc)  * Gestionar junto con el gerente de proyecto, el líder técnico y el desarrollador a cargo, los ajustes, resultados de las pruebas    3) Documentar todas las actividades en los repositorios y formatos definidos por la oficina. </t>
  </si>
  <si>
    <t>LORENA ANGELICA ACERO ZARATE</t>
  </si>
  <si>
    <t>https://community.secop.gov.co/Public/Tendering/ContractNoticePhases/View?PPI=CO1.PPI.13767141&amp;isFromPublicArea=True&amp;isModal=False</t>
  </si>
  <si>
    <t>PRESTAR SUS SERVICIOS TÉCNICOS, DE MANERA AUTÓNOMA E INDEPENDIENTE, EN LAS ACTIVIDADES ADMINISTRATIVAS ORIENTADAS A DAR SOPORTE ADMINISTRATIVO Y APOYO LOGÍSTICO AL COMITÉ INSTITUCIONAL DE CIENCIAS NATURALES Y MATEMÁTICAS E IGUALMENTE AL PROCESO DE APERTURA, CREACIÓN, ORGANIZACIÓN, ESTRUCTURACIÓN E IMPLEMENTACIÓN DE LA FACULTAD DE CIENCIAS DE LA UNIVERSIDAD DISTRITAL.</t>
  </si>
  <si>
    <t xml:space="preserve">1.	Gestionar la documentación de actas asociadas al Comité Institucional de Ciencias Naturales y Matemáticas y del proceso relacionado con la creación, organización, estructuración e implementación de la Futura Facultad de Ciencias Naturales y Matemáticas de la Universidad. 2.	Apoyar los procesos logísticos de convocatoria, reuniones y diferentes actividades académicas y administrativas asociadas al Comité Institucional de Ciencias Naturales y Matemáticas y del proceso relacionado con la creación, organización, estructuración e implementación de la Futura Facultad de Ciencias Naturales y Matemáticas de la   Universidad. 3.	Llevar el archivo de documentos propios del Comité Institucional de Ciencias Naturales y Matemáticas de la Universidad y del proceso relacionado con la creación, organización, estructuración e implementación de la Futura Facultad de Ciencias de la Universidad. 4.	Apoyar las etapas de documentación asociadas a los procesos de creación de nuevos programas en ciencias que puedan ser presentados en el marco del plan de desarrollo de la futura Facultad de Ciencias Naturales y Matemáticas de la Universidad. 5.	Presentar informe mensual en el cual, se describa y verifiquen las actividades realizadas. </t>
  </si>
  <si>
    <t>GILDARDO ANTONIO MARULANDA VILLADA</t>
  </si>
  <si>
    <t>https://community.secop.gov.co/Public/Tendering/ContractNoticePhases/View?PPI=CO1.PPI.13711749&amp;isFromPublicArea=True&amp;isModal=False</t>
  </si>
  <si>
    <t>EN VIRTUD DEL PRESENTE CONTRATO, EL CONTRATISTA SE COMPROMETE A PRESTAR SUS SERVICIOS TÉCNICOS, DE MANERA AUTÓNOMA E INDEPENDIENTE PARA VISIBILIZAR LOS PRODUCTOS EDITORIALES, A TRAVÉS DE LA PARTICIPACIÓN EN FERIAS O EVENTOS, APOYANDO LOS PROCESOS DE COMERCIALIZACIÓN Y VENTA DE LOS TÍTULOS EDITORIALES, ASÍ COMO RESPONDER POR EL INVENTARIO DE LA BODEGA DE LA LIBRERÍA DE LA SECCIÓN DE PUBLICACIONES DE LA UNIVERSIDAD Y DEMÁS ACTIVIDADES RELACIONADAS QUE SEAN ASIGNADAS POR EL JEFE DE LA SECCIÓN DE PUBLICACIONES, EN EL MARCO DE LOS PLANES, PROGRAMAS Y PROYECTOS PARA EL PLAN DE DESARROLLO DE LA UNIVERSIDAD DISTRITAL.</t>
  </si>
  <si>
    <t>.1.	Asistir a las sesiones mensuales de gestión editorial de manera virtual o presencial, dependiendo de las condiciones de emergencia sanitaria por la pandemia. 2.	Actualizar inventarios de libros y revistas de la Editorial UD dentro de los 2 primeros meses de contrato en la base de datos dispuesta para este fin. 3.	Remitir al Coordinador de Mercadeo las solicitudes recibidas de los distribuidores, librerías  y convenios editoriales. 4.	Presentar informe mensual de movimientos de inventarios de libros y revistas realizadas en  la oficina de publicaciones. Se reportarán los movimientos relacionados  con la comercialización, distribución y venta de la producción editorial (distribuidoras y librerías), ya sea de manera remota o presencial realizados desde la coordinación de Mercadeo 5.	Realizar y entregar al Coordinador de Mercadeo el inventario físico de los libros y revistas que se llevaran a la feria del libro de Bogotá FILBO 2021.  6.	Recibir y verificar del Coordinador de Mercadeo el inventario de libros y revistas que regresan de la feria del libro de Bogotá FILBO 2021.  7.	Apoyar en su totalidad la feria del libro de Bogotá FILBO 2021.  8.	Apoyar la participación en ferias o eventos, programados por el área de mercadeo.  9.	Realizar remisión y entrega de libros a los autores por derechos de autor. 10.	Responder por el inventario y mantener organizada la bodega de la editorial, presentando  reporte de inventario mensual, el cual será objeto de verificación  en cualquier momento. 11.	Realizar depósito legal de las novedades editoriales producidas por la editorial de la universidad. 12.	Atender las solicitudes hechas por el Coordinador de Mercadeo para atender los distribuidores y convenios editoriales. 13.	Presentar informe detallado mensual  dentro de los tres (3) primeros días de cada mes, de las actividades realizadas que incluya los productos elaborados</t>
  </si>
  <si>
    <t>SAUL ALEJANDRO NIÑO NEIRA</t>
  </si>
  <si>
    <t>2529-2021</t>
  </si>
  <si>
    <t>https://community.secop.gov.co/Public/Tendering/ContractNoticePhases/View?PPI=CO1.PPI.13513742&amp;isFromPublicArea=True&amp;isModal=False</t>
  </si>
  <si>
    <t>ACTIVIDADES A CARGO DEL CONTRATISTA: 1. Recibir el material bibliográfico en los diferentes formatos para intervenir (físico y digital).  2. Analizar, clasificar, ingresar información al sistema SIB-Aleph, RIUD (diferentes formatos) y marcar a mano el  material bibliográfico adquirido por el Sistema de Bibliotecas de la Universidad Distrital, aplicando las   reglas de catalogación RDA última versión.  3. Normalizar los registros de las publicaciones seriadas de la producción académica de la Universidad Distrital en el Sistema de Información OJS (Open Journal System). 4. Realizar la normalización de registros de Autoridades en el Sistema de Información Bibliográfico Aleph. 5.  Actualizar y normalizar  la base de datos del Sistema de Información Bibliográfico ALEPH,  teniendo en cuenta las políticas de catalogación RDA. 6. Entregar el material semanalmente para control de calidad, una vez procesado. 7.  Desarrollar actividades administrativas propias del Área participando en el desarrollo y actualización de las colecciones. 8. Y demás actividades que sean asignadas por la naturaleza del contrato y de acuerdo a las necesidades del Sistema de Bibliotecas. (entregar el material bibliográfico a las Bibliotecas).</t>
  </si>
  <si>
    <t>BIBLIOTECOLOGO Y ARCHIVÍSTA</t>
  </si>
  <si>
    <t>BRAYAN EDUARDO ASCANIO ASCANIO</t>
  </si>
  <si>
    <t>https://community.secop.gov.co/Public/Tendering/ContractNoticePhases/View?PPI=CO1.PPI.13526974&amp;isFromPublicArea=True&amp;isModal=False</t>
  </si>
  <si>
    <t>EN VIRTUD DEL PRESENTE CONTRATO EL CONTRATISTA SE COMPROMETE A PRESTAR SERVICIOS DE APOYO A LA GESTIÓN COMO TECNÓLOGO DE MANERA AUTÓNOMA E INDEPENDIENTE COMO DESARROLLADOR DE SOLUCIONES INFORMÁTICAS PARA EL SUBSISTEMA DE PLANEACIÓN, GESTIÓN Y SEGUIMIENTO EN LOS PROCESOS: PEI-PR-006, PROGRAMACIÓN PRESUPUESTAL Y PEI-PR-008, BANCO DE PROYECTOS, CIÑÉNDOSE AL MODELO DE GESTIÓN Y EVALUACIÓN DE NECESIDADES Y REQUERIMIENTOS UTILIZADO POR LA OFICINA ASESORA DE SISTEMAS, EN EL MARCO DE LOS PLANES, PROGRAMAS Y PROYECTOS PARA EL PLAN DE DESARROLLO VIGENTE EN LA UNIVERSIDAD.</t>
  </si>
  <si>
    <t>1) Realizar para el subsistema de planeación, gestión y seguimiento en los procesos: PEI-PR-006, Programación Presupuestal y PEI-PR-008, Banco de Proyectos, en las siguientes actividades:  * Generar o ajustar y validar los mockups con el analista y el usuario. * Diseñar y desarrollar los componentes de desarrollo (menús, funcionalidades, motor de reglas, servicios, servicios interoperables, etc, que apliquen). * Diseñar y desarrollar el modelo de datos. * Diseñar y desarrollar la interfaz de usuario. * Diseñar y desarrollar los reportes que apliquen a estos flujos  * Realizar las pruebas unitarias. * Validar con el analista y el usuario y ajustar las funcionalidades desarrolladas. * Realizar el despliegue y puesta en producción. * Realizar la entrega y capacitación al usuario, junto con el gerente de proyecto, el analista y el líder técnico. 2) Documentar todas las actividades en los repositorios y formatos definidos por la oficina.</t>
  </si>
  <si>
    <t>July      - 2021</t>
  </si>
  <si>
    <t>CARLOS  PARADA PUERTO</t>
  </si>
  <si>
    <t>https://community.secop.gov.co/Public/Tendering/ContractNoticePhases/View?PPI=CO1.PPI.13549395&amp;isFromPublicArea=True&amp;isModal=False</t>
  </si>
  <si>
    <t>EN VIRTUD DEL PRESENTE CONTRATO, EL CONTRATISTA SE COMPROMETE A PRESTAR SERVICIOS PROFESIONALES ESPECIALIZADOS, DE MANERA AUTÓNOMA E INDEPENDIENTE, A LA OFICINA ASESORA DE ASUNTOS DISCIPLINARIOS DE LA UNIVERSIDAD DISTRITAL FRANCISCO JOSÉ DE CALDAS, EN LA EMISIÓN DE CONCEPTOS EN MATERIA CONTABLE REFERENTES A LOS PROCESOS DISCIPLINARIOS QUE LE SOLICITE EL SUPERVISOR, ASÍ COMO DEMÁS ASUNTOS ACORDES CON LA ACTIVIDAD PROFESIONAL  ESPECIALIZADA Y TAREAS RELACIONADAS CON LAS ACTIVIDADES PROPIAS DEL DESPACHO.</t>
  </si>
  <si>
    <t xml:space="preserve">1. Realizar el análisis de los procesos disciplinarios en materia contable que se encuentren en curso durante la vigencia del contrato. 2. Elaborar los diferentes conceptos en materia contable que respondan a las preguntas que le sean formuladas por el supervisor y el equipo encargado de la sustanciación de procesos disciplinarios de la Oficina Asesora de Asuntos Disciplinarios, con el fin de determinar la ilicitud de las conductas observadas en cada caso, el perjuicio que se causa a la Universidad, las normas transgredidas, los posibles responsables, las pruebas que serían pertinentes recaudar, y las hipótesis de investigación. 3. Respaldar con su firma los actos administrativos emitidos dentro de procesos disciplinarios, en los cuales se refleje su concepto técnico. 4. Asistir a los eventos y reuniones que determine o convoque el supervisor.  </t>
  </si>
  <si>
    <t>MASTER EN ADMINISTRACIÓN FINANCIERA</t>
  </si>
  <si>
    <t>2758 - 2021</t>
  </si>
  <si>
    <t>https://community.secop.gov.co/Public/Tendering/ContractNoticePhases/View?PPI=CO1.PPI.13918119&amp;isFromPublicArea=True&amp;isModal=False</t>
  </si>
  <si>
    <t xml:space="preserve">1. Recibir, salvaguardar, mantener y entregar actualizado el inventario de los talleres de: Vidrio, Cerámica, Papel, Moldes, Hornos, Grabado, Serigrafía, Fotografía Litografía, bidimensional y tridimensional, de la Facultad de Artes ASAB. 2. Organizar los talleres a su cargo.  3. Mantener actualizadas las hojas de vida de los equipos a su cargo. 4. Realizar Mantenimientos preventivos, según formato para año 2021. 5. Realizar el listado de equipos para Mantenimientos correctivos para el año 2021. 6. Recepcionar materiales y suministros y distribuir en los diferentes talleres y bodegas. 7. Garantizar la atención a la Comunidad Universitaria a lo largo de la jornada académica en relación al préstamo y uso de los espacios, elementos y equipos de los talleres mencionados. 8. Acompañar Técnicamente los procesos académicos en los talleres (quema en hornos, etc.) 9. Velar por el buen uso de los espacios, elementos y equipos de los talleres mencionados 10. Realizar y presentar mensualmente el registro de préstamo de elementos y equipos de los talleres mencionados. 11. Presentar mensualmente informe de deudores de los talleres mencionados. 12. Prever y acopiar las necesidades de materiales requeridos para el funcionamiento de los talleres y Acopiar las necesidades de materiales didácticos presentadas por los docentes para el año 2021. 13. Llevar el registro y control del consumo de materiales destinados a la realización de las actividades de docencia, investigación, creación y extensión, en los talleres. 14. Apoyar los procesos de adecuación de los espacios físicos. 15. Realizar el listado de bajas. 16. Asistir a las reuniones y realizar las demás actividades que sean asignadas por el supervisor. </t>
  </si>
  <si>
    <t>https://community.secop.gov.co/Public/Tendering/ContractNoticePhases/View?PPI=CO1.PPI.13710268&amp;isFromPublicArea=True&amp;isModal=False</t>
  </si>
  <si>
    <t>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Ícaro el Sistema de Gestión Académica, para la recopilación, consolidación y depuración de la información del Plan de Desarrollo. 4- Apoyar el proceso de convocatorias para docentes de vinculación especial.  5-  Cumplir con las actividades y procesos competentes al SECOP II.6- Apoyar el diligenciamiento y evaluación de los formatos de procedimientos del SIGUD y sus diferentes requerimientos y procesos relacionados (Gestión docencia).7- Dar respuesta a los diferentes requerimientos de información solicitados por la sede central que llegan a las diferentes dependencias de la Facultad. 8- Revisar y gestionar las solicitudes recibidas en el correo electrónico institucional de la dependencia. 9- Apoyar las actividades de planeación y mejora del proyecto curricular y/o dependencias. 10- Apoyar las actividades relacionadas con la gestión docente, en relación con los comités de investigación, extensión y acreditación del proyecto curricular y/o dependencias. 11- Apoyar el proceso de adición y cancelación de espacios académicos para cada periodo académico. 12- Apoyar los procesos de oficialización de matrículas de los estudiantes y digitalización de las cargas académicas de los docentes en el Sistema de Gestión Académica. 13- Demás actividades contempladas en el Formato de Estudios Previos. PRODUCTOS:1- Base de datos que contenga el detalle del trámite realizado en torno a los requerimientos allegados al correo oficial de la dependencia.2- Informe de gestión de los PMR de la dependencia, los 5 primeros días de cada mes. 3- Demás productos contemplados en el Formato de Estudios Previos.</t>
  </si>
  <si>
    <t>ALFONSO MORENO FREDDY LEONARD</t>
  </si>
  <si>
    <t>OLGA  YAMILE BONILLA GONZALEZ</t>
  </si>
  <si>
    <t>2652 - 2021PDI</t>
  </si>
  <si>
    <t>https://community.secop.gov.co/Public/Tendering/ContractNoticePhases/View?PPI=CO1.PPI.13894088&amp;isFromPublicArea=True&amp;isModal=False</t>
  </si>
  <si>
    <t>PRESTAR SERVICIOS PROFESIONALES PARA EL DESARROLLO DE ACTIVIDADES ACADÉMICAS Y ADMINISTRATIVAS EN LA EJECUCIÓN Y DESPLIEGUE DE LAS DIFERENTES ESTRATEGIAS A IMPLEMENTAR CON ESTUDIANTES Y DOCENTES EN EL MARCO DEL PROGRAMA INSTITUCIONAL PARA EL DESARROLLO INTEGRAL Y LA GRADUACIÓN OPORTUNA DE LOS ESTUDIANTES DE LA UNIVERSIDAD DISTRITAL.</t>
  </si>
  <si>
    <t xml:space="preserve">1.Hacer seguimiento y entregar informes académicos y de gestión de los resultados e impactos de las estrategias implementadas en las diferentes facultades. 2.Coordinar, gestionar y apoyar los encuentros virtuales para la realización de las actividades propuestas en la semana de inducción a la vida universitaria, de acuerdo con la planeación establecida en el marco del Programa para el Desarrollo Integral y la Graduación Oportuna de los estudiantes de la Universidad Distrital. 3. Recepcionar, tramitar y direccionar las solicitudes e inquietudes realizadas por los estudiantes y por los gestores de acompañamiento de las facultades. 4.Gestionar las solicitudes de información requeridas para el desarrollo del modelo predictivo de la deserción. 5. Realizar seguimiento permanente al trabajo realizado por los gestores de acompañamiento de las facultades, identificando y proponiendo acciones de mejora. 6. Gestionar y liderar el desarrollo de las estrategias de divulgación a través de piezas comunicativas, así como el contenido del sitio web del programa. 7. Asistir a las capacitaciones convocadas por la coordinadora del Programa para el Desarrollo Integral y la Graduación Oportuna de los Estudiantes. 8.	Organizar y convocar los eventos y encuentros requeridos y solicitados por el gestor del programa para el Desarrollo Integral y la Graduación Oportuna de los estudiantes de la Universidad Distrital. 9. Apoyar las actividades administrativas requeridas en el marco del programa para el Desarrollo Integral y la Graduación Oportuna de los estudiantes de la Universidad Distrital. 10. Apoyar el desarrollo de las actividades en las facultades cuando así se requiera y sea indicado por el gestor del Programa para el Desarrollo Integral y la Graduación Oportuna de los estudiantes de la Universidad Distrital.11.Presentar informes mensuales que den cuenta del desarrollo, seguimiento e impacto de las actividades realizadas en el Programa para el Desarrollo Integral y la Graduación Oportuna de los estudiantes de la Universidad Distrital y desplegadas en las facultades, haciendo énfasis en el aporte a los estudiantes.12.Presentar un informe final con la información de las actividades que se realizaron en las facultades en el marco del Programa para el Desarrollo Integral y la Graduación Oportuna de los estudiantes de la Universidad Distrital, donde se presente la información de los estudiantes atendidos, en cada uno de los procesos adelantados y el impacto generado.  </t>
  </si>
  <si>
    <t>ALVEIRO  ORDOÑEZ ORTEGA</t>
  </si>
  <si>
    <t>https://community.secop.gov.co/Public/Tendering/ContractNoticePhases/View?PPI=CO1.PPI.14061233&amp;isFromPublicArea=True&amp;isModal=False</t>
  </si>
  <si>
    <t>EN VIRTUD DEL PRESENTE CONTRATO EL CONTRATISTA SE COMPROMETE A PRESTAR SERVICIOS PROFESIONALES COMO ASESOR, PARA  DEFINIR Y FORMALIZAR EL CATÁLOGO DE COMPONENTES DE INFORMACIÓN, LA ARQUITECTURA DE LA INFORMACIÓN, EL MODELO DE DATOS MAESTROS Y DE GOBIERNO DE DATOS DE LA UD, EL MAPA DE INFORMACIÓN DE LA UD, LAS FUENTES UNIFICADAS DE INFORMACIÓN DE LOS SISTEMAS DE INFORMACIÓN INSTITUCIONALES, REALIZAR EL ANÁLISIS DE DATOS E INFORMACIÓN PARA LOS EJERCICIOS DE AI DEFINIDOS, DISEÑAR E IMPLEMENTAR DOCUMENTOS, DISEÑOS, ARCHIVOS DIGITALES Y FÍSICOS DE LA ARQUITECTURA ELABORADOS E INTEGRADOS EN EL REPOSITORIO DE AI ACORDE AL DESARROLLO DEL PROYECTO EN EL TIEMPO, CIÑÉNDOSE AL MODELO DE GESTIÓN Y EVALUACIÓN DE NECESIDADES Y REQUERIMIENTOS UTILIZADO POR LA OFICINA ASESORA DE SISTEMAS, EN EL MARCO DE LOS PLANES, PROGRAMAS Y PROYECTOS PARA EL PLAN DE DESARROLLO VIGENTE EN LA UNIVERSIDAD.</t>
  </si>
  <si>
    <t>1. Definir y generar el documento para formalizar el catálogo de componentes de información. 2. Definir y generar el documento para formalizar la arquitectura de la información. 3. Definir y generar el documento para formalizar el modelo de datos maestros y de gobierno de datos de la UD. 4. Definir y generar el documento para formalizar el mapa de información de la UD. 5. Definir las fuentes unificadas de información de los Sistemas de Información Institucionales. 6.  Realizar el análisis de datos e información para los ejercicios de AI definidos * Participación en las actividades de planeación del proyecto de AI. 7. Participar en las reuniones de seguimiento del proyecto AI. 8. Participar en las reuniones de AI apoyando las decisiones en torno al dominio de datos e información. 9. Gestionar el repositiorio en cuanto a los entregables de los ejercicios de AI realizados. 10. Diseñar e implementar documentos, diseños, archivos digitales y físicos de la arquitectura elaborados e integrados en el repositorio de AI acorde al desarrollo del proyecto en el tiempo.</t>
  </si>
  <si>
    <t>KARINA ANDREA LEAL TORRES</t>
  </si>
  <si>
    <t>https://community.secop.gov.co/Public/Tendering/ContractNoticePhases/View?PPI=CO1.PPI.14097258&amp;isFromPublicArea=True&amp;isModal=False</t>
  </si>
  <si>
    <t>EN VIRTUD DEL PRESENTE CONTRATO, EL CONTRATISTA SE COMPROMETE A PRESTAR SUS SERVICIOS TECNOLÓGICOS DE APOYO A LA GESTIÓN DE MANERA AUTÓNOMA E INDEPENDIENTE PARA GENERAR EL DOCUMENTO DE INDICADORES DE SEGUIMIENTO DEL PETI, EL DOCUMENTO QUE ESTABLEZCA LA FORMA DE MEDICIÓN DEL RETORNO DE LA INVERSIÓN DEL PETI, LOS DOCUMENTOS Y ACTAS DE LAS REUNIONES REALIZADAS CON DIFERENTES INSTANCIAS DE LA UNIVERSIDAD EN EL EJERCICIO DE AI, LA DOCUMENTACIÓN TRASVERSAL DE LOS DOMINIOS MISIONAL, SISTEMAS DE INFORMACIÓN, DATOS E INFORMACIÓN, INFRAESTRUCTURA Y USO Y APROPIACIÓN Y LOS DISEÑOS, ARCHIVOS DIGITALES Y FÍSICOS DE ARQUITECTURA INSTITUCIONAL APOYANDO A LOS DOMINIOS DE INFORMACIÓN, SISTEMAS DE INFORMACIÓN E INFRAESTRUCTURA DE TI EN EL REPOSITORIO DE AI., CIÑÉNDOSE AL MODELO DE GESTIÓN Y EVALUACIÓN DE NECESIDADES Y REQUERIMIENTOS UTILIZADO POR LA OFICINA ASESORA DE SISTEMAS, EN EL MARCO DE LOS PLANES, PROGRAMAS Y PROYECTOS PARA EL PLAN DE DESARROLLO VIGENTE EN LA UNIVERSIDAD.</t>
  </si>
  <si>
    <t>1. Generar el documento de indicadores de seguimiento del PETI. 2. Generar el documento que establezca la forma de medición del retorno de la inversión del PETI. 3. Realizar documentos y actas de las reuniones realizadas con diferentes instancias de la universidad en el ejercicio de AI. 4. Realizar la documentación trasversal de los dominios misional, sistemas de información, datos e información, infraestructura y uso y apropiación. 5. Realizar los diseños, archivos digitales y físicos de arquitectura institucional apoyando a los dominios de información, sistemas de información e infraestructura de TI en el repositorio de AI. 6. Participación en las actividades de planeación del proyecto de AI. 7. Participar en las reuniones de seguimiento del proyecto.</t>
  </si>
  <si>
    <t>NESTOR IVAN FAJARDO SUAREZ</t>
  </si>
  <si>
    <t>DOC EN EDICIÓN SECOP II (TATIANA)</t>
  </si>
  <si>
    <t>PRESTAR SERVICIOS PROFESIONAL ESPECIALIZADOS, DE FORMA AUT?NOMA E INDEPENDIENTE EN TODOS LOS TEMAS DE LA DIVISI?N DE RECURSOS HUMANOS, RELACIONADOS CON ENTES DE CONTROL, INCLUYENDO PROYECCI?N DE RESPUESTA A REQUERIMIENTOS, ATENCI?N DE VISITAS, FORMULACI?N Y SEGUIMIENTO A PLANES DE MEJORAMIENTO ENTRE OTROS, AS? MISMO, COADYUVANDO EN EL PROCESO PRECONTRACTUAL Y CONTRACTUAL DE LOS CONTRATISTAS DE PRESTACI?N DE SERVICIOS DE LA DIVISI?N, EN LA REVISI?N DE LOS INFORMES DE ACTIVIDADES, Y LA DEPURACI?N DE LOS VALORES GENERADOS POR CONCEPTO  DE CUOTAS PARTES PENSIONALES, ENTRE OTRAS ACTIVIDADES.</t>
  </si>
  <si>
    <t>1. Apoyar a la Divisi?n de Recursos Humanos, en la consecuci?n, verificaci?n y consolidaci?n de la informaci?n necesaria, para dar respuesta a los requerimientos radicados por los entes de control y en la proyecci?n de estas respuestas. 2 Coadyuvar a la Divisi?n de Recursos Humanos, en la recopilaci?n, consolidaci?n y entrega de informaci?n y en la formulaci?n de los planes de mejoramiento, de auditor?as realizadas por la Oficina Asesora de Control Interno, de la Universidad y en el seguimiento a su ejecuci?n.3.Apoyar a la Divisi?n de Recursos Humanos, en la recopilaci?n, consolidaci?n y entrega de informaci?n y formulaci?n de las acciones de mejora para el cierre de los hallazgos encontrados, en las auditorias de la Contralor?a de Bogot?, en el seguimiento a su ejecuci?n y en el registro en el aplicativo SISIFO 4. Acompa?ar al jefe de la Divisi?n de Recursos Humanos, a los diferentes comit?s en los que debe participar, socializando la informaci?n recibida, con los funcionarios y contratistas de la Divisi?n, cuando as? sea requerido. 5. Coadyuvar a la Divisi?n de Recursos Humanos, liderando el proceso de depuraci?n, de las cuentas de cuotas partes pensionales de la Universidad y en el seguimiento al cumplimiento de las metas propuestas.6. Contribuir con el proceso precontractual y contractual de los contratistas de prestaci?n de servicios de la Divisi?n 7. Apoyar a la Divisi?n de Recursos Humanos, en la revisi?n de los informes de actividades y documentos para tr?mite de pago de los contratistas de prestaci?n de servicios. 8. Realizar todas las dem?s actividades que tengan relaci?n directa con el objeto del contrato, y que sean asignadas como apoyo a la gesti?n por el Supervisor.</t>
  </si>
  <si>
    <t>Jul 22, 2021, 12:00 AM</t>
  </si>
  <si>
    <t>Jan 6, 2022, 12:00 AM</t>
  </si>
  <si>
    <t>DERECHO ADMINISTRATIVO Y CONSTITUCIONAL</t>
  </si>
  <si>
    <t>Jul 12, 2021, 12:00 AM</t>
  </si>
  <si>
    <t>DIANA KATHERINE CHICACAUSA POVEDA</t>
  </si>
  <si>
    <t>2640-2021</t>
  </si>
  <si>
    <t>https://community.secop.gov.co/Public/Tendering/ContractNoticePhases/View?PPI=CO1.PPI.13639984&amp;isFromPublicArea=True&amp;isModal=False</t>
  </si>
  <si>
    <t xml:space="preserve">PRESTAR SUS SERVICIOS PROFESIONALES EN EL ÁREA DE SERVICIOS DE INFORMACIÓN - CRAI  DEL SISTEMA DE BIBLIOTECAS,  PARA  LA PLANIFICACIÓN, EJECUCIÓN, CONTROL, SEGUIMIENTO Y PLAN DE  MEJORAMIENTO CONTINUO DE LA BIBLIOTECA DE LA SEDE DE INGENIERÍA O DONDE SEA NECESARIOS SUS SERVICIOS,  PARA GARANTIZAR EL ADECUADO FUNCIONAMIENTO DE LA DEPENDENCIA, LO ANTERIOR,  EN EL MARCO  DEL PLAN DE ACCIÓN, PLAN INDICATIVO 2021 Y PLAN ESTRATÉGICO DE DESARROLLO 2018- 2030.   CONTINUACION ACTIVIDADES DEL CONTRATISTA:  8.  IMPLEMENTAR EL PROCESO DE ESTUDIO DE USUARIOS  EN LA EVALUACIÓN DE LOS SYLLABUS PARA LA CARACTERIZACIÓN DEL PERFIL  DE USUARIOS  EN EL SISTEMA DE BIBLIOTECAS. 9. PLANEAR, PROYECTAR Y GESTIONAR EL PROCESO BIBLIOTECA INCLUSIVA PARA EL SISTEMA DE BIBLIOTECAS (DISEÑAR). 10. ELABORAR Y GESTIONAR ACTAS DE REUNIÓN DEL PROCESO CORRESPONDIENTE. 11. Y DEMÁS ACTIVIDADES QUE SEAN ASIGNADAS POR LA NATURALEZA DEL CONTRATO Y DE ACUERDO A LAS NECESIDADES DEL SISTEMA DE BIBLIOTECAS. </t>
  </si>
  <si>
    <t>1. Monitorear y evaluar la prestación de los servicios, recursos ofrecidos  y formular e implementar acciones y planes de mejoramiento para la Biblioteca Asignada. -Informe diagnóstico de la Biblioteca -Documento propuesta plan de mejoramiento - Informe con análisis de la gestión mensual servicios de información de la Biblioteca y de necesidades de infraestructura física y tecnológica que se requiera. -Informe  Plan Indicativo trimestral - Informe para  Acreditación cuando aplique - Informes de acuerdo solicitud de la Dirección de Biblioteca (convenios, SUE, indicadores, RIUD otros).  2. Diseñar e implementar los nuevos Servicios CRAI. 3. Realizar  la implementación del servicio de  apoyo al aprendizaje - formación de usuarios, búsqueda y recuperación de  información - referencia.  4. Gestionar y reportar las solicitudes para compra de material Bibliográfico (en todas las formas y formatos  apoyadas en los Syllabus)  con los Proyectos Curriculares de acuerdo al formato GIB-PR-001-FR-012  (1 formato por Proyecto Curricular con mínimo 10 títulos - Proyecto Curriculares por Biblioteca  Ingeniería 22).  5. Realizar el análisis de acuerdo al procedimiento para el control, guarda y custodia de los inventarios de material bibliográfico, mobiliario y equipos.  6.  Realizar análisis, control y seguimiento al servicio de multas, paz y salvos de la Biblioteca asignada (activación de usuarios (bloqueos y desbloqueos) expedición de paz y salvos, seguimiento multas abiertas, previa verificación de  estado del usuario en los Sistemas correspondientes, conforme al procedimiento de morosidad SIGUD). 7. Evaluar la colección existente física y digital en la Biblioteca asignada de acuerdo a las políticas de evaluación de colecciones del Sistema de Biblioteca (De acuerdo  al proceso establecido para la evaluación de colecciones). 8.  Implementar el proceso de estudio de usuarios  en la evaluación de los syllabus para la caracterización del perfil  de usuarios  en el sistema de bibliotecas. 9. Planear, proyectar y gestionar el proceso biblioteca inclusiva para el sistema de bibliotecas (diseñar). 10. Elaborar y gestionar actas de reunión del proceso correspondiente. 11. Y demás actividades que sean asignadas por la naturaleza del contrato y de acuerdo a las necesidades del sistema de bibliotecas.</t>
  </si>
  <si>
    <t>CIENCIA DE LA INFORMACIÓN BIBLIOTECÓLOGA</t>
  </si>
  <si>
    <t>JHON FREDY CAMPOS HURTADO</t>
  </si>
  <si>
    <t>https://community.secop.gov.co/Public/Tendering/ContractNoticePhases/View?PPI=CO1.PPI.14098545&amp;isFromPublicArea=True&amp;isModal=False</t>
  </si>
  <si>
    <t>EN VIRTUD DEL PRESENTE CONTRATO, EL CONTRATISTA SE COMPROMETE A PRESTAR SUS SERVICIOS TECNOLÓGICOS DE APOYO A LA GESTIÓN DE MANERA AUTÓNOMA E INDEPENDIENTE PARA APOYAR LOS DOMINIOS DE AI DE MANERA TRANSVERSAL EN LA DEFINICIÓN Y DISEÑO DE LOS ARTEFACTOS PARA EL DESPLIEGUE DE LOS RESULTADOS DE LOS EJERCICIOS DE ARQUITECTURA INSTITUCIONAL REALIZADOS EN EL AÑO 2020, REALIZAR LOS DISEÑOS, ARCHIVOS DIGITALES Y FÍSICOS DE ARQUITECTURA INSTITUCIONAL APOYANDO A LOS DOMINIOS DE ESTRATEGIA, MISIONAL Y DE USO Y APROPIACIÓN, APOYAR EN ACTIVIDADES ESPECIFICAS DE LOS EJERCICIOS DE AI A DESARROLLAR, CIÑÉNDOSE AL MODELO DE GESTIÓN Y EVALUACIÓN DE NECESIDADES Y REQUERIMIENTOS UTILIZADO POR LA OFICINA ASESORA DE SISTEMAS, EN EL MARCO DE LOS PLANES, PROGRAMAS Y PROYECTOS PARA EL PLAN DE DESARROLLO VIGENTE EN LA UNIVERSIDAD.</t>
  </si>
  <si>
    <t xml:space="preserve">1. Apoyar los dominios de AI de manera transversal en la definición y diseño de los artefactos para el despliegue de los resultados de los ejercicios de Arquitectura Institucional realizados. 2. Realizar los diseños, archivos digitales y físicos de arquitectura institucional apoyando a los dominios de estrategia, misional y de uso y apropiación. 3. Apoyar en actividades especificas de los ejercicios de AI a desarrollar. 4. Participación en las actividades de planeación del proyecto de AI. 5. Participar en las reuniones de seguimiento del proyecto. </t>
  </si>
  <si>
    <t>JULIA INES GARZON OTALORA</t>
  </si>
  <si>
    <t>2795-2021</t>
  </si>
  <si>
    <t>https://community.secop.gov.co/Public/Tendering/ContractNoticePhases/View?PPI=CO1.PPI.14112506&amp;isFromPublicArea=True&amp;isModal=False</t>
  </si>
  <si>
    <t xml:space="preserve">PRESTAR SUS SERVICIOS PROFESIONALES DE MANERA AUTÓNOMA E INDEPENDIENTE EN LA OFICINA ASESORA DE PLANEACIÓN Y CONTROL, RELACIONADOS CON EL ANÁLISIS TÉCNICO, PRESUPUESTAL Y NORMATIVO DE LA EJECUCIÓN DE LOS RECURSOS DE LA ESTAMPILLA UNIVERSIDAD DISTRITAL 50 AÑOS, LEY 648 DEL 2001 RECAUDADOS DURANTE EL PERÍODO 2001 ¿ 2021 Y DE LAS DEMÁS FUENTES DE INVERSIÓN DEL PRESUPUESTO DE LA UNIVERSIDAD DISTRITAL, REALIZANDO LOS PROCESOS DE CONSOLIDACIÓN Y EVALUACIÓN FINANCIERA CORRESPONDIENTES. </t>
  </si>
  <si>
    <t>ACTIVIDADES ESPECIFICAS DEL CONTRATISTA: 1. ELABORAR, EN EL FORMATO ESTABLECIDO POR LA UNIVERSIDAD, UN PLAN INDIVIDUAL DE TRABAJO QUE PERMITA CUMPLIR CON EL OBJETO DEL CONTRATO DE CONFORMIDAD CON LOS LINEAMIENTOS DADOS POR LA OFICINA ASESORA DE PLANEACIÓN Y CONTROL. 2. REALIZAR EL CRUCE DE INFORMACIÓN Y LA CONCILIACIÓN CON LAS DEPENDENCIAS FINANCIERAS Y DE GESTIÓN DE LA UNIVERSIDAD, RELACIONADA CON LA EJECUCIÓN DE LA FUENTE DE LA ESTAMPILLA UNIVERSIDAD DISTRITAL 50 AÑOS, DURANTE EL PERÍODO 2001 ¿ 2021 Y DE LAS DEMÁS FUENTES DE INVERSIÓN DE LA UNIVERSIDAD DISTRITAL QUE FINANCIARON LOS PROYECTOS 173, 188, 379, 389, 4150, 7539, 7821, 7866, 7875, 7878, 7892, Y 7894. 3. REALIZAR ANÁLISIS TÉCNICO Y NORMATIVO DE LA APLICABILIDAD DEL ARTÍCULO 2 DE LA LEY 648 DE 2001 Y PRESENTAR EL INFORME CORRESPONDIENTE CONSIDERANDO LOS CAMBIOS EN LA DISTRIBUCIÓN DE LOS RECURSOS ESTABLECIDOS EN LA LEY 1825 DE 2017 EN LOS PROYECTOS DE INVERSIÓN FINANCIADOS CON ESTA FUENTE NO 173, 188, 379, 389, 4150, 7539, 7821, 7866, 7875, 7878, 7892 Y 7894. 4, PRESENTAR INFORMES DE ANÁLISIS FINANCIERO Y PRESUPUESTAL DE LOS RECURSOS APROPIADOS Y EJECUTADOS DURANTE EL PERÍODO 2001 ¿ 2021 CORRESPONDIENTES A LA ESTAMPILLA UNIVERSIDAD DISTRITAL 50 AÑOS Y DE LAS DEMÁS FUENTES DE INVERSIÓN DE LA UNIVERSIDAD DISTRITAL, ASÍ COMO DE SUS RESPECTIVAS REGLAMENTACIONES, EN EL MARCO DE LOS PROYECTOS DE INVERSIÓN 173, 188, 379, 389, 4150, 7539, 7821, 7866, 7875, 7878, 7892, Y 7894. 5. PROYECTAR, DE MANERA OPORTUNA, RESPUESTA A LOS REQUERIMIENTOS QUE REALICEN LAS AUDITORÍAS INTERNAS Y EXTERNAS Y A LOS COMPROMISOS ESTABLECIDOS EN LOS PLANES DE MEJORAMIENTO, RELACIONADAS CON LA EJECUCIÓN HISTÓRICA DE LOS PROYECTOS DE INVERSIÓN DE LA UNIVERSIDAD FINANCIADOS CON LA FUENTE ESTAMPILLA UNIVERSIDAD DISTRITAL 50 AÑOS, COMO SON LOS 173, 188, 379, 389, 4150, 7539, 7821, 7866, 7875, 7878, 7892 Y 7894. 6. BRINDAR ELEMENTOS QUE SIRVAN DE INSUMO PARA LA FORMULACIÓN DE LAS MODIFICACIONES A QUE HAYA LUGAR AL PRESUPUESTO DE INVERSIÓN DIRECTA DE LA UNIVERSIDAD COMO RESULTADO DE LA CONSOLIDACIÓN DE LA EJECUCIÓN DE LOS RECURSOS DE LA FUENTE DE ESTAMPILLA UNIVERSIDAD DISTRITAL 50 AÑOS Y DEMÁS FUENTES DE INVERSIÓN, EN EL MARCO DE LOS PROYECTOS 173, 188, 379, 389, 4150, 7539, 7821, 7866, 7875, 7878, 7892 Y 7894. 7. ACTUALIZAR DE MANERA PERMANENTE LA PÁGINA WEB DE LA OFICINA ASESORA DE PLANEACIÓN Y CONTROL EN LO RELATIVO A LOS INFORMES EJECUCIÓN PRESUPUESTAL DE LA FUENTE ESTAMPILLA UNIVERSIDAD DISTRITAL 50 AÑOS Y DEMÁS FUENTES DE INVERSIÓN DE LA UNIVERSIDAD CON CARGO A LOS PROYECTOS 173, 188, 379, 389, 4150, 7539, 7821, 7866, 7875, 7878, 7892, Y 7894. 8. ASISTIR A LAS REUNIONES TÉCNICAS Y ADMINISTRATIVAS EN LAS QUE, EN EL MARCO DEL CUMPLIMENTO DE SUS OBLIGACIONES CONTRACTUALES, SEA INDISPENSABLE SU PARTICIPACIÓN. 9. PRESENTAR LOS DEMÁS INFORMES QUE, EN EL MARCO DE LA EJECUCIÓN DEL CONTRATO, SEAN REQUERIDOS.</t>
  </si>
  <si>
    <t>ANDRÉS MAURICIO SUÁREZ MANTILLA</t>
  </si>
  <si>
    <t>2779-2021</t>
  </si>
  <si>
    <t>https://community.secop.gov.co/Public/Tendering/ContractNoticePhases/View?PPI=CO1.PPI.13868997&amp;isFromPublicArea=True&amp;isModal=False</t>
  </si>
  <si>
    <t>PRESTAR SUS SERVICIOS PROFESIONALES, DE MANERA AUTÓNOMA E INDEPENDIENTE, EN ACTIVIDADES ACADÉMICAS ORIENTADAS A DESARROLLAR EL DOCUMENTO MAESTRO QUE DÉ CUENTA DE LOS ESTUDIOS INICIALES Y DE CONVENIENCIA RELACIONADOS CON LA FUTURA IMPLEMENTACIÓN DE LOS PROGRAMAS ACADÉMICOS DE PREGRADO EN CIENCIAS DE LA COMPUTACIÓN, ESTADÍSTICA, GEOCIENCIAS, IGUALMENTE PROGRAMAS DE POSTGRADO RELACIONADOS CON LA NUEVA FACULTAD DE CIENCIAS NATURALES Y MATEMÁTICAS DE LA UNIVERSIDAD DISTRITAL.</t>
  </si>
  <si>
    <t xml:space="preserve">1.	Establecer la hoja de ruta de los estudios iniciales y de conveniencia relacionados con la futura Implementación de los programas académicos de pregrado en Ciencias de la Computación, Estadística, Geociencias y programas de Postgrado en Ciencias Naturales y Matemáticas.  2.	Asistir las etapas de documentación de los estudios iniciales y de conveniencia relacionados con la futura Implementación de los programas académicos de pregrado en Ciencias de la Computación, Estadística, Geociencias y programas de Postgrado en Ciencias Naturales y Matemáticas.  3.	Apoyar, actualizar y gestionar el repositorio documental de los procesos asociados a estudios iniciales y de conveniencia relacionados con la futura Implementación de los programas académicos de pregrado en Ciencias de la Computación, Estadística, Geociencias y programas de Postgrado en Ciencias Naturales y Matemáticas.  4.	Socializar a docentes del área de Ciencias los avances de los estudios iniciales y de conveniencia relacionados con la futura Implementación de los programas académicos de pregrado en Ciencias de la Computación, Estadística, Geociencias y programas de Postgrado en Ciencias Naturales y Matemáticas.  5.	Apoyar los procesos logísticos de convocatoria, reunión y asistencia a las diferentes actividades asociadas a la creación, organización, estructuración e implementación de la Facultad de Ciencias Naturales y Matemáticas.  6.	Presentar informe mensual, en el cual se describa y verifique las actividades realizadas </t>
  </si>
  <si>
    <t>CATALINA  CAICEDO GUZMAN</t>
  </si>
  <si>
    <t>2794-2021</t>
  </si>
  <si>
    <t>https://community.secop.gov.co/Public/Tendering/ContractNoticePhases/View?PPI=CO1.PPI.14098972&amp;isFromPublicArea=True&amp;isModal=False</t>
  </si>
  <si>
    <t xml:space="preserve">PRESTAR SUS SERVICIOS PROFESIONALES DE MANERA AUTÓNOMA E INDEPENDIENTE EN LA OFICINA ASESORA DE PLANEACIÓN Y CONTROL, RELACIONADOS CON EL ANÁLISIS TÉCNICO, PRESUPUESTAL Y NORMATIVO DE LA EJECUCIÓN DE LOS RECURSOS DE LA ESTAMPILLA UNIVERSIDAD DISTRITAL 50 AÑOS, LEY 648 DEL 2001 RECAUDADOS DURANTE EL PERÍODO 2001 ¿ 2021 Y DE LAS DEMÁS FUENTES DE INVERSIÓN DEL PRESUPUESTO DE LA UNIVERSIDAD DISTRITAL, REALIZANDO LOS PROCESOS DE CONSOLIDACIÓN Y EVALUACIÓN FINANCIERA CORRESPONDIENTES.  </t>
  </si>
  <si>
    <t>ACTIVIDADES ESPECIFICAS DEL CONTRATISTA: 1. ELABORAR, EN EL FORMATO ESTABLECIDO POR LA UNIVERSIDAD, UN PLAN INDIVIDUAL DE TRABAJO QUE PERMITA CUMPLIR CON EL OBJETO DEL CONTRATO DE CONFORMIDAD CON LOS LINEAMIENTOS DADOS POR LA OFICINA ASESORA DE PLANEACIÓN Y CONTROL.2. REALIZAR EL CRUCE DE INFORMACIÓN Y LA CONCILIACIÓN CON LAS DEPENDENCIAS FINANCIERAS Y DE GESTIÓN DE LA UNIVERSIDAD, RELACIONADA CON LA EJECUCIÓN DE LA FUENTE DE LA ESTAMPILLA UNIVERSIDAD DISTRITAL 50 AÑOS, DURANTE EL PERÍODO 2001 ¿ 2021 Y DE LAS DEMÁS FUENTES DE INVERSIÓN DE LA UNIVERSIDAD DISTRITAL QUE FINANCIARON LOS PROYECTOS 434, 378, 380, 4149, 388,7539, 7889, 7896, 7897, 7898,7899 Y 7900.3. REALIZAR ANÁLISIS TÉCNICO Y NORMATIVO DE LA APLICABILIDAD DEL ARTÍCULO 2 DE LA LEY 648 DE 2001 Y PRESENTAR EL INFORME CORRESPONDIENTE CONSIDERANDO LOS CAMBIOS EN LA DISTRIBUCIÓN DE LOS RECURSOS ESTABLECIDOS EN LA LEY 1825 DE 2017 EN LOS PROYECTOS DE INVERSIÓN FINANCIADOS CON ESTA FUENTE NO 434, 378, 380, 4149, 388,7539, 7889, 7896, 7897, 7898,7899 Y 7900. 4. PRESENTAR INFORMES DE ANÁLISIS FINANCIERO Y PRESUPUESTAL DE LOS RECURSOS APROPIADOS Y EJECUTADOS DURANTE EL PERÍODO 2001 ¿ 2021 CORRESPONDIENTES A LA ESTAMPILLA UNIVERSIDAD DISTRITAL 50 AÑOS Y DE LAS DEMÁS FUENTES DE INVERSIÓN DE LA UNIVERSIDAD DISTRITAL, ASÍ COMO DE SUS RESPECTIVAS REGLAMENTACIONES, EN EL MARCO DE LOS PROYECTOS DE INVERSIÓN 434, 378, 380, 4149, 388,7539, 7889, 7896, 7897, 7898,7899 Y 7900. 5. PROYECTAR, DE MANERA OPORTUNA, RESPUESTA A LOS REQUERIMIENTOS QUE REALICEN LAS AUDITORÍAS INTERNAS Y EXTERNAS Y A LOS COMPROMISOS ESTABLECIDOS EN LOS PLANES DE MEJORAMIENTO, RELACIONADAS CON LA EJECUCIÓN HISTÓRICA DE LOS PROYECTOS DE INVERSIÓN DE LA UNIVERSIDAD FINANCIADOS CON LA FUENTE ESTAMPILLA UNIVERSIDAD DISTRITAL 50 AÑOS, COMO SON LOS 434, 378, 380, 4149, 388,7539, 7889, 7896, 7897, 7898,7899 Y 7900. 6. BRINDAR ELEMENTOS QUE SIRVAN DE INSUMO PARA LA FORMULACIÓN DE LAS MODIFICACIONES A QUE HAYA LUGAR AL PRESUPUESTO DE INVERSIÓN DIRECTA DE LA UNIVERSIDAD COMO RESULTADO DE LA CONSOLIDACIÓN DE LA EJECUCIÓN DE LOS RECURSOS DE LA FUENTE DE ESTAMPILLA UNIVERSIDAD DISTRITAL 50 AÑOS Y DEMÁS FUENTES DE INVERSIÓN, EN EL MARCO DE LOS PROYECTOS 434, 378, 380, 4149, 388,7539, 7889, 7896, 7897, 7898,7899 Y 7900. 7. ACTUALIZAR DE MANERA PERMANENTE LA PÁGINA WEB DE LA OFICINA ASESORA DE PLANEACIÓN Y CONTROL EN LO RELATIVO A LOS INFORMES EJECUCIÓN PRESUPUESTAL DE LA FUENTE ESTAMPILLA UNIVERSIDAD DISTRITAL 50 AÑOS Y DEMÁS FUENTES DE INVERSIÓN DE LA UNIVERSIDAD CON CARGO A LOS PROYECTOS 434, 378, 380, 4149, 388,7539, 7889, 7896, 7897, 7898,7899 Y 7900. 8. ASISTIR A LAS REUNIONES TÉCNICAS Y ADMINISTRATIVAS EN LAS QUE, EN EL MARCO DEL CUMPLIMENTO DE SUS OBLIGACIONES CONTRACTUALES, SEA INDISPENSABLE SU PARTICIPACIÓN. 9. PRESENTAR LOS DEMÁS INFORMES QUE, EN EL MARCO DE LA EJECUCIÓN DEL CONTRATO, SEAN REQUERIDOS</t>
  </si>
  <si>
    <t>GERENCIA DE PROYECTOS</t>
  </si>
  <si>
    <t>CRISTIAN LEONARDO ALAPE AVILA</t>
  </si>
  <si>
    <t>2787-1</t>
  </si>
  <si>
    <t>https://community.secop.gov.co/Public/Tendering/ContractNoticePhases/View?PPI=CO1.PPI.14136534&amp;isFromPublicArea=True&amp;isModal=False</t>
  </si>
  <si>
    <t>EN VIRTUD DEL PRESENTE CONTRATO, EL CONTRATISTA SE COMPROMETE A PRESTAR SUS SERVICIOS ASISTENCIALES DE APOYO A LA GESTIÓN DE MANERA AUTÓNOMA E INDEPENDIENTE COMO DESARROLLADOR DE PARA DESPLEGAR EL SERVICIO DE NOTIFICACIONES E INTEGRARLOS, AJUSTAR Y/O IMPLEMENTAR EL SISTEMA DE AUTENTICACIÓN ÚNICA Y DISEÑAR E IMPLEMENTAR LOS COMPONENTES DE AUTENTICACIÓN DOCUMENTAL ELECTRÓNICA CIÑÉNDOSE AL MODELO DE GESTIÓN Y EVALUACIÓN DE NECESIDADES Y REQUERIMIENTOS UTILIZADO POR LA OFICINA ASESORA DE SISTEMAS, EN EL MARCO DE LOS PLANES, PROGRAMAS Y PROYECTOS PARA EL PLAN DE DESARROLLO VIGENTE EN LA UNIVERSIDAD.</t>
  </si>
  <si>
    <t>1. Desplegar el servicio de notificaciones e integrarlos con los sistemas en desarrollo y los legados 2. Ajustar y/o implementar el sistema de autenticación única para los sistemas legados 3. Diseñar e implementar los componentes de autenticación documental electrónica 4.  Documentar todas las actividades en los repositorios y formatos definidos por la oficina.</t>
  </si>
  <si>
    <t>jan -2022</t>
  </si>
  <si>
    <t>ANGELICA  MARTINEZ RODRIGUEZ</t>
  </si>
  <si>
    <t>2641-2021</t>
  </si>
  <si>
    <t>https://community.secop.gov.co/Public/Tendering/ContractNoticePhases/View?PPI=CO1.PPI.13640641&amp;isFromPublicArea=True&amp;isModal=False</t>
  </si>
  <si>
    <t>PRESTAR SUS SERVICIOS TÉCNICOS  EN EL ÁREA DE SERVICIOS - CRAI  DEL SISTEMA DE BIBLIOTECAS, PARA LA GESTIÓN E IMPLEMENTACIÓN DE LOS SERVICIOS DE REFERENCIA A TRAVÉS DEL SERVICIO DE BÚSQUEDA Y RECUPERACIÓN DE INFORMACIÓN, OBTENCIÓN DE DOCUMENTOS, BIBLIOGRAFÍAS Y PIB EN EL SISTEMA DE BIBLIOTECAS, PARA GARANTIZAR EL ADECUADO FUNCIONAMIENTO DE LA DEPENDENCIA,  LO ANTERIOR,  EN EL MARCO  DEL PLAN DE ACCIÓN, PLAN INDICATIVO 2021 Y PLAN ESTRATÉGICO DE DESARROLLO 2018- 2030.</t>
  </si>
  <si>
    <t>ACTIVIDADES A CARGO DEL CONTRATISTA:  1.  Implementar  y divulgar la prestación del servicio de Búsqueda y Recuperación de Información, obtención de documentos, bibliografías y PIB, formulando e implementando acciones y proyectos de mejoramiento  del Sistema de Bibliotecas. -Documento propuesta plan de mejoramiento, - Informe  Plan Indicativo, - Informe para  Acreditación cuando aplique, - Informes de acuerdo solicitud de la Dirección de Biblioteca , ( SUE, indicadores, otros).  2.  Diseñar el servicio de referencia sistematizado, evaluando el recurso humano, infraestructura física, tecnológica y otros para la implementación del servicio.  3. Realizar  capacitaciones  en servicios de búsqueda y recuperación de información, bibliografías, PIB  con  los recursos que se requieren para desarrollar el servicio (bases de datos multidisciplinarias y especializadas,  descubridor, catálogo, RIUD, OJS, herramientas de investigación) y plataformas para acceso a la información (página web, Bdigital) del Sistema de Bibliotecas.  4. Evaluar y analizar las  Bases de Datos de acceso abierto  por el Sistema de Bibliotecas respecto a la cobertura temática para dar  alcance a los Proyectos Curriculares. 5. Planear, proyectar y gestionar el servicio de  Referencia - Búsqueda y Recuperación de Información, obtención de documentos, bibliografía y PIB del Sistema de Bibliotecas (Diseñar).  6. Y demás actividades que sean asignadas por la naturaleza del contrato y de acuerdo a la necesidad del servicio</t>
  </si>
  <si>
    <t>CIENCIAS DE LA BIBLIOTECOLOGIA</t>
  </si>
  <si>
    <t xml:space="preserve">JAIME ENRIQUE PINEDA </t>
  </si>
  <si>
    <t>2950-2021</t>
  </si>
  <si>
    <t>https://community.secop.gov.co/Public/Tendering/ContractNoticePhases/View?PPI=CO1.PPI.14593174&amp;isFromPublicArea=True&amp;isModal=False</t>
  </si>
  <si>
    <t>ARRENDAR UN ÁREA DE 2.20 MTS DE ANCHO X 2.80 MTS DE LARGO X 2.20 MTS DE ALTO, SITUADA DENTRO DE UNA CASETA DE MAYOR EXTENSIÓN QUE SE ENCUENTRA EN UN LOTE DE TERRENO UBICADO EN LA CALLE 51 NO. 255 INT. 2 BARRIO PARDO RUBIO EN LA CIUDAD DE BOGOTÁ, EL ÁREA ARRENDADA ESTARÁ DESTINADA PARA EL ALOJAMIENTO DE UN RACK DE DOS (2) MTS DE ALTO, UN (1) M DE ANCHO Y UN (1) M DE FONDO, QUE CONTENDRÁ UN TRANSMISOR DE 10 KW CON POTENCIA DE 4 SALIDA 15 KW (PIRE) EN LA ANTENA, FRECUENCIA 90.4 MHZ Y EQUIPOS COMPLEMENTARIOS, UN (1) RECEPTOR DE ENLACE CON EL ESTUDIO DE LA EMISORA, UNA ANTENA DE TRANSMISIÓN, UNA ANTENA DE RECEPCIÓN, UNA ANTENA IP PARA ENLACE DIGITAL CON LA EMISORA, CABLES COAXIALES Y DEMÁS EQUIPOS QUE SEAN NECESARIOS PARA CUMPLIR CON EL PLAN TÉCNICO NACIONAL DE RADIODIFUSIÓN DE FM, DE PROPIEDAD DEL ARRENDADOR. SE INCLUYE TAMBIÉN EL USO Y GOCE DE LA PLANTA ELÉCTRICA CON LOS GASTOS Y COSTOS DE SU MANTENIMIENTO, EN LOS EVENTOS DE CORTE DE LA ENERGÍA ELÉCTRICA. EL PROVEEDOR DE ENERGÍA ES CODENSA, EN EL CASO DE DESCARGAS ELÉCTRICAS, DERRUMBES EN LA VÍA O DEMORAS DE CODENSA PARA REESTABLECER EL SERVICIO ELÉCTRICO, EL ARRENDADOR GARANTIZARA ENERGÍA POR UN MÁXIMO DE 24 HORAS DESPUÉS DE FALLAR LA RED ELÉCTRICA.</t>
  </si>
  <si>
    <t>Arrendamiento del predio en el lote ubicado en la calle 51A no. 255E int. 2 barrio pardo rubio en la ciudad de Bogotá en propiedad de Jaime Enrique Pineda que cumple con las necesidades de infraestructura física.</t>
  </si>
  <si>
    <t>ERIKA CAROLINA SÁENZ BURDÓN</t>
  </si>
  <si>
    <t>2714 - 5</t>
  </si>
  <si>
    <t>https://community.secop.gov.co/Public/Tendering/ContractNoticePhases/View?PPI=CO1.PPI.14044005&amp;isFromPublicArea=True&amp;isModal=False</t>
  </si>
  <si>
    <t>EN VIRTUD DEL PRESENTE CONTRATO, SE COMPROMETE A PRESTAR SERVICIOS DE APOYO PROFESIONAL DE MANERA AUTÓNOMA E INDEPENDIENTE PARA EL APOYO AL DESARROLLO Y CUMPLIMIENTO DE LAS ACTIVIDADES RELACIONADAS CON LA PRODUCCIÓN GRÁFICA, AUDIOVISUAL Y DIFUSIÓN DE PRODUCTOS ACADÉMICOS DEL DOCTORADO EN ESTUDIOS ARTÍSTICOS, COMO SOPORTE A LA GESTIÓN ACADÉMICA E INVESTIGATIVA DE LOS PROCESOS MISIONALES DEL PROGRAMA DOCTORAL</t>
  </si>
  <si>
    <t>1) Estructurar y presentar para aprobación y desarrollo las propuestas de divulgación de la narrativa transmedia, propias de los eventos académicos resultantes de las gestiones académicas e investigativas del Doctorado en Estudios Artísticos - DEA. 2) Registrar, editar y divulgar en diferentes formatos (fotografía, audio y video) los resultados de los procesos académicos e investigativos producto de los eventos académicos virtuales y/o presenciales que se lleven a cabo en el marco de la gestión académica del doctorado. 3) Estructurar para aprobación y desarrollo una propuesta de socialización de la producción académica e investigativa del doctorado para medios de divulgación masiva. 4) Actualizar los contenidos académicos producto de las actividades de desarrollo misional del doctorado en el sitio Web dispuesto para tal fin. 5) Realizar las demás actividades que sean asignadas por el supervisor.</t>
  </si>
  <si>
    <t>MAESTRA EN MÚSICA</t>
  </si>
  <si>
    <t>DAISSY YURANY LAGOS CASTILLO</t>
  </si>
  <si>
    <t>2632-2021</t>
  </si>
  <si>
    <t>https://community.secop.gov.co/Public/Tendering/ContractNoticePhases/View?PPI=CO1.PPI.13639623&amp;isFromPublicArea=True&amp;isModal=False</t>
  </si>
  <si>
    <t xml:space="preserve">PRESTAR SUS SERVICIOS TÉCNICOS EN EL ÁREA DE SERVICIOS - CRAI EN EL SISTEMA DE BIBLIOTECAS,  PARA EL DESARROLLO,  IMPLEMENTACIÓN Y PLAN DE  MEJORAMIENTO CONTINUO DE LOS SERVICIOS DE INFORMACIÓN, EN LA  BIBLIOTECA DE LA  SEDE DE ADUANILLA DE PAIBA O DONDE SEA NECESARIO,  PARA GARANTIZAR EL ADECUADO FUNCIONAMIENTO DE LA DEPENDENCIA, LO ANTERIOR,  EN EL MARCO  DEL PLAN DE ACCIÓN, PLAN INDICATIVO 2021 Y PLAN ESTRATÉGICO DE DESARROLLO 2018- 2030.  CONTINUACIÓN ACTIVIDADES A CARGO DEL CONTRATISTA: 6. EVALUAR LA COLECCIÓN EXISTENTE EN LA BIBLIOTECA ASIGNADA DE ACUERDO A LAS POLÍTICAS DE EVALUACIÓN DE COLECCIONES DEL SISTEMA DE BIBLIOTECAS. (DE ACUERDO AL FORMATO EVALUACIÓN DE COLECCIONES).  7.  IMPLEMENTAR EL PROCESO DE ESTUDIO DE USUARIOS EN LA EVALUACIÓN DE LOS SYLLABUS PARA LA CARACTERIZACIÓN DEL PERFIL  DE USUARIOS  EN EL SISTEMA DE BIBLIOTECAS.  8.  RECIBIR, VERIFICAR  Y APROBAR EL MATERIAL BIBLIOGRÁFICO DEL  RIUD -REPOSITORIO INSTITUCIONAL EN LA BIBLIOTECA ASIGNADA.  9. ELABORAR Y GESTIONAR ACTAS DE REUNIÓN DEL PROCESO CORRESPONDIENTE. 10. PLANEAR, PROYECTAR Y GESTIONAR EL PROCESO HEMEROTECA - FÍSICO PARA EL SISTEMA DE BIBLIOTECAS. 11. GENERAR, APROBAR Y APROPIAR LAS POLÍTICA Y PROCESO DE COLECCIÓN PUBLICACIONES SERIADAS EN EL SISTEMA DE BIBLIOTECAS: SELECCIÓN Y ADQUISICIÓN, CAIB PROCESAMIENTO, SERVICIO, REVISADA Y APROBADA DIRECCIÓN DE BIBLIOTECA.  12. REVISAR, AJUSTAR E IMPLEMENTAR LA PLANTILLA PARA INGRESO DE INFORMACIÓN EN EL MÓDULO DE ADQUISICIONES PARA EL REGISTRO DE LA PRE-CATALOGACIÓN POR TIPO DE MATERIAL PUBLICACIONES SERIADAS.  13. EVALUAR LA COLECCIÓN EXISTENTE HEMEROTECA EN LA BIBLIOTECA ASIGNADA DE ACUERDO A LAS POLÍTICAS DE EVALUACIÓN DE COLECCIONES. 14. PRESTAR EL SERVICIO DE HEMEROTECA HACIENDO VISIBLE ANTE LA COMUNIDAD ACADÉMICA COLECCIÓN PUBLICACIONES SERIADAS. 15. Y DEMÁS ACTIVIDADES QUE SEAN ASIGNADAS POR LA NATURALEZA DEL CONTRATO Y DE ACUERDO A LAS NECESIDADES. </t>
  </si>
  <si>
    <t>ACTIVIDADES A CARGO DEL CONTRATISTA: 1. Realizar el seguimiento y control a los servicios de la Biblioteca asignada con el fin de presentar los informes correspondientes a: - Informe con análisis de la gestión mensual servicios de información de la Biblioteca y de necesidades de infraestructura física y tecnológica que se requiera. - Informe Plan  Indicativo trimestral - Informe para  Acreditación cuando aplique - Informes de acuerdo solicitud de la Dirección de Biblioteca (convenios, SUE, indicadores, RIUD otros).  2. Realizar  la implementación del servicio de  apoyo al aprendizaje - formación de usuarios, búsqueda y recuperación de  información - referencia. 3. Gestionar y reportar las solicitudes para compra de material Bibliográfico (en todas las formas y formatos  apoyadas en los Syllabus)  con los Proyectos Curriculares de acuerdo al formato GIB-PR-001-FR-012  ( 1 formato por Proyecto Curricular con mínimo 10 títulos) Proyectos Curriculares  Biblioteca PAIBA 2.  4. Realizar el análisis de acuerdo al procedimiento para el control, guarda y custodia de los inventarios de material bibliográfico, mobiliario y equipos. 5. Realizar análisis, control y seguimiento al servicio de multas, paz y salvos de la Biblioteca asignada (activación de usuarios (bloqueos y desbloqueos) expedición de paz y salvos, seguimiento multas abiertas, previa verificación de  estado del usuario en los Sistemas correspondientes, conforme al procedimiento de morosidad SIGUD</t>
  </si>
  <si>
    <t>NADIA  CAROLINA REINA GAMBA</t>
  </si>
  <si>
    <t>2852-1-2021</t>
  </si>
  <si>
    <t>https://community.secop.gov.co/Public/Tendering/ContractNoticePhases/View?PPI=CO1.PPI.14307018&amp;isFromPublicArea=True&amp;isModal=False</t>
  </si>
  <si>
    <t xml:space="preserve">PRESTAR SUS SERVICIOS DE ASESORÍA ESPECIALIZADA DE MANERA AUTÓNOMA E INDEPENDIENTE EN LA VICERRECTORÍA ACADÉMICA PARA LA GESTIÓN Y CREACIÓN DE LAS CONDICIONES INSTITUCIONALES NECESARIAS PARA LA PUESTA EN MARCHA DEL PROGRAMA DE ENFERMERÍA PROFESIONAL Y LA FACULTAD DE CIENCIAS DE LA SALUD DE LA UNIVERSIDAD DISTRITAL FRANCISCO JOSÉ DE CALDAS </t>
  </si>
  <si>
    <t xml:space="preserve">1.Elaborar un Plan Individual de Trabajo que permita cumplir con el objeto, obligaciones y productos establecidos en el Contrato, en el formato definido para tal efecto por la Universidad y de conformidad con los lineamientos dados por la Coordinación de Autoevaluación y Acreditación Institucional 2.Elaborar y presentar un plan y cronograma que identifique y determine la hoja de ruta por etapas para el desarrollo y ejecución de las acciones necesarias que inicien la oferta del programa de Enfermería Profesional y al establecimiento de la Facultad de Ciencias de la Salud de la Universidad Distrital. 3.Desarrollar los documentos necesarios a partir de la normatividad vigente, para la obtención del registro calificado del Programa de Enfermería Profesional de la Universidad Distrital. 4.Proponer, desarrollar y buscar asegurar vínculos funcionales con instituciones educativas y otras organizaciones que dispongan de escenarios de práctica en salud y demás espacios necesarios para el desarrollo de los programas, con el propósito de generar convenios que posibiliten la formación idónea de talento humano en salud, inicialmente en enfermería. 5.Verificar la capacidad instalada de la Universidad Distrital, teniendo en cuenta las necesidades físicas, tecnológicas y pedagógicas del Programa de Enfermería Profesional y realizar un balance de lo existente, además de evidenciar lo faltante.  6.Formular estrategias pedagógicas que integren la formación académica con la prestación de servicios de salud, con el propósito de fortalecer y generar competencias, capacidades y nuevos conocimientos en los estudiantes y docentes de los programas de la futura Facultad de Ciencias de la Salud, en un marco que promueva la calidad de la atención y el ejercicio profesional autónomo, responsable y ético de las profesiones en el área de la salud.  7. Gestionar convenios de docencia – servicio entre la Universidad Distrital y otras instituciones, determinando las condiciones, compromisos y responsabilidades de cada una de las partes apartir de los lineamientos establecidos por el Decreto 2376 de 2010. 8. Establecer las acciones de los comités de seguimiento a los convenios de docencia – servicio, con el fin de que se evalúen su funcionamiento, pertinencia e impacto. 9. Acompañar el diseño de planes de prácticas formativas que se acuerden entre las partes intervinientes en los convenios docencia – servicio, que integre los objetivos educacionales y las competencias a adquirir por los estudiantes, con el desarrollo y mejoramiento en la prestación de los servicios del escenario de práctica. 10. Elaborar documentos que determinen los elementos curriculares en el marco de los lineamientos establecidos en el Decreto 1330 de 2019 y la Resolución 021795 de 2020. 11. Determinar las necesidades de talento humano y docencia para dar inicio al Programa de Enfermería Profesional y la proyección de la Facultad de Ciencias de la Salud. 12. Presentar informes mensuales del desarrollo y seguimiento de actividades realizadas en el marco del objeto de contrato. 13. Presentar un informe final con la información de las actividades que se realizaron en el marco del objeto de contrato, en cada uno de los procesos adelantados y el impacto generado.     </t>
  </si>
  <si>
    <t>DOCTORADO EN CIENCIAS DE LA SALUD</t>
  </si>
  <si>
    <t>3020-2021</t>
  </si>
  <si>
    <t>https://community.secop.gov.co/Public/Tendering/ContractNoticePhases/View?PPI=CO1.PPI.14295303&amp;isFromPublicArea=True&amp;isModal=False</t>
  </si>
  <si>
    <t>PRESTAR SUS SERVICIOS PROFESIONALES ESPECIALIZADOS EN LA VICERRECTORIA ADMINISTRATIVA Y FINANCIERA, EN LOS PROCESOS DE GESTIÓN CONTRACTUAL QUE SE ENCUENTRAN A CARGO DE LA VICERRECTORIA ADMINISTRATIVA Y FINANCIERA, ASÍ COMO LAS ACTIVIDADES ASOCIADAS A LA GESTIÓN DEL COMITÉ DE CONTRATACIÓN</t>
  </si>
  <si>
    <t xml:space="preserve">1) desarrollar la etapa precontractual de los procesos de contratación directa y convocatorias públicas que le sean asignados, en sus diferentes etapas y sistemas de información y que sean responsabilidad de la Vicerrectoria administrativa y financiera.  2) elaborar las actas del comité de contratación y custodiar el archivo que se genere  3) verificar, controlar, evaluar y realizar seguimiento a cada uno de los procesos de contratación asignados conforme al sistema de gestión de la UD, los estatutos y la normas aplicables 4) prestar soporte a las diferentes dependencias respecto del uso de la plataforma ágora.  5) preparar y presentar los informes sobre las actividades desarrolladas  6) asistir y participar en reuniones y comités cuando sea convocada en atención al requerimiento de la Vicerrectoria administrativa y financiera.  7) desarrollar las demás actividades asignadas, para garantizar el cumplimiento de las funciones a cargo de la Vicerrectoria administrativa y financiera acorde al estatuto general de la universidad y el manual de funciones. </t>
  </si>
  <si>
    <t>PINILLA RIVERA EDUARD ARNULFO</t>
  </si>
  <si>
    <t>EDUARD ARNULFO PINILLA RIVERA</t>
  </si>
  <si>
    <t>JORGE GUSTAVO MUNEVAR MORA</t>
  </si>
  <si>
    <t>https://community.secop.gov.co/Public/Tendering/ContractNoticePhases/View?PPI=CO1.PPI.14156478&amp;isFromPublicArea=True&amp;isModal=False</t>
  </si>
  <si>
    <t xml:space="preserve">PRESTAR SERVICIOS PROFESIONALES ESPECIALIZADOS  EN LA OFICINA DE QUEJAS, RECLAMOS Y ATENCIÓN AL CIUDADANO, DE MANERA AUTÓNOMA E INDEPENDIENTE, PARA PROYECTAR, ORIENTAR E IMPULSAR EN LA UNIVERSIDAD DISTRITAL FRANCISCO JOSÉ DE CALDAS, LOS TEMAS RELACIONADOS CON DERECHOS HUMANOS Y EL DEFENSOR DEL CIUDADANO, CONFORME A LA NORMATIVIDAD INTERNA Y EXTERNA Y LAS FUNCIONES DE LA OQRAC, OBJETIVOS Y ACTIVIDADES DE LOS PLANES VIGENTES. </t>
  </si>
  <si>
    <t>1. APOYAR, ORIENTAR, PROMOVER Y DESARROLLAR LAS ACTIVIDADES  DEL DEFENSOR DEL CIUDADANO EN LA UDFJC, DE CONFORMIDAD CON EL DECRETO 847 DE 2019, EL MANUAL OPERATIVO DEL DEFENSOR A LA CIUDADANÍA Y LAS DEMÁS NORMAS QUE APLIQUEN  2. ASISTIR A LAS SESIONES, REUNIONES Y COMITÉS SIEMPRE Y CUANDO SEA ASIGNADO POR EL JEFE DE LA OFICINA. 3. PARTICIPAR EN EL COMITÉ DE DERECHOS HUMANOS DE LA INSTITUCIÓN, ASÍ COMO, ORIENTAR Y ELABORAR PROPUESTAS ACTIVAMENTE  PARA EL DESARROLLO DE LAS FUNCIONES ENCOMENDADAS  EN LA RESOLUCIÓN  DE RECTORÍA N° 175 DE 2020 Y  DEMÁS NORMATIVIDAD APLICABLE, CONCORDANTE, COMPLEMENTARIA Y/O MODIFICATORIA.4. APOYAR EN LAS ACTIVIDADES PLANTEADAS EN EL PLAN DE ACCIÓN, PLAN ANTICORRUPCION Y ATENCION AL CIUDADANO Y MIPG DEL AÑO EN CURSO, QUE SEAN DESIGNADAS POR LA OFICINA DE QUEJAS, RECLAMOS Y ATENCION AL CIUDADANO</t>
  </si>
  <si>
    <t>HUMANISMO Y PERSONA</t>
  </si>
  <si>
    <t>JULIAN DAVID MONTAÑA BARBOSA</t>
  </si>
  <si>
    <t>https://community.secop.gov.co/Public/Tendering/ContractNoticePhases/View?PPI=CO1.PPI.14155890&amp;isFromPublicArea=True&amp;isModal=False</t>
  </si>
  <si>
    <t>PRESTAR SERVICIOS PROFESIONALES  EN LA OFICINA DE QUEJAS, RECLAMOS Y ATENCIÓN AL CIUDADANO, DE MANERA AUTÓNOMA E INDEPENDIENTE, PARA PROYECTAR E IMPULSAR EN LA UNIVERSIDAD DISTRITAL FRANCISCO JOSÉ DE CALDAS, LOS TEMAS DE PARTICIPACIÓN CIUDADANA, RACIONALIZACIÓN DE TRÁMITES Y  SERVICIO AL CIUDADANO, CONFORME A LAS FUNCIONES DE LA OQRAC, OBJETIVOS Y ACTIVIDADES DE LOS PLANES VIGENTES.</t>
  </si>
  <si>
    <t>1. PROPONER, IMPULSAR Y DESARROLLAR ACTIVIDADES Y DOCUMENTOS QUE MATICEN LA APROPIACIÓN Y EL LIDERAZGO  DE LA OQRAC EN EL PROCESO ASOCIADO DEL SERVICIO AL CIUDADANO REFERENTE A LA POLÍTICA DE GESTIÓN Y DESEMPEÑO INSTITUCIONAL DE PARTICIPACIÓN CIUDADANA EN LA INSTITUCIÓN, DE CONFORMIDAD CON LA RESOLUCIÓN DE RECTORIA 163 Y 297 DE 2019.  2. PROPONER, IMPULSAR Y DESARROLLAR ACTIVIDADES Y DOCUMENTOS QUE MATICEN LA APROPIACIÓN Y EL LIDERAZGO  DE LA OQRAC EN EL PROCESO ASOCIADO DEL SERVICIO AL CIUDADANO REFERENTE A LA POLÍTICA DE GESTIÓN Y DESEMPEÑO INSTITUCIONAL DE RACIONALIZACIÓN DE TRAMITES EN LA INSTITUCIÓN, DE CONFORMIDAD CON LA RESOLUCIÓN DE RECTORIA 163 Y 297 DE 2019.  3. PROPONER, IMPULSAR Y DESARROLLAR ACTIVIDADES Y DOCUMENTOS QUE MATICEN LA APROPIACIÓN Y EL LIDERAZGO  DE LA OQRAC EN EL PROCESO ASOCIADO DEL SERVICIO AL CIUDADANO, REFERENTE A LA POLÍTICA DE GESTIÓN Y DESEMPEÑO INSTITUCIONAL DE SERVICIO A LA CIUDADANÍA EN LA INSTITUCIÓN, DE CONFORMIDAD CON LA RESOLUCIÓN DE RECTORIA 163 Y 297 DE 2019 Y DEMÁS NORMAS VIGENTES QUE LE APLIQUEN.  4. ASISTIR A LAS SESIONES, REUNIONES Y COMITÉS SIEMPRE Y CUANDO SEA ASIGNADO POR EL JEFE DE LA OFICINA. 5. APOYAR EN LAS ACTIVIDADES PLANTEADAS EN EL PLAN DE ACCIÓN, PLAN ANTICORRUPCIÓN Y ATENCIÓN AL CIUDADANO Y MIPG DEL AÑO EN CURSO, QUE SEAN DESIGNADAS POR LA OFICINA DE QUEJAS, RECLAMOS Y ATENCIÓN AL CIUDADANO.</t>
  </si>
  <si>
    <t>3073 - 2021</t>
  </si>
  <si>
    <t>https://community.secop.gov.co/Public/Tendering/ContractNoticePhases/View?PPI=CO1.PPI.14362418&amp;isFromPublicArea=True&amp;isModal=False</t>
  </si>
  <si>
    <t>1.Recibir, salvaguardar, mantener y entregar actualizado el inventario de la sede sótanos de la Jiménez de la Facultad de Artes ASAB. 2. Implementar y aplicar el reglamento de préstamo y uso de espacios, elementos y equipos. 3. Prestar los espacios, elementos y equipos a los miembros de la Comunidad Universitaria a lo largo de la jornada académica. 4. Velar por el buen uso de los espacios, elementos y equipos de la sede Sótanos de la Jiménez de la Facultad de Artes ASAB. 5. Realizar y presentar mensualmente el registro de préstamo de los espacios, elementos y equipos de la sede Sótanos de la Jiménez de la Facultad de Artes ASAB. 6. Presentar reporte de deudores en forma mensual. 7. Prever y realizar de acuerdo a su nivel de complejidad el mantenimiento preventivo de elementos y equipos de la sede Sótanos de la Jiménez de la Facultad de Artes ASAB. 8. Prever y proyectar las necesidades del mantenimiento correctivo en elementos y equipos de la sede Sótanos de la Jiménez de la Facultad de Artes ASAB. 9. Diligenciamiento de Fichas para Plan Maestro de Laboratorios de la Universidad. 10. Acompañamiento Plan maestro de espacios educativos 11. Presentar los reportes e informes que sean solicitados por parte de la Coordinación de laboratorios, la Decanatura o la Administración central de la Universidad Distrital. 12. Asistir a las reuniones y las demás actividades que sean asignadas por el supervisor.</t>
  </si>
  <si>
    <t>August    - 2021</t>
  </si>
  <si>
    <t>3070-1</t>
  </si>
  <si>
    <t>https://community.secop.gov.co/Public/Tendering/ContractNoticePhases/View?PPI=CO1.PPI.14513895&amp;isFromPublicArea=True&amp;isModal=False</t>
  </si>
  <si>
    <t>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2- Demás productos contemplados en el Formato de Estudios Previos.</t>
  </si>
  <si>
    <t>3068-1</t>
  </si>
  <si>
    <t>https://community.secop.gov.co/Public/Tendering/ContractNoticePhases/View?PPI=CO1.PPI.14513861&amp;isFromPublicArea=True&amp;isModal=False</t>
  </si>
  <si>
    <t>3058-1</t>
  </si>
  <si>
    <t>https://community.secop.gov.co/Public/Tendering/ContractNoticePhases/View?PPI=CO1.PPI.14511651&amp;isFromPublicArea=True&amp;isModal=False</t>
  </si>
  <si>
    <t>3061-1</t>
  </si>
  <si>
    <t>https://community.secop.gov.co/Public/Tendering/ContractNoticePhases/View?PPI=CO1.PPI.14532187&amp;isFromPublicArea=True&amp;isModal=False</t>
  </si>
  <si>
    <t>https://community.secop.gov.co/Public/Tendering/ContractNoticePhases/View?PPI=CO1.PPI.14531070&amp;isFromPublicArea=True&amp;isModal=False</t>
  </si>
  <si>
    <t>3052-1</t>
  </si>
  <si>
    <t>https://community.secop.gov.co/Public/Tendering/ContractNoticePhases/View?PPI=CO1.PPI.14509704&amp;isFromPublicArea=True&amp;isModal=False</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</si>
  <si>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2. Demás productos contemplados en el Formato de Estudios Previos.</t>
  </si>
  <si>
    <t>3060_1</t>
  </si>
  <si>
    <t>https://community.secop.gov.co/Public/Tendering/ContractNoticePhases/View?PPI=CO1.PPI.14512309&amp;isFromPublicArea=True&amp;isModal=False</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</si>
  <si>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t>
  </si>
  <si>
    <t>3049-1</t>
  </si>
  <si>
    <t>https://community.secop.gov.co/Public/Tendering/ContractNoticePhases/View?PPI=CO1.PPI.14529950&amp;isFromPublicArea=True&amp;isModal=False</t>
  </si>
  <si>
    <t>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 PRODUCTOS: 1- Base de datos de las solicitudes y procesos gestionados en el laboratorio en los documentos y registros en formatos establecidos por el SIGUD .  2- Archivo de gestión MENSUAL de la ejecución técnica contractual que contenga; el avance porcentual, indicadores de cumplimiento, metas cumplidas y soportes de las actividades desarrolladas, en cumplimiento de su objeto contractual. 3- Consolidación de los resultados de las planillas de atención al público e informe de usuarios internos y externos atendidos. 4- Informe final y la entrega de la TOTALIDAD de la información en un REPOSITORIO para efectos del ultimo pago.</t>
  </si>
  <si>
    <t>3065-1</t>
  </si>
  <si>
    <t>https://community.secop.gov.co/Public/Tendering/ContractNoticePhases/View?PPI=CO1.PPI.14532478&amp;isFromPublicArea=True&amp;isModal=False</t>
  </si>
  <si>
    <t>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 PRODUCTOS: 1- Base de datos de las solicitudes y procesos gestionados en el laboratorio en los documentos y registros en formatos establecidos por el SIGUD.  2- Archivo de gestión MENSUAL de la ejecución técnica contractual que contenga; el avance porcentual, indicadores de cumplimiento, metas cumplidas y soportes de las actividades desarrolladas, en cumplimiento de su objeto contractual. 3- Consolidación de los resultados de las planillas de atención al público e informe de usuarios internos y externos atendidos. 4- Informe final y la entrega de la TOTALIDAD de la información en un REPOSITORIO para efectos del ultimo pago.</t>
  </si>
  <si>
    <t>3069-1</t>
  </si>
  <si>
    <t>https://community.secop.gov.co/Public/Tendering/ContractNoticePhases/View?PPI=CO1.PPI.14533461&amp;isFromPublicArea=True&amp;isModal=False</t>
  </si>
  <si>
    <t>3067-1</t>
  </si>
  <si>
    <t>https://community.secop.gov.co/Public/Tendering/ContractNoticePhases/View?PPI=CO1.PPI.14532909&amp;isFromPublicArea=True&amp;isModal=False</t>
  </si>
  <si>
    <t>3063-1</t>
  </si>
  <si>
    <t>https://community.secop.gov.co/Public/Tendering/ContractNoticePhases/View?PPI=CO1.PPI.14532427&amp;isFromPublicArea=True&amp;isModal=False</t>
  </si>
  <si>
    <t>3064-1</t>
  </si>
  <si>
    <t>https://community.secop.gov.co/Public/Tendering/ContractNoticePhases/View?PPI=CO1.PPI.14513281&amp;isFromPublicArea=True&amp;isModal=False</t>
  </si>
  <si>
    <t xml:space="preserve">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23-Las demás obligaciones especificas y generales asignadas por el supervisor del contrato en cumplimiento de su objeto contractual </t>
  </si>
  <si>
    <t>EDGAR ANTONIO PINILLA CARRILLO</t>
  </si>
  <si>
    <t>https://community.secop.gov.co/Public/Tendering/ContractNoticePhases/View?PPI=CO1.PPI.14443932&amp;isFromPublicArea=True&amp;isModal=False</t>
  </si>
  <si>
    <t xml:space="preserve">PRESTAR SUS SERVICIOS PROFESIONALES EN EL SISTEMA DE BIBLIOTECAS, PARA LA PLANIFICACIÓN, EJECUCIÓN, CONTROL, SEGUIMIENTO Y EL PLAN DE  MEJORAMIENTO CONTINUO EN EL CENTRO DE ANÁLISIS DE INFORMACIÓN BIBLIOGRÁFICA CAIB, DONDE SEA NECESARIOS SUS SERVICIOS PARA GARANTIZAR EL ADECUADO FUNCIONAMIENTO DE LA DEPENDENCIA, LO ANTERIOR,  EN EL MARCO  DEL PLAN DE ACCIÓN, PLAN INDICATIVO 2021 Y PLAN ESTRATÉGICO DE DESARROLLO 2018- 2030  </t>
  </si>
  <si>
    <t>ACTIVIDADES A CARGO DEL CONTRATISTA:1. Revisar, ajustar e implementar las diferentes plantillas para ingreso de información en el módulo de adquisiciones para el registro de la pre-catalogación por tipo de material (libros, publicaciones seriadas, material audiovisual, etc.) y en el módulo de catalogación. (ALEPH).  2. Normalizar la colección de Memoria Institucional (publicaciones seriadas) sobre la plataforma OJS. 3. Realizar el control de calidad sobre la normalización de los datos y seguimiento constante al material bibliográfico ingresados a los Sistemas de Información Bibliográfico (Aleph, RIUD). 4. Gestionar sobre el módulo de Autoridades  los registros (enlazados de la base de datos DIS10 - Autoridades,  con   puntos de acceso existentes en la base de datos DIS01 - Bibliográfica.  5. Realizar formación a Selección y Adquisición y CAIB de las políticas colecciones, encabezamiento de materia, módulos seriadas y módulo Autoridades, nuevas plantillas.   6. Articular las áreas misionales (Selección y Adquisiciones, CAIB, Servicios de Información y TIC) para evaluar los requerimientos de las colecciones de los Sistemas de Información (Aleph, RIUD y OJS) del Sistema de Bibliotecas. 7. Actualizar e  implementar los documentos del proceso Análisis de Información Bibliográfica CAIB  (procedimientos, manuales,  instructivos SIGUD). 8. Evaluar las colecciones para proceso de análisis de información de acuerdo a las políticas establecidas. 9. Realizar  el plan estratégico, seguimiento y control al Área de Centro de Análisis de Información Bibliográfica - CAIB para el área que impacta las colecciones del Sistema de Bibliotecas.- Documentos diagnostico, - Documento Plan estratégico CAIB (proyección), - Informe Plan Indicativo y mapa de riesgos, - Informes de acuerdo solicitud de la Dirección de Biblioteca (SUE, colecciones, otros). 10. DESARROLLAR Y EVALUAR LA COLECCIÓN DE TRABAJO DE GRADO IMPRESA DEL SISTEMA DE BIBLIOTECAS, (PROCESO, POLÍTICAS, PROCEDIMIENTOS, PLAN DE ACCIÓN) INGRESADA EN EL ALEPH, DE FORMA CONJUNTA CON SERVICIOS, SELECCIÓN Y ADQUISICIONES Y RIUD.  11. CONTROLAR Y CUSTODIAR  LOS INVENTARIOS DE  MOBILIARIO Y RECURSOS TECNOLÓGICO DEL ÁREA.  12. Y DEMÁS ACTIVIDADES QUE SEAN ASIGNADAS POR LA NATURALEZA DEL CONTRATO Y DE ACUERDO A LAS NECESIDADES DE LA BIBLIOTECA.</t>
  </si>
  <si>
    <t>PROFESIONAL EN CIENCIA DE LA INFO...</t>
  </si>
  <si>
    <t>3062-1</t>
  </si>
  <si>
    <t>https://community.secop.gov.co/Public/Tendering/ContractNoticePhases/View?PPI=CO1.PPI.14513234&amp;isFromPublicArea=True&amp;isModal=False</t>
  </si>
  <si>
    <t>3050-2</t>
  </si>
  <si>
    <t>https://community.secop.gov.co/Public/Tendering/ContractNoticePhases/View?PPI=CO1.PPI.14510381&amp;isFromPublicArea=True&amp;isModal=False</t>
  </si>
  <si>
    <t>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2- Demás productos contemplados en el Formato de Estudios Previos.</t>
  </si>
  <si>
    <t>3056_1</t>
  </si>
  <si>
    <t>https://community.secop.gov.co/Public/Tendering/ContractNoticePhases/View?PPI=CO1.PPI.14511083&amp;isFromPublicArea=True&amp;isModal=False</t>
  </si>
  <si>
    <t>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2- Demás productos contemplados en el Formato de Estudios Previos.</t>
  </si>
  <si>
    <t>https://community.secop.gov.co/Public/Tendering/ContractNoticePhases/View?PPI=CO1.PPI.14534124&amp;isFromPublicArea=True&amp;isModal=False</t>
  </si>
  <si>
    <t>3087-1</t>
  </si>
  <si>
    <t>https://community.secop.gov.co/Public/Tendering/ContractNoticePhases/View?PPI=CO1.PPI.14568797&amp;isFromPublicArea=True&amp;isModal=False</t>
  </si>
  <si>
    <t>ACTIVIDADES: 1. Puesta en marcha del aplicativo PracticampoUD, en el servidor de la Universidad Distrital anexo a la Facultad y todo lo relacionado con su funcionamiento y correción de posibles fallos. 2. Capacitar a docentes, administrativos y contratistas, sobre el uso y funcionamiento del aplicativo PracticampoUD y documentación correspondiente. 3. Elaborar, editar y socializar el manual del usuario en formato digital del aplicativo PracticampoUD. 4. Brindar soporte técnico a los usuarios del aplicativo PracticampoUD, una vez se encuentre en funcionamiento, durante la vigencia del contrato o entrega del producto final. 5. Elaborar y presentar la documentación correspondiente a la propiedad intelectual y demás relacionados con el aplicativo PracticampoUD y tramites pertinentes para su publicación. 6- Mantener estricta reserva y confidencialidad sobre la información que conozca por causa o con ocasión del contrato, así como, respetar la titularidad de los derechos de autor, en relación con los documentos, obras, creaciones que se desarrollen en ejecución del contrato. 7- Elaborar y entregar la documentación correspondiente al pago de nómina según calendario que se publique. 8- Demás actividades contempladas en el Formato de Estudios Previos. PRODUCTOS 1- Archivo de gestión MENSUAL de la ejecución técnica contractual que contenga; el avance porcentual, indicadores de cumplimiento, metas cumplidas y soportes de las actividades desarrolladas, en cumplimiento de su objeto contractual.  2- INFORME FINAL y la entrega de la TOTALIDAD de la información en un repositorio que contenga:  a.Código fuente. b. Ejecutable, si es correspondiente. c. Formato de registro de valoración de producción de software de la UD y la información relacionada en el documento. d. Demás productos contemplados en el Formato de Estudios Previos.</t>
  </si>
  <si>
    <t>GUSTAVO  OVIEDO SANCHEZ</t>
  </si>
  <si>
    <t>2716-1</t>
  </si>
  <si>
    <t>https://community.secop.gov.co/Public/Tendering/ContractNoticePhases/View?PPI=CO1.PPI.14092430&amp;isFromPublicArea=True&amp;isModal=False</t>
  </si>
  <si>
    <t>EN VIRTUD DEL PRESENTE CONTRATO EL CONTRATISTA SE COMPROMETE A PRESTAR SERVICIOS PROFESIONALES COMO ASESOR, PARA DEFINIR Y GENERAR EL DOCUMENTO PARA FORMALIZAR EL CATÁLOGO DE SISTEMAS DE INFORMACIÓN, LA ARQUITECTURA DE REFERENCIA, LA ARQUITECTURA DE SOLUCIÓN, LA ARQUITECTURA DE SOFTWARE, REALIZAR EL ANÁLISIS DE SISTEMAS DE INFORMACIÓN PARA LOS EJERCICIOS DE AI DEFINIDOS, DISEÑAR Y REALIZAR DOCUMENTOS, DISEÑOS, ARCHIVOS DIGITALES Y FÍSICOS PARA LOS EJERCICIOS DE ARQUITECTURA INSTITUCIONAL E INTEGRARLOS AL REPOSITORIO DE ARQUITECTURA DE LA INSTITUCIÓN, CIÑÉNDOSE AL MODELO DE GESTIÓN Y EVALUACIÓN DE NECESIDADES Y REQUERIMIENTOS UTILIZADO POR LA OFICINA ASESORA DE SISTEMAS, EN EL MARCO DE LOS PLANES, PROGRAMAS Y PROYECTOS PARA EL PLAN DE DESARROLLO VIGENTE EN LA UNIVERSIDAD.</t>
  </si>
  <si>
    <t xml:space="preserve">ASESOR I ACTIVIDADES Para el proyecto de Arquitectura Institucional (AI), vigencia y alcance 2021, realizar las siguientes actividades:  * Definir y generar el documento para formalizar el catálogo de sistemas de información * Definir y generar el documento para formalizar la arquitectura de referencia * Definir y generar el documento para formalizar la arquitectura de solución * Definir y generar el documento para formalizar la arquitectura de software * Realizar el análisis de sistemas de información para los ejercicios de AI definidos * Diseñar y realizar documentos, diseños, archivos digitales y físicos para los ejercicios de Arquitectura Institucional e integrarlos al repositorio de Arquitectura de la Institución. * Participación en las actividades de planeación del proyecto de AI * Participar en las reuniones de seguimiento del proyecto * Participar en las reuniones de AI apoyando las decisiones en torno al uso y la apropiación al dominio de Sistemas de información y aplicaciones. </t>
  </si>
  <si>
    <t>GERENCIA DE PROYECTOS EN BI</t>
  </si>
  <si>
    <t>3118-2021</t>
  </si>
  <si>
    <t>https://community.secop.gov.co/Public/Tendering/ContractNoticePhases/View?PPI=CO1.PPI.14484300&amp;isFromPublicArea=True&amp;isModal=False</t>
  </si>
  <si>
    <t>EN VIRTUD DEL PRESENTE CONTRATO, EL CONTRATISTA SE COMPROMETE A PRESTAR SUS SERVICIOS TÉCNICOS DE MANERA AUTÓNOMA E INDEPENDIENTE VERIFICANDO Y ACTUALIZANDO EL INVENTARIO DE EQUIPOS ADQUIRIDOS UBICADOS EN LABORATORIOS ESPECIALIZADOS Y ALMACÉN DE LABORATORIOS, ALISTAMIENTO DE EQUIPOS, DISPOSITIVOS Y MATERIAL REQUERIDO PARA DESARROLLO DE PRÁCTICAS PROGRAMADAS Y/O PRÉSTAMOS EN LABORATORIOS DE DOCENCIA E INVESTIGACIÓN DE LA FACULTAD DE INGENIERÍA, RECOPILANDO INFORMACIÓN NECESARIA PARA EL PLAN MAESTRO DE LABORATORIOS Y TODAS LAS DEMÁS ACTIVIDADES RELACIONADAS QUE LE ASIGNE EL DECANO DE LA FACULTAD O EL COORDINADOR DE LA DEPENDENCIA EN DONDE PRESTARÁ SUS SERVICIOS.</t>
  </si>
  <si>
    <t xml:space="preserve">1.REALIZAR LA VERIFICACIÓN Y ACTUALIZACIÓN DEL INVENTARIO DE EQUIPOS ADQUIRIDOS UBICADOS EN LOS LABORATORIOS ESPECIALIZADOS Y EL ALMACÉN DE LABORATORIOS SEGÚN LA FICHA APROBADA POR EL SIGUD. 2.REALIZAR EL PROCESO DE ACTUALIZACIÓN DE LA HOJA DE VIDA DE EQUIPOS DE LOS LABORATORIOS DE LA FACULTAD DE INGENIERÍA. 3.EJECUTAR LA ADMINISTRACIÓN DE LOS RECURSOS DISPONIBLES EN LOS LABORATORIOS ESPECIALIZADOS A CARGO. 4.REALIZAR EL ALISTAMIENTO DE EQUIPOS, DISPOSITIVOS Y MATERIAL REQUERIDO PARA LAS PRÁCTICAS PROGRAMADAS Y/O PRÉSTAMOS EN LOS LABORATORIOS DE DOCENCIA E INVESTIGACIÓN. 5.HACER LA RECOPILACIÓN Y ACTUALIZACIÓN DE MANUALES DE EQUIPOS ESPECIALIZADOS DE LOS LABORATORIOS DE LA FACULTAD DE INGENIERÍA. 6.RECOPILAR LA INFORMACIÓN NECESARIA PARA LA ELABORACIÓN DEL INFORME DE GESTIÓN DE LOS LABORATORIOS. 7.HACER EL ACOMPAÑAMIENTO A USUARIOS EN EL ACCESO Y USO DE EQUIPOS DE LA FACULTAD. 8.HACER EL ALISTAMIENTO DE EQUIPOS PARA EL PRÉSTAMO EXTERNO A USUARIOS. 9.ACTUALIZACIÓN DE LA BASE DE DATOS DEL USO DE EQUIPOS EN CALIDAD DE PRÉSTAMO. 10.APOYO EN LA RECOPILACIÓN DE INFORMACIÓN PARA EL PLAN MAESTRO DE LABORATORIOS. 11.TODAS LAS DEMÁS ACTIVIDADES RELACIONADAS QUE LE ASIGNE EL DECANO DE LA FACULTAD O EL COORDINADOR DE LA DEPENDENCIA EN DONDE PRESTARA SUS SERVICIOS. </t>
  </si>
  <si>
    <t>3102-2021</t>
  </si>
  <si>
    <t>https://community.secop.gov.co/Public/Tendering/ContractNoticePhases/View?PPI=CO1.PPI.14558654&amp;isFromPublicArea=True&amp;isModal=False</t>
  </si>
  <si>
    <t>EN VIRTUD DEL PRESENTE CONTRATO, EL CONTRATISTA SE COMPROMETE A PRESTAR SUS SERVICIOS TÉCNICOS DE MANERA AUTÓNOMA E INDEPENDIENTE REALIZANDO MANTENIMIENTO PREVENTIVO Y/O CORRECTIVO DE LOS EQUIPOS INFORMÁTICOS DE LA FACULTAD DE INGENIERÍA, ALISTAMIENTO DE EQUIPOS INFORMÁTICOS, DISPOSITIVOS Y MATERIAL REQUERIDO PARA DESARROLLO DE PRÁCTICAS PROGRAMADAS, ACOMPAÑAMIENTO A USUARIOS PARA ACCESO Y USO DE LAS HERRAMIENTAS INFORMÁTICAS DE LA FACULTAD, RECOPILANDO INFORMACIÓN NECESARIA PARA EL PLAN MAESTRO DE LABORATORIOS Y TODAS LAS DEMÁS ACTIVIDADES RELACIONADAS QUE LE ASIGNE EL DECANO DE LA FACULTAD O EL COORDINADOR DE LA DEPENDENCIA EN DONDE PRESTARÁ SUS SERVICIOS.</t>
  </si>
  <si>
    <t>1.REALIZAR INSTALACIÓN Y ADMINISTRACIÓN DE SOFTWARE LICENCIADO Y DE LIBRE DISTRIBUCIÓN EN LOS EQUIPOS INFORMÁTICOS DE LABORATORIOS DE LA FACULTAD DE INGENIERÍA. 2.VERIFICAR Y ACTUALIZAR EL INVENTARIO DE EQUIPOS Y SUMINISTROS ADQUIRIDOS DESTINADOS A SALAS DE INFORMÁTICA Y BODEGA, SEGÚN FICHA APROBADA POR EL SIGUD. 3.REALIZAR EL PROCESO DE ACTUALIZACIÓN DE HOJA DE VIDA DE EQUIPOS DE LABORATORIOS DE LA FACULTAD DE INGENIERÍA. 4.EJECUTAR Y ADMINISTRAR DE RECURSOS DISPONIBLES EN SALAS DE INFORMÁTICA A CARGO. 5.RECOPILAR INFORMACIÓN NECESARIA PARA ELABORACIÓN DEL INFORME DE GESTIÓN TRIMESTRAL Y ANUAL DE LOS LABORATORIOS. 6.REALIZAR MANTENIMIENTO PREVENTIVO Y/O CORRECTIVO DE LOS EQUIPOS INFORMÁTICOS DE LA FACULTAD DE INGENIERÍA. 7.REALIZAR ALISTAMIENTO DE EQUIPOS INFORMÁTICOS, DISPOSITIVOS Y MATERIAL REQUERIDO PARA PRÁCTICAS PROGRAMADAS. 8.ACOMPAÑAMIENTO A USUARIOS PARA EL ACCESO Y USO DE HERRAMIENTAS INFORMÁTICAS DE LA FACULTAD. 9.RECOPILAR INFORMACIÓN NECESARIA PARA EL PLAN MAESTRO DE LABORATORIOS. 10.TODAS LAS DEMÁS ACTIVIDADES RELACIONADAS QUE LE ASIGNE EL DECANO DE LA FACULTAD O EL COORDINADOR DE DEPENDENCIA EN DONDE PRESTARA SUS SERVICIOS.</t>
  </si>
  <si>
    <t>3121-2021</t>
  </si>
  <si>
    <t>https://community.secop.gov.co/Public/Tendering/ContractNoticePhases/View?PPI=CO1.PPI.14485385&amp;isFromPublicArea=True&amp;isModal=False</t>
  </si>
  <si>
    <t>EN VIRTUD DEL PRESENTE CONTRATO, EL CONTRATISTA SE COMPROMETE A PRESTAR SUS SERVICIOS TÉCNICOS DE MANERA AUTÓNOMA E INDEPENDIENTE EN LOS LABORATORIOS DE LA FACULTAD DE INGENIERÍA EN HACER LA CONSOLIDACIÓN DEL INVENTARIO GENERAL DE EQUIPOS, REALIZAR LA CONSOLIDACIÓN DEL PROCESO DE ACTUALIZACIÓN DE LA HOJA DE VIDA DE EQUIPOS TOPOGRÁFICOS ELECTRÓNICOS, REALIZAR LA RECOPILACIÓN DE LA INFORMACIÓN PARA EL PLAN MAESTRO DE LABORATORIOS Y TODAS LAS DEMÁS ACTIVIDADES RELACIONADAS QUE LE ASIGNE EL DECANO DE LA FACULTAD O EL COORDINADOR DE DEPENDENCIA EN DONDE PRESTARA SUS SERVICIOS.</t>
  </si>
  <si>
    <t xml:space="preserve">1. REALIZAR EL MANTENIMIENTO DE EQUIPOS TOPOGRÁFICOS ELECTRÓNICOS Y ENCENDIDO PERIÓDICO. 2. VERIFICAR EL ESTADO GENERAL DEL LABORATORIO DE GEODESIA Y TOPOGRAFÍA, Y MANTENIMIENTO DE DESHUMIDIFICADOR AMBIENTAL. 3. PROYECTAR Y VALIDAR LAS NECESIDADES DEL LABORATORIO PARA LOS NUEVOS ESPACIOS EN EL MARCO DEL DESARROLLO DEL PLAN MAESTRO DE ESPACIOS EDUCATIVOS (PMEE). 4. REALIZAR LA GESTIÓN DOCUMENTAL DE LAS GUÍAS DE PRÁCTICAS DE LABORATORIO Y DE LOS MANUALES DE LOS EQUIPOS ESPECIALIZADOS DE LOS LABORATORIOS DE LA FACULTAD DE INGENIERÍA. 5. BRINDAR APOYO LOGÍSTICO A OTRAS DEPENDENCIAS, COMO ALMACÉN Y ARCHIVO Y ACTIVIDADES ACADÉMICAS REMOTAS. 6. ESTABLECER NECESIDADES DEL LABORATORIO EN CUANTO A EQUIPOS ROBUSTOS, SOFTWARE, MANTENIMIENTOS Y OTROS. 7. ELABORAR RESPUESTA A REQUERIMIENTOS DE PAZ Y SALVOS INDIVIDUALES POR PARTE DE ESTUDIANTES; Y PAZ Y SALVOS SOLICITADOS POR PARTE DE SECRETARÍA ACADÉMICA COMO REQUISITO A ESTUDIANTES EN PROCESO DE GRADO. 8. DILIGENCIAR FORMATOS DE FICHAS TÉCNICAS DE EQUIPOS ROBUSTOS Y SOFTWARE (GL-PR-006-FR-14); FORMATOS DE JUSTIFICACIÓN DE EQUIPOS ROBUSTOS Y SOFTWARE (GL-PR-006-FR-15); FORMATOS DE IMPACTO DE EQUIPOS ROBUSTOS Y SOFTWARE (GL-PR-006-FR-16). 9. SOLICITAR COTIZACIÓN A PROVEEDORES DE EQUIPOS ROBUSTOS, SOFTWARE Y MANTENIMIENTO DE EQUIPOS DEL LABORATORIO, SEGÚN LAS NECESIDADES ESTABLECIDAS POR COORDINACIÓN DE LABORATORIOS. 10. REALIZAR LA ADMINISTRACIÓN Y ACTUALIZACIÓN DE CONTENIDO DE PÁGINA WEB DE LOS LABORATORIOS DE INGENIERÍA CATASTRAL Y GEODESIA. 11. CAPACITAR A USUARIOS MEDIANTE HERRAMIENTAS VIRTUALES (VIDEOS, SIMULADORES) DE LA CORRECTA UTILIZACIÓN DE LOS EQUIPOS DE LABORATORIO. 12. ELABORAR INVENTARIO DE EQUIPOS Y ACCESORIOS SEGÚN LA FICHA TÉCNICA DE HOJA DE VIDA DE EQUIPOS GL-PR-002-FR-007. 13. REALIZAR TODAS LAS DEMÁS ACTIVIDADES RELACIONADAS QUE LE ASIGNE EL DECANO DE LA FACULTAD O EL COORDINADOR DE DEPENDENCIA EN DONDE PRESTARA SUS SERVICIOS. </t>
  </si>
  <si>
    <t>3055-1</t>
  </si>
  <si>
    <t>https://community.secop.gov.co/Public/Tendering/ContractNoticePhases/View?PPI=CO1.PPI.14531174&amp;isFromPublicArea=True&amp;isModal=False</t>
  </si>
  <si>
    <t>ACTIVIDADES: 1- Actualizar permanentemente los inventarios de la carpinteria con base en la funcionalidad y estados de los equipos y recursos, conforme al proceso  GL-PR-004, CONTROL Y REGISTRO DEL INGRESO DE EQUIPOS, MATERIALES E INSUMOS. (Virtual) 2- Velar por el uso adecuado de los equipos, recursos e infraestructura por parte de los estudiantes, docentes y demás usuarios.     3- Apoyar la obtención de material necesario para el desarrollo de trabajos de grado de estudiantes que llevan más de un semestre a la espera de estos procesos (Presencial) 4- Programar para asistir en el corte y obtención de material requerido para docencia en el espacio de propiedades de la madera. (Este material es entregado a los estudiantes). (presencial) 5- Programar la apertura de la carpintería para programación de aseo con el personal encargado. (Presencial) 6- Organizar la madera ubicada en la estructura colindante a la carpintería  (presencial) 7- Cumplir con las actividades y procesos competentes al SECOP II. 8- Apoyar la elaboración y evaluación de los formatos de procedimientos del SIGUD y sus diferentes requerimientos y procesos relacionados. (Virtual) 9- Revisar, complementar e implementar las normas de seguridad industrial en el laboratorio. (Virtual)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AVERIAS y GL-PR-004, CONTROL, GL-PR-006, REPORTE DE NECESIDADES DE LABORATORIOS Y REGISTRO DEL INGRESO DE EQUIPOS, MATERIALES E INSUMOS. 14- Realizar la limpieza, orden y conservación de equipos, herramientas e insumos utilizados en el laboratorio en prácticas académicas o actividades de investigación, conforme al procedimiento GL-PR-005, EVALUACIÓN ESTADO DEL LABORATORIO. 15- Dar aplicación y cumplimiento a los subsistemas que componen el Sistema Integrado de Gestión adoptados por la Universidad. 16- Mantener estricta reserva y confidencialidad sobre la información que conozca por causa o con ocasión del contrato, así como, respetar la titularidad de los derechos de autor, en relación con los documentos, obras, creaciones que se desarrollen en ejecución del contrato. 17- Elaborar y entregar la documentación correspondiente al pago de nómina según calendario que se publique. 18- Elaborar y entregar del Plan de trabajo y cronograma correspondiente a la ejecución del objeto contractual, el cual debe ser entregado durante los primeros cinco (5) días despues del perfeccionamiento del mismo. 19- Las demás obligaciones específicas y generales asignadas por el supervisor de contrato en cumplimiento de su objeto contractual. PRODUCTOS: 1- Base de datos de las solicitudes y procesos gestionados en el laboratorio en los documentos y registros en formatos establecidos por el SIGUD .  2- Archivo de gestión  MENSUAL de la ejecución técnica contractual que contenga; el avance porcentual, indicadores de cumplimiento, metas cumplidas y soportes  de las actividades desarrolladas, en cumplimiento de su objeto contractual.  3- Consolidación de los resultados de las planillas de atención al público e informe de usuarios internos y externos atendidos. 4- Informe final y la entrega de la TOTALIDAD de la información en un REPOSITORIO para efectos del ultimo pago.</t>
  </si>
  <si>
    <t>3054-1</t>
  </si>
  <si>
    <t>https://community.secop.gov.co/Public/Tendering/ContractNoticePhases/View?PPI=CO1.PPI.14510482&amp;isFromPublicArea=True&amp;isModal=False</t>
  </si>
  <si>
    <t>3086-2021</t>
  </si>
  <si>
    <t>https://community.secop.gov.co/Public/Tendering/ContractNoticePhases/View?PPI=CO1.PPI.14557842&amp;isFromPublicArea=True&amp;isModal=False</t>
  </si>
  <si>
    <t>EN VIRTUD DEL PRESENTE CONTRATO, EL CONTRATISTA SE COMPROMETE A PRESTAR SUS SERVICIOS TÉCNICOS DE MANERA AUTÓNOMA E INDEPENDIENTE APOYAR LA IMPLEMENTACIÓN DE LA APLICACIÓN DE PRÉSTAMO DE EQUIPOS, SALAS Y MATERIALES, REALIZAR EL SEGUIMIENTO Y REPORTE DE USO DE LAS LICENCIAS DE SOFTWARE ADQUIRIDAS, REALIZAR EL REPORTE DE DAÑOS Y AVERÍAS DE LOS EQUIPOS INFORMÁTICOS, EDICIÓN DE MATERIAL AUDIOVISUAL PARA PUBLICACIÓN EN LA PÁGINA WEB DE LABORATORIOS Y TODAS LAS DEMÁS ACTIVIDADES RELACIONADAS QUE LE ASIGNE EL DECANO DE LA FACULTAD O EL COORDINADOR DE DEPENDENCIA EN DONDE PRESTARA SUS SERVICIOS.</t>
  </si>
  <si>
    <t xml:space="preserve">1.VERIFICAR Y ACTUALIZAR EL INVENTARIO DE EQUIPOS, MATERIALES Y SUMINISTROS DESTINADOS A LAS SALAS DE INFORMÁTICA Y BODEGA SEGÚN LA FICHA APROBADA POR EL SIGUD. 2.REALIZAR EL PROCESO DE ACTUALIZACIÓN DE LA HOJA DE VIDA DE LOS EQUIPOS INFORMÁTICOS DE LOS LABORATORIOS DE LA FACULTAD DE INGENIERÍA. 3. EJECUTAR EL PLAN DE MANTENIMIENTO PARA LOS EQUIPOS INFORMÁTICOS DE LA FACULTAD DE INGENIERÍA. 4.REALIZAR EL ALISTAMIENTO, VERIFICACIÓN DEL ESTADO Y FUNCIONAMIENTO DE EQUIPOS INFORMÁTICOS, MATERIALES Y SUMINISTROS REQUERIDOS PARA EL DESARROLLO DE LAS PRÁCTICAS PROGRAMADAS. 5.RECOPILAR Y ORGANIZAR LA INFORMACIÓN NECESARIA PARA LA ELABORACIÓN DEL INFORME DE GESTIÓN DE LOS LABORATORIOS. 6. ACOMPAÑAMIENTO A USUARIOS PARA EL ACCESO Y USO DE LAS HERRAMIENTAS INFORMÁTICAS DISPONIBLES EN LA FACULTAD. 7.APOYAR LA IMPLEMENTACIÓN DE LA APLICACIÓN DE PRÉSTAMO DE EQUIPOS, SALAS Y MATERIALES. 8.REALIZAR EL SEGUIMIENTO Y REPORTE DE USO DE LAS LICENCIAS DE SOFTWARE ADQUIRIDAS. 9.REALIZAR EL REPORTE DE DAÑOS Y AVERÍAS DE LOS EQUIPOS INFORMÁTICOS, EDICIÓN DE MATERIAL AUDIOVISUAL PARA PUBLICACIÓN EN LA PÁGINA WEB DE LABORATORIOS. 10.TODAS LAS DEMÁS ACTIVIDADES RELACIONADAS QUE LE ASIGNE EL DECANO DE LA FACULTAD O EL COORDINADOR DE DEPENDENCIA EN DONDE PRESTARA SUS SERVICIOS.  </t>
  </si>
  <si>
    <t>3120-2021</t>
  </si>
  <si>
    <t>https://community.secop.gov.co/Public/Tendering/ContractNoticePhases/View?PPI=CO1.PPI.14485340&amp;isFromPublicArea=True&amp;isModal=False</t>
  </si>
  <si>
    <t>EN VIRTUD DEL PRESENTE CONTRATO, EL CONTRATISTA SE COMPROMETE A PRESTAR SUS SERVICIOS TÉCNICOS DE MANERA AUTÓNOMA E INDEPENDIENTE ADMINISTRANDO Y ACTUALIZANDO LOS SERVIDORES DE LICENCIAS DE LOS LABORATORIOS DE LA FACULTAD DE INGENIERÍA, ADMINISTRACIÓN DEL LABORATORIO DE PROTOTIPADO, ADMINISTRACIÓN Y ACTUALIZACIÓN DE PÁGINA WEB DE LABORATORIOS DE INGENIERÍA Y TODAS LAS DEMÁS ACTIVIDADES RELACIONADAS QUE LE ASIGNE EL DECANO DE LA FACULTAD O EL COORDINADOR DE LA DEPENDENCIA EN DONDE PRESTARÁ SUS SERVICIOS.</t>
  </si>
  <si>
    <t>1.REALIZAR LA INSTALACIÓN Y ADMINISTRACIÓN DEL SOFTWARE LICENCIADO Y DE LIBRE DISTRIBUCIÓN EN LOS EQUIPOS INFORMÁTICOS DE LOS LABORATORIOS DE LA FACULTAD DE INGENIERÍA. 2.HACER LA VERIFICACIÓN Y ACTUALIZACIÓN DEL INVENTARIO DE EQUIPOS Y SUMINISTROS ADQUIRIDOS DESTINADOS A LAS SALAS DE INFORMÁTICA Y BODEGA SEGÚN LA FICHA APROBADA POR EL SIGUD. 3.EJECUTAR LA ADMINISTRACIÓN DE LOS RECURSOS DISPONIBLES EN LAS SALAS DE INFORMÁTICA A CARGO. 4.REALIZAR EL ALISTAMIENTO DE EQUIPOS INFORMÁTICOS, DISPOSITIVOS Y MATERIAL REQUERIDO PARA LAS PRÁCTICAS PROGRAMADAS. 5.RECOPILAR LA INFORMACIÓN NECESARIA PARA LA ELABORACIÓN DEL INFORME DE GESTIÓN DE LOS LABORATORIOS. 6.HACER EL ACOMPAÑAMIENTO A USUARIOS EN EL ACCESO Y USO DE LAS HERRAMIENTAS INFORMÁTICAS DE LA FACULTAD. 7.REALIZAR LA ADMINISTRACIÓN Y ACTUALIZACIÓN DE LOS SERVIDORES DE LICENCIAS DEL LABORATORIO DE LA FACULTAD DE INGENIERÍA. 8.REALIZAR LA ADMINISTRACIÓN DEL LABORATORIO DE PROTOTIPADO. 9.REALIZAR LA ADMINISTRACIÓN Y ACTUALIZACIÓN DE LA PÁGINA WEB DE LABORATORIOS. 10.TODAS LAS DEMÁS ACTIVIDADES RELACIONADAS QUE LE ASIGNE EL DECANO DE LA FACULTAD O EL COORDINADOR DE DEPENDENCIA EN DONDE PRESTARA SUS SERVICIOS.</t>
  </si>
  <si>
    <t>3066-1</t>
  </si>
  <si>
    <t>https://community.secop.gov.co/Public/Tendering/ContractNoticePhases/View?PPI=CO1.PPI.14513816&amp;isFromPublicArea=True&amp;isModal=False</t>
  </si>
  <si>
    <t xml:space="preserve">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                                 </t>
  </si>
  <si>
    <t>3059-2</t>
  </si>
  <si>
    <t>https://community.secop.gov.co/Public/Tendering/ContractNoticePhases/View?PPI=CO1.PPI.14532152&amp;isFromPublicArea=True&amp;isModal=False</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</si>
  <si>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t>
  </si>
  <si>
    <t>LUIS ANTONIO BOBADILLA HERNANDEZ</t>
  </si>
  <si>
    <t>3072 - 2021</t>
  </si>
  <si>
    <t>https://community.secop.gov.co/Public/Tendering/ContractNoticePhases/View?PPI=CO1.PPI.14426481&amp;isFromPublicArea=True&amp;isModal=False</t>
  </si>
  <si>
    <t>PRESTAR SERVICIOS TÉCNICOS DE MANERA AUTÓNOMA E INDEPENDIENTE EN EL TALLER DE METALES DE LA FACULTAD DE ARTES ASAB, DESARROLLANDO ACTIVIDADES DE APOYO A LA GESTIÓN PARA EL ADECUADO FUNCIONAMIENTO DEL PROCESO DE GESTIÓN DE LABORATORIOS DE LA UNIVERSIDAD DISTRITAL FRANCISCO JOSÉ DE CALDAS</t>
  </si>
  <si>
    <t xml:space="preserve">Actividades Especificas 1.Recibir, salvaguardar y mantener y entregar actualizado el inventario del taller de metales. 2.Realizar y mantener actualizadas las hojas de vida de los equipos y elementos. 3. Garantizar la atención a la Comunidad Universitaria a lo largo de la jornada académica. 4. Prestar los equipos, controlando, apoyando y supervisando su uso técnicamente en la preparación y desarrollo de las clases y prácticas académicas de los estudiantes. 5. Velar por el buen uso de los equipos. 6. Hacer y presentar mensualmente el registro de préstamo de los equipos. 7. Hacer y presentar reporte de deudores en forma mensual. 8. Realizar de acuerdo a su nivel de complejidad el mantenimiento preventivo de los equipos del taller de metales. 9. Prever y proyectar las necesidades del mantenimiento correctivo de los equipos del taller de metales para presentarlo a la coordinación de laboratorios. 10. Proyectar y presentar las necesidades de materiales para el buen funcionamiento de los equipos y elementos del taller de metales. 11. Apoyar a los docentes en el proceso de solicitud de materiales para la realización de las actividades académicas que tienen lugar en el taller de metales. 12. Implementar y aplicar el reglamento del taller. 13. Presentar los reportes e informes que sean solicitados por parte de la coordinación de laboratorios, la Decanatura o la Administración central de la Universidad Distrital. 14. Diligenciamiento de Fichas para Plan Maestro de Laboratorios de la Universidad. 15. Actividades de Plan maestro de espacios educativos y Apoyo en la elaboración de la ficha de taller de metales. 16. Asistir a las reuniones y demás actividades que sean asignadas por el supervisor.  </t>
  </si>
  <si>
    <t>INGENIERO MECANICO</t>
  </si>
  <si>
    <t>JORGE MARIO CALVO LONDOÑO</t>
  </si>
  <si>
    <t>https://community.secop.gov.co/Public/Tendering/ContractNoticePhases/View?PPI=CO1.PPI.14060491&amp;isFromPublicArea=True&amp;isModal=False</t>
  </si>
  <si>
    <t>EN VIRTUD DEL PRESENTE CONTRATO EL CONTRATISTA SE COMPROMETE A PRESTAR SERVICIOS PROFESIONALES, COMO ASESOR COMO LÍDER DE ARQUITECTURA DEL PROYECTO DE ARQUITECTURA INSTITUCIONAL DE LA UD PARA REALIZAR EL MODELO DE LOS EJERCICIOS DE ARQUITECTURA INSTITUCIONAL DE LA UNIVERSIDAD DISTRITAL, INCLUYENDO LINEAMIENTOS Y METODOLOGÍA DE ARQUITECTURA EMPRESARIAL Y LOS DOCUMENTOS, DISEÑOS, ARCHIVOS DIGITALES Y FÍSICOS DE LA ARQUITECTURA ELABORADOS E INTEGRADOS EN EL REPOSITORIO DE ARQUITECTURA INSTITUCIONAL ACORDE AL DESARROLLO DEL PROYECTO EN EL TIEMPO, CIÑÉNDOSE AL MODELO DE GESTIÓN Y EVALUACIÓN DE NECESIDADES Y REQUERIMIENTOS UTILIZADO POR LA OFICINA ASESORA DE SISTEMAS, EN EL MARCO DE LOS PLANES, PROGRAMAS Y PROYECTOS PARA EL PLAN DE DESARROLLO VIGENTE EN LA UNIVERSIDAD.</t>
  </si>
  <si>
    <t xml:space="preserve">Asesor I Actividades Para el proyecto de Arquitectura Institucional (AI), vigencia y alcance 2021, realizar las siguientes actividades:  * Definir y presentar los ejercicios de AI a proponer, ante el Equipo Técnico y/o al Comité de Gestión de Desempeño * Modelar y orientar los ejercicios de AI definidos * Mantener y actualizar el modelo de capacidades institucionales * Realizar la medición del nivel de madurez de la AI * Representar el modelo operativo de la UD (procesos , roles, actores y recursos que habilitan las capacidades) en el repositorio de AI * Diseñar e implementar documentos, diseños, archivos digitales y físicos de la arquitectura elaborados e integrados en el repositorio de AI acorde al desarrollo del proyecto en el tiempo. * Participación en las actividades de planeación del proyecto de AI * Participar en las reuniones de seguimiento del proyecto * Liderar las reuniones de AI </t>
  </si>
  <si>
    <t>JHENNSY LORENA CORREAL  TAPIAS</t>
  </si>
  <si>
    <t>3053-1</t>
  </si>
  <si>
    <t>https://community.secop.gov.co/Public/Tendering/ContractNoticePhases/View?PPI=CO1.PPI.14569604&amp;isFromPublicArea=True&amp;isModal=False</t>
  </si>
  <si>
    <t>CLAUDIA LILIANA BUCHELI ENRIQUEZ</t>
  </si>
  <si>
    <t>https://community.secop.gov.co/Public/Tendering/ContractNoticePhases/View?PPI=CO1.PPI.14061037&amp;isFromPublicArea=True&amp;isModal=False</t>
  </si>
  <si>
    <t>EN VIRTUD DEL PRESENTE CONTRATO EL CONTRATISTA SE COMPROMETE A PRESTAR SERVICIOS PROFESIONALES, COMO ASESOR PARA GERENCIAR EL PROYECTO DE ARQUITECTURA INSTITUCIONAL DE LA UD, SIGUIENDO LOS ESTÁNDARES DEL PMI Y REALIZANDO LAS ACTIVIDADES NECESARIAS PARA LA GESTIÓN DE LAS ENTREGAS EN TIEMPO Y ALCANCE, EN EL MARCO DE LOS PLANES, PROGRAMAS Y PROYECTOS PARA EL PLAN DE DESARROLLO VIGENTE EN LA UNIVERSIDAD CIÑÉNDOSE AL MODELO DE GESTIÓN Y EVALUACIÓN DE NECESIDADES Y REQUERIMIENTOS UTILIZADO POR LA OFICINA ASESORA DE SISTEMAS, EN EL MARCO DE LOS PLANES, PROGRAMAS Y PROYECTOS PARA EL PLAN DE DESARROLLO VIGENTE EN LA UNIVERSIDAD.</t>
  </si>
  <si>
    <t xml:space="preserve">ASESOR I ACTIVIDADES Para el proyecto de Arquitectura Institucional (AI), vigencia y alcance 2021, realizar las siguientes actividades:  * Generar el plan general de gestión * Controlar y administrar los recursos para el cumplimiento del plan * Definir los hitos y fases * Liderar las reuniones de seguimiento al proyecto * Administrar el control de cambios del proyecto * Entregar los productos del proyecto según los criterios de aceptación definidos en el plan de gestión del proyecto (tiempo y alcance). * Generar todos los documentos que apliquen de acuerdo la estándar PMI adoptados en la oficina para el proyecto * Liderar las reuniones de seguimiento </t>
  </si>
  <si>
    <t>TELEINFORMATICA</t>
  </si>
  <si>
    <t>2394-1</t>
  </si>
  <si>
    <t>https://community.secop.gov.co/Public/Tendering/ContractNoticePhases/View?PPI=CO1.PPI.13526325&amp;isFromPublicArea=True&amp;isModal=False</t>
  </si>
  <si>
    <t>EN VIRTUD DEL PRESENTE CONTRATO EL CONTRATISTA SE COMPROMETE A PRESTAR SUS SERVICIOS PROFESIONALES DE MANERA AUTÓNOMA E INDEPENDIENTE COMO DESARROLLADOR DE SOLUCIONES INFORMÁTICAS PARA EL MODELO DE DATOS MAESTROS DE LOS SISTEMAS DE INFORMACIÓN Y LA MIGRACIÓN DE LA BASE DE DATOS ORACLE ACADÉMICA A AURORA POSTGRES, POR ESQUEMAS DETERMINADOS, CIÑÉNDOSE AL MODELO DE GESTIÓN Y EVALUACIÓN DE NECESIDADES Y REQUERIMIENTOS UTILIZADO POR LA OFICINA ASESORA DE SISTEMAS, EN EL MARCO DE LOS PLANES, PROGRAMAS Y PROYECTOS PARA EL PLAN DE DESARROLLO VIGENTE EN LA UNIVERSIDAD.</t>
  </si>
  <si>
    <t>Actividades. 1) Realizar para el modelo de datos maestros de los sistemas de información, las siguientes actividades:   * Ajustar y actualizar el modelo de acuerdo a la Arquitectura Institucional establecida  * Participar en las reuniones de Arquitectura Institucional, en la definición y actualización del modelo de datos maestro institucional  * Validar los modelos de datos de los aplicativos en desarrollo y en optimización. 2) Realizar para la migración de la base de datos ORACLE académica a AURORA postgres, por esquemas determinados, las siguientes actividades: * revisar los reportes generados por los DBAs para determinar los objetos no migrados. * Ajustar y/o reemplazar mediante desarrollo pl/sql, los objetos que no fueron migrados de forma exitosa, mediante la aplicación ST (shema conversion tool), incluyendo las consultas del sistema, generación de reportes a Reportico, procesos, servicios web y consultas jbpm. 3) Documentar todas las actividades en los repositorios y formatos definidos por la oficina.</t>
  </si>
  <si>
    <t>https://community.secop.gov.co/Public/Tendering/ContractNoticePhases/View?PPI=CO1.PPI.14692751&amp;isFromPublicArea=True&amp;isModal=False</t>
  </si>
  <si>
    <t>1.	Elaborar un Plan Individual de Trabajo que permita cumplir con el Objeto del Contrato, de conformidad con los lineamientos dados por la Oficina Asesora de Planeación y Control. 2.	Atender docentes, estudiantes y público en general acorde a las necesidades de los laboratorios de Construcciones Civiles, incluyendo soporte a trabajos de grado cuando sea necesario. 3.	Realizar las actividades para el alistamiento, préstamo y recepción de equipos correspondientes a las prácticas de laboratorio de acuerdo con las necesidades de la Universidad. 4.	Velar por el correcto funcionamiento de los equipos de los laboratorios, realizando el registro de uso de los laboratorios y los equipos utilizados.  5.	Realizar el control y seguimiento de inventario de forma periódica y reportar al coordinador cualquier inconsistencia. 11.	Realizar otras actividades relacionadas con el objeto del contrato que le sean asignadas por la supervisión y/o la Decanatura de la Facultad. 12.	En general cumplir con los objetos, actos, obligaciones, orientaciones y prioridades asignadas por la autoridad competente, de acuerdo con el nivel, la naturaleza y el área de desempeño que vayan estableciéndose durante la ejecución del objeto contractual.</t>
  </si>
  <si>
    <t>LINA MARIA LANCHEROS OVALLE</t>
  </si>
  <si>
    <t>https://community.secop.gov.co/Public/Tendering/ContractNoticePhases/View?PPI=CO1.PPI.14692738&amp;isFromPublicArea=True&amp;isModal=False</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</si>
  <si>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Concretos, Suelos Y Pavimentos 1, incluyendo soporte a trabajos de grado cuando sea necesario.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de Concretos, Suelos Y Pavimentos 1.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Concretos, Suelos Y Pavimentos 1, cuando sea necesario y procedente. 9.	Brindar soporte a las actividades administrativas y operativas de los Laboratorios de Concretos, Suelos Y Pavimentos 1 (Se encuentran incluidas actividades como el apoyo para la proyección de los requerimientos de inversión en cuanto a la necesidad de compra de equipos y contratación de mantenimientos externos necesarios para los Laboratorios). 17.	En general cumplir con los objetos, actos, obligaciones, orientaciones y prioridades asignadas por la autoridad competente, de acuerdo con el nivel, la naturaleza y el área de desempeño que vayan estableciéndose durante la ejecución del objeto contractual.</t>
  </si>
  <si>
    <t>3201_2021</t>
  </si>
  <si>
    <t>https://community.secop.gov.co/Public/Tendering/ContractNoticePhases/View?PPI=CO1.PPI.14693814&amp;isFromPublicArea=True&amp;isModal=False</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</si>
  <si>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Control y Automatización. 3.	Acompañar y atender el desarrollo de las prácticas dirigidas y libres para estudiantes y docentes, en el laboratorio de Control y Automatización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laboratorio Control y Automatización, cuando sea necesario y procedente. 8.	Brindar soporte a las actividades administrativas y operativas de los Laboratorios de Control y Automatización (Se encuentran incluidas actividades como el apoyo para la proyección de los requerimientos de inversión en cuanto a la necesidad de compra de equipos y contratación de mantenimientos externos necesarios para los Laboratorios). 15.	En general cumplir con los objetos, actos, obligaciones, orientaciones y prioridades asignadas por la autoridad competente, de acuerdo con el nivel, la naturaleza y el área de desempeño que vayan estableciéndose durante la ejecución del objeto contractual. 16.	Apoyo a las actividades de planeación e implementación del esquema de alternancia.</t>
  </si>
  <si>
    <t>https://community.secop.gov.co/Public/Tendering/ContractNoticePhases/View?PPI=CO1.PPI.14692309&amp;isFromPublicArea=True&amp;isModal=False</t>
  </si>
  <si>
    <t xml:space="preserve">1.	Elaborar un Plan Individual de Trabajo que permita cumplir con el Objeto del Contrato, de conformidad con los lineamientos dados por la Oficina Asesora de Planeación y Control. 2.	Brindar soporte técnico y seguimiento para la adquisición de Equipos de Cómputo y Software en lo correspondiente a la Sala de software aplicado en Ciencias Básicas. 3.	Realizar soporte técnico y seguimiento para la contratación de mantenimiento de Equipos de Cómputo y Software. 4.	Realizar el control y seguimiento al inventario de los Equipos de Cómputo y Software. 5.	Prestar apoyo técnico y acompañamiento en actividades requeridas por el Subcomité de Laboratorios. 6.	Realizar el seguimiento a las solicitudes y oficios vía correo electrónico y/o página WEB. 7.	Mantener actualizada la información de los Laboratorios de CB ¿ FT. 8.	Presentar informes mensuales requeridos por la supervisión y/o decanatura de la Facultad. 9.	Actualizar la página WEB de los Laboratorios de Ciencias Básicas ¿ FT. 10.	Brindar acompañamiento y apoyo técnico en el desarrollo de material didáctico para los Laboratorios de Ciencias Básicas ¿ FT. 11.	Generar contenidos de los Laboratorios de Física y software aplicado en Matemáticas para ser incorporados a la página WEB de Laboratorios.  12.	Apoyo al levantamiento, consolidación y suministro de la información que sea requerida en el marco del Plan Maestro de Laboratorios </t>
  </si>
  <si>
    <t>3202-2021</t>
  </si>
  <si>
    <t>https://community.secop.gov.co/Public/Tendering/ContractNoticePhases/View?PPI=CO1.PPI.14693094&amp;isFromPublicArea=True&amp;isModal=False</t>
  </si>
  <si>
    <t>1.	Elaborar un Plan Individual de Trabajo que permita cumplir con el Objeto del Contrato, de conformidad con los lineamientos dados por la Oficina Asesora de Planeación y Control. 2.	Atender docentes, estudiantes y público en general acorde a las necesidades de los Laboratorios de HAS Y FMS.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los laboratorios de HAS Y FMS.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los laboratorios HAS Y FMS, cuando sea necesario y procedente. 12.	Presentación de informes mensuales de actividades y otros requeridos por la supervisión y/o la Decanatura de la Facultad.  13.	Apoyo al levantamiento, consolidación y suministro de la información que sea requerida en el marco del Plan Maestro de Laboratorios. 14.	En general cumplir con los objetos, actos, obligaciones, orientaciones y prioridades asignadas por la autoridad competente, de acuerdo con el nivel, la naturaleza y el área de desempeño que vayan estableciéndose durante la ejecución del objeto contractual.</t>
  </si>
  <si>
    <t>3194_2021</t>
  </si>
  <si>
    <t>https://community.secop.gov.co/Public/Tendering/ContractNoticePhases/View?PPI=CO1.PPI.14693822&amp;isFromPublicArea=True&amp;isModal=False</t>
  </si>
  <si>
    <t>PRESTAR SERVICIOS DE APOYO ASISTENCIAL Y DE APOYO ADMINISTRATIVO DE MANERA AUTÓNOMA E INDEPENDIENTE EN LOS PROCESOS ACADÉMICOS Y ADMINISTRATIVOS DEL LABORATORIO DE INFORMÁTICA, ESPECÍFICAMENTE EN LO CORRESPONDIENTE AL ÁREA: LABORATORIO DE INTELIGENCIA ARTIFICIAL Y TELE-PRESENCIA, Y LABORATORIOS DE BASES DE DATOS Y SISTEMAS DISTRIBUIDOS-SALA 5, EN EL MARCO DE LA GESTIÓN DE LABORATORIOS DE LA UNIVERSIDAD DISTRITAL.</t>
  </si>
  <si>
    <t>1.	Elaborar un Plan Individual de Trabajo que permita cumplir con el Objeto del Contrato, de conformidad con los lineamientos dados por la Oficina Asesora de Planeación y Control. 2.	Apoyo a las actividades administrativas y operativas de los laboratorios de Informática de la Facultad Tecnológica. 3.	Atender docentes, estudiantes y público en general acorde a las necesidades del laboratorio de Informática de la Facultad Tecnológica. 4.	Reporte de los formatos que usa los laboratorios de informática de la Facultad Tecnológica y su análisis sobre cuáles están vigentes y cuáles deben actualizarse según las necesidades del SIGUD. 5.	Propuesta de nuevos formatos a la oficina del SIGUD, en caso que el laboratorio llegue a detectar que existen fallas de los formatos que el SIGUD expone como obligatorios, a fin que esta oficina conozca los problemas que se tendrían con su uso. 6.	Análisis de los resultados de la Auditoria a los laboratorios de la Facultad Tecnológica y propuesta de una ruta de trabajo que en términos de cronograma debe emprender el laboratorio de informática de la Facultad Tecnológica para atacar sus debilidades en forma estratégica y priorizada. 9.	En general cumplir con los objetos, actos, obligaciones, orientaciones y prioridades asignadas por la autoridad competente, de acuerdo con el nivel, la naturaleza y el área de desempeño que vayan estableciéndose durante la ejecución del objeto contractual."</t>
  </si>
  <si>
    <t>AMANDA LUCERO ARIAS CASTAÑEDA</t>
  </si>
  <si>
    <t>3193_2021</t>
  </si>
  <si>
    <t>https://community.secop.gov.co/Public/Tendering/ContractNoticePhases/View?PPI=CO1.PPI.14693818&amp;isFromPublicArea=True&amp;isModal=False</t>
  </si>
  <si>
    <t>1.	Elaborar un Plan Individual de Trabajo que permita cumplir con el Objeto del Contrato, de conformidad con los lineamientos dados por la Oficina Asesora de Planeación y Control. 2.	Realizar control y seguimiento del inventario de forma periódica, comunicándose con las dependencias de la Universidad que requieran información del inventario. En el caso de la virtualidad, esta actividad está ligada con la organización de la información que reposa en los sistemas de información de los laboratorios y el reporte que se haga de información incongruente que tienen otras dependencias de la Universidad al Coordinador de los laboratorios a fin de brindar soluciones para la actualización de esta información en el resto de dependencias de la Universidad. 3.	Brindar soporte en la administración de los equipos servidores de red pertenecientes a los laboratorios de informática (Esta Actividad aplica para los laboratorios de Informática). En el caso de la virtualidad, esta actividad se hace de forma remota y debe tener como evidencia la entrega de los LOGS de funcionamiento de estos sistemas al Coordinador de los Laboratorios de Informática de la Facultad Tecnológica. 4.	Brindar acompañamiento a los profesores que usen servicios de máquinas virtuales, para capacitarlos en su acceso, su cuidado y sobre todo su funcionamiento. Esta actividad debe soportarse con actas virtuales firmadas o el envío de correos en donde los profesores acompañados, den su opinión sobre la asesoría brindada por el laboratorista. 7.	Apoyo al levantamiento, consolidación y suministro de la información que sea requerida en el marco del Plan Maestro de Laboratorios. 8.	En general cumplir con los objetos, actos, obligaciones, orientaciones y prioridades asignadas por la autoridad competente, de acuerdo con el nivel, la naturaleza y el área de desempeño que vayan estableciéndose durante la ejecución del objeto contractual.</t>
  </si>
  <si>
    <t>3145_2021</t>
  </si>
  <si>
    <t>https://community.secop.gov.co/Public/Tendering/ContractNoticePhases/View?PPI=CO1.PPI.14693811&amp;isFromPublicArea=True&amp;isModal=False</t>
  </si>
  <si>
    <t>PRESTAR SERVICIOS DE APOYO TÉCNICO DE MANERA AUTÓNOMA E INDEPENDIENTE EN LOS PROCESOS ACADÉMICOS Y ADMINISTRATIVOS DE LOS LABORATORIOS DE ELECTRICIDAD, ESPECÍFICAMENTE EN LO CORRESPONDIENTE AL ÁREA: LABORATORIO DE SOFTWARE APLICADO Y AULA ESPECIALIZADA DE CÓMPUTO DE INGENIERÍA ELÉCTRICA, EN EL MARCO DE LA GESTIÓN DE LABORATORIOS DE LA UNIVERSIDAD DISTRITAL.</t>
  </si>
  <si>
    <t>IBAÑEZ OLAYA ENRY FELIPE</t>
  </si>
  <si>
    <t>3195_2021</t>
  </si>
  <si>
    <t>https://community.secop.gov.co/Public/Tendering/ContractNoticePhases/View?PPI=CO1.PPI.14694031&amp;isFromPublicArea=True&amp;isModal=False</t>
  </si>
  <si>
    <t>1.	Elaborar un Plan Individual de Trabajo que permita cumplir con el Objeto del Contrato, de conformidad con los lineamientos dados por la Oficina Asesora de Planeación y Control. 2.	Brindar Soporte a las actividades de proyección de los requerimientos de inversión en cuanto a las necesidades de compra de equipos y contratación de mantenimientos externos. 3.	Brindar apoyo y acompañamiento frente a las solicitudes que se hacen en el Comité de Laboratorios frente a la entrega de información que este Comité requiere para su posterior entrega a otras dependencias de la Universidad. 4.	Apoyo en la proyección de respuesta a derechos de petición relacionados con el servicio que prestan los laboratorios en temas de inventario y funcionamiento global del mismo 5.	Acompañamiento en la elaboración de actas de reuniones, tanto al interior de los laboratorios como en otros comités a fin de llevar una bitácora de las cosas que se dijeron y tener una ruta de las cosas que quedan pendientes. 6.	Apoyo al levantamiento, consolidación y suministro de la información que sea requerida en el marco del Plan Maestro de Laboratorios. 7.	En general cumplir con los objetos, actos, obligaciones, orientaciones y prioridades asignadas por la autoridad competente, de acuerdo con el nivel, la naturaleza y el área de desempeño que vayan estableciéndose durante la ejecución del objeto contractual.</t>
  </si>
  <si>
    <t>3204_2021</t>
  </si>
  <si>
    <t>https://community.secop.gov.co/Public/Tendering/ContractNoticePhases/View?PPI=CO1.PPI.14693098&amp;isFromPublicArea=True&amp;isModal=False</t>
  </si>
  <si>
    <t>3199_2021</t>
  </si>
  <si>
    <t>https://community.secop.gov.co/Public/Tendering/ContractNoticePhases/View?PPI=CO1.PPI.14693798&amp;isFromPublicArea=True&amp;isModal=False</t>
  </si>
  <si>
    <t>PRESTAR SERVICIOS DE APOYO TÉCNICO DE MANERA AUTÓNOMA E INDEPENDIENTE EN LOS PROCESOS ACADÉMICOS Y ADMINISTRATIVOS DE LOS LABORATORIOS DE ELECTRÓNICA ESPECÍFICAMENTE EN LO CORRESPONDIENTE AL ÁREA: LABORATORIO DE CIRCUITOS IMPRESOS EN EL MARCO DE LA GESTIÓN DE LABORATORIOS DE LA UNIVERSIDAD DISTRITAL.</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</si>
  <si>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Circuitos Impresos. 3.	Acompañar y atender el desarrollo de las prácticas dirigidas y libres para estudiantes y docentes, en el laboratorio de Circuitos Impresos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laboratorio Circuitos Impresos, cuando sea necesario y procedente. 8.	Brindar soporte a las actividades administrativas y operativas de los Laboratorios de CIRCUITOS IMPRESOS (Se encuentran incluidas actividades como el apoyo para la proyección de los requerimientos de inversión en cuanto a la necesidad de compra de equipos y contratación de mantenimientos externos necesarios para los Laboratorios). 15.	En general cumplir con los objetos, actos, obligaciones, orientaciones y prioridades asignadas por la autoridad competente, de acuerdo con el nivel, la naturaleza y el área de desempeño que vayan estableciéndose durante la ejecución del objeto contractual. 16.	Apoyo a las actividades de planeación e implementación del esquema de alternancia.</t>
  </si>
  <si>
    <t>3259 - 2021</t>
  </si>
  <si>
    <t>https://community.secop.gov.co/Public/Tendering/ContractNoticePhases/View?PPI=CO1.PPI.14764810&amp;isFromPublicArea=True&amp;isModal=False</t>
  </si>
  <si>
    <t>RONALD  GONZALEZ SILVA</t>
  </si>
  <si>
    <t>3203_2021</t>
  </si>
  <si>
    <t>https://community.secop.gov.co/Public/Tendering/ContractNoticePhases/View?PPI=CO1.PPI.14693815&amp;isFromPublicArea=True&amp;isModal=False</t>
  </si>
  <si>
    <t>1. Elaborar un Plan Individual de Trabajo que permita cumplir con el Objeto del Contrato, de conformidad con los lineamientos dados por la Oficina Asesora de Planeación y Control..	Atender docentes, estudiantes y público en general acorde a las necesidades de los Laboratorios de TRABAJO EN ALTURAS Y SALA DE SOFTWARE ESPECIALIZADO.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los laboratorios de TRABAJO EN ALTURAS Y SALA DE SOFTWARE ESPECIALIZADO. 5. Velar por el correcto funcionamiento de los equipos de los laboratorios. 6. Realizar el registro de uso de los laboratorios y los equipos utilizados. 7. Realizar el control y seguimiento de inventario de forma periódica y reportar al coordinador cualquier inconsistencia. 11. Presentación de informes mensuales de actividades y otros requeridos por la supervisión y/o la Decanatura de la Facultad.  12.	Apoyo al levantamiento, consolidación y suministro de la información que sea requerida en el marco del Plan Maestro de Laboratorios. 13. En general cumplir con los objetos, actos, obligaciones, orientaciones y prioridades asignadas por la autoridad competente, de acuerdo con el nivel, la naturaleza y el área de desempeño que vayan estableciéndose durante la ejecución del objeto contractual.</t>
  </si>
  <si>
    <t>3206_2021</t>
  </si>
  <si>
    <t>https://community.secop.gov.co/Public/Tendering/ContractNoticePhases/View?PPI=CO1.PPI.14694038&amp;isFromPublicArea=True&amp;isModal=False</t>
  </si>
  <si>
    <t>PRESTAR SERVICIOS DE APOYO TÉCNICO DE MANERA AUTÓNOMA E INDEPENDIENTE EN LOS PROCESOS ACADÉMICOS Y ADMINISTRATIVOS DE LOS LABORATORIOS Y TALLERES DE MECÁNICA ESPECÍFICAMENTE EN LO CORRESPONDIENTE AL ÁREA: LABORATORIOS DE RESISTENCIA DE MATERIALES, CIENCIAS TÉRMICAS Y MOTORES DE COMBUSTIÓN, EN EL MARCO DE LA GESTIÓN DE LABORATORIOS DE LA UNIVERSIDAD DISTRITAL.</t>
  </si>
  <si>
    <t>1. Elaborar un Plan Individual de Trabajo que permita cumplir con el Objeto del Contrato, de conformidad con los lineamientos dados por la Oficina Asesora de Planeación y Control.  2. Apoyo y realización de prácticas en forma remota en las asignaturas: Resistencia de materiales (tres grupos). 3. Brindar soporte a las actividades administrativas y operativas de los Laboratorios y Talleres de Mecánica (Se encuentran incluidas actividades como el apoyo para la proyección de los requerimientos de inversión en cuanto a la necesidad de compra de equipos y contratación de mantenimientos externos necesarios para los Laboratorios, elaboración de reportes e informes de registro de actividades de mantenimiento, y de actividades y servicios brindados en los laboratorios). 4. Realizar actividades específicas de mantenimiento preventivo, revisión periódica y puesta en funcionamiento a los equipos de los laboratorios y talleres de: Ciencias Térmicas y Motores de combustión, Resistencia de materiales, Metalografía y Preparación de probetas Metalográficas. 5. Facilitar, asesorar y realizar actividades relacionadas con la realización de trabajos de grado de estudiantes. 6. Apoyo al levantamiento, consolidación y suministro de la información que sea requerida en el marco del Plan Maestro de Laboratorios.</t>
  </si>
  <si>
    <t>KEVIN STEVE MARIÑO SALAS</t>
  </si>
  <si>
    <t>3198_2021</t>
  </si>
  <si>
    <t>https://community.secop.gov.co/Public/Tendering/ContractNoticePhases/View?PPI=CO1.PPI.14693079&amp;isFromPublicArea=True&amp;isModal=False</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</si>
  <si>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Electrónica Básica y Telecomunicaciones.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de Electrónica Básica y Telecomunicaciones. 5. Velar por el correcto funcionamiento de los equipos de los laboratorios. 6. Realizar el registro de uso de los laboratorios y los equipos utilizados. 7. Realizar el control y seguimiento de inventario de forma periódica y reportar al coordinador cualquier inconsistencia. 16. Apoyo al levantamiento, consolidación y suministro de la información que sea requerida en el marco del Plan Maestro de Laboratorios. 17.	En general cumplir con los objetos, actos, obligaciones, orientaciones y prioridades asignadas por la autoridad competente, de acuerdo con el nivel, la naturaleza y el área de desempeño que vayan estableciéndose durante la ejecución del objeto contractual.</t>
  </si>
  <si>
    <t>3101-2021</t>
  </si>
  <si>
    <t>https://community.secop.gov.co/Public/Tendering/ContractNoticePhases/View?PPI=CO1.PPI.14558607&amp;isFromPublicArea=True&amp;isModal=False</t>
  </si>
  <si>
    <t>EN VIRTUD DEL PRESENTE CONTRATO, EL CONTRATISTA SE COMPROMETE A PRESTAR SUS SERVICIOS TÉCNICOS DE MANERA AUTÓNOMA E INDEPENDIENTE REALIZANDO MANTENIMIENTO PREVENTIVO DE EQUIPOS ESPECIALIZADOS EN LOS LABORATORIOS, REALIZANDO DIAGNÓSTICO Y MANTENIMIENTO PREVENTIVO DE ACOMETIDA ELÉCTRICA Y CABLEADO ESTRUCTURADO DE LABORATORIOS ESPECIALIZADOS Y SALAS DE INFORMÁTICA Y TODAS LAS DEMÁS ACTIVIDADES RELACIONADAS QUE LE ASIGNE EL DECANO DE LA FACULTAD O EL COORDINADOR DE LA DEPENDENCIA EN DONDE PRESTARÁ SUS SERVICIOS.</t>
  </si>
  <si>
    <t>1.HACER EL MANTENIMIENTO PREVENTIVO DE EQUIPOS ESPECIALIZADOS UBICADOS EN LOS DIFERENTES LABORATORIOS DE LA FACULTAD DE INGENIERÍA. 2.REALIZAR LA VERIFICACIÓN Y ACTUALIZACIÓN DEL INVENTARIO DE EQUIPOS, MATERIALES Y SUMINISTROS ADQUIRIDOS EN LOS LABORATORIOS ESPECIALIZADOS, EL ALMACÉN Y LA BODEGA DE LABORATORIOS SEGÚN LA FICHA APROBADA POR EL SIGUD. 3.REALIZAR EL PROCESO DE ACTUALIZACIÓN DE LA HOJA DE VIDA DE EQUIPOS DE LOS LABORATORIOS DE LA FACULTAD DE INGENIERÍA. 4.EJECUTAR LA ADMINISTRACIÓN DE LOS RECURSOS DISPONIBLES EN LOS LABORATORIOS ESPECIALIZADOS A CARGO. 5.REALIZAR EL ALISTAMIENTO DE EQUIPOS, DISPOSITIVOS Y MATERIAL REQUERIDO PARA LAS PRÁCTICAS PROGRAMADAS Y/O PRÉSTAMOS EN LOS LABORATORIOS DE DOCENCIA E INVESTIGACIÓN. 6.HACER LA RECOPILACIÓN Y ACTUALIZACIÓN DE MANUALES DE EQUIPOS ESPECIALIZADOS DE LOS LABORATORIOS DE LA FACULTAD DE INGENIERÍA 7.RECOPILAR LA INFORMACIÓN NECESARIA PARA LA ELABORACIÓN DEL INFORME DE GESTIÓN DE LOS LABORATORIOS. 8.HACER EL ACOMPAÑAMIENTO A USUARIOS EN EL ACCESO Y USO DE EQUIPOS DE LA FACULTAD. 9. HACER EL MANTENIMIENTO PREVENTIVO DE EQUIPOS ESPECIALIZADOS DE LOS LABORATORIOS. 10.REALIZAR EL DIAGNÓSTICO Y MANTENIMIENTO PREVENTIVO DE LA ACOMETIDA ELÉCTRICA Y CABLEADO ESTRUCTURADO DE LOS LABORATORIOS ESPECIALIZADOS Y SALAS DE INFORMÁTICA. 11.TODAS LAS DEMÁS ACTIVIDADES RELACIONADAS QUE LE ASIGNE EL DECANO DE LA FACULTAD O EL COORDINADOR DE DEPENDENCIA EN DONDE PRESTARA SUS SERVICIOS.</t>
  </si>
  <si>
    <t>https://community.secop.gov.co/Public/Tendering/ContractNoticePhases/View?PPI=CO1.PPI.14693076&amp;isFromPublicArea=True&amp;isModal=False</t>
  </si>
  <si>
    <t>1. Elaborar un Plan Individual de Trabajo que permita cumplir con el Objeto del Contrato, de conformidad con los lineamientos dados por la Oficina Asesora de Planeación y Control. 2. Atender docentes y estudiantes, acorde a las necesidades del Laboratorio de alta tensión y ensayos termoeléctricos y laboratorio de sistemas de potencia y SMART GRID, y a las condiciones de virtualidad y/o alternancia. 3. Realizar las actividades para el alistamiento, préstamo y recepción de equipos correspondientes a las prácticas de laboratorio de acuerdo con las necesidades de la Universidad y a las condiciones de virtualidad y/o alternancia. 4. Acompañar y atender el desarrollo de las prácticas dirigidas y libres para estudiantes y docentes, en el laboratorio del Laboratorio de alta tensión y ensayos termoeléctricos y laboratorio de sistemas de potencia y SMART GRID teniendo en cuenta las condiciones de virtualidad y/o alternancia.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del Laboratorio de alta tensión y ensayos termoeléctricos y laboratorio de sistemas de potencia y SMART GRID, cuando sea necesario y procedente. 9. Brindar soporte a las actividades administrativas y operativas del Laboratorio de alta tensión y ensayos termoeléctricos y laboratorio de sistemas de potencia y SMART GRID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de alta tensión y ensayos termoeléctricos y laboratorio de sistemas de potencia y SMART GRID. 11. Prestar apoyo y acompañamiento a las actividades relacionadas al Subcomité de Laboratorios. 12. Realizar otras actividades relacionadas con el objeto del contrato que le sean asignadas por la supervisión y/o la Decanatura de la Facultad. 13. Presentación de informes mensuales de actividades y otros requeridos por la supervisión y/o la Decanatura de la Facultad. 14. Apoyo al levantamiento, consolidación y suministro de la información que sea requerida en el marco del Plan Maestro de Laboratorios. 15. En general cumplir con los objetos, actos, obligaciones, orientaciones y prioridades asignadas por la autoridad competente, de acuerdo con el nivel, la naturaleza y el área de desempeño que vayan estableciéndose durante la ejecución del objeto contractual.</t>
  </si>
  <si>
    <t xml:space="preserve">TECNÓLOGO EN ELECTRICIDAD </t>
  </si>
  <si>
    <t>3208_2021</t>
  </si>
  <si>
    <t>https://community.secop.gov.co/Public/Tendering/ContractNoticePhases/View?PPI=CO1.PPI.14693801&amp;isFromPublicArea=True&amp;isModal=False</t>
  </si>
  <si>
    <t>1. Elaborar un Plan Individual de Trabajo que permita cumplir con el Objeto del Contrato, de conformidad con los lineamientos dados por la Oficina Asesora de Planeación y Control. 2. Atender docentes y estudiantes, acorde a las necesidades del Laboratorio Aplicado de Máquinas Eléctricas y Laboratorio Especializado de Sistemas de Potencia y SMART GRID. 3. Realizar las actividades para el alistamiento, préstamo y recepción de equipos correspondientes a las prácticas de laboratorio de acuerdo con las necesidades de la Universidad y a las condiciones de virtualidad y/o alternancia. 4. Acompañar y atender el desarrollo de las prácticas dirigidas y libres para estudiantes y docentes, en el laboratorio del Laboratorio Aplicado de Máquinas Eléctricas y Laboratorio Especializado de Sistemas de Potencia y SMART GRID teniendo en cuenta las condiciones de virtualidad y/o alternancia.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del Laboratorio Aplicado de Máquinas Eléctricas y Laboratorio Especializado de Sistemas de Potencia y SMART GRID, cuando sea necesario y procedente. 9. Brindar soporte a las actividades administrativas y operativas del Laboratorio Aplicado de Máquinas Eléctricas y Laboratorio Especializado de Sistemas de Potencia y SMART GRID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Aplicado de Máquinas Eléctricas y Laboratorio Especializado de Sistemas de Potencia y SMART GRID. 11. Realizar otras actividades relacionadas con el objeto del contrato que le sean asignadas por la supervisión y/o la Decanatura de la Facultad. 12. Presentación de informes mensuales de actividades y otros requeridos por la supervisión y/o la Decanatura de la Facultad. 13. Apoyo al levantamiento, consolidación y suministro de la información que sea requerida en el marco del Plan Maestro de Laboratorios. 14. En general cumplir con los objetos, actos, obligaciones, orientaciones y prioridades asignadas por la autoridad competente, de acuerdo con el nivel, la naturaleza y el área de desempeño que vayan estableciéndose durante la ejecución del objeto contractual.</t>
  </si>
  <si>
    <t>3209_2021</t>
  </si>
  <si>
    <t>https://community.secop.gov.co/Public/Tendering/ContractNoticePhases/View?PPI=CO1.PPI.14693100&amp;isFromPublicArea=True&amp;isModal=False</t>
  </si>
  <si>
    <t xml:space="preserve">1. Elaborar un Plan Individual de Trabajo que permita cumplir con el Objeto del Contrato, de conformidad con los lineamientos dados por la Oficina Asesora de Planeación y Control. 2. Apoyo y realización de prácticas en forma remota en las asignaturas: Tecnología neumática e hidráulica, Dibujo de máquinas, Dibujo de Taller. 3. Brindar soporte a las actividades administrativas y operativas de los Laboratorios y Talleres de Mecánica (Se encuentran incluidas actividades como el apoyo para la proyección de los requerimientos de inversión en cuanto a la necesidad de compra de equipos y contratación de mantenimientos externos necesarios para los Laboratorios, elaboración de reportes e informes de registro de actividades de mantenimiento, y de actividades y servicios brindados en los laboratorios). 4. Realizar actividades específicas de mantenimiento preventivo, revisión periódica y puesta en funcionamiento a los equipos de los laboratorios y talleres de: Sala de software aplicado, automatización y Control (Neumática e Hidráulica). 5. Facilitar, asesorar y realizar actividades relacionadas con la realización de trabajos de grado de estudiantes. 6. Apoyo al levantamiento, consolidación y suministro de la información que sea requerida en el marco del Plan Maestro de Laboratorios.   </t>
  </si>
  <si>
    <t>3389-3</t>
  </si>
  <si>
    <t>https://community.secop.gov.co/Public/Tendering/ContractNoticePhases/View?PPI=CO1.PPI.14768074&amp;isFromPublicArea=True&amp;isModal=False</t>
  </si>
  <si>
    <t>3388-2</t>
  </si>
  <si>
    <t>https://community.secop.gov.co/Public/Tendering/ContractNoticePhases/View?PPI=CO1.PPI.14772356&amp;isFromPublicArea=True&amp;isModal=False</t>
  </si>
  <si>
    <t xml:space="preserve">1. Prestar apoyo en la atención de estudiantes y usuarios internos y externos, en el uso de herramientas tanto de hardware como software destinados en la formación de profesores para atender poblaciones diversas. 2. Administrar y prestar el aula experimental asistiva. 3. Entregar los formatos requeridos por el proyecto a los usuarios para su diligenciamiento. 4. Acompañar a los usuarios en el uso de los recursos ubicados en el en el aula experimental. 5. Velar por el buen uso de equipos e inventario del aula experimental. 6. Elaborar estadísticas del uso del aula experimental asistiva. 7. Reportar el estado de los recursos del aula experimental.8. Demás funciones conexas y complementarias a la naturaleza del objeto del contrato y la propuesta de servicios presentada por el contratista, que imparta el supervisor o el contratante.  </t>
  </si>
  <si>
    <t>3386-1</t>
  </si>
  <si>
    <t>https://community.secop.gov.co/Public/Tendering/ContractNoticePhases/View?PPI=CO1.PPI.14771434&amp;isFromPublicArea=True&amp;isModal=False</t>
  </si>
  <si>
    <t>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8.DEMÁS FUNCIONES CONEXAS Y COMPLEMENTARIAS A LA NATURALEZA DEL OBJETO DEL CONTRATO Y LA PROPUESTA DE SERVICIOS PRESENTADA POR EL CONTRATISTA, QUE IMPARTA EL SUPERVISOR O EL CONTRATANTE.</t>
  </si>
  <si>
    <t>3100-2021</t>
  </si>
  <si>
    <t>https://community.secop.gov.co/Public/Tendering/ContractNoticePhases/View?PPI=CO1.PPI.14557356&amp;isFromPublicArea=True&amp;isModal=False</t>
  </si>
  <si>
    <t>EN VIRTUD DEL PRESENTE CONTRATO, EL CONTRATISTA SE COMPROMETE A PRESTAR SUS SERVICIOS TÉCNICOS DE MANERA AUTÓNOMA E INDEPENDIENTE, ADMINISTRANDO EL ACCESO A USUARIOS REMOTOS A SALAS DE INFORMÁTICA, RECOPILANDO INFORMACIÓN NECESARIA PARA ELABORACIÓN DEL INFORME DE GESTIÓN TRIMESTRAL Y ANUAL DE LOS LABORATORIOS, REALIZANDO SEGUIMIENTO Y REPORTE DE USO DE LICENCIAS DE SOFTWARE ADQUIRIDAS, IMPLEMENTANDO LA APLICACIÓN HOJA DE VIDA DE EQUIPOS INFORMÁTICOS Y DE LABORATORIO DE LA FACULTAD DE INGENIERÍA, RECOPILANDO INFORMACIÓN PARA EL PLAN MAESTRO DE LABORATORIOS Y TODAS LAS DEMÁS ACTIVIDADES RELACIONADAS QUE LE ASIGNE EL DECANO DE LA FACULTAD O EL COORDINADOR DE LA DEPENDENCIA DONDE PRESTARÁ SUS SERVICIOS.</t>
  </si>
  <si>
    <t>1.REALIZAR LA INSTALACIÓN Y ADMINISTRACIÓN DEL SOFTWARE LICENCIADO Y DE LIBRE DISTRIBUCIÓN EN LOS EQUIPOS INFORMÁTICOS DE LOS LABORATORIOS DE LA FACULTAD DE INGENIERÍA,  2.HACER LA VERIFICACIÓN Y ACTUALIZACIÓN DEL INVENTARIO DE EQUIPOS Y SUMINISTROS ADQUIRIDOS DESTINADOS A LAS SALAS DE INFORMÁTICA Y BODEGA SEGÚN LA FICHA APROBADA POR EL SIGUD,  3.REALIZAR EL PROCESO DE ACTUALIZACIÓN DE LA HOJA DE VIDA DE EQUIPOS DE LOS LABORATORIOS DE LA FACULTAD DE INGENIERÍA,  4.EJECUTAR LA ADMINISTRACIÓN DE LOS RECURSOS DISPONIBLES EN LAS SALAS DE INFORMÁTICA A CARGO,  5.REALIZAR EL MANTENIMIENTO PREVENTIVO Y/O CORRECTIVO DE LOS EQUIPOS INFORMÁTICOS DE LA FACULTAD DE INGENIERÍA,  6.REALIZAR EL ALISTAMIENTO DE EQUIPOS INFORMÁTICOS, DISPOSITIVOS Y MATERIAL REQUERIDO PARA LAS PRÁCTICAS PROGRAMADAS,  7.ADMINISTRAR EL ACCESO A USUARIOS REMOTOS A LAS SALAS DE INFORMÁTICA,  8.RECOPILAR LA INFORMACIÓN NECESARIA PARA LA ELABORACIÓN DEL INFORME DE GESTIÓN DE LOS LABORATORIOS,  9.HACER EL ACOMPAÑAMIENTO A USUARIOS EN EL ACCESO Y USO DE LAS HERRAMIENTAS INFORMÁTICAS,  10.REALIZAR EL SEGUIMIENTO Y REPORTE DE USO DE LAS LICENCIAS DE SOFTWARE ADQUIRIDAS, 11.APOYAR LA IMPLEMENTACIÓN DE LA APLICACIÓN HOJA DE VIDA DE EQUIPOS INFORMÁTICOS Y DE LABORATORIO DE LA FACULTAD. 12.RECOPILAR LA INFORMACIÓN NECESARIA PARA EL PLAN MAESTRO DE LABORATORIOS  13.TODAS LAS DEMÁS ACTIVIDADES RELACIONADAS QUE LE ASIGNE EL DECANO DE LA FACULTAD O EL COORDINADOR DE LA DEPENDENCIA EN DONDE PRESTARA SUS SERVICIOS.</t>
  </si>
  <si>
    <t>https://community.secop.gov.co/Public/Tendering/ContractNoticePhases/View?PPI=CO1.PPI.14769243&amp;isFromPublicArea=True&amp;isModal=False</t>
  </si>
  <si>
    <t xml:space="preserve">Elaborar un Plan Individual de Trabajo que permita cumplir con el Objeto del Contrato, de conformidad con los lineamientos dados por la Oficina Asesora de Planeación y Control.1.ADMINISTRAR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 DEMÁS FUNCIONES CONEXAS Y COMPLEMENTARIAS A LA NATURALEZA DEL OBJETO DEL CONTRATO Y LA PROPUESTA DE SERVICIOS PRESENTADA POR EL CONTRATISTA, QUE IMPARTA EL SUPERVISOR O EL CONTRATANTE.  </t>
  </si>
  <si>
    <t>3119-2021</t>
  </si>
  <si>
    <t>https://community.secop.gov.co/Public/Tendering/ContractNoticePhases/View?PPI=CO1.PPI.14484974&amp;isFromPublicArea=True&amp;isModal=False</t>
  </si>
  <si>
    <t>EN VIRTUD DEL PRESENTE CONTRATO, EL CONTRATISTA SE COMPROMETE A PRESTAR SUS SERVICIOS TÉCNICOS DE MANERA AUTÓNOMA E INDEPENDIENTE ORGANIZANDO CAPACITACIÓN A USUARIOS PARA EL USO DE EQUIPOS DE LABORATORIOS Y HERRAMIENTAS DE SOFTWARE DURANTE EL DESARROLLO DE PRÁCTICAS DE DOCENCIA E INVESTIGACIÓN, CONSOLIDACIÓN DE USUARIOS REPORTADOS QUE NO ESTÁN A PAZ Y SALVO EN LABORATORIOS DE LA FACULTAD DE INGENIERÍA, ELABORANDO PAZ Y SALVOS REQUERIDOS POR LAS DIFERENTES DEPENDENCIAS, RECOPILANDO INFORMACIÓN PARA EL PLAN MAESTRO DE LABORATORIOS Y TODAS LAS DEMÁS ACTIVIDADES RELACIONADAS QUE LE ASIGNE EL DECANO DE LA FACULTAD O EL COORDINADOR DE LA DEPENDENCIA EN DONDE PRESTARÁ SUS SERVICIOS.</t>
  </si>
  <si>
    <t xml:space="preserve">1.HACER EL MANTENIMIENTO PREVENTIVO DE EQUIPOS ESPECIALIZADOS UBICADOS EN LOS DIFERENTES LABORATORIOS DE LA FACULTAD DE INGENIERÍA. 2.REALIZAR LA VERIFICACIÓN Y ACTUALIZACIÓN DEL INVENTARIO DE EQUIPOS ADQUIRIDOS UBICADOS EN LOS LABORATORIOS ESPECIALIZADOS Y ALMACÉN DE LABORATORIOS SEGÚN LA FICHA APROBADA POR EL SIGUD. 3.REALIZAR EL PROCESO DE ACTUALIZACIÓN DE HOJA DE VIDA DE EQUIPOS DE LABORATORIOS DE LA FACULTAD DE INGENIERÍA. 4.EJECUTAR Y ADMINISTRAR LOS RECURSOS DISPONIBLES EN LOS LABORATORIOS ESPECIALIZADOS A CARGO. 5.REALIZAR ALISTAMIENTO DE EQUIPOS, DISPOSITIVOS Y MATERIAL REQUERIDO PARA LAS PRÁCTICAS PROGRAMADAS Y/O PRÉSTAMOS EN LABORATORIOS DE DOCENCIA E INVESTIGACIÓN. 6.HACER RECOPILACIÓN Y ACTUALIZACIÓN DE MANUALES DE LOS EQUIPOS ESPECIALIZADOS DE LABORATORIOS DE LA FACULTAD DE INGENIERÍA. 7.RECOPILAR LA INFORMACIÓN NECESARIA PARA ELABORACIÓN DEL INFORME DE GESTIÓN TRIMESTRAL Y ANUAL DE LOS LABORATORIOS. 8.HACER ACOMPAÑAMIENTO A USUARIOS PARA EL ACCESO Y USO DE EQUIPOS DE LA FACULTAD. 9.ORGANIZAR CAPACITACIÓN A USUARIOS PARA EL USO DE EQUIPOS DE LABORATORIOS Y HERRAMIENTAS DE SOFTWARE DURANTE EL DESARROLLO DE PRÁCTICAS DE DOCENCIA E INVESTIGACIÓN. 10.REALIZAR CONSOLIDADO DE USUARIOS REPORTADOS QUE NO ESTÁN A PAZ Y SALVO EN LABORATORIOS DE LA FACULTAD DE INGENIERÍA. 11.ELABORAR PAZ Y SALVOS REQUERIDOS POR LAS DIFERENTES DEPENDENCIAS. 12.RECOPILACIÓN DE INFORMACIÓN PARA EL PLAN MAESTRO DE LABORATORIOS. 13.TODAS LAS DEMÁS ACTIVIDADES RELACIONADAS QUE LE ASIGNE EL DECANO DE LA FACULTAD O EL COORDINADOR DE DEPENDENCIA EN DONDE PRESTARA SUS SERVICIOS. </t>
  </si>
  <si>
    <t>3222-2021</t>
  </si>
  <si>
    <t>https://community.secop.gov.co/Public/Tendering/ContractNoticePhases/View?PPI=CO1.PPI.14629396&amp;isFromPublicArea=True&amp;isModal=False</t>
  </si>
  <si>
    <t>EN VIRTUD DEL PRESENTE CONTRATO, EL CONTRATISTA SE COMPROMETE A PRESTAR SUS SERVICIOS TÉCNICOS DE MANERA AUTÓNOMA E INDEPENDIENTE EN REALIZAR EL MANTENIMIENTO PREVENTIVO Y/O CORRECTIVO DE EQUIPOS DE INSTRUMENTACIÓN BÁSICA DE LOS LABORATORIOS, REALIZAR EL DIAGNÓSTICO Y MANTENIMIENTO PREVENTIVO DE LA ACOMETIDA ELÉCTRICA DE LOS LABORATORIOS DE DOCENCIA E INVESTIGACIÓN Y SALAS DE INFORMÁTICA, REALIZAR LA ADMINISTRACIÓN DEL LABORATORIO DE PROTOTIPADO Y TODAS LAS DEMÁS ACTIVIDADES RELACIONADAS QUE LE ASIGNE EL DECANO DE LA FACULTAD O EL COORDINADOR DE DEPENDENCIA EN DONDE PRESTARA SUS SERVICIOS.</t>
  </si>
  <si>
    <t xml:space="preserve">1.REALIZAR MANTENIMIENTO PREVENTIVO DE EQUIPOS ESPECIALIZADOS UBICADOS EN LOS DIFERENTES LABORATORIOS DE LA FACULTAD DE INGENIERÍA. 2.VERIFICAR Y ACTUALIZAR EL INVENTARIO DE EQUIPOS, MATERIALES Y SUMINISTROS ADQUIRIDOS EN LABORATORIOS ESPECIALIZADOS, ALMACÉN Y BODEGA DE LABORATORIOS, SEGÚN LA FICHA APROBADA POR EL SIGUD. 3.REALIZAR LA ACTUALIZACIÓN DE HOJA DE VIDA DE LOS EQUIPOS DE LABORATORIOS DE LA FACULTAD DE INGENIERÍA. 4.ADMINISTRAR LOS RECURSOS DISPONIBLES EN LABORATORIOS ESPECIALIZADOS A CARGO. 5.REALIZAR ALISTAMIENTO DE EQUIPOS, DISPOSITIVOS Y MATERIAL REQUERIDO PARA LAS PRÁCTICAS PROGRAMADAS Y/O PRÉSTAMOS EN LABORATORIOS DE DOCENCIA E INVESTIGACIÓN. 6.RECOPILAR Y ACTUALIZAR LOS MANUALES DE EQUIPOS ESPECIALIZADOS DE LABORATORIOS DE LA FACULTAD DE INGENIERÍA. 7.RECOPILAR LA INFORMACIÓN NECESARIA PARA ELABORACIÓN DEL INFORME DE GESTIÓN TRIMESTRAL Y ANUAL DE LOS LABORATORIOS. 8.ACOMPAÑAR A USUARIOS PARA EL ACCESO Y USO DE EQUIPOS DE LA FACULTAD. 9. REALIZAR MANTENIMIENTO PREVENTIVO Y/O CORRECTIVO DE EQUIPOS DE INSTRUMENTACIÓN BÁSICA DE LOS LABORATORIOS. 10. REALIZAR DIAGNÓSTICO Y MANTENIMIENTO PREVENTIVO DE ACOMETIDA ELÉCTRICA DE LOS LABORATORIOS DE DOCENCIA E INVESTIGACIÓN Y SALAS DE INFORMÁTICA. 11.ADMINISTRACIÓN DEL LABORATORIO DE PROTOTIPADO. 12.TODAS LAS DEMÁS ACTIVIDADES RELACIONADAS QUE LE ASIGNE EL DECANO DE LA FACULTAD O EL COORDINADOR DE DEPENDENCIA EN DONDE PRESTARA SUS SERVICIOS.  </t>
  </si>
  <si>
    <t>3385-1</t>
  </si>
  <si>
    <t>https://community.secop.gov.co/Public/Tendering/ContractNoticePhases/View?PPI=CO1.PPI.14769963&amp;isFromPublicArea=True&amp;isModal=False</t>
  </si>
  <si>
    <t>3377-1</t>
  </si>
  <si>
    <t>https://community.secop.gov.co/Public/Tendering/ContractNoticePhases/View?PPI=CO1.PPI.14772320&amp;isFromPublicArea=True&amp;isModal=False</t>
  </si>
  <si>
    <t>1.ATENDER A ESTUDIANTES CON RELACIÓN A ENTREGA DE MATERIALES Y REACTIVOS PARA LA EJECUCIÓN DE PRÁCTICAS DE LABORATORIO.  2. ELABORAR BASES DE DATOS DE PLATAFORMAS VIRTUALES PARA EL DESARROLLO DE PRÁCTICAS DE LABORATORIO. 3.REALIZAR ENCUESTAS DURANTE LA VIRTUALIDAD DE LA PERCEPCIÓN DE DOCENTES CON RELACIÓN A LA LABOR DE LOS ASISTENTES ACADÉMICOS  4. APOYAR Y ASISTIR A LOS DOCENTES Y MONITORES EN EL MANEJO DE PLATAFORMAS DE LABORATORIOS VIRTUALES. 5.PRESTAR APOYO EN EL FORTALECIMIENTO DE ACTIVIDADES NO PRESENCIALES A ESTUDIANTES Y PROFESORES PARA LA VIRTUALIZACIÓN DE LOS ESPACIOS ACADÉMICOS POR MEDIO DE PLATAFORMAS (APOYAR EL SEGUIMIENTO DEL CUMPLIMIENTO DE LOS ASISTENTES ACADÉMICOS A CLASE POR FORMULARIOS DE GOOGLE., USO DE PLATAFORMAS Y ACTUALIZACIÓN DE LABORATORIOS VIRTUALES).  6. OPERAR Y LLEVAR CONTROL DEL USO DE LOS SIGUIENTES EQUIPOS: BALANZAS  DIGITALES, MUFLAS, HORNOS DE SECADO, POTENCIÓMETROS, DESTILADORES DE  AGUA Y ESPECTROFOTÓMETROS.  7. ASISTIR A LOS DOCENTES CON EL DESARROLLO DE PRÁCTICAS ACADÉMICAS CON  RELACIÓN AL CONTROL Y MANEJO DE REACTIVOS Y EQUIPOS.  8. PRESTAR APOYO A LAS RESPECTIVAS ACTIVIDADES ADMINISTRATIVAS RELACIONADAS CON LA COORDINACIÓN DE LABORATORIO DE QUÍMICA, TALES COMO LA VERIFICACIÓN Y ACTUALIZACIÓN CONSTANTE DE DEUDORES DE MATERIALES, GENERACIÓN DE PAZ Y SALVOS, ACTUALIZACIÓN DE BASES DE  DATOS (DEUDORES, GRADUANDOS, ESTUDIANTES ACTIVOS).</t>
  </si>
  <si>
    <t>3387-3</t>
  </si>
  <si>
    <t>https://community.secop.gov.co/Public/Tendering/ContractNoticePhases/View?PPI=CO1.PPI.14774666&amp;isFromPublicArea=True&amp;isModal=False</t>
  </si>
  <si>
    <t xml:space="preserve">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 DEMÁS FUNCIONES CONEXAS Y COMPLEMENTARIAS  A LA NATURALEZA DEL OBJETO DEL CONTRATO. </t>
  </si>
  <si>
    <t>https://community.secop.gov.co/Public/Tendering/ContractNoticePhases/View?PPI=CO1.PPI.14775175&amp;isFromPublicArea=True&amp;isModal=False</t>
  </si>
  <si>
    <t xml:space="preserve">Elaborar un Plan Individual de Trabajo que permita cumplir con el Objeto del Contrato, de conformidad con los lineamientos dados por la Oficina Asesora de Planeación y Control.1.ADMINISTRAR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 DEMÁS FUNCIONES CONEXAS Y COMPLEMENTARIAS A LA NATURALEZA DEL OBJETO DEL CONTRATO Y LA PROPUESTA DE SERVICIOS PRESENTADA POR EL CONTRATISTA, QUE IMPARTA EL SUPERVISOR O EL CONTRATANTE. </t>
  </si>
  <si>
    <t>3382-1</t>
  </si>
  <si>
    <t>https://community.secop.gov.co/Public/Tendering/ContractNoticePhases/View?PPI=CO1.PPI.14767190&amp;isFromPublicArea=True&amp;isModal=False</t>
  </si>
  <si>
    <t>PRESTAR LOS SERVICIOS TÉCNICOS DE MANERA AUTÓNOMA E INDEPENDIENTE APOYANDO LA GESTIÓN ADMINISTRATIVA Y ACADÉMICA EN LOS LABORATORIOS DE FÍSICA DE LA FACULTAD DE CIENCIAS Y EDUCACIÓN.</t>
  </si>
  <si>
    <t xml:space="preserve">Elaborar un Plan Individual de Trabajo que permita cumplir con el Objeto del Contrato, de conformidad con los lineamientos dados por la Oficina Asesora de Planeación y Control.1.	REALIZAR LA APERTURA DE LOS LABORATORIOS PREVIO CUMPLIMIENTO DEL PROTOCOLO DE BIOSEGURIDAD ENTREGADO POR EL SIGUD.   2.	REALIZAR LA ENTREGA DE MATERIALES Y EQUIPOS DE LABORATORIO POSTERIOR DE LA VERIFICACIÓN DE CUMPLIMIENTO DE LAS NORMAS INTERNAS DEL LABORATORIO (DILIGENCIAMIENTO DE FORMATO DE PRÉSTAMO DE MATERIALES Y VIGENCIA DEL CARNE, Y ENTREGA DE MATERIAL DENTRO DE LOS HORARIOS ESTABLECIDOS), FIRMA DE PLANILLAS DE ASISTENCIA POR PARTE DE LOS DOCENTES, RECEPCIÓN Y REVISIÓN DEL MATERIAL AL FINALIZAR LAS PRACTICAS.   3.	SOLICITAR LA AUTORIZACIÓN DEL DOCENTE PARA LA REALIZACIÓN DE PRÁCTICAS CON EQUIPOS DE ALTO COSTO Y DELICADO MANEJO, PREVIA AUTORIZACIÓN DEL COORDINADOR DEL LABORATORIO.  4.	REALIZAR CAPACITACIONES EN EL MANEJO DE EQUIPOS DEL LABORATORIO A ESTUDIANTES Y DOCENTES EN LA REALIZACIÓN DE PRÁCTICAS EXTRA-CLASE.  5.	REALIZAR EL MANTENIMIENTO PREVENTIVO DE EQUIPOS E INSTRUMENTOS DEL LABORATORIO.  6.	CREAR Y AJUSTAR LA HOJA DE VIDA DE MANTENIMIENTO DE LOS EQUIPOS DEL LABORATORIO SEGÚN FORMATO SIGUD.  7.	MANTENER EL INVENTARIO ACTUALIZADO Y EN CASO DE DETERIORO DE UN EQUIPO, HACER EL REPORTE AL JEFE INMEDIATO RESPONSABLE DEL INVENTARIO.  8.	PARTICIPAR EN EL MONTAJE DE CANAL DE YOUTUBE CON VIDEOS DE MANEJO Y PUESTA A PUNTO DE MONTAJES EXPERIMENTALES EN FÍSICA (MECÁNICA, TERMODINÁMICA, ELECTRICIDAD Y MAGNETISMO, ÓPTICA Y FÍSICA MODERNA) DE MARCA PHYWE Y LEYBOLD, DEL LABORATORIO DE FÍSICA.  9.	ORGANIZAR Y LIMPIAR LOS EQUIPOS DE LABORATORIO.   10.	 OPTIMIZAR ESPACIOS PARA LA LLEGADA DE EQUIPOS NUEVOS.  11.	PARTICIPAR ACTIVAMENTE EN LA CONSTRUCCIÓN DEL MANUAL DE SEGURIDAD PARA DEL LABORATORIO DE FÍSICA.   12.	 PARTICIPAR EN LA PLANEACIÓN, EL DISEÑO Y LA IMPLEMENTACIÓN DE ACCIONES CORRECTIVAS ENCAMINADAS A MEJORA DEL SERVICIO.   13.	PARTICIPAR ACTIVAMENTE EN LAS REUNIONES PROGRAMADAS POR EL COORDINADOR DE LOS LABORATORIOS DE FÍSICA. 14.	 Y DEMÁS FUNCIONES CONEXAS Y COMPLEMENTARIAS A LA NATURALEZA DEL OBJETO DEL CONTRATO. </t>
  </si>
  <si>
    <t>https://community.secop.gov.co/Public/Tendering/ContractNoticePhases/View?PPI=CO1.PPI.14772368&amp;isFromPublicArea=True&amp;isModal=False</t>
  </si>
  <si>
    <t xml:space="preserve">Elaborar un Plan Individual de Trabajo que permita cumplir con el Objeto del Contrato, de conformidad con los lineamientos dados por la Oficina Asesora de Planeación y Control. 1.	REALIZAR LA APERTURA DE LOS LABORATORIOS PREVIO CUMPLIMIENTO DEL PROTOCOLO DE BIOSEGURIDAD ENTREGADO POR EL SIGUD.   2.	REALIZAR LA SUPERVISIÓN DEL USO DE EQUIPOS Y MÁQUINAS DE TALLER POSTERIOR A LA VERIFICACIÓN DE CUMPLIMIENTO DE LAS NORMAS INTERNAS DEL TALLER (DILIGENCIAMIENTO DE FORMATO DE PRÉSTAMO DE MATERIALES Y VIGENCIA DEL CARNÉ, Y ENTREGA DE MATERIAL DENTRO DE LOS HORARIOS ESTABLECIDOS), FIRMA DE PLANILLAS DE ASISTENCIA POR PARTE DE LOS DOCENTES, RECEPCIÓN Y REVISIÓN DEL MATERIAL AL FINALIZAR LAS PRÁCTICAS.   3.	PLANEAR Y ADMINISTRAR EL MEJORAMIENTO DEL TALLER DE MECÁNICA FINA Y SOPLADO DE VIDRIO. 4.	PROPORCIONAR ASESORÍA TÉCNICA A LA COMUNIDAD ACADÉMICA RESPECTO AL DESARROLLO DE ACTIVIDADES EN EL LABORATORIO. 5.	REPARAR Y EFECTUAR MANTENIMIENTO DE LOS ELEMENTOS DE VIDRIO, COMO SOPLADO Y SOLDADURAS ESPECIALES EN VIDRIO. 6.	PARTICIPAR ACTIVAMENTE EN LAS REUNIONES PROGRAMADAS POR EL COORDINADOR DE LOS LABORATORIOS DE FÍSICA. 7.	Y DEMÁS FUNCIONES CONEXAS Y COMPLEMENTARIAS A LA NATURALEZA DEL OBJETO DEL CONTRATO Y LA PROPUESTA DE SERVICIOS PRESENTADA POR EL CONTRATISTA, QUE IMPARTA EL SUPERVISOR O EL CONTRATANTE.  </t>
  </si>
  <si>
    <t>NOHORA ALEJANDRA SANCHEZ CHAVEZ</t>
  </si>
  <si>
    <t>3375-1</t>
  </si>
  <si>
    <t>https://community.secop.gov.co/Public/Tendering/ContractNoticePhases/View?PPI=CO1.PPI.14823425&amp;isFromPublicArea=True&amp;isModal=False</t>
  </si>
  <si>
    <t xml:space="preserve">PRESTAR LOS SERVICIOS ASISTENCIALES DE MANERA AUTÓNOMA E INDEPENDIENTE EN LA GESTIÓN ADMINISTRATIVA Y ACADÉMICA DE LA ESPECIALIZACIÓN  EDUCACIÓN EN TECNOLOGÍA DE LA FACULTAD DE CIENCIAS Y EDUCACIÓN DE LA UNIVERSIDAD DISTRITAL. </t>
  </si>
  <si>
    <t xml:space="preserve">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etc.). 3. Archivar la documentación del proyecto curricular con base a la normatividad de la Universidad Distrital.  4. Elaborar los oficios o cartas del proyecto curricular. 5. Recepcion de los documentos del proyecto curricular. 6. Atendencion a la comunidad universitaria y ciudadanía en general en la información del Proyecto Curricular tanto de posgrado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Actividades de gestión documental  </t>
  </si>
  <si>
    <t>3372-2</t>
  </si>
  <si>
    <t>https://community.secop.gov.co/Public/Tendering/ContractNoticePhases/View?PPI=CO1.PPI.14841471&amp;isFromPublicArea=True&amp;isModal=False</t>
  </si>
  <si>
    <t xml:space="preserve">1. FORTALECER Y EFECTUAR EL SERVICIO DE CIRCULACIÓN Y PRÉSTAMO DE MATERIAL A CARGO DEL CENTRO DE DOCUMENTACIÓN. 2. IMPLEMENTAR EL PROYECTO DE UNIDAD DE INFORMACIÓN ESPECIALIZADA EN CIENCIAS SOCIALES; 3. APOYAR EL PROCESAMIENTO TÉCNICO Y CLASIFICACIÓN  DE MATERIALES DEL CENTRO DE DOCUMENTACIÓN. 4. RECEPCIONAR, ORGANIZAR Y SELECCIONAR EL MATERIAL BIBLIOGRÁFICO Y CARTOGRÁFICO PROCESADO  PARA LA CONFORMACIÓN DE COLECCIONES. 5. CLASIFICAR Y CATALOGAR EL MATERIAL NUEVO. 6. RECLASIFICAR EL MATERIAL EXISTENTE EN EL ARCHIVO DE HISTORIA DE BOGOTÁ. 7. PROCESAR Y CLASIFICAR LOS MATERIALES DEL CENTRO DE DOCUMENTACIÓN. 8. DEMÁS FUNCIONES CONEXAS Y COMPLEMENTARIAS A LA NATURALEZA DEL OBJETO DEL CONTRATO Y LA PROPUESTA DE SERVICIOS PRESENTADA POR EL CONTRATISTA, QUE IMPARTA EL SUPERVISOR O EL CONTRATANTE. </t>
  </si>
  <si>
    <t>PEDRO JULIO MORENO RODRIGUEZ</t>
  </si>
  <si>
    <t>https://community.secop.gov.co/Public/Tendering/ContractNoticePhases/View?PPI=CO1.PPI.14645399&amp;isFromPublicArea=True&amp;isModal=False</t>
  </si>
  <si>
    <t>EN VIRTUD DEL PRESENTE CONTRATO, EL CONTRATISTA SE COMPROMETE A PRESTAR SUS SERVICIOS TÉCNICOS, DE MANERA AUTÓNOMA E INDEPENDIENTE, PARA REALIZAR LA IMPRESIÓN DE TÍTULOS EDITORIALES PRODUCIDOS POR LA UNIVERSIDAD DISTRITAL, MANEJO DE INVENTARIO DE PLANCHAS E INSUMOS Y DEMÁS ACTIVIDADES RELACIONADAS QUE SEAN ASIGNADAS POR EL JEFE DE LA SECCIÓN DE PUBLICACIONES EN EL MARCO DE LOS PLANES, PROGRAMAS Y PROYECTOS PARA EL PLAN DE DESARROLLO DE LA UNIVERSIDAD DISTRITAL.</t>
  </si>
  <si>
    <t xml:space="preserve">1.	Realizar la impresión digital o litográfica en el taller de publicaciones de libros y demás piezas que se requieran.  2.	Presentar informes de impresión dentro de los primeros tres (03) días de cada mes. 3.	Realizar inventario de planchas y responder por la conservación de las mismas entregando reporte mensual. 4.	Realizar y presentar inventario de insumos y papelería del Taller de Publicaciones cada mes.  5.	Asistir a las reuniones mensuales de producción.  </t>
  </si>
  <si>
    <t>3371-1</t>
  </si>
  <si>
    <t>https://community.secop.gov.co/Public/Tendering/ContractNoticePhases/View?PPI=CO1.PPI.14771487&amp;isFromPublicArea=True&amp;isModal=False</t>
  </si>
  <si>
    <t xml:space="preserve">1. Atender docentes y estudiantes de la Facultad en relación con el registro, entrega y control para el acceso a las aulas de clase y auditorios, equipos de cómputo y recursos audiovisuales. 2. Realizar limpieza, orden, conservación y mantenimiento preventivo de equipos, herramientas e insumos utilizados en actividades académicas. 3. Asegurar la disponibilidad y funcionamiento de las salas de sistemas y equipos de cómputo para el desarrollo de clases y tiempo libre de los estudiantes y docentes según la necesidad académica. 4. Digitalizar el registro de uso de las aulas de clase, auditorios y préstamo de equipos audiovisuales, discriminando fecha, horario, usuario y recurso audiovisual. 5 Reportar oportunamente al supervisor del contrato el daño o novedad en el funcionamiento de las aulas de clase y auditorios, equipos de cómputo y recursos audiovisuales. 6. Dar la aplicación y cumplimiento a los subsistemas que componen el Sistema Integrad de Gestión adoptados por la Universidad. 7. Mantener estricta reserva y confidencialidad sobre la información que conozca por causa o con ocasión del contrato, así como respetar la titularidad de los derechos de autor, en relación con documentos, obras, creaciones que se desarrollen en ejecución del contrato. 8. Entregar para efectos del último pago la certificación de gestión documental, constancia de entrega de equipos de cómputo y demás suministros durante la contratación (cuándo aplique). 9. Organizar la información de manera física y digital relacionada con la correspondencia enviada y recibida de conformidad a los manuales y normatividad de archivo y gestión de la Institución, según las tablas de retención documental. 10. Elaborar y entregar la documentación correspondiente al pago de nómina según el calendario que se publique y 11. las demás obligaciones específicas y generales asignadas por el supervisor del contrato en cumplimiento de su objeto contractual. </t>
  </si>
  <si>
    <t>3370-1</t>
  </si>
  <si>
    <t>https://community.secop.gov.co/Public/Tendering/ContractNoticePhases/View?PPI=CO1.PPI.14772389&amp;isFromPublicArea=True&amp;isModal=False</t>
  </si>
  <si>
    <t xml:space="preserve">1.	PARTICIPAR ACTIVAMENTE EN LA REAPERTURA DE LABORATORIOS IMPLEMENTANDO EL PROTOCOLO DE SEGURIDAD ENTREGADO POR SIUD. 2.APOYAR LA REALIZACIÓN DE PRÁCTICAS ACADÉMICAS DE LABORATORIO MEDIANTE LA ENTREGA DE MATERIALES Y EQUIPOS, POSTERIOR A LA VERIFICACIÓN DEL CUMPLIMIENTO DE LAS NORMAS INTERNAS DEL LABORATORIO (DILIGENCIAMIENTO DE FORMATO DE PRÉSTAMO DE MATERIALES Y VIGENCIA DEL CARNÉ, Y ENTREGA DE MATERIAL DENTRO DE LOS HORARIOS ESTABLECIDOS), FIRMA DE PLANILLAS DE ASISTENCIA POR PARTE DE LOS DOCENTES, RECEPCIÓN Y REVISIÓN DEL MATERIAL AL FINALIZAR LAS PRACTICAS.  3.	REALIZAR EL MANTENIMIENTO DE LOS ESPACIOS FÍSICOS EN CONDICIONES APROPIADAS DE FUNCIONAMIENTO, SALUBRIDAD, ORDEN Y ASEO.   4.	PARTICIPAR EN EL MONTAJE DE CANAL DE YOUTUBE PARA EL LABORATORIO CON VIDEOS DE MANEJO Y PUESTA A PUNTO DE MONTAJES EXPERIMENTALES EN FÍSICA (MECÁNICA, TERMODINÁMICA, ELECTRICIDAD Y MAGNETISMO, ÓPTICA Y FÍSICA MODERNA) DE MARCA PHYWE Y LEYBOLD.  5.	EFECTUAR EL MANTENIMIENTO PREVENTIVO DE EQUIPOS.   6.	ASESORAR EL MONTAJE DE PRÁCTICAS EXTRA-CLASE.   7.	PARTICIPAR EN LAS CAPACITACIONES PROGRAMADAS CON LOS PROVEEDORES DE LABORATORIO.   8.	PARTICIPAR ACTIVAMENTE EN LAS REUNIONES PROGRAMADAS POR EL COORDINADOR DE LOS LABORATORIOS DE FÍSICA. 9.	Y DEMÁS FUNCIONES CONEXAS Y COMPLEMENTARIAS A LA NATURALEZA DEL OBJETO DEL CONTRATO Y LA PROPUESTA DE SERVICIOS PRESENTADA POR EL CONTRATISTA, QUE IMPARTA EL SUPERVISOR O EL CONTRATANTE.  </t>
  </si>
  <si>
    <t>JENCY LEONEL CRUZ BAQUERO</t>
  </si>
  <si>
    <t>3376-1</t>
  </si>
  <si>
    <t>https://community.secop.gov.co/Public/Tendering/ContractNoticePhases/View?PPI=CO1.PPI.14822265&amp;isFromPublicArea=True&amp;isModal=False</t>
  </si>
  <si>
    <t>1. Colaborar con el manejo de reactivos y material de laboratorio. 2. Colaborar en la elaboración de bases de datos de plataformas virtuales para el desarrollo de prácticas de laboratorio. 3. Realizar encuestas durante la virtualidad de la percepción de docentes con relación a la labor de los asistentes académicos. 4. Apoyar y asistir a los docentes y monitores en el manejo de plataformas de laboratorios virtuales. 5. Prestar apoyo en el fortalecimiento de actividades no presenciales a estudiantes y profesores para la virtualización de los espacios académicos por medio de plataformas (apoyar el seguimiento del cumplimiento de los asistentes académicos a clase por formularios de google, uso de plataformas y actualización de laboratorios virtuales). 6. Realizar control de inventarios de circulación y stock de reactivos y materiales de vidrio. 7. Preparación de soluciones y reactivos para prácticas de laboratorio. 8. Atención de usuarios para el servicio de prácticas de laboratorio. 9. Control y manejo de inventarios del material a cargo del laboratorio. 10. Manejo del equipo de Cromatografía liquida de alta eficiencia (HPLC-DAD) 11. Implementación de procedimientos en cultivo celular empleando la incubadora de CO2. 12. Manejo del ultra congelador para el almacenamiento de muestras a -80°C. 13. Esterilización de material de laboratorio por medio de autoclaves.  14. Demás funciones conexas y complemnetarias a la naturaleza del objeto del c ontrato y la propuestade servicios presentada por el contratista, que imparta el supervisor o el contratante.</t>
  </si>
  <si>
    <t xml:space="preserve">LIENCIADO EN QUIMICA </t>
  </si>
  <si>
    <t>September - 2021</t>
  </si>
  <si>
    <t>3220-2021</t>
  </si>
  <si>
    <t>https://community.secop.gov.co/Public/Tendering/ContractNoticePhases/View?PPI=CO1.PPI.14628627&amp;isFromPublicArea=True&amp;isModal=False</t>
  </si>
  <si>
    <t xml:space="preserve">EN VIRTUD DEL PRESENTE CONTRATO, EL CONTRATISTA SE COMPROMETE A PRESTAR SUS SERVICIOS TÉCNICOS DE MANERA AUTÓNOMA E INDEPENDIENTE EN HACER LA CONSOLIDACIÓN DEL INVENTARIO GENERAL DE LOS EQUIPOS DE LOS LABORATORIOS DE LA FACULTAD DE INGENIERÍA, REALIZAR LA CONSOLIDACIÓN DEL PROCESO DE ACTUALIZACIÓN DE LA HOJA DE VIDA DE EQUIPOS DE LOS LABORATORIOS DE LA FACULTAD DE INGENIERÍA, REALIZAR LA RECOPILACIÓN DE LA INFORMACIÓN PARA EL PLAN MAESTRO DE LABORATORIOS Y TODAS LAS DEMÁS ACTIVIDADES RELACIONADAS QUE LE ASIGNE EL DECANO DE LA FACULTAD O EL COORDINADOR DE DEPENDENCIA EN DONDE PRESTARA SUS SERVICIOS. </t>
  </si>
  <si>
    <t>1.REALIZAR LA VERIFICACIÓN Y ACTUALIZACIÓN DEL INVENTARIO DE EQUIPOS ADQUIRIDOS UBICADOS EN LOS LABORATORIOS ESPECIALIZADOS Y EL ALMACÉN DE LABORATORIOS SEGÚN LA FICHA APROBADA POR EL SIGUD. 2.REALIZAR EL PROCESO DE ACTUALIZACIÓN DE LA HOJA DE VIDA DE EQUIPOS DE LOS LABORATORIOS DE LA FACULTAD DE INGENIERÍA. 3.EJECUTAR LA ADMINISTRACIÓN DE LOS RECURSOS DISPONIBLES EN LOS LABORATORIOS ESPECIALIZADOS A CARGO. 4.REALIZAR EL ALISTAMIENTO Y ENTREGA DE EQUIPOS, DISPOSITIVOS Y MATERIAL REQUERIDO PARA LAS PRÁCTICAS PROGRAMADAS Y/O ADICIONALES EN LOS LABORATORIOS DE DOCENCIA E INVESTIGACIÓN. 5.HACER LA RECOPILACIÓN DE MANUALES DE EQUIPOS ESPECIALIZADOS UBICADOS EN LOS DIFERENTES LABORATORIOS DE LA FACULTAD DE INGENIERÍA. 6. HACER LA CONSOLIDACIÓN DEL INVENTARIO GENERAL DE LOS EQUIPOS DE LOS LABORATORIOS DE LA FACULTAD DE INGENIERÍA. 7.REALIZAR LA CONSOLIDACIÓN DEL PROCESO DE ACTUALIZACIÓN DE LA HOJA DE VIDA DE EQUIPOS DE LOS LABORATORIOS DE LA FACULTAD DE INGENIERÍA. 8.REALIZAR LA RECOPILACIÓN DE LA INFORMACIÓN PARA EL PLAN MAESTRO DE LABORATORIOS. 9.TODAS LAS DEMÁS ACTIVIDADES RELACIONADAS QUE LE ASIGNE EL DECANO DE LA FACULTAD O EL COORDINADOR DE DEPENDENCIA EN DONDE PRESTARA SUS SERVICIOS.</t>
  </si>
  <si>
    <t>3080-1</t>
  </si>
  <si>
    <t>https://community.secop.gov.co/Public/Tendering/ContractNoticePhases/View?PPI=CO1.PPI.14707398&amp;isFromPublicArea=True&amp;isModal=False</t>
  </si>
  <si>
    <t>PRESTAR APOYO TÉCNICO DE FORMA AUTÓNOMA E INDEPENDIENTE EN LO REFERENTE A LAS ACTIVIDADES PROPIAS DE LA DIVISIÓN DE RECURSOS HUMANOS, RELACIONADAS A LA EJECUCIÓN DE LOS TRÁMITES DE INCAPACIDADES Y LICENCIAS PARA EL PERSONAL ADMINISTRATIVO Y DOCENTE, AFILIACIONES AL SISTEMA GENERAL DE SEGURIDAD SOCIAL DEL PERSONAL DE PLANTA Y PENSIONADOS, VALIDACIÓN.</t>
  </si>
  <si>
    <t>1. Apoyar a la División de Recursos Humanos, en el trámite para la transcripción, reconocimiento y pago de incapacidades y licencias de maternidad y paternidad, ante las diferentes EPS o ARL, incluyendo el seguimiento hasta la finalización del trámite y la atención al personal administrativo y docente y gestión ante las EPS y ARL cuando se presenten reclamaciones relacionadas con sus incapacidades y licencias.2. Apoyar y participar en las reuniones con Tesorería y la Sección de Contabilidad relacionados con los temas de depuración del cobro y pago de las incapacidades.3. Apoyar a la División de Recursos Humanos, en la identificación, validación y proyección de los reportes a ser presentados ante la Sección de Tesorería, respecto a los ingresos a la cuenta de ahorro de la Universidad, por concepto de reconocimiento y pago de incapacidades o licencias de maternidad.4. Apoyar a la División de Recursos Humanos, en el trámite de afiliación al Sistema General de Seguridad Social, Caja de Compensación Familiar y Fondos de Cesantías del personal de planta y pensionados de la Universidad, incluyendo el registro en el sistema de información OAS, de los traslados de EPS y fondo de pensiones del personal de planta y demás tareas que se deriven de esta actividad.5. Apoyar a la División de Recursos Humanos, en el trámite de diligenciamiento de los respectivos formularios diligenciados de pago de Pensiones Voluntarias descontados a funcionarios en la nómina, solicitados por el área de tesorería y correspondientes a las entidades de PORVENIR, CLASS INVERSION y DAFUTURO. 6. Apoyar a la División de Recursos Humanos, en el suministro del archivo plano de pensionados que se cargara al aplicativo “PISIS” del Ministerio de Salud, con el fin de efectuar la consulta mensual de supervivencias y enviar el reporte generado desde este aplicativo, a la Sección de Novedades antes del cierre de novedades de cada mes.7. Realizar todas las demás actividades que tengan relación directa con el objeto del contrato, y que sean asignadas como apoyo a la gestión por el supervisor.</t>
  </si>
  <si>
    <t>ELKIN ADOLFO VERA REY</t>
  </si>
  <si>
    <t>2820-2021</t>
  </si>
  <si>
    <t>https://community.secop.gov.co/Public/Tendering/ContractNoticePhases/View?PPI=CO1.PPI.14434487&amp;isFromPublicArea=True&amp;isModal=False</t>
  </si>
  <si>
    <t>PRESTAR SERVICIOS PROFESIONALES DE MANERA AUTÓNOMA E INDEPENDIENTE EN EL PROYECTO PLANESTIC-UD PARA ACTIVIDADES DE INVESTIGACIÓN, ADMINISTRACIÓN Y CONSOLIDACIÓN DEL OBSERVATORIO DE INNOVACIÓN PARA QUE EL USO DE LAS TIC COMO PRÁCTICA EFICIENTE EN EL AMBIENTE DE LA EDUCACIÓN VIRTUAL Y LAS ORIENTADAS A FORTALECER Y CONTRIBUIR A LA CREACIÓN DE NUEVAS TECNOLOGÍAS E INNOVACIÓN TECNOLÓGICA Y PEDAGÓGICA EN EL ÁMBITO DE LA EDUCACIÓN; FAVORECIENDO EL USO Y APROPIACIÓN DE LAS TECNOLOGÍAS DE LA INFORMACIÓN Y LA  COMUNICACIÓN ACTIVIDADES 3.3 ENMARCADAS EN EL MARCO DE LOS PLANES, PROGRAMAS Y PROYECTOS DEL PLAN DE DESARROLLO VIGENTE EN LA UNIVERSIDAD DISTRITAL FRANCISCO JOSÉ DE CALDAS.</t>
  </si>
  <si>
    <t>Actividades y/o obligaciones contractuales: 1. Generar indicadores para socializar en el observatorio con relación al diagnóstico del uso de tic en la UD. 2. Administrar el portal web para el Observatorio de Innovación de la educación virtual y uso de las TIC. 3. Documentar el desarrollo y funcionalidades del portal web del observatorio 4. Realizar informes de tipo investigativo sobre el uso de las TIC al interior y exterior de la universidad. 5. Proponer estrategias en TIC para su uso y apropiación. 6. Demás actividades complementarias a la naturaleza del objeto del contrato que considere el supervisor.</t>
  </si>
  <si>
    <t>DOCTOR EN ENSEÑANZA DE LA FÍSICA</t>
  </si>
  <si>
    <t>https://community.secop.gov.co/Public/Tendering/ContractNoticePhases/View?PPI=CO1.PPI.14769295&amp;isFromPublicArea=True&amp;isModal=False</t>
  </si>
  <si>
    <t xml:space="preserve">1.EFECTUAR EL MANTENIMIENTO PREVENTIVO DE EQUIPOS ESPECIALIZADOS ASIGNADOS A LOS LABORATORIOS. 2.	PROYECTAR EL MANTENIMIENTO PREVENTIVO Y CORRECTIVO DE LOS EQUIPOS ASIGNADOS AL LABORATORIO DE ACUERDO CON SUS ESPECIFICIDADES.3.	ASISTIR A PROFESORES Y ESTUDIANTES PARA LAS PRÁCTICAS DE DOCENCIA, INVESTIGACIÓN, MEDIOS AUDIOVISUALES DEL LABORATORIO DE BIOLOGÍA CONFORME A LA PROGRAMACIÓN DE HORARIOS DE ATENCIÓN. 4.LLEVAR EL ARCHIVO DE ACTAS, FORMATOS E INVENTARIOS DEL ALMACEN DEL LABORATORIO CONFORME A LOS LINEAMIENTOS ESTABLECIDOS POR EL SIGUD. 5. Y DEMÁS FUNCIONES CONEXAS Y COMPLEMENTARIAS A LA NATURALEZA DEL OBJETO DEL CONTRATO Y LA PROPUESTA DE SERVICIOS PRESENTADA POR EL CONTRATISTA, QUE IMPARTA EL SUPERVISOR O EL CONTRATANTE.    </t>
  </si>
  <si>
    <t>3379-1</t>
  </si>
  <si>
    <t>https://community.secop.gov.co/Public/Tendering/ContractNoticePhases/View?PPI=CO1.PPI.14770123&amp;isFromPublicArea=True&amp;isModal=False</t>
  </si>
  <si>
    <t xml:space="preserve">1. SISTEMATIZAR INVENTARIOS, FICHAS DE USO, HOJAS DE VIDA Y LA INFORMACIÓN QUE SEA PERTINENTE DE LOS EQUIPOS PERTENECIENTES A LOS LABORATORIOS DE BIOLOGÍA. 2. PREPARAR LOS REACTIVOS DE LAS MEZCLAS DE LOS QUÍMICOS QUE SE USEN EN LAS PRÁCTICAS DE LABORATORIO. 3. ELABORAR LOS INVENTARIOS DE INGRESO Y CONSUMO DE LOS REACTIVOS QUE SE UTILIZAN EN LAS DIFERENTES PRÁCTICAS DE LABORATORIO. 4. ELABORACIÓN DE INFORMES DE GESTIÓN DE LOS LABORATORIOS. 5. GESTIONAR LOS RESIDUOS PELIGROSOS CONFORME A LOS LINEAMIENTOS DADOS POR PIGA. 6. PRESTAR APOYO TÉCNICO A LA COORDINACIÓN DE LABORATORIOS, PROFESORES, TESISTAS. 7. REALIZAR EL MANTENIMIENTO PREVENTIVO DE LOS EQUIPOS PERTENECIENTES A LOS LABORATORIOS. 8. ELABORACIÓN DE PAZ Y SALVOS.  9. ATENDER, RESPONDER Y TRASLADAR SI ES EL CASO, LAS SOLICITUDES QUE LLEGUEN MEDIANTE CORREO ELECTRÓNICO DEL LABORATORIO DE BIOLOGÍA. 10. Y DEMÁS FUNCIONES CONEXAS Y COMPLEMENTARIAS A LA NATURALEZA DEL OBJETO DEL CONTRATO Y LA PROPUESTA DE SERVICIOS PRESENTADA POR EL CONTRATISTA, QUE IMPARTA EL SUPERVISOR O EL CONTRATANTE </t>
  </si>
  <si>
    <t>https://community.secop.gov.co/Public/Tendering/ContractNoticePhases/View?PPI=CO1.PPI.14772346&amp;isFromPublicArea=True&amp;isModal=False</t>
  </si>
  <si>
    <t xml:space="preserve">1. EFECTUAR EL MANTENIMIENTO PREVENTIVO DE EQUIPOS ESPECIALIZADOS ASIGNADOS A LOS LABORATORIOS. 2.PROYECTAR EL MANTENIMIENTO PREVENTIVO Y CORRECTIVO DE LOS EQUIPOS ASIGNADOS AL LABORATORIO DE ACUERDO CON SUS ESPECIFICIDADES. 3. ASISTIR A PROFESORES Y ESTUDIANTES PARA LAS PRÁCTICAS DE DOCENCIA, INVESTIGACIÓN, MEDIOS AUDIOVISUALES DEL LABORATORIO DE BIOLOGÍA CONFORME A LA PROGRAMACIÓN DE HORARIOS DE ATENCIÓN. 4. LLEVAR EL ARCHIVO DE ACTAS, FORMATOS E INVENTARIOS DEL ALMACEN DEL LABORATORIO CONFORME A LOS LINEAMIENTOS ESTABLECIDOS POR EL SIGUD. 5. Y DEMÁS FUNCIONES CONEXAS Y COMPLEMENTARIAS A LA NATURALEZA DEL OBJETO DEL CONTRATO Y LA PROPUESTA DE SERVICIOS PRESENTADA POR EL CONTRATISTA, QUE IMPARTA EL SUPERVISOR O EL CONTRATANTE.    </t>
  </si>
  <si>
    <t>3373-1</t>
  </si>
  <si>
    <t>https://community.secop.gov.co/Public/Tendering/ContractNoticePhases/View?PPI=CO1.PPI.14768041&amp;isFromPublicArea=True&amp;isModal=False</t>
  </si>
  <si>
    <t xml:space="preserve">PRESTAR LOS SERVICIOS ASISTENCIALES DE MANERA AUTÓNOMA E INDEPENDIENTE EN LA GESTIÓN ADMINISTRATIVA Y ACADÉMICA DEL LABORATORIO DE LA LICENCIATURA EN EDUCACIÓN BÁSICA CON ÉNFASIS EN MATEMÁTICAS DE LA FACULTAD DE CIENCIAS Y EDUCACIÓN DE LA UNIVERSIDAD DISTRITAL </t>
  </si>
  <si>
    <t>MANCERA ORTIZ GABRIEL</t>
  </si>
  <si>
    <t>3221-2021</t>
  </si>
  <si>
    <t>https://community.secop.gov.co/Public/Tendering/ContractNoticePhases/View?PPI=CO1.PPI.14629097&amp;isFromPublicArea=True&amp;isModal=False</t>
  </si>
  <si>
    <t xml:space="preserve">EN VIRTUD DEL PRESENTE CONTRATO, EL CONTRATISTA SE COMPROMETE A PRESTAR SUS SERVICIOS TÉCNICOS DE MANERA AUTÓNOMA E INDEPENDIENTE EN VERIFICAR EL ESTADO GENERAL DEL OBSERVATORIO ASTRONÓMICO, REALIZAR EL MANTENIMIENTO DE EQUIPOS ESPECIALIZADOS, ADMINISTRAR Y ACTUALIZAR CONTENIDOS DE LA PÁGINA WEB, CAPACITAR A USUARIOS, CONSOLIDAR EL INVENTARIO GENERAL DE LOS EQUIPOS DE LOS LABORATORIOS DE INGENIERÍA CATASTRAL Y GEODESIA DE LA FACULTAD DE INGENIERÍA, REALIZAR LA RECOPILACIÓN DE LA INFORMACIÓN PARA EL PLAN MAESTRO DE LABORATORIOS Y TODAS LAS DEMÁS ACTIVIDADES RELACIONADAS QUE LE ASIGNE EL DECANO DE LA FACULTAD O EL COORDINADOR DE DEPENDENCIA EN DONDE PRESTARA SUS SERVICIOS. </t>
  </si>
  <si>
    <t xml:space="preserve">1. MANTENIMIENTO DE EQUIPOS ESPECIALIZADOS UBICADOS EN EL LABORATORIO, Y ENCENDIDO PERIÓDICO. 2. VERIFICACIÓN DEL ESTADO GENERAL DEL OBSERVATORIO ASTRONÓMICO. 3. ATENCIÓN PRESENCIAL A PROVEEDORES DE COMPRAS Y MANTENIMIENTOS, VISITAS Y REQUERIMIENTOS QUE NECESITEN LA PRESENCIALIDAD EN LAS INSTALACIONES DEL OBSERVATORIO. 4. APOYO LOGÍSTICO A OTRAS DEPENDENCIAS, COMO ALMACÉN Y ARCHIVO. 5. ESTABLECER NECESIDADES 2021 DEL LABORATORIO EN CUANTO A EQUIPOS ROBUSTOS, SOFTWARE, MANTENIMIENTOS Y OTROS. MEDIANTE EL DESARROLLO DE FORMATOS DE FICHAS TÉCNICAS DE EQUIPOS ROBUSTOS Y SOFTWARE (GL-PR-006-FR-14); FORMATOS DE JUSTIFICACIÓN DE EQUIPOS ROBUSTOS Y SOFTWARE (GL-PR-006-FR-15); FORMATOS DE IMPACTO DE EQUIPOS ROBUSTOS Y SOFTWARE (GL-PR-006-FR-16); Y REALIZAR EL SEGUIMIENTO AL PROCESO DESDE LA SOLICITUD DE NECESIDADES, SOLICITUD DE COTIZACIONES A PROVEEDORES Y TODOS LOS AJUSTES NECESARIOS AL PROCESO DE ADQUISICIÓN. 6. RESPUESTA A REQUERIMIENTOS DE PAZ Y SALVOS INDIVIDUALES POR PARTE DE ESTUDIANTES; Y PAZ Y SALVOS SOLICITADOS POR PARTE DE SECRETARÍA ACADÉMICA COMO REQUISITO A ESTUDIANTES EN PROCESO DE GRADO. 7. ELABORACIÓN DE INVENTARIO DE EQUIPOS Y ACCESORIOS SEGÚN LA FICHA TÉCNICA DE HOJA DE VIDA DE EQUIPOS GL-PR-002-FR-007.  8. HACER LA RECOPILACIÓN DE MANUALES DIGITALES DE EQUIPOS ESPECIALIZADOS 9. ACTIVIDADES DE APOYO A LOS LABORATORIOS DE INGENIERÍA CATASTRAL Y GEODESIA PARA PRÁCTICAS EXTERNAS (DESDE CASA). 10. REALIZAR LA ADMINISTRACIÓN Y ACTUALIZACIÓN DE CONTENIDO DE LA PÁGINA WEB DE LOS LABORATORIOS DE INGENIERÍA CATASTRAL Y GEODESIA.  11. CAPACITACIÓN A USUARIOS MEDIANTE HERRAMIENTAS VIRTUALES (VIDEOS, SIMULADORES) DE LA CORRECTA UTILIZACIÓN DE LOS EQUIPOS DE LABORATORIO. 12. APOYO LOGÍSTICO A LA ORGANIZACIÓN (PUBLICIDAD, MANEJO DE LA PLATAFORMA DE TRANSMISIÓN Y REDES SOCIALES) Y REALIZACIÓN DE EVENTOS VIRTUALES DE LOS LABORATORIOS DE INGENIERÍA CATASTRAL Y GEODESIA. 13. REALIZAR TODAS LAS DEMÁS ACTIVIDADES RELACIONADAS QUE LE ASIGNE EL DECANO DE LA FACULTAD O EL COORDINADOR DE DEPENDENCIA EN DONDE PRESTARA SUS SERVICIOS </t>
  </si>
  <si>
    <t>EDWARD STEVEN CAMELO CASTILLO</t>
  </si>
  <si>
    <t>3460-2021</t>
  </si>
  <si>
    <t>https://community.secop.gov.co/Public/Tendering/ContractNoticePhases/View?PPI=CO1.PPI.14868066&amp;isFromPublicArea=True&amp;isModal=False</t>
  </si>
  <si>
    <t>EN VIRTUD DEL PRESENTE CONTRATO, EL CONTRATISTA SE COMPROMETE A PRESTAR SERVICIOS DE APOYO A LA GESTIÓN COMO TECNÓLOGO DE MANERA AUTÓNOMA E INDEPENDIENTE,  REALIZANDO LA MIGRACIÓN DE LA INFORMACIÓN DE PRODUCCIÓN ACADÉMICA REGISTRADA EN LAS DIFERENTES BASES DE DATOS DE LA OFICINA ASESORA DE SISTEMAS, AL MÓDULO DE RECONOCIMIENTO DE LA PRODUCCIÓN ACADÉMICA DE LA OFICINA DE DOCENCIA PARA LOS DOCENTES DE PLANTA DE LA UNIVERSIDAD Y LAS DEMÁS ACTIVIDADES REQUERIDAS POR EL JEFE INMEDIATO, QUE CONLLEVE A LOS AVANCES DE LOS LINEAMIENTOS Y METAS DE LA INSTITUCIÓN, ENMARCADAS EN EL PLAN DE ACCIÓN 2021 DE LA DEPENDENCIA, PLAN INDICATIVO Y PLAN ESTRATÉGICO DE DESARROLLO 2018-2030.</t>
  </si>
  <si>
    <t xml:space="preserve">ACTIVIDADES:   1) Realizar los ajustes del Módulo de Reconocimiento de Producción Académica para realizar su despliegue final 2) Realizar la migración de las bases de datos de la Oficina de Docencia a la base de datos core esquema producción académica. 3) Apoyar el ajuste que garantice la interoperabilidad con otros servicios de la gestión docencia. 4) Las demás actividades requeridas por el jefe inmediato. </t>
  </si>
  <si>
    <t>MATEMÁTICAS</t>
  </si>
  <si>
    <t>3219-2021-1</t>
  </si>
  <si>
    <t>https://community.secop.gov.co/Public/Tendering/ContractNoticePhases/View?PPI=CO1.PPI.14936445&amp;isFromPublicArea=True&amp;isModal=False</t>
  </si>
  <si>
    <t xml:space="preserve">PRESTAR SERVICIOS DE APOYO PROFESIONAL DE MANERA AUTÓNOMA E INDEPENDIENTE EN EL EJERCICIO DE ACTIVIDADES INTELECTUALES DE EJECUCIÓN Y APLICACIÓN, ENLAZADAS Y AJUSTADAS A LOS PROCESOS ADMINISTRATIVOS Y DE INVESTIGACIÓN MEDIANTE LA IMPLEMENTACIÓN Y/O DESARROLLO DE HERRAMIENTAS INFORMÁTICAS NECESARIAS EN EL MARCO DE ASPECTOS MISIONALES, DESARROLLADOS DENTRO DEL INSTITUTO DE INVESTIGACIÓN E INNOVACIÓN EN INGENIERÍA -I3+ DE LA UNIVERSIDAD DISTRITAL FRANCISCO JOSÉ DE CALDAS.                       </t>
  </si>
  <si>
    <t>1. Elaborar un Plan Individual de Trabajo, que permita cumplir con el Objeto, de conformidad con los lineamientos dados por la Oficina Asesora de Planeación y Control, el cual deberá ser entregado con la suscripción del acta de inicio. 2. Prestar apoyo en el área de Sistemas de información y las telecomunicaciones del Instituto. 3. Prestar apoyo al instituto, en sistemas informáticos, software y hardware de las áreas en cuanto a la eficiencia, productividad y calidad.4. Formular propuestas para la implementación, instalación y uso de la red instalada. 5. Elaborar e implementar el Plan Estratégico del área, así como, encomendar la adquisición de software y hardware requeridos para el desarrollo del mismo. 6. Apoyar las solicitudes de soportes, las modificaciones del contenido o base de datos del Instituto.7. Realizar la actualización de contenidos en la Web, así como, las publicaciones de formatos, circulares y otros que requiera el Instituto. 8. Apoyar al Director en la formulación de políticas, fijación de métodos y procedimientos de trabajo en el desarrollo de sistemas. 9. Realizar investigaciones de nuevos métodos para la sistematización y el procedimiento de la información. 10. Preparar y ejecutar el plan de mantenimiento preventivo de los equipos del instituto. 11. Supervisar la ejecución de las copias de seguridad y velar por la debida protección de la información almacenada en la base de datos y de la información almacenada en los servidores de la institución, mediante backups periódicos de la información del Instituto y los contenidos Web. 12. Gestionar la prestación de soporte a los usuarios internos y externos del Portal institucional y de los aplicativos webs del instituto. 13. Representación del Instituto I3+ en los eventos delegados por el director como ejes estratégicos en sectores académicos, de investigación y productivos. 14. Definición de procesos propios del I3+, y articulación con procesos administrativos, financieros y contables de acuerdo a lineamientos de la Universidad para sistematización. 15. Apoyo para diseño, diagramación, publicación y difusión del portafolio de servicios a partir de programas de investigación, innovación y formación identificados. 16. Definición de componentes informáticos propios de investigación para gestión, seguimiento de proyectos investigación. 17. Realizar el pago oportuno de los aportes al sistema de seguridad social integral en salud, pensión y riesgos profesionales de conformidad con el Artículo 23 de la Ley 1150 de 2007. 18. Atender con prontitud y diligencia las actividades solicitadas en cumplimiento de las obligaciones establecidas en el contrato</t>
  </si>
  <si>
    <t>ROBERTO FERRO ESCOBAR</t>
  </si>
  <si>
    <t>MARTHA  LUCIA  GÓMEZ CALVACHE</t>
  </si>
  <si>
    <t>2819-2021</t>
  </si>
  <si>
    <t>https://community.secop.gov.co/Public/Tendering/ContractNoticePhases/View?PPI=CO1.PPI.14426544&amp;isFromPublicArea=True&amp;isModal=False</t>
  </si>
  <si>
    <t>PRESTAR SERVICIOS PROFESIONALES EN EL ÁREA DE INGENIERÍA, DE MANERA AUTÓNOMA E INDEPENDIENTE EN EL PROYECTO PLANESTIC-UD PARA ACOMPAÑAR A LOS PROYECTOS CURRICULARES EN LA CREACIÓN Y/O ACTUALIZACIÓN DE DOCUMENTOS DE REGISTRO CALIFICADO, ASÍ COMO LA DE PROPONER NUEVOS ESPACIOS QUE SE PUEDAN DESARROLLAR BAJO METODOLOGÍA VIRTUAL Y/O BIMODAL COMO TAMBIÉN APOYAR ASPECTOS DE CALIDAD, INVESTIGACIÓN DE PROGRAMAS, PARA AMPLIAR LAS OFERTAS ACADÉMICAS DE LA INSTITUCIÓN; ACTIVIDADES 3.1 ENMARCADAS EN EL MARCO DE LOS PLANES, PROGRAMAS Y PROYECTOS DEL PLAN DE DESARROLLO VIGENTE EN LA UNIVERSIDAD DISTRITAL FRANCISCO JOSÉ DE CALDAS.</t>
  </si>
  <si>
    <t>Actividades y/o obligaciones contractuales: 1. Asesorar a las unidades académicas en la gestión de actividades para creación y/o actualización de documentos de registro calificado.2. Diseñar estrategias e instrumentos requeridos para desarrollar los ejercicios de autoevaluación y registro calificado en armonía con los lineamientos institucionales. 3. Brindar apoyo en las diferentes acciones pedagógicas dirigidas a la comunidad educativa.4. Desarrollar, participar y brindar soporte en el equipo pedagógico, aportando desde su conocimiento profesional a la innovación, creación de contenidos accesibles.5. Demás actividades complementarias a la naturaleza del objeto del contrato que considere el supervisor.</t>
  </si>
  <si>
    <t>LICENCIATURA EN INFORMÁTICA</t>
  </si>
  <si>
    <t>DIANA MARISOL GRANADOS DUEÑAS</t>
  </si>
  <si>
    <t>3601-2021-1</t>
  </si>
  <si>
    <t>https://community.secop.gov.co/Public/Tendering/ContractNoticePhases/View?PPI=CO1.PPI.14967979&amp;isFromPublicArea=True&amp;isModal=False</t>
  </si>
  <si>
    <t>PRESTAR SERVICIOS DE APOYO PROFESIONAL EN ACTIVIDADES RELACIONADAS CON LA COMUNICACIÓN, PLANIFICACIÓN Y GESTIÓN ADMINISTRATIVA DE PROYECTOS DE INVESTIGACIÓN, CREACIÓN E INNOVACIÓN, PLANIFICACIÓN, DISEÑO, INNOVACIÓN Y COORDINACIÓN DE LOS PROCESOS MISIONALES DE INVESTIGACIÓN PARA EL FUNCIONAMIENTO OPERATIVO DE INSTITUTO DE INVESTIGACION E INNOVACIÓN EN INGENIERÍA I3+ DE LA UNIVERSIDAD DISTRITAL FRANCISCO JOSÉ DE CALDAS.</t>
  </si>
  <si>
    <t>1. Elaborar un Plan Individual de Trabajo, que permita cumplir con el Objeto, de conformidad con los lineamientos dados por la Oficina Asesora de Planeación y Control, el cual deberá ser entregado con la suscripción del acta de inicio. 2. Entregar al finalizar el contrato un informe de gestión donde se identifiquen las actividades desarrolladas y de ser el caso anexar bases de datos con la información general. 3. Apoyar la búsqueda e identificación de procesos y convocatorias para la presentación de propuestas del Instituto. 4. Realizar la validación de la capacidad financiera, jurídica y técnica del Instituto para poder concursar en procesos competitivos con el Estado y otros entes financiadores y solicitar la información a que haya lugar a las áreas de la Universidad que correspondan. 5. Realizar validación de procesos y convocatorias para definir viabilidad técnica y ejecutoria. 6. Coordinar y apoyar la gestión administrativa, operativa y de seguimiento de los proyectos, programas y/o convenios que adelante el Instituto I3+. 7. Apoyar técnicamente la realización de propuestas para convocatorias implementando estrategias y soluciones técnicas para un adecuado desarrollo de los mismos, así como la gestión de conocimiento y documentación relacionada en trabajo articulado con grupos de investigación, personal vinculado al área de proyectos y otras dependencias. 8. Establecer los procesos y procedimientos que requiera el Instituto I3+, de conformidad con los lineamientos establecido por la Oficina Asesora de Planeación y Control de acuerdo con las actividades del área gestión de proyectos. 9. Apoyar la selección y/o desarrollo de estrategias y soluciones técnicas para un adecuado desarrollo y gestión de los programas, proyectos y/o convenios que celebre el Instituto I3+. 10. Consolidar y verificar la información solicitada de otras dependencias y de entes externos acerca del estado de proyectos, programas y/o convenios de investigación que cuente el Instituto I3+. 11. Atender los requerimientos del público de manera oportuna concernientes a convenios, contratos y/o proyectos del Instituto I3+. 12. Realizar el pago oportuno de los aportes al sistema de seguridad social integral en salud, pensión y riesgos profesionales de conformidad con el Artículo 23 de la Ley 1150 de 2007. 13. Atender con prontitud y diligencia las actividades solicitadas en cumplimiento de las obligaciones establecidas en el contrato. 14. Las demás asignadas por el supervisor del contrato.</t>
  </si>
  <si>
    <t>MAGISTER EN GERENCIA SOCIAL</t>
  </si>
  <si>
    <t>3057-3</t>
  </si>
  <si>
    <t>https://community.secop.gov.co/Public/Tendering/ContractNoticePhases/View?PPI=CO1.PPI.14531840&amp;isFromPublicArea=True&amp;isModal=False</t>
  </si>
  <si>
    <t>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2- Demás productos contemplados en el Formato de Estudios Previos.</t>
  </si>
  <si>
    <t>YESID ALBERTO TIBAQUIRA CORTES</t>
  </si>
  <si>
    <t>2817-2021</t>
  </si>
  <si>
    <t>https://community.secop.gov.co/Public/Tendering/ContractNoticePhases/View?PPI=CO1.PPI.14144430&amp;isFromPublicArea=True&amp;isModal=False</t>
  </si>
  <si>
    <t>PRESTAR SERVICIOS COMO PROFESIONAL DE MANERA AUTÓNOMA E INDEPENDIENTE EN LA ELABORACIÓN DE CONTENIDO DE AUTOR PARA VIRTUALIZAR LOS ESPACIOS ACADÉMICOS DE CIBERSEGURIDAD Y ARQUITECTURA DE SEGURIDAD PARA MAESTRÍA EN GESTIÓN Y SEGURIDAD DE LA INFORMACIÓN., A PARTIR DE LOS PARÁMETROS QUE PARA ELLO TIENE ESTABLECIDOS LA UNIDAD DE PRODUCCIÓN DE PLANESTIC- UD  Y LO CONCERNIENTE CON LA ACTIVIDAD 1.3 CREACIÓN DE CONTENIDOS DE AUTOR EN TEMÁTICAS REQUERIDAS PARA ACTUALIZAR Y CREAR PROGRAMAS EXISTENTES. PARA LA EJECUCIÓN DE LAS ACTIVIDADES ENMARCADAS EN EL MARCO DE LOS PLANES, PROGRAMAS Y PROYECTOS DEL PLAN DE DESARROLLO VIGENTE EN LA UNIVERSIDAD DISTRITAL FRANCISCO JOSÉ DE CALDAS</t>
  </si>
  <si>
    <t>Actividades y/o obligaciones contractuales:   1. Consolidar como experto temático el documento de autor del espacio académico.  2. Desarrollar el mapa de contenido del espacio académico que evidencie el desarrollo conceptual y temático del mismo. 3. Elaborar las actividades de introducción, rúbricas de evaluación, syllabus, entre otras  que correspondan a su rol como autor y lo concerniente al espacio académico en suficiencia a su complejidad  4. Revisar y atender las recomendaciones de ajustes y/o complemento de los contenidos elaborados siguiendo los criterios establecidos por la unidad de producción de Planestic-UD y del programa académico.</t>
  </si>
  <si>
    <t>3714 - 2021</t>
  </si>
  <si>
    <t>https://community.secop.gov.co/Public/Tendering/ContractNoticePhases/View?PPI=CO1.PPI.14999326&amp;isFromPublicArea=True&amp;isModal=False</t>
  </si>
  <si>
    <t>3600 - 2021</t>
  </si>
  <si>
    <t>https://community.secop.gov.co/Public/Tendering/ContractNoticePhases/View?PPI=CO1.PPI.14948089&amp;isFromPublicArea=True&amp;isModal=False</t>
  </si>
  <si>
    <t xml:space="preserve">1.Recibir, salvaguardar, mantener y entregar actualizado el inventario de la bodega de instrumentos ALAC. 2. Garantizar la atención a la Comunidad Universitaria a lo largo de la jornada académica en los casos que se autorice el desarrollo de actividades en las sedes. 3. Prestar los equipos en el caso en que se autorice el desarrollo de actividades en las sedes. 4. Velar por el buen uso de los equipos en el caso en que se autorice el desarrollo de actividades en las sedes. 5. Hacer y presentar mensualmente el registro de préstamo de equipos en el caso en que se autorice el desarrollo de actividades en las sedes. 6. Presentar mensualmente el reporte de deudores en caso de que se autorice el desarrollo de actividades en las sedes. 7. Prever y proyectar las necesidades de mantenimiento correctivo de los equipos y presentarlo a la coordinación de laboratorios. 8. Realizar de acuerdo a su nivel de complejidad, el mantenimiento preventivo de equipos de la bodega ALAC. 9. Implementar y aplicar el protocolo de préstamo y seguridad en caso de realizarse actividades en las sedes. 10. Acompañamiento Plan maestro de espacios educativos 11. Presentar los reportes e informes que sean solicitados por parte de la supervisión, la coordinación de Laboratorios, la Decanatura o la Administración Central de la Universidad Distrital. 12. Asistir a las reuniones que convoque el supervisor. 13. Realizar las demás actividades que sean asignadas por el supervisor.  </t>
  </si>
  <si>
    <t>https://community.secop.gov.co/Public/Tendering/ContractNoticePhases/View?PPI=CO1.PPI.14991261&amp;isFromPublicArea=True&amp;isModal=False</t>
  </si>
  <si>
    <t>EN VIRTUD DEL PRESENTE CONTRATO, EL CONTRATISTA SE COMPROMETE A PRESTAR SUS SERVICIOS PROFESIONALES DE MANERA AUTÓNOMA E INDEPENDIENTE, EN DESARROLLO, VERIFICACIÓN Y VIGILANCIA DE LOS SISTEMAS DE INFORMACIÓN, HERRAMIENTAS TECNOLÓGICAS Y DEMÁS ÁREAS DE TECNOLOGÍA DE LA INFORMACIÓN QUE SOPORTAN LOS SERVICIOS Y LAS ACTIVIDADES DEL CIDC, APOYANDO LOS PROCESOS DE COMUNICACIÓN Y VISIBILIDAD INFORMÁTICA DE LA DEPENDENCIA; EN EL MARCO DEL PLAN ESTRATÉGICO DE LA UNIVERSIDAD, PROGRAMAS Y LOS PROYECTOS DE INVERSIÓN.</t>
  </si>
  <si>
    <t>1. Elaborar un Plan Individual de Trabajo que permita cumplir con el Objeto del Contrato, de conformidad con los lineamientos dados por la Oficina Asesora de Planeación y Control. 2. Apoyar al mantenimiento de la red de datos, conexiones VPN, (Red privada Virtual) e incidentes de primer de primer nivel. 3.	Gestionar las acciones desempeñadas en las aplicaciones SICIUD, BIZAGI y OJS, capacitar en el acceso a estas plataformas e identificar y corregir errores o comportamientos no esperados. 4. Realizar seguimiento y solicitud de las necesidades de licencias de las aplicaciones del CIDC. 5. Administrar y actualizar el portal web del CIDC. Publicar y divulgar boletines informativos además de piezas gráficas en portales web y correo electrónico. 6. Gestionar y evaluar solicitudes de reasignación de casos del sistema BPM. 7.	Brindar apoyo en el desarrollo de planeación tecnológica del CIDC para el manejo de información en el sistema de información SICIUD. 8. Hacer el mantenimiento y administración del Siciud.  9. Apoyar en la creación de los ETL de migración de los datos del siciud 1.0 al Siciud 2.0. 10.	Participar en reuniones y comités que involucran temas relacionados con el área de informática del CIDC. 11. Migrar las páginas adscritas al CIDC conjunto con el área Webmaster de Red de Datos, con base en los lineamientos determinados por la Universidad para los sitios web asociados con la institución.</t>
  </si>
  <si>
    <t>FLOREZ PEREZ JOSE MANUEL</t>
  </si>
  <si>
    <t>JOSÉ MANUEL FLOREZ PÉREZ</t>
  </si>
  <si>
    <t>3712 - 2021</t>
  </si>
  <si>
    <t>https://community.secop.gov.co/Public/Tendering/ContractNoticePhases/View?PPI=CO1.PPI.15006139&amp;isFromPublicArea=True&amp;isModal=False</t>
  </si>
  <si>
    <t>1. posar en las asignaturas de dibujo, pintura, escultura, fotografía y video. 2. Tener registro de la prestación del servicio.</t>
  </si>
  <si>
    <t>3359 - 2021</t>
  </si>
  <si>
    <t>https://community.secop.gov.co/Public/Tendering/ContractNoticePhases/View?PPI=CO1.PPI.14897197&amp;isFromPublicArea=True&amp;isModal=False</t>
  </si>
  <si>
    <t>1.Recibir, salvaguardar, mantener y entregar actualizado el inventario de la sede Nueva Santa Fe de la Facultad de Artes ASAB. 2. Implementar y aplicar el reglamento de préstamo y uso de espacios, elementos y equipos. 3. Prestar los espacios, elementos y equipos a los miembros de la Comunidad Universitaria a lo largo de la jornada académica. 4. Velar por el buen uso de los espacios, elementos y equipos de la sede Nueva Santa Fé de la Facultad de Artes ASAB. 5. Realizar y presentar mensualmente el registro de préstamo de los espacios, elementos y equipos de la sede Nueva Santa Fé de la Facultad de Artes ASAB. 6. Presentar reporte de deudores en forma mensual. 7. Prever y realizar de acuerdo a su nivel de complejidad el mantenimiento preventivo de elementos y equipos de la sede Nueva Santa Fé de la Facultad de Artes ASAB. 8. Prever y proyectar las necesidades del mantenimiento correctivo en elementos y equipos de la sede Nueva Santa Fé de la Facultad de Artes ASAB. 9. Diligenciamiento de Fichas para Plan Maestro de Laboratorios de la Universidad y el mantenimiento que se debe hacer por el sistema de gestión en el trabajo. 10. Presentar los reportes e informes que sean solicitados por parte de la Coordinación de laboratorios, la Decanatura o la Administración central de la Universidad Distrital. 11. Asistir a las reuniones y las demás actividades que sean asignadas por el supervisor.</t>
  </si>
  <si>
    <t>3713 - 2021</t>
  </si>
  <si>
    <t>https://community.secop.gov.co/Public/Tendering/ContractNoticePhases/View?PPI=CO1.PPI.15005757&amp;isFromPublicArea=True&amp;isModal=False</t>
  </si>
  <si>
    <t xml:space="preserve"> 1. posar en las asignaturas de dibujo, pintura, escultura, fotografía y video. 2. Tener registro de la prestación del servicio.</t>
  </si>
  <si>
    <t>ARRUBLA DEVIS ASOCIADOS SAS</t>
  </si>
  <si>
    <t>https://community.secop.gov.co/Public/Tendering/ContractNoticePhases/View?PPI=CO1.PPI.15014102&amp;isFromPublicArea=True&amp;isModal=False</t>
  </si>
  <si>
    <t>CONTRATAR LOS SERVICIOS PROFESIONALES DE UN ABOGADO O DE UNA FIRMA DE ABOGADOS, QUE REPRESENTE LOS INTERESES DE LA UNIVERSIDAD DISTRITAL FRANCISCO JOSÉ DE CALDAS DENTRO DEL TRÁMITE ARBITRAL PROMOVIDO POR LA UNIÓN TEMPORAL FÉNIX, CON RELACIÓN AL CONTRATO DE OBRA NRO. 121 DE 2010, CASO 130933, QUE SE ADELANTA ANTE EL CENTRO DE ARBITRAJE Y CONCILIACIÓN DE LA CÁMARA DE COMERCIO DE BOGOTÁ D.C</t>
  </si>
  <si>
    <t xml:space="preserve">6.1. Realizar la gestión judicial integral, en calidad de apoderado, orientada a la defensa de los intereses de la Universidad Distrital Francisco José de Caldas, durante todo el trámite arbitral, incluyendo: contestación de la demanda; formulación de excepciones; demanda de reconvención, si a ello hubiere lugar; participación en audiencia de conciliación y demás audiencias; formulación, en tiempo, de los recursos de ley durante el trámite arbitral; presentación de alegatos de conclusión; interposición de los recursos en contra del laudo arbitral, tanto si éste es favorable como si no lo es; y, en general, la atención integral de los procesos y de las acciones constitucionales relacionadas con el proceso arbitral., en ejercicio y para los fines del poder conferido en desarrollo del proceso arbitral.   6.2. Mantener el equipo de trabajo presentado durante la etapa precontractual y, en el evento de modificarlo, presentar, a consideración de la Supervisión y para su aprobación, las personas que lo reemplazarán, que, en todo caso, deberán tener iguales o mejores condiciones profesionales de quienes integraban el equipo original.   6.3. Informar a la Universidad Distrital Francisco José de Caldas, de manera mensual, sobre el estado y las actuaciones surtidas dentro del proceso, a fin de realizar la respectiva incorporación en el Sistema de Información de Procesos Judiciales de la Alcaldía Mayor de Bogotá D.C. (SIPROJWEB).   6.4. Incorporar la totalidad de la información del proceso arbitral al SIPROJWEB.   6.5. Calificar el riesgo del proceso, para efectos del reporte en el SIPROJWEB.   6.6. Solicitar y participar en la práctica de pruebas que se decreten en el curso del proceso arbitral, y demás actuaciones judiciales.   6.7. Presentar las recomendaciones correspondientes al Comité de Conciliación y Defensa Judicial de LA UNIVERSIDAD. Para el efecto, se deberá utilizar la ficha técnica que contempla el SIPROJWEB, en la que se analizará la viabilidad del llamamiento en garantía con fines de repetición, en los términos de la Ley 678 de 2001, y del llamamiento en garantía en general.   6.8. Asistir a las sesiones del Comité de Conciliación y Defensa Judicial de LA UNIVERSIDAD, en caso de ser citado, a efecto de tratar asuntos directamente relacionados con el proceso.   6.9. Estructurar toda la defensa judicial a su cargo.   6.10. Solicitar y/o programar la realización de reuniones con funcionarios de la Universidad Distrital Francisco José de Caldas, con el fin de definir, revisar o modificar la estrategia de defensa o las acciones que deban adoptarse con ocasión del desarrollo del trámite arbitral.   6.11. Formular a la Universidad Distrital Francisco José de Caldas las recomendaciones necesarias, respecto a la estrategia de defensa o las acciones que deban adoptarse con ocasión del desarrollo del trámite arbitral.   6.12. Suministrar a LA UNIVERSIDAD copia de los documentos que se produzcan dentro del proceso arbitral y demás actuaciones a su cargo.   6.13. Presentar los informes que le sean solicitados por el Supervisor del contrato, incluyendo los requeridos por los Organismos de Control y/o cualquier otra autoridad administrativa, en relación con el proceso.   6.14. Informar previamente al Supervisor del contrato, cada una de las decisiones adoptadas en el marco de la estrategia de defensa que prepare, en desarrollo del proceso arbitral, en búsqueda de la eficaz defensa de la Universidad Distrital Francisco José de Caldas.   6.15. Atender los requerimientos que realice la Supervisión respecto del objeto del contrato.   6.16. Emitir conceptos sobre asuntos relacionados con el objeto del contrato, cuando así se lo requiera la Supervisión y/o la Rectoría de la Universidad Distrital Francisco José de Caldas.   6.17. Realizar los aportes al Sistema Integral de Seguridad Social, conforme a lo establecido en las Leyes 100 de 1993, 789 de 2002, 797 de 2003, 1150 de 2007, 1753 de 2015 y demás normas concordantes, para lo cual deberá anexar en los informes que presente, copia simple del comprobante de pago de dichos aportes.   6.18. Las demás que se deriven de la naturaleza del contrato.  </t>
  </si>
  <si>
    <t>3 3. Año(s)</t>
  </si>
  <si>
    <t>BOLAÑOS ZAMBRANO MILTON JAVIER</t>
  </si>
  <si>
    <t xml:space="preserve"> Servicios de arbitraje y conciliación</t>
  </si>
  <si>
    <t>3-01-002-02-02-03-0002-02</t>
  </si>
  <si>
    <t>SEBASTIAN  ESPAÑA BURGOS</t>
  </si>
  <si>
    <t>3780_1</t>
  </si>
  <si>
    <t>https://community.secop.gov.co/Public/Tendering/ContractNoticePhases/View?PPI=CO1.PPI.15029017&amp;isFromPublicArea=True&amp;isModal=False</t>
  </si>
  <si>
    <t>1- Actualizar permanentemente los inventarios del laboratorio con base en la funcionalidad y estados de los equipos y recursos, conforme al proceso GL-PR-004, CONTROL Y REGISTRO DEL INGRESO DE EQUIPOS,MATERIALES E INSUMOS 2- Velar por el uso adecuado de los equipos, recursos e infraestructura por parte de los estudiantes, docentes y demás usuarios. 3- Cumplir con las actividades y procesos competentes al SECOP II. 4- Apoyar la elaboración y evaluación de los formatos de procedimientos del SIGUD y sus diferentes requerimientos y procesos relacionados. 5- Revisar, complementar e implementar las normas de seguridad industrial en el laboratorio. 6-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7- Alistar y ejercer control sobre el préstamo de equipos y/o recursos del laboratorio para el desarrollo de las prácticas. 8- Apoyar a la coordinación de laboratorios o al docente encargado del en las actividades administrativas propias de la actividad de laboratorios 9- Apoyar el proceso de requerimientos y necesidades para la adquisición de equipos, materiales, reactivos y mantenimientos, según corresponda, conforme al procedimiento GL-PR-002, PROGRAMACIÓN Y EJECUCIÓN DE MANTENIMIENTO DE EQUIPOS, GL-PR-003, REGISTRO DE DAÑOS Y AVERIAS y GL-PR-004, CONTROL, GL-PR-006, REPORTE DE NECESIDADES DE LABORATORIOS Y REGISTRO DEL INGRESO DE EQUIPOS, MATERIALES E INSUMOS. 10- No instalar, ni utilizar ningún software sin la autorización previa y escrita de la Coordinación de laboratorios o el docente encargado del aula y así mismo, responder y hacer buen uso de los bienes y recursos tecnológicos (hardware y software). 11- Actualizar permanentemente el sistema de deudores en el Sistema de Gestión Académica conforme al procedimiento GL-PR-007, EXPEDICIÓN DE PAZ Y SALVOS. 12- Realizar la limpieza, orden y conservación de equipos, herramientas e insumos utilizados en el laboratorio en prácticas académicas o actividades de investigación, conforme al procedimiento GL-PR-005, EVALUACIÓN ESTADO DEL LABORATORIO. 13- Dar aplicación y cumplimiento a los subsistemas que componen el Sistema Integrado de Gestión adoptados por la Universidad. 14- Mantener estricta reserva y confidencialidad sobre la información que conozca por causa o con ocasión del contrato, así como, respetar la titularidad de los derechos de autor, en relación con los documentos, obras, creaciones que se desarrollen en ejecución del contrato. 15- Entregar para efectos del último pago la certificación de gestión documental, constancia de entrega de equipos de cómputo y demás suministrados durante la contratación. (cuando aplique). 16- Organizar la información de manera física y digital relacionada con la correspondencia enviada y recibida de conformidad a los manuales y normatividad de archivo y gestión de la Institución. 17- Elaborar y entregar la documentación correspondiente al pago de nómina según calendario que se publique. 18- Elaborar y entregar del Plan de trabajo y cronograma correspondiente a la ejecución del objeto contractual, el cual debe ser entregado durante los primeros cinco (5) días despúes del perfeccionamiento del mismo. 19- Las demás obligaciones específicas y generales asignadas por el supervisor de contrato en cumplimiento de su objeto contractual.</t>
  </si>
  <si>
    <t>INGENIERO TOPOGRÁFICO</t>
  </si>
  <si>
    <t>3778-1</t>
  </si>
  <si>
    <t>https://community.secop.gov.co/Public/Tendering/ContractNoticePhases/View?PPI=CO1.PPI.15031385&amp;isFromPublicArea=True&amp;isModal=False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</si>
  <si>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MICROBIOLOGÍA, EN EL MARCO DE LOS PLANES, PROGRAMAS Y PROYECTOS PARA EL PLAN DE DESARROLLO DE LA UNIVERSIDAD DISTRITAL, SIGUIENDO LOS PROCEDIMIENTOS, GUÍAS Y FORMATOS ESTABLECIDOS POR EL SIGUD.</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</si>
  <si>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t>
  </si>
  <si>
    <t>DAVID LEONARDO VALBUENA GAVIRIA</t>
  </si>
  <si>
    <t>https://community.secop.gov.co/Public/Tendering/ContractNoticePhases/View?PPI=CO1.PPI.15029325&amp;isFromPublicArea=True&amp;isModal=False</t>
  </si>
  <si>
    <t>EN VIRTUD DEL PRESENTE CONTRATO, EL CONTRATISTA SE COMPROMETE A PRESTAR SUS SERVICIOS PROFESIONALES DE MANERA AUTÓNOMA E INDEPENDIENTE EN LO RELACIONADO CON LAS LABORES OPERATIVAS PARA LA FORMULACIÓN Y ESTRUCTURACIÓN DE LA PROPUESTA DE LA FACULTAD DEL MEDIO AMBIENTE Y RECURSOS NATURALES PARA EL PLAN MAESTRO DE ESPACIOS EDUCATIVOS - PMEE 2021-2050 EN EL MARCO DE LOS PLANES, PROGRAMAS Y PROYECTOS PARA EL PLAN DE DESARROLLO DE LA UNIVERSIDAD DISTRITAL, SIGUIENDO LOS PROCEDIMIENTOS, GUÍAS Y FORMATOS ESTABLECIDOS POR EL SIGUD.</t>
  </si>
  <si>
    <t>ACTIVIDADES: 1. Realizar la revisión técnica de la Formulación y estructuración de la propuesta de la Facultad del Medio Ambiente y Recursos Naturales para el plan maestro de espacios educativos - PMEE 2021-2050. 2.  Realizar la evaluación y justificación de la propuesta de la Facultad del Medio Ambiente y Recursos Naturales para el plan maestro de espacios educativos - PMEE 2021-2050. 3. Realizar los ajustes correspondientes y que a los que haya lugar de la propuesta de la Facultad del Medio Ambiente y Recursos Naturales para el plan maestro de espacios educativos - PMEE 2021-2050. 4. Realizar los procesos de acompañamiento para la presentación de la propuesta de la Facultad del Medio Ambiente y Recursos Naturales para el plan maestro de espacios educativos - PMEE 2021-205, ante las entidades correspondientes, que se enmarquen en los tiempos de ejecución del contrato.  5- Mantener estricta reserva y confidencialidad sobre la información que conozca por causa o con ocasión del contrato, así como, respetar la titularidad de los derechos de autor, en relación con los documentos, obras, creaciones que se desarrollen en ejecución del contrato. 6- Elaborar y entregar la documentación correspondiente al pago de nómina según calendario que se publique. 7- Entregar para efectos del último pago la certificación de gestión documental, constancia de entrega de equipos de cómputo y demás suministrados durante la contratación. (cuando aplique). 8- Demás actividades contempladas en el Formato de Estudios Previos.  PRODUCTOS: 1- Archivo de gestión MENSUAL de la ejecución técnica contractual que contenga; el avance porcentual, indicadores de cumplimiento, metas cumplidas y soportes de las actividades desarrolladas, en cumplimiento de su objeto contractual.  2- Documento FINAL de la propuesta de la Facultad del Medio Ambiente y Recursos Naturales para el plan maestro de espacios educativos - PMEE 2021-2050. 3- Demás productos contemplados en el Formato de Estudios Previos.</t>
  </si>
  <si>
    <t>GEOCIENCIAS</t>
  </si>
  <si>
    <t>VIVIANA CAROLINA PERALES CASTAÑEDA</t>
  </si>
  <si>
    <t>3777_1</t>
  </si>
  <si>
    <t>https://community.secop.gov.co/Public/Tendering/ContractNoticePhases/View?PPI=CO1.PPI.15028054&amp;isFromPublicArea=True&amp;isModal=False</t>
  </si>
  <si>
    <t>EN VIRTUD DEL PRESENTE CONTRATO, EL CONTRATISTA SE COMPROMETE A PRESTAR SUS SERVICIOS DE TIPO ASISTENCIAL DE MANERA AUTÓNOMA E INDEPENDIENTE EN LO RELACIONADO CON EL PRÉSTAMO, ENTREGA, REVISIÓN Y MANTENIMIENTO PREVENTIVO DE LOS EQUIPOS Y MATERIALES AUDIOVISUALES DE LA FACULTAD DE MEDIO AMBIENTE Y RECURSOS NATURALES, EN EL MARCO DE LOS PLANES, PROGRAMAS Y PROYECTOS PARA EL PLAN DE DESARROLLO DE LA UNIVERSIDAD DISTRITAL, SIGUIENDO LOS PROCEDIMIENTOS, GUÍAS Y FORMATOS ESTABLECIDOS POR EL SIGUD.</t>
  </si>
  <si>
    <t>ACTIVIDADES:  1- Atender docentes y estudiantes de la Facultad en relación con el registro, entrega y control para el acceso de las de las aulas de clase y auditorios, equipos de computo y recursos audiovisuales. 2- Realizar la limpieza, orden, conservación y mantenimiento preventivo de equipos, herramientas e insumos utilizados en las actividades académicas. 3- Asegurar la disponibilidad y funcionabilidad de las salas de sistemas y equipos de computo para el desarrollo de clases y tiempo libre de los estudiantes y docentes segun necesidad académica. 4- Digitalizar el registro de uso de aulas de clase, auditorios y prestamo de equipos de audiovisuales, discriminando, fechas, horario, usuario y novedades. 5- Reportar oportunamente al supervisor del contrato el daño o novedad en el funcionamiento de las aulas de clase y auditorios, equipos de computo y recursos audiovisuales. 6- Dar aplicación y cumplimiento a los subsistemas que componen el Sistema Integrado de Gestión adoptados por la Universidad. 7- Mantener estricta reserva y confidencialidad sobre la información que conozca por causa o con ocasión del contrato, así como, respetar la titularidad de los derechos de autor, en relación con los documentos, obras, creaciones que se desarrollen en ejecución del contrato. 8- Demás actividades contempladas en el Formato de Estudios Previos. PRODUCTOS 1- Base de datos en la que se registre la entrega y control de acceso de las aulas de clase y auditorios, equipos de computo y recursos audiovisuales. durante la vigencia del contrato, en los formatos establecidos por el SIGUD . 2- Archivo de gestión MENSUAL de la ejecución técnica contractual que contenga; el avance porcentual, indicadores de cumplimiento y metas cumplidas de las actividades desarrolladas en cumplimiento de su objeto contractual. 3- Demás productos contemplados en el Formato de Estudios Previos.</t>
  </si>
  <si>
    <t>https://community.secop.gov.co/Public/Tendering/ContractNoticePhases/View?PPI=CO1.PPI.15027311&amp;isFromPublicArea=True&amp;isModal=False</t>
  </si>
  <si>
    <t xml:space="preserve">EN VIRTUD DEL PRESENTE CONTRATO, EL CONTRATISTA SE COMPROMETE A PRESTAR SUS SERVICIOS PROFESIONALES DE CORRECCIÓN DE ESTILO Y TRADUCCIÓN EN IDIOMA INGLÉS PARA ARTÍCULOS CIENTÍFICOS, RESÚMENES, PALABRAS CLAVE Y TÍTULOS EN LAS ÁREAS TEMÁTICAS DE INGENIERÍA, CIENCIAS FORESTALES, CIENCIAS DE LA EDUCACIÓN CON EL FIN DE POTENCIAR LA CALIDAD DE LOS CONTENIDOS PUBLICADOS EN INTERNET AL CONJUNTO DE PUBLICACIONES CIENTÍFICAS INDEXADAS EN PUBLINDEX QUE APOYA EL CIDC DE LA UNIVERSIDAD DISTRITAL FRANCISCO JOSÉ DE CALDAS; EN EL MARCO DEL PLAN ANUAL DE INVERSIÓN 2021. </t>
  </si>
  <si>
    <t xml:space="preserve">1.Efectuar corrección de estilo en idioma Inglés de los artículos aprobados para publicación en las revistas científicas Colombian Applied Lingüistics Journal, Colombia Forestal, Científica, Enunciación, Ingeniería y Tecnura  a través del sistema OJS, junto con la traducción de resúmenes, palabras clave y títulos.2.Realizar dos ciclos de lectura de los artículos aprobados para publicación en  las revistas científicas a través del sistema OJS.3.Verificar e insertar los cambios enviados por autores o editores para las revistas científicas  Colombian Applied Lingüistics Journal, Colombia Forestal, Científica, Enunciación y  Tecnura.4.Exportar al sistema OJS las versiones corregidas de los artículos aprobados para publicación en  las revistas científicas Colombian Applied Lingüistics Journal, Colombia Forestal, Científica, Enunciación y  Tecnura. 5.Emplear las normas estandarizadas de citación y referencia bibliográfica de acuerdo al área temática de las revistas.6.Efectuar lectura final de los cambios realizados por autores y editores, previos a  publicación en la página  de las revistas Colombian Applied Lingüistics Journal, Colombia Forestal, Científica, Enunciación y  Tecnura. 7.Atender reuniones con los equipos editoriales de las revistas cuando sea necesario y el editor lo considere pertinente.8. Concertar con los editores de las revistas reuniones con el fin de fortalecer o mejorar algunos procesos editoriales asociados a la corrección de estilo de Inglés. 9.Entregar el material asignado, durante el tiempo establecido con los editores de las revistas científicas Colombian Applied Lingüistics Journal, Colombia Forestal, Científica, Enunciación y Tecnura de la Universidad Distrital.  </t>
  </si>
  <si>
    <t>https://community.secop.gov.co/Public/Tendering/ContractNoticePhases/View?PPI=CO1.PPI.15012332&amp;isFromPublicArea=True&amp;isModal=False</t>
  </si>
  <si>
    <t xml:space="preserve">-Apoyar actividades correspondientes a el desarrollo de acciones de pasantes en el marco de los proyectos de investigación propias del Instituto -Formular, gestionar y promover proyectos de investigación enmarcados en la Línea de Investigación Democracia y Ciudadanía del Instituto                                                                 -Compilar, editar y supervisar el diseño y diagramación de productos investigativos y académicos del Instituto  -Asistir a las reuniones convocadas por el supervisor del contrato. -Generar alianzas con entidades del orden nacional o distrital, así como organizaciones públicas o privadas, con el fin de aunar esfuerzos que contribuyan al fortalecimiento del Instituto y la Línea de Investigación Democracia y Ciudadanía. -Organizar, divulgar y desarrollar eventos académicos, investigativos y de extensión, que contribuyan al fortalecimiento del Instituto y la Línea de Investigación Democracia y Ciudadanía -Planificar, organizar y realizar las actividades correspondientes para garantizar la calidad del contenido de las emisiones radiales del programa ¿Que está pazando?. -Gestionar la participación del Instituto en convocatorias académicas, ponencias y otros eventos de índole académico a nivel nacional e internacional, que contribuyan al fortalecimiento del Instituto y la Línea de Investigación Democracia y Ciudadanía. -Realizar la articulación con profesores e investigadores de la Universidad y externos, promoviendo la investigación en temas de interés para el Instituto y en específico para la Línea de Investigación Democracia y Ciudadanía. -Las demás que le asigne el supervisor  </t>
  </si>
  <si>
    <t>https://community.secop.gov.co/Public/Tendering/ContractNoticePhases/View?PPI=CO1.PPI.15012391&amp;isFromPublicArea=True&amp;isModal=False</t>
  </si>
  <si>
    <t xml:space="preserve">-Adelantar la labor de edición, diseño y diagramación de la Revista Ciudad Paz-ando  -Realizar el acompañamiento y seguimiento a las actividades de los pasantes asignados a la Línea de Investigación Memoria y Conflicto del Instituto. -Formular, gestionar y promover proyectos de investigación enmarcados en la Línea de Investigación Memoria y Conflicto del Instituto. -Compilar, editar y supervisar el diseño y diagramación de productos investigativos y académicos del Instituto  -Asistir a las reuniones convocadas por el supervisor del contrato. -Generar alianzas con entidades del orden nacional o distrital, así como organizaciones públicas o privadas, con el fin de aunar esfuerzos que contribuyan al fortalecimiento del Instituto y la Línea de Investigación Memoria y Conflicto. -Organizar, divulgar y desarrollar eventos académicos, investigativos y de extensión, que contribuyan al fortalecimiento del Instituto y la Línea de Investigación Memoria y Conflicto -Gestionar la participación del Instituto en convocatorias académicas, ponencias y otros eventos de índole académico a nivel nacional e internacional, que contribuyan al fortalecimiento del Instituto y la Línea de Investigación Memoria y Conflicto. -Planificar, organizar y realizar las actividades correspondientes para garantizar la calidad del contenido de las emisiones radiales del programa ¿Que está pazando?.                                                                -Las demás que le asigne el supervisor  </t>
  </si>
  <si>
    <t>ALEXIS XIOMARA FAJARDO  RODRIGUEZ</t>
  </si>
  <si>
    <t>https://community.secop.gov.co/Public/Tendering/ContractNoticePhases/View?PPI=CO1.PPI.15030364&amp;isFromPublicArea=True&amp;isModal=False</t>
  </si>
  <si>
    <t>EN VIRTUD DEL PRESENTE CONTRATO, EL CONTRATISTA SE COMPROMETE A PRESTAR SUS SERVICIOS DE TIPO ASISTENCIAL DE MANERA AUTÓNOMA E INDEPENDIENTE EN LO RELACIONADO CON LAS LABORES OPERATIVAS DE LA DECANATURA DE LA FACULTAD DEL MEDIO AMBIENTE Y RECURSOS NATURALES EN LA SEDE PORVENIR, EN LA COORDINACIÓN DE ACADÉMICA DE LA , SEDE Y EN LA MENSAJERÍA ENTRE LAS SEDES PORVENIR Y VIVERO EN EL MARCO DE LOS PLANES, PROGRAMAS Y PROYECTOS PARA EL PLAN DE DESARROLLO DE LA UNIVERSIDAD DISTRITAL, SIGUIENDO LOS PROCEDIMIENTOS, GUÍAS Y FORMATOS ESTABLECIDOS POR EL SIGUD.</t>
  </si>
  <si>
    <t>ACTIVIDADES:1- Adelantar para la dependencia la recepción y revisión de los documentos relacionados con el proceso de gestión academica administrativa y los procedimientos asociados a este. 2. Apoyar la puesta en marcha del sistema web "PracticampoUD" y  todo lo relacionado  con el desarrollo del plan piloto de las practicas académicas de campo. 3- Atender las consultas y solicitudes que formulen los usuarios, dependiendo el grado de responsabilidad y pertinenecia. 4- Elaborar comunicaciones internas y externas de la dependencia. 5- Atender y gestionar todo lo relacionado con el proceso de convocatoria de monitorias y demas relacionadas. 6- Colaborar con los docentes, estudiantes, personal administrativo y externo repecto a los diferentes requerimientos administrativos y academicos. 7- Recepcionar y gestionar los documentos de las diferentes dependencias de la facultad y Universidad según corresponda. 8- Atender las solicitudes de llamadas requeridas por parte de los usuarios. 9- Hacer uso del SICAPITAL en el módulo de correspondencia. 10- Organizar la información de manera física y digital relacionada con la correspondencia enviada y recibida de conformidad los manuales y normatividad de archivo y gestión de la Institución. 11- Demás actividades contempladas en el Formato de Estudios Previos. PRODUCTOS:1-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contractual.3- Demás productos contemplados en el Formato de Estudios Previos.</t>
  </si>
  <si>
    <t>JOSE GREGORIO MOLINARES ESTRADA</t>
  </si>
  <si>
    <t>https://community.secop.gov.co/Public/Tendering/ContractNoticePhases/View?PPI=CO1.PPI.15031123&amp;isFromPublicArea=True&amp;isModal=False</t>
  </si>
  <si>
    <t>EN VIRTUD DEL PRESENTE CONTRATO, EL CONTRATISTA SE COMPROMETE A PRESTAR SUS SERVICIOS DE TIPO ASISTENCIAL DE MANERA AUTÓNOMA E INDEPENDIENTE EN LO RELACIONADO CON EL PRÉSTAMO, ENTREGA, REVISIÓN Y MANTENIMIENTO PREVENTIVO DE LOS EQUIPOS, MATERIALES AUDIOVISUALES Y ESPACIOS FÍSICOS  DE LA FACULTAD DE MEDIO AMBIENTE Y RECURSOS NATURALES, EN EL MARCO DE LOS PLANES, PROGRAMAS Y PROYECTOS PARA EL PLAN DE DESARROLLO DE LA UNIVERSIDAD DISTRITAL, SIGUIENDO LOS PROCEDIMIENTOS, GUÍAS Y FORMATOS ESTABLECIDOS POR EL SIGUD.</t>
  </si>
  <si>
    <t>ACTIVIDADES: 1- Atender docentes y estudiantes de la Facultad en relación con el registro, entrega y control para el acceso de las de las aulas de clase y auditorios, equipos de computo y recursos audiovisuales. 2- Realizar la limpieza, orden, conservación y mantenimiento preventivo de equipos, herramientas e insumos utilizados en las actividades académicas. 3- Asegurar la disponibilidad y funcionabilidad de las salas de sistemas y equipos de computo para el desarrollo de clases y tiempo libre de los estudiantes y docentes segun necesidad académica. 4- Digitalizar el registro de uso de aulas de clase, auditorios y prestamo de equipos de audiovisuales, discriminando, fechas, horario, usuario y novedades. 5- Reportar oportunamente al supervisor del contrato el daño o novedad en el funcionamiento de las aulas de clase y auditorios, equipos de computo y recursos audiovisuales. 6- Dar aplicación y cumplimiento a los subsistemas que componen el Sistema Integrado de Gestión adoptados por la Universidad. 7- Mantener estricta reserva y confidencialidad sobre la información que conozca por causa o con ocasión del contrato, así como, respetar la titularidad de los derechos de autor, en relación con los documentos, obras, creaciones que se desarrollen en ejecución del contrato. 8- Demás actividades contempladas en el Formato de Estudios Previos. PRODUCTOS 1- Base de datos en la que se registre la entrega y control de acceso de las aulas de clase y auditorios, equipos de computo y recursos audiovisuales. durante la vigencia del contrato, en los formatos establecidos por el SIGUD . 2- Archivo de gestión MENSUAL de la ejecución técnica contractual que contenga; el avance porcentual, indicadores de cumplimiento y metas cumplidas de las actividades desarrolladas en cumplimiento de su objeto contractual.  3- Demás productos contemplados en el Formato de Estudios Previos.</t>
  </si>
  <si>
    <t>https://community.secop.gov.co/Public/Tendering/ContractNoticePhases/View?PPI=CO1.PPI.15013540&amp;isFromPublicArea=True&amp;isModal=False</t>
  </si>
  <si>
    <t>PRESTAR SERVICIOS PROFESIONALES DE MANERA AUTÓNOMA E INDEPENDIENTE EN EL INSTITUTO DE PAZ PARA DESARROLLAR ACTIVIDADES INVESTIGATIVAS Y ACADÉMICAS CORRESPONDIENTES A LA LÍNEA DE TERRITORIO Y DESARRAIGO DEL INSTITUTO, APOYO A EVENTOS ORGANIZADOS POR ESTE Y ACTIVIDADES TRANSVERSALES DE LA GESTIÓN DE LA DEPENDENCIA, ENMARCADOS EN:  PLAN DE ACCIÓN, PLAN INDICATIVO 2021 Y PLAN ESTRATÉGICO DE DESARROLLO</t>
  </si>
  <si>
    <t xml:space="preserve">-Apoyar actividades correspondientes a el desarrollo de acciones de pasantes en el marco de los proyectos de investigación propias del Instituto.-Formular, gestionar y promover proyectos de investigación enmarcados en la Línea de Investigación Territorio y Desarraigo del Instituto. -Compilar, editar y supervisar el diseño y diagramación de productos investigativos y académicos del Instituto. -Asistir a las reuniones convocadas por el supervisor del contrato. -Generar alianzas con entidades del orden nacional o distrital, así como organizaciones públicas o privadas, con el fin de aunar esfuerzos que contribuyan al fortalecimiento del Instituto y la Línea de Investigación Territorio y desarraigo. -Organizar, divulgar y desarrollar eventos académicos, investigativos y de extensión, que contribuyan al fortalecimiento del Instituto y la Línea de Investigación Territorio y desarraigo. -Planificar, organizar y realizar las actividades correspondientes para garantizar la calidad del contenido de las emisiones radiales del programa ¿Que está pazando?. -Gestionar la participación del Instituto en convocatorias académicas, ponencias y otros eventos de índole académico a nivel nacional e internacional, que contribuyan al fortalecimiento del Instituto y la Línea de Investigación Territorio y desarraigo. -Realizar la articulación con profesores e investigadores de la Universidad y externos, promoviendo la investigación en temas de interés para el Instituto y en específico para la Línea de Investigación Territorio y Desarraigo. -Las demás que le asigne el supervisor  </t>
  </si>
  <si>
    <t>3711-1</t>
  </si>
  <si>
    <t>https://community.secop.gov.co/Public/Tendering/ContractNoticePhases/View?PPI=CO1.PPI.15040725&amp;isFromPublicArea=True&amp;isModal=False</t>
  </si>
  <si>
    <t>PRESTAR SERVICIOS PROFESIONALES, DE MANERA AUTÓNOMA E INDEPENDIENTE EN LO REFERENTE A LAS ACTIVIDADES PROPIAS DE LA DIVISIÓN DE RECURSOS HUMANOS, RELACIONADAS CON LOS PROCEDIMIENTOS DE VINCULACIÓN, AFILIACIÓN, NOMINA, SEGURIDAD SOCIAL Y PRESTACIONES SOCIALES DE LOS DOCENTES DE HORA CATEDRA Y TODAS LAS DEMÁS ACTIVIDADES QUE TENGAN RELACIÓN DIRECTA CON EL OBJETO DEL CONTRATO.</t>
  </si>
  <si>
    <t>1.	Apoyar a la División de Recursos Humanos, en la elaboración de las nóminas de docentes de hora catedra, teniendo en cuenta la información recibida de las facultades e institutos, situaciones administrativas, novedades de nómina y toda novedad que la afecte 2.Apoyar a la División de Recursos Humanos, realizando las liquidaciones de aportes de seguridad social de los docentes de hora catedra, incluyendo el cargue ante los operadores de información y el trámite interno para pago.3. Apoyar a la División de Recursos Humanos, realizando las liquidaciones de prestaciones sociales de los docentes de hora catedra, incluyendo el trámite para pago.4.Apoyar a la División de Recursos Humanos, en las actividades relacionadas con la afiliación de docentes de hora catedra, a los regímenes de salud, pensión, ARL y cajas de compensación. 5. Apoyar a la División de Recursos Humanos, en las actividades relacionadas con la vinculación de los docentes de hora catedra a la Universidad, en articulación con las diferentes Facultades. 6. Apoyar a la División de Recursos Humanos, suministrando la información necesaria para la elaboración de las certificaciones solicitadas por los docentes de hora catedra. 7. Apoyar a la División de Recursos Humanos, en el trámite de las diferentes situaciones administrativas, de los docentes de hora catedra.8.Apoyar a la División de Recursos Humanos, participando en mesas de trabajo y suministrando la información requerida por la Oficina Asesora de Sistemas, para la inclusión e implementación de la liquidación de nóminas y honorarios de docentes de hora catedra en el sistema TITAN. 9. Realizar todas las demás actividades, que tengan relación directa con el objeto del contrato, y que sean asignadas como apoyo a la gestión, por el Supervisor</t>
  </si>
  <si>
    <t>MIRANDA &amp; CABARCAS ABOGADOS SAS</t>
  </si>
  <si>
    <t>3781-2021</t>
  </si>
  <si>
    <t>https://community.secop.gov.co/Public/Tendering/ContractNoticePhases/View?PPI=CO1.PPI.15034085&amp;isFromPublicArea=True&amp;isModal=False</t>
  </si>
  <si>
    <t>CONTRATAR LOS SERVICIOS PROFESIONALES DE UN ABOGADO O DE UNA FIRMA DE ABOGADOS PARA QUE REPRESENTE LOS INTERESES DE LA ENTIDAD DENTRO DE UN PROCESO DE EXTINCIÓN DEL DERECHO DE DOMINIO QUE ADELANTA LA FISCALÍA GENERAL DE LA NACIÓN EN CONTRA DE EXFUNCIONARIOS DE LA INSTITUCIÓN POR LAS PRESUNTAS IRREGULARIDADES EN EL MANEJO DE RECURSOS PÚBLICOS EN EL IDEXUD , EN ARAS DE PROPENDER PORQUE DE LOS BIENES AFECTADOS EN DICHO PROCESO SE DERIVE ALGÚN BENEFICIO PATRIMONIAL PARA LA UNIVERSIDAD DISTRITAL FRANCISCO JOSÉ DE CALDAS</t>
  </si>
  <si>
    <t>6.1. Definir la estrategia de defensa, en conjunto con la Oficina Asesora Jurídica. 6.2. Presentar los memoriales ante la Fiscalía General de la Nación y/o despacho judicial competente, necesarios a fin de hacerse parte dentro del proceso de extinción de dominio. 6.3. Prestar el apoyo necesario a la Fiscalía General de la Nación en el proceso de extinción de dominio. 6.4. Asistir a las audiencias que se deriven del proceso de extinción de dominio. 6.5. Representar y defender judicialmente a la Universidad durante el proceso de extinción de dominio hasta que se profiera decisión ejecutoriada, conforme al alcance del objeto definido en la cláusula 2º. 6.6. Presentación de los eventuales recursos de reposición, apelación y queja, durante todo el trámite de extinción de dominio, en caso de que las decisiones que se profieran sean desfavorables para LA UNIVERSIDAD; y, en general, la atención integral del proceso y de las acciones constitucionales relacionadas con el proceso de extinción del derecho de dominio hasta su debida ejecutoria. 6.7. Radicar, actualizar, verificar y hacer seguimiento mensualmente en el SISTEMA DE INFORMACIÓN DE PROCESOS JUDICIALES DE LA ALCALDIA - SIPROJ- de los procesos de extinción de dominio, así como cagar las piezas procesales respectivas y realizar la debida calificación del contingente judicial de manera trimestral. 6.8. Informar a la Universidad Distrital Francisco José de Caldas de manera mensual sobre el estado y las actuaciones surtidas dentro de los procesos, a fin de realizar la respectiva incorporación en el Sistema de Información de Procesos Judiciales SIPROJ. 6.9. Solicitar y participar en la práctica de pruebas que se decreten en curso de los procesos de extinción de dominio y demás actuaciones judiciales. 6.10. Asistir a las sesiones del comité de conciliación de la entidad en caso de ser citado, a efecto de tratar asuntos directamente relacionados con los procesos a su cargo. 6.11. Estructurar la defensa judicial a su cargo. 6.12. Solicitar y/o programar la realización de reuniones con funcionarios de la Universidad Distrital con el fin de definir, revisar o modificar la estrategia de defensa o las acciones que deban adoptarse con ocasión del desarrollo del trámite arbitral. 6.13. Formular a la Universidad Distrital Francisco José de Caldas las recomendaciones necesarias respecto a la estrategia de defensa o las acciones que deban adoptarse con ocasión del desarrollo del respectivo proceso. 6.14. Suministrar a la Universidad Distrital Francisco José de Caldas, copia de los documentos que se produzcan dentro de los procesos de extinción de dominio y demás actuaciones designadas a su cargo. 6.15. Presentar los informes que le sean solicitados por el Supervisor del contrato, incluyendo los requeridos por los Organismos de Control y/o cualquier otra autoridad administrativa, en relación con el proceso a su cargo. 6.16. Informar previamente al Supervisor del contrato, cada una de las decisiones adoptadas en el marco de la estrategia de defensa que prepare el contratista, en desarrollo del proceso de extinción en búsqueda de la eficaz defensa de la Universidad Distrital Francisco José de Caldas. 6.17. Atender los requerimientos que realice la Supervisión respecto del objeto del contrato. 6.18. Emitir conceptos sobre asuntos relacionados con el objeto del contrato cuando así se lo requiera la Supervisión y/o la Rectoría de la Universidad. 6.19. Realizar los aportes al Sistema de Seguridad Social Integral conforme lo establecido en las Leyes 100 de 1993, 789 de 2002, 797 de 2003 y 1150 de 2007 y demás normas concordantes, para lo cual deberá anexar en los informes que presente, copia simple del comprobante de pago de dichos aportes. 6.20. Interposición de acciones constitucionales como las acciones de tutela en aras de garantizar en todo momento la protección de los derechos de la Universidad Distrital en el mentado proceso. 6.21. Las demás que se deriven de la naturaleza del objeto del contrato y que sean propias del proceso especial de extinción de dominio, que garanticen en todo momento la representación judicial de la Universidad.</t>
  </si>
  <si>
    <t>Servicios de asesoramiento y representación jurídica relativos a otros campos del derecho</t>
  </si>
  <si>
    <t>3-01-002-02-02-03-0002-05</t>
  </si>
  <si>
    <t>OMAR  RAMIREZ VARGAS</t>
  </si>
  <si>
    <t>https://community.secop.gov.co/Public/Tendering/ContractNoticePhases/View?PPI=CO1.PPI.15031939&amp;isFromPublicArea=True&amp;isModal=False</t>
  </si>
  <si>
    <t>EN VIRTUD DEL PRESENTE CONTRATO, EL CONTRATISTA SE COMPROMETE A PRESTAR SUS SERVICIOS DE TIPO ASISTENCIAL DE MANERA AUTÓNOMA E INDEPENDIENTE EN LO RELACIONADO CON EL MANTENIMIENTO DE LAS INSTALACIONES DE LA FACULTAD DEL MEDIO AMBIENTE Y RECURSOS NATURALES, EN EL MARCO DE LOS PLANES, PROGRAMAS Y PROYECTOS PARA EL PLAN DE DESARROLLO DE LA UNIVERSIDAD DISTRITAL, SIGUIENDO LOS PROCEDIMIENTOS, GUÍAS Y FORMATOS ESTABLECIDOS POR EL SIGUD.</t>
  </si>
  <si>
    <t>ACTIVIDADES: 1. Realizar el mantenimiento y reparación general de las instalaciones hidráulicas y eléctricas de la Facultad. 2. Apoyar actividades de mantenimiento, embellecimiento de la Facultad. 3. Realizar el mantenimiento general y específico de la planta física según sea el caso de salones y áreas comunes de la Facultad. 4. Realizar labores de ornamentación según requerimientos y pertenecía. 5. Realizar todas las actividades propias del contrato utilizando los elementos de protección personal y siguiendo las normas de seguridad industrial y salud en el trabajo. 6. Atender oportunamente los requerimientos de arreglos locativos en las diferentes dependencias de la Facultad. 7. Apoyar logísticamente el desarrollo de actividades académicas y lúdicas de la Facultad. 8. Dar aplicación y cumplimiento a los subsistemas que componen el Sistema Integrado de Gestión adoptados por la Universidad. 9. Mantener estricta reserva y confidencialidad sobre la información que conozca por causa o con ocasión del contrato, así como, respetar la titularidad de los derechos de autor, en relación con los documentos, obras, creaciones que se desarrollen en ejecución del contrato. 10. Entregar para efectos del último pago la certificación de gestión documental, constancia de entrega de equipos de cómputo y demás suministrados durante la contratación. (Cuando aplique). 11. Demás actividades contempladas en el Formato de Estudios Previos. PRODUCTOS: 1.  Base de datos que contenga el detalle de los mantenimientos hechos en la Facultad. 2. Archivo de gestión MENSUAL de la ejecución técnica contractual que contenga; el avance porcentual, indicadores de cumplimiento y metas cumplidas de las actividades desarrolladas en cumplimiento de su objeto contractual.  3- INFORME FINAL y la entrega de la TOTALIDAD de la información en un repositorio para efectos del ultimo pago. 4- Demás productos contemplados en el Formato de Estudios Previos.</t>
  </si>
  <si>
    <t>JOHAN CAMILO CRUZ MARIN</t>
  </si>
  <si>
    <t>https://community.secop.gov.co/Public/Tendering/ContractNoticePhases/View?PPI=CO1.PPI.15049774&amp;isFromPublicArea=True&amp;isModal=False</t>
  </si>
  <si>
    <t xml:space="preserve">1. Realizar el mantenimiento y reparación general de las instalaciones hidráulicas y eléctricas de la Facultad. 2. Apoyar actividades de mantenimiento, embellecimiento de la Facultad. 3. Realizar el mantenimiento general y específico de la planta física según sea el caso de salones y áreas comunes de la Facultad. 4. Realizar labores de ornamentación según requerimientos y pertenecía. 5. Realizar todas las actividades propias del contrato utilizando los elementos de protección personal y siguiendo las normas de seguridad industrial y salud en el trabajo. 6. Atender oportunamente los requerimientos de arreglos locativos en las diferentes dependencias de la Facultad. 7. Apoyar logísticamente el desarrollo de actividades académicas y lúdicas de la Facultad. 8. Dar aplicación y cumplimiento a los subsistemas que componen el Sistema Integrado de Gestión adoptados por la Universidad. 9. Mantener estricta reserva y confidencialidad sobre la información que conozca por causa o con ocasión del contrato, así como, respetar la titularidad de los derechos de autor, en relación con los documentos, obras, creaciones que se desarrollen en ejecución del contrato. 10. Entregar para efectos del último pago la certificación de gestión documental, constancia de entrega de equipos de cómputo y demás suministrados durante la contratación. (Cuando aplique). 11. Demás actividades contempladas en el Formato de Estudios Previos. 12. Elaborar y entregar la documentación correspondiente al pago de nómina según calendario que se publique. 14- Elaborar y entregar  del Plan de trabajo y cronograma correspondiente a la ejecución del objeto contractual, el cual debe ser entregado durante los primeros cinco (5) días despues del perfeccionamiento del mismo. 15. Las demás obligaciones específicas y generales asignadas por el supervisor de contrato en cumplimiento de su objeto contractual   </t>
  </si>
  <si>
    <t>3821-2021</t>
  </si>
  <si>
    <t>https://community.secop.gov.co/Public/Tendering/ContractNoticePhases/View?PPI=CO1.PPI.15037834&amp;isFromPublicArea=True&amp;isModal=False</t>
  </si>
  <si>
    <t>PRESTAR SUS SERVICIOS PROFESIONALES ESPECIALIZADOS EN LA VICERRECTORÍA ADMINISTRATIVA Y FINANCIERA, EN LO RELACIONADO CON LOS PROCESOS DE GESTIÓN FINANCIERA, PRESUPUESTAL, TESORAL Y CONTABLE, SEGUIMIENTO Y CONTROL AL PLAN ANUAL DE ADQUISICIONES, LA APLICACIÓN DEL NUEVO MARCO NORMATIVO CONTABLE, REVISIÓN DE ACTAS, COMPROMISOS Y SEGUIMIENTO AL COMITÉ DE INVERSIONES Y COMITÉ DE SOSTENIBILIDAD CONTABLE, DEFINICIÓN CONJUNTA DE REQUERIMIENTOS PARA EL DESARROLLO DEL SISTEMA DE INFORMACIÓN FINANCIERO Y CONTABLE.</t>
  </si>
  <si>
    <t xml:space="preserve">1.Realizar el estudio relacionado con las modificaciones presupuestales y proyección de actos administrativos de modificación, incluyendo la elaboración del proyecto de resolución, participar en el proceso de programación, ejecución y seguimiento al presupuesto de la universidad, preparar y presentar mensualmente los informes descriptivos y cuantitativos de ejecución presupuestal elaborar las proyecciones presupuestales, como parte del seguimiento a la ejecución. 2. Realizar el seguimiento, verificación de las actividades que le competen a la vicerrectoría administrativa y financiera dentro del comité de sostenibilidad contable, el comité de inventarios, el comité de inversiones y operativo bancario tales como proyección de oficios, revisión de expedientes, verificación de fichas, revisión de actas y demás documentos que deban ser aprobados por el vicerrector administrativo y financiero, y mantener actualizados todos los documentos expedidos en el marco del desarrollo de estos comités y garantizar su custodia. 3.Realizar el seguimiento a la ejecución del plan anual de adquisiciones (funcionamiento e inversión), elaborar el respectivo informe, así como las modificaciones que se requieran con el correspondiente proyecto de resolución. Elaborar los informes mensuales respectivos, con destino al concejo superior universitario CSU, la oficina asesora de control interno, y la comunidad en general, gestionar su respectiva suscripción, publicación y socialización. 4.Elaboración del informe de austeridad del gasto en la periodicidad establecida por la normatividad vigente, y hacer seguimiento permanente a las políticas de austeridad y proponer acciones que permitan su cumplimiento 5.Desarrollar la articulación y seguimiento en la implementación de NMNC con las dependencias responsables publicar 6. Publicar y actualizar en Secop II y pagina web Plan anual de adquisicones 7. Realizar de forma conjunta con financiera el Sistema información financiera y contable </t>
  </si>
  <si>
    <t>3541-2021</t>
  </si>
  <si>
    <t>https://community.secop.gov.co/Public/Tendering/ContractNoticePhases/View?PPI=CO1.PPI.15048647&amp;isFromPublicArea=True&amp;isModal=False</t>
  </si>
  <si>
    <t>EN VIRTUD DEL PRESENTE CONTRATO, EL CONTRATISTA SE COMPROMETE A PRESTAR SUS SERVICIOS DE PROFESIONAL ESPECIALIZADO, DE MANERA AUTÓNOMA E INDEPENDIENTE COMO PAR EXTERNO PARA LA ELABORACIÓN DEL DOCUMENTO DE PROYECCIÓN PARA LA CREACIÓN DEL DOCTORADO EN COMUNICACIÓN ¿ EDUCACIÓN Y TECNOLOGÍAS DIGITALES, EN EL MARCO DE LOS PLANES, PROGRAMAS Y PROYECTOS PARA EL PLAN DE DESARROLLO DE LA UNIVERSIDAD DISTRITAL.</t>
  </si>
  <si>
    <t>Actividades específicas: 1- Elaborar el Documento Proyecto de Creación del Doctorado en Comunicación ¿ Educación y Culturas Digitales. 2. Realizar los estudios de factibilidad y de necesidades que permitan determinar los impactos sociales del Doctorado en Comunicación ¿ Educación y Culturas Digitales. 3. Realizar el estudio de mercado para determinar la demanda potencial y viabilidad del Doctorado. 4. Elaborar un informe de antecedentes de tipo comparativo en relación con la oferta de Doctorado en el campo a nivel nacional e internacional y el valor agregado que representa el Doctorado propuesto desde la Universidad Distrital. 5. Elaborar las recomendaciones que serán compartidas con el equipo proponente del Doctorado según la modalidad de trabajo (presencial o virtual) y estructura curricular que se acuerde con el grupo para la elaboración del documento Maestro.</t>
  </si>
  <si>
    <t>MAESTRÍA EN COMUNICACIÓN - EDUCACIÓN</t>
  </si>
  <si>
    <t>GUERRERO NIETO CARMEN HELENA</t>
  </si>
  <si>
    <t>LINA GERALDINE GOMEZ PEDRAZA</t>
  </si>
  <si>
    <t>3567_2021_1_</t>
  </si>
  <si>
    <t>https://community.secop.gov.co/Public/Tendering/ContractNoticePhases/View?PPI=CO1.PPI.15058604&amp;isFromPublicArea=True&amp;isModal=False</t>
  </si>
  <si>
    <t>1.	Elaborar un Plan Individual de Trabajo que permita cumplir con el Objeto del Contrato, de conformidad con los lineamientos dados por la Oficina Asesora de Planeación y Control. 2.	Realizar control y seguimiento del inventario de forma periódica, comunicándose con las dependencias de la Universidad que requieran información del inventario. En el caso de la virtualidad, esta actividad está ligada con la organización de la información que reposa en los sistemas de información de los laboratorios y el reporte que se haga de información incongruente que tienen otras dependencias de la Universidad al Coordinador de los laboratorios a fin de brindar soluciones para la actualización de esta información en el resto de dependencias de la Universidad. 3.	Brindar soporte en la administración de los equipos servidores de red pertenecientes a los laboratorios de informática (Esta Actividad aplica para los laboratorios de Informática). En el caso de la virtualidad, esta actividad se hace de forma remota y debe tener como evidencia la entrega de los LOGS de funcionamiento de estos sistemas al Coordinador de los Laboratorios de Informática de la Facultad Tecnológica. 4.	Brindar acompañamiento a los profesores que usen servicios de máquinas virtuales, para capacitarlos en su acceso, su cuidado y sobre todo su funcionamiento. Esta actividad debe soportarse con actas virtuales firmadas o el envío de correos en donde los profesores acompañados, den su opinión sobre la asesoría brindada por el laboratorista. 8.	En general cumplir con los objetos, actos, obligaciones, orientaciones y prioridades asignadas por la autoridad competente, de acuerdo con el nivel, la naturaleza y el área de desempeño que vayan estableciéndose durante la ejecución del objeto contractual.</t>
  </si>
  <si>
    <t>ESTEFANIA  JAIMES GARZON</t>
  </si>
  <si>
    <t>https://community.secop.gov.co/Public/Tendering/ContractNoticePhases/View?PPI=CO1.PPI.15011715&amp;isFromPublicArea=True&amp;isModal=False</t>
  </si>
  <si>
    <t>PRESTAR SERVICIOS ASISTENCIALES DE MANERA AUTÓNOMA E INDEPENDIENTE EN EL INSTITUTO DE PAZ CORRESPONDIENTES AL APOYO DE LAS ACTIVIDADES TRANSVERSALES INVESTIGATIVAS, EVENTOS Y GESTIÓN DE LA DEPENDENCIA ENMARCADAS EN: PLAN DE ACCIÓN, PLAN INDICATIVO 2021 Y PLAN ESTRATÉGICO DE DESARROLLO.</t>
  </si>
  <si>
    <t xml:space="preserve">-Planificar, organizar y realizar las actividades correspondientes para garantizar la calidad del contenido de las emisiones radiales del programa ¿Que está pazando?.-Realizar revisión bibliográfica y análisis de datos en el marco de las investigaciones del Instituto.-Recopilar y sistematizar el cumplimiento de indicadores de los proyectos del instituto -Apoyar la compilación de los procesos investigativos del Instituto. -Apoyar en la planeación y desarrollo de los eventos realizados por el Instituto. -Realizar la búsqueda de convocatorias a nivel nacional en temas relacionados con los procesos del Instituto. -Asistir a las reuniones convocadas por el supervisor del contrato. -Realizar las labores relativas a la gestión documental, llevando la tabla de retención documental del o los procesos que se deriven de las Líneas de Investigación del Instituto.-Apoyar en la realización de documentos correspondientes a las actividades del Instituto. -Las demás que le asigne el supervisor </t>
  </si>
  <si>
    <t>5 5. Medicamentos</t>
  </si>
  <si>
    <t>3818-2021</t>
  </si>
  <si>
    <t>https://community.secop.gov.co/Public/Tendering/ContractNoticePhases/View?PPI=CO1.PPI.15051946&amp;isFromPublicArea=True&amp;isModal=False</t>
  </si>
  <si>
    <t>EN VIRTUD DEL PRESENTE CONTRATO, EL CONTRATISTA SE COMPROMETE PARA CON LA UNIVERSIDAD DISTRITAL FRANCISCO JOSÉ DE CALDAS DE PRESTAR SERVICIOS DE MANERA AUTÓNOMA E INDEPENDIENTE EN LA RECTORÍA, CORRESPONDIENTES AL DESARROLLO, ACOMPAÑAMIENTO Y SEGUIMIENTO DE LOS PROYECTOS Y ACTIVIDADES TRANSVERSALES DE LA GESTIÓN EN LA POLÍTICA DE COMUNICACIONES, ENTRE LAS QUE SE ENCUENTRA LA GESTIÓN PARA LA PRESENTACIÓN DE LA POLÍTICA DE COMUNICACIONES ANTE LAS INSTANCIAS DESIGNADAS PARA SU DISCUSIÓN Y APROBACIÓN, Y LA PROYECCIÓN DEL PLAN DE TRABAJO DEL SISTEMA DE COMUNICACIONES PARA EL AÑO 2022,  ENMARCADOS EN EL PLAN DE ACCIÓN, PLAN INDICATIVO Y PLAN ESTRATÉGICO DE DESARROLLO</t>
  </si>
  <si>
    <t>Actividades: 1. Elaborar el plan de trabajo del Sistema de Comunicaciones de la Universidad Distrital de la Universidad para el año 2022. 2. Articular y ajustar el plan de trabajo del Sistema de Comunicaciones de la Universidad Distrital, de acuerdo con las Observaciones de la Oficina de Planeación. 3. Divulgar e implementar la Política de Comunicaciones en las Facultades y Dependencias de la Universidad Distrital. 4. Articular y ajustar el plan de alianzas con medios de comunicación locales y nacionales, de acuerdo con las Observaciones del CERI e IDEXUD. 5. Gestionar la presentación de la política de comunicaciones de la Universidad Distrital en medios de comunicación externos a la Universidad.</t>
  </si>
  <si>
    <t>UNIVERSIDAD DEL VALLE</t>
  </si>
  <si>
    <t>2321-2021</t>
  </si>
  <si>
    <t>https://community.secop.gov.co/Public/Tendering/ContractNoticePhases/View?PPI=CO1.PPI.15057895&amp;isFromPublicArea=True&amp;isModal=False</t>
  </si>
  <si>
    <t xml:space="preserve">PRESTAR SERVICIOS PROFESIONALES COMO ABOGADO ASESOR I EN LA OFICINA ASESORA JURÍDICA, DE MANERA AUTÓNOMA E INDEPENDIENTE, DESARROLLANDO ACTIVIDADES A CARGO DE ESTA DEPENDENCIA, PARA EL ADECUADO FUNCIONAMIENTO DE LOS PROCESOS Y PROCEDIMIENTOS DE ELABORACIÓN DE CONTRATOS; REVISIÓN JURÍDICA DE DOCUMENTOS Y EMISIÓN DE CONCEPTOS; PROYECCIÓN, SEGUIMIENTO Y CONTROL DE TUTELAS;  ASÍ COMO EL APOYO A LA ORIENTACIÓN JURÍDICA A LAS DIFERENTES DEPENDENCIAS DE LA UNIVERSIDAD, EN TEMAS CONTRACTUALES, ADMINISTRATIVOS Y ACADÉMICOS, ENTRE OTROS. ACTIVIDADES A.	ELABORAR UN PLAN INDIVIDUAL DE TRABAJO, QUE PERMITA CUMPLIR CON EL OBJETO DEL CONTRATO, DE CONFORMIDAD CON LOS LINEAMIENTOS DADOS POR LA OFICINA ASESORA DE PLANEACIÓN Y CONTROL.  B.	PROYECTAR CONCEPTOS JURÍDICOS RESPECTO A TEMAS ACADÉMICOS, LABORALES Y ADMINISTRATIVOS, ENTRE OTROS.  C.	ASISTIR AL COMITÉ ASESOR DE CONTRATACIÓN DE LA ENTIDAD Y PARTICIPAR EN LOS PROCESOS PRECONTRACTUALES, REALIZANDO LOS AJUSTES, OBSERVACIONES Y APORTES QUE CONSIDERE PERTINENTES.  D.	ACOMPAÑAR JURÍDICAMENTE LAS TAREAS DE SUPERVISIÓN E INTERVENTORÍA DE LOS CONTRATOS CELEBRADOS POR LA UNIVERSIDAD DISTRITAL, APOYANDO INCLUSIVE LO RELACIONADO CON TRÁMITES POR INCUMPLIMIENTO Y DECLARATORIA DE SINIESTRO DE LAS GARANTÍAS.  E.	ASESORAR A LOS CONSEJOS SUPERIOR UNIVERSITARIO Y ACADÉMICO, ASÍ COMO A LAS DEMÁS DEPENDENCIAS DE LA ENTIDAD QUE LO REQUIERAN.  F.	ATENDER LA RESPUESTA A LOS DERECHOS DE PETICIÓN QUE SE PRESENTEN ANTE LA OFICINA ASESORA JURÍDICA, TANTO INTERNOS COMO EXTERNOS.  G.	REVISAR LOS PROYECTOS DE ESTATUTOS Y DE OTROS ACTOS ADMINISTRATIVOS GENERADOS POR LAS DIFERENTES DEPENDENCIAS DE LA ENTIDAD.  H.	HACER SEGUIMIENTO Y CONTROL A LAS ACCIONES DE TUTELA Y OTRAS ACCIONES CONSTITUCIONALES PROMOVIDAS EN CONTRA DE LA UNIVERSIDAD DISTRITAL FRANCISCO JOSÉ DE CALDAS.  I.	REALIZAR TODAS LAS DEMÁS TAREAS QUE ME SEAN ASIGNADAS POR USTED, COMO JEFE DE LA DEPENDENCIA, EN CUANTO REQUIERAN UN ALTO GRADO DE EXPERTICIA Y CONOCIMIENTO. </t>
  </si>
  <si>
    <t>ASESOR I</t>
  </si>
  <si>
    <t>YENNI CAROLINA LOPEZ MATEUS</t>
  </si>
  <si>
    <t>2818-2021</t>
  </si>
  <si>
    <t>https://community.secop.gov.co/Public/Tendering/ContractNoticePhases/View?PPI=CO1.PPI.14423973&amp;isFromPublicArea=True&amp;isModal=False</t>
  </si>
  <si>
    <t>LICENCIADA EN LENGUA CASTELLANA</t>
  </si>
  <si>
    <t>MAGISTER EN EDUCACION</t>
  </si>
  <si>
    <t>MIGUEL  ANGEL PINILLA SUAREZ</t>
  </si>
  <si>
    <t>3537-2021</t>
  </si>
  <si>
    <t>https://community.secop.gov.co/Public/Tendering/ContractNoticePhases/View?PPI=CO1.PPI.15060969&amp;isFromPublicArea=True&amp;isModal=False</t>
  </si>
  <si>
    <t xml:space="preserve">PRESTAR SUS SERVICIOS PROFESIONALES DE MANERA AUTÓNOMA E INDEPENDIENTE EN LA OFICINA ASESORA DE PLANEACIÓN Y CONTROL, PARA DESARROLLAR ACTIVIDADES DE DISEÑO, PLANEACIÓN Y ESTRUCTURACIÓN DE PROYECTOS EN EL ÁREA DE AIRE ACONDICIONADO Y VENTILACIÓN MECÁNICA EN LOS PROYECTOS DE REPARACIÓN LOCATIVA O ADECUACIÓN DE ESPACIOS DE LAS DIFERENTES SEDES DE LA UNIVERSIDAD DISTRITAL FRANCISCO JOSÉ DE CALDAS.  </t>
  </si>
  <si>
    <t>OBLIGACIONES ESPECIFICAS DEL CONTRATISTA: 1.	ELABORAR UN PLAN INDIVIDUAL DE TRABAJO QUE PERMITA CUMPLIR CON EL OBJETO, OBLIGACIONES Y PRODUCTOS ESTABLECIDOS EN EL CONTRATO, DE CONFORMIDAD CON LOS LINEAMIENTOS DADOS POR LA OFICINA ASESORA DE PLANEACIÓN Y CONTROL. 2. ESTRUCTURAR EL PROYECTO DE IMPLEMENTACIÓN DE VENTILACIÓN DE LOS ESPACIOS ESTUDIO DE TV, MASTER DE TV Y ESTUDIO DE RADIO DEL PROGRAMA DE COMUNICACIÓN SOCIAL EN LA SEDE BOSA-PORVENIR. 3. ESTRUCTURAR EL PROYECTO DE TRASLADO DEL SISTEMA DE VENTILACIÓN MECÁNICA EXISTENTE EN EL SERVIDOR DEL DOCTORADO DE INGENIERÍA DEL EDIFICIO ALEJANDRO SUÁREZ COPETE AL PRIMER PISO Y SEMISÓTANO DEL EDIFICIO SABIO CALDAS. 4.	ELABORAR LAS INSPECCIONES Y VISITAS TÉCNICAS NECESARIAS PARA VALIDAR LA IMPLEMENTACIÓN DE CADA UNO DE LOS PROYECTOS. 5.	ELABORAR LOS CÁLCULOS DE FRIGORÍAS DE LOS ESPACIOS TENIENDO EN CUENTAS SUS REQUERIMIENTOS TÉCNICOS, IMPLEMENTACIÓN DE EQUIPOS Y DEMÁS CONDICIONES DE LO ESPACIOS PARA CADA UNO DE LOS DOS PROYECTOS. 6.	ELABORAR EL ÁRBOL O DIAGRAMA DE LA SELECCIÓN DE LOS EQUIPOS A IMPLEMENTAR O TRASLADAR PARA CADA UNO DE LOS DOS PROYECTOS.7. ELABORAR EL DIAGRAMA ELÉCTRICO GENERADO EN EL REPORTE DE SELECCIÓN DE EQUIPOS PARA CADA UNO DE LOS DOS PROYECTOS, DE ACUERDO CON LAS CONDICIONES ELÉCTRICAS DE LAS SEDES PARA CADA UNO DE LOS PROYECTOS. 8. ELABORAR EL DIAGRAMA DE DUCTOS Y CONEXIONES DE REFRIGERANTES, ELÉCTRICOS Y CONTROL DEL DE LOS EQUIPOS Y TABLEROS ELÉCTRICOS PARA CADA UNO DE LOS PROYECTOS. 9.	REVISIÓN DE PROPUESTA ECONÓMICAS CORRESPONDIENTES AL ESTUDIO DE MERCADO Y AJUSTE DE PROPUESTAS PARA CADA UNO DE LOS PROYECTOS. 10.	ACOMPAÑAMIENTO AL PROCESO DE CONTRATACIÓN, EN LA DETERMINACIÓN DE LAS OBLIGACIONES DEL CONTRATISTA AL PRINCIPIO Y FINAL DEL PROYECTO, DEFINICIÓN DE DOCUMENTOS TÉCNICOS QUE DEBE APORTAR CON LA PROPUESTA, RESPUESTAS FORMULADAS POR LOS PROPONENTES, EVALUACIÓN DE PROPUESTAS Y EVALUACIÓN TÉCNICA DE LAS PROPUESTAS. 11.	ASISTIR A LAS REUNIONES DE CARÁCTER ADMINISTRATIVO Y TÉCNICO DE LOS PROYECTOS ASIGNADOS, O A LAS REUNIONES QUE SEA DELEGADO. 12. ELABORAR LOS INFORMES DE AVANCE DE LOS PROYECTOS ASIGNADOS E INFORMES DE GESTIÓN INSTITUCIONAL QUE LE SEAN SOLICITADOS. 13. PRESENTAR LOS INFORMES REQUERIDOS EN EL MARCO DE SUS ACTIVIDADES.</t>
  </si>
  <si>
    <t>GESTIÓN PROYECTOS INGENIERÍA</t>
  </si>
  <si>
    <t>SERVICIOS POSTALES NACIONALES</t>
  </si>
  <si>
    <t>3318-2021</t>
  </si>
  <si>
    <t>https://community.secop.gov.co/Public/Tendering/ContractNoticePhases/View?PPI=CO1.PPI.14791829&amp;isFromPublicArea=True&amp;isModal=False</t>
  </si>
  <si>
    <t>PRESTAR EL SERVICIO DE ENVÍO Y DISTRIBUCIÓN DE CORRESPONDENCIA Y EMPAQUES A NIVEL LOCAL, NACIONAL E INTERNACIONAL, CORREO CERTIFICADO Y UN MOTORIZADO PARA GARANTIZAREL NORMAL FUNCIONAMIENTO DE LAS DEPENDENCIAS ADMINISTRATIVAS Y ACADÉMICAS DE LA UNIVERSIDAD.</t>
  </si>
  <si>
    <t>Servicio de envío y distribución de correspondencia y empaques a nivel local, nacional e 1 internacional, correo certificado y un motorizado.</t>
  </si>
  <si>
    <t>Servicios de mensajería</t>
  </si>
  <si>
    <t>3-01-002-02-02-01-0006-01</t>
  </si>
  <si>
    <t>VALENTINA  BENAVIDES ATEHORTUA</t>
  </si>
  <si>
    <t>https://community.secop.gov.co/Public/Tendering/ContractNoticePhases/View?PPI=CO1.PPI.15400174&amp;isFromPublicArea=True&amp;isModal=False</t>
  </si>
  <si>
    <t>EN VIRTUD DEL PRESENTE CONTRATO DE PRESTACIÓN DE SERVICIOS EL CONTRATISTA SE OBLIGA CON LA UNIVERSIDAD POR SUS PROPIOS MEDIOS Y CON PLENA AUTONOMÍA A PRESTAR APOYO PROFESIONAL ESPECIALIZADO PARA LA RECOLECCIÓN DE INFORMACIÓN SOBRE PROPUESTAS TEÓRICAS E INVESTIGATIVAS EN EL TEMA DE PENSAMIENTO CRÍTICO REQUERIDO PARA EL DESARROLLO DEL PROYECTO DE INVESTIGACIÓN ¿PENSAMIENTO CRÍTICO: CUERPOS EMERGENTES Y TERRITORIALIZACIONES DE PAZ¿ INSTITUCIONALIZADO EN EL CIDC MEDIANTE ACTA DE COMPROMISO NO. 09 ¿ 2020.</t>
  </si>
  <si>
    <t>1.Elaborar un Plan Individual de Trabajo que permita cumplir con el Objeto del Contrato y brindar los servicios de apoyo profesionales especializados al proyecto titulado ¿PENSAMIENTO CRÍTICO: CUERPOS EMERGENTES Y TERRITORIALIZACIONES DE PAZ¿, de conformidad con los lineamientos dados por la Oficina Asesora de Planeación y Control. 2.Realizar un primer nivel de análisis epistemológico, político y ontológico que involucre la micropolítica, las potencias afirmativas, las subjetivaciones críticas, y las territorializaciones de paz, de acuerdo con las fuentes informativas recopiladas con los diferentes actores involucrados en el Proyecto de investigación. 3. Apoyar a los investigadores en la producción de acciones de orden propositivo en términos del planteamiento de las herramientas analíticas orientadas hacia el Pensamiento crítico. 4.Apoyar a los investigadores en la Elaboración de las matrices de análisis y de cruce de la información recopilada en el desarrollo de la investigación, orientadas hacia el Pensamiento crítico.</t>
  </si>
  <si>
    <t>2021-10-14 00:00:00</t>
  </si>
  <si>
    <t>2022-01-03 00:00:00</t>
  </si>
  <si>
    <t>2021-10-01 00:00:00</t>
  </si>
  <si>
    <t>October   - 2021</t>
  </si>
  <si>
    <t>JULIÁN MAURICIO GUERRERO LLERENA</t>
  </si>
  <si>
    <t>https://community.secop.gov.co/Public/Tendering/ContractNoticePhases/View?PPI=CO1.PPI.15425051&amp;isFromPublicArea=True&amp;isModal=False</t>
  </si>
  <si>
    <t>EN VIRTUD DEL PRESENTE CONTRATO EL CONTRATISTA SE COMPROMETE A PRESTAR SERVICIOS ASISTENCIALES Y DE APOYO A ADMINISTRATIVO-DOCUMENTAL PARA EL PROYECTO PEDAGOGÍAS DE LA MEMORIA PARA LA REPARACIÓN SIMBÓLICA EN IED RECEPTORAS DE ESTUDIANTES VÍCTIMAS DEL CONFLICTO ARMADO: NARRATIVAS Y ALFABETIZACIÓN MULTIMODAL CRITICA, FINANCIADO POR LA CONVOCATORIA 03-2019 CONFORMACIÓN DE UN BANCO DE PROYECTOS DE INVESTIGACIÓN, DESARROLLO TECNOLÓGICO, INNOVACIÓN Y CREACIÓN EN LA UNIVERSIDAD DISTRITAL FRANCISCO JOSÉ DE CALDAS, DEL CENTRO DE INVESTIGACIONES Y DESARROLLO CIENTÍFICO (CIDC), DE MANERA AUTÓNOMA E INDEPENDIENTE, EN LA ELABORACIÓN DE INFORMES DE SISTEMATIZACIÓN Y REGISTRO, LA CONSOLIDACIÓN Y GESTIÓN DE ARCHIVO, EL APOYO LOGÍSTICO Y DEMÁS ACTIVIDADES REQUERIDAS EN EL MARCO DEL PROYECTO</t>
  </si>
  <si>
    <t>Actividades: 1. ELABORAR UN PLAN INDIVIDUAL DE TRABAJO QUE PERMITA CUMPLIR CON EL OBJETO DEL CONTRATO Y BRINDAR LOS SERVICIOS ASISTENCIALES Y DE APOYO AL PROYECTO TITULADO ¿PEDAGOGÍAS DE LA MEMORIA PARA LA REPARACIÓN SIMBÓLICA EN IED RECEPTORAS DE ESTUDIANTES VÍCTIMAS DEL CONFLICTO ARMADO: NARRATIVAS Y ALFABETIZACIÓN MULTIMODAL CRÍTICA¿, DE CONFORMIDAD CON LOS LINEAMIENTOS DADOS POR LA OFICINA ASESORA DE PLANEACIÓN Y CONTROL. 2. ORGANIZAR Y CONSOLIDAR EL ARCHIVO DEL PROYECTO, CON LOS SOPORTES CORRESPONDIENTES A SU DISEÑO Y EJECUCIÓN. 3. REALIZAR LA TRANSCRIPCIÓN Y REGISTRO DE LOS SOPORTES DETERMINADOS POR LA COORDINACIÓN COMO INSUMOS PARA LA ELABORACIÓN DE LOS PRODUCTOS ESTIPULADOS DENTRO DEL PROYECTO. 4. CONSOLIDAR UNA MATRIZ DE REGISTRO DE RESULTADOS DEL PROYECTO, COMO INSUMO PARA PARA LA ELABORACIÓN DE LOS PRODUCTOS ESTIPULADOS DENTRO DEL PROYECTO. 5. ACOMPAÑAR LA ELABORACIÓN DE CORRESPONDENCIA Y DOCUMENTACIÓN REQUERIDA PARA LOS PROCESOS DE INVITACIÓN Y CONVOCATORIA DEL EVENTO DE CIERRE ESTIPULADO DENTRO DEL PROYECTO. 6. APOYAR LOS PROCESOS LOGÍSTICOS Y DOCUMENTALES QUE SURJAN EN EL MARCO DE LA EJECUCIÓN DEL PROYECTO</t>
  </si>
  <si>
    <t>2021-10-22 00:00:00</t>
  </si>
  <si>
    <t>2022-01-11 00:00:00</t>
  </si>
  <si>
    <t>ANGIE CATHERIN SÁNCHEZ QUINTERO</t>
  </si>
  <si>
    <t>https://community.secop.gov.co/Public/Tendering/ContractNoticePhases/View?PPI=CO1.PPI.15424381&amp;isFromPublicArea=True&amp;isModal=False</t>
  </si>
  <si>
    <t>EN VIRTUD DEL PRESENTE CONTRATO EL CONTRATISTA SE COMPROMETE A PRESTAR SERVICIOS ASISTENCIALES Y DE APOYO A ADMINISTRATIVO-FINANCIERO PARA EL PROYECTO PEDAGOGÍAS DE LA MEMORIA PARA LA REPARACIÓN SIMBÓLICA EN IED RECEPTORAS DE ESTUDIANTES VÍCTIMAS DEL CONFLICTO ARMADO: NARRATIVAS Y ALFABETIZACIÓN MULTIMODAL CRITICA, FINANCIADO POR LA CONVOCATORIA 03-2019 CONFORMACIÓN DE UN BANCO DE PROYECTOS DE INVESTIGACIÓN, DESARROLLO TECNOLÓGICO, INNOVACIÓN Y CREACIÓN EN LA UNIVERSIDAD DISTRITAL FRANCISCO JOSÉ DE CALDAS, DEL CENTRO DE INVESTIGACIONES Y DESARROLLO CIENTÍFICO (CIDC), DE MANERA AUTÓNOMA E INDEPENDIENTE, EN LA PREPARACIÓN DE INFORMES, SOLICITUD DE RECURSOS, PROCESOS DE CONTRATACIÓN, LEGALIZACIÓN DE RUBROS, SEGUIMIENTO A LA EJECUCIÓN Y DEMÁS ACTIVIDADES DEL PROYECTO EN EL ÁREA FINANCIERA DEL PROYECTO DE INVESTIGACIÓN</t>
  </si>
  <si>
    <t>Actividades: 1. ELABORAR UN PLAN INDIVIDUAL DE TRABAJO QUE PERMITA CUMPLIR CON EL OBJETO DEL CONTRATO Y BRINDAR LOS SERVICIOS ASISTENCIALES Y DE APOYO AL PROYECTO TITULADO ¿PEDAGOGÍAS DE LA MEMORIA PARA LA REPARACIÓN SIMBÓLICA EN IED RECEPTORAS DE ESTUDIANTES VÍCTIMAS DEL CONFLICTO ARMADO: NARRATIVAS Y ALFABETIZACIÓN MULTIMODAL CRÍTICA¿, DE CONFORMIDAD CON LOS LINEAMIENTOS DADOS POR LA OFICINA ASESORA DE PLANEACIÓN Y CONTROL. 2. RESOLVER LOS ASUNTOS ADMINISTRATIVOS Y DE TALENTO HUMANO QUE SURJAN EN EL MARCO DE LA EJECUCIÓN DEL PROYECTO. 3. DAR ALCANCE A LAS NECESIDADES FINANCIERAS ESTABLECIDAS DENTRO DE LOS LINEAMIENTOS TÉCNICOS Y ADMINISTRATIVOS DEL PROYECTO, PARA CONTRIBUIR A SU CORRECTA EJECUCIÓN. 4. VELAR POR EL USO Y CORRECTA EJECUCIÓN DE LOS RECURSOS APROBADOS DENTRO DEL PROYECTO, ATENDIENDO A LOS TIEMPOS DE EJECUCIÓN DEL MISMO. 5. MOVILIZAR LOS PROCESOS DE CONTRATACIÓN Y PAGO DE LOS CONFERENCISTAS DEL EVENTO DE CIERRE ESTIPULADO DENTRO DEL PROYECTO. 6. GESTIONAR EL PAGO DE LAS FACTURAS O CUENTAS DE COBRO DE LOS INTEGRANTES DEL EQUIPO DE TRABAJO, HACIENDO UNA REVISIÓN DETALLADA DE LA DOCUMENTACIÓN QUE SUSTENTE LA REALIZACIÓN DE DICHOS PAGOS. 7. REALIZAR LA LEGALIZACIÓN DE RECURSOS, CUMPLIENDO CON LAS DIRECTRICES EMANADAS POR LA UNIVERSIDAD</t>
  </si>
  <si>
    <t>2021-10-20 00:00:00</t>
  </si>
  <si>
    <t>2022-01-09 00:00:00</t>
  </si>
  <si>
    <t>2021-09-30 00:00:00</t>
  </si>
  <si>
    <t>JAMES EDUARDO SABALA RIOS</t>
  </si>
  <si>
    <t>https://community.secop.gov.co/Public/Tendering/ContractNoticePhases/View?PPI=CO1.PPI.15800809&amp;isFromPublicArea=True&amp;isModal=False</t>
  </si>
  <si>
    <t>EN VIRTUD DEL PRESENTE CONTRATO, EL CONTRATISTA SE COMPROMETE A PRESTAR SUS SERVICIOS PROFESIONALES Y DE APOYO A LA GESTIÓN BRINDANDO APOYO DE MANERA AUTÓNOMA E INDEPENDIENTE, EN EL APOYO DEL DESARROLLO DE SIMULACIONES, MANEJO DE SOFTWARE Y DOCUMENTACIÓN DEL PROYECTO Y DEMÁS ACTIVIDADES NECESARIAS PARA LLEVAR ACABO EL DESARROLLO DEL PROYECTO DE INVESTIGACIÓN TITULADO ¿GESTIÓN DE RECURSOS ENERGÉTICOS DISTRIBUIDOS (DER) Y MONITOREO DE SEÑALES SÍSMICAS EN SITUACIÓN DE DESASTRES¿ PRESENTADO BAJO LA CONVOCATORIA NO. 03-2019 DE CONFORMACIÓN DE UN BANCO DE PROYECTOS DE INVESTIGACIÓN, DESARROLLO TECNOLÓGICO, INNOVACIÓN Y CREACIÓN EN LA UNIVERSIDAD DISTRITAL FRANCISCO JOSÉ DE CALDAS DEL CENTRO DE INVESTIGACIONES Y DESARROLLO CIENTÍFICO (CIDC).</t>
  </si>
  <si>
    <t>1)Integrar de manera correcta GD y RD especificando las Salidas de cada caso. 2)Agregar los diferentes casos disponibles en Matpower en el algoritmo existente garantizando el correcto funcionamiento. 3)Hacer que el programa sea dinámico ajustando las características de ingreso de cada uno de los casos de acuerdo con los parámetros que varían. 4)Realizar pruebas de diferentes casos y condiciones especificas. 5)Establecer diferentes métricas que permitan mejorar la resiliencia en el análisis de vulnerabilidad del sistema eléctrico.6)Generar un documento explicativo del funcionamiento del algoritmo y documentar cada uno de los casos.7)Generar documento explicando diferentes casos y soluciones generadas por el algoritmo.8)Realizar actividades varias para optimizar y ajustar el correcto funcionamiento del algoritmo.</t>
  </si>
  <si>
    <t>INGENIERO ELECTROMECÁNICO</t>
  </si>
  <si>
    <t>2021-10-29 00:00:00</t>
  </si>
  <si>
    <t>https://community.secop.gov.co/Public/Tendering/ContractNoticePhases/View?PPI=CO1.PPI.15795092&amp;isFromPublicArea=True&amp;isModal=False</t>
  </si>
  <si>
    <t>EN VIRTUD DEL PRESENTE CONTRATO, EL CONTRATISTA SE COMPROMETE A PRESTAR SUS SERVICIOS TÉCNICOS O TECNOLÓGICOS DE APOYO A LA GESTIÓN DE MANERA AUTÓNOMA E INDEPENDIENTE, EN EL DESARROLLO DE SOFTWARE Y DOCUMENTACIÓN DEL PROYECTO Y DEMÁS ACTIVIDADES NECESARIAS PARA LLEVAR A CABO EL DESARROLLO DEL PROYECTO DE INVESTIGACIÓN TITULADO ¿GESTIÓN DE RECURSOS ENERGÉTICOS DISTRIBUIDOS (DER) Y MONITOREO DE SEÑALES SÍSMICAS EN SITUACIÓN DE DESASTRES¿ PRESENTADO BAJO LA CONVOCATORIA NO. 03-2019 DE CONFORMACIÓN DE UN BANCO DE PROYECTOS DE INVESTIGACIÓN, DESARROLLO TECNOLÓGICO, INNOVACIÓN Y CREACIÓN EN LA UNIVERSIDAD DISTRITAL FRANCISCO JOSÉ DE CALDAS DEL CENTRO DE INVESTIGACIONES Y DESARROLLO CIENTÍFICO (CIDC).</t>
  </si>
  <si>
    <t>1)Diseñar y desarrollar una plataforma web, bajo la arquitectura orientada a microservicio, donde el Front-end se programe en (Java, Python, C++ entre otros) y el backend se programe en (node.Js). 2)Generar dentro de la plataforma los perfiles de usuario de: Administrador, usuarios invitados.3) Desarrollar en la plataforma un sistema de autenticación y de seguridad, que permita manejar un log por usuario y proteger la información y acceso a la plataforma.4)Crear en la plataforma la gestión de usuarios, georreferenciación y alarma, donde se detecte la zona afectada.5) Crear el módulo de descarga de informes automatizado en formato PDF.6)Implementar una base de datos no relacional que nos permita guardar y consultar la información generada en un sistema eléctrico ante un evento disruptivo.7) Realizar el levantamiento de información del sistema.</t>
  </si>
  <si>
    <t>4846-2021</t>
  </si>
  <si>
    <t>https://community.secop.gov.co/Public/Tendering/ContractNoticePhases/View?PPI=CO1.PPI.15947006&amp;isFromPublicArea=True&amp;isModal=False</t>
  </si>
  <si>
    <t>ADQUIRIR SOLUCIONES TECNOLÓGICAS PARA LOS LABORATORIOS TALLERES Y AULAS ESPECIALIZADAS DE LAS DIFERENTES FACULTADES PARA EL DESARROLLO DE LAS CLASES VIRTUALES, INCLUYE LA PUESTA EN FUNCIONAMIENTO.</t>
  </si>
  <si>
    <t>Ver estudios previos</t>
  </si>
  <si>
    <t>2021-11-11 00:00:00</t>
  </si>
  <si>
    <t>Fortalecimiento y Dotación de Laboratorios, Talleres, Centros y Aulas de la Universidad Distrital Francisco José de Cal</t>
  </si>
  <si>
    <t>3-03-001-16-01-17-7821-00</t>
  </si>
  <si>
    <t>4286800000.00</t>
  </si>
  <si>
    <t>4016-2021-1</t>
  </si>
  <si>
    <t>https://community.secop.gov.co/Public/Tendering/ContractNoticePhases/View?PPI=CO1.PPI.15951398&amp;isFromPublicArea=True&amp;isModal=False</t>
  </si>
  <si>
    <t>42 42. Suministro de Bienes en general</t>
  </si>
  <si>
    <t>SUMINISTRO, INSTALACIÓN Y PUESTA EN CORRECTO FUNCIONAMIENTO DE UNA SOLUCIÓN COMPUESTA POR HARDWARE Y SOFTWARE SEGÚN LAS PRESENTES ESPECIFICACIONES TÉCNICAS PARA ACTUALIZAR Y MODERNIZAR LA PLATAFORMA DE COMUNICACIONES UNIFICADAS MARCA AVAYA DE LA UNIVERSIDAD DISTRITAL.</t>
  </si>
  <si>
    <t>2021-11-12 00:00:00</t>
  </si>
  <si>
    <t>Fortalecimiento y Modernización de la Infraestructura tecnológica de la Universidad Distrital Francisco José de Caldas</t>
  </si>
  <si>
    <t>3-03-001-16-01-17-7899-00</t>
  </si>
  <si>
    <t>3000000000.00</t>
  </si>
  <si>
    <t>4958-2021</t>
  </si>
  <si>
    <t>https://community.secop.gov.co/Public/Tendering/ContractNoticePhases/View?PPI=CO1.PPI.15941923&amp;isFromPublicArea=True&amp;isModal=False</t>
  </si>
  <si>
    <t>PRESTAR SERVICIOS TECNICOS EN ACTIVIDADES RELACIONADAS CON LA COMUNICACIÓN, PLANIFICACIÓN Y GESTIÓN ADMINISTRATIVA DE PROYECTOS DE INVESTIGACIÓN, CREACIÓN E INNOVACIÓN, PLANIFICACIÓN, DISEÑO, INNOVACIÓN Y COORDINACIÓN DE LOS PROCESOS MISIONALES DE INVESTIGACIÓN PARA EL FUNCIONAMIENTO OPERATIVO DE INSTITUTO DE INVESTIGACIÓN E INNOVACIÓN EN INGENIERÍA I3+ DE LA UNIVERSIDAD DISTRITAL FRANCISCO JOSÉ DE CALDAS.</t>
  </si>
  <si>
    <t xml:space="preserve">TÉCNICO. ACTIVIDADES:  1.	Elaborar un Plan Individual de Trabajo, que permita cumplir con el Objeto, de conformidad con los lineamientos dados por la Oficina Asesora de Planeación y Control, el cual deberá ser entregado con la suscripción del acta de inicio.  2.	Apoyar a Gestionar proyectos y programas de investigación con entidades públicas y privadas. 3.	Apoyar la elaboración de propuestas y/o análisis de propuestas enviadas por docentes para las entidades solicitantes.  4.	Revisión de requisitos de propuestas de investigación y/o proyectos a presentarse en el marco de las áreas misionales del I3+. 5.	Brindar apoyo en la planificación, coordinación y ejecución de jornadas y actividades programadas en marco misional del I3+. 6.	apoyar a Revisar y verificar requisitos y condiciones para tramitar las propuestas de proyectos de investigación formuladas por parte de las estructuras de investigación, para presentación a convocatorias externas o suscripción de convenios de cooperación.  7.	Identificar organizaciones académicas o investigativas que permitan fortalecer relaciones con actores académicos, investigativos o productivos. 8.	Establecer contacto con centros, institutos, organizaciones estatales nacionales o internacionales para definir visitas técnicas o agendas de cooperación. 9.	Elaboración de actas y demás actos administrativos emanados en sesiones, o reuniones conducentes a la gestión de procesos misionales propios del Instituto I3+. 10.	Apoyar con realización de informes periódicos las actividades administrativas y procesos misionales propios del I3+. 11.	Apoyar los procesos administrativos en su etapa precontractual, contractual y post contractual.  12.	Realizar el pago oportuno de los aportes al sistema de seguridad social integral en salud, pensión y riesgos profesionales de conformidad con el Artículo 23 de la Ley 1150 de 2007...  </t>
  </si>
  <si>
    <t>CESAR FABIAN ORTIZ FONSECA</t>
  </si>
  <si>
    <t>https://community.secop.gov.co/Public/Tendering/ContractNoticePhases/View?PPI=CO1.PPI.15925536&amp;isFromPublicArea=True&amp;isModal=False</t>
  </si>
  <si>
    <t>EN VIRTUD DEL PRESENTE CONTRATO, EL CONTRATISTA SE COMPROMETE A PRESTAR SERVICIOS PROFESIONALES DE  ASESORÍA, APOYO Y GESTIÓN  JURÍDICA EN LOS PROCESOS Y PROCEDIMIENTOS DE INVESTIGACIÓN DISCIPLINARIA E INVESTIGACIONES ADMINISTRATIVAS SANCIONATORIAS,  EN LOS QUE LA DECANATURA Y DEMÁS FUNCIONARIOS ADSCRITOS A  LA FACULTAD DEL MEDIO AMBIENTE Y RECURSOS NATURALES TIENEN COMPETENCIA, EN EL MARCO DE LOS PLANES, PROGRAMAS Y PROYECTOS PARA EL PLAN DE DESARROLLO DE LA UNIVERSIDAD DISTRITAL, SIGUIENDO LOS PROCEDIMIENTOS, GUÍAS Y FORMATOS ESTABLECIDOS POR EL SIGUD.</t>
  </si>
  <si>
    <t xml:space="preserve">1. Asesorar  juridicamente en  el manejo y tramite de asuntos de control disciplinario interno, que deban adelantarse en la Facultad del Medio Ambiente y Recursos Naturales.  2. Asesorar  juridicamente en  el manejo y tramite de procesos administrativos sancionatorios, que deban adelantarse en la Facultad del Medio Ambiente y Recursos Naturales.  3. Apoyar y acompañar a los docentes, administrativos y funcionarios abscritos a la  Facultad del Medio Ambiente y Recursos Naturales con competencia disciplinaria, en el desarrollo de actuaciones y tramites que se deban adelantar en curso de la acción disicplinaria.  4. Apoyar y acompañar a la Decanatura de la  Facultad del Medio Ambiente y Recursos Naturales,  en el desarrollo de actuaciones y tramites que se deban adelantar en curso de los procedimientos administrativos sancionatorios. 5. Proyectar autos, oficios, actas, informes y demás documentos que se requieran en desarrollo de los procedimientos disicplinarios adelantados por docentes, administrativos y funcionarios abscritos a la  Facultad del Medio Ambiente y Recursos Naturales con competencia disciplinaria.  6. Proyectar autos, oficios, actas, informes y demás documentos que se requieran en desarrollo de los procesos administrativos sancionatorios.  7. Mantener estricta reserva y confidencialidad sobre la información que conozca por causa o con ocasión del contrato, así como, respetar la titularidad de los derechos de autor, en relación con los documentos, obras, creaciones que se desarrollen en ejecución del contrato. 8. Entregar para efectos del último pago la certificación de gestión documental, constancia de entrega de equipos de cómputo y demás suministrados durante la contratación. (cuando aplique). 9. Organizar la información de manera física y digital relacionada con la correspondencia enviada y recibida de conformidad a los manuales y normatividad de archivo y gestión de la Institución. 10. Elaborar y entregar la documentación correspondiente al pago de nómina según calendario que se publique. 11. Elaborar y entrgegar del Plan de trabajo y cronograma correspondiente a la ejecución del objeto contractual, el cual debe ser entregado durante los primeros cinco (5) días despues del perfeccionamiento del mismo. 12. Las demas obligaciones especificas y generales asignadas por el supervisor de contrato en cumplimiento de su objeto contractual. </t>
  </si>
  <si>
    <t>2021-11-22 00:00:00</t>
  </si>
  <si>
    <t>2021-12-30 00:00:00</t>
  </si>
  <si>
    <t>2021-11-02 00:00:00</t>
  </si>
  <si>
    <t>2021-11-18 00:00:00</t>
  </si>
  <si>
    <t>1965034000.00</t>
  </si>
  <si>
    <t>OSCAR LEONARDO PACALAGUA LOPEZ</t>
  </si>
  <si>
    <t>5068 - 2021</t>
  </si>
  <si>
    <t>https://community.secop.gov.co/Public/Tendering/ContractNoticePhases/View?PPI=CO1.PPI.16042807&amp;isFromPublicArea=True&amp;isModal=False</t>
  </si>
  <si>
    <t xml:space="preserve">Actividades Especificas 1.Recibir, salvaguardar, mantener y entregar actualizado el inventario de la bodega de audiovisuales, 2. Realizar y mantener actualizadas las hojas de vida de los equipos, 3. Garantizar la atención a la Comunidad Universitaria a lo largo de la jornada académica, 4. Realizar, con el correspondiente registro el préstamo de los elementos  y equipos de la bodega de audiovisuales, 5. Velar por el buen uso de los equipos, 6. Presentar reporte de deudores en forma mensual, 7. Prever y proyectar las necesidades del mantenimiento correctivo de los equipos de la bodega y presentarlo a la coordinación de laboratorios, 8. Realizar de acuerdo a su nivel de complejidad el mantenimiento preventivo de equipos de la Bodega de audiovisuales, 9. Implementar y aplicar el reglamento de uso de los equipos de la bodega de audiovisuales, 10. Presentar los reportes e informes que sean solicitados por parte de la coordinación de laboratorios, 11. Asistir a las reuniones que convoque el supervisor, 12. Realizar las demás actividades que sean asignadas por el supervisor. </t>
  </si>
  <si>
    <t>2021-11-24 00:00:00</t>
  </si>
  <si>
    <t>2021-12-29 00:00:00</t>
  </si>
  <si>
    <t>VARGAS NUÑEZ ANA CECILIA</t>
  </si>
  <si>
    <t>ANDRES RODRÍGUEZ FERREIRA</t>
  </si>
  <si>
    <t>2021-11-16 00:00:00</t>
  </si>
  <si>
    <t>JESUS GUILLERMO PEÑA APONTE</t>
  </si>
  <si>
    <t>5099 - 2021</t>
  </si>
  <si>
    <t>https://community.secop.gov.co/Public/Tendering/ContractNoticePhases/View?PPI=CO1.PPI.16019247&amp;isFromPublicArea=True&amp;isModal=False</t>
  </si>
  <si>
    <t>PRESTAR SERVICIOS ASISTENCIALES DE MANERA AUTÓNOMA E INDEPENDIENTE EN LA BIBLIOTECA DE LA FACULTAD DE ARTES ASAB DESARROLLANDO ACTIVIDADES DE APOYO A LA GESTIÓN A CARGO DE ESTA DEPENDENCIA PARA EL ADECUADO FUNCIONAMIENTO DEL PROCESO DE GESTIÓN DE LA INFORMACIÓN BIBLIOGRÁFICA DE LA UNIVERSIDAD DISTRITAL FRANCISCO JOSÉ DE CALDAS.</t>
  </si>
  <si>
    <t xml:space="preserve">Actividades Especificas 1. Atender a estudiantes, docentes y público en general de la biblioteca de la Facultad de Artes ASAB. 2. Realizar los procedimientos de organización física, catalogación. 3. Apoyar en la formación y sensibilización a los usuarios en el uso de los servicios y en el manejo de las fuentes de información que tiene la Biblioteca. 4. Realizar el préstamo de material. 5. Asistencia a reuniones que convoque el supervisor. 6. Realizar las demás actividades que sean asignadas por el supervisor. </t>
  </si>
  <si>
    <t>RODRIGUEZ FERREIRA ANDRES</t>
  </si>
  <si>
    <t>2021-11-17 00:00:00</t>
  </si>
  <si>
    <t>OMAR ALEJANDRO MORENO BEJARANO</t>
  </si>
  <si>
    <t>https://community.secop.gov.co/Public/Tendering/ContractNoticePhases/View?PPI=CO1.PPI.16057285&amp;isFromPublicArea=True&amp;isModal=False</t>
  </si>
  <si>
    <t>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3.DAR TRÁMITE Y RESPONDER LAS SOLICITUDES, CERTIFICACIONES Y PAZ Y SALVOS DE ESTUDIANTES.  4. PUBLICAR EN LA PÁGINA WEB Y CARTELERA LA INFORMACIÓN DEL PROYECTO CURRICULAR  5. IMPLEMENTAR LOS PLANES COMUNICACIONALES DEL PROYECTO CURRICULAR. 6. APOYAR LA GESTIÓN DE LA CONTRATACIÓN DE DOCENTES DE VINCULACIÓN ESPECIAL, INCLUYENDO LAS CONVOCATORIAS ABREVIADAS QUE EL PROYECTO CURRICULAR REQUIERA. 7. REALIZAR LAS SOLICITUDES DE AFILIACIÓN A LA ARL DE ESTUDIANTES DE PRÁCTICAS ACADÉMICAS Y PASANTÍAS. 8. ATENDER, TRASLADAR Y RESPONDER LAS PETICIONES, QUEJAS Y RECLAMOS QUE PRESENTE LA CIUDADANÍA A TRAVÉS DE LA PLATAFORMA DEL SISTEMA DISTRITAL DE QUEJAS Y SOLUCIONES ¿ SDQS. 9. APOYAR EL PROCESO DE ADMISIONES, LLEVANDO UNA BASE DE DATOS DE ASPIRANTES Y ESTUDIANTES NUEVOS. 10. APOYAR A LA COORDINACIÓN EN LA ELABORACIÓN DE HORARIOS, INSCRIPCIONES, ADICIONES, CANCELACIONES, CARGA ACADÉMICA, REGISTROS DE NOTAS Y TRANSFERENCIAS.  11.APOYAR LA GESTIÓN ADMINISTRATIVA DEL CONSEJO CURRICULAR.  12. APOYAR LA GESTIÓN ADMINISTRATIVA DEL PROGRAMA CURRICULAR, CON RELACIÓN A LO QUE CORRESPONDA DE ACREDITACIÓN Y AUTOEVALUACIÓN. 13. PROYECTAR Y REALIZAR EL SEGUIMIENTO DEL PRESUPUESTO ASIGNADO AL PROYECTO CURRICULAR. 14.ELABORAR INFORMES DE ACUERDO CON LOS REQUERIMIENTOS HECHOS POR LA COORDINACIÓN.</t>
  </si>
  <si>
    <t>2021-11-26 00:00:00</t>
  </si>
  <si>
    <t>2021-12-26 00:00:00</t>
  </si>
  <si>
    <t>MUNEVAR ESPITIA EDWIN</t>
  </si>
  <si>
    <t>TECNOLOGÍA EN MECATRONICA</t>
  </si>
  <si>
    <t>2021-11-25 00:00:00</t>
  </si>
  <si>
    <t>2598189000.00</t>
  </si>
  <si>
    <t>RODRIGUEZ DIAZ CONSULTORES &amp; ASOCIADOS SAS</t>
  </si>
  <si>
    <t>4923 - 2021</t>
  </si>
  <si>
    <t>https://community.secop.gov.co/Public/Tendering/ContractNoticePhases/View?PPI=CO1.PPI.16023666&amp;isFromPublicArea=True&amp;isModal=False</t>
  </si>
  <si>
    <t>CONTRATAR LOS SERVICIOS PROFESIONALES DE UNA FIRMA DE ABOGADOS, PARA QUE BRINDE ASESORÍA LEGAL Y EJERZA LA REPRESENTACIÓN JUDICIAL, EXTRAJUDICIAL Y ADMINISTRATIVA DE LA UNIVERSIDAD DISTRITAL FRANCISCO JOSÉ DE CALDAS, EN TODOS AQUELLOS CASOS EN QUE TENGA ALGÚN INTERÉS O HAGA PARTE, TANTO POR ACTIVA COMO POR PASIVA, SEGÚN LA ASIGNACIÓN QUE REALICE SU OFICINA ASESORA JURÍDICA.</t>
  </si>
  <si>
    <t>1253743000.00</t>
  </si>
  <si>
    <t>4894-1</t>
  </si>
  <si>
    <t>https://community.secop.gov.co/Public/Tendering/ContractNoticePhases/View?PPI=CO1.PPI.16029703&amp;isFromPublicArea=True&amp;isModal=False</t>
  </si>
  <si>
    <t>PRESTAR SERVICIOS ASISTENCIALES, DE MANERA AUTÓNOMA E INDEPENDIENTE PERO COORDINADA CON LAS FUNCIONES Y ATENCIÓN AL PÚBLICO DE LA DIVISIÓN DE RECURSOS HUMANOS, DESARROLLANDO ACTIVIDADES DE APOYO A LA GESTIÓN TENDIENTES A LA PLANIFICACIÓN, MANEJO Y ORGANIZACIÓN DE LA DOCUMENTACIÓN PRODUCIDA Y RECIBIDA POR LA DEPENDENCIA, DESDE SU ORIGEN HASTA SU DESTINO FINAL, CON EL OBJETO DE FACILITAR SU UTILIZACIÓN, CONSULTA, DEPURACIÓN DE LOS ARCHIVOS CORRESPONDIENTES A LA GESTIÓN DE LA DIVISIÓN.</t>
  </si>
  <si>
    <t>2021-12-03 00:00:00</t>
  </si>
  <si>
    <t>2022-02-09 00:00:00</t>
  </si>
  <si>
    <t>2021-12-01 00:00:00</t>
  </si>
  <si>
    <t>6053272000.00</t>
  </si>
  <si>
    <t>4959-2021</t>
  </si>
  <si>
    <t>https://community.secop.gov.co/Public/Tendering/ContractNoticePhases/View?PPI=CO1.PPI.15941462&amp;isFromPublicArea=True&amp;isModal=False</t>
  </si>
  <si>
    <t>PRESTAR SERVICIOS DE APOYO TÉCNICO A LA GESTIÓN ADMINISTRATIVA DE MANERA AUTÓNOMA E INDEPENDIENTE PARA EL APOYO DE ACTIVIDADES FINANCIERAS, CONTABLES Y ADMINISTRATIVAS DESARROLLADAS DENTRO DEL INSTITUTO DE INVESTIGACIÓN E INNOVACIÓN EN INGENIERÍA I3+ DE LA UNIVERSIDAD DISTRITAL FRANCISCO JOSÉDE CALDAS.</t>
  </si>
  <si>
    <t>TÉCNICO ACTIVIDADES. 1.	Elaborar un Plan Individual de Trabajo, que permita cumplir con el Objeto, de conformidad con los lineamientos dados por la Oficina Asesora de Planeación y Control, el cual deberá ser entregado con la suscripción del acta de inicio.  2.	Apoyar en la preparación de la información financiera del Instituto I3+, con sus respectivas notas e información complementaria de conformidad con los lineamientos establecidos en las políticas contables de la Universidad Distrital, para ser reportada y consolidado dentro de los Estados Financieros, según las instrucciones de cierres contable periódicos y definitivo de la vigencia fiscal impartidas por la Sección de Contabilidad en concordancia con la normatividad establecida por la Contaduría General de la Nación. 3.	Apoyar en Generar mensualmente indicadores financieros que orienten la medición de la gestión financiera del Instituto I3+, presentar los resultados obtenidos al Ordenador del Gasto. 4.	Apoyar la Preparación y presentar trimestralmente al Consejo del Instituto I3+, El informe de Gestión y Seguimiento Financiero y Presupuestal. 5.	Revisar, consolidar y radicar los documentos para el trámite de pago de obligaciones por concepto de adquisición de bienes y servicios para el desarrollo misional del Instituto I3+ ante la División de Recursos Financieros. 6.	Realizar el proceso de programación y proyección presupuestal para la asignación de recursos de conformidad con las necesidades funcionales y misiones del Instituto I3+ en cada vigencia. 7.	Apoyar en los pagos de la nomina de los contratistas del instituto I3+ 8.	Apoyo al seguimiento de las pasantías y convocatorias que celebre el instituto I3+ 9.	Cumplir con las demás actividades que se deriven del objeto y naturaleza del contrato.</t>
  </si>
  <si>
    <t>2021-12-06 00:00:00</t>
  </si>
  <si>
    <t>2022-01-06 00:00:00</t>
  </si>
  <si>
    <t>2021-12-02 00:00:00</t>
  </si>
  <si>
    <t>December  - 2021</t>
  </si>
  <si>
    <t>HEIDY KATERIN CASTRO ROJAS</t>
  </si>
  <si>
    <t>5124 - 2021 - 1</t>
  </si>
  <si>
    <t>https://community.secop.gov.co/Public/Tendering/ContractNoticePhases/View?PPI=CO1.PPI.16183948&amp;isFromPublicArea=True&amp;isModal=False</t>
  </si>
  <si>
    <t>PRESTAR SERVICIOS PROFESIONALES DE MANERA AUTÓNOMA E INDEPENDIENTE, DESARROLLANDO ACTIVIDADES DE APOYO LA GESTIÓN ADMINISTRATIVA, RELACIONADAS CON LOS PROCESOS CONTABLES, PRESUPUESTALES Y FINANCIEROS EN SUS DIFERENTES ETAPAS DE PLANEACIÓN, EJECUCIÓN Y CONTROL, Y COADYUVANDO EN CADA UNO DE LOS PROCESOS Y PROCEDIMIENTOS PROPIOS DEL INSTITUTO DE INVESTIGACIÓN E INNOVACIÓN EN INGENIERÍA I3+ DE LA UNIVERSIDAD DISTRITAL FRANCISCO JOSÉ DE CALDAS.</t>
  </si>
  <si>
    <t xml:space="preserve">1. Analizar, verificar y reconocer mediante comprobantes las transacciones financieras y hechos económicos en las cuentas contables para entes del Estado, en el aplicativo usado para tal fin, de conformidad con la naturaleza y misionalidad del del Instituto I3+, particularmente de sus ingresos, de sus egresos, de sus costos, de sus inventarios, de sus obligaciones con terceros, de responsabilidades tributarias, entre otras, garantizando eficiencia, consistencia, seguridad y oportunidad en la disponibilidad de la información. 2. Preparar la información financiera del Instituto I3+, con sus respectivas notas e información complementaria de conformidad con los lineamientos establecidos en las políticas contables de la Universidad Distrital, para ser reportada y consolidado dentro de los Estados Financieros, según las instrucciones de cierres contable periódicos y definitivo de la vigencia fiscal impartidas por la Sección de Contabilidad en concordancia con la normatividad establecida por la Contaduría General de la Nación. 3. Efectuar conciliaciones y verificaciones presupuestales, contables, tributarias, de recaudo y de pagos que garanticen la consistencia y razonabilidad de la información financiera y contable. 4. Proponer y desarrollar políticas, procesos y estrategias relacionadas con la administración y control de los recursos financieros de conformidad con las normas y procedimientos contables, presupuestal y fiscales vigentes. 5. Generar procedimientos y/o acciones de mejora que contribuyan con la sostenibilidad del sistema contable, de gestión de calidad y control del Instituto I3+, de acuerdo con el flujo de información y su interrelación con las diferentes áreas de la Universidad Distrital. 6. Elaborar Informes Financieros de los diferentes proyectos y/o convenios para su respectiva aprobación y firma del Contador de la Universidad Distrital Francisco Jose de Caldas. 7. Preparar y presentar trimestralmente al Consejo del Instituto I3+, El informe de Gestión y Seguimiento Financiero y Presupuestal. 8. Analizar, preparar, consolidar y presentar informes de acuerdo con las necesidades de los usuarios y de las diferentes entidades de fiscalización y control, con la calidad, periodicidad y oportunidad requerida, así como la atención personalizada de auditorías internas y externas. 9. Revisar, consolidar y radicar los documentos para el trámite de pago de obligaciones por  concepto de adquisición de bienes y servicios para el desarrollo misional del Instituto I3+ ante la División de Recursos Financieros. 10. Realizar el proceso de programación y proyección presupuestal para la asignación de recursos de conformidad con las necesidades funcionales y misiones del Instituto I3+ en cada vigencia. 11. Asesorar al Instituto I3+, en cuanto al cumplimiento de las normas contables y tributarias y preparar para su presentación oportuna, conjuntamente con las demás áreas competentes de la Universidad. 12. Cumplir con las demás actividades que se deriven del objeto y naturaleza del contrato.  </t>
  </si>
  <si>
    <t>GESTION EMPRESARIAL</t>
  </si>
  <si>
    <t>4895-1</t>
  </si>
  <si>
    <t>https://community.secop.gov.co/Public/Tendering/ContractNoticePhases/View?PPI=CO1.PPI.16049309&amp;isFromPublicArea=True&amp;isModal=False</t>
  </si>
  <si>
    <t>1. Apoyar a la División de Recursos Humanos, en la elaboración y ejecución del plan institucional de capacitación vigencia 2021, incluyendo la recopilación y elaboración del diagnóstico de necesidades, consolidación del plan, gestión para su aprobación, socialización, participación en los comités, desarrollo del cronograma de actividades, promoción para mejorar la participación de los funcionarios, evaluación de la eficacia, elaboración y socialización de informes de ejecución y demás actividades necesarias.2. Apoyar a la División de Recursos Humanos, en la elaboración y ejecución del plan de estímulos, incentivos y bienestar laboral vigencia 2021, incluyendo la recopilación y elaboración del diagnóstico de necesidades, consolidación del plan, gestión para su aprobación, socialización, participación en los comités, desarrollo del cronograma de actividades, promoción para mejorar la participación de los funcionarios, evaluación de la eficacia, elaboración y socialización de informes de ejecución y demás actividades necesarias. 3. Apoyar a la División de Recursos Humanos, en la medición y análisis del clima organizacional de la Universidad y elaboración del programa de mejoramiento del mismo. 4. Apoyar a la División de Recursos Humanos, en la planeación, gestión y ejecución de actividades de inducción y reinducción para los servidores públicos de la Universidad. 5. Apoyar a la División de Recursos Humanos, en el desarrollo de actividades de orientación socio laboral y emocional dirigidas a las personas que se desvinculan por pensión, por reestructuración o por finalización del nombramiento en provisionalidad. 6. Apoyar a la División de Recursos Humanos, en la identificación de necesidades de adquisiciones de bienes y/o servicios relacionados con las actividades contractuales asignadas, participando en la elaboración de estudios previos, términos de referencia o pliegos de condiciones de las contrataciones a realizar, ya sea por contratación directa, licitación o concurso o convenios, con el fin de aportar el conocimiento técnico, legal y económico para cada una de estos; y apoyar el seguimiento a la ejecución de los contratos y/o convenios suscritos y asignados, velando por su correcta ejecución, de acuerdo a lo establecido contractualmente y a la normatividad vigente. 7. Apoyar a la División de Recursos Humanos, en la atención a los requerimientos y solicitudes que se radican, relacionadas con las actividades contractuales asignadas.8. Realizar todas las demás actividades que tengan relación directa con el objeto del contrato, y que sean asignadas como apoyo a la gestión por el Supervisor.</t>
  </si>
  <si>
    <t>JERSSON ALEXANDER QUINTERO AMAYA</t>
  </si>
  <si>
    <t>5174-1</t>
  </si>
  <si>
    <t>https://community.secop.gov.co/Public/Tendering/ContractNoticePhases/View?PPI=CO1.PPI.16143568&amp;isFromPublicArea=True&amp;isModal=False</t>
  </si>
  <si>
    <t>1 1. Inversi?n</t>
  </si>
  <si>
    <t>33 33. Servicios Apoyo a la Gesti?n de la Entidad (servicios administrativos)</t>
  </si>
  <si>
    <t>PRESTAR LOS SERVICIOS COMO T?CNICO DE MANERA AUT?NOMA E INDEPENDIENTE EN EL DOCTORADO EN INGENIER?A CORRESPONDIENTES A BRINDAR APOYO EN LAS SALAS DE INFORM?TICA ASIGNADAS AL DOCTORADO EN INGENIER?A Y ACTIVIDADES PROPIAS DE LA DEPENDENCIA ENMARCADOS EN: PLAN DE ACCI?N, PLAN INDICATIVO 2021 Y PLAN ESTRAT?GICO DE DESARROLLO</t>
  </si>
  <si>
    <t>a. Realizar la instalaci?n y administraci?n del software licenciado y de libre distribuci?n a los equipos de salas de inform?tica  del Doctorado en Ingenier?a b. Hacer la verificaci?n y actualizaci?n del inventario de equipos adquiridos ubicados en las salas de inform?tica y laboratorios de investigaci?n seg?n la ficha aprobada por el sigud c. Ejecutar la administraci?n de los recursos disponibles en las salas de inform?tica y laboratorios de investigaci?n d. Realizar la instalaci?n, mantenimiento preventivo y/o correctivo de los equipos inform?ticos, red el?ctrica y cableado estructurado.  e. Brindar apoyo log?stico en eventos, seminarios y jornadas acad?micas programadas por el Doctorado en Ingenier?a. f. Apoyar los procesos relacionados con acreditaci?n. g. Atender las dem?s actividades requeridas por el coordinador del Doctorado</t>
  </si>
  <si>
    <t>Dec 14, 2021, 12:00 AM</t>
  </si>
  <si>
    <t>Jan 14, 2022, 12:00 AM</t>
  </si>
  <si>
    <t>GAONA GARCIA ELVIS EDUARDO</t>
  </si>
  <si>
    <t>T?CNICO</t>
  </si>
  <si>
    <t>INGENIERO ELECTR?NICA</t>
  </si>
  <si>
    <t>Nov 23, 2021, 12:00 AM</t>
  </si>
  <si>
    <t>Desarrollo y Fortalecimiento de los Doctorados de la Universidad Distrital Francisco Jos? de Caldas</t>
  </si>
  <si>
    <t>Dec 10, 2021, 12:00 AM</t>
  </si>
  <si>
    <t>Convocatoria Publica 009-2021</t>
  </si>
  <si>
    <t>https://community.secop.gov.co/Public/Tendering/ContractNoticePhases/View?PPI=CO1.PPI.15615460&amp;isFromPublicArea=True&amp;isModal=False</t>
  </si>
  <si>
    <t>CELEBRAR UN CONTRATO PARA LA ADQUISICI?N DE BONOS REDIMIBLES POR ALIMENTOS DE LA CANASTA B?SICA ALIMENTICIA, PARA LOS ESTUDIANTES DE PREGRADO DE LA UNIVERSIDAD DISTRITAL FRANCISCO JOS? DE CALDAS BENEFICIARIOS DE LA CONVOCATORIA DEL PROGRAMA DE APOYO ALIMENTARIO PARA EL PER?ODO ACAD?MICO 2021-III A RA?Z DE LA EMERGENCIA SANITARIA DECRETADA POR LA PANDEMIA DE COVID-19 QUE OBLIGA A CONTINUAR CON EL DESARROLLO DE LAS ACTIVIDADES ACAD?MICAS DE MANERA VIRTUAL O EN ALTERNANCIA.</t>
  </si>
  <si>
    <t>Ver pliegos</t>
  </si>
  <si>
    <t>GIOVANNY MAURICIO TARAZONA BERM?DEZ</t>
  </si>
  <si>
    <t>Oct 28, 2021, 12:00 AM</t>
  </si>
  <si>
    <t>Dec 7, 2021, 12:00 AM</t>
  </si>
  <si>
    <t>7 7. Convocatoria P?blica</t>
  </si>
  <si>
    <t>DIEGO ALEJANDRO BARRAG?N VARGAS</t>
  </si>
  <si>
    <t>5173-1</t>
  </si>
  <si>
    <t>https://community.secop.gov.co/Public/Tendering/ContractNoticePhases/View?PPI=CO1.PPI.16142095&amp;isFromPublicArea=True&amp;isModal=False</t>
  </si>
  <si>
    <t>PRESTAR LOS SERVICIOS COMO PROFESIONAL DE MANERA AUT?NOMA E INDEPENDIENTE EN EL DOCTORADO EN INGENIER?A CORRESPONDIENTES AL DESARROLLO Y  ADMINISTRACI?N DE INFRAESTRUCTURA DE TELECOMUNICACIONES, VIDEO CONFERENCIAS Y REDES AVANZADAS, AS? COMO BRINDAR APOYO A PROCESOS DE INVESTIGACI?N, PROPIOS DE LA DEPENDENCIA, ENMARCADOS EN: PLAN DE ACCI?N, PLAN INDICATIVO 2021 Y PLAN ESTRAT?GICO DE DESARROLLO.</t>
  </si>
  <si>
    <t>a. Gestionar, configurar, y proveer soporte en telecomunicaciones, video presencia y redes avanzadas, routing, switching y administraci?n de equipos de telecomunicaciones. b. Proveer soporte a la comunidad acad?mica en plataformas de videoconferencia y colaboratorio Access Grid. c. Brindar soporte al CECAD y a las diferentes redes acad?micas que convergen en el Doctorado en Ingenier?a d. Configurar, Implementar, y documentar la instalaci?n del sistema de autenticaci?n, y redes privadas virtuales (VPN) sobre la infraestructura de CECAD y con proyecci?n para los servicios de investigaci?n como n?cleo de acceso a los investigadores del Doctorado en Ingenier?a y Redes Acad?micas. e. Soporte y configuraci?n de los servicios especializados en redes sobre el CECAD en los protocolos de internet versi?n 4 y 6 (IPv6). f. Gestionar la arquitectura de Seguridad de investigaci?n de la Universidad, para dar soporte multiplataforma y compatibilidad con los equipos actuales de la Universidad (CECAD-CIDC-RITA). g. Elaborar dise?os, soporte y planeaci?n para la adquisici?n de equipos tecnol?gicos, como servicio para la comunidad acad?mica e investigativa, usando el anillo de Fibra ?ptica de RUMBO y servicios que convergen en el CECAD. h.Apoyar y organizar junto con el equipo de CECAD los diferentes eventos (Conferencias, visitas a la sala AccessGrid, CECAD, eventos en auditorios de las diferentes facultades) para dar a conocer los servicios CECAD y Redes de Investigaci?n. i. Configurar e implementar servicios de conectividad, acceso remoto y pol?ticas de seguridad a los proyectos de investigaci?n que convergen en CECAD. j. Elaborar plan de mantenimiento de equipos tecnol?gicos y actualizaci?n de hoja de vida de equipos. k. Revisar, filtrar y divulgar convocatorias MINCIENCIAS y eventos cient?ficos de alto impacto para la participaci?n de docentes y estudiantes del programa.</t>
  </si>
  <si>
    <t>Nov 24, 2021, 12:00 AM</t>
  </si>
  <si>
    <t>Convocatoria Publica 008-2021</t>
  </si>
  <si>
    <t>BGH COLOMBIA S.A.S.</t>
  </si>
  <si>
    <t>https://community.secop.gov.co/Public/Tendering/ContractNoticePhases/View?PPI=CO1.PPI.15308657&amp;isFromPublicArea=True&amp;isModal=False</t>
  </si>
  <si>
    <t>30 30. Servicios de Mantenimiento y/o Reparaci?n</t>
  </si>
  <si>
    <t>ADQUIRIR SOPORTE T?CNICO PARA ATENCI?N A EMERGENCIAS, MANTENIMIENTOS PREVENTIVOS PERI?DICOS, MANTENIMIENTOS CORRECTIVOS CON COBERTURA TOTAL DE REPUESTOS (EXCEPTO BATER?AS) PARA LOS EQUIPOS QUE CONFORMAN LA INFRAESTRUCTURA DE LOS CUARTOS DE EQUIPOS PRINCIPALES Y CUARTOS DE UPS, A CARGO DE LA RED DE DATOS UDNET, SEG?N LOS PRESENTES T?RMINOS T?CNICOS.</t>
  </si>
  <si>
    <t>Adquirir soporte t?cnico para atenci?n a emergencias, mantenimientos preventivos peri?dicos, mantenimientos correctivos con cobertura total de repuestos (excepto bater?as) para los equipos que conforman la infraestructura de los cuartos de equipos principales y cuartos de UPS, a cargo de la Red de Datos UDNET, seg?n los presentes t?rminos t?cnicos.</t>
  </si>
  <si>
    <t>Contrato de Prestaci?n de Servicios</t>
  </si>
  <si>
    <t>JUAN  PABLO MURCIA DELGADO</t>
  </si>
  <si>
    <t>5455-2021</t>
  </si>
  <si>
    <t>https://community.secop.gov.co/Public/Tendering/ContractNoticePhases/View?PPI=CO1.PPI.16302774&amp;isFromPublicArea=True&amp;isModal=False</t>
  </si>
  <si>
    <t>PRESTAR SUS SERVICIOS DE ASESOR?A EN LA VICERRECTOR?A ADMINISTRATIVA Y FINANCIERA, EN LOS PROCESOS JUR?DICOS, DE GESTI?N CONTRACTUAL, GESTI?N ADMINISTRATIVA, NORMALIZACI?N PENSIONAL, PACTO DE CONCURRENCIA, Y EN GENERAL LOS DEM?S PROCESOS INHERENTES QUE SE ENCUENTRAN A CARGO DE LA DEPENDENCIA.</t>
  </si>
  <si>
    <t>ASESOR I, ACTIVIDADES ESPEC?FICAS:1)	ASESORAR A LA VICERRECTOR?A ADMINISTRATIVA Y FINANCIERA, EN LOS DIFERENTES ASUNTOS JUR?DICOS QUE SEAN DE COMPETENCIA DE ?STA, Y PROYECTAR RESPUESTAS LEGALES RELACIONADAS CON LAS RESPONSABILIDADES A CARGO DE LA VICERRECTOR?A. 2)	BRINDAR SOPORTE A LA VICERRECTOR?A ADMINISTRATIVA Y FINANCIERA EN LOS DIFERENTES PROCESOS DE GESTI?N CONTRACTUAL. 3)	REVISAR LOS DOCUMENTOS Y ACTOS ADMINISTRATIVOS QUE SE GENEREN EN EL MARCO DE LOS PROCESOS ASOCIADOS CON EL PAGO Y COBRO DE BONOS Y CUOTAS PARTES PENSIONALES. 4)	REVISAR LOS DOCUMENTOS Y ACTOS ADMINISTRATIVOS QUE SE GENEREN EN EL MARCO DE LOS PROCESOS ASOCIADOS CON SUSTITUCIONES PENSIONALES, DE ACUERDO CON LA COMPETENCIA DE LA VICERRECTOR?A ADMINISTRATIVA Y FINANCIERA 5)	REVISAR LOS DOCUMENTOS QUE SE GESTIONEN EN EL MARCO DE LOS PROCESOS DE COMPARTIBILIDAD Y COMPATIBILIDAD PENSIONAL, Y LA SUSCRIPCI?N DEL PACTO DE CONCURRENCIA, DE ACUERDO CON LAS FUNCIONES Y COMPETENCIA DE LA VICERRECTOR?A ADMINISTRATIVA Y FINANCIERA. 6)	REALIZAR EL SEGUIMIENTO, VERIFICACI?N DE LAS ACTIVIDADES QUE LE COMPETEN A LA VICERRECTOR?A ADMINISTRATIVA Y FINANCIERA DENTRO DE LAS MESAS DE TRABAJO Y LOS PROCESOS ASOCIADOS A LA SUSCRIPCI?N DEL PACTO DE CONCURRENCIA, TALES COMO PROYECCI?N DE OFICIOS, REVISI?N DE SOPORTE DOCUMENTAL, VERIFICACI?N DE FICHAS, REVISI?N DE ACTAS, PREPARACI?N DE INFORMES Y DEM?S DOCUMENTOS QUE DEBAN SER ESTIONADOS A TRAV?S DE LA VICERRECTORIA ADMINISTRATIVA Y FINANCIERA, COORDINAR LAS CITACIONES A LAS MESAS DE TRABAJO Y REUNIONES A DESARROLLAR, Y MANTENER ACTUALIZADOS TODOS LOS DOCUMENTOS EXPEDIDOS EN EL MARCO DEL DESARROLLO DE ESTOS COMIT?S Y GARANTIZAR SU CUSTODIA. 7)	DESARROLLAR LAS DEMAS ACTIVIDADES ASIGNADAS, PARA GARANTIZAR EL CUMPLIMIENTO DE LA FUNCIONES A CARGO DE LA VICERRECTORIA ADMINISTRATIVA Y FINANCIERA ACORDE AL ESTATUTO GENERAL DE LA UNIVERSIDAD Y EL MANUAL DE FUNCIONES.</t>
  </si>
  <si>
    <t>Dec 21, 2021, 12:00 AM</t>
  </si>
  <si>
    <t>Feb 3, 2022, 12:00 AM</t>
  </si>
  <si>
    <t>LABORAL PENSIONES ADTIVO</t>
  </si>
  <si>
    <t>5605-2021</t>
  </si>
  <si>
    <t>https://community.secop.gov.co/Public/Tendering/ContractNoticePhases/View?PPI=CO1.PPI.16411039&amp;isFromPublicArea=True&amp;isModal=False</t>
  </si>
  <si>
    <t>REALIZAR ASESOR?A ESPECIALIZADA DE MANERA AUT?NOMA E INDEPENDIENTE A LA RECTOR?A EN EL MARCO DE SUS COMPETENCIAS, BRINDANDO ACOMPA?AMIENTO Y ORIENTACI?N EN LOS ASUNTOS QUE REQUIERAN GESTI?N Y SEGUIMIENTO ADMINISTRATIVO Y FINANCIERO EN DESARROLLO DEL EMPALME DE CAMBIO DE ADMINISTRACI?N DE LA RECTOR?A DE LA UNIVERSIDAD DISTRITAL FRANCISCO JOS? DE CALDAS.</t>
  </si>
  <si>
    <t>Asesor II 1.	1. Revisi?n y an?lisis de informes de empalme presentados por la Vicerrector?a Administrativa y Financiera y las dependencias adscritas a dicha Vicerrector?a. 2. Asistir y participar activamente en las reuniones, grupos de trabajo y Comit?s que programe el Rector con los jefes de las diferentes dependencias. 3. Revisar y analizar los informes de empalme que presente la Vicerrector?a Administrativa y Financiera, incluyendo los informes de las dependencias adscritas a dicha Vicerrector?a. 4. Recomendar y verificar las acciones y decisiones de gesti?n administrativa y financiera que se surten en virtud de las facultades conferidas al Rector</t>
  </si>
  <si>
    <t>Dec 23, 2021, 12:00 AM</t>
  </si>
  <si>
    <t>Feb 7, 2022, 12:00 AM</t>
  </si>
  <si>
    <t>ADMINISTRADOR P?BLICO</t>
  </si>
  <si>
    <t>GERENCIA Y ADMINISTRACI?N FINANCIERA</t>
  </si>
  <si>
    <t>Dec 17, 2021, 12:00 AM</t>
  </si>
  <si>
    <t xml:space="preserve"> Servicios de consultor?a en administraci?n y servicios de gesti?n  servicios de tecnolog?a de la informaci?n -  Contratistas Rector?a</t>
  </si>
  <si>
    <t>KATHERINE ANDREA CUARTAS  CASTRO</t>
  </si>
  <si>
    <t>5606-2021</t>
  </si>
  <si>
    <t>https://community.secop.gov.co/Public/Tendering/ContractNoticePhases/View?PPI=CO1.PPI.16432539&amp;isFromPublicArea=True&amp;isModal=False</t>
  </si>
  <si>
    <t>PRESTAR SUS SERVICIOS DE ASESOR?A PARA BRINDAR ACOMPA?AMIENTO Y ORIENTACI?N EN LAS ACTIVIDADES PREVISTAS DE PLANEACI?N Y HERRAMIENTAS DE GESTI?N EN DESARROLLO DEL EMPALME DE CAMBIO DE ADMINISTRACI?N DE LA RECTOR?A DE LA UNIVERSIDAD DISTRITAL FRANCISCO JOS? DE CALDAS.</t>
  </si>
  <si>
    <t>Asesor I 1.	1. Revisi?n y An?lisis de informe presentado por la Oficina Asesora de Planeaci?n, para el empalme de cambio de administraci?n, en especial, en lo relacionado con Manuales de Procesos y Procedimientos y Manual de funciones. 2. Revisi?n y An?lisis de informe presentado por la Oficina Asesora de Sistemas, para el empalme de cambio de administraci?n, en especial, en lo relacionado con los proyectos de inversi?n. 3. Asistir y participar a los espacios, reuniones y dem?s actividades a los cuales sea convocado y que se desarrollen en cumplimiento del objeto contractual. 4. Recopilar informaci?n y realizar seguimiento al estado en que se encuentra la Reforma Universitaria.</t>
  </si>
  <si>
    <t>Jan 29, 2022, 12:00 AM</t>
  </si>
  <si>
    <t xml:space="preserve">INGENIERA INDUSTRIAL </t>
  </si>
  <si>
    <t>Convocatoria Publica 007-2021</t>
  </si>
  <si>
    <t>MERGE SAS</t>
  </si>
  <si>
    <t>https://community.secop.gov.co/Public/Tendering/ContractNoticePhases/View?PPI=CO1.PPI.15252045&amp;isFromPublicArea=True&amp;isModal=False</t>
  </si>
  <si>
    <t>121 121. Compraventa (Bienes Muebles)</t>
  </si>
  <si>
    <t>CONTRATAR LA ADQUISICI?N, INSTALACION Y CONFIGURACION DE EQUIPOS DEL GRUPO AUDIOVISUALES Y FOTOGRAFIA CON DESTINO A LOS LABORATORIOS, TALLERES, CENTROS Y AULAS ESPECIALIZADAS DE LAS FACULTADES DE LA UNIVERSIDAD DISTRITAL FRANCISCO JOS? DE CALDAS, DE ACUERDO CON LAS CONDICIONES Y ESPECIFICACIONES PREVISTAS.</t>
  </si>
  <si>
    <t>CONVOCATORIA PUBLICA</t>
  </si>
  <si>
    <t>COMIT? DE LABORATORIOS FACULTAD DE ARTES ASAB</t>
  </si>
  <si>
    <t>VARGAS NU?EZ ANA CECILIA</t>
  </si>
  <si>
    <t>Oct 7, 2021, 12:00 AM</t>
  </si>
  <si>
    <t>Fortalecimiento y Dotaci?n de Laboratorios, Talleres, Centros y Aulas de la Universidad Distrital Francisco Jos? de Cal</t>
  </si>
  <si>
    <t>Dec 28, 2021, 12:00 AM</t>
  </si>
  <si>
    <t>3 3. Tecnolog?a</t>
  </si>
  <si>
    <t>Contrato de Compra-Venta</t>
  </si>
  <si>
    <t>Convocatoria Publica 006-2021</t>
  </si>
  <si>
    <t>ELECTRONICA I+D S.A.S.</t>
  </si>
  <si>
    <t>https://community.secop.gov.co/Public/Tendering/ContractNoticePhases/View?PPI=CO1.PPI.15251474&amp;isFromPublicArea=True&amp;isModal=False</t>
  </si>
  <si>
    <t xml:space="preserve">?CONTRATAR LA ADQUISICI?N, INSTALACION Y CONFIGURACION DE EQUIPOS DEL GRUPO ROBUSTOS CON DESTINO A LOS LABORATORIOS, TALLERES, CENTROS Y AULAS ESPECIALIZADAS DE LAS FACULTADES DE LA UNIVERSIDAD DISTRITAL FRANCISCO JOS? DE CALDAS, DE ACUERDO CON LAS CONDICIONES Y ESPECIFICACIONES PREVISTAS.? </t>
  </si>
  <si>
    <t>7.1. Entregar los bienes objeto de este contrato con las especificaciones t?cnicas descritas en la cl?usula 2 de este contrato y en el Anexo T?cnico, en el lugar, plazos y dem?s condiciones establecidas en el presente contrato. 7.2. Entregar los bienes objeto del contrato en el lugar se?alado por el Supervisor del contrato y asumir el valor requerido para el transporte de los bienes al lugar de la entrega.</t>
  </si>
  <si>
    <t>COORDINACI?N LABORATORIOS FACULTAD DE INGENIER?A</t>
  </si>
  <si>
    <t>SALAMANCA CESPEDES JORGE ENRIQUE</t>
  </si>
  <si>
    <t>Oct 6, 2021, 12:00 AM</t>
  </si>
  <si>
    <t>OFIBOD SAS</t>
  </si>
  <si>
    <t>CARLOS ARTURO MARTINEZ MARTINEZ</t>
  </si>
  <si>
    <t>COORDINACI?N LABORATORIOS DE CIENCIAS B?SICAS FACULTAD DE MEDIO AMBIENTE</t>
  </si>
  <si>
    <t>COORDINACI?N LABORATORIOS DE INGENIER?A Y TECNOLOG?A APLICADA FAC. MEDIO AMBIENTE Y REC. NATURALES</t>
  </si>
  <si>
    <t>JMENDOZA EQUIPOS SAS</t>
  </si>
  <si>
    <t xml:space="preserve">?CONTRATAR LA ADQUISICI?N, INSTALACION Y CONFIGURACION DE EQUIPOS DEL GRUPO ROBUSTOS CON DESTINO A LOS LABORATORIOS, TALLERES, CENTROS Y AULAS ESPECIALIZADAS DE LAS FACULTADES DE LA UNIVERSIDAD DISTRITAL FRANCISCO JOS? DE CALDAS, DE ACUERDO CON LAS CONDICIONES Y ESPECIFICACIONES PREVISTAS.jj </t>
  </si>
  <si>
    <t>ll</t>
  </si>
  <si>
    <t>Dec 27, 2021, 12:00 AM</t>
  </si>
  <si>
    <t>1 1. Licitaci?n P?blica</t>
  </si>
  <si>
    <t>ICL DIDACTICA SAS</t>
  </si>
  <si>
    <t>6 6-Sociedad Ltda.</t>
  </si>
  <si>
    <t>.</t>
  </si>
  <si>
    <t>EQUIPOS Y LABORATORIO DE COLOMBIA</t>
  </si>
  <si>
    <t>CONTRATAR LA ADQUISICI?N, INSTALACION Y CONFIGURACION DE EQUIPOS DEL GRUPO ROBUSTOS CON DESTINO A LOS LABORATORIOS, TALLERES, CENTROS Y AULAS ESPECIALIZADAS DE LAS FACULTADES DE LA UNIVERSIDAD DISTRITAL FRANCISCO JOS? DE CALDAS, DE ACUERDO CON LAS CONDICIONES Y ESPECIFICACIONES PREVISTAS.?</t>
  </si>
  <si>
    <t>COORDINACI?N AULAS DE INFORM?TICA FACULTAD DE CIENCIAS Y EDUCACI?N</t>
  </si>
  <si>
    <t>HIGH TEC ENVIRONMENTAL LTDA</t>
  </si>
  <si>
    <t>5 5-Sociedad An?nima</t>
  </si>
  <si>
    <t>COORDINACI?N DE LABORATORIOS FACULTAD DE MEDIO AMBIENTE</t>
  </si>
  <si>
    <t>INSTRUMENTACI?N Y SERVICIOS SAS</t>
  </si>
  <si>
    <t>17 17-Instituci?n Financiera</t>
  </si>
  <si>
    <t>10 10. Educaci?n</t>
  </si>
  <si>
    <t>JORGE ALBERTO VELASQUEZ PEREZ</t>
  </si>
  <si>
    <t>5527-</t>
  </si>
  <si>
    <t>https://community.secop.gov.co/Public/Tendering/ContractNoticePhases/View?PPI=CO1.PPI.16444228&amp;isFromPublicArea=True&amp;isModal=False</t>
  </si>
  <si>
    <t>CONTRATAR UNA PERSONA O EMPRESA ESPECIALIZADA PARA REALIZAR EL C?LCULO ACTUARIAL DEL PASIVO PENSIONAL DE LA UNIVERSIDAD DISTRITAL FRANCISCO JOS? DE CALDAS A DICIEMBRE 31 DE 2021, BAJO NORMAS INTERNACIONALES DE CONTABILIDAD, EL CUAL INCLUYE LAS RESERVAS PARA LOS SIGUIENTES GRUPOS: A) PENSIONADOS; TITULARES, SUSTITUTOS, DE LAS PENSIONES QUE RECONOCI? Y PAGA LA UNIVERSIDAD DISTRITAL. B) CUOTAS PARTES POR PAGAR, ACEPTADAS POR LA UNIVERSIDAD DISTRITAL C) BONOS PENSIONALES DE PERSONAL ACTIVO Y DE RETIRADOS, CON LOS CUALES LA UNIVERSIDAD GENERO PASIVO PENSIONAL HASTA LA ENTRADA EN VIGENCIA DE LA LEY 100 DE 1993 Y, D) RESERVAS DE DOCENTES DE HORA C?TEDRA.</t>
  </si>
  <si>
    <t>Pago pensiones</t>
  </si>
  <si>
    <t>3-01-004-02-00-00-0000-00</t>
  </si>
  <si>
    <t>CASA CIENTIFICA BLANCO Y COMPA?IA SAS</t>
  </si>
  <si>
    <t>CESAR TABARES L Y CIA LTDA</t>
  </si>
  <si>
    <t>Convocatoria Publica 010-2021</t>
  </si>
  <si>
    <t>https://community.secop.gov.co/Public/Tendering/ContractNoticePhases/View?PPI=CO1.PPI.15622243&amp;isFromPublicArea=True&amp;isModal=False</t>
  </si>
  <si>
    <t>CONTRATAR LA DOTACI?N TECNOL?GICA, INSTALACI?N Y PUESTA EN FUNCIONAMIENTO DE UNA SOLUCI?N INTEGRAL DE EQUIPOS AUDIOVISUALES CON DESTINO AL ESTUDIO DE RADIO-VISUAL DE LA SEDE BOSA PORVENIR DE LA UNIVERSIDAD DISTRITAL FRANCISCO JOS? DE CALDAS DE CONFORMIDAD CON LAS ESPECIFICACIONES T?CNICAS M?NIMAS SOLICITADAS.</t>
  </si>
  <si>
    <t>Nov 3, 2021, 12:00 AM</t>
  </si>
  <si>
    <t>TECNOLOGIAS GENETICAS LTDA</t>
  </si>
  <si>
    <t>COORDINACI?N DE LABORATORIOS DE BIOLOG?A FACULTAD DE CIENCIAS Y EDUCACI?N</t>
  </si>
  <si>
    <t>MACROSEARCH S.A.S.</t>
  </si>
  <si>
    <t>ROX MERY LOZADA ROMERO</t>
  </si>
  <si>
    <t>5539 - 2021</t>
  </si>
  <si>
    <t>https://community.secop.gov.co/Public/Tendering/ContractNoticePhases/View?PPI=CO1.PPI.16432662&amp;isFromPublicArea=True&amp;isModal=False</t>
  </si>
  <si>
    <t>PRESTAR SERVICIOS COMO PROFESIONAL DE MANERA AUT?NOMA E INDEPENDIENTE EN LA ELABORACI?N DE CONTENIDO DE AUTOR DEL (LOS)  ESPACIOS ACAD?MICOS DE EMPRENDIMIENTO TI PARA EL PROGRAMA DE MAESTR?A GESTI?N Y SEGURIDAD DE LA INFORMACI?N EN METODOLOG?A VIRTUAL, A PARTIR DE REQUERIMIENTOS Y  PAR?METROS QUE PARA ELLO TIENE ESTABLECIDOS POR LA UNIDAD DE PRODUCCI?N DE PLANESTIC- UD  Y LO CONCERNIENTE CON LA ACTIVIDAD 1.3 CREACI?N DE CONTENIDOS DE AUTOR EN TEM?TICAS REQUERIDAS PARA ACTUALIZAR Y CREAR PROGRAMAS EXISTENTES. PARA LA EJECUCI?N DE LAS ACTIVIDADES ENMARCADAS EN EL MARCO DE LOS PLANES, PROGRAMAS Y PROYECTOS DEL PLAN DE DESARROLLO VIGENTE EN LA UNIVERSIDAD DISTRITAL FRANCISCO JOS? DE CALDAS</t>
  </si>
  <si>
    <t>Actividades y/o obligaciones contractuales:   1.        Consolidar como experto tem?tico el documento de autor del espacio acad?mico.  2. Desarrollar el mapa de contenido del espacio acad?mico que evidencie el desarrollo conceptual y tem?tico del mismo. 3. Elaborar las actividades de introducci?n, r?bricas de evaluaci?n, syllabus, entre otras  que correspondan a su rol como autor y lo concerniente al espacio acad?mico en suficiencia a su complejidad  4. Revisar y atender las recomendaciones de ajustes y/o complemento de los contenidos elaborados siguiendo los criterios establecidos por la unidad de producci?n de Planestic-UD y del programa acad?mico.</t>
  </si>
  <si>
    <t>JAIRO  HERNANDEZ GUTIERREZ</t>
  </si>
  <si>
    <t>5541 - 2021</t>
  </si>
  <si>
    <t>https://community.secop.gov.co/Public/Tendering/ContractNoticePhases/View?PPI=CO1.PPI.16436225&amp;isFromPublicArea=True&amp;isModal=False</t>
  </si>
  <si>
    <t>PRESTAR SERVICIOS COMO PROFESIONAL DE MANERA AUT?NOMA E INDEPENDIENTE EN LA ELABORACI?N DE CONTENIDO DE AUTOR DEL (LOS)  ESPACIOS ACAD?MICOS DE GESTI?N DE PROYECTOS PARA EL PROGRAMA DE MAESTR?A GESTI?N Y SEGURIDAD DE LA INFORMACI?N EN METODOLOG?A VIRTUAL, A PARTIR DE REQUERIMIENTOS Y  PAR?METROS QUE PARA ELLO TIENE ESTABLECIDOS POR LA UNIDAD DE PRODUCCI?N DE PLANESTIC- UD  Y LO CONCERNIENTE CON LA ACTIVIDAD 1.3 CREACI?N DE CONTENIDOS DE AUTOR EN TEM?TICAS REQUERIDAS PARA ACTUALIZAR Y CREAR PROGRAMAS EXISTENTES. PARA LA EJECUCI?N DE LAS ACTIVIDADES ENMARCADAS EN EL MARCO DE LOS PLANES, PROGRAMAS Y PROYECTOS DEL PLAN DE DESARROLLO VIGENTE EN LA UNIVERSIDAD DISTRITAL FRANCISCO JOS? DE CALDAS</t>
  </si>
  <si>
    <t>"Actividades y/o obligaciones contractuales:   1.        Consolidar como experto tem?tico el documento de autor del espacio acad?mico.  2. Desarrollar el mapa de contenido del espacio acad?mico que evidencie el desarrollo conceptual y tem?tico del mismo. 3. Elaborar las actividades de introducci?n, r?bricas de evaluaci?n, syllabus, entre otras  que correspondan a su rol como autor y lo concerniente al espacio acad?mico en suficiencia a su complejidad  4. Revisar y atender las recomendaciones de ajustes y/o complemento de los contenidos elaborados siguiendo los criterios establecidos por la unidad de producci?n de Planestic-UD y del programa acad?mico.</t>
  </si>
  <si>
    <t xml:space="preserve">SERVICIOS TELEM?TICOS </t>
  </si>
  <si>
    <t>LUIS FELIPE ALBARRACIN SANCHEZ</t>
  </si>
  <si>
    <t>5543 - 2021</t>
  </si>
  <si>
    <t>https://community.secop.gov.co/Public/Tendering/ContractNoticePhases/View?PPI=CO1.PPI.16436260&amp;isFromPublicArea=True&amp;isModal=False</t>
  </si>
  <si>
    <t>PRESTAR SERVICIOS COMO PROFESIONAL DE MANERA AUT?NOMA E INDEPENDIENTE EN LA ELABORACI?N DE CONTENIDO DE AUTOR DEL (LOS)  ESPACIOS ACAD?MICOS DE REDES DE MICROONDAS TERRESTRES PARA EL PROGRAMA DE MAESTR?A EN TELECOMUNICACIONES M?VILES EN METODOLOG?A VIRTUAL, A PARTIR DE REQUERIMIENTOS Y  PAR?METROS QUE PARA ELLO TIENE ESTABLECIDOS POR LA UNIDAD DE PRODUCCI?N DE PLANESTIC- UD  Y LO CONCERNIENTE CON LA ACTIVIDAD 1.3 CREACI?N DE CONTENIDOS DE AUTOR EN TEM?TICAS REQUERIDAS PARA ACTUALIZAR Y CREAR PROGRAMAS EXISTENTES. PARA LA EJECUCI?N DE LAS ACTIVIDADES ENMARCADAS EN EL MARCO DE LOS PLANES, PROGRAMAS Y PROYECTOS DEL PLAN DE DESARROLLO VIGENTE EN LA UNIVERSIDAD DISTRITAL FRANCISCO JOS? DE CALDAS</t>
  </si>
  <si>
    <t>TELECOMUNICACIONES</t>
  </si>
  <si>
    <t>YINY PAOLA C?RDENAS RODR?GUEZ</t>
  </si>
  <si>
    <t>5545 - 2021</t>
  </si>
  <si>
    <t>https://community.secop.gov.co/Public/Tendering/ContractNoticePhases/View?PPI=CO1.PPI.16436632&amp;isFromPublicArea=True&amp;isModal=False</t>
  </si>
  <si>
    <t>PRESTAR SERVICIOS COMO PROFESIONAL DE MANERA AUT?NOMA E INDEPENDIENTE EN LA ELABORACI?N DE CONTENIDO DE AUTOR DEL (LOS)  ESPACIOS ACAD?MICOS DE GAMIFICACI?N Y PRODUCCI?N DE RECURSOS DIGITALES PARA LOS PROCESOS DE FORMACI?N TRANSVERSALES DIRIGIDOS POR PLANESTIC UD, A PARTIR DE REQUERIMIENTOS Y  PAR?METROS QUE PARA ELLO TIENE ESTABLECIDOS POR LA UNIDAD DE PRODUCCI?N DE PLANESTIC- UD  Y LO CONCERNIENTE CON LA ACTIVIDAD 1.3 CREACI?N DE CONTENIDOS DE AUTOR EN TEM?TICAS REQUERIDAS PARA ACTUALIZAR Y CREAR PROGRAMAS EXISTENTES. PARA LA EJECUCI?N DE LAS ACTIVIDADES ENMARCADAS EN EL MARCO DE LOS PLANES, PROGRAMAS Y PROYECTOS DEL PLAN DE DESARROLLO VIGENTE EN LA UNIVERSIDAD DISTRITAL FRANCISCO JOS? DE CALDAS</t>
  </si>
  <si>
    <t>MAGISTER EN DOCENCIA DE LA QU?MICA</t>
  </si>
  <si>
    <t>ANGELICA PAOLA CARRE?O GALVIS</t>
  </si>
  <si>
    <t>5546 - 2021</t>
  </si>
  <si>
    <t>https://community.secop.gov.co/Public/Tendering/ContractNoticePhases/View?PPI=CO1.PPI.16439798&amp;isFromPublicArea=True&amp;isModal=False</t>
  </si>
  <si>
    <t>PRESTAR SERVICIOS COMO PROFESIONAL DE MANERA AUT?NOMA E INDEPENDIENTE EN LA ELABORACI?N DE CONTENIDO DE AUTOR DEL (LOS)  ESPACIOS ACAD?MICOS DE INTELIGENCIA EMOCIONAL Y COMUNICACI?N ASERTIVA PARA LOS PROCESOS DE FORMACI?N TRANSVERSALES DIRIGIDOS POR PLANESTIC UD A PARTIR DE REQUERIMIENTOS Y  PAR?METROS QUE PARA ELLO TIENE ESTABLECIDOS POR LA UNIDAD DE PRODUCCI?N DE PLANESTIC- UD  Y LO CONCERNIENTE CON LA ACTIVIDAD 1.3 CREACI?N DE CONTENIDOS DE AUTOR EN TEM?TICAS REQUERIDAS PARA ACTUALIZAR Y CREAR PROGRAMAS EXISTENTES. PARA LA EJECUCI?N DE LAS ACTIVIDADES ENMARCADAS EN EL MARCO DE LOS PLANES, PROGRAMAS Y PROYECTOS DEL PLAN DE DESARROLLO VIGENTE EN LA UNIVERSIDAD DISTRITAL FRANCISCO JOS? DE CALDAS</t>
  </si>
  <si>
    <t>CONVOCATORIA PUBLICA 014-2021</t>
  </si>
  <si>
    <t>GRUPO MICROSISTEMAS COLOMBIA SAS</t>
  </si>
  <si>
    <t>https://community.secop.gov.co/Public/Tendering/ContractNoticePhases/View?PPI=CO1.PPI.16034997&amp;isFromPublicArea=True&amp;isModal=False</t>
  </si>
  <si>
    <t>35 35. Servicios de Comunicaciones</t>
  </si>
  <si>
    <t>CONTRATAR LA RENOVACI?N DEL LICENCIAMIENTO, GARANT?A Y SOPORTE PARA DEL SISTEMA DE SEGURIDAD PERIMETRAL ADMINISTRADA POR LA RED DE DATOS DE LA UNIVERSIDAD DISTRITAL</t>
  </si>
  <si>
    <t>Contratar la renovaci?n del licenciamiento, garant?a y soporte para del sistema de seguridad perimetral administrada por la Red de Datos de la Universidad Distrital</t>
  </si>
  <si>
    <t>Nov 25, 2021, 12:00 AM</t>
  </si>
  <si>
    <t xml:space="preserve"> Servicios de mantenimiento y reparaci?n de equipos y aparatos de telecomunicaciones</t>
  </si>
  <si>
    <t>3-01-002-02-02-03-0006-08</t>
  </si>
  <si>
    <t>Dec 29, 2021, 12:00 AM</t>
  </si>
  <si>
    <t>CONVOCATORIA PUBLICA 015-2021</t>
  </si>
  <si>
    <t>AC2R INGENIERIA Y PROYECTOS S.A.S</t>
  </si>
  <si>
    <t>https://community.secop.gov.co/Public/Tendering/ContractNoticePhases/View?PPI=CO1.PPI.16050593&amp;isFromPublicArea=True&amp;isModal=False</t>
  </si>
  <si>
    <t>10 10. Contrato de Obra</t>
  </si>
  <si>
    <t>?CONTRATAR LA REPARACI?N LOCATIVA Y DEMA?S ACTIVIDADES DE LA SEDE CALLE 34,  EDIFICIO SABIO CALDAS Y TORRE ADMINISTRATIVA DE LA SEDE CALLE 40,  PARA EL USO DE LA FACULTAD DE INGENIERIA EN EL MARCO DEL PLAN DE CONTINGENCIA, PARA  EL ESTUDIO DE FOTOGRAF?A Y TELEVISI?N, MASTER DEL ESTUDIO Y ESTUDIO DE RADIO PARA EL PROGRAMA DE COMUNICACI?N SOCIAL Y PERIODISMO DE LA FACULTAD DE CIENCIAS Y EDUCACI?N EN LA SEDE BOSA PORVENIR Y DE LOS ESPACIOS DEL PROGRAMA DE DESARROLLO INTEGRAL LIDERADO POR LA COORDINACI?N DE ACREDITACI?N INSTITUCIONAL DE LA UNIVERSIDAD DISTRITAL FRANCISCO JOS? DE CALDAS?</t>
  </si>
  <si>
    <t>Dec 6, 2021, 12:00 AM</t>
  </si>
  <si>
    <t>Fortalecimiento y Ampliaci?n de la infraestructura f?sica de la Universidad Distrital Francisco Jos? de Caldas</t>
  </si>
  <si>
    <t>3-03-001-16-01-17-7896-00</t>
  </si>
  <si>
    <t>Dec 30, 2021, 12:00 AM</t>
  </si>
  <si>
    <t>4 4. Obras P?blicas</t>
  </si>
  <si>
    <t>Contrato de Obra</t>
  </si>
  <si>
    <t>CONVOCATORIA PUBLICA 018-2021</t>
  </si>
  <si>
    <t>GITAI GROUP SAS</t>
  </si>
  <si>
    <t>https://community.secop.gov.co/Public/Tendering/ContractNoticePhases/View?PPI=CO1.PPI.16189333&amp;isFromPublicArea=True&amp;isModal=False</t>
  </si>
  <si>
    <t>21 21. Consultor?a (Interventor?a)</t>
  </si>
  <si>
    <t>?INTERVENTOR?A T?CNICA, ADMINISTRATIVA, FINANCIERA, AMBIENTAL Y JUR?DICA AL CONTRATO RESULTANTE DE LA CONVOCATORIA P?BLICA N? 015-2021, QUE TENDR? COMO OBJETO ?CONTRATAR LA REPARACI?N LOCATIVA Y DEMA?S ACTIVIDADES DE LA SEDE CALLE 34,  EDIFICIO SABIO CALDAS Y TORRE ADMINISTRATIVA DE LA SEDE CALLE 40,  PARA EL USO DE LA FACULTAD DE INGENIERIA EN EL MARCO DEL PLAN DE CONTINGENCIA, PARA  EL ESTUDIO DE FOTOGRAF?A Y TELEVISI?N, MASTER DEL ESTUDIO Y ESTUDIO DE RADIO PARA EL PROGRAMA DE COMUNICACI?N SOCIAL Y PERIODISMO DE LA FACULTAD DE CIENCIAS Y EDUCACI?N EN LA SEDE BOSA PORVENIR , Y DE LOS ESPACIOS DEL PROGRAMA DE DESARROLLO INTEGRAL LIDERADO POR LA COORDINACI?N DE ACREDITACI?N INSTITUCIONAL DE LA UNIVERSIDAD DISTRITAL FRANCISCO JOS? DE CALDAS?</t>
  </si>
  <si>
    <t>Contrato de Consultor?a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</si>
</sst>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9" x14ac:knownFonts="1">
    <font>
      <sz val="10"/>
      <name val="Arial"/>
    </font>
    <font>
      <sz val="10"/>
      <name val="Arial"/>
      <family val="2"/>
    </font>
    <font>
      <b/>
      <sz val="8"/>
      <color indexed="8"/>
      <name val="Verdana"/>
      <family val="2"/>
    </font>
    <font>
      <sz val="11"/>
      <color indexed="8"/>
      <name val="Calibri"/>
      <family val="2"/>
      <scheme val="minor"/>
    </font>
    <font>
      <b/>
      <sz val="9"/>
      <color indexed="8"/>
      <name val="Verdana"/>
      <family val="2"/>
    </font>
    <font>
      <sz val="8"/>
      <color indexed="8"/>
      <name val="Verdana"/>
      <family val="2"/>
    </font>
    <font>
      <u/>
      <sz val="11"/>
      <color theme="10"/>
      <name val="Calibri"/>
      <family val="2"/>
      <scheme val="minor"/>
    </font>
    <font>
      <b/>
      <sz val="9"/>
      <color indexed="81"/>
      <name val="Tahoma"/>
      <family val="2"/>
    </font>
    <font>
      <sz val="9"/>
      <color indexed="81"/>
      <name val="Tahoma"/>
      <family val="2"/>
    </font>
  </fonts>
  <fills count="7">
    <fill>
      <patternFill patternType="none"/>
    </fill>
    <fill>
      <patternFill patternType="gray125"/>
    </fill>
    <fill>
      <patternFill patternType="solid">
        <fgColor indexed="22"/>
      </patternFill>
    </fill>
    <fill>
      <patternFill patternType="solid">
        <fgColor rgb="FFFFFF00"/>
        <bgColor indexed="64"/>
      </patternFill>
    </fill>
    <fill>
      <patternFill patternType="solid">
        <fgColor rgb="FF00B0F0"/>
        <bgColor indexed="64"/>
      </patternFill>
    </fill>
    <fill>
      <patternFill patternType="solid">
        <fgColor indexed="9"/>
      </patternFill>
    </fill>
    <fill>
      <patternFill patternType="solid">
        <fgColor rgb="FFFFC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42" fontId="1" fillId="0" borderId="0" applyFont="0" applyFill="0" applyBorder="0" applyAlignment="0" applyProtection="0"/>
    <xf numFmtId="0" fontId="6" fillId="0" borderId="0" applyNumberFormat="0" applyFill="0" applyBorder="0" applyAlignment="0" applyProtection="0"/>
  </cellStyleXfs>
  <cellXfs count="61">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4" borderId="1" xfId="2" applyFont="1" applyFill="1" applyBorder="1" applyAlignment="1">
      <alignment horizontal="center" vertical="center" wrapText="1"/>
    </xf>
    <xf numFmtId="0" fontId="4" fillId="4" borderId="1" xfId="1" applyFont="1" applyFill="1" applyBorder="1" applyAlignment="1">
      <alignment horizontal="center" vertical="center" wrapText="1"/>
    </xf>
    <xf numFmtId="42" fontId="2" fillId="2" borderId="1" xfId="3" applyFont="1" applyFill="1" applyBorder="1" applyAlignment="1">
      <alignment horizontal="center" vertical="center" wrapText="1"/>
    </xf>
    <xf numFmtId="0" fontId="2" fillId="2" borderId="1" xfId="2" applyFont="1" applyFill="1" applyBorder="1" applyAlignment="1">
      <alignment horizontal="center" vertical="center" wrapText="1"/>
    </xf>
    <xf numFmtId="14" fontId="2" fillId="2" borderId="1" xfId="2" applyNumberFormat="1" applyFont="1" applyFill="1" applyBorder="1" applyAlignment="1">
      <alignment horizontal="center" vertical="center" wrapText="1"/>
    </xf>
    <xf numFmtId="0" fontId="1" fillId="0" borderId="0" xfId="1"/>
    <xf numFmtId="3" fontId="5" fillId="5" borderId="1" xfId="1" applyNumberFormat="1" applyFont="1" applyFill="1" applyBorder="1" applyAlignment="1">
      <alignment horizontal="right"/>
    </xf>
    <xf numFmtId="0" fontId="5" fillId="5" borderId="1" xfId="1" applyFont="1" applyFill="1" applyBorder="1" applyAlignment="1">
      <alignment horizontal="right"/>
    </xf>
    <xf numFmtId="3" fontId="6" fillId="5" borderId="1" xfId="4" applyNumberFormat="1" applyFill="1" applyBorder="1" applyAlignment="1">
      <alignment horizontal="right"/>
    </xf>
    <xf numFmtId="0" fontId="5" fillId="5" borderId="1" xfId="1" applyFont="1" applyFill="1" applyBorder="1" applyAlignment="1">
      <alignment horizontal="left"/>
    </xf>
    <xf numFmtId="4" fontId="5" fillId="5" borderId="1" xfId="1" applyNumberFormat="1" applyFont="1" applyFill="1" applyBorder="1" applyAlignment="1">
      <alignment horizontal="right"/>
    </xf>
    <xf numFmtId="4" fontId="6" fillId="5" borderId="1" xfId="4" applyNumberFormat="1" applyFill="1" applyBorder="1" applyAlignment="1">
      <alignment horizontal="left"/>
    </xf>
    <xf numFmtId="14" fontId="5" fillId="5" borderId="1" xfId="1" applyNumberFormat="1" applyFont="1" applyFill="1" applyBorder="1" applyAlignment="1">
      <alignment horizontal="right"/>
    </xf>
    <xf numFmtId="14" fontId="5" fillId="0" borderId="1" xfId="1" applyNumberFormat="1" applyFont="1" applyBorder="1"/>
    <xf numFmtId="0" fontId="1" fillId="0" borderId="1" xfId="1" applyBorder="1"/>
    <xf numFmtId="42" fontId="0" fillId="0" borderId="1" xfId="3" applyFont="1" applyBorder="1"/>
    <xf numFmtId="42" fontId="0" fillId="0" borderId="1" xfId="3" applyFont="1" applyFill="1" applyBorder="1"/>
    <xf numFmtId="3" fontId="5" fillId="0" borderId="1" xfId="1" applyNumberFormat="1" applyFont="1" applyFill="1" applyBorder="1" applyAlignment="1">
      <alignment horizontal="right"/>
    </xf>
    <xf numFmtId="0" fontId="5" fillId="0" borderId="1" xfId="1" applyFont="1" applyFill="1" applyBorder="1" applyAlignment="1">
      <alignment horizontal="right"/>
    </xf>
    <xf numFmtId="3" fontId="6" fillId="0" borderId="1" xfId="4" applyNumberFormat="1" applyFill="1" applyBorder="1" applyAlignment="1">
      <alignment horizontal="right"/>
    </xf>
    <xf numFmtId="0" fontId="5" fillId="0" borderId="1" xfId="1" applyFont="1" applyFill="1" applyBorder="1" applyAlignment="1">
      <alignment horizontal="left"/>
    </xf>
    <xf numFmtId="4" fontId="5" fillId="0" borderId="1" xfId="1" applyNumberFormat="1" applyFont="1" applyFill="1" applyBorder="1" applyAlignment="1">
      <alignment horizontal="right"/>
    </xf>
    <xf numFmtId="4" fontId="6" fillId="0" borderId="1" xfId="4" applyNumberFormat="1" applyFill="1" applyBorder="1" applyAlignment="1">
      <alignment horizontal="left"/>
    </xf>
    <xf numFmtId="49" fontId="6" fillId="0" borderId="1" xfId="4" applyNumberFormat="1" applyFill="1" applyBorder="1" applyAlignment="1">
      <alignment horizontal="left"/>
    </xf>
    <xf numFmtId="14" fontId="5" fillId="0" borderId="1" xfId="1" applyNumberFormat="1" applyFont="1" applyFill="1" applyBorder="1" applyAlignment="1">
      <alignment horizontal="right"/>
    </xf>
    <xf numFmtId="14" fontId="5" fillId="0" borderId="1" xfId="1" applyNumberFormat="1" applyFont="1" applyFill="1" applyBorder="1"/>
    <xf numFmtId="0" fontId="1" fillId="0" borderId="1" xfId="1" applyFill="1" applyBorder="1"/>
    <xf numFmtId="14" fontId="1" fillId="0" borderId="1" xfId="1" applyNumberFormat="1" applyFill="1" applyBorder="1"/>
    <xf numFmtId="0" fontId="1" fillId="0" borderId="0" xfId="1" applyFill="1"/>
    <xf numFmtId="14" fontId="1" fillId="0" borderId="1" xfId="1" applyNumberFormat="1" applyBorder="1"/>
    <xf numFmtId="0" fontId="5" fillId="3" borderId="1" xfId="1" applyFont="1" applyFill="1" applyBorder="1" applyAlignment="1">
      <alignment horizontal="left"/>
    </xf>
    <xf numFmtId="14" fontId="1" fillId="0" borderId="1" xfId="1" applyNumberFormat="1" applyFont="1" applyFill="1" applyBorder="1"/>
    <xf numFmtId="3" fontId="5" fillId="6" borderId="1" xfId="1" applyNumberFormat="1" applyFont="1" applyFill="1" applyBorder="1" applyAlignment="1">
      <alignment horizontal="right"/>
    </xf>
    <xf numFmtId="0" fontId="5" fillId="6" borderId="1" xfId="1" applyFont="1" applyFill="1" applyBorder="1" applyAlignment="1">
      <alignment horizontal="right"/>
    </xf>
    <xf numFmtId="3" fontId="6" fillId="6" borderId="1" xfId="4" applyNumberFormat="1" applyFill="1" applyBorder="1" applyAlignment="1">
      <alignment horizontal="right"/>
    </xf>
    <xf numFmtId="0" fontId="5" fillId="6" borderId="1" xfId="1" applyFont="1" applyFill="1" applyBorder="1" applyAlignment="1">
      <alignment horizontal="left"/>
    </xf>
    <xf numFmtId="4" fontId="5" fillId="6" borderId="1" xfId="1" applyNumberFormat="1" applyFont="1" applyFill="1" applyBorder="1" applyAlignment="1">
      <alignment horizontal="right"/>
    </xf>
    <xf numFmtId="4" fontId="6" fillId="6" borderId="1" xfId="4" applyNumberFormat="1" applyFill="1" applyBorder="1" applyAlignment="1">
      <alignment horizontal="left"/>
    </xf>
    <xf numFmtId="14" fontId="5" fillId="6" borderId="1" xfId="1" applyNumberFormat="1" applyFont="1" applyFill="1" applyBorder="1" applyAlignment="1">
      <alignment horizontal="right"/>
    </xf>
    <xf numFmtId="14" fontId="5" fillId="6" borderId="1" xfId="1" applyNumberFormat="1" applyFont="1" applyFill="1" applyBorder="1"/>
    <xf numFmtId="0" fontId="1" fillId="6" borderId="1" xfId="1" applyFill="1" applyBorder="1"/>
    <xf numFmtId="42" fontId="0" fillId="6" borderId="1" xfId="3" applyFont="1" applyFill="1" applyBorder="1"/>
    <xf numFmtId="14" fontId="1" fillId="6" borderId="1" xfId="1" applyNumberFormat="1" applyFill="1" applyBorder="1"/>
    <xf numFmtId="0" fontId="1" fillId="6" borderId="0" xfId="1" applyFill="1"/>
    <xf numFmtId="14" fontId="1" fillId="0" borderId="1" xfId="1" applyNumberFormat="1" applyFont="1" applyBorder="1"/>
    <xf numFmtId="3" fontId="5" fillId="5" borderId="1" xfId="0" applyNumberFormat="1" applyFont="1" applyFill="1" applyBorder="1" applyAlignment="1">
      <alignment horizontal="right"/>
    </xf>
    <xf numFmtId="0" fontId="5" fillId="5" borderId="1" xfId="0" applyFont="1" applyFill="1" applyBorder="1" applyAlignment="1">
      <alignment horizontal="right"/>
    </xf>
    <xf numFmtId="0" fontId="5" fillId="5" borderId="1" xfId="0" applyFont="1" applyFill="1" applyBorder="1" applyAlignment="1">
      <alignment horizontal="left"/>
    </xf>
    <xf numFmtId="4" fontId="5" fillId="5" borderId="1" xfId="0" applyNumberFormat="1" applyFont="1" applyFill="1" applyBorder="1" applyAlignment="1">
      <alignment horizontal="right"/>
    </xf>
    <xf numFmtId="1" fontId="6" fillId="5" borderId="1" xfId="4" applyNumberFormat="1" applyFill="1" applyBorder="1" applyAlignment="1">
      <alignment horizontal="left"/>
    </xf>
    <xf numFmtId="14" fontId="5" fillId="5" borderId="1" xfId="0" applyNumberFormat="1" applyFont="1" applyFill="1" applyBorder="1" applyAlignment="1">
      <alignment horizontal="right"/>
    </xf>
    <xf numFmtId="14" fontId="5" fillId="0" borderId="1" xfId="0" applyNumberFormat="1" applyFont="1" applyBorder="1"/>
    <xf numFmtId="0" fontId="0" fillId="0" borderId="1" xfId="0" applyBorder="1"/>
    <xf numFmtId="0" fontId="3" fillId="0" borderId="1" xfId="2" applyBorder="1" applyAlignment="1">
      <alignment vertical="center"/>
    </xf>
    <xf numFmtId="0" fontId="3" fillId="0" borderId="1" xfId="2" applyFill="1" applyBorder="1" applyAlignment="1">
      <alignment vertical="center"/>
    </xf>
    <xf numFmtId="0" fontId="3" fillId="0" borderId="0" xfId="2" applyAlignment="1">
      <alignment vertical="center"/>
    </xf>
    <xf numFmtId="42" fontId="0" fillId="0" borderId="0" xfId="3" applyFont="1"/>
  </cellXfs>
  <cellStyles count="5">
    <cellStyle name="Hipervínculo" xfId="4" builtinId="8"/>
    <cellStyle name="Moneda [0] 2" xfId="3" xr:uid="{00000000-0005-0000-0000-000001000000}"/>
    <cellStyle name="Normal" xfId="0" builtinId="0"/>
    <cellStyle name="Normal 2" xfId="1" xr:uid="{00000000-0005-0000-0000-000003000000}"/>
    <cellStyle name="Normal 3" xfId="2" xr:uid="{00000000-0005-0000-0000-00000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s/juridica14/Downloads/worksheet25531290776248447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uarios/juridica14/Desktop/David%20Eliot%20Iriarte/ESTADOS%20CONTRATOS/ESTADOS%20CONTRATOS%202020/ESTADOS%20CONTRATOS%202021/ESTADOS%20CONTRATOS%2005-02-2021%200600%20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a"/>
      <sheetName val="Sheet 1"/>
      <sheetName val="Sheet 1 (2)"/>
    </sheetNames>
    <sheetDataSet>
      <sheetData sheetId="0"/>
      <sheetData sheetId="1"/>
      <sheetData sheetId="2">
        <row r="2">
          <cell r="E2">
            <v>1</v>
          </cell>
          <cell r="F2" t="str">
            <v>PARDO SALAZAR WILSON ADRIAN</v>
          </cell>
          <cell r="G2" t="str">
            <v>1012339908</v>
          </cell>
          <cell r="H2">
            <v>3</v>
          </cell>
          <cell r="I2" t="str">
            <v xml:space="preserve"> AK 72 I  39 29  SUR </v>
          </cell>
          <cell r="J2" t="str">
            <v>willpar078@gmail.com</v>
          </cell>
          <cell r="K2" t="str">
            <v>1 1. NATURAL</v>
          </cell>
          <cell r="L2" t="str">
            <v>1 1. NACIONAL</v>
          </cell>
          <cell r="M2" t="str">
            <v>26 26-Persona Natural</v>
          </cell>
          <cell r="N2" t="str">
            <v>2 2. Funcionamiento</v>
          </cell>
          <cell r="O2" t="str">
            <v>31 31. Servicios Profesionales</v>
          </cell>
          <cell r="P2" t="str">
            <v>6 6. Otro</v>
          </cell>
          <cell r="Q2" t="str">
            <v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v>
          </cell>
          <cell r="R2" t="str">
            <v>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Colaborar con las demás actividades relacionadas que le asigne coordinador de la dependencia o el decano de la facultad. 10. Mantener la confidencialidad y aportar en la consolidación de informes, actividades de registro y validación de datos proporcionados por dependencias de facultad y aplicativos institucionales.</v>
          </cell>
          <cell r="S2" t="str">
            <v>CALLE 40</v>
          </cell>
          <cell r="T2" t="str">
            <v>FACULTAD DE INGENIERIA</v>
          </cell>
          <cell r="U2">
            <v>44214</v>
          </cell>
          <cell r="V2">
            <v>44216</v>
          </cell>
          <cell r="W2">
            <v>44489</v>
          </cell>
          <cell r="X2">
            <v>37612980</v>
          </cell>
          <cell r="Y2" t="str">
            <v>1 1. Pesos Colombianos</v>
          </cell>
          <cell r="Z2" t="str">
            <v>2 2. Mes(es)</v>
          </cell>
          <cell r="AA2">
            <v>9</v>
          </cell>
          <cell r="AB2" t="str">
            <v>1 1. Interna</v>
          </cell>
          <cell r="AC2">
            <v>79866835</v>
          </cell>
          <cell r="AD2">
            <v>7</v>
          </cell>
          <cell r="AE2" t="str">
            <v>BARON VELANDIA JULIO</v>
          </cell>
          <cell r="AF2">
            <v>79866835</v>
          </cell>
          <cell r="AG2" t="str">
            <v>JULIO BARON VELANDIA</v>
          </cell>
          <cell r="AH2" t="str">
            <v>DECANO FACULTAD INGENIERIA</v>
          </cell>
          <cell r="AI2" t="str">
            <v>PROFESIONAL</v>
          </cell>
          <cell r="AJ2" t="str">
            <v>INGENIERO ELECTRÓNICO</v>
          </cell>
          <cell r="AK2" t="str">
            <v/>
          </cell>
          <cell r="AL2">
            <v>20</v>
          </cell>
          <cell r="AM2">
            <v>2021</v>
          </cell>
          <cell r="AN2">
            <v>44209</v>
          </cell>
          <cell r="AO2">
            <v>14391</v>
          </cell>
          <cell r="AP2" t="str">
            <v xml:space="preserve"> Servicios de consultoría en administración y servicios de gestión  servicios de tecnología de la información -  Contratistas Facultad de Ingeniería</v>
          </cell>
          <cell r="AQ2" t="str">
            <v>3-01-002-02-02-03-0003-015</v>
          </cell>
          <cell r="AR2">
            <v>110</v>
          </cell>
          <cell r="AS2">
            <v>44216</v>
          </cell>
          <cell r="AT2">
            <v>1357680000</v>
          </cell>
          <cell r="AU2">
            <v>3156977456</v>
          </cell>
        </row>
        <row r="3">
          <cell r="E3">
            <v>2</v>
          </cell>
          <cell r="F3" t="str">
            <v>SUSANA  MENDEZ SALAS</v>
          </cell>
          <cell r="G3" t="str">
            <v>52149777</v>
          </cell>
          <cell r="H3">
            <v>4</v>
          </cell>
          <cell r="I3" t="str">
            <v xml:space="preserve"> CR 111 C 88 15  IN  6  AP 502</v>
          </cell>
          <cell r="J3" t="str">
            <v>ing.smendez@gmail.com</v>
          </cell>
          <cell r="K3" t="str">
            <v>1 1. NATURAL</v>
          </cell>
          <cell r="L3" t="str">
            <v>1 1. NACIONAL</v>
          </cell>
          <cell r="M3" t="str">
            <v>26 26-Persona Natural</v>
          </cell>
          <cell r="N3" t="str">
            <v>2 2. Funcionamiento</v>
          </cell>
          <cell r="O3" t="str">
            <v>31 31. Servicios Profesionales</v>
          </cell>
          <cell r="P3" t="str">
            <v>6 6. Otro</v>
          </cell>
          <cell r="Q3" t="str">
            <v>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v>
          </cell>
          <cell r="R3" t="str">
            <v xml:space="preserve">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Colaborar con las demás actividades relacionadas que le asigne coordinador de la dependencia o el decano de la facultad. 10. Mantener la confidencialidad y aportar en la consolidación de informes, actividades de registro y validación de datos proporcionados por dependencias de facultad y aplicativos institucionales. </v>
          </cell>
          <cell r="S3" t="str">
            <v>CALLE 40</v>
          </cell>
          <cell r="T3" t="str">
            <v>FACULTAD DE INGENIERIA</v>
          </cell>
          <cell r="U3">
            <v>44214</v>
          </cell>
          <cell r="V3">
            <v>44218</v>
          </cell>
          <cell r="W3">
            <v>44491</v>
          </cell>
          <cell r="X3">
            <v>37612980</v>
          </cell>
          <cell r="Y3" t="str">
            <v>1 1. Pesos Colombianos</v>
          </cell>
          <cell r="Z3" t="str">
            <v>2 2. Mes(es)</v>
          </cell>
          <cell r="AA3">
            <v>9</v>
          </cell>
          <cell r="AB3" t="str">
            <v>1 1. Interna</v>
          </cell>
          <cell r="AC3">
            <v>79866835</v>
          </cell>
          <cell r="AD3">
            <v>7</v>
          </cell>
          <cell r="AE3" t="str">
            <v>BARON VELANDIA JULIO</v>
          </cell>
          <cell r="AF3">
            <v>79866835</v>
          </cell>
          <cell r="AG3" t="str">
            <v>JULIO BARON VELANDIA</v>
          </cell>
          <cell r="AH3" t="str">
            <v>DECANO FACULTAD INGENIERIA</v>
          </cell>
          <cell r="AI3" t="str">
            <v>PROFESIONAL</v>
          </cell>
          <cell r="AJ3" t="str">
            <v>INGENIERA DE SISTEMAS</v>
          </cell>
          <cell r="AK3"/>
          <cell r="AL3">
            <v>25</v>
          </cell>
          <cell r="AM3">
            <v>2021</v>
          </cell>
          <cell r="AN3">
            <v>44209</v>
          </cell>
          <cell r="AO3">
            <v>14391</v>
          </cell>
          <cell r="AP3" t="str">
            <v xml:space="preserve"> Servicios de consultoría en administración y servicios de gestión  servicios de tecnología de la información -  Contratistas Facultad de Ingeniería</v>
          </cell>
          <cell r="AQ3" t="str">
            <v>3-01-002-02-02-03-0003-015</v>
          </cell>
          <cell r="AR3">
            <v>519</v>
          </cell>
          <cell r="AS3">
            <v>44218</v>
          </cell>
          <cell r="AT3">
            <v>1357680000</v>
          </cell>
          <cell r="AU3">
            <v>4402746</v>
          </cell>
        </row>
        <row r="4">
          <cell r="E4">
            <v>3</v>
          </cell>
          <cell r="F4" t="str">
            <v>MANUEL FERNANDO NIÑO NUVAN</v>
          </cell>
          <cell r="G4" t="str">
            <v>1052385184</v>
          </cell>
          <cell r="H4">
            <v>9</v>
          </cell>
          <cell r="I4" t="str">
            <v xml:space="preserve"> AK 68 1 63 TO 8  AP 303</v>
          </cell>
          <cell r="J4" t="str">
            <v>mafernando88@hotmail.com</v>
          </cell>
          <cell r="K4" t="str">
            <v>1 1. NATURAL</v>
          </cell>
          <cell r="L4" t="str">
            <v>1 1. NACIONAL</v>
          </cell>
          <cell r="M4" t="str">
            <v>26 26-Persona Natural</v>
          </cell>
          <cell r="N4" t="str">
            <v>2 2. Funcionamiento</v>
          </cell>
          <cell r="O4" t="str">
            <v>31 31. Servicios Profesionales</v>
          </cell>
          <cell r="P4" t="str">
            <v>6 6. Otro</v>
          </cell>
          <cell r="Q4" t="str">
            <v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v>
          </cell>
          <cell r="R4" t="str">
            <v xml:space="preserve">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Colaborar con las demás actividades relacionadas que le asigne coordinador de la dependencia o el decano de la facultad. 10. Mantener la confidencialidad y aportar en la consolidación de informes, actividades de registro y validación de datos proporcionados por dependencias de facultad y aplicativos institucionales. </v>
          </cell>
          <cell r="S4" t="str">
            <v>CALLE 40</v>
          </cell>
          <cell r="T4" t="str">
            <v>FACULTAD DE INGENIERIA</v>
          </cell>
          <cell r="U4">
            <v>44214</v>
          </cell>
          <cell r="V4">
            <v>44216</v>
          </cell>
          <cell r="W4">
            <v>44489</v>
          </cell>
          <cell r="X4">
            <v>37612980</v>
          </cell>
          <cell r="Y4" t="str">
            <v>1 1. Pesos Colombianos</v>
          </cell>
          <cell r="Z4" t="str">
            <v>2 2. Mes(es)</v>
          </cell>
          <cell r="AA4">
            <v>9</v>
          </cell>
          <cell r="AB4" t="str">
            <v>1 1. Interna</v>
          </cell>
          <cell r="AC4">
            <v>79866835</v>
          </cell>
          <cell r="AD4">
            <v>7</v>
          </cell>
          <cell r="AE4" t="str">
            <v>BARON VELANDIA JULIO</v>
          </cell>
          <cell r="AF4">
            <v>79866835</v>
          </cell>
          <cell r="AG4" t="str">
            <v>JULIO BARON VELANDIA</v>
          </cell>
          <cell r="AH4" t="str">
            <v>DECANO FACULTAD INGENIERIA</v>
          </cell>
          <cell r="AI4" t="str">
            <v>PROFESIONAL</v>
          </cell>
          <cell r="AJ4" t="str">
            <v>INGENIERO ELECTRONICO</v>
          </cell>
          <cell r="AK4"/>
          <cell r="AL4">
            <v>22</v>
          </cell>
          <cell r="AM4">
            <v>2021</v>
          </cell>
          <cell r="AN4">
            <v>44209</v>
          </cell>
          <cell r="AO4">
            <v>14391</v>
          </cell>
          <cell r="AP4" t="str">
            <v xml:space="preserve"> Servicios de consultoría en administración y servicios de gestión  servicios de tecnología de la información -  Contratistas Facultad de Ingeniería</v>
          </cell>
          <cell r="AQ4" t="str">
            <v>3-01-002-02-02-03-0003-015</v>
          </cell>
          <cell r="AR4">
            <v>106</v>
          </cell>
          <cell r="AS4">
            <v>44215</v>
          </cell>
          <cell r="AT4">
            <v>1357680000</v>
          </cell>
          <cell r="AU4">
            <v>3118985296</v>
          </cell>
        </row>
        <row r="5">
          <cell r="E5">
            <v>4</v>
          </cell>
          <cell r="F5" t="str">
            <v>ANGELICA MARIA FONTALVO VALERO</v>
          </cell>
          <cell r="G5" t="str">
            <v>57434124</v>
          </cell>
          <cell r="H5">
            <v>5</v>
          </cell>
          <cell r="I5" t="str">
            <v xml:space="preserve">CL 49 19 65 AP 301 </v>
          </cell>
          <cell r="J5" t="str">
            <v>angelica_fontalvo@hotmail.com</v>
          </cell>
          <cell r="K5" t="str">
            <v>1 1. NATURAL</v>
          </cell>
          <cell r="L5" t="str">
            <v>1 1. NACIONAL</v>
          </cell>
          <cell r="M5" t="str">
            <v>26 26-Persona Natural</v>
          </cell>
          <cell r="N5" t="str">
            <v>2 2. Funcionamiento</v>
          </cell>
          <cell r="O5" t="str">
            <v>31 31. Servicios Profesionales</v>
          </cell>
          <cell r="P5" t="str">
            <v>6 6. Otro</v>
          </cell>
          <cell r="Q5" t="str">
            <v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v>
          </cell>
          <cell r="R5" t="str">
            <v>ACTIVIDADES: 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MANTENER LA CONFIDENCIALIDAD Y APORTAR EN LA CONSOLIDACIÓN DE INFORMES, ACTIVIDADES DE REGISTRO Y VALIDACIÓN DE DATOS PROPORCIONADOS POR DEPENDENCIAS DE FACULTAD Y APLICATIVOS INSTITUCIONALES. 11. COLABORAR CON LAS DEMÁS ACTIVIDADES RELACIONADAS QUE LE ASIGNE COORDINADOR DE LA DEPENDENCIA O EL DECANO DE LA FACULTAD.</v>
          </cell>
          <cell r="S5" t="str">
            <v>CALLE 40</v>
          </cell>
          <cell r="T5" t="str">
            <v>FACULTAD DE INGENIERIA</v>
          </cell>
          <cell r="U5">
            <v>44214</v>
          </cell>
          <cell r="V5">
            <v>44217</v>
          </cell>
          <cell r="W5">
            <v>44490</v>
          </cell>
          <cell r="X5">
            <v>37612980</v>
          </cell>
          <cell r="Y5" t="str">
            <v>1 1. Pesos Colombianos</v>
          </cell>
          <cell r="Z5" t="str">
            <v>2 2. Mes(es)</v>
          </cell>
          <cell r="AA5">
            <v>9</v>
          </cell>
          <cell r="AB5" t="str">
            <v>1 1. Interna</v>
          </cell>
          <cell r="AC5">
            <v>79866835</v>
          </cell>
          <cell r="AD5">
            <v>7</v>
          </cell>
          <cell r="AE5" t="str">
            <v>BARON VELANDIA JULIO</v>
          </cell>
          <cell r="AF5">
            <v>79866835</v>
          </cell>
          <cell r="AG5" t="str">
            <v>JULIO BARON VELANDIA</v>
          </cell>
          <cell r="AH5" t="str">
            <v>DECANO FACULTAD INGENIERIA</v>
          </cell>
          <cell r="AI5" t="str">
            <v>PROFESIONAL</v>
          </cell>
          <cell r="AJ5" t="str">
            <v>INGENIERO DE SISTEMAS</v>
          </cell>
          <cell r="AK5"/>
          <cell r="AL5">
            <v>29</v>
          </cell>
          <cell r="AM5">
            <v>2021</v>
          </cell>
          <cell r="AN5">
            <v>44209</v>
          </cell>
          <cell r="AO5">
            <v>14391</v>
          </cell>
          <cell r="AP5" t="str">
            <v xml:space="preserve"> Servicios de consultoría en administración y servicios de gestión  servicios de tecnología de la información -  Contratistas Facultad de Ingeniería</v>
          </cell>
          <cell r="AQ5" t="str">
            <v>3-01-002-02-02-03-0003-015</v>
          </cell>
          <cell r="AR5">
            <v>135</v>
          </cell>
          <cell r="AS5">
            <v>44216</v>
          </cell>
          <cell r="AT5">
            <v>1357680000</v>
          </cell>
          <cell r="AU5">
            <v>3134802846</v>
          </cell>
        </row>
        <row r="6">
          <cell r="E6">
            <v>5</v>
          </cell>
          <cell r="F6" t="str">
            <v>AMALIA EMELDA CARRILLO GUIZA</v>
          </cell>
          <cell r="G6" t="str">
            <v>28192336</v>
          </cell>
          <cell r="H6">
            <v>4</v>
          </cell>
          <cell r="I6" t="str">
            <v xml:space="preserve"> CL 65 71 44 AP 301</v>
          </cell>
          <cell r="J6" t="str">
            <v>ing.amalia.carrillo.g@gmail.com</v>
          </cell>
          <cell r="K6" t="str">
            <v>1 1. NATURAL</v>
          </cell>
          <cell r="L6" t="str">
            <v>1 1. NACIONAL</v>
          </cell>
          <cell r="M6" t="str">
            <v>26 26-Persona Natural</v>
          </cell>
          <cell r="N6" t="str">
            <v>2 2. Funcionamiento</v>
          </cell>
          <cell r="O6" t="str">
            <v>31 31. Servicios Profesionales</v>
          </cell>
          <cell r="P6" t="str">
            <v>6 6. Otro</v>
          </cell>
          <cell r="Q6" t="str">
            <v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v>
          </cell>
          <cell r="R6" t="str">
            <v xml:space="preserve">ACTIVIDADES: 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MANTENER LA CONFIDENCIALIDAD Y APORTAR EN LA CONSOLIDACIÓN DE INFORMES, ACTIVIDADES DE REGISTRO Y VALIDACIÓN DE DATOS PROPORCIONADOS POR DEPENDENCIAS DE FACULTAD Y APLICATIVOS INSTITUCIONALES. 11. COLABORAR CON LAS DEMÁS ACTIVIDADES RELACIONADAS QUE LE ASIGNE COORDINADOR DE LA DEPENDENCIA O EL DECANO DE LA FACULTAD.  </v>
          </cell>
          <cell r="S6" t="str">
            <v>CALLE 40</v>
          </cell>
          <cell r="T6" t="str">
            <v>FACULTAD DE INGENIERIA</v>
          </cell>
          <cell r="U6">
            <v>44214</v>
          </cell>
          <cell r="V6">
            <v>44216</v>
          </cell>
          <cell r="W6">
            <v>44489</v>
          </cell>
          <cell r="X6">
            <v>37612980</v>
          </cell>
          <cell r="Y6" t="str">
            <v>1 1. Pesos Colombianos</v>
          </cell>
          <cell r="Z6" t="str">
            <v>2 2. Mes(es)</v>
          </cell>
          <cell r="AA6">
            <v>9</v>
          </cell>
          <cell r="AB6" t="str">
            <v>1 1. Interna</v>
          </cell>
          <cell r="AC6">
            <v>79866835</v>
          </cell>
          <cell r="AD6">
            <v>7</v>
          </cell>
          <cell r="AE6" t="str">
            <v>BARON VELANDIA JULIO</v>
          </cell>
          <cell r="AF6">
            <v>79866835</v>
          </cell>
          <cell r="AG6" t="str">
            <v>JULIO BARON VELANDIA</v>
          </cell>
          <cell r="AH6" t="str">
            <v>DECANO FACULTAD INGENIERIA</v>
          </cell>
          <cell r="AI6" t="str">
            <v>PROFESIONAL</v>
          </cell>
          <cell r="AJ6" t="str">
            <v>INGENIERA DE SISTEMAS</v>
          </cell>
          <cell r="AK6"/>
          <cell r="AL6">
            <v>26</v>
          </cell>
          <cell r="AM6">
            <v>2021</v>
          </cell>
          <cell r="AN6">
            <v>44209</v>
          </cell>
          <cell r="AO6">
            <v>14391</v>
          </cell>
          <cell r="AP6" t="str">
            <v xml:space="preserve"> Servicios de consultoría en administración y servicios de gestión  servicios de tecnología de la información -  Contratistas Facultad de Ingeniería</v>
          </cell>
          <cell r="AQ6" t="str">
            <v>3-01-002-02-02-03-0003-015</v>
          </cell>
          <cell r="AR6">
            <v>107</v>
          </cell>
          <cell r="AS6">
            <v>44215</v>
          </cell>
          <cell r="AT6">
            <v>1357680000</v>
          </cell>
          <cell r="AU6">
            <v>4804173</v>
          </cell>
        </row>
        <row r="7">
          <cell r="E7">
            <v>7</v>
          </cell>
          <cell r="F7" t="str">
            <v>VIVIAN  LIZZETTE CASTELBLANCO RODRIGUEZ</v>
          </cell>
          <cell r="G7" t="str">
            <v>1010170981</v>
          </cell>
          <cell r="H7">
            <v>6</v>
          </cell>
          <cell r="I7" t="str">
            <v xml:space="preserve">CR 69 D 3 80  </v>
          </cell>
          <cell r="J7" t="str">
            <v>lizethcastel@gmail.com</v>
          </cell>
          <cell r="K7" t="str">
            <v>1 1. NATURAL</v>
          </cell>
          <cell r="L7" t="str">
            <v>1 1. NACIONAL</v>
          </cell>
          <cell r="M7" t="str">
            <v>26 26-Persona Natural</v>
          </cell>
          <cell r="N7" t="str">
            <v>2 2. Funcionamiento</v>
          </cell>
          <cell r="O7" t="str">
            <v>31 31. Servicios Profesionales</v>
          </cell>
          <cell r="P7" t="str">
            <v>6 6. Otro</v>
          </cell>
          <cell r="Q7" t="str">
            <v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v>
          </cell>
          <cell r="R7" t="str">
            <v xml:space="preserve">ACTIVIDADES: 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MANTENER LA CONFIDENCIALIDAD Y APORTAR EN LA CONSOLIDACIÓN DE INFORMES, ACTIVIDADES DE REGISTRO Y VALIDACIÓN DE DATOS PROPORCIONADOS POR DEPENDENCIAS DE FACULTAD Y APLICATIVOS INSTITUCIONALES. 11. COLABORAR CON LAS DEMÁS ACTIVIDADES RELACIONADAS QUE LE ASIGNE COORDINADOR DE LA DEPENDENCIA O EL DECANO DE LA FACULTAD. </v>
          </cell>
          <cell r="S7" t="str">
            <v>CALLE 40</v>
          </cell>
          <cell r="T7" t="str">
            <v>FACULTAD DE INGENIERIA</v>
          </cell>
          <cell r="U7">
            <v>44214</v>
          </cell>
          <cell r="V7">
            <v>44215</v>
          </cell>
          <cell r="W7">
            <v>44488</v>
          </cell>
          <cell r="X7">
            <v>37612980</v>
          </cell>
          <cell r="Y7" t="str">
            <v>1 1. Pesos Colombianos</v>
          </cell>
          <cell r="Z7" t="str">
            <v>2 2. Mes(es)</v>
          </cell>
          <cell r="AA7">
            <v>9</v>
          </cell>
          <cell r="AB7" t="str">
            <v>1 1. Interna</v>
          </cell>
          <cell r="AC7">
            <v>79866835</v>
          </cell>
          <cell r="AD7">
            <v>7</v>
          </cell>
          <cell r="AE7" t="str">
            <v>BARON VELANDIA JULIO</v>
          </cell>
          <cell r="AF7">
            <v>79866835</v>
          </cell>
          <cell r="AG7" t="str">
            <v>JULIO BARON VELANDIA</v>
          </cell>
          <cell r="AH7" t="str">
            <v>DECANO FACULTAD INGENIERIA</v>
          </cell>
          <cell r="AI7" t="str">
            <v>PROFESIONAL</v>
          </cell>
          <cell r="AJ7"/>
          <cell r="AK7"/>
          <cell r="AL7">
            <v>28</v>
          </cell>
          <cell r="AM7">
            <v>2021</v>
          </cell>
          <cell r="AN7">
            <v>44209</v>
          </cell>
          <cell r="AO7">
            <v>14391</v>
          </cell>
          <cell r="AP7" t="str">
            <v xml:space="preserve"> Servicios de consultoría en administración y servicios de gestión  servicios de tecnología de la información -  Contratistas Facultad de Ingeniería</v>
          </cell>
          <cell r="AQ7" t="str">
            <v>3-01-002-02-02-03-0003-015</v>
          </cell>
          <cell r="AR7">
            <v>108</v>
          </cell>
          <cell r="AS7">
            <v>44215</v>
          </cell>
          <cell r="AT7">
            <v>1357680000</v>
          </cell>
          <cell r="AU7">
            <v>3197840304</v>
          </cell>
        </row>
        <row r="8">
          <cell r="E8">
            <v>8</v>
          </cell>
          <cell r="F8" t="str">
            <v>SORAYA  REINA FAJARDO</v>
          </cell>
          <cell r="G8" t="str">
            <v>51945800</v>
          </cell>
          <cell r="H8">
            <v>7</v>
          </cell>
          <cell r="I8" t="str">
            <v>CR 13 B 161 50 IN 6 AP 1004</v>
          </cell>
          <cell r="J8" t="str">
            <v>sorayareinaf@yahoo.com.mx</v>
          </cell>
          <cell r="K8" t="str">
            <v>1 1. NATURAL</v>
          </cell>
          <cell r="L8" t="str">
            <v>1 1. NACIONAL</v>
          </cell>
          <cell r="M8" t="str">
            <v>26 26-Persona Natural</v>
          </cell>
          <cell r="N8" t="str">
            <v>2 2. Funcionamiento</v>
          </cell>
          <cell r="O8" t="str">
            <v>31 31. Servicios Profesionales</v>
          </cell>
          <cell r="P8" t="str">
            <v>6 6. Otro</v>
          </cell>
          <cell r="Q8" t="str">
            <v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v>
          </cell>
          <cell r="R8" t="str">
            <v>ACTIVIDADES: 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9.DIVULGAR CONVOCATORIAS, TALLERES, CONGRESOS Y DEMÁS ACTIVIDADES QUE ESTÉN DIRECTAMENTE RELACIONADAS CON EL PROYECTO CURRICULAR. 10. APOYAR LOS LINEAMIENTOS PEDAGÓGICOS Y CURRICULARES, ADEMÁS DE PROMOVER ESTRATEGIAS PARA LA IMPLEMENTACIÓN DE LAS POLÍTICAS Y ORIENTACIONES DE GESTIÓN CURRICULAR DE LA FACULTAD DE INGENIERÍA. 11.DIFUNDIR Y SOCIALIZAR AL INTERIOR DE LA FACULTAD, LAS DIRECTRICES QUE EN TEMAS DE CURRÍCULO, DIDÁCTICA Y PEDAGOGÍA RECOMIENDE EL COMITÉ DE CURRÍCULO INSTITUCIONAL. 12.APOYAR LA PROMOCIÓN DE FORMACIÓN E INTEGRACIÓN DE ESPACIOS ORGANIZACIONALES Y ADMINISTRATIVOS QUE CONSOLIDEN RESULTADOS DE INVESTIGACIÓN DESDE LA INGENIERÍA EN EL CONTEXTO LOCAL, NACIONAL E INTERNACIONAL. 13. MANTENER LA CONFIDENCIALIDAD Y APORTAR EN LA CONSOLIDACIÓN DE INFORMES, ACTIVIDADES DE REGISTRO Y VALIDACIÓN DE DATOS PROPORCIONADOS POR DEPENDENCIAS DE FACULTAD Y APLICATIVOS INSTITUCIONALES. 14. COLABORAR CON LAS DEMÁS ACTIVIDADES RELACIONADAS QUE LE ASIGNE COORDINADOR DE LA DEPENDENCIA O EL DECANO DE LA FACULTAD.</v>
          </cell>
          <cell r="S8" t="str">
            <v>CALLE 40</v>
          </cell>
          <cell r="T8" t="str">
            <v>FACULTAD DE INGENIERIA</v>
          </cell>
          <cell r="U8">
            <v>44215</v>
          </cell>
          <cell r="V8">
            <v>44217</v>
          </cell>
          <cell r="W8">
            <v>44490</v>
          </cell>
          <cell r="X8">
            <v>37612980</v>
          </cell>
          <cell r="Y8" t="str">
            <v>1 1. Pesos Colombianos</v>
          </cell>
          <cell r="Z8" t="str">
            <v>2 2. Mes(es)</v>
          </cell>
          <cell r="AA8">
            <v>9</v>
          </cell>
          <cell r="AB8" t="str">
            <v>2 2. Externa</v>
          </cell>
          <cell r="AC8">
            <v>79866835</v>
          </cell>
          <cell r="AD8">
            <v>7</v>
          </cell>
          <cell r="AE8" t="str">
            <v>BARON VELANDIA JULIO</v>
          </cell>
          <cell r="AF8">
            <v>79866835</v>
          </cell>
          <cell r="AG8" t="str">
            <v>JULIO BARON VELANDIA</v>
          </cell>
          <cell r="AH8" t="str">
            <v>DECANO FACULTAD INGENIERIA</v>
          </cell>
          <cell r="AI8" t="str">
            <v>PROFESIONAL</v>
          </cell>
          <cell r="AJ8" t="str">
            <v>INGENIERA ELECTRONICA</v>
          </cell>
          <cell r="AK8" t="str">
            <v>ESPECIALI EN TELECOMUNICACIONES MOVILES</v>
          </cell>
          <cell r="AL8">
            <v>32</v>
          </cell>
          <cell r="AM8">
            <v>2021</v>
          </cell>
          <cell r="AN8">
            <v>44209</v>
          </cell>
          <cell r="AO8">
            <v>14391</v>
          </cell>
          <cell r="AP8" t="str">
            <v xml:space="preserve"> Servicios de consultoría en administración y servicios de gestión  servicios de tecnología de la información -  Contratistas Facultad de Ingeniería</v>
          </cell>
          <cell r="AQ8" t="str">
            <v>3-01-002-02-02-03-0003-015</v>
          </cell>
          <cell r="AR8">
            <v>136</v>
          </cell>
          <cell r="AS8">
            <v>44216</v>
          </cell>
          <cell r="AT8">
            <v>1357680000</v>
          </cell>
          <cell r="AU8">
            <v>3105773701</v>
          </cell>
        </row>
        <row r="9">
          <cell r="E9">
            <v>9</v>
          </cell>
          <cell r="F9" t="str">
            <v>ALISON KATHERINE RUBIANO SUAREZ</v>
          </cell>
          <cell r="G9" t="str">
            <v>1030650762</v>
          </cell>
          <cell r="H9">
            <v>2</v>
          </cell>
          <cell r="I9" t="str">
            <v xml:space="preserve"> CR 80 J 51 15  SUR </v>
          </cell>
          <cell r="J9" t="str">
            <v>akrubianos@udistrital.edu.co</v>
          </cell>
          <cell r="K9" t="str">
            <v>1 1. NATURAL</v>
          </cell>
          <cell r="L9" t="str">
            <v>1 1. NACIONAL</v>
          </cell>
          <cell r="M9" t="str">
            <v>26 26-Persona Natural</v>
          </cell>
          <cell r="N9" t="str">
            <v>2 2. Funcionamiento</v>
          </cell>
          <cell r="O9" t="str">
            <v>31 31. Servicios Profesionales</v>
          </cell>
          <cell r="P9" t="str">
            <v>2 2. Menor Cuantía</v>
          </cell>
          <cell r="Q9" t="str">
            <v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v>
          </cell>
          <cell r="R9" t="str">
            <v>1. CONSOLIDAR INFORMES Y ACTIVIDADES DE REGISTRO Y VALIDACIÓN DE DATOS PROPORCIONADOS POR DEPENDENCIAS DE FACULTAD Y APLICATIVOS INSTITUCIONALES.2.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INTERESADOS.6. ORGANIZAR LA GESTIÓN DOCUMENTAL DENTRO DE LOS SISTEMAS PROPIOS DE LA INSTITUCIÓN, QUE INCLUYEN LOS SISTEMAS DE TRAZABILIDAD Y DE CONTROL DE CORRESPONDENCIA DE LAS ENTIDADES DISTRITALES, SICAPITAL CORDIS O EL QUE SEA APROBADO INSTITUCIONALMENTE.7. RESOLVER CONSULTAS SOBRE LA MATERIA COMPETENCIA DE LA DEPENDENCIA, DE ACUERDO CON LAS DISPOSICIONES Y LAS POLÍTICAS INSTITUCIONALES.8.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MANTENER LA CONFIDENCIALIDAD Y APORTAR EN LA CONSOLIDACIÓN DE INFORMES, ACTIVIDADES DE REGISTRO Y VALIDACIÓN DE DATOS PROPORCIONADOS POR DEPENDENCIAS DE FACULTAD Y APLICATIVOS INSTITUCIONALES.11. COLABORAR CON LAS DEMÁS ACTIVIDADES RELACIONADAS QUE LE ASIGNE COORDINADOR DE LA DEPENDENCIA O EL DECANO DE LA FACULTAD.</v>
          </cell>
          <cell r="S9" t="str">
            <v>CALLE 40</v>
          </cell>
          <cell r="T9" t="str">
            <v>FACULTAD DE INGENIERIA</v>
          </cell>
          <cell r="U9">
            <v>44215</v>
          </cell>
          <cell r="V9">
            <v>44217</v>
          </cell>
          <cell r="W9">
            <v>44490</v>
          </cell>
          <cell r="X9">
            <v>37612980</v>
          </cell>
          <cell r="Y9" t="str">
            <v>1 1. Pesos Colombianos</v>
          </cell>
          <cell r="Z9" t="str">
            <v>2 2. Mes(es)</v>
          </cell>
          <cell r="AA9">
            <v>9</v>
          </cell>
          <cell r="AB9" t="str">
            <v>1 1. Interna</v>
          </cell>
          <cell r="AC9">
            <v>79866835</v>
          </cell>
          <cell r="AD9">
            <v>7</v>
          </cell>
          <cell r="AE9" t="str">
            <v>BARON VELANDIA JULIO</v>
          </cell>
          <cell r="AF9">
            <v>79866835</v>
          </cell>
          <cell r="AG9" t="str">
            <v>JULIO BARON VELANDIA</v>
          </cell>
          <cell r="AH9" t="str">
            <v>DECANO FACULTAD INGENIERIA</v>
          </cell>
          <cell r="AI9" t="str">
            <v>PROFESIONAL</v>
          </cell>
          <cell r="AJ9"/>
          <cell r="AK9"/>
          <cell r="AL9">
            <v>30</v>
          </cell>
          <cell r="AM9">
            <v>2021</v>
          </cell>
          <cell r="AN9">
            <v>44209</v>
          </cell>
          <cell r="AO9">
            <v>14391</v>
          </cell>
          <cell r="AP9" t="str">
            <v xml:space="preserve"> Servicios de consultoría en administración y servicios de gestión  servicios de tecnología de la información -  Contratistas Facultad de Ingeniería</v>
          </cell>
          <cell r="AQ9" t="str">
            <v>3-01-002-02-02-03-0003-015</v>
          </cell>
          <cell r="AR9">
            <v>140</v>
          </cell>
          <cell r="AS9">
            <v>44217</v>
          </cell>
          <cell r="AT9">
            <v>1357680000</v>
          </cell>
          <cell r="AU9">
            <v>3014342006</v>
          </cell>
        </row>
        <row r="10">
          <cell r="E10">
            <v>10</v>
          </cell>
          <cell r="F10" t="str">
            <v>GLORIA  YANETH MORENO CALDERON</v>
          </cell>
          <cell r="G10" t="str">
            <v>52718900</v>
          </cell>
          <cell r="H10">
            <v>6</v>
          </cell>
          <cell r="I10" t="str">
            <v xml:space="preserve"> CR 74 B 49 A 81 AP 202</v>
          </cell>
          <cell r="J10" t="str">
            <v>ing.moreno25@gmail.com</v>
          </cell>
          <cell r="K10" t="str">
            <v>1 1. NATURAL</v>
          </cell>
          <cell r="L10" t="str">
            <v>1 1. NACIONAL</v>
          </cell>
          <cell r="M10" t="str">
            <v>26 26-Persona Natural</v>
          </cell>
          <cell r="N10" t="str">
            <v>2 2. Funcionamiento</v>
          </cell>
          <cell r="O10" t="str">
            <v>31 31. Servicios Profesionales</v>
          </cell>
          <cell r="P10" t="str">
            <v>6 6. Otro</v>
          </cell>
          <cell r="Q10" t="str">
            <v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v>
          </cell>
          <cell r="R10" t="str">
            <v>ACTIVIDADES: 1. CONSOLIDAR INFORMES Y ACTIVIDADES DE REGISTRO Y VALIDACIÓN DE DATOS PROPORCIONADOS POR DEPENDENCIAS DE LA FACULTAD Y LOS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Y PLANES ESTRATÉGICOS; EN CUMPLIMIENTO DEL PLAN ESTRATÉGICO DE DESARROLLO 2018-2030, META DEL PLAN INDICATIVO 2018 ¿ 2021, PROYECTO UNIVERSITARIO INSTITUCIONAL Y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MANTENER LA CONFIDENCIALIDAD Y APORTAR EN LA CONSOLIDACIÓN DE INFORMES, ACTIVIDADES DE REGISTRO Y VALIDACIÓN DE DATOS PROPORCIONADOS POR DEPENDENCIAS DE FACULTAD Y APLICATIVOS INSTITUCIONALES. 11. COLABORAR CON LAS DEMÁS ACTIVIDADES RELACIONADAS QUE LE ASIGNE COORDINADOR DE LA DEPENDENCIA O EL DECANO DE LA FACULTAD.</v>
          </cell>
          <cell r="S10" t="str">
            <v>CALLE 40</v>
          </cell>
          <cell r="T10" t="str">
            <v>FACULTAD DE INGENIERIA</v>
          </cell>
          <cell r="U10">
            <v>44216</v>
          </cell>
          <cell r="V10">
            <v>44217</v>
          </cell>
          <cell r="W10">
            <v>44490</v>
          </cell>
          <cell r="X10">
            <v>37612980</v>
          </cell>
          <cell r="Y10" t="str">
            <v>1 1. Pesos Colombianos</v>
          </cell>
          <cell r="Z10" t="str">
            <v>2 2. Mes(es)</v>
          </cell>
          <cell r="AA10">
            <v>9</v>
          </cell>
          <cell r="AB10" t="str">
            <v>1 1. Interna</v>
          </cell>
          <cell r="AC10">
            <v>79866835</v>
          </cell>
          <cell r="AD10">
            <v>7</v>
          </cell>
          <cell r="AE10" t="str">
            <v>BARON VELANDIA JULIO</v>
          </cell>
          <cell r="AF10">
            <v>79866835</v>
          </cell>
          <cell r="AG10" t="str">
            <v>JULIO BARON VELANDIA</v>
          </cell>
          <cell r="AH10" t="str">
            <v>DECANO FACULTAD INGENIERIA</v>
          </cell>
          <cell r="AI10" t="str">
            <v>PROFESIONAL</v>
          </cell>
          <cell r="AJ10" t="str">
            <v>INGENIERA MECATRONICA</v>
          </cell>
          <cell r="AK10"/>
          <cell r="AL10">
            <v>34</v>
          </cell>
          <cell r="AM10">
            <v>2021</v>
          </cell>
          <cell r="AN10">
            <v>44209</v>
          </cell>
          <cell r="AO10">
            <v>14391</v>
          </cell>
          <cell r="AP10" t="str">
            <v xml:space="preserve"> Servicios de consultoría en administración y servicios de gestión  servicios de tecnología de la información -  Contratistas Facultad de Ingeniería</v>
          </cell>
          <cell r="AQ10" t="str">
            <v>3-01-002-02-02-03-0003-015</v>
          </cell>
          <cell r="AR10">
            <v>196</v>
          </cell>
          <cell r="AS10">
            <v>44217</v>
          </cell>
          <cell r="AT10">
            <v>1357680000</v>
          </cell>
          <cell r="AU10">
            <v>5499144</v>
          </cell>
        </row>
        <row r="11">
          <cell r="E11">
            <v>11</v>
          </cell>
          <cell r="F11" t="str">
            <v>JULIE ANDREA AVENDAÑO BUITRAGO</v>
          </cell>
          <cell r="G11" t="str">
            <v>53006674</v>
          </cell>
          <cell r="H11">
            <v>4</v>
          </cell>
          <cell r="I11" t="str">
            <v xml:space="preserve"> CR 16  ESTE  36 96   TO 11 AP 404</v>
          </cell>
          <cell r="J11" t="str">
            <v>andreita8394@gmail.com</v>
          </cell>
          <cell r="K11" t="str">
            <v>1 1. NATURAL</v>
          </cell>
          <cell r="L11" t="str">
            <v>1 1. NACIONAL</v>
          </cell>
          <cell r="M11" t="str">
            <v>26 26-Persona Natural</v>
          </cell>
          <cell r="N11" t="str">
            <v>2 2. Funcionamiento</v>
          </cell>
          <cell r="O11" t="str">
            <v>33 33. Servicios Apoyo a la Gestión de la Entidad (servicios administrativos)</v>
          </cell>
          <cell r="P11" t="str">
            <v>6 6. Otro</v>
          </cell>
          <cell r="Q11" t="str">
            <v xml:space="preserve">PRESTAR LOS SERVICIOS TÉCNICOS DE MANERA AUTÓNOMA E INDEPENDIENTE EN LA GESTIÓN ADMINISTRATIVA, ACADÉMICA Y COMUNICACIONAL DE LA LICENCIATURA EN BIOLOGÍA DE LA FACULTAD DE CIENCIAS Y EDUCACIÓN </v>
          </cell>
          <cell r="R11" t="str">
            <v xml:space="preserve">ACTIVIDADES ESPECÍFICAS: 1.  COLABORAR EN LA ELABORACIÓN DE HORARIOS, INSCRIPCIONES, ADICIONES, CANCELACIONES, CARGA ACADÉMICA REGISTROS Y TRANSFERENCIAS. 2. APOYO A LA GENERACIÓN DEL PLAN DE ACCIÓN. 3. APOYAR LA GESTIÓN ADMINISTRATIVA DEL CONSEJO CURRICULAR. 4. APOYAR LA ELABORACIÓN DE LOS PLANES DE TRABAJO DE LOS DOCENTES. 5. REALIZAR ACTIVIDADES ADMINISTRATIVAS DE APOYO A LA DOCENCIA, TALES COMO CUMPLIDOS, INFORMES Y DEMÁS. 6.ELABORAR INFORMES DE GESTIÓN. 7. APOYAR LA ORGANIZACIÓN DE EVENTOS DEL PROYECTO CURRICULAR Y DE LA DECANATURA, CUANDO SE REQUIERA. 8. REALIZAR ACTIVIDADES ADMINISTRATIVAS DE APOYO A LA DOCENCIA, CUMPLIDOS, INFORMES Y DEMÁS. 9 Y DEMÁS FUNCIONES CONEXAS Y COMPLEMENTARIAS A LA NATURALEZA DEL OBJETO DEL CONTRATO Y LA PROPUESTA DE SERVICIOS PRESENTADA POR EL CONTRATISTA, QUE IMPARTA EL SUPERVISOR O EL CONTRATANTE. </v>
          </cell>
          <cell r="S11" t="str">
            <v>MACARENA - A</v>
          </cell>
          <cell r="T11" t="str">
            <v>LICENCIATURA EN BIOLOGIA</v>
          </cell>
          <cell r="U11">
            <v>44216</v>
          </cell>
          <cell r="V11">
            <v>44218</v>
          </cell>
          <cell r="W11">
            <v>44506</v>
          </cell>
          <cell r="X11">
            <v>25892991</v>
          </cell>
          <cell r="Y11" t="str">
            <v>1 1. Pesos Colombianos</v>
          </cell>
          <cell r="Z11" t="str">
            <v>1 1. Dia(s)</v>
          </cell>
          <cell r="AA11">
            <v>285</v>
          </cell>
          <cell r="AB11" t="str">
            <v>1 1. Interna</v>
          </cell>
          <cell r="AC11">
            <v>41609727</v>
          </cell>
          <cell r="AD11">
            <v>0</v>
          </cell>
          <cell r="AE11" t="str">
            <v>MORENO DURAN CARMEN HELENA</v>
          </cell>
          <cell r="AF11">
            <v>51609317</v>
          </cell>
          <cell r="AG11" t="str">
            <v>ELDA YANNETH VILLARREAL GIL</v>
          </cell>
          <cell r="AH11" t="str">
            <v>DECANO FACULTAD CIENCIAS Y EDUCACIÓN</v>
          </cell>
          <cell r="AI11" t="str">
            <v>TÉCNICO</v>
          </cell>
          <cell r="AJ11" t="str">
            <v>LICENCIADA EN BIOLOGÍA</v>
          </cell>
          <cell r="AK11"/>
          <cell r="AL11">
            <v>167</v>
          </cell>
          <cell r="AM11">
            <v>2021</v>
          </cell>
          <cell r="AN11">
            <v>44211</v>
          </cell>
          <cell r="AO11">
            <v>14390</v>
          </cell>
          <cell r="AP11" t="str">
            <v xml:space="preserve"> Servicios de consultoría en administración y servicios de gestión  servicios de tecnología de la información -  Contratistas Facultad de Ciencias y Educación</v>
          </cell>
          <cell r="AQ11" t="str">
            <v>3-01-002-02-02-03-0003-014</v>
          </cell>
          <cell r="AR11">
            <v>529</v>
          </cell>
          <cell r="AS11">
            <v>44218</v>
          </cell>
          <cell r="AT11">
            <v>2598189000</v>
          </cell>
          <cell r="AU11">
            <v>3118242174</v>
          </cell>
        </row>
        <row r="12">
          <cell r="E12">
            <v>12</v>
          </cell>
          <cell r="F12" t="str">
            <v>SANDRA PATRICIA FONSECA HEREDIA</v>
          </cell>
          <cell r="G12" t="str">
            <v>52127393</v>
          </cell>
          <cell r="H12">
            <v>5</v>
          </cell>
          <cell r="I12" t="str">
            <v xml:space="preserve"> CR 74 D   N O 62 I 16  S  U  R </v>
          </cell>
          <cell r="J12" t="str">
            <v>sandypatof@hotmail.com</v>
          </cell>
          <cell r="K12" t="str">
            <v>1 1. NATURAL</v>
          </cell>
          <cell r="L12" t="str">
            <v>1 1. NACIONAL</v>
          </cell>
          <cell r="M12" t="str">
            <v>26 26-Persona Natural</v>
          </cell>
          <cell r="N12" t="str">
            <v>2 2. Funcionamiento</v>
          </cell>
          <cell r="O12" t="str">
            <v>33 33. Servicios Apoyo a la Gestión de la Entidad (servicios administrativos)</v>
          </cell>
          <cell r="P12" t="str">
            <v>6 6. Otro</v>
          </cell>
          <cell r="Q12" t="str">
            <v xml:space="preserve">PRESTAR LOS SERVICIOS TÉCNICOS DE MANERA AUTÓNOMA E INDEPENDIENTE EN LA GESTIÓN ADMINISTRATIVA, ACADÉMICA Y COMUNICACIONAL DEL PROYECTO CURRICULAR DE LICENCIATURA EN MATEMÁTICAS DE LA FACULTAD DE CIENCIAS Y EDUCACIÓN. </v>
          </cell>
          <cell r="R12" t="str">
            <v>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3.DAR TRÁMITE Y RESPONDER LAS SOLICITUDES, CERTIFICACIONES Y PAZ Y SALVOS DE ESTUDIANTES. 4.PUBLICAR EN LA PÁGINA WEB Y CARTELERA LA INFORMACIÓN DEL PROYECTO CURRICULAR. 5.IMPLEMENTAR LOS PLANES COMUNICACIONALES DEL PROYECTO CURRICULAR. 6.APOYAR LA GESTIÓN DE LA CONTRATACIÓN DE DOCENTES DE VINCULACIÓN ESPECIAL, INCLUYENDO LAS CONVOCATORIAS ABREVIADAS QUE EL PROYECTO CURRICULAR REQUIERA. 7.REALIZAR LAS SOLICITUDES DE AFILIACIÓN A LA ARL DE ESTUDIANTES DE PRÁCTICAS ACADÉMICAS Y PASANTÍAS. 8.ATENDER, TRASLADAR Y RESPONDER LAS PETICIONES, QUEJAS Y RECLAMOS QUE PRESENTE LA CIUDADANÍA A TRAVÉS DE LA PLATAFORMA DEL SISTEMA DISTRITAL DE QUEJAS Y SOLUCIONES ¿ SDQS. 9.APOYAR EL PROCESO DE ADMISIONES, LLEVANDO UNA BASE DE DATOS DE ASPIRANTES Y ESTUDIANTES NUEVOS. 10. Y DEMÁS FUNCIONES CONEXAS Y COMPLEMENTARIAS A LA NATURALEZA DEL OBJETO DEL CONTRATO Y LA PROPUESTA DE SERVICIOS PRESENTADA POR EL CONTRATISTA, QUE IMPARTA EL SUPERVISOR O EL CONTRATANTE.</v>
          </cell>
          <cell r="S12" t="str">
            <v>MACARENA - A</v>
          </cell>
          <cell r="T12" t="str">
            <v>FACULTAD DE CIENCIAS Y EDUCACION</v>
          </cell>
          <cell r="U12">
            <v>44216</v>
          </cell>
          <cell r="V12">
            <v>44218</v>
          </cell>
          <cell r="W12">
            <v>44506</v>
          </cell>
          <cell r="X12">
            <v>25892991</v>
          </cell>
          <cell r="Y12" t="str">
            <v>1 1. Pesos Colombianos</v>
          </cell>
          <cell r="Z12" t="str">
            <v>1 1. Dia(s)</v>
          </cell>
          <cell r="AA12">
            <v>285</v>
          </cell>
          <cell r="AB12" t="str">
            <v>1 1. Interna</v>
          </cell>
          <cell r="AC12">
            <v>13011182</v>
          </cell>
          <cell r="AD12">
            <v>7</v>
          </cell>
          <cell r="AE12" t="str">
            <v>GUERRERO RECALDE NESTOR FERNANDO</v>
          </cell>
          <cell r="AF12">
            <v>51609317</v>
          </cell>
          <cell r="AG12" t="str">
            <v>ELDA YANNETH VILLARREAL GIL</v>
          </cell>
          <cell r="AH12" t="str">
            <v>DECANO FACULTAD CIENCIAS Y EDUCACIÓN</v>
          </cell>
          <cell r="AI12" t="str">
            <v>TÉCNICO</v>
          </cell>
          <cell r="AJ12" t="str">
            <v>INGENIERA DE SISTEMAS</v>
          </cell>
          <cell r="AK12"/>
          <cell r="AL12">
            <v>165</v>
          </cell>
          <cell r="AM12">
            <v>2021</v>
          </cell>
          <cell r="AN12">
            <v>44211</v>
          </cell>
          <cell r="AO12">
            <v>14390</v>
          </cell>
          <cell r="AP12" t="str">
            <v xml:space="preserve"> Servicios de consultoría en administración y servicios de gestión  servicios de tecnología de la información -  Contratistas Facultad de Ciencias y Educación</v>
          </cell>
          <cell r="AQ12" t="str">
            <v>3-01-002-02-02-03-0003-014</v>
          </cell>
          <cell r="AR12">
            <v>517</v>
          </cell>
          <cell r="AS12">
            <v>44218</v>
          </cell>
          <cell r="AT12">
            <v>2598189000</v>
          </cell>
          <cell r="AU12">
            <v>7826237</v>
          </cell>
        </row>
        <row r="13">
          <cell r="E13">
            <v>13</v>
          </cell>
          <cell r="F13" t="str">
            <v>LUZ AMANDA GIL TORRES</v>
          </cell>
          <cell r="G13" t="str">
            <v>20738205</v>
          </cell>
          <cell r="H13">
            <v>4</v>
          </cell>
          <cell r="I13" t="str">
            <v xml:space="preserve"> CALLE 10  N 10 8 1 BRR  GABRIEL   ECHAVARRIA </v>
          </cell>
          <cell r="J13" t="str">
            <v>luzgit@hotmail.com</v>
          </cell>
          <cell r="K13" t="str">
            <v>1 1. NATURAL</v>
          </cell>
          <cell r="L13" t="str">
            <v>1 1. NACIONAL</v>
          </cell>
          <cell r="M13" t="str">
            <v>26 26-Persona Natural</v>
          </cell>
          <cell r="N13" t="str">
            <v>2 2. Funcionamiento</v>
          </cell>
          <cell r="O13" t="str">
            <v>33 33. Servicios Apoyo a la Gestión de la Entidad (servicios administrativos)</v>
          </cell>
          <cell r="P13" t="str">
            <v>6 6. Otro</v>
          </cell>
          <cell r="Q13" t="str">
            <v xml:space="preserve">PRESTAR LOS SERVICIOS TÉCNICOS DE MANERA AUTÓNOMA E INDEPENDIENTE EN LA SECRETARÍA ACADÉMICA DE LA FACULTAD DE CIENCIAS Y EDUCACIÓN DE LA UNIVERSIDAD DISTRITAL, EN LA PROYECCIÓN Y ESTRUCTURACIÓN DE ACTOS ADMINISTRATIVOS, FORMUCIÓN DE PROPUESTAS EN EL MARCO DE LAS FUNCIONES DE LA SECRETARÍA ACADÉMICA, RESPECTO DE SITUACIONES ACADÉMICO-ADMINISTRATIVAS PRESENTADAS POR ESTUDIANTES, DOCENTES, COORDINADORES DE PROYECTOS CURRICULARES Y EL CONSEJO DE FACULTAD. </v>
          </cell>
          <cell r="R13" t="str">
            <v>ACTIVIDADES ESPECÍFICAS: 1. PRESENTAR LA PROYECCIÓN DE LAS RESPUESTAS A LOS CASOS QUE SE DECIDAN EN EL CONSEJO DE FACULTAD, SEGÚN DIRECTRICES. 2. REALIZAR ESTUDIO DE CASOS DE ESTUDIANTES, PREVIA CONSULTA DE LA NORMATIVA VIGENTE Y SEGÚN DIRECTRICES DEL CONSEJO DE FACULTAD. 3. REALIZAR ESTUDIO DE SITUACIONES ADMINISTRATIVAS QUE PRESENTEN LOS DOCENTES, PARTICULARMENTE EN SOLICITUDES DE AÑO SABÁTICO Y COMISIONES DE ESTUDIO PARA LA FORMACIÓN POSGRADUAL. 4. COLABORAR Y ORIENTAR DE FORMA OPORTUNA Y CLARA A ESTUDIANTES Y DOCENTES EN SITUACIONES ACADÉMICO ADMINISTRATIVAS QUE SE LE PRESENTEN. 5. ACTUALIZAR LA INFORMACIÓN SOBRE DESCARGAS ACADÉMICAS, ELECTIVAS Y PROCESOS ACADÉMICOS ESTUDIANTILES. 6. PRESENTAR PROPUESTAS A LAS SITUACIONES DE CARÁCTER ACADÉMICO ADMINISTRATIVO QUE SE SUSCITEN EN DESARROLLO DE LAS FUNCIONES ASIGNADAS. 7. Y DEMÁS FUNCIONES CONEXAS Y COMPLEMENTARIAS A LA NATURALEZA DEL OBJETO DEL CONTRATO Y LA PROPUESTA DE SERVICIOS PRESENTADA POR EL CONTRATISTA, QUE IMPARTA EL SUPERVISOR O EL CONTRATANTE.</v>
          </cell>
          <cell r="S13" t="str">
            <v>MACARENA - A</v>
          </cell>
          <cell r="T13" t="str">
            <v>SECRETARIA ACADEMICA  FAC. CIENCIAS</v>
          </cell>
          <cell r="U13">
            <v>44216</v>
          </cell>
          <cell r="V13">
            <v>44218</v>
          </cell>
          <cell r="W13">
            <v>44552</v>
          </cell>
          <cell r="X13">
            <v>29981358</v>
          </cell>
          <cell r="Y13" t="str">
            <v>1 1. Pesos Colombianos</v>
          </cell>
          <cell r="Z13" t="str">
            <v>2 2. Mes(es)</v>
          </cell>
          <cell r="AA13">
            <v>11</v>
          </cell>
          <cell r="AB13" t="str">
            <v>1 1. Interna</v>
          </cell>
          <cell r="AC13">
            <v>28437416</v>
          </cell>
          <cell r="AD13">
            <v>9</v>
          </cell>
          <cell r="AE13" t="str">
            <v>ARIZA PEÑA IRMA</v>
          </cell>
          <cell r="AF13">
            <v>51609317</v>
          </cell>
          <cell r="AG13" t="str">
            <v>ELDA YANNETH VILLARREAL GIL</v>
          </cell>
          <cell r="AH13" t="str">
            <v>DECANO FACULTAD CIENCIAS Y EDUCACIÓN</v>
          </cell>
          <cell r="AI13" t="str">
            <v>TÉCNICO</v>
          </cell>
          <cell r="AJ13" t="str">
            <v>INGENIERA DE ALIMENTOS</v>
          </cell>
          <cell r="AK13"/>
          <cell r="AL13">
            <v>146</v>
          </cell>
          <cell r="AM13">
            <v>2021</v>
          </cell>
          <cell r="AN13">
            <v>44211</v>
          </cell>
          <cell r="AO13">
            <v>14390</v>
          </cell>
          <cell r="AP13" t="str">
            <v xml:space="preserve"> Servicios de consultoría en administración y servicios de gestión  servicios de tecnología de la información -  Contratistas Facultad de Ciencias y Educación</v>
          </cell>
          <cell r="AQ13" t="str">
            <v>3-01-002-02-02-03-0003-014</v>
          </cell>
          <cell r="AR13">
            <v>526</v>
          </cell>
          <cell r="AS13">
            <v>44218</v>
          </cell>
          <cell r="AT13">
            <v>2598189000</v>
          </cell>
          <cell r="AU13">
            <v>8282709</v>
          </cell>
        </row>
        <row r="14">
          <cell r="E14">
            <v>14</v>
          </cell>
          <cell r="F14" t="str">
            <v>TATIANA  MAYA TRUJILLO</v>
          </cell>
          <cell r="G14" t="str">
            <v>1016070620</v>
          </cell>
          <cell r="H14">
            <v>5</v>
          </cell>
          <cell r="I14" t="str">
            <v xml:space="preserve">CL 16 i 97 37  </v>
          </cell>
          <cell r="J14" t="str">
            <v>tmt_maya@hotmail.com</v>
          </cell>
          <cell r="K14" t="str">
            <v>1 1. NATURAL</v>
          </cell>
          <cell r="L14" t="str">
            <v>1 1. NACIONAL</v>
          </cell>
          <cell r="M14" t="str">
            <v>26 26-Persona Natural</v>
          </cell>
          <cell r="N14" t="str">
            <v>2 2. Funcionamiento</v>
          </cell>
          <cell r="O14" t="str">
            <v>31 31. Servicios Profesionales</v>
          </cell>
          <cell r="P14" t="str">
            <v>6 6. Otro</v>
          </cell>
          <cell r="Q14" t="str">
            <v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ACTIVIDADES: 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MANTENER LA CONFIDENCIALIDAD Y APORTAR EN LA CONSOLIDACIÓN DE INFORMES, ACTIVIDADES DE REGISTRO Y VALIDACIÓN DE DATOS PROPORCIONADOS POR DEPENDENCIAS DE FACULTAD Y APLICATIVOS INSTITUCIONALES. 11. COLABORAR CON LAS DEMÁS ACTIVIDADES RELACIONADAS QUE LE ASIGNE COORDINADOR DE LA DEPENDENCIA O EL DECANO DE LA FACULTAD. </v>
          </cell>
          <cell r="R14" t="str">
            <v xml:space="preserve">ACTIVIDADES: 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MANTENER LA CONFIDENCIALIDAD Y APORTAR EN LA CONSOLIDACIÓN DE INFORMES, ACTIVIDADES DE REGISTRO Y VALIDACIÓN DE DATOS PROPORCIONADOS POR DEPENDENCIAS DE FACULTAD Y APLICATIVOS INSTITUCIONALES. 11. COLABORAR CON LAS DEMÁS ACTIVIDADES RELACIONADAS QUE LE ASIGNE COORDINADOR DE LA DEPENDENCIA O EL DECANO DE LA FACULTAD.  </v>
          </cell>
          <cell r="S14" t="str">
            <v>CALLE 40</v>
          </cell>
          <cell r="T14" t="str">
            <v>FACULTAD DE INGENIERIA</v>
          </cell>
          <cell r="U14">
            <v>44216</v>
          </cell>
          <cell r="V14">
            <v>44217</v>
          </cell>
          <cell r="W14">
            <v>44490</v>
          </cell>
          <cell r="X14">
            <v>37612980</v>
          </cell>
          <cell r="Y14" t="str">
            <v>1 1. Pesos Colombianos</v>
          </cell>
          <cell r="Z14" t="str">
            <v>2 2. Mes(es)</v>
          </cell>
          <cell r="AA14">
            <v>9</v>
          </cell>
          <cell r="AB14" t="str">
            <v>1 1. Interna</v>
          </cell>
          <cell r="AC14">
            <v>79866835</v>
          </cell>
          <cell r="AD14">
            <v>7</v>
          </cell>
          <cell r="AE14" t="str">
            <v>BARON VELANDIA JULIO</v>
          </cell>
          <cell r="AF14">
            <v>79866835</v>
          </cell>
          <cell r="AG14" t="str">
            <v>JULIO BARON VELANDIA</v>
          </cell>
          <cell r="AH14" t="str">
            <v>DECANO FACULTAD INGENIERIA</v>
          </cell>
          <cell r="AI14" t="str">
            <v>PROFESIONAL</v>
          </cell>
          <cell r="AJ14" t="str">
            <v>INGENIERIA INDUSTRIAL</v>
          </cell>
          <cell r="AK14"/>
          <cell r="AL14">
            <v>31</v>
          </cell>
          <cell r="AM14">
            <v>2021</v>
          </cell>
          <cell r="AN14">
            <v>44209</v>
          </cell>
          <cell r="AO14">
            <v>14391</v>
          </cell>
          <cell r="AP14" t="str">
            <v xml:space="preserve"> Servicios de consultoría en administración y servicios de gestión  servicios de tecnología de la información -  Contratistas Facultad de Ingeniería</v>
          </cell>
          <cell r="AQ14" t="str">
            <v>3-01-002-02-02-03-0003-015</v>
          </cell>
          <cell r="AR14">
            <v>520</v>
          </cell>
          <cell r="AS14">
            <v>44218</v>
          </cell>
          <cell r="AT14">
            <v>1357680000</v>
          </cell>
          <cell r="AU14">
            <v>4040669</v>
          </cell>
        </row>
        <row r="15">
          <cell r="E15">
            <v>15</v>
          </cell>
          <cell r="F15" t="str">
            <v>YENNY PAOLA SALGADO RAMOS</v>
          </cell>
          <cell r="G15" t="str">
            <v>1022355053</v>
          </cell>
          <cell r="H15">
            <v>5</v>
          </cell>
          <cell r="I15" t="str">
            <v xml:space="preserve"> CL 58 B  N  98 A 30  S  U   R </v>
          </cell>
          <cell r="J15" t="str">
            <v>salgado1201@gmail.com</v>
          </cell>
          <cell r="K15" t="str">
            <v>1 1. NATURAL</v>
          </cell>
          <cell r="L15" t="str">
            <v>1 1. NACIONAL</v>
          </cell>
          <cell r="M15" t="str">
            <v>26 26-Persona Natural</v>
          </cell>
          <cell r="N15" t="str">
            <v>2 2. Funcionamiento</v>
          </cell>
          <cell r="O15" t="str">
            <v>33 33. Servicios Apoyo a la Gestión de la Entidad (servicios administrativos)</v>
          </cell>
          <cell r="P15" t="str">
            <v>6 6. Otro</v>
          </cell>
          <cell r="Q15" t="str">
            <v xml:space="preserve">PRESTAR LOS SERVICIOS TÉCNICOS DE MANERA AUTÓNOMA E INDEPENDIENTE EN LA GESTIÓN ADMINISTRATIVA, ACADÉMICA Y COMUNICACIONAL DEL PROYECTO CURRICULAR DE LICENCIATURA EN EDUCACIÓN ARTÍSTICA DE LA FACULTAD DE CIENCIAS Y EDUCACIÓN  </v>
          </cell>
          <cell r="R15" t="str">
            <v>ACTIVIDADES ESPECÍFICAS: 1. APOYAR A LA COORDINACIÓN EN LA ELABORACIÓN DE HORARIOS, INSCRIPCIONES, ADICIONES, CANCELACIONES, CARGA ACADÉMICA, REGISTROS DE NOTAS Y TRANSFERENCIAS. 2.APOYAR LA GESTIÓN ADMINISTRATIVA DEL CONSEJO CURRICULAR. 3.APOYAR LA GESTIÓN ADMINISTRATIVA DEL PROGRAMA CURRICULAR, CON RELACIÓN A LO QUE CORRESPONDA DE ACREDITACIÓN Y AUTOEVALUACIÓN. 4.PROYECTAR Y REALIZAR EL SEGUIMIENTO DEL PRESUPUESTO ASIGNADO AL PROYECTO CURRICULAR. 5. ELABORAR INFORMES DE ACUERDO CON LOS REQUERIMIENTOS HECHOS POR LA COORDINACIÓN. 6. APOYAR LA ELABORACIÓN DE LOS PLANES DE TRABAJO DE LOS DOCENTES. 7. REALIZAR ACTIVIDADES ADMINISTRATIVAS DE APOYO A LA DOCENCIA, CUMPLIDOS, INFORMES Y DEMÁS. 8. ELABORAR INFORMES DE GESTIÓN. 9. SISTEMATIZAR LA INFORMACIÓN DEL PROYECTO CURRICULAR PARA APOYAR EL TRABAJO EN LÍNEA DE LOS DOCENTES Y ESTUDIANTES. 10. ELABORAR LAS CARTAS DE PRESENTACIÓN DE LOS ESTUDIANTES DE LA LICENCIATURA PARA LAS PASANTÍAS Y PRÁCTICAS ACADÉMICAS. 11. APOYAR LA ORGANIZACIÓN DE EVENTOS DEL PROYECTO CURRICULAR Y DE LA DECANATURA, CUANDO SE REQUIERA. 12. APOYAR EL PROCESO DE EVALUACIÓN DOCENTE. 13. Y DEMÁS FUNCIONES CONEXAS Y COMPLEMENTARIAS A LA NATURALEZA DEL OBJETO DEL CONTRATO Y LA PROPUESTA DE SERVICIOS PRESENTADA POR LA CONTRATISTA, QUE IMPARTA EL SUPERVISOR O EL CONTRATANTE.</v>
          </cell>
          <cell r="S15" t="str">
            <v>MACARENA - A</v>
          </cell>
          <cell r="T15" t="str">
            <v>LICENCIATURA EDUACION BASICA CON ENFASIS EN EDUCACION ARTISTICA</v>
          </cell>
          <cell r="U15">
            <v>44216</v>
          </cell>
          <cell r="V15">
            <v>44221</v>
          </cell>
          <cell r="W15">
            <v>44509</v>
          </cell>
          <cell r="X15">
            <v>25892991</v>
          </cell>
          <cell r="Y15" t="str">
            <v>1 1. Pesos Colombianos</v>
          </cell>
          <cell r="Z15" t="str">
            <v>1 1. Dia(s)</v>
          </cell>
          <cell r="AA15">
            <v>285</v>
          </cell>
          <cell r="AB15" t="str">
            <v>1 1. Interna</v>
          </cell>
          <cell r="AC15">
            <v>8724617</v>
          </cell>
          <cell r="AD15">
            <v>0</v>
          </cell>
          <cell r="AE15" t="str">
            <v>FERRER FRANCO YURY DE JESUS</v>
          </cell>
          <cell r="AF15">
            <v>51609317</v>
          </cell>
          <cell r="AG15" t="str">
            <v>ELDA YANNETH VILLARREAL GIL</v>
          </cell>
          <cell r="AH15" t="str">
            <v>DECANO FACULTAD CIENCIAS Y EDUCACIÓN</v>
          </cell>
          <cell r="AI15" t="str">
            <v>TÉCNICO</v>
          </cell>
          <cell r="AJ15" t="str">
            <v>CONTADOR PÚBLICO</v>
          </cell>
          <cell r="AK15" t="str">
            <v/>
          </cell>
          <cell r="AL15">
            <v>168</v>
          </cell>
          <cell r="AM15">
            <v>2021</v>
          </cell>
          <cell r="AN15">
            <v>44211</v>
          </cell>
          <cell r="AO15">
            <v>14390</v>
          </cell>
          <cell r="AP15" t="str">
            <v xml:space="preserve"> Servicios de consultoría en administración y servicios de gestión  servicios de tecnología de la información -  Contratistas Facultad de Ciencias y Educación</v>
          </cell>
          <cell r="AQ15" t="str">
            <v>3-01-002-02-02-03-0003-014</v>
          </cell>
          <cell r="AR15">
            <v>1327</v>
          </cell>
          <cell r="AS15">
            <v>44219</v>
          </cell>
          <cell r="AT15">
            <v>2598189000</v>
          </cell>
          <cell r="AU15">
            <v>3133822978</v>
          </cell>
        </row>
        <row r="16">
          <cell r="E16">
            <v>16</v>
          </cell>
          <cell r="F16" t="str">
            <v>SANDRA ROCIO RODRIGUEZ HERNANDEZ</v>
          </cell>
          <cell r="G16" t="str">
            <v>51733828</v>
          </cell>
          <cell r="H16">
            <v>2</v>
          </cell>
          <cell r="I16" t="str">
            <v>CL 77B 120A 40 TO 1 AP 505</v>
          </cell>
          <cell r="J16" t="str">
            <v>sandrarocio13@hotmail.com</v>
          </cell>
          <cell r="K16" t="str">
            <v>1 1. NATURAL</v>
          </cell>
          <cell r="L16" t="str">
            <v>1 1. NACIONAL</v>
          </cell>
          <cell r="M16" t="str">
            <v>26 26-Persona Natural</v>
          </cell>
          <cell r="N16" t="str">
            <v>2 2. Funcionamiento</v>
          </cell>
          <cell r="O16" t="str">
            <v>31 31. Servicios Profesionales</v>
          </cell>
          <cell r="P16" t="str">
            <v>6 6. Otro</v>
          </cell>
          <cell r="Q16" t="str">
            <v xml:space="preserve">PRESTAR LOS SERVICIOS PROFESIONALES, DE MANERA AUTÓNOMA E INDEPENDIENTE AL PROYECTO CURRICULAR DE LA ESPECIALIZACIÓN EN INFANCIA, CULTURA Y DESARROLLO EN LA GESTIÓN ACADÉMICA, PRESUPUESTAL Y ADMINISTRATIVA. APLICACIÓN DE INSTRUMENTOS, RECOLECCIÓN Y ANÁLISIS DE INFORMACIÓN, PREPARACIÓN DE INFORMES, FORMULACIÓN Y SEGUIMIENTO AL PLAN DE MEJORAMIENTO.  </v>
          </cell>
          <cell r="R16" t="str">
            <v>ACTIVIDADES ESPECÍFICAS: 1. APOYAR LOS PROCESOS DE EVALUACIÓN Y ACREDITACIÓN DE LA ESPECIALIZACIÓN; DISEÑO APLICACIÓN DE INSTRUMENTOS, RECOLECCIÓN Y ANÁLISIS DE INFORMACIÓN, PREPARACIÓN DE INFORMES, ASISTENCIA A REUNIONES, FORMULACIÓN Y SEGUIMIENTO AL PLAN DE MEJORAMIENTO, ENTRE OTROS.  2.  RECOPILAR INFORMACIÓN ACERCA DE LOS TRABAJOS DE GRADO REALIZADOS POR LOS ESTUDIANTES EN LA ESPECIALIZACIÓN. 3. REDACTAR DOCUMENTOS ACADÉMICOS QUE SE LE SOLICITEN Y ORGANIZAR MATERIALES PARA PUBLICACIÓN. 4. APOYAR EN LAS RELACIONES INTERINSTITUCIONALES DEL PROGRAMA, PARTICULARMENTE CON CLACSO, AUIP Y DEMÁS. 5.  MANEJAR LA INFORMACIÓN EN LAS PÁGINAS WEB DEL PROGRAMA Y EN OTROS MEDIOS DE DIFUSIÓN. 6. APOYAR LA ORGANIZACIÓN DE ENCUENTROS, SEMINARIOS Y EVENTOS ACADÉMICOS ORGANIZADOS POR LA ESPECIALIZACIÓN. 7.  APOYAR EL TRABAJO ARTICULADO CON LA MAESTRÍA EN INFANCIA Y CULTURA.  8. Y DEMÁS FUNCIONES CONEXAS Y COMPLEMENTARIAS A LA NATURALEZA DEL OBJETO DEL CONTRATO Y LA PROPUESTA DE SERVICIOS PRESENTADA POR EL CONTRATISTA, QUE IMPARTA EL SUPERVISOR O EL CONTRATANTE.</v>
          </cell>
          <cell r="S16" t="str">
            <v>MACARENA - B</v>
          </cell>
          <cell r="T16" t="str">
            <v>ESP. EN INFANCIA CULT. Y DESA.</v>
          </cell>
          <cell r="U16">
            <v>44216</v>
          </cell>
          <cell r="V16">
            <v>44221</v>
          </cell>
          <cell r="W16">
            <v>44509</v>
          </cell>
          <cell r="X16">
            <v>39702590</v>
          </cell>
          <cell r="Y16" t="str">
            <v>1 1. Pesos Colombianos</v>
          </cell>
          <cell r="Z16" t="str">
            <v>1 1. Dia(s)</v>
          </cell>
          <cell r="AA16">
            <v>285</v>
          </cell>
          <cell r="AB16" t="str">
            <v>1 1. Interna</v>
          </cell>
          <cell r="AC16">
            <v>41576075</v>
          </cell>
          <cell r="AD16">
            <v>3</v>
          </cell>
          <cell r="AE16" t="str">
            <v>SANTAMARIA VALERO FLOR ALBA</v>
          </cell>
          <cell r="AF16">
            <v>51609317</v>
          </cell>
          <cell r="AG16" t="str">
            <v>ELDA YANNETH VILLARREAL GIL</v>
          </cell>
          <cell r="AH16" t="str">
            <v>DECANO FACULTAD CIENCIAS Y EDUCACIÓN</v>
          </cell>
          <cell r="AI16" t="str">
            <v>PROFESIONAL</v>
          </cell>
          <cell r="AJ16" t="str">
            <v xml:space="preserve">LICENCIADA EN EDUCACIÓN BÁSICA </v>
          </cell>
          <cell r="AK16"/>
          <cell r="AL16">
            <v>150</v>
          </cell>
          <cell r="AM16">
            <v>2021</v>
          </cell>
          <cell r="AN16">
            <v>44211</v>
          </cell>
          <cell r="AO16">
            <v>14390</v>
          </cell>
          <cell r="AP16" t="str">
            <v xml:space="preserve"> Servicios de consultoría en administración y servicios de gestión  servicios de tecnología de la información -  Contratistas Facultad de Ciencias y Educación</v>
          </cell>
          <cell r="AQ16" t="str">
            <v>3-01-002-02-02-03-0003-014</v>
          </cell>
          <cell r="AR16">
            <v>527</v>
          </cell>
          <cell r="AS16">
            <v>44218</v>
          </cell>
          <cell r="AT16">
            <v>2598189000</v>
          </cell>
          <cell r="AU16">
            <v>5376791</v>
          </cell>
        </row>
        <row r="17">
          <cell r="E17">
            <v>17</v>
          </cell>
          <cell r="F17" t="str">
            <v>JENNIFER  MEDINA WALTEROS</v>
          </cell>
          <cell r="G17" t="str">
            <v>1032378957</v>
          </cell>
          <cell r="H17">
            <v>3</v>
          </cell>
          <cell r="I17" t="str">
            <v xml:space="preserve"> TV 70 SUR 67 B 80 IN 3 AP 1413</v>
          </cell>
          <cell r="J17" t="str">
            <v>jmw2586@hotmail.com</v>
          </cell>
          <cell r="K17" t="str">
            <v>1 1. NATURAL</v>
          </cell>
          <cell r="L17" t="str">
            <v>1 1. NACIONAL</v>
          </cell>
          <cell r="M17" t="str">
            <v>26 26-Persona Natural</v>
          </cell>
          <cell r="N17" t="str">
            <v>2 2. Funcionamiento</v>
          </cell>
          <cell r="O17" t="str">
            <v>31 31. Servicios Profesionales</v>
          </cell>
          <cell r="P17" t="str">
            <v>6 6. Otro</v>
          </cell>
          <cell r="Q17" t="str">
            <v>PRESTAR SERVICIOS PROFESIONALES DE MANERA AUTÓNOMA E INDEPENDIENTE EN LOS PROCESOS ACADÉMICOS Y ADMINISTRATIVOS DEL PROYECTO  INGENIERÍA EN TELEMÁTICA ARTICULADO POR CICLOS PROPEDÉUTICOS CON TECNOLOGÍA EN SISTEMATIZACIÓN DE DATOS EN EL MARCO DE LA GESTIÓN ACADÉMICA DE LA UNIVERSIDAD DISTRITAL.</v>
          </cell>
          <cell r="R17" t="str">
            <v>1. Atender procesos académicos y administrativos del proyecto curricular de Ingeniería en Telemática articulado por ciclos propedéuticos con Tecnología en Sistematización de Datos. 2. Recopilar información para procesos de autoevaluación con fines de: acreditación y reacreditación de alta calidad, renovación de los registros calificados y seguimiento a planes de mejoramiento del proyecto curricular. 3. Atender los procesos correspondientes para la inscripción de estudiantes a pruebas Saber T&amp;T y Saber Pro. 4. Gestionar horarios y proyectar carga académica a los docentes del proyecto Curricular. 5. Apoyo administrativo para la ejecución de eventos académicos organizados por el Proyecto Curricular o la Facultad. 6. Apoyo administrativo para los procesos de concursos abreviados del proyecto curricular. 7. Elaborar informes de gestión trimestral y reporte mensual de Productos Metas y Resultados ¿ PMR del proyecto curricular. 8. Atender a docentes y estudiantes acorde a los procesos académicos del Proyecto Curricular. 9. Atender los requerimientos de las distintas dependencias de la Universidad Distrital Francisco José de Caldas y externas a la Universidad, correspondientes a los procesos académicos y administrativos del proyecto Curricular. 10. Asistir a las reuniones que le sean convocadas por el supervisor del contrato y/o el decano de la Facultad. 11. Apoyar los procesos de admisión para el nivel de ingeniería del proyecto curricular. 12. Realizar las funciones propias como secretaria(o) del Consejo Curricular. 13. Realizar otras actividades relacionadas que le sean asignadas por el coordinador académico del proyecto curricular y el decano de la Facultad.</v>
          </cell>
          <cell r="S17" t="str">
            <v>TECNOLOGICA</v>
          </cell>
          <cell r="T17" t="str">
            <v>FACULTAD DE TECNOLOGIA - POLITECNICA / TECNOLOGICA</v>
          </cell>
          <cell r="U17">
            <v>44216</v>
          </cell>
          <cell r="V17">
            <v>44217</v>
          </cell>
          <cell r="W17">
            <v>44490</v>
          </cell>
          <cell r="X17">
            <v>37612980</v>
          </cell>
          <cell r="Y17" t="str">
            <v>1 1. Pesos Colombianos</v>
          </cell>
          <cell r="Z17" t="str">
            <v>2 2. Mes(es)</v>
          </cell>
          <cell r="AA17">
            <v>9</v>
          </cell>
          <cell r="AB17" t="str">
            <v>1 1. Interna</v>
          </cell>
          <cell r="AC17">
            <v>46676633</v>
          </cell>
          <cell r="AD17">
            <v>0</v>
          </cell>
          <cell r="AE17" t="str">
            <v>ROMERO GARCIA MARILUZ</v>
          </cell>
          <cell r="AF17">
            <v>7165116</v>
          </cell>
          <cell r="AG17" t="str">
            <v>JORGE ENRIQUE RODRIGUEZ RODRIGUEZ</v>
          </cell>
          <cell r="AH17" t="str">
            <v>DECANO FACULTAD TECNOLOGICA</v>
          </cell>
          <cell r="AI17" t="str">
            <v>PROFESIONAL</v>
          </cell>
          <cell r="AJ17" t="str">
            <v>INGENIERA EN TELEMATICA</v>
          </cell>
          <cell r="AK17"/>
          <cell r="AL17">
            <v>71</v>
          </cell>
          <cell r="AM17">
            <v>2021</v>
          </cell>
          <cell r="AN17">
            <v>44210</v>
          </cell>
          <cell r="AO17">
            <v>14393</v>
          </cell>
          <cell r="AP17" t="str">
            <v xml:space="preserve"> Servicios de consultoría en administración y servicios de gestión  servicios de tecnología de la información -  Contratistas Facultad Tecnológica</v>
          </cell>
          <cell r="AQ17" t="str">
            <v>3-01-002-02-02-03-0003-017</v>
          </cell>
          <cell r="AR17">
            <v>197</v>
          </cell>
          <cell r="AS17">
            <v>44217</v>
          </cell>
          <cell r="AT17">
            <v>2147538000</v>
          </cell>
          <cell r="AU17">
            <v>3103418747</v>
          </cell>
        </row>
        <row r="18">
          <cell r="E18">
            <v>18</v>
          </cell>
          <cell r="F18" t="str">
            <v>ROSA HELENA PRADA ANGARITA</v>
          </cell>
          <cell r="G18" t="str">
            <v>1015419699</v>
          </cell>
          <cell r="H18">
            <v>3</v>
          </cell>
          <cell r="I18" t="str">
            <v xml:space="preserve">CL 129c 105a 12  </v>
          </cell>
          <cell r="J18" t="str">
            <v>rpradang@gmail.com</v>
          </cell>
          <cell r="K18" t="str">
            <v>1 1. NATURAL</v>
          </cell>
          <cell r="L18" t="str">
            <v>1 1. NACIONAL</v>
          </cell>
          <cell r="M18" t="str">
            <v>26 26-Persona Natural</v>
          </cell>
          <cell r="N18" t="str">
            <v>2 2. Funcionamiento</v>
          </cell>
          <cell r="O18" t="str">
            <v>33 33. Servicios Apoyo a la Gestión de la Entidad (servicios administrativos)</v>
          </cell>
          <cell r="P18" t="str">
            <v>6 6. Otro</v>
          </cell>
          <cell r="Q18" t="str">
            <v>EN VIRTUD DEL PRESENTE CONTRATO, EL CONTRATISTA SE COMPROMETE A PRESTAR SUS SERVICIOS DE TIPO ASISTENCIAL DE MANERA AUTÓNOMA E INDEPENDIENTE EN LO RELACIONADO CON LAS LABORES OPERATIVAS DE LA OFICINA DE ACREDITACIÓN Y DEL COMITÉ DE CURRÍCULO DE LA FACULTAD DEL MEDIO AMBIENTE RECURSOS NATURALES, EN EL MARCO DE LOS PLANES, PROGRAMAS Y PROYECTOS PARA EL PLAN DE DESARROLLO DE LA UNIVERSIDAD DISTRITAL, SIGUIENDO LOS PROCEDIMIENTOS, GUÍAS Y FORMATOS ESTABLECIDOS POR EL SIGUD.</v>
          </cell>
          <cell r="R18" t="str">
            <v>ACTIVIDADES: 1- Adelantar para la dependencia la recepción y revisión de los documentos relacionados con el proceso de gestión academica administrativa y los procedimientos asociados a este. 2- Atender las consultas y solicitudes que formulen los usuarios, dependiendo el grado de responsabilidad y pertinenecia. 3- Elaborar comunicaciones internas y externas de la dependencia. 4- Cumplir con las actividades y procesos competentes al SECOP II. 5- Colaborar con los docentes, estudiantes, personal administrativo y externo repecto a los diferentes requerimientos administrativos y academicos.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Demás actividades contempladas en el formato de Estudios Previos.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 4- Demás productos contemplados en el formato de Estudios Previos.</v>
          </cell>
          <cell r="S18" t="str">
            <v>VIVERO</v>
          </cell>
          <cell r="T18" t="str">
            <v>FACULTAD DE MEDIO AMBIENTE Y RECURSOS NATURALES</v>
          </cell>
          <cell r="U18">
            <v>44217</v>
          </cell>
          <cell r="V18">
            <v>44221</v>
          </cell>
          <cell r="W18">
            <v>44555</v>
          </cell>
          <cell r="X18">
            <v>24984465</v>
          </cell>
          <cell r="Y18" t="str">
            <v>1 1. Pesos Colombianos</v>
          </cell>
          <cell r="Z18" t="str">
            <v>2 2. Mes(es)</v>
          </cell>
          <cell r="AA18">
            <v>11</v>
          </cell>
          <cell r="AB18" t="str">
            <v>1 1. Interna</v>
          </cell>
          <cell r="AC18">
            <v>79794356</v>
          </cell>
          <cell r="AD18">
            <v>0</v>
          </cell>
          <cell r="AE18" t="str">
            <v>USSA GARZON JAIME EDDY</v>
          </cell>
          <cell r="AF18">
            <v>79794356</v>
          </cell>
          <cell r="AG18" t="str">
            <v>JAIME EDDY USSA GARZÓN</v>
          </cell>
          <cell r="AH18" t="str">
            <v>DECANO FACULTAD MEDIO AMBIENTE</v>
          </cell>
          <cell r="AI18" t="str">
            <v>ASISTENCIAL</v>
          </cell>
          <cell r="AJ18" t="str">
            <v/>
          </cell>
          <cell r="AK18" t="str">
            <v/>
          </cell>
          <cell r="AL18">
            <v>84</v>
          </cell>
          <cell r="AM18">
            <v>2021</v>
          </cell>
          <cell r="AN18">
            <v>44210</v>
          </cell>
          <cell r="AO18">
            <v>14392</v>
          </cell>
          <cell r="AP18" t="str">
            <v xml:space="preserve"> Servicios de consultoría en administración y servicios de gestión  servicios de tecnología de la información -  Contratistas Facultad de Medio ambiente y recursos naturales</v>
          </cell>
          <cell r="AQ18" t="str">
            <v>3-01-002-02-02-03-0003-016</v>
          </cell>
          <cell r="AR18">
            <v>1339</v>
          </cell>
          <cell r="AS18">
            <v>44221</v>
          </cell>
          <cell r="AT18">
            <v>1965034000</v>
          </cell>
          <cell r="AU18">
            <v>3229501661</v>
          </cell>
        </row>
        <row r="19">
          <cell r="E19">
            <v>19</v>
          </cell>
          <cell r="F19" t="str">
            <v>LILIANA PATRICIA CANCELADA NIÑO</v>
          </cell>
          <cell r="G19" t="str">
            <v>52800864</v>
          </cell>
          <cell r="H19">
            <v>9</v>
          </cell>
          <cell r="I19" t="str">
            <v xml:space="preserve"> CR 94  N  69 A  69</v>
          </cell>
          <cell r="J19" t="str">
            <v>lcancelada@udistrital.edu.co</v>
          </cell>
          <cell r="K19" t="str">
            <v>1 1. NATURAL</v>
          </cell>
          <cell r="L19" t="str">
            <v>1 1. NACIONAL</v>
          </cell>
          <cell r="M19" t="str">
            <v>26 26-Persona Natural</v>
          </cell>
          <cell r="N19" t="str">
            <v>2 2. Funcionamiento</v>
          </cell>
          <cell r="O19" t="str">
            <v>31 31. Servicios Profesionales</v>
          </cell>
          <cell r="P19" t="str">
            <v>6 6. Otro</v>
          </cell>
          <cell r="Q19" t="str">
            <v>EN VIRTUD DEL PRESENTE CONTRATO, EL CONTRATISTA SE COMPROMETE A PRESTAR SUS SERVICIOS PROFESIONALES DE MANERA AUTÓNOMA E INDEPENDIENTE, EN LO RELACIONADO CON LAS LABORES ADMINISTRATIVAS Y ACADÉMICAS DEL PROYECTO CURRICULAR DE INGENIERÍA TOPOGRÁFICA, EN EL MARCO DE LOS PLANES, PROGRAMAS Y PROYECTOS PARA EL PLAN DE DESARROLLO DE LA UNIVERSIDAD DISTRITAL, SIGUIENDO LOS PROCEDIMIENTOS, GUÍAS Y FORMATOS ESTABLECIDOS POR EL SIGUD.</v>
          </cell>
          <cell r="R19" t="str">
            <v>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Ícaro el Sistema de Gestión Académica, para la recopilación, consolidación y depuración de la información del Plan de Desarrollo.  4- Apoyar el proceso de convocatorias para docentes de vinculación especial.  5-  Cumplir con las actividades y procesos competentes al SECOP II. 6- Apoyar la elaboración y evaluación de los formatos de procedimientos del SIGUD y sus diferentes requerimientos y procesos relacionados (Gestión docencia). 7- Dar respuesta a los diferentes requerimientos de información solicitados por la sede central que llegan a las diferentes dependencias de la Facultad.  8- Revisar y gestionar las solicitudes decepcionadas en el correo electrónico institucional de la dependencia.  9- Apoyar las actividades de planeación y mejora del proyecto curricular y/o dependencias.  10- Apoyar las actividades relacionadas con la gestión docente, en relación con los comités de investigación, extensión y acreditación del proyecto curricular y/o dependencias.  11- Apoyar el proceso de adición y cancelación de espacios académicos para cada periodo académico  12- Demás actividades contempladas en el formato de Estudios Previos. PRODUCTOS: 1- Base de datos que contenga el detalle del trámite realizado en torno a los requerimientos allegados al correo oficial de la dependencia. 2- Informe de Gestión Trimestral de la dependencia, según calendario.y Plan de horarios de clase teniendo en cuenta la proyección de grupos y número de estudiantes por cada espacio académico, el recurso docente y la disponibilidad de espacio físico. 3- Demás productos contemplados en el formato de Estudios Previos.</v>
          </cell>
          <cell r="S19" t="str">
            <v>VIVERO</v>
          </cell>
          <cell r="T19" t="str">
            <v>FACULTAD DE MEDIO AMBIENTE Y RECURSOS NATURALES</v>
          </cell>
          <cell r="U19">
            <v>44217</v>
          </cell>
          <cell r="V19">
            <v>44222</v>
          </cell>
          <cell r="W19">
            <v>44556</v>
          </cell>
          <cell r="X19">
            <v>45971416</v>
          </cell>
          <cell r="Y19" t="str">
            <v>1 1. Pesos Colombianos</v>
          </cell>
          <cell r="Z19" t="str">
            <v>2 2. Mes(es)</v>
          </cell>
          <cell r="AA19">
            <v>11</v>
          </cell>
          <cell r="AB19" t="str">
            <v>1 1. Interna</v>
          </cell>
          <cell r="AC19">
            <v>19236093</v>
          </cell>
          <cell r="AD19">
            <v>8</v>
          </cell>
          <cell r="AE19" t="str">
            <v>LOZANO ESPINOSA EDGAR</v>
          </cell>
          <cell r="AF19">
            <v>79794356</v>
          </cell>
          <cell r="AG19" t="str">
            <v>JAIME EDDY USSA GARZÓN</v>
          </cell>
          <cell r="AH19" t="str">
            <v>DECANO FACULTAD MEDIO AMBIENTE</v>
          </cell>
          <cell r="AI19" t="str">
            <v>PROFESIONAL</v>
          </cell>
          <cell r="AJ19" t="str">
            <v>INGENIERA EN TELEMÁTICA</v>
          </cell>
          <cell r="AK19"/>
          <cell r="AL19">
            <v>95</v>
          </cell>
          <cell r="AM19">
            <v>2021</v>
          </cell>
          <cell r="AN19">
            <v>44210</v>
          </cell>
          <cell r="AO19">
            <v>14392</v>
          </cell>
          <cell r="AP19" t="str">
            <v xml:space="preserve"> Servicios de consultoría en administración y servicios de gestión  servicios de tecnología de la información -  Contratistas Facultad de Medio ambiente y recursos naturales</v>
          </cell>
          <cell r="AQ19" t="str">
            <v>3-01-002-02-02-03-0003-016</v>
          </cell>
          <cell r="AR19">
            <v>1338</v>
          </cell>
          <cell r="AS19">
            <v>44221</v>
          </cell>
          <cell r="AT19">
            <v>1965034000</v>
          </cell>
          <cell r="AU19">
            <v>9314515</v>
          </cell>
        </row>
        <row r="20">
          <cell r="E20">
            <v>20</v>
          </cell>
          <cell r="F20" t="str">
            <v>DIANA JASBLEIDY PALACIOS RINCON</v>
          </cell>
          <cell r="G20" t="str">
            <v>1012348246</v>
          </cell>
          <cell r="H20">
            <v>4</v>
          </cell>
          <cell r="I20" t="str">
            <v>TV 24B 17 67 IN 3 AP 301</v>
          </cell>
          <cell r="J20" t="str">
            <v>dianitap09@gmail.com</v>
          </cell>
          <cell r="K20" t="str">
            <v>1 1. NATURAL</v>
          </cell>
          <cell r="L20" t="str">
            <v>1 1. NACIONAL</v>
          </cell>
          <cell r="M20" t="str">
            <v>26 26-Persona Natural</v>
          </cell>
          <cell r="N20" t="str">
            <v>2 2. Funcionamiento</v>
          </cell>
          <cell r="O20" t="str">
            <v>33 33. Servicios Apoyo a la Gestión de la Entidad (servicios administrativos)</v>
          </cell>
          <cell r="P20" t="str">
            <v>6 6. Otro</v>
          </cell>
          <cell r="Q20" t="str">
            <v>EN VIRTUD DEL PRESENTE CONTRATO, EL CONTRATISTA SE COMPROMETE A PRESTAR SUS DE TIPO TÉCNICO DE MANERA AUTÓNOMA E INDEPENDIENTE, EN LO RELACIONADO CON LAS LABORES ADMINISTRATIVAS Y ACADÉMICAS DE LA COORDINACIÓN DE LABORATORIOS DE LA FACULTAD, EN EL MARCO DE LOS PLANES, PROGRAMAS Y PROYECTOS PARA EL PLAN DE DESARROLLO DE LA UNIVERSIDAD DISTRITAL, SIGUIENDO LOS PROCEDIMIENTOS, GUÍAS Y FORMATOS ESTABLECIDOS POR EL SIGUD.</v>
          </cell>
          <cell r="R20" t="str">
            <v xml:space="preserve">ACTIVIDADES: 1- Adelantar para el despacho de la Cordinación de laboratorios la revisión de los documentos relacionados con el proceso de gestión administrativa y los procedimientos asociados a este.  2- Hacer control sobre las solicitudes de entrada de equipos, recursos e infraestructura al almacén y órdenes de pago correspondientes.3- Consolidar y tramitar los planes de compra y adquisición de equipos de laboratorios, insumos y mantenimientos, de acuerdo con los presupuestos asidnados a la Facultad.4- Atender todo lo relacionado con la proyección al plan de aqusiciones de los laboratorios de la facultad y procesos relacionados.5- Hacer seguimiento y control de los formatos de procedimientos del SIGUD y sus diferentes requerimientos y procesos relacionados (Gestión laboratorios).6- Hacer uso del SICAPITAL en los modulos que correspondan.7- Organizar la información de manera física y digital relacionada con la correspondencia enviada y recibida de conformidad a los manuales y normatividad de archivo y gestión de la Institución.8- Dar aplicación y cumplimiento a los subsistemas que componen el Sistema Integrado de Gestión adoptados por la Universidad. 9- Demás actividades contempladas en el formato de Estudios Previos.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 4. Demás productos contemplados en el formato de Estudios Previos. </v>
          </cell>
          <cell r="S20" t="str">
            <v>VIVERO</v>
          </cell>
          <cell r="T20" t="str">
            <v>FACULTAD DE MEDIO AMBIENTE Y RECURSOS NATURALES</v>
          </cell>
          <cell r="U20">
            <v>44217</v>
          </cell>
          <cell r="V20">
            <v>44217</v>
          </cell>
          <cell r="W20">
            <v>44546</v>
          </cell>
          <cell r="X20">
            <v>29527095</v>
          </cell>
          <cell r="Y20" t="str">
            <v>1 1. Pesos Colombianos</v>
          </cell>
          <cell r="Z20" t="str">
            <v>1 1. Dia(s)</v>
          </cell>
          <cell r="AA20">
            <v>325</v>
          </cell>
          <cell r="AB20" t="str">
            <v>1 1. Interna</v>
          </cell>
          <cell r="AC20">
            <v>79656850</v>
          </cell>
          <cell r="AD20">
            <v>7</v>
          </cell>
          <cell r="AE20" t="str">
            <v>MURAD PEDRAZA JOSE ALEJANDRO</v>
          </cell>
          <cell r="AF20">
            <v>79794356</v>
          </cell>
          <cell r="AG20" t="str">
            <v>JAIME EDDY USSA GARZÓN</v>
          </cell>
          <cell r="AH20" t="str">
            <v>DECANO FACULTAD MEDIO AMBIENTE</v>
          </cell>
          <cell r="AI20" t="str">
            <v>TÉCNICO</v>
          </cell>
          <cell r="AJ20" t="str">
            <v>TECNOLOGA EN SANEAMIENTO</v>
          </cell>
          <cell r="AK20"/>
          <cell r="AL20">
            <v>79</v>
          </cell>
          <cell r="AM20">
            <v>2021</v>
          </cell>
          <cell r="AN20">
            <v>44210</v>
          </cell>
          <cell r="AO20">
            <v>14392</v>
          </cell>
          <cell r="AP20" t="str">
            <v xml:space="preserve"> Servicios de consultoría en administración y servicios de gestión  servicios de tecnología de la información -  Contratistas Facultad de Medio ambiente y recursos naturales</v>
          </cell>
          <cell r="AQ20" t="str">
            <v>3-01-002-02-02-03-0003-016</v>
          </cell>
          <cell r="AR20">
            <v>1341</v>
          </cell>
          <cell r="AS20">
            <v>44221</v>
          </cell>
          <cell r="AT20">
            <v>1965034000</v>
          </cell>
          <cell r="AU20">
            <v>3143024759</v>
          </cell>
        </row>
        <row r="21">
          <cell r="E21">
            <v>21</v>
          </cell>
          <cell r="F21" t="str">
            <v>LADY JOHANA VERA SARMIENTO</v>
          </cell>
          <cell r="G21" t="str">
            <v>1032491010</v>
          </cell>
          <cell r="H21">
            <v>7</v>
          </cell>
          <cell r="I21" t="str">
            <v>CR 78 1 03 IN 21 AP 501</v>
          </cell>
          <cell r="J21" t="str">
            <v>ljverasar@gmail.com</v>
          </cell>
          <cell r="K21" t="str">
            <v>1 1. NATURAL</v>
          </cell>
          <cell r="L21" t="str">
            <v>1 1. NACIONAL</v>
          </cell>
          <cell r="M21" t="str">
            <v>26 26-Persona Natural</v>
          </cell>
          <cell r="N21" t="str">
            <v>2 2. Funcionamiento</v>
          </cell>
          <cell r="O21" t="str">
            <v>33 33. Servicios Apoyo a la Gestión de la Entidad (servicios administrativos)</v>
          </cell>
          <cell r="P21" t="str">
            <v>6 6. Otro</v>
          </cell>
          <cell r="Q21" t="str">
            <v>EN VIRTUD DEL PRESENTE CONTRATO, EL CONTRATISTA SE COMPROMETE A PRESTAR SUS SERVICIOS DE TIPO ASISTENCIAL DE MANERA AUTÓNOMA E INDEPENDIENTE EN LO RELACIONADO CON LAS LABORES OPERATIVAS DE LA COORDINACIÓN DE LABORATORIOS DE LA FACULTAD DEL MEDIO AMBIENTE Y RECURSOS NATURALES, EN EL MARCO DE LOS PLANES, PROGRAMAS Y PROYECTOS PARA EL PLAN DE DESARROLLO DE LA UNIVERSIDAD DISTRITAL, SIGUIENDO LOS PROCEDIMIENTOS, GUÍAS Y FORMATOS ESTABLECIDOS POR EL SIGUD.</v>
          </cell>
          <cell r="R21" t="str">
            <v>ACTIVIDADES: 1- Adelantar para el despacho de la Cordinación de laboratorios la revisión de los documentos relacionados con el proceso de gestión administrativa y los procedimientos asociados a este.  2- Tramitar los seguros correspondientes a los equipos de laboratorio que son utilizados fuera de la sede. 3- Elaborar y dar seguimiento a las actas de las reunion relacionadas con el comité de laboratorios. 4- Recepcionar y remitir solicitudes de entrada de equipos, recursos e infraestructura al almacén y órdenes de pago correspondientes. 5- Adelantar para la dependencia la recepción y revisión de los documentos relacionados con el proceso de gestión academica administrativa y los procedimientos asociados a este. 6- Atender las consultas y solicitudes que formulen los usuarios, dependiendo el grado de responsabilidad y pertinenecia. 7- Elaborar comunicaciones internas y externas de la dependencia. 8- Revisar y gestionar las solicitudes recepcionadas en el correo electronico institucional de la dependencia. 9- Colaborar con los docentes, estudiantes, personal administrativo y externo repecto a los diferentes requerimientos administrativos y academicos. 10- Recepcionar y gestionar los documentos de las diferentes dependencias de la facultad y Universidad según corresponda. 11- Atender las solicitudes de llamadas requeridas por parte de los usuarios.  12- Hacer uso del SICAPITAL en los modulos que correspondan. 13- Demás actividades contempladas en el formato de Estudios Previos.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Demás productos contemplados en el formato de Estudios Previos.</v>
          </cell>
          <cell r="S21" t="str">
            <v>VIVERO</v>
          </cell>
          <cell r="T21" t="str">
            <v>FACULTAD DE MEDIO AMBIENTE Y RECURSOS NATURALES</v>
          </cell>
          <cell r="U21">
            <v>44217</v>
          </cell>
          <cell r="V21">
            <v>44217</v>
          </cell>
          <cell r="W21">
            <v>44551</v>
          </cell>
          <cell r="X21">
            <v>24984465</v>
          </cell>
          <cell r="Y21" t="str">
            <v>1 1. Pesos Colombianos</v>
          </cell>
          <cell r="Z21" t="str">
            <v>2 2. Mes(es)</v>
          </cell>
          <cell r="AA21">
            <v>11</v>
          </cell>
          <cell r="AB21" t="str">
            <v>1 1. Interna</v>
          </cell>
          <cell r="AC21">
            <v>79656850</v>
          </cell>
          <cell r="AD21">
            <v>7</v>
          </cell>
          <cell r="AE21" t="str">
            <v>MURAD PEDRAZA JOSE ALEJANDRO</v>
          </cell>
          <cell r="AF21">
            <v>79794356</v>
          </cell>
          <cell r="AG21" t="str">
            <v>JAIME EDDY USSA GARZÓN</v>
          </cell>
          <cell r="AH21" t="str">
            <v>DECANO FACULTAD MEDIO AMBIENTE</v>
          </cell>
          <cell r="AI21" t="str">
            <v>ASISTENCIAL</v>
          </cell>
          <cell r="AJ21" t="str">
            <v/>
          </cell>
          <cell r="AK21" t="str">
            <v/>
          </cell>
          <cell r="AL21">
            <v>83</v>
          </cell>
          <cell r="AM21">
            <v>2021</v>
          </cell>
          <cell r="AN21">
            <v>44210</v>
          </cell>
          <cell r="AO21">
            <v>14392</v>
          </cell>
          <cell r="AP21" t="str">
            <v xml:space="preserve"> Servicios de consultoría en administración y servicios de gestión  servicios de tecnología de la información -  Contratistas Facultad de Medio ambiente y recursos naturales</v>
          </cell>
          <cell r="AQ21" t="str">
            <v>3-01-002-02-02-03-0003-016</v>
          </cell>
          <cell r="AR21">
            <v>1337</v>
          </cell>
          <cell r="AS21">
            <v>44221</v>
          </cell>
          <cell r="AT21">
            <v>1965034000</v>
          </cell>
          <cell r="AU21">
            <v>3004821271</v>
          </cell>
        </row>
        <row r="22">
          <cell r="E22">
            <v>22</v>
          </cell>
          <cell r="F22" t="str">
            <v>YENNY YAZMIN PEREZ ARGUELLO</v>
          </cell>
          <cell r="G22" t="str">
            <v>52498415</v>
          </cell>
          <cell r="H22">
            <v>1</v>
          </cell>
          <cell r="I22" t="str">
            <v xml:space="preserve">CL 64  72a 69sur  </v>
          </cell>
          <cell r="J22" t="str">
            <v>yennyperez1009@gmail.com</v>
          </cell>
          <cell r="K22" t="str">
            <v>1 1. NATURAL</v>
          </cell>
          <cell r="L22" t="str">
            <v>1 1. NACIONAL</v>
          </cell>
          <cell r="M22" t="str">
            <v>26 26-Persona Natural</v>
          </cell>
          <cell r="N22" t="str">
            <v>2 2. Funcionamiento</v>
          </cell>
          <cell r="O22" t="str">
            <v>33 33. Servicios Apoyo a la Gestión de la Entidad (servicios administrativos)</v>
          </cell>
          <cell r="P22" t="str">
            <v>6 6. Otro</v>
          </cell>
          <cell r="Q22" t="str">
            <v>PRESTAR SERVICIOS DE APOYO ASISTENCIAL Y DE APOYO ADMINISTRATIVO DE MANERA AUTÓNOMA E INDEPENDIENTE EN LOS PROCESOS ACADÉMICOS Y ADMINISTRATIVOS DEL PROYECTO CURRICULAR DE  INGENIERÍA CIVIL ARTICULADO POR CICLOS PROPEDÉUTICOS CON TECNOLOGÍA EN CONSTRUCCIONES CIVILES EN EL MARCO DE LA GESTIÓN ACADÉMICA DE LA UNIVERSIDAD DISTRITAL.</v>
          </cell>
          <cell r="R22" t="str">
            <v>1. Prestar servicio asistencial en los procesos académicos y administrativos del proyecto curricular de Ingeniería Civil articulado por ciclos propedéuticos con Tecnología en Construcciones Civiles. 2. Control y organización del archivo físico y digital que se genere de las actividades propias de la coordinación. 3. Atender solicitudes que realicen docentes, estudiantes y público en general acorde a las necesidades del Proyecto Curricular y la Facultad. 4. Redactar oficios, actas y otros documentos que se requieran en la coordinación 5. Recepción de documentación para la oficialización de matrículas de estudiantes 6. Asistir a las reuniones que le sean convocadas por el supervisor del contrato o el decano. 7. Suministro de información para la página Web del proyecto curricular 8. Apoyo a las actividades de divulgación de ofertas de trabajo del proyecto curricular. 9. Acompañamiento a las actividades requeridas para los procesos de trabajo grado del proyecto curricular. 10. Apoyo a la elaboración de informes del proyecto curricular. 11. Realizar otras actividades relacionadas con el objeto contractual que le sean asignadas por el coordinador del proyecto curricular y/o el Decano.</v>
          </cell>
          <cell r="S22" t="str">
            <v>TECNOLOGICA</v>
          </cell>
          <cell r="T22" t="str">
            <v>FACULTAD DE TECNOLOGIA - POLITECNICA / TECNOLOGICA</v>
          </cell>
          <cell r="U22">
            <v>44217</v>
          </cell>
          <cell r="V22">
            <v>44225</v>
          </cell>
          <cell r="W22">
            <v>44498</v>
          </cell>
          <cell r="X22">
            <v>20441835</v>
          </cell>
          <cell r="Y22" t="str">
            <v>1 1. Pesos Colombianos</v>
          </cell>
          <cell r="Z22" t="str">
            <v>2 2. Mes(es)</v>
          </cell>
          <cell r="AA22">
            <v>9</v>
          </cell>
          <cell r="AB22" t="str">
            <v>1 1. Interna</v>
          </cell>
          <cell r="AC22">
            <v>12978060</v>
          </cell>
          <cell r="AD22">
            <v>3</v>
          </cell>
          <cell r="AE22" t="str">
            <v>VILLOTA POSSO HERNANDO ANTONIO</v>
          </cell>
          <cell r="AF22">
            <v>7165116</v>
          </cell>
          <cell r="AG22" t="str">
            <v>JORGE ENRIQUE RODRIGUEZ RODRIGUEZ</v>
          </cell>
          <cell r="AH22" t="str">
            <v>DECANO FACULTAD TECNOLOGICA</v>
          </cell>
          <cell r="AI22" t="str">
            <v>ASISTENCIAL</v>
          </cell>
          <cell r="AJ22"/>
          <cell r="AK22"/>
          <cell r="AL22">
            <v>128</v>
          </cell>
          <cell r="AM22">
            <v>2021</v>
          </cell>
          <cell r="AN22">
            <v>44211</v>
          </cell>
          <cell r="AO22">
            <v>14393</v>
          </cell>
          <cell r="AP22" t="str">
            <v xml:space="preserve"> Servicios de consultoría en administración y servicios de gestión  servicios de tecnología de la información -  Contratistas Facultad Tecnológica</v>
          </cell>
          <cell r="AQ22" t="str">
            <v>3-01-002-02-02-03-0003-017</v>
          </cell>
          <cell r="AR22">
            <v>518</v>
          </cell>
          <cell r="AS22">
            <v>44218</v>
          </cell>
          <cell r="AT22">
            <v>2147538000</v>
          </cell>
          <cell r="AU22">
            <v>3134626272</v>
          </cell>
        </row>
        <row r="23">
          <cell r="E23">
            <v>23</v>
          </cell>
          <cell r="F23" t="str">
            <v>RAFAEL ENRIQUE FERNANDEZ CASTILLO</v>
          </cell>
          <cell r="G23" t="str">
            <v>79769053</v>
          </cell>
          <cell r="H23">
            <v>9</v>
          </cell>
          <cell r="I23" t="str">
            <v xml:space="preserve"> CR 47  A 71 57 SUR </v>
          </cell>
          <cell r="J23" t="str">
            <v>rafec28@gmail.com</v>
          </cell>
          <cell r="K23" t="str">
            <v>1 1. NATURAL</v>
          </cell>
          <cell r="L23" t="str">
            <v>1 1. NACIONAL</v>
          </cell>
          <cell r="M23" t="str">
            <v>26 26-Persona Natural</v>
          </cell>
          <cell r="N23" t="str">
            <v>2 2. Funcionamiento</v>
          </cell>
          <cell r="O23" t="str">
            <v>31 31. Servicios Profesionales</v>
          </cell>
          <cell r="P23" t="str">
            <v>6 6. Otro</v>
          </cell>
          <cell r="Q23" t="str">
            <v>PRESTAR SERVICIOS PROFESIONALES DE MANERA AUTÓNOMA E INDEPENDIENTE EN LOS PROCESOS ACADÉMICOS Y ADMINISTRATIVOS DEL PROYECTO  INGENIERÍA CIVIL ARTICULADO POR CICLOS PROPEDÉUTICOS CON TECNOLOGÍA EN CONSTRUCCIONES CIVILES EN EL MARCO DE LA GESTIÓN ACADÉMICA DE LA UNIVERSIDAD DISTRITAL.</v>
          </cell>
          <cell r="R23" t="str">
            <v>1. Atender procesos académicos y administrativos del proyecto curricular de Ingeniería Civil articulado por ciclos propedéuticos con Tecnología en Construcciones Civiles en el marco de la gestión académica de la Universidad Distrital. 2. Recopilar información para procesos de autoevaluación con fines de: acreditación y reacreditación de alta calidad, renovación de los registros calificados y seguimiento a planes de mejoramiento del proyecto curricular. Atender los procesos correspondientes para la inscripción de estudiantes a pruebas Saber T&amp;T y Saber Pro. 3. Gestionar horarios y proyectar carga académica a los docentes del proyecto Curricular. 4. Apoyo administrativo para la ejecución de eventos académicos organizados por el Proyecto Curricular o la Facultad. 5. Apoyo administrativo para los procesos de concursos abreviados del proyecto curricular. 6. Elaborar informes de gestión trimestral y reporte mensual de Productos Metas y Resultados ¿ PMR del proyecto curricular 7. Atender a docentes y estudiantes acorde a los procesos académicos del Proyecto Curricular. 8. Atender los requerimientos de las distintas dependencias de la Universidad Distrital Francisco José de Caldas y externas a la Universidad, correspondientes a los procesos académicos y administrativos del proyecto Curricular. 9. Asistir a las reuniones que le sean convocadas por el supervisor del contrato y/o el decano de la Facultad. 10. Apoyar los procesos de admisión para el nivel de ingeniería del proyecto curricular. 11. Realizar las funciones propias como secretaria(o) del Consejo Curricular. 12. Realizar otras actividades relacionadas que le sean asignadas por el coordinador académico del proyecto curricular y el decano de la Facultad.</v>
          </cell>
          <cell r="S23" t="str">
            <v>TECNOLOGICA</v>
          </cell>
          <cell r="T23" t="str">
            <v>FACULTAD DE TECNOLOGIA - POLITECNICA / TECNOLOGICA</v>
          </cell>
          <cell r="U23">
            <v>44217</v>
          </cell>
          <cell r="V23">
            <v>44225</v>
          </cell>
          <cell r="W23">
            <v>44498</v>
          </cell>
          <cell r="X23">
            <v>37612980</v>
          </cell>
          <cell r="Y23" t="str">
            <v>1 1. Pesos Colombianos</v>
          </cell>
          <cell r="Z23" t="str">
            <v>2 2. Mes(es)</v>
          </cell>
          <cell r="AA23">
            <v>9</v>
          </cell>
          <cell r="AB23" t="str">
            <v>1 1. Interna</v>
          </cell>
          <cell r="AC23">
            <v>12978060</v>
          </cell>
          <cell r="AD23">
            <v>3</v>
          </cell>
          <cell r="AE23" t="str">
            <v>VILLOTA POSSO HERNANDO ANTONIO</v>
          </cell>
          <cell r="AF23">
            <v>7165116</v>
          </cell>
          <cell r="AG23" t="str">
            <v>JORGE ENRIQUE RODRIGUEZ RODRIGUEZ</v>
          </cell>
          <cell r="AH23" t="str">
            <v>DECANO FACULTAD TECNOLOGICA</v>
          </cell>
          <cell r="AI23" t="str">
            <v>PROFESIONAL</v>
          </cell>
          <cell r="AJ23" t="str">
            <v>INGENIERO DE PRODUCCIÓN</v>
          </cell>
          <cell r="AK23" t="str">
            <v>MAGISTER EN GESTIÓN DE ORGANIZACIONES</v>
          </cell>
          <cell r="AL23">
            <v>129</v>
          </cell>
          <cell r="AM23">
            <v>2021</v>
          </cell>
          <cell r="AN23">
            <v>44211</v>
          </cell>
          <cell r="AO23">
            <v>14393</v>
          </cell>
          <cell r="AP23" t="str">
            <v xml:space="preserve"> Servicios de consultoría en administración y servicios de gestión  servicios de tecnología de la información -  Contratistas Facultad Tecnológica</v>
          </cell>
          <cell r="AQ23" t="str">
            <v>3-01-002-02-02-03-0003-017</v>
          </cell>
          <cell r="AR23">
            <v>521</v>
          </cell>
          <cell r="AS23">
            <v>44218</v>
          </cell>
          <cell r="AT23">
            <v>2147538000</v>
          </cell>
          <cell r="AU23">
            <v>7162673</v>
          </cell>
        </row>
        <row r="24">
          <cell r="E24">
            <v>24</v>
          </cell>
          <cell r="F24" t="str">
            <v>JENNY MARCELA NIETO BETANCOURT</v>
          </cell>
          <cell r="G24" t="str">
            <v>1030564875</v>
          </cell>
          <cell r="H24">
            <v>8</v>
          </cell>
          <cell r="I24" t="str">
            <v xml:space="preserve"> CR 79  H 56 A 36  SUR </v>
          </cell>
          <cell r="J24" t="str">
            <v>jellito02@gmail.com</v>
          </cell>
          <cell r="K24" t="str">
            <v>1 1. NATURAL</v>
          </cell>
          <cell r="L24" t="str">
            <v>1 1. NACIONAL</v>
          </cell>
          <cell r="M24" t="str">
            <v>26 26-Persona Natural</v>
          </cell>
          <cell r="N24" t="str">
            <v>2 2. Funcionamiento</v>
          </cell>
          <cell r="O24" t="str">
            <v>33 33. Servicios Apoyo a la Gestión de la Entidad (servicios administrativos)</v>
          </cell>
          <cell r="P24" t="str">
            <v>6 6. Otro</v>
          </cell>
          <cell r="Q24" t="str">
            <v xml:space="preserve">PRESTAR LOS SERVICIOS TÉCNICOS, DE MANERA AUTÓNOMA E INDEPENDIENTE EN LA GESTIÓN ADMINISTRATIVA, ACADÉMICA Y COMUNICACIONAL DE LA MAESTRÍA EN INVESTIGACIÓN SOCIAL INTERDISCIPLINARIA DE LA FACULTAD DE CIENCIAS Y EDUCACIÓN. </v>
          </cell>
          <cell r="R24" t="str">
            <v>ACTIVIDADES ESPECÍFICAS:  1. RECEPCIÓN DE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9. Y DEMÁS FUNCIONES CONEXAS Y COMPLEMENTARIAS A LA NATURALEZA DEL OBJETO DEL CONTRATO Y LA PROPUESTA DE SERVICIOS PRESENTADA POR EL CONTRATISTA, QUE IMPARTA EL SUPERVISOR O EL CONTRATANTE.</v>
          </cell>
          <cell r="S24" t="str">
            <v>POSTGRADOS</v>
          </cell>
          <cell r="T24" t="str">
            <v>MAESTRIA EN INVESTIGACION SOCIAL INTERDISCIPLINARIA</v>
          </cell>
          <cell r="U24">
            <v>44217</v>
          </cell>
          <cell r="V24">
            <v>44219</v>
          </cell>
          <cell r="W24">
            <v>44507</v>
          </cell>
          <cell r="X24">
            <v>25892991</v>
          </cell>
          <cell r="Y24" t="str">
            <v>1 1. Pesos Colombianos</v>
          </cell>
          <cell r="Z24" t="str">
            <v>1 1. Dia(s)</v>
          </cell>
          <cell r="AA24">
            <v>285</v>
          </cell>
          <cell r="AB24" t="str">
            <v>1 1. Interna</v>
          </cell>
          <cell r="AC24">
            <v>80067185</v>
          </cell>
          <cell r="AD24">
            <v>3</v>
          </cell>
          <cell r="AE24" t="str">
            <v>CASTIBLANCO ROLDAN ANDRES FERNANDO</v>
          </cell>
          <cell r="AF24">
            <v>51609317</v>
          </cell>
          <cell r="AG24" t="str">
            <v>ELDA YANNETH VILLARREAL GIL</v>
          </cell>
          <cell r="AH24" t="str">
            <v>DECANO FACULTAD CIENCIAS Y EDUCACIÓN</v>
          </cell>
          <cell r="AI24" t="str">
            <v>TÉCNICO</v>
          </cell>
          <cell r="AJ24" t="str">
            <v>LICENCIADA EN BIOLOGÍA</v>
          </cell>
          <cell r="AK24"/>
          <cell r="AL24">
            <v>156</v>
          </cell>
          <cell r="AM24">
            <v>2021</v>
          </cell>
          <cell r="AN24">
            <v>44211</v>
          </cell>
          <cell r="AO24">
            <v>14390</v>
          </cell>
          <cell r="AP24" t="str">
            <v xml:space="preserve"> Servicios de consultoría en administración y servicios de gestión  servicios de tecnología de la información -  Contratistas Facultad de Ciencias y Educación</v>
          </cell>
          <cell r="AQ24" t="str">
            <v>3-01-002-02-02-03-0003-014</v>
          </cell>
          <cell r="AR24">
            <v>530</v>
          </cell>
          <cell r="AS24">
            <v>44218</v>
          </cell>
          <cell r="AT24">
            <v>2598189000</v>
          </cell>
          <cell r="AU24">
            <v>3178829516</v>
          </cell>
        </row>
        <row r="25">
          <cell r="E25">
            <v>25</v>
          </cell>
          <cell r="F25" t="str">
            <v>LEIDY PAOLA BARRIOS MARTINEZ</v>
          </cell>
          <cell r="G25" t="str">
            <v>1026280731</v>
          </cell>
          <cell r="H25">
            <v>1</v>
          </cell>
          <cell r="I25" t="str">
            <v xml:space="preserve"> CL 26  SUR  CR 89 D 38  CA  D 25</v>
          </cell>
          <cell r="J25" t="str">
            <v>paola.bam123@gmail.com</v>
          </cell>
          <cell r="K25" t="str">
            <v>1 1. NATURAL</v>
          </cell>
          <cell r="L25" t="str">
            <v>1 1. NACIONAL</v>
          </cell>
          <cell r="M25" t="str">
            <v>26 26-Persona Natural</v>
          </cell>
          <cell r="N25" t="str">
            <v>2 2. Funcionamiento</v>
          </cell>
          <cell r="O25" t="str">
            <v>33 33. Servicios Apoyo a la Gestión de la Entidad (servicios administrativos)</v>
          </cell>
          <cell r="P25" t="str">
            <v>6 6. Otro</v>
          </cell>
          <cell r="Q25" t="str">
            <v xml:space="preserve">PRESTAR LOS SERVICIOS TÉCNICOS DE MANERA AUTÓNOMA E INDEPENDIENTE EN LA GESTIÓN ADMINISTRATIVA, ACADÉMICA Y COMUNICACIONAL DE LA ESPECIALIZACIÓN EN DESARROLLO HUMANO CON ÉNFASIS EN CREATIVIDAD Y PROCESOS AFECTIVOS DE LA FACULTAD DE CIENCIAS Y EDUCACIÓN </v>
          </cell>
          <cell r="R25" t="str">
            <v xml:space="preserve">ACTIVIDADES ESPECÍFICAS:  1. RECEPCIÓN DE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9. Y DEMÁS FUNCIONES CONEXAS Y COMPLEMENTARIAS A LA NATURALEZA DEL OBJETO DEL CONTRATO Y LA PROPUESTA DE SERVICIOS PRESENTADA POR EL CONTRATISTA, QUE IMPARTA EL SUPERVISOR O EL CONTRATANTE. </v>
          </cell>
          <cell r="S25" t="str">
            <v>POSTGRADOS</v>
          </cell>
          <cell r="T25" t="str">
            <v>DESARROLLO HUMANO CON ENFASIS EN PROCESOS AFECTIVOS Y CREATIVIDAD</v>
          </cell>
          <cell r="U25">
            <v>44217</v>
          </cell>
          <cell r="V25">
            <v>44221</v>
          </cell>
          <cell r="W25">
            <v>44509</v>
          </cell>
          <cell r="X25">
            <v>25892991</v>
          </cell>
          <cell r="Y25" t="str">
            <v>1 1. Pesos Colombianos</v>
          </cell>
          <cell r="Z25" t="str">
            <v>1 1. Dia(s)</v>
          </cell>
          <cell r="AA25">
            <v>285</v>
          </cell>
          <cell r="AB25" t="str">
            <v>1 1. Interna</v>
          </cell>
          <cell r="AC25">
            <v>51664884</v>
          </cell>
          <cell r="AD25">
            <v>9</v>
          </cell>
          <cell r="AE25" t="str">
            <v>ORTIZ SANCHEZ LUZ MARILYN</v>
          </cell>
          <cell r="AF25">
            <v>51609317</v>
          </cell>
          <cell r="AG25" t="str">
            <v>ELDA YANNETH VILLARREAL GIL</v>
          </cell>
          <cell r="AH25" t="str">
            <v>DECANO FACULTAD CIENCIAS Y EDUCACIÓN</v>
          </cell>
          <cell r="AI25" t="str">
            <v>TÉCNICO</v>
          </cell>
          <cell r="AJ25" t="str">
            <v>LICENCIATURA EN CIENCIAS SOCIALES</v>
          </cell>
          <cell r="AK25" t="str">
            <v xml:space="preserve">GERENCIA PROY. EDUCATIVOS </v>
          </cell>
          <cell r="AL25">
            <v>161</v>
          </cell>
          <cell r="AM25">
            <v>2021</v>
          </cell>
          <cell r="AN25">
            <v>44211</v>
          </cell>
          <cell r="AO25">
            <v>14390</v>
          </cell>
          <cell r="AP25" t="str">
            <v xml:space="preserve"> Servicios de consultoría en administración y servicios de gestión  servicios de tecnología de la información -  Contratistas Facultad de Ciencias y Educación</v>
          </cell>
          <cell r="AQ25" t="str">
            <v>3-01-002-02-02-03-0003-014</v>
          </cell>
          <cell r="AR25">
            <v>528</v>
          </cell>
          <cell r="AS25">
            <v>44218</v>
          </cell>
          <cell r="AT25">
            <v>2598189000</v>
          </cell>
          <cell r="AU25">
            <v>4733500</v>
          </cell>
        </row>
        <row r="26">
          <cell r="E26">
            <v>26</v>
          </cell>
          <cell r="F26" t="str">
            <v>GLORIA ARCELIA RODRIGUEZ PINZON</v>
          </cell>
          <cell r="G26" t="str">
            <v>41774815</v>
          </cell>
          <cell r="H26">
            <v>6</v>
          </cell>
          <cell r="I26" t="str">
            <v/>
          </cell>
          <cell r="J26" t="str">
            <v>gloriarodriguez_88@hotmail.com</v>
          </cell>
          <cell r="K26" t="str">
            <v>1 1. NATURAL</v>
          </cell>
          <cell r="L26" t="str">
            <v>1 1. NACIONAL</v>
          </cell>
          <cell r="M26" t="str">
            <v>26 26-Persona Natural</v>
          </cell>
          <cell r="N26" t="str">
            <v>2 2. Funcionamiento</v>
          </cell>
          <cell r="O26" t="str">
            <v>33 33. Servicios Apoyo a la Gestión de la Entidad (servicios administrativos)</v>
          </cell>
          <cell r="P26" t="str">
            <v>6 6. Otro</v>
          </cell>
          <cell r="Q26" t="str">
            <v>PRESTAR SERVICIOS DE APOYO ASISTENCIAL Y DE APOYO ADMINISTRATIVO DE MANERA AUTÓNOMA E INDEPENDIENTE EN LOS PROCESOS ACADÉMICOS Y ADMINISTRATIVOS DE LOS PROYECTOS CURRICULARES DE  INGENIERÍA EN CONTROL E INGENIERÍA EN TELECOMUNICACIONES ARTICULADOS POR CICLOS PROPEDÉUTICOS EN TECNOLOGÍA ELECTRÓNICA EN EL MARCO DE LA GESTIÓN ACADÉMICA DE LA UNIVERSIDAD DISTRITAL.</v>
          </cell>
          <cell r="R26" t="str">
            <v>1. Prestar servicio asistencial en los procesos académicos y administrativos de los proyectos curriculares: de Ingeniería en Control e Ingeniería en Telecomunicaciones articulados por ciclos Propedéuticos con Tecnología Electrónica. 2. Control y organización del archivo físico y digital que se genere de las actividades propias de la coordinación. 3. Atender solicitudes que realicen docentes, estudiantes y público en general acorde a las necesidades del Proyecto Curricular y la Facultad. 4. Redactar oficios, actas y otros documentos que se requieran en la coordinación 5. Recepción de documentación para la oficialización de matrículas de estudiantes 6. Asistir a las reuniones que le sean convocadas por el supervisor del contrato o el decano. 7. Suministro de información para la página Web del proyecto curricular 8. Apoyo a las actividades de divulgación de ofertas de trabajo del proyecto curricular. 9. Acompañamiento a las actividades requeridas para los procesos de trabajo grado del proyecto curricular. 10. Apoyo a la elaboración de informes del proyecto curricular. 11. Realizar otras actividades relacionadas con el objeto contractual que le sean asignadas por el coordinador del proyecto curricular y/o el Decano.</v>
          </cell>
          <cell r="S26" t="str">
            <v>TECNOLOGICA</v>
          </cell>
          <cell r="T26" t="str">
            <v>FACULTAD DE TECNOLOGIA - POLITECNICA / TECNOLOGICA</v>
          </cell>
          <cell r="U26">
            <v>44217</v>
          </cell>
          <cell r="V26">
            <v>44249</v>
          </cell>
          <cell r="W26">
            <v>44522</v>
          </cell>
          <cell r="X26">
            <v>20441835</v>
          </cell>
          <cell r="Y26" t="str">
            <v>1 1. Pesos Colombianos</v>
          </cell>
          <cell r="Z26" t="str">
            <v>2 2. Mes(es)</v>
          </cell>
          <cell r="AA26">
            <v>9</v>
          </cell>
          <cell r="AB26" t="str">
            <v>1 1. Interna</v>
          </cell>
          <cell r="AC26">
            <v>79880251</v>
          </cell>
          <cell r="AD26">
            <v>4</v>
          </cell>
          <cell r="AE26" t="str">
            <v>PEDRAZA MARTINEZ LUIS FERNANDO</v>
          </cell>
          <cell r="AF26">
            <v>7165116</v>
          </cell>
          <cell r="AG26" t="str">
            <v>JORGE ENRIQUE RODRIGUEZ RODRIGUEZ</v>
          </cell>
          <cell r="AH26" t="str">
            <v>DECANO FACULTAD TECNOLOGICA</v>
          </cell>
          <cell r="AI26" t="str">
            <v>ASISTENCIAL</v>
          </cell>
          <cell r="AJ26" t="str">
            <v/>
          </cell>
          <cell r="AK26" t="str">
            <v/>
          </cell>
          <cell r="AL26">
            <v>67</v>
          </cell>
          <cell r="AM26">
            <v>2021</v>
          </cell>
          <cell r="AN26">
            <v>44210</v>
          </cell>
          <cell r="AO26">
            <v>14393</v>
          </cell>
          <cell r="AP26" t="str">
            <v xml:space="preserve"> Servicios de consultoría en administración y servicios de gestión  servicios de tecnología de la información -  Contratistas Facultad Tecnológica</v>
          </cell>
          <cell r="AQ26" t="str">
            <v>3-01-002-02-02-03-0003-017</v>
          </cell>
          <cell r="AR26">
            <v>531</v>
          </cell>
          <cell r="AS26">
            <v>44218</v>
          </cell>
          <cell r="AT26">
            <v>2147538000</v>
          </cell>
          <cell r="AU26">
            <v>3239300</v>
          </cell>
        </row>
        <row r="27">
          <cell r="E27">
            <v>27</v>
          </cell>
          <cell r="F27" t="str">
            <v>DIANA MILENA GARCÍA VIVAS</v>
          </cell>
          <cell r="G27" t="str">
            <v>1010185582</v>
          </cell>
          <cell r="H27">
            <v>6</v>
          </cell>
          <cell r="I27" t="str">
            <v xml:space="preserve"> CL 54  F  SUR 87  I 04</v>
          </cell>
          <cell r="J27" t="str">
            <v>dimigavi@hotmail.com</v>
          </cell>
          <cell r="K27" t="str">
            <v>1 1. NATURAL</v>
          </cell>
          <cell r="L27" t="str">
            <v>1 1. NACIONAL</v>
          </cell>
          <cell r="M27" t="str">
            <v>26 26-Persona Natural</v>
          </cell>
          <cell r="N27" t="str">
            <v>2 2. Funcionamiento</v>
          </cell>
          <cell r="O27" t="str">
            <v>33 33. Servicios Apoyo a la Gestión de la Entidad (servicios administrativos)</v>
          </cell>
          <cell r="P27" t="str">
            <v>6 6. Otro</v>
          </cell>
          <cell r="Q27" t="str">
            <v>PRESTAR LOS SERVICIOS TÉCNICOS DE MANERA AUTÓNOMA E INDEPENDIENTE APOYANDO LA GESTIÓN ACADÉMICO ADMINISTRATIVA DE LA SECRETARÍA ACADÉMICA Y EL CONSEJO DE FACULTAD DE CIENCIAS Y EDUCACIÓN DE LA UNIVERSIDAD DISTRITAL.</v>
          </cell>
          <cell r="R27" t="str">
            <v xml:space="preserve">ACTIVIDADES ESPECÍFICAS: 1). ATENDER A LOS ESTUDIANTES, COLABORAR CON LA PROYECCIÓN DE ACTOS ADMINISTRATIVOS, DOCUMENTOS INSTITUCIONALES Y ESTUDIOS TÉCNICOS DE SITUACIONES ACADÉMICAS QUE CONSTITUYAN BASE PARA EL ANÁLISIS DEL CONSEJO DE FACULTAD Y LA SECRETARÍA ACADÉMICA, EN EL MARCO DE FUNCIONES QUE COMPETEN A ESTA INSTANCIA. 2). COLABORAR CON LA PROYECCIÓN, ELABORACIÓN Y PUBLICACIÓN DE INFORMACIÓN RELACIONADA A PROCESOS Y PROCEDIMIENTOS DE ESTUDIANTES Y DOCENTES. 3) APOYAR A LA SECRETARÍA ACADÉMICA Y A LA DECANATURA DE LA FACULTAD EN LA PREPARACIÓN DE AGENDAS, LEVANTAMIENTO DE ACTAS, PROYECCIÓN DE DOCUMENTOS Y PLANEACIÓN DE ACTIVIDADES DEL CONSEJO DE FACULTAD. 4. APOYAR EL DESARROLLO DEL PROCESO DE CONCURSOS PÚBLICOS ABIERTOS Y DE MÉRITOS PARA DOCENTES DE PLANTA, CONFORME A LAS DIRECTRICES QUE ESTABLEZCA LA RECTORÍA DE LA UNIVERSIDAD.  5) APOYAR AL CONSEJO DE FACULTAD EN LA APROBACIÓN DE PERFILES PARA LAS CONVOCATORIAS ABREVIADAS DE DOCENTES DE VINCULACIÓN ESPECIAL. 6.  APOYAR EL PROCESO DE CONVOCATORIA Y SELECCIÓN DE ASISTENTES ACADÉMICO - ADMINISTRATIVOS (MONITORES) DE LA FACULTAD. 7. ADMINISTRAR EL ARCHIVO Y CORRESPONDENCIA DE LA DOCUMENTACIÓN LEVANTADA CONFORME A SUS ACTIVIDADES. 8)  Y DEMÁS FUNCIONES CONEXAS Y COMPLEMENTARIAS A LA NATURALEZA DEL OBJETO DEL CONTRATO Y LA PROPUESTA DE SERVICIOS PRESENTADA POR EL CONTRATISTA, QUE IMPARTA EL SUPERVISOR O EL CONTRATANTE. </v>
          </cell>
          <cell r="S27" t="str">
            <v>MACARENA - A</v>
          </cell>
          <cell r="T27" t="str">
            <v>SECRETARIA ACADEMICA  FAC. CIENCIAS</v>
          </cell>
          <cell r="U27">
            <v>44217</v>
          </cell>
          <cell r="V27">
            <v>44218</v>
          </cell>
          <cell r="W27">
            <v>44552</v>
          </cell>
          <cell r="X27">
            <v>29981358</v>
          </cell>
          <cell r="Y27" t="str">
            <v>1 1. Pesos Colombianos</v>
          </cell>
          <cell r="Z27" t="str">
            <v>2 2. Mes(es)</v>
          </cell>
          <cell r="AA27">
            <v>11</v>
          </cell>
          <cell r="AB27" t="str">
            <v>1 1. Interna</v>
          </cell>
          <cell r="AC27">
            <v>28437416</v>
          </cell>
          <cell r="AD27">
            <v>9</v>
          </cell>
          <cell r="AE27" t="str">
            <v>ARIZA PEÑA IRMA</v>
          </cell>
          <cell r="AF27">
            <v>51609317</v>
          </cell>
          <cell r="AG27" t="str">
            <v>ELDA YANNETH VILLARREAL GIL</v>
          </cell>
          <cell r="AH27" t="str">
            <v>DECANO FACULTAD CIENCIAS Y EDUCACIÓN</v>
          </cell>
          <cell r="AI27" t="str">
            <v>TÉCNICO</v>
          </cell>
          <cell r="AJ27" t="str">
            <v xml:space="preserve">LICENCIADA EN PEDAGOGÍA INFANTIL </v>
          </cell>
          <cell r="AK27"/>
          <cell r="AL27">
            <v>145</v>
          </cell>
          <cell r="AM27">
            <v>2021</v>
          </cell>
          <cell r="AN27">
            <v>44211</v>
          </cell>
          <cell r="AO27">
            <v>14390</v>
          </cell>
          <cell r="AP27" t="str">
            <v xml:space="preserve"> Servicios de consultoría en administración y servicios de gestión  servicios de tecnología de la información -  Contratistas Facultad de Ciencias y Educación</v>
          </cell>
          <cell r="AQ27" t="str">
            <v>3-01-002-02-02-03-0003-014</v>
          </cell>
          <cell r="AR27">
            <v>523</v>
          </cell>
          <cell r="AS27">
            <v>44218</v>
          </cell>
          <cell r="AT27">
            <v>2598189000</v>
          </cell>
          <cell r="AU27">
            <v>3125624724</v>
          </cell>
        </row>
        <row r="28">
          <cell r="E28">
            <v>28</v>
          </cell>
          <cell r="F28" t="str">
            <v>NELLY  DEL ROSARIO MUESES CUCHALA</v>
          </cell>
          <cell r="G28" t="str">
            <v>27381579</v>
          </cell>
          <cell r="H28">
            <v>4</v>
          </cell>
          <cell r="I28" t="str">
            <v xml:space="preserve">CR 36 19A 30 AP 301 </v>
          </cell>
          <cell r="J28" t="str">
            <v>nellyrmuesesc@gmail.com</v>
          </cell>
          <cell r="K28" t="str">
            <v>1 1. NATURAL</v>
          </cell>
          <cell r="L28" t="str">
            <v>1 1. NACIONAL</v>
          </cell>
          <cell r="M28" t="str">
            <v>26 26-Persona Natural</v>
          </cell>
          <cell r="N28" t="str">
            <v>2 2. Funcionamiento</v>
          </cell>
          <cell r="O28" t="str">
            <v>33 33. Servicios Apoyo a la Gestión de la Entidad (servicios administrativos)</v>
          </cell>
          <cell r="P28" t="str">
            <v>6 6. Otro</v>
          </cell>
          <cell r="Q28" t="str">
            <v xml:space="preserve">PRESTAR LOS SERVICIOS TÉCNICOS, DE MANERA AUTÓNOMA E INDEPENDIENTE EN LA GESTIÓN ACADÉMICO ADMINISTRATIVA DE LA SECRETARÍA ACADÉMICA DE LA FACULTAD DE CIENCIAS Y EDUCACIÓN. </v>
          </cell>
          <cell r="R28" t="str">
            <v>ACTIVIDADES ESPECÍFICAS: 1. COLABORAR CON LA ATENCIÓN AL PÚBLICO Y MANEJO ADECUADO DE LA INFORMACIÓN DE LA SECRETARÍA ACADÉMICA PARA ORIENTAR DEBIDAMENTE A LOS ESTUDIANTES Y COMUNIDAD EN GENERAL. 2. PROYECTAR LAS RESPUESTAS QUE REQUIERA EL CONSEJO DE FACULTAD Y LA SECRETARÍA ACADÉMICA SEGÚN DIRECTRICES DEL SUPERVISOR DE LA DEPENDENCIA. 3. ELABORAR BASES DE DATOS Y ADMINISTRAR EL ARCHIVO DE LA DOCUMENTACIÓN QUE SE LLEVA CONFORME AL DESARROLLO DE SUS ACTIVIDADES. 4. PROYECTAR RESPUESTAS A LAS SOLICITUDES DE VERIFICACIÓN DE TÍTULOS QUE PRESENTEN LAS AUTORIDADES COMPETENTES (SECRETARÍA DE EDUCACIÓN, MINISTERIO DE EDUCACIÓN NACIONAL. 5. Y DEMÁS FUNCIONES CONEXAS Y COMPLEMENTARIAS A LA NATURALEZA DEL OBJETO DEL CONTRATO Y LA PROPUESTA DE SERVICIOS PRESENTADA POR EL CONTRATISTA, QUE IMPARTA EL SUPERVISOR O EL CONTRATANTE.</v>
          </cell>
          <cell r="S28" t="str">
            <v>MACARENA - A</v>
          </cell>
          <cell r="T28" t="str">
            <v>SECRETARIA ACADEMICA  FAC. CIENCIAS</v>
          </cell>
          <cell r="U28">
            <v>44217</v>
          </cell>
          <cell r="V28">
            <v>44222</v>
          </cell>
          <cell r="W28">
            <v>44556</v>
          </cell>
          <cell r="X28">
            <v>29981358</v>
          </cell>
          <cell r="Y28" t="str">
            <v>1 1. Pesos Colombianos</v>
          </cell>
          <cell r="Z28" t="str">
            <v>2 2. Mes(es)</v>
          </cell>
          <cell r="AA28">
            <v>11</v>
          </cell>
          <cell r="AB28" t="str">
            <v>1 1. Interna</v>
          </cell>
          <cell r="AC28">
            <v>28437416</v>
          </cell>
          <cell r="AD28">
            <v>9</v>
          </cell>
          <cell r="AE28" t="str">
            <v>ARIZA PEÑA IRMA</v>
          </cell>
          <cell r="AF28">
            <v>51609317</v>
          </cell>
          <cell r="AG28" t="str">
            <v>ELDA YANNETH VILLARREAL GIL</v>
          </cell>
          <cell r="AH28" t="str">
            <v>DECANO FACULTAD CIENCIAS Y EDUCACIÓN</v>
          </cell>
          <cell r="AI28" t="str">
            <v>TÉCNICO</v>
          </cell>
          <cell r="AJ28" t="str">
            <v>INGENIERA INDUSTRIAL</v>
          </cell>
          <cell r="AK28"/>
          <cell r="AL28">
            <v>148</v>
          </cell>
          <cell r="AM28">
            <v>2021</v>
          </cell>
          <cell r="AN28">
            <v>44211</v>
          </cell>
          <cell r="AO28">
            <v>14390</v>
          </cell>
          <cell r="AP28" t="str">
            <v xml:space="preserve"> Servicios de consultoría en administración y servicios de gestión  servicios de tecnología de la información -  Contratistas Facultad de Ciencias y Educación</v>
          </cell>
          <cell r="AQ28" t="str">
            <v>3-01-002-02-02-03-0003-014</v>
          </cell>
          <cell r="AR28">
            <v>1281</v>
          </cell>
          <cell r="AS28">
            <v>44219</v>
          </cell>
          <cell r="AT28">
            <v>2598189000</v>
          </cell>
          <cell r="AU28">
            <v>3043385380</v>
          </cell>
        </row>
        <row r="29">
          <cell r="E29">
            <v>29</v>
          </cell>
          <cell r="F29" t="str">
            <v>LEIDY ALEJANDRA APONTE GORDILLO</v>
          </cell>
          <cell r="G29" t="str">
            <v>1024572894</v>
          </cell>
          <cell r="H29">
            <v>1</v>
          </cell>
          <cell r="I29" t="str">
            <v xml:space="preserve">CL 57 R BIS SUR 77 10  </v>
          </cell>
          <cell r="J29" t="str">
            <v>alemaah05@gmail.com</v>
          </cell>
          <cell r="K29" t="str">
            <v>1 1. NATURAL</v>
          </cell>
          <cell r="L29" t="str">
            <v>1 1. NACIONAL</v>
          </cell>
          <cell r="M29" t="str">
            <v>26 26-Persona Natural</v>
          </cell>
          <cell r="N29" t="str">
            <v>2 2. Funcionamiento</v>
          </cell>
          <cell r="O29" t="str">
            <v>33 33. Servicios Apoyo a la Gestión de la Entidad (servicios administrativos)</v>
          </cell>
          <cell r="P29" t="str">
            <v>6 6. Otro</v>
          </cell>
          <cell r="Q29" t="str">
            <v>PRESTAR SERVICIOS DE APOYO TÉCNICO DE MANERA AUTÓNOMA E INDEPENDIENTE EN LOS PROCESOS ACADÉMICOS Y ADMINISTRATIVOS DEL PROYECTO CURRICULAR DE INGENIERÍA DE PRODUCCIÓN ARTICULADO POR CICLOS PROPEDÉUTICOS CON TECNOLOGÍA EN GESTIÓN DE LA PRODUCCIÓN INDUSTRIAL EN EL MARCO DE LA GESTIÓN ACADÉMICA DE LA UNIVERSIDAD DISTRITAL.</v>
          </cell>
          <cell r="R29" t="str">
            <v>1. Prestar servicio técnico en los procesos académicos y administrativos de los proyectos curriculares de Tecnología en Gestión de la Producción Industrial y del programa de Ingeniería en producción. 2. Atender al público de manera permanente de acuerdo a las necesidades del Proyecto Curricular y la Facultad 3. Redactar oficios, actas y/u otros documentos que se requieran en la Coordinación. 4. Recepción de documentación para la oficialización de matrículas de estudiantes 5. Atender los procesos correspondientes para la inscripción de estudiantes a pruebas Saber T&amp;T y Saber Pro. 6. Validación para generación de recibos de pago acorde a los lineamientos normativos existentes (Terminación de materias, reintegros, descuentos por hermano y descuentos por votación). 7. Apoyo a la generación del informe de Productos, metas y resultados. 8. Manejo administrativo de los procesos de trabajo grado del proyecto curricular. (Agenda, Actas, Organización sustentación, manejo documental, etc.) 9. Asistir a las reuniones que le sean convocadas por el coordinador del proyecto curricular y/o Decano. 10. Realizar otras actividades relacionadas que le sean asignadas por el coordinador académico del proyecto curricular y el Decano.</v>
          </cell>
          <cell r="S29" t="str">
            <v>TECNOLOGICA</v>
          </cell>
          <cell r="T29" t="str">
            <v>FACULTAD DE TECNOLOGIA - POLITECNICA / TECNOLOGICA</v>
          </cell>
          <cell r="U29">
            <v>44217</v>
          </cell>
          <cell r="V29">
            <v>44217</v>
          </cell>
          <cell r="W29">
            <v>44490</v>
          </cell>
          <cell r="X29">
            <v>24530202</v>
          </cell>
          <cell r="Y29" t="str">
            <v>1 1. Pesos Colombianos</v>
          </cell>
          <cell r="Z29" t="str">
            <v>2 2. Mes(es)</v>
          </cell>
          <cell r="AA29">
            <v>9</v>
          </cell>
          <cell r="AB29" t="str">
            <v>1 1. Interna</v>
          </cell>
          <cell r="AC29">
            <v>19274281</v>
          </cell>
          <cell r="AD29">
            <v>8</v>
          </cell>
          <cell r="AE29" t="str">
            <v>MAYORGA MORATO MANUEL ALFONSO</v>
          </cell>
          <cell r="AF29">
            <v>7165116</v>
          </cell>
          <cell r="AG29" t="str">
            <v>JORGE ENRIQUE RODRIGUEZ RODRIGUEZ</v>
          </cell>
          <cell r="AH29" t="str">
            <v>DECANO FACULTAD TECNOLOGICA</v>
          </cell>
          <cell r="AI29" t="str">
            <v>TÉCNICO</v>
          </cell>
          <cell r="AJ29" t="str">
            <v xml:space="preserve">INGENIERÍA EN PRODUCCIÓN </v>
          </cell>
          <cell r="AK29"/>
          <cell r="AL29">
            <v>69</v>
          </cell>
          <cell r="AM29">
            <v>2021</v>
          </cell>
          <cell r="AN29">
            <v>44210</v>
          </cell>
          <cell r="AO29">
            <v>14393</v>
          </cell>
          <cell r="AP29" t="str">
            <v xml:space="preserve"> Servicios de consultoría en administración y servicios de gestión  servicios de tecnología de la información -  Contratistas Facultad Tecnológica</v>
          </cell>
          <cell r="AQ29" t="str">
            <v>3-01-002-02-02-03-0003-017</v>
          </cell>
          <cell r="AR29">
            <v>199</v>
          </cell>
          <cell r="AS29">
            <v>44217</v>
          </cell>
          <cell r="AT29">
            <v>2147538000</v>
          </cell>
          <cell r="AU29">
            <v>3058167381</v>
          </cell>
        </row>
        <row r="30">
          <cell r="E30">
            <v>30</v>
          </cell>
          <cell r="F30" t="str">
            <v>ELIZABETH  BERMUDEZ RODRIGUEZ</v>
          </cell>
          <cell r="G30" t="str">
            <v>52879417</v>
          </cell>
          <cell r="H30">
            <v>1</v>
          </cell>
          <cell r="I30" t="str">
            <v xml:space="preserve">CR 72 62 44  SUR   BRR  P  E  R  D  O  M  O </v>
          </cell>
          <cell r="J30" t="str">
            <v>bermudez41@hotmail.com</v>
          </cell>
          <cell r="K30" t="str">
            <v>1 1. NATURAL</v>
          </cell>
          <cell r="L30" t="str">
            <v>1 1. NACIONAL</v>
          </cell>
          <cell r="M30" t="str">
            <v>26 26-Persona Natural</v>
          </cell>
          <cell r="N30" t="str">
            <v>2 2. Funcionamiento</v>
          </cell>
          <cell r="O30" t="str">
            <v>31 31. Servicios Profesionales</v>
          </cell>
          <cell r="P30" t="str">
            <v>6 6. Otro</v>
          </cell>
          <cell r="Q30" t="str">
            <v>PRESTAR SERVICIOS PROFESIONALES DE MANERA AUTÓNOMA E INDEPENDIENTE EN LOS PROCESOS ACADÉMICOS Y ADMINISTRATIVOS DEL PROYECTO  INGENIERÍA ELÉCTRICA ARTICULADO POR CICLOS PROPEDÉUTICOS CON TECNOLOGÍA EN SISTEMAS ELÉCTRICOS DE MEDIA Y BAJA TENSIÓN EN EL MARCO DE LA GESTIÓN ACADÉMICA DE LA UNIVERSIDAD DISTRITAL.</v>
          </cell>
          <cell r="R30" t="str">
            <v>1. Atender procesos académicos y administrativos del proyecto curricular de Ingeniería Eléctrica articulado por ciclos propedéuticos con Tecnología en sistemas Eléctricos de Media y Baja Tensión. 2. Recopilar información para procesos de autoevaluación con fines de: acreditación y reacreditación de alta calidad, renovación de los registros calificados y seguimiento a planes de mejoramiento del proyecto curricular. 3. Atender los procesos correspondientes para la inscripción de estudiantes a pruebas Saber T&amp;T y Saber Pro. 4. Gestionar horarios y proyectar carga académica a los docentes del proyecto Curricular. 5. Apoyo administrativo para la ejecución de eventos académicos organizados por el Proyecto Curricular o la Facultad. 6. Apoyo administrativo para los procesos de concursos abreviados del proyecto curricular. 7. Elaborar informes de gestión trimestral y reporte mensual de Productos Metas y Resultados ¿ PMR del proyecto curricular. 8. Atender a docentes y estudiantes acorde a los procesos académicos del Proyecto Curricular. 9. Atender los requerimientos de las distintas dependencias de la Universidad Distrital Francisco José de Caldas y externas a la Universidad, correspondientes a los procesos académicos y administrativos del proyecto Curricular. 10. Asistir a las reuniones que le sean convocadas por el supervisor del contrato y/o el decano de la Facultad. 11. Apoyar los procesos de admisión para el nivel de ingeniería del proyecto curricular. 12. Realizar las funciones propias como secretaria(o) del Consejo Curricular. 13. Realizar otras actividades relacionadas que le sean asignadas por el coordinador académico del proyecto curricular y el decano de la Facultad.</v>
          </cell>
          <cell r="S30" t="str">
            <v>TECNOLOGICA</v>
          </cell>
          <cell r="T30" t="str">
            <v>FACULTAD DE TECNOLOGIA - POLITECNICA / TECNOLOGICA</v>
          </cell>
          <cell r="U30">
            <v>44217</v>
          </cell>
          <cell r="V30">
            <v>44217</v>
          </cell>
          <cell r="W30">
            <v>44490</v>
          </cell>
          <cell r="X30">
            <v>37612980</v>
          </cell>
          <cell r="Y30" t="str">
            <v>1 1. Pesos Colombianos</v>
          </cell>
          <cell r="Z30" t="str">
            <v>2 2. Mes(es)</v>
          </cell>
          <cell r="AA30">
            <v>9</v>
          </cell>
          <cell r="AB30" t="str">
            <v>1 1. Interna</v>
          </cell>
          <cell r="AC30">
            <v>80491981</v>
          </cell>
          <cell r="AD30">
            <v>7</v>
          </cell>
          <cell r="AE30" t="str">
            <v>CHACON CARDONA CESAR ALEXANDER</v>
          </cell>
          <cell r="AF30">
            <v>7165116</v>
          </cell>
          <cell r="AG30" t="str">
            <v>JORGE ENRIQUE RODRIGUEZ RODRIGUEZ</v>
          </cell>
          <cell r="AH30" t="str">
            <v>DECANO FACULTAD TECNOLOGICA</v>
          </cell>
          <cell r="AI30" t="str">
            <v>PROFESIONAL</v>
          </cell>
          <cell r="AJ30" t="str">
            <v>INGENIERA EN TELEMATICA</v>
          </cell>
          <cell r="AK30" t="str">
            <v/>
          </cell>
          <cell r="AL30">
            <v>66</v>
          </cell>
          <cell r="AM30">
            <v>2021</v>
          </cell>
          <cell r="AN30">
            <v>44210</v>
          </cell>
          <cell r="AO30">
            <v>14393</v>
          </cell>
          <cell r="AP30" t="str">
            <v xml:space="preserve"> Servicios de consultoría en administración y servicios de gestión  servicios de tecnología de la información -  Contratistas Facultad Tecnológica</v>
          </cell>
          <cell r="AQ30" t="str">
            <v>3-01-002-02-02-03-0003-017</v>
          </cell>
          <cell r="AR30">
            <v>522</v>
          </cell>
          <cell r="AS30">
            <v>44218</v>
          </cell>
          <cell r="AT30">
            <v>2147538000</v>
          </cell>
          <cell r="AU30">
            <v>7765410</v>
          </cell>
        </row>
        <row r="31">
          <cell r="E31">
            <v>31</v>
          </cell>
          <cell r="F31" t="str">
            <v>JOHANNA CAROLINA RODRIGUEZ SUAREZ</v>
          </cell>
          <cell r="G31" t="str">
            <v>52791823</v>
          </cell>
          <cell r="H31">
            <v>7</v>
          </cell>
          <cell r="I31" t="str">
            <v xml:space="preserve"> C  A  R  R  E  R  A 81  N  O 88 A 38</v>
          </cell>
          <cell r="J31" t="str">
            <v>johannacaro2@yahoo.es</v>
          </cell>
          <cell r="K31" t="str">
            <v>1 1. NATURAL</v>
          </cell>
          <cell r="L31" t="str">
            <v>1 1. NACIONAL</v>
          </cell>
          <cell r="M31" t="str">
            <v>26 26-Persona Natural</v>
          </cell>
          <cell r="N31" t="str">
            <v>2 2. Funcionamiento</v>
          </cell>
          <cell r="O31" t="str">
            <v>33 33. Servicios Apoyo a la Gestión de la Entidad (servicios administrativos)</v>
          </cell>
          <cell r="P31" t="str">
            <v>6 6. Otro</v>
          </cell>
          <cell r="Q31" t="str">
            <v>PRESTAR SERVICIOS DE APOYO ASISTENCIAL Y DE APOYO ADMINISTRATIVO DE MANERA AUTÓNOMA E INDEPENDIENTE EN LOS PROCESOS ACADÉMICOS Y ADMINISTRATIVOS DE LOS PROYECTOS CURRICULARES DE  INGENIERÍA ELÉCTRICA ARTICULADO POR CICLOS PROPEDÉUTICOS CON TECNOLOGÍA EN SISTEMAS ELÉCTRICOS DE MEDIA Y BAJA TENSIÓN EN EL MARCO DE LA GESTIÓN ACADÉMICA DE LA UNIVERSIDAD DISTRITAL.</v>
          </cell>
          <cell r="R31" t="str">
            <v>1. Prestar servicio asistencial en los procesos académicos y administrativos del proyecto curricular de Ingeniería Eléctrica articulado por ciclos propedéuticos con Tecnología en sistemas Eléctricos de Media y Baja Tensión. 2. Control y organización del archivo físico y digital que se genere de las actividades propias de la coordinación. 3. Atender solicitudes que realicen docentes, estudiantes y público en general acorde a las necesidades del Proyecto Curricular y la Facultad. 4. Redactar oficios, actas y otros documentos que se requieran en la coordinación 5. Recepción de documentación para la oficialización de matrículas de estudiantes 6. Asistir a las reuniones que le sean convocadas por el supervisor del contrato o el decano. 7. Suministro de información para la página Web del proyecto curricular 8. Apoyo a las actividades de divulgación de ofertas de trabajo del proyecto curricular. 9. Acompañamiento a las actividades requeridas para los procesos de trabajo grado del proyecto curricular. 10. Apoyo a la elaboración de informes del proyecto curricular. 11. Realizar otras actividades relacionadas con el objeto contractual que le sean asignadas por el coordinador del proyecto curricular y/o el Decano</v>
          </cell>
          <cell r="S31" t="str">
            <v>TECNOLOGICA</v>
          </cell>
          <cell r="T31" t="str">
            <v>FACULTAD DE TECNOLOGIA - POLITECNICA / TECNOLOGICA</v>
          </cell>
          <cell r="U31">
            <v>44217</v>
          </cell>
          <cell r="V31">
            <v>44218</v>
          </cell>
          <cell r="W31">
            <v>44491</v>
          </cell>
          <cell r="X31">
            <v>20441835</v>
          </cell>
          <cell r="Y31" t="str">
            <v>1 1. Pesos Colombianos</v>
          </cell>
          <cell r="Z31" t="str">
            <v>2 2. Mes(es)</v>
          </cell>
          <cell r="AA31">
            <v>9</v>
          </cell>
          <cell r="AB31" t="str">
            <v>1 1. Interna</v>
          </cell>
          <cell r="AC31">
            <v>80491981</v>
          </cell>
          <cell r="AD31">
            <v>7</v>
          </cell>
          <cell r="AE31" t="str">
            <v>CHACON CARDONA CESAR ALEXANDER</v>
          </cell>
          <cell r="AF31">
            <v>7165116</v>
          </cell>
          <cell r="AG31" t="str">
            <v>JORGE ENRIQUE RODRIGUEZ RODRIGUEZ</v>
          </cell>
          <cell r="AH31" t="str">
            <v>DECANO FACULTAD TECNOLOGICA</v>
          </cell>
          <cell r="AI31" t="str">
            <v>ASISTENCIAL</v>
          </cell>
          <cell r="AJ31"/>
          <cell r="AK31"/>
          <cell r="AL31">
            <v>65</v>
          </cell>
          <cell r="AM31">
            <v>2021</v>
          </cell>
          <cell r="AN31">
            <v>44210</v>
          </cell>
          <cell r="AO31">
            <v>14393</v>
          </cell>
          <cell r="AP31" t="str">
            <v xml:space="preserve"> Servicios de consultoría en administración y servicios de gestión  servicios de tecnología de la información -  Contratistas Facultad Tecnológica</v>
          </cell>
          <cell r="AQ31" t="str">
            <v>3-01-002-02-02-03-0003-017</v>
          </cell>
          <cell r="AR31">
            <v>524</v>
          </cell>
          <cell r="AS31">
            <v>44218</v>
          </cell>
          <cell r="AT31">
            <v>2147538000</v>
          </cell>
          <cell r="AU31">
            <v>3164586556</v>
          </cell>
        </row>
        <row r="32">
          <cell r="E32">
            <v>32</v>
          </cell>
          <cell r="F32" t="str">
            <v>EVELYN ROCIO ESCOBAR MONROY</v>
          </cell>
          <cell r="G32" t="str">
            <v>51880155</v>
          </cell>
          <cell r="H32">
            <v>3</v>
          </cell>
          <cell r="I32" t="str">
            <v>CR 22 sur 46a 10 BL 2 AP 304</v>
          </cell>
          <cell r="J32" t="str">
            <v>evelynroci669@hotmail.com</v>
          </cell>
          <cell r="K32" t="str">
            <v>1 1. NATURAL</v>
          </cell>
          <cell r="L32" t="str">
            <v>1 1. NACIONAL</v>
          </cell>
          <cell r="M32" t="str">
            <v>26 26-Persona Natural</v>
          </cell>
          <cell r="N32" t="str">
            <v>2 2. Funcionamiento</v>
          </cell>
          <cell r="O32" t="str">
            <v>33 33. Servicios Apoyo a la Gestión de la Entidad (servicios administrativos)</v>
          </cell>
          <cell r="P32" t="str">
            <v>6 6. Otro</v>
          </cell>
          <cell r="Q32" t="str">
            <v>PRESTAR SERVICIOS DE APOYO ASISTENCIAL Y DE APOYO ADMINISTRATIVO DE MANERA AUTÓNOMA E INDEPENDIENTE EN LOS PROCESOS ACADÉMICOS Y ADMINISTRATIVOS DE LOS PROYECTOS CURRICULARES DE  INGENIERÍA MECÁNICA ARTICULADO POR CICLOS PROPEDÉUTICOS CON TECNOLOGÍA EN MECÁNICA INDUSTRIAL EN EL MARCO DE LA GESTIÓN ACADÉMICA DE LA UNIVERSIDAD DISTRITAL.</v>
          </cell>
          <cell r="R32" t="str">
            <v>1. Prestar servicios asistenciales en los procesos académicos y administrativos del proyecto curricular de Ingeniería Mecánica articulado por ciclos Propedéuticos con Tecnología en Mecánica Industrial en el marco de la gestión académica de la Universidad Distrital. 2. Control y organización del archivo físico y digital que se genere de las actividades propias de la coordinación. 3. Atender solicitudes que realicen docentes, estudiantes y público en general acorde a las necesidades del Proyecto Curricular y la Facultad. 4. Redactar oficios, actas y otros documentos que se requieran en la coordinación 5. Recepción de documentación para la oficialización de matrículas de estudiantes 6. Asistir a las reuniones que le sean convocadas por el supervisor del contrato o el decano. 7. Suministro de información para la página Web del proyecto curricular 8. Apoyo a las actividades de divulgación de ofertas de trabajo del proyecto curricular. 9. Acompañamiento a las actividades requeridas para los procesos de trabajo grado del proyecto curricular. 10. Apoyo a la elaboración de informes del proyecto curricular. 11. Realizar otras actividades relacionadas con el objeto contractual que le sean asignadas por el coordinador del proyecto curricular y/o el Decano.</v>
          </cell>
          <cell r="S32" t="str">
            <v>TECNOLOGICA</v>
          </cell>
          <cell r="T32" t="str">
            <v>FACULTAD DE TECNOLOGIA - POLITECNICA / TECNOLOGICA</v>
          </cell>
          <cell r="U32">
            <v>44217</v>
          </cell>
          <cell r="V32">
            <v>44218</v>
          </cell>
          <cell r="W32">
            <v>44491</v>
          </cell>
          <cell r="X32">
            <v>20441835</v>
          </cell>
          <cell r="Y32" t="str">
            <v>1 1. Pesos Colombianos</v>
          </cell>
          <cell r="Z32" t="str">
            <v>2 2. Mes(es)</v>
          </cell>
          <cell r="AA32">
            <v>9</v>
          </cell>
          <cell r="AB32" t="str">
            <v>1 1. Interna</v>
          </cell>
          <cell r="AC32">
            <v>79756323</v>
          </cell>
          <cell r="AD32">
            <v>6</v>
          </cell>
          <cell r="AE32" t="str">
            <v>RUIZ ROSAS VICTOR ELBERTO</v>
          </cell>
          <cell r="AF32">
            <v>7165116</v>
          </cell>
          <cell r="AG32" t="str">
            <v>JORGE ENRIQUE RODRIGUEZ RODRIGUEZ</v>
          </cell>
          <cell r="AH32" t="str">
            <v>DECANO FACULTAD TECNOLOGICA</v>
          </cell>
          <cell r="AI32" t="str">
            <v>ASISTENCIAL</v>
          </cell>
          <cell r="AJ32"/>
          <cell r="AK32"/>
          <cell r="AL32">
            <v>72</v>
          </cell>
          <cell r="AM32">
            <v>2021</v>
          </cell>
          <cell r="AN32">
            <v>44210</v>
          </cell>
          <cell r="AO32">
            <v>14393</v>
          </cell>
          <cell r="AP32" t="str">
            <v xml:space="preserve"> Servicios de consultoría en administración y servicios de gestión  servicios de tecnología de la información -  Contratistas Facultad Tecnológica</v>
          </cell>
          <cell r="AQ32" t="str">
            <v>3-01-002-02-02-03-0003-017</v>
          </cell>
          <cell r="AR32">
            <v>516</v>
          </cell>
          <cell r="AS32">
            <v>44217</v>
          </cell>
          <cell r="AT32">
            <v>2147538000</v>
          </cell>
          <cell r="AU32">
            <v>76011271</v>
          </cell>
        </row>
        <row r="33">
          <cell r="E33">
            <v>33</v>
          </cell>
          <cell r="F33" t="str">
            <v>LUISA FERNANDA VÁSQUEZ OTAVO</v>
          </cell>
          <cell r="G33" t="str">
            <v>1024488493</v>
          </cell>
          <cell r="H33">
            <v>0</v>
          </cell>
          <cell r="I33" t="str">
            <v xml:space="preserve"> CL 62  S  U  R  CR 70</v>
          </cell>
          <cell r="J33" t="str">
            <v>fernandav_5@hotmail.com</v>
          </cell>
          <cell r="K33" t="str">
            <v>1 1. NATURAL</v>
          </cell>
          <cell r="L33" t="str">
            <v>1 1. NACIONAL</v>
          </cell>
          <cell r="M33" t="str">
            <v>26 26-Persona Natural</v>
          </cell>
          <cell r="N33" t="str">
            <v>2 2. Funcionamiento</v>
          </cell>
          <cell r="O33" t="str">
            <v>31 31. Servicios Profesionales</v>
          </cell>
          <cell r="P33" t="str">
            <v>6 6. Otro</v>
          </cell>
          <cell r="Q33" t="str">
            <v>PRESTAR SERVICIOS PROFESIONALES DE MANERA AUTÓNOMA E INDEPENDIENTE EN LOS PROCESOS ACADÉMICOS Y ADMINISTRATIVOS DEL PROYECTO  INGENIERÍA MECÁNICA ARTICULADO POR CICLOS PROPEDÉUTICOS CON TECNOLOGÍA EN MECÁNICA INDUSTRIAL EN EL MARCO DE LA GESTIÓN ACADÉMICA DE LA UNIVERSIDAD DISTRITAL.</v>
          </cell>
          <cell r="R33" t="str">
            <v>1. Atender procesos académicos y administrativos del proyecto curricular de Ingeniería Mecánica articulado por ciclos Propedéuticos con Tecnología en Mecánica Industrial. 2. Recopilar información para procesos de autoevaluación con fines de: acreditación y reacreditación de alta calidad, renovación de los registros calificados y seguimiento a planes de mejoramiento del proyecto curricular. 3. Atender los procesos correspondientes para la inscripción de estudiantes a pruebas Saber T&amp;T y Saber Pro. 4. Gestionar horarios y proyectar carga académica a los docentes del proyecto Curricular. 5. Apoyo administrativo para la ejecución de eventos académicos organizados por el Proyecto Curricular o la Facultad. 6. Apoyo administrativo para los procesos de concursos abreviados del proyecto curricular. 7. Elaborar informes de gestión trimestral y reporte mensual de Productos Metas y Resultados ¿ PMR del proyecto curricular. 8. Atender a docentes y estudiantes acorde a los procesos académicos del Proyecto Curricular. 9. Atender los requerimientos de las distintas dependencias de la Universidad Distrital Francisco José de Caldas y externas a la Universidad, correspondientes a los procesos académicos y administrativos del proyecto Curricular. 10. Asistir a las reuniones que le sean convocadas por el supervisor del contrato y/o el decano de la Facultad. 11. Apoyar los procesos de admisión para el nivel de ingeniería del proyecto curricular. 12. Realizar las funciones propias como secretaria(o) del Consejo Curricular. 13. Realizar otras actividades relacionadas que le sean asignadas por el coordinador académico del proyecto curricular y el decano de la Facultad.</v>
          </cell>
          <cell r="S33" t="str">
            <v>TECNOLOGICA</v>
          </cell>
          <cell r="T33" t="str">
            <v>FACULTAD DE TECNOLOGIA - POLITECNICA / TECNOLOGICA</v>
          </cell>
          <cell r="U33">
            <v>44217</v>
          </cell>
          <cell r="V33">
            <v>44219</v>
          </cell>
          <cell r="W33">
            <v>44492</v>
          </cell>
          <cell r="X33">
            <v>37612980</v>
          </cell>
          <cell r="Y33" t="str">
            <v>1 1. Pesos Colombianos</v>
          </cell>
          <cell r="Z33" t="str">
            <v>2 2. Mes(es)</v>
          </cell>
          <cell r="AA33">
            <v>9</v>
          </cell>
          <cell r="AB33" t="str">
            <v>1 1. Interna</v>
          </cell>
          <cell r="AC33">
            <v>79756323</v>
          </cell>
          <cell r="AD33">
            <v>6</v>
          </cell>
          <cell r="AE33" t="str">
            <v>RUIZ ROSAS VICTOR ELBERTO</v>
          </cell>
          <cell r="AF33">
            <v>7165116</v>
          </cell>
          <cell r="AG33" t="str">
            <v>JORGE ENRIQUE RODRIGUEZ RODRIGUEZ</v>
          </cell>
          <cell r="AH33" t="str">
            <v>DECANO FACULTAD TECNOLOGICA</v>
          </cell>
          <cell r="AI33" t="str">
            <v>PROFESIONAL</v>
          </cell>
          <cell r="AJ33" t="str">
            <v>TECNOLOGÍA INDUSTRIAL</v>
          </cell>
          <cell r="AK33" t="str">
            <v/>
          </cell>
          <cell r="AL33">
            <v>73</v>
          </cell>
          <cell r="AM33">
            <v>2021</v>
          </cell>
          <cell r="AN33">
            <v>44210</v>
          </cell>
          <cell r="AO33">
            <v>14393</v>
          </cell>
          <cell r="AP33" t="str">
            <v xml:space="preserve"> Servicios de consultoría en administración y servicios de gestión  servicios de tecnología de la información -  Contratistas Facultad Tecnológica</v>
          </cell>
          <cell r="AQ33" t="str">
            <v>3-01-002-02-02-03-0003-017</v>
          </cell>
          <cell r="AR33">
            <v>533</v>
          </cell>
          <cell r="AS33">
            <v>44218</v>
          </cell>
          <cell r="AT33">
            <v>2147538000</v>
          </cell>
          <cell r="AU33">
            <v>3044525</v>
          </cell>
        </row>
        <row r="34">
          <cell r="E34">
            <v>34</v>
          </cell>
          <cell r="F34" t="str">
            <v>MARIA  ANGELICA RODRIGUEZ TRUJILLO</v>
          </cell>
          <cell r="G34" t="str">
            <v>52079406</v>
          </cell>
          <cell r="H34">
            <v>6</v>
          </cell>
          <cell r="I34" t="str">
            <v xml:space="preserve"> CR 8 G 166 71 902</v>
          </cell>
          <cell r="J34" t="str">
            <v>m.angelr72@yahoo.com</v>
          </cell>
          <cell r="K34" t="str">
            <v>1 1. NATURAL</v>
          </cell>
          <cell r="L34" t="str">
            <v>1 1. NACIONAL</v>
          </cell>
          <cell r="M34" t="str">
            <v>26 26-Persona Natural</v>
          </cell>
          <cell r="N34" t="str">
            <v>2 2. Funcionamiento</v>
          </cell>
          <cell r="O34" t="str">
            <v>33 33. Servicios Apoyo a la Gestión de la Entidad (servicios administrativos)</v>
          </cell>
          <cell r="P34" t="str">
            <v>6 6. Otro</v>
          </cell>
          <cell r="Q34" t="str">
            <v>PRESTAR SERVICIOS DE APOYO ASISTENCIAL Y DE APOYO ADMINISTRATIVO DE MANERA AUTÓNOMA E INDEPENDIENTE EN LOS PROCESOS ACADÉMICOS Y ADMINISTRATIVOS DE LOS PROYECTOS CURRICULARES DE  INGENIERÍA EN TELEMÁTICA ARTICULADO POR CICLOS PROPEDÉUTICOS CON TECNOLOGÍA EN SISTEMATIZACIÓN DE DATOS EN EL MARCO DE LA GESTIÓN ACADÉMICA DE LA UNIVERSIDAD DISTRITAL.</v>
          </cell>
          <cell r="R34" t="str">
            <v>1. Prestar servicio asistencial en los procesos académicos y administrativos del proyecto curricular de Ingeniería en Telemática articulado por ciclos propedéuticos con Tecnología en Sistematización de Datos. 2. Control y organización del archivo físico y digital que se genere de las actividades propias de la coordinación. 3. Atender solicitudes que realicen docentes, estudiantes y público en general acorde a las necesidades del Proyecto Curricular y la Facultad. 4. Redactar oficios, actas y otros documentos que se requieran en la coordinación 5. Recepción de documentación para la oficialización de matrículas de estudiantes 6. Asistir a las reuniones que le sean convocadas por el supervisor del contrato o el decano. 7. Suministro de información para la página Web del proyecto curricular 8. Apoyo a las actividades de divulgación de ofertas de trabajo del proyecto curricular. 9. Acompañamiento a las actividades requeridas para los procesos de trabajo grado del proyecto curricular. 10. Apoyo a la elaboración de informes del proyecto curricular. 11. Realizar otras actividades relacionadas con el objeto contractual que le sean asignadas por el coordinador del proyecto curricular y/o el Decano.</v>
          </cell>
          <cell r="S34" t="str">
            <v>TECNOLOGICA</v>
          </cell>
          <cell r="T34" t="str">
            <v>FACULTAD DE TECNOLOGIA - POLITECNICA / TECNOLOGICA</v>
          </cell>
          <cell r="U34">
            <v>44217</v>
          </cell>
          <cell r="V34">
            <v>44218</v>
          </cell>
          <cell r="W34">
            <v>44491</v>
          </cell>
          <cell r="X34">
            <v>20441835</v>
          </cell>
          <cell r="Y34" t="str">
            <v>1 1. Pesos Colombianos</v>
          </cell>
          <cell r="Z34" t="str">
            <v>2 2. Mes(es)</v>
          </cell>
          <cell r="AA34">
            <v>9</v>
          </cell>
          <cell r="AB34" t="str">
            <v>1 1. Interna</v>
          </cell>
          <cell r="AC34">
            <v>46676633</v>
          </cell>
          <cell r="AD34">
            <v>0</v>
          </cell>
          <cell r="AE34" t="str">
            <v>ROMERO GARCIA MARILUZ</v>
          </cell>
          <cell r="AF34">
            <v>7165116</v>
          </cell>
          <cell r="AG34" t="str">
            <v>JORGE ENRIQUE RODRIGUEZ RODRIGUEZ</v>
          </cell>
          <cell r="AH34" t="str">
            <v>DECANO FACULTAD TECNOLOGICA</v>
          </cell>
          <cell r="AI34" t="str">
            <v>ASISTENCIAL</v>
          </cell>
          <cell r="AJ34" t="str">
            <v/>
          </cell>
          <cell r="AK34" t="str">
            <v/>
          </cell>
          <cell r="AL34">
            <v>70</v>
          </cell>
          <cell r="AM34">
            <v>2021</v>
          </cell>
          <cell r="AN34">
            <v>44210</v>
          </cell>
          <cell r="AO34">
            <v>14393</v>
          </cell>
          <cell r="AP34" t="str">
            <v xml:space="preserve"> Servicios de consultoría en administración y servicios de gestión  servicios de tecnología de la información -  Contratistas Facultad Tecnológica</v>
          </cell>
          <cell r="AQ34" t="str">
            <v>3-01-002-02-02-03-0003-017</v>
          </cell>
          <cell r="AR34">
            <v>525</v>
          </cell>
          <cell r="AS34">
            <v>44218</v>
          </cell>
          <cell r="AT34">
            <v>2147538000</v>
          </cell>
          <cell r="AU34">
            <v>7817036</v>
          </cell>
        </row>
        <row r="35">
          <cell r="E35">
            <v>35</v>
          </cell>
          <cell r="F35" t="str">
            <v>CESAR AUGUSTO FORERO SALGADO</v>
          </cell>
          <cell r="G35" t="str">
            <v>80232453</v>
          </cell>
          <cell r="H35">
            <v>1</v>
          </cell>
          <cell r="I35" t="str">
            <v xml:space="preserve"> CR 12  F 30 15 AP 7310</v>
          </cell>
          <cell r="J35" t="str">
            <v>CESAR.FORERO.ABOGADO@GMAIL.COM</v>
          </cell>
          <cell r="K35" t="str">
            <v>1 1. NATURAL</v>
          </cell>
          <cell r="L35" t="str">
            <v>1 1. NACIONAL</v>
          </cell>
          <cell r="M35" t="str">
            <v>26 26-Persona Natural</v>
          </cell>
          <cell r="N35" t="str">
            <v>2 2. Funcionamiento</v>
          </cell>
          <cell r="O35" t="str">
            <v>31 31. Servicios Profesionales</v>
          </cell>
          <cell r="P35" t="str">
            <v>6 6. Otro</v>
          </cell>
          <cell r="Q35" t="str">
            <v xml:space="preserve">PRESTAR SERVICIOS PROFESIONALES ESPECIALIZADOS, DE MANERA AUTÓNOMA E INDEPENDIENTE, EN EL ACOMPAÑAMIENTO Y ASESORAMIENTO JURÍDICO Y EN LOS PROCESOS CONTRACTUALES QUE SE DESARROLLEN EN LA FACULTAD DE CIENCIAS Y EDUCACIÓN. </v>
          </cell>
          <cell r="R35" t="str">
            <v>ACTIVIDADES ESPECÍFICAS: 1. Asesorar y apoyar jurídicamente a las diferentes dependencias de la Facultad de Ciencias y Educación, en sustentación y trámite de los requerimientos, escritos de petición, acciones judiciales, actuaciones y actos administrativos. 2. Asesorar, analizar, revisar y adelantar la gestión precontractual y contractual en los contratos de prestación de servicios de la Facultad de Ciencias y Educación. 3. Analizar y revisar la proyección de convenios macro y específicos interinstitucionales, de cooperación, de pasantías y los demás que requiera de la facultad. 4. Apoyar y sustanciar a la decanatura y los proyectos curriculares en la apertura de procesos disciplinarios contra estudiantes y docentes y prestar acompañamiento durante el desarrollo del proceso al docente investigador. 5. Apoyar y sustanciar a la decanatura en los procesos disciplinarios en el que se le designe docente investigador. 6. Analizar, asesorar y proyectar los actos administrativos de pérdida de calidad de estudiante. 7. Prestar acompañamiento a la secretaria académica durante las visitas judiciales que realicen las autoridades competentes. 8. Asesorar, acompañar y hacer las recomendaciones necesarias al desarrollo de las sesiones del consejo de facultad y proyectar los actos administrativos que éste considere pertinente. 9. Revisar las resoluciones de vinculación especial de docentes de la facultad. 10. Revisar las resoluciones modificatorias relacionadas con el cambio de fechas y/o lugares en los rubros de la facultad. 11. Proyectar las respuestas a las peticiones, quejas y reclamos. 12. Acompañar las actividades de auditoría relacionadas con la facultad. 13. Prestar acompañamiento jurídico a la decana y a secretaría académica en la supervisión de los contratos de comisión de estudios remunerada y no remunerada. 14. Proyectar los actos administrativos de aprobación de transferencias internas y externas y homologaciones. 15. Proyectar los actos administrativos de resolución</v>
          </cell>
          <cell r="S35" t="str">
            <v>MACARENA - A</v>
          </cell>
          <cell r="T35" t="str">
            <v>FACULTAD DE CIENCIAS Y EDUCACION</v>
          </cell>
          <cell r="U35">
            <v>44217</v>
          </cell>
          <cell r="V35">
            <v>44221</v>
          </cell>
          <cell r="W35">
            <v>44555</v>
          </cell>
          <cell r="X35">
            <v>59962716</v>
          </cell>
          <cell r="Y35" t="str">
            <v>1 1. Pesos Colombianos</v>
          </cell>
          <cell r="Z35" t="str">
            <v>2 2. Mes(es)</v>
          </cell>
          <cell r="AA35">
            <v>11</v>
          </cell>
          <cell r="AB35" t="str">
            <v>1 1. Interna</v>
          </cell>
          <cell r="AC35">
            <v>51609317</v>
          </cell>
          <cell r="AD35">
            <v>0</v>
          </cell>
          <cell r="AE35" t="str">
            <v>VILLARREAL GIL ELDA YANNETH</v>
          </cell>
          <cell r="AF35">
            <v>51609317</v>
          </cell>
          <cell r="AG35" t="str">
            <v>ELDA YANNETH VILLARREAL GIL</v>
          </cell>
          <cell r="AH35" t="str">
            <v>DECANO FACULTAD CIENCIAS Y EDUCACIÓN</v>
          </cell>
          <cell r="AI35" t="str">
            <v>PROFESIONAL ESPECIALIZADO</v>
          </cell>
          <cell r="AJ35" t="str">
            <v>ABOGADO</v>
          </cell>
          <cell r="AK35"/>
          <cell r="AL35">
            <v>142</v>
          </cell>
          <cell r="AM35">
            <v>2021</v>
          </cell>
          <cell r="AN35">
            <v>44211</v>
          </cell>
          <cell r="AO35">
            <v>14390</v>
          </cell>
          <cell r="AP35" t="str">
            <v xml:space="preserve"> Servicios de consultoría en administración y servicios de gestión  servicios de tecnología de la información -  Contratistas Facultad de Ciencias y Educación</v>
          </cell>
          <cell r="AQ35" t="str">
            <v>3-01-002-02-02-03-0003-014</v>
          </cell>
          <cell r="AR35">
            <v>1350</v>
          </cell>
          <cell r="AS35">
            <v>44221</v>
          </cell>
          <cell r="AT35">
            <v>2598189000</v>
          </cell>
          <cell r="AU35">
            <v>3069795</v>
          </cell>
        </row>
        <row r="36">
          <cell r="E36">
            <v>36</v>
          </cell>
          <cell r="F36" t="str">
            <v>JAIRO ANDRES ROJAS FORERO</v>
          </cell>
          <cell r="G36" t="str">
            <v>79937732</v>
          </cell>
          <cell r="H36">
            <v>2</v>
          </cell>
          <cell r="I36" t="str">
            <v>CL 173 18 60 TO 3 AP 1802</v>
          </cell>
          <cell r="J36" t="str">
            <v>jandres.rojasf@gmail.com</v>
          </cell>
          <cell r="K36" t="str">
            <v>1 1. NATURAL</v>
          </cell>
          <cell r="L36" t="str">
            <v>1 1. NACIONAL</v>
          </cell>
          <cell r="M36" t="str">
            <v>26 26-Persona Natural</v>
          </cell>
          <cell r="N36" t="str">
            <v>2 2. Funcionamiento</v>
          </cell>
          <cell r="O36" t="str">
            <v>31 31. Servicios Profesionales</v>
          </cell>
          <cell r="P36" t="str">
            <v>6 6. Otro</v>
          </cell>
          <cell r="Q36" t="str">
            <v>EN VIRTUD DEL PRESENTE CONTRATO, EL CONTRATISTA SE COMPROMETE A PRESTAR SUS SERVICIOS PROFESIONALES DE MANERA AUTÓNOMA E INDEPENDIENTE, EN LO RELACIONADO CON LAS LABORES ADMINISTRATIVAS Y ACADÉMICAS DEL PROYECTO CURRICULAR DE TECNOLOGÍA EN SANEAMIENTO AMBIENTAL, EN EL MARCO DE LOS PLANES, PROGRAMAS Y PROYECTOS PARA EL PLAN DE DESARROLLO DE LA UNIVERSIDAD DISTRITAL, SIGUIENDO LOS PROCEDIMIENTOS, GUÍAS Y FORMATOS ESTABLECIDOS POR EL SIGUD.</v>
          </cell>
          <cell r="R36" t="str">
            <v>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actualidad.3- Hacer uso de la Plataforma Ícaro el Sistema de Gestión Académica, para la recopilación, consolidación y depuración de la información del Plan de Desarrollo.4- Apoyar el proceso de convocatorias para docentes de vinculación especial.  5-  Cumplir con las actividades y procesos competentes al SECOP II.6- Apoyar la elaboración y evaluación de los formatos de procedimientos del SIGUD y sus diferentes requerimientos y procesos relacionados (Gestión docencia). 7- Dar respuesta a los diferentes requerimientos de información solicitados por la sede central que llegan a las diferentes dependencias de la Facultad. 8- Revisar y gestionar las solicitudes decepcionadas en el correo electrónico institucional de la dependencia.9- Apoyar las actividades de planeación y mejora del proyecto curricular y/o dependencias.10- Apoyar las actividades relacionadas con la gestión docente, en relación con los comités de investigación, extensión y acreditación del proyecto curricular y/o dependencias. 11- Apoyar el proceso de adición y cancelación de espacios académicos para cada periodo académic.12- Demás actividades contempladas en el formato de Estudios Previos. PRODUCTOS: 1- Base de datos que contenga el detalle del trámite realizado en torno a los requerimientos allegados al correo oficial de la dependencia. 2- Informe de Gestión Trimestral de la dependencia, según calendario.y Plan de horarios de clase teniendo en cuenta la proyección de grupos y número de estudiantes por cada espacio académico, el recurso docente y la disponibilidad de espacio físico.3- Demás productos contemplados en el formato de Estudios Previos.</v>
          </cell>
          <cell r="S36" t="str">
            <v>VIVERO</v>
          </cell>
          <cell r="T36" t="str">
            <v>FACULTAD DE MEDIO AMBIENTE Y RECURSOS NATURALES</v>
          </cell>
          <cell r="U36">
            <v>44218</v>
          </cell>
          <cell r="V36">
            <v>44221</v>
          </cell>
          <cell r="W36">
            <v>44555</v>
          </cell>
          <cell r="X36">
            <v>45971416</v>
          </cell>
          <cell r="Y36" t="str">
            <v>1 1. Pesos Colombianos</v>
          </cell>
          <cell r="Z36" t="str">
            <v>2 2. Mes(es)</v>
          </cell>
          <cell r="AA36">
            <v>11</v>
          </cell>
          <cell r="AB36" t="str">
            <v>1 1. Interna</v>
          </cell>
          <cell r="AC36">
            <v>10237637</v>
          </cell>
          <cell r="AD36">
            <v>6</v>
          </cell>
          <cell r="AE36" t="str">
            <v>CASTILLO PINILLA ALVARO FERNANDO</v>
          </cell>
          <cell r="AF36">
            <v>79794356</v>
          </cell>
          <cell r="AG36" t="str">
            <v>JAIME EDDY USSA GARZÓN</v>
          </cell>
          <cell r="AH36" t="str">
            <v>DECANO FACULTAD MEDIO AMBIENTE</v>
          </cell>
          <cell r="AI36" t="str">
            <v>PROFESIONAL</v>
          </cell>
          <cell r="AJ36" t="str">
            <v>ADMINISTRADOR AMBIENTAL</v>
          </cell>
          <cell r="AK36" t="str">
            <v>AMBIENTE Y DESARROLLO</v>
          </cell>
          <cell r="AL36">
            <v>88</v>
          </cell>
          <cell r="AM36">
            <v>2021</v>
          </cell>
          <cell r="AN36">
            <v>44210</v>
          </cell>
          <cell r="AO36">
            <v>14392</v>
          </cell>
          <cell r="AP36" t="str">
            <v xml:space="preserve"> Servicios de consultoría en administración y servicios de gestión  servicios de tecnología de la información -  Contratistas Facultad de Medio ambiente y recursos naturales</v>
          </cell>
          <cell r="AQ36" t="str">
            <v>3-01-002-02-02-03-0003-016</v>
          </cell>
          <cell r="AR36">
            <v>1305</v>
          </cell>
          <cell r="AS36">
            <v>44219</v>
          </cell>
          <cell r="AT36">
            <v>1965034000</v>
          </cell>
          <cell r="AU36">
            <v>3107799742</v>
          </cell>
        </row>
        <row r="37">
          <cell r="E37">
            <v>37</v>
          </cell>
          <cell r="F37" t="str">
            <v>PAOLA  QUINTERO RODRIGUEZ</v>
          </cell>
          <cell r="G37" t="str">
            <v>1030601380</v>
          </cell>
          <cell r="H37">
            <v>3</v>
          </cell>
          <cell r="I37" t="str">
            <v xml:space="preserve"> C  R 88 D 6 D 12 A  P 437</v>
          </cell>
          <cell r="J37" t="str">
            <v>paoquinterodriguez@hotmail.com</v>
          </cell>
          <cell r="K37" t="str">
            <v>1 1. NATURAL</v>
          </cell>
          <cell r="L37" t="str">
            <v>1 1. NACIONAL</v>
          </cell>
          <cell r="M37" t="str">
            <v>26 26-Persona Natural</v>
          </cell>
          <cell r="N37" t="str">
            <v>2 2. Funcionamiento</v>
          </cell>
          <cell r="O37" t="str">
            <v>31 31. Servicios Profesionales</v>
          </cell>
          <cell r="P37" t="str">
            <v>6 6. Otro</v>
          </cell>
          <cell r="Q37" t="str">
            <v>PRESTAR SERVICIOS PROFESIONALES DE MANERA AUTÓNOMA E INDEPENDIENTE EN LOS PROCESOS ACADÉMICOS Y ADMINISTRATIVOS DE LOS PROYECTOS CURRICULARES DE POSGRADOS FACULTAD TECNOLÓGICA EN EL MARCO DE LA GESTIÓN ACADÉMICA DE LA UNIVERSIDAD DISTRITAL.</v>
          </cell>
          <cell r="R37" t="str">
            <v>1. Atender procesos académicos y administrativos de los proyectos curriculares de posgrado: Maestría en Ingeniería Civil, Especialización en Gerencia de la Construcción, Especialización en Interventoría y Supervisión de Obras de Construcción. 2. Recopilar información para procesos de autoevaluación con fines de: acreditación y reacreditación de alta calidad, renovación de los registros calificados y seguimiento a planes de mejoramiento del proyecto curricular. 3. Atender los procesos correspondientes de inscripción y matrícula para estudiantes de Posgrados de la Facultad Tecnológica. 4. Gestionar horarios y proyectar carga académica a los docentes de los proyectos Curriculares de Posgrado. 5. Apoyo administrativo para la ejecución de eventos académicos organizados por la coordinación de Posgrados o la Facultad. 6. Apoyo administrativo para los procesos de concursos abreviados del proyecto curricular. 7. Elaborar informes de gestión trimestral y reporte mensual de Productos Metas y Resultados ¿ PMR del proyecto curricular 8. Atender a docentes y estudiantes acorde a los procesos académicos de los Posgrados. 9. Atender los requerimientos de las distintas dependencias de la Universidad Distrital Francisco José de Caldas y externas a la Universidad, correspondientes a los procesos académicos y administrativos de los posgrados de la Facultad Tecnológica. 10. Asistir a las reuniones que le sean convocadas por el supervisor del contrato y/o el decano de la Facultad. 11. Realizar las funciones propias como secretaria(o) del Consejo Curricular. 12. Realizar otras actividades relacionadas que le sean asignadas por el coordinador de los posgrados y/o el decano de la Facultad.</v>
          </cell>
          <cell r="S37" t="str">
            <v>TECNOLOGICA</v>
          </cell>
          <cell r="T37" t="str">
            <v>FACULTAD DE TECNOLOGIA - POLITECNICA / TECNOLOGICA</v>
          </cell>
          <cell r="U37">
            <v>44218</v>
          </cell>
          <cell r="V37">
            <v>44221</v>
          </cell>
          <cell r="W37">
            <v>44494</v>
          </cell>
          <cell r="X37">
            <v>37612980</v>
          </cell>
          <cell r="Y37" t="str">
            <v>1 1. Pesos Colombianos</v>
          </cell>
          <cell r="Z37" t="str">
            <v>2 2. Mes(es)</v>
          </cell>
          <cell r="AA37">
            <v>9</v>
          </cell>
          <cell r="AB37" t="str">
            <v>1 1. Interna</v>
          </cell>
          <cell r="AC37">
            <v>94379661</v>
          </cell>
          <cell r="AD37">
            <v>8</v>
          </cell>
          <cell r="AE37" t="str">
            <v>MENA SERNA MILTON</v>
          </cell>
          <cell r="AF37">
            <v>7165116</v>
          </cell>
          <cell r="AG37" t="str">
            <v>JORGE ENRIQUE RODRIGUEZ RODRIGUEZ</v>
          </cell>
          <cell r="AH37" t="str">
            <v>DECANO FACULTAD TECNOLOGICA</v>
          </cell>
          <cell r="AI37" t="str">
            <v>PROFESIONAL</v>
          </cell>
          <cell r="AJ37" t="str">
            <v>INGENIERA CIVIL</v>
          </cell>
          <cell r="AK37" t="str">
            <v/>
          </cell>
          <cell r="AL37">
            <v>132</v>
          </cell>
          <cell r="AM37">
            <v>2021</v>
          </cell>
          <cell r="AN37">
            <v>44211</v>
          </cell>
          <cell r="AO37">
            <v>14393</v>
          </cell>
          <cell r="AP37" t="str">
            <v xml:space="preserve"> Servicios de consultoría en administración y servicios de gestión  servicios de tecnología de la información -  Contratistas Facultad Tecnológica</v>
          </cell>
          <cell r="AQ37" t="str">
            <v>3-01-002-02-02-03-0003-017</v>
          </cell>
          <cell r="AR37">
            <v>532</v>
          </cell>
          <cell r="AS37">
            <v>44218</v>
          </cell>
          <cell r="AT37">
            <v>2147538000</v>
          </cell>
          <cell r="AU37">
            <v>5709647</v>
          </cell>
        </row>
        <row r="38">
          <cell r="E38">
            <v>38</v>
          </cell>
          <cell r="F38" t="str">
            <v>ALEXANDRA  DE DIEGO PALENCIA</v>
          </cell>
          <cell r="G38" t="str">
            <v>52420706</v>
          </cell>
          <cell r="H38">
            <v>2</v>
          </cell>
          <cell r="I38" t="str">
            <v xml:space="preserve"> C  L 192  N 11 A 51 T  O 7 I  N 6 A  P 404 </v>
          </cell>
          <cell r="J38" t="str">
            <v>alexdediegop@gmail.com</v>
          </cell>
          <cell r="K38" t="str">
            <v>1 1. NATURAL</v>
          </cell>
          <cell r="L38" t="str">
            <v>1 1. NACIONAL</v>
          </cell>
          <cell r="M38" t="str">
            <v>26 26-Persona Natural</v>
          </cell>
          <cell r="N38" t="str">
            <v>2 2. Funcionamiento</v>
          </cell>
          <cell r="O38" t="str">
            <v>31 31. Servicios Profesionales</v>
          </cell>
          <cell r="P38" t="str">
            <v>6 6. Otro</v>
          </cell>
          <cell r="Q38" t="str">
            <v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v>
          </cell>
          <cell r="R38" t="str">
            <v xml:space="preserve">ACTIVIDADES: 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MANTENER LA CONFIDENCIALIDAD Y APORTAR EN LA CONSOLIDACIÓN DE INFORMES, ACTIVIDADES DE REGISTRO Y VALIDACIÓN DE DATOS PROPORCIONADOS POR DEPENDENCIAS DE FACULTAD Y APLICATIVOS INSTITUCIONALES. 11. COLABORAR CON LAS DEMÁS ACTIVIDADES RELACIONADAS QUE LE ASIGNE COORDINADOR DE LA DEPENDENCIA O EL DECANO DE LA FACULTAD. </v>
          </cell>
          <cell r="S38" t="str">
            <v>CALLE 40</v>
          </cell>
          <cell r="T38" t="str">
            <v>FACULTAD DE INGENIERIA</v>
          </cell>
          <cell r="U38">
            <v>44218</v>
          </cell>
          <cell r="V38">
            <v>44221</v>
          </cell>
          <cell r="W38">
            <v>44494</v>
          </cell>
          <cell r="X38">
            <v>37612980</v>
          </cell>
          <cell r="Y38" t="str">
            <v>1 1. Pesos Colombianos</v>
          </cell>
          <cell r="Z38" t="str">
            <v>2 2. Mes(es)</v>
          </cell>
          <cell r="AA38">
            <v>9</v>
          </cell>
          <cell r="AB38" t="str">
            <v>1 1. Interna</v>
          </cell>
          <cell r="AC38">
            <v>79866835</v>
          </cell>
          <cell r="AD38">
            <v>7</v>
          </cell>
          <cell r="AE38" t="str">
            <v>BARON VELANDIA JULIO</v>
          </cell>
          <cell r="AF38">
            <v>79866835</v>
          </cell>
          <cell r="AG38" t="str">
            <v>JULIO BARON VELANDIA</v>
          </cell>
          <cell r="AH38" t="str">
            <v>DECANO FACULTAD INGENIERIA</v>
          </cell>
          <cell r="AI38" t="str">
            <v>PROFESIONAL</v>
          </cell>
          <cell r="AJ38" t="str">
            <v>INGENIERA ELECTRONICA</v>
          </cell>
          <cell r="AK38" t="str">
            <v/>
          </cell>
          <cell r="AL38">
            <v>27</v>
          </cell>
          <cell r="AM38">
            <v>2021</v>
          </cell>
          <cell r="AN38">
            <v>44209</v>
          </cell>
          <cell r="AO38">
            <v>14391</v>
          </cell>
          <cell r="AP38" t="str">
            <v xml:space="preserve"> Servicios de consultoría en administración y servicios de gestión  servicios de tecnología de la información -  Contratistas Facultad de Ingeniería</v>
          </cell>
          <cell r="AQ38" t="str">
            <v>3-01-002-02-02-03-0003-015</v>
          </cell>
          <cell r="AR38">
            <v>1279</v>
          </cell>
          <cell r="AS38">
            <v>44219</v>
          </cell>
          <cell r="AT38">
            <v>1357680000</v>
          </cell>
          <cell r="AU38">
            <v>3002117275</v>
          </cell>
        </row>
        <row r="39">
          <cell r="E39">
            <v>39</v>
          </cell>
          <cell r="F39" t="str">
            <v>ROCIO DEL PILAR SALAS FONSECA</v>
          </cell>
          <cell r="G39" t="str">
            <v>52321101</v>
          </cell>
          <cell r="H39">
            <v>2</v>
          </cell>
          <cell r="I39" t="str">
            <v xml:space="preserve">CL 2 5 84 ED 2 </v>
          </cell>
          <cell r="J39" t="str">
            <v>rpsalas19@gmail.com</v>
          </cell>
          <cell r="K39" t="str">
            <v>1 1. NATURAL</v>
          </cell>
          <cell r="L39" t="str">
            <v>1 1. NACIONAL</v>
          </cell>
          <cell r="M39" t="str">
            <v>26 26-Persona Natural</v>
          </cell>
          <cell r="N39" t="str">
            <v>2 2. Funcionamiento</v>
          </cell>
          <cell r="O39" t="str">
            <v>31 31. Servicios Profesionales</v>
          </cell>
          <cell r="P39" t="str">
            <v>6 6. Otro</v>
          </cell>
          <cell r="Q39" t="str">
            <v>PRESTAR SERVICIOS PROFESIONALES, DE MANERA AUTÓNOMA E INDEPENDIENTE, EN APOYAR LA GESTIÓN, PROYECCIÓN, ELABORACIÓN Y VIGILANCIA DE LOS PROCESOS DE GESTIÓN DOCENTE PARA DOCENTES DE VINCULACIÓN ESPECIAL DE LA FACULTAD DE CIENCIAS Y EDUCACIÓN.</v>
          </cell>
          <cell r="R39" t="str">
            <v>ACTIVIDADES ESPECÍFICAS: 1. REVISAR Y PROYECTAR LA CONTRATACIÓN DE LOS DOCENTES DE VINCULACIÓN ESPECIAL DE LA FACULTAD. 2. GESTIONAR, ELABORAR, EJECUTAR Y VIGILAR LOS PROCESOS DE CONTRATACIÓN PARA DOCENTES DE VINCULACIÓN ESPECIAL. 3. VIGILAR LOS PLANES DE TRABAJO DE DOCENTES DE VINCULACIÓN ESPECIAL Y DE PLANTA DE LA FACULTAD. 3. ELABORAR INFORMES DESIGNADOS POR LA DECANATURA DE LA FACULTAD. 4. ORIENTAR, ASESORAR E INSTRUIR A LOS USUARIOS EN LOS PROCEDIMIENTOS PARA LAS ACTIVIDADES RELACIONADAS CON LA CONTRATACIÓN, TRÁMITE A LOS PROCESOS DE GESTIÓN DE PRESUPUESTO DE LA FACULTAD RUBRO DE VIÁTICOS Y GASTOS DE VIAJE. 5. APOYAR LA ELABORACIÓN DE INFORMES DE GESTIÓN Y PLANES DE ACCIÓN DE LA FACULTAD. 6. APOYAR PROFESIONALMENTE AL PROCESO DE ARTICULACIÓN CON LOS PROYECTOS CURRICULARES EN EL DESARROLLO DEL PROCESO DE INTERNACIONALIZACIÓN DE LOS PROGRAMAS ACADÉMICOS DE PREGRADO Y POSGRADO ADSCRITOS A LA FACULTAD DE CIENCIAS Y EDUCACIÓN. 7. APOYAR EL PROCESO DE CONTRATACIÓN DE PRESTACIÓN DE SERVICIOS A TRAVÉS DE LA PLATAFORMA SECOP II. 8. REALIZAR SEGUIMIENTO AL PROCESO DE CONTRATACIÓN DE PRESTACIÓN DE SERVICIOS. 9. APOYAR Y GESTIONAR LOS PROCESOS DE MEJORA DEL SIGUD A CARGO DE LA FACULTAD. 10. RECOLECTAR INFORMACIÓN Y DAR TRÁMITE A LA DOCUMENTACIÓN DE RECIBOS DE PAGO Y RESOLUCIONES CON LAS DEPENDENCIAS ENCARGADAS PARA EL DESARROLLO DEL CONVENIO SED DE POSGRADOS DE LA FACULTAD. 11. ORIENTAR, INSTRUIR Y APOYAR A LOS PROYECTOS CURRICULARES BRINDANDO INFORMACIÓN DE LOS PROCESOS DE GESTIÓN DOCENTE. 12.. ACOMPAÑAR LAS ACTIVIDADES DE AUDITORÍA RELACIONADAS CON LA FACULTAD. 13. Y DEMÁS FUNCIONES CONEXAS Y COMPLEMENTARIAS A LA NATURALEZA DEL OBJETO DEL CONTRATO Y LA PROPUESTA DE SERVICIOS PRESENTADA POR EL CONTRATISTA, Y FUNCIONES QUE IMPARTA EL SUPERVISOR O EL CONTRATANTE.</v>
          </cell>
          <cell r="S39" t="str">
            <v>MACARENA - A</v>
          </cell>
          <cell r="T39" t="str">
            <v>FACULTAD DE CIENCIAS Y EDUCACION</v>
          </cell>
          <cell r="U39">
            <v>44218</v>
          </cell>
          <cell r="V39">
            <v>44219</v>
          </cell>
          <cell r="W39">
            <v>44553</v>
          </cell>
          <cell r="X39">
            <v>45971420</v>
          </cell>
          <cell r="Y39" t="str">
            <v>1 1. Pesos Colombianos</v>
          </cell>
          <cell r="Z39" t="str">
            <v>2 2. Mes(es)</v>
          </cell>
          <cell r="AA39">
            <v>11</v>
          </cell>
          <cell r="AB39" t="str">
            <v>1 1. Interna</v>
          </cell>
          <cell r="AC39">
            <v>51609317</v>
          </cell>
          <cell r="AD39">
            <v>0</v>
          </cell>
          <cell r="AE39" t="str">
            <v>VILLARREAL GIL ELDA YANNETH</v>
          </cell>
          <cell r="AF39">
            <v>51609317</v>
          </cell>
          <cell r="AG39" t="str">
            <v>ELDA YANNETH VILLARREAL GIL</v>
          </cell>
          <cell r="AH39" t="str">
            <v>DECANO FACULTAD CIENCIAS Y EDUCACIÓN</v>
          </cell>
          <cell r="AI39" t="str">
            <v>PROFESIONAL</v>
          </cell>
          <cell r="AJ39" t="str">
            <v>INGENIERO INDUSTRIAL</v>
          </cell>
          <cell r="AK39"/>
          <cell r="AL39">
            <v>140</v>
          </cell>
          <cell r="AM39">
            <v>2021</v>
          </cell>
          <cell r="AN39">
            <v>44211</v>
          </cell>
          <cell r="AO39">
            <v>14390</v>
          </cell>
          <cell r="AP39" t="str">
            <v xml:space="preserve"> Servicios de consultoría en administración y servicios de gestión  servicios de tecnología de la información -  Contratistas Facultad de Ciencias y Educación</v>
          </cell>
          <cell r="AQ39" t="str">
            <v>3-01-002-02-02-03-0003-014</v>
          </cell>
          <cell r="AR39">
            <v>1276</v>
          </cell>
          <cell r="AS39">
            <v>44219</v>
          </cell>
          <cell r="AT39">
            <v>2598189000</v>
          </cell>
          <cell r="AU39">
            <v>3114719544</v>
          </cell>
        </row>
        <row r="40">
          <cell r="E40">
            <v>40</v>
          </cell>
          <cell r="F40" t="str">
            <v>NICOLLE DANIELA MONROY AMAYA</v>
          </cell>
          <cell r="G40" t="str">
            <v>1073514299</v>
          </cell>
          <cell r="H40">
            <v>8</v>
          </cell>
          <cell r="I40" t="str">
            <v>CL 20 19A 15 AP 204 TO 3</v>
          </cell>
          <cell r="J40" t="str">
            <v>ndmonroya@correo.udistrital.edu.co</v>
          </cell>
          <cell r="K40" t="str">
            <v>1 1. NATURAL</v>
          </cell>
          <cell r="L40" t="str">
            <v>1 1. NACIONAL</v>
          </cell>
          <cell r="M40" t="str">
            <v>26 26-Persona Natural</v>
          </cell>
          <cell r="N40" t="str">
            <v>2 2. Funcionamiento</v>
          </cell>
          <cell r="O40" t="str">
            <v>31 31. Servicios Profesionales</v>
          </cell>
          <cell r="P40" t="str">
            <v>6 6. Otro</v>
          </cell>
          <cell r="Q40" t="str">
            <v xml:space="preserve">PRESTAR LOS SERVICIOS PROFESIONALES DE MANERA AUTONOMA E INDEPENDIENTE EN LA GESTIÓN ACADÉMICO ADMINISTRATIVA DE LA DECANATURA DE LA FACULTAD DE CIENCIAS Y EDUCACIÓN. </v>
          </cell>
          <cell r="R40" t="str">
            <v>ACTIVIDADES ESPECÍFICAS: 1. ELABORAR INFORMES DE LOS TEMAS TRATADOS EN LAS ASOCIACIONES EN LAS QUE SE ENCUENTRA ADSCRITA LA FACULTAD, CONFORME A LAS PERSPECTIVAS Y LINEAMIENTOS PEDAGÓGICOS QUE SE REQUIERAN. 2. APOYAR LOS PROCESOS DE GESTIÓN ACADÉMICA DE ACUERDO CON LOS LINEAMIENTOS DEL MINISTERIO DE EDUCACIÓN, LA POLÍTICA DE ACREDITACIÓN INSTITUCIONAL Y EL PLAN DE DESARROLLO DE LA FACULTAD. 3. ESTUDIAR LA VIABILIDAD Y DETERMINAR PARA SU APROBACIÓN LOS ÍTEMS DE ACUERDO CON LA NORMATIVIDAD INSTITUCIONAL Y LAS DIRECTRICES Y LINEAMIENTOS QUE PARA EL CASO PRESENTE LA VICERRECTORÍA ACADÉMICA, REFERENTES AL DESARROLLO DEL PROGRAMA ACADÉMICO TRANSITORIO DE RETORNO. Y PRESENTAR EL INFORME FINAL A LA VICERRECTORÍA ACADÉMICA. 4. ESTUDIAR LA VIABILIDAD Y DETERMINAR PARA SU APROBACIÓN LAS SOLICITUDES DE MODALIDADES ESPECIALES PRESENTADAS POR LOS CONSEJOS CURRICULARES DE LOS PROYECTOS DE PREGRADO Y POSGRADO DE ACUERDO CON LA NORMATIVIDAD INSTITUCIONAL. 5. ESTUDIAR LA VIABILIDAD Y DETERMINAR PARA SU APROBACIÓN LAS SOLICITUDES DE FRACCIONAMIENTO DE MATRÍCULA PRESENTADAS POR LOS CONSEJOS CURRICULARES DE LOS PROYECTOS DE PREGRADO Y POSGRADO. 6. DISEÑAR EL PLAN PARA LA DISTRIBUCIÓN Y OCUPACIÓN DE SALONES Y/O ESPACIOS FÍSICOS PARA EL DESARROLLO DE ACTIVIDADES ACADÉMICAS EN LAS SEDES DE LA FACULTAD DE CIENCIAS Y EDUCACIÓN. 7. TRAMITAR Y REALIZAR SEGUIMIENTO A LA DEVOLUCIÓN DE SALDOS DE MATRÍCULA A ESTUDIANTES DE PROYECTOS CURRICULARES DE PREGRADO Y POSGRADO, CONFORME AL ANÁLISIS QUE PRESENTE PARA CADA CASO, EL CONSEJO DE FACULTAD. 8. TRAMITAR LOS INCENTIVOS Y/O SUBSIDIOS QUE OFRECE LA SECRETARÍA DE EDUCACIÓN A LOS ESTUDIANTES DE PREGRADO DE LA FACULTAD SEGÚN LOS LINEAMIENTOS Y DIRECTRICES DE LA TESORERÍA GENERAL. 9. APOYAR EL PROCESO DE CONTRATACIÓN DEL PERSONAL POR PRESTACIÓN DE SERVICIOS DE LA FACULTAD.  10. REALIZAR LA CONSOLIDACIÓN Y VALIDACIÓN A TRAVÉS DE BASES DATOS DE CONTRATISTAS, PROFESORES Y TRABAJADORES DE PLANTA DE PROYECTOS CURRICULARES DE PREGRADO Y POSGRADO Y UNIDADES académico administrativas de la facultad. 11. Acompañar las actividades de auditoría relacionadas con la facultad. 12. Apoyar a la decanatura y a la secretaría académica en grados y eventos programados por la facultad. 13. Realizar seguimiento al correo institucional. 14. Y demás funciones conexas y complementarias a la naturaleza del objeto del contrato y la propuesta de servicios presentada por el contratista, que imparta el supervisor o el contratante.</v>
          </cell>
          <cell r="S40" t="str">
            <v>MACARENA - A</v>
          </cell>
          <cell r="T40" t="str">
            <v>FACULTAD DE CIENCIAS Y EDUCACION</v>
          </cell>
          <cell r="U40">
            <v>44218</v>
          </cell>
          <cell r="V40">
            <v>44219</v>
          </cell>
          <cell r="W40">
            <v>44553</v>
          </cell>
          <cell r="X40">
            <v>45971420</v>
          </cell>
          <cell r="Y40" t="str">
            <v>1 1. Pesos Colombianos</v>
          </cell>
          <cell r="Z40" t="str">
            <v>2 2. Mes(es)</v>
          </cell>
          <cell r="AA40">
            <v>11</v>
          </cell>
          <cell r="AB40" t="str">
            <v>1 1. Interna</v>
          </cell>
          <cell r="AC40">
            <v>51609317</v>
          </cell>
          <cell r="AD40">
            <v>0</v>
          </cell>
          <cell r="AE40" t="str">
            <v>VILLARREAL GIL ELDA YANNETH</v>
          </cell>
          <cell r="AF40">
            <v>51609317</v>
          </cell>
          <cell r="AG40" t="str">
            <v>ELDA YANNETH VILLARREAL GIL</v>
          </cell>
          <cell r="AH40" t="str">
            <v>DECANO FACULTAD CIENCIAS Y EDUCACIÓN</v>
          </cell>
          <cell r="AI40" t="str">
            <v>PROFESIONAL</v>
          </cell>
          <cell r="AJ40" t="str">
            <v xml:space="preserve">LICENCIADA EN PEDAGOGÍA INFANTIL </v>
          </cell>
          <cell r="AK40"/>
          <cell r="AL40">
            <v>143</v>
          </cell>
          <cell r="AM40">
            <v>2021</v>
          </cell>
          <cell r="AN40">
            <v>44211</v>
          </cell>
          <cell r="AO40">
            <v>14390</v>
          </cell>
          <cell r="AP40" t="str">
            <v xml:space="preserve"> Servicios de consultoría en administración y servicios de gestión  servicios de tecnología de la información -  Contratistas Facultad de Ciencias y Educación</v>
          </cell>
          <cell r="AQ40" t="str">
            <v>3-01-002-02-02-03-0003-014</v>
          </cell>
          <cell r="AR40">
            <v>1277</v>
          </cell>
          <cell r="AS40">
            <v>44219</v>
          </cell>
          <cell r="AT40">
            <v>2598189000</v>
          </cell>
          <cell r="AU40">
            <v>3508819640</v>
          </cell>
        </row>
        <row r="41">
          <cell r="E41">
            <v>41</v>
          </cell>
          <cell r="F41" t="str">
            <v>CARLOS ROBERTO LAMPREA CERVERA</v>
          </cell>
          <cell r="G41" t="str">
            <v>14273664</v>
          </cell>
          <cell r="H41">
            <v>2</v>
          </cell>
          <cell r="I41" t="str">
            <v xml:space="preserve"> CR 81  I   51  A  09  SUR </v>
          </cell>
          <cell r="J41" t="str">
            <v>crlamprea@yahoo.com</v>
          </cell>
          <cell r="K41" t="str">
            <v>1 1. NATURAL</v>
          </cell>
          <cell r="L41" t="str">
            <v>1 1. NACIONAL</v>
          </cell>
          <cell r="M41" t="str">
            <v>26 26-Persona Natural</v>
          </cell>
          <cell r="N41" t="str">
            <v>2 2. Funcionamiento</v>
          </cell>
          <cell r="O41" t="str">
            <v>31 31. Servicios Profesionales</v>
          </cell>
          <cell r="P41" t="str">
            <v>6 6. Otro</v>
          </cell>
          <cell r="Q41" t="str">
            <v xml:space="preserve">PRESTAR SERVICIOS PROFESIONALES DE MANERA AUTÓNOMA E INDEPENDIENTE, EN LAS ACTIVIDADES RELACIONADAS CON LA PLANEACIÓN, EJECUCIÓN Y CONTROL DE LOS RUBROS PRESUPUESTALES ASIGNADOS A LA FACULTAD DE CIENCIAS Y EDUCACIÓN. </v>
          </cell>
          <cell r="R41" t="str">
            <v>ACTIVIDADES ESPECÍFICAS:  1. PROYECTAR LA DISTRIBUCIÓN DE LOS RUBROS PRESUPUESTALES ASIGNADOS A LA FACULTAD DE CIENCIAS Y EDUCACIÓN HACIA LOS PROYECTOS CURRICULARES. 2. ELABORAR INFORMES MENSUALES DE LA EJECUCIÓN PRESUPUESTAL GLOBAL Y POR PROYECTO CURRICULAR. 3. ASESORAR Y PROPONER ALTERNATIVAS A LAS SITUACIONES DE CARÁCTER ACADÉMICO ADMINISTRATIVO QUE SE SUSCITEN EN DESARROLLO DE LAS ACTIVIDADES ASIGNADAS. 4. ASESORAR Y ORIENTAR LA APLICACIÓN DE LA NORMATIVIDAD INSTITUCIONAL Y LAS DEMÁS NORMAS RELACIONADAS PARA EL BUEN DESARROLLO Y EJECUCIÓN DE LOS PROCESOS FINANCIEROS DE LA FACULTAD. 5. ORIENTAR, ASESORAR E INSTRUIR A LOS PROYECTOS CURRICULARES EN LOS PROCEDIMIENTOS DE LA EJECUCIÓN PRESUPUESTAL DE LA FACULTAD.  6. APOYAR Y PROYECTAR LA PLANEACIÓN Y CONTROL (SEGUIMIENTO) DE LA EJECUCIÓN PRESUPUESTAL DE LA FACULTAD. 7. APOYAR EL PROCESO DE CONTRATACIÓN DE LA MODALIDAD DE PRESTACIÓN DE SERVICIOS EN LA SOLICITUD DE NECESIDADES, CERTIFICADO DE DISPONIBILIDAD PRESUPUESTAL Y SU VALIDACIÓN, INGRESO DE DATOS A SICAPITAL, Y EN LAS REMISIONES A LA OFICINA ASESORA JURÍDICA PARA LA ELABORACIÓN DE LOS CONTRATOS. 8. EFECTUAR LA PUBLICACIÓN CON LAS NECESIDADES EN LA PLATAFORMA SECOP II PARA EL PROCESO DE CONTRATACIÓN DE PRESTACIÓN DE SERVICIOS SIN OFERTA. 9. APOYAR LA ELABORACIÓN DE INFORMES DE GESTIÓN Y PLANES DE ACCIÓN DE LA FACULTAD. 10.ACOMPAÑAR LAS ACTIVIDADES DE AUDITORÍA RELACIONADAS CON LA FACULTAD. 11. Y DEMÁS FUNCIONES CONEXAS Y COMPLEMENTARIAS A LA NATURALEZA DEL OBJETO DEL CONTRATO Y LA PROPUESTA DE SERVICIOS PRESENTADA POR EL CONTRATISTA, QUE IMPARTA EL SUPERVISOR O EL CONTRATANTE.</v>
          </cell>
          <cell r="S41" t="str">
            <v>MACARENA - A</v>
          </cell>
          <cell r="T41" t="str">
            <v>FACULTAD DE CIENCIAS Y EDUCACION</v>
          </cell>
          <cell r="U41">
            <v>44218</v>
          </cell>
          <cell r="V41">
            <v>44221</v>
          </cell>
          <cell r="W41">
            <v>44555</v>
          </cell>
          <cell r="X41">
            <v>45971420</v>
          </cell>
          <cell r="Y41" t="str">
            <v>1 1. Pesos Colombianos</v>
          </cell>
          <cell r="Z41" t="str">
            <v>2 2. Mes(es)</v>
          </cell>
          <cell r="AA41">
            <v>11</v>
          </cell>
          <cell r="AB41" t="str">
            <v>1 1. Interna</v>
          </cell>
          <cell r="AC41">
            <v>51609317</v>
          </cell>
          <cell r="AD41">
            <v>0</v>
          </cell>
          <cell r="AE41" t="str">
            <v>VILLARREAL GIL ELDA YANNETH</v>
          </cell>
          <cell r="AF41">
            <v>51609317</v>
          </cell>
          <cell r="AG41" t="str">
            <v>ELDA YANNETH VILLARREAL GIL</v>
          </cell>
          <cell r="AH41" t="str">
            <v>DECANO FACULTAD CIENCIAS Y EDUCACIÓN</v>
          </cell>
          <cell r="AI41" t="str">
            <v>PROFESIONAL</v>
          </cell>
          <cell r="AJ41" t="str">
            <v>ADMINISTRADOR FINANCIERO</v>
          </cell>
          <cell r="AK41" t="str">
            <v/>
          </cell>
          <cell r="AL41">
            <v>139</v>
          </cell>
          <cell r="AM41">
            <v>2021</v>
          </cell>
          <cell r="AN41">
            <v>44211</v>
          </cell>
          <cell r="AO41">
            <v>14390</v>
          </cell>
          <cell r="AP41" t="str">
            <v xml:space="preserve"> Servicios de consultoría en administración y servicios de gestión  servicios de tecnología de la información -  Contratistas Facultad de Ciencias y Educación</v>
          </cell>
          <cell r="AQ41" t="str">
            <v>3-01-002-02-02-03-0003-014</v>
          </cell>
          <cell r="AR41">
            <v>1275</v>
          </cell>
          <cell r="AS41">
            <v>44219</v>
          </cell>
          <cell r="AT41">
            <v>2598189000</v>
          </cell>
          <cell r="AU41">
            <v>3172608779</v>
          </cell>
        </row>
        <row r="42">
          <cell r="E42">
            <v>42</v>
          </cell>
          <cell r="F42" t="str">
            <v>MARIA FERNANDA ALVAREZ CORREA</v>
          </cell>
          <cell r="G42" t="str">
            <v>1022326939</v>
          </cell>
          <cell r="H42">
            <v>1</v>
          </cell>
          <cell r="I42" t="str">
            <v xml:space="preserve">CL 41a 8 25 AP 1201A </v>
          </cell>
          <cell r="J42" t="str">
            <v>marife767@hotmail.com</v>
          </cell>
          <cell r="K42" t="str">
            <v>1 1. NATURAL</v>
          </cell>
          <cell r="L42" t="str">
            <v>1 1. NACIONAL</v>
          </cell>
          <cell r="M42" t="str">
            <v>26 26-Persona Natural</v>
          </cell>
          <cell r="N42" t="str">
            <v>2 2. Funcionamiento</v>
          </cell>
          <cell r="O42" t="str">
            <v>31 31. Servicios Profesionales</v>
          </cell>
          <cell r="P42" t="str">
            <v>6 6. Otro</v>
          </cell>
          <cell r="Q42" t="str">
            <v xml:space="preserve">PRESTAR LOS SERVICIOS PROFESIONALES DE MANERA AUTÓNOMA E INDEPENDIENTE EN EL APOYO DE LA GESTIÓN DE PROCESOS ACADÉMICOS Y ADMINISTRATIVOS DE LA FACULTAD DE CIENCIAS Y EDUCACIÓN. </v>
          </cell>
          <cell r="R42" t="str">
            <v>ACTIVIDADES ESPECÍFICAS: 1. Elaborar el informe de gestión de la facultad. 2. Elaborar el Plan de Acción de la Facultad. 3. Elaborar los informes de Auditoria internas y externas. 4. Participar en la construcción y articulación institucional de planes estratégicos, PUI-Proyecto Universitario Institucional, PED-Plan Estratégico de Desarrollo, Plan de Acción, Plan Maestro de Desarrollo Físico. 5. Revisar y apoyar el proceso de evaluación docente. 6. Revisar informes de gestión de los proyectos curriculares. 7. Realizar el reporte de Coordinadores para la asignación de puntos salariales. 8. Tramitar las solicitudes de concurso de los docentes de la facultad en lo relacionado a la publicación y apoyo a la contratación. 9. Gestionar las publicaciones de los actos administrativos de la facultad. 10. Coordinar la logística de las ceremonias de grado de la facultad. 11. Realizar la distribución de salones de pregrado y posgrado. 12. Realizar seguimiento a las labores propias de la empresa de vigilancia de las sedes de la facultad. 13. Recibir, revisar y direccionar las solicitudes electrónicas dirigidas a la decanatura. 14. Realizar el Plan de Trabajo de los procesos académicos y administrativos que se desarrollan al interior de la facultad con el equipo de la decanatura. 15. Coordinar la administración del personal técnico y administrativo. 16. Programar y proyectar la agenda de la decana, y asistirla en reuniones en las que requiera acompañamiento y en las que sean asignadas. 17. Proyectar los comunicados, circulares y demás documentos para conocimiento de la comunidad Universitaria de la facultad. 18. Consolidar las bases de datos de docentes planta y administrativos de la facultad de ciencias y educación. 19. Seguimiento al proceso de contratación a través de la plataforma SECOP II. 20. Y demás funciones conexas y complementarias a la naturaleza del objeto del contrato y la propuesta de servicios presentada por el contratista, que imparta el supervisor o el contratante.</v>
          </cell>
          <cell r="S42" t="str">
            <v>MACARENA - A</v>
          </cell>
          <cell r="T42" t="str">
            <v>FACULTAD DE CIENCIAS Y EDUCACION</v>
          </cell>
          <cell r="U42">
            <v>44218</v>
          </cell>
          <cell r="V42">
            <v>44221</v>
          </cell>
          <cell r="W42">
            <v>44555</v>
          </cell>
          <cell r="X42">
            <v>45971420</v>
          </cell>
          <cell r="Y42" t="str">
            <v>1 1. Pesos Colombianos</v>
          </cell>
          <cell r="Z42" t="str">
            <v>2 2. Mes(es)</v>
          </cell>
          <cell r="AA42">
            <v>11</v>
          </cell>
          <cell r="AB42" t="str">
            <v>1 1. Interna</v>
          </cell>
          <cell r="AC42">
            <v>51609317</v>
          </cell>
          <cell r="AD42">
            <v>0</v>
          </cell>
          <cell r="AE42" t="str">
            <v>VILLARREAL GIL ELDA YANNETH</v>
          </cell>
          <cell r="AF42">
            <v>51609317</v>
          </cell>
          <cell r="AG42" t="str">
            <v>ELDA YANNETH VILLARREAL GIL</v>
          </cell>
          <cell r="AH42" t="str">
            <v>DECANO FACULTAD CIENCIAS Y EDUCACIÓN</v>
          </cell>
          <cell r="AI42" t="str">
            <v>PROFESIONAL</v>
          </cell>
          <cell r="AJ42" t="str">
            <v>ADMINISTRACIÓN DE EMPRESAS</v>
          </cell>
          <cell r="AK42"/>
          <cell r="AL42">
            <v>141</v>
          </cell>
          <cell r="AM42">
            <v>2021</v>
          </cell>
          <cell r="AN42">
            <v>44211</v>
          </cell>
          <cell r="AO42">
            <v>14390</v>
          </cell>
          <cell r="AP42" t="str">
            <v xml:space="preserve"> Servicios de consultoría en administración y servicios de gestión  servicios de tecnología de la información -  Contratistas Facultad de Ciencias y Educación</v>
          </cell>
          <cell r="AQ42" t="str">
            <v>3-01-002-02-02-03-0003-014</v>
          </cell>
          <cell r="AR42">
            <v>1278</v>
          </cell>
          <cell r="AS42">
            <v>44219</v>
          </cell>
          <cell r="AT42">
            <v>2598189000</v>
          </cell>
          <cell r="AU42">
            <v>3143848874</v>
          </cell>
        </row>
        <row r="43">
          <cell r="E43">
            <v>43</v>
          </cell>
          <cell r="F43" t="str">
            <v>JUANA ANDREA AMADO CASTILLO</v>
          </cell>
          <cell r="G43" t="str">
            <v>1030612830</v>
          </cell>
          <cell r="H43">
            <v>3</v>
          </cell>
          <cell r="I43" t="str">
            <v xml:space="preserve"> CR 78  F 42  F 04  SUR </v>
          </cell>
          <cell r="J43" t="str">
            <v>anadi1992@hotmail.com</v>
          </cell>
          <cell r="K43" t="str">
            <v>1 1. NATURAL</v>
          </cell>
          <cell r="L43" t="str">
            <v>1 1. NACIONAL</v>
          </cell>
          <cell r="M43" t="str">
            <v>26 26-Persona Natural</v>
          </cell>
          <cell r="N43" t="str">
            <v>2 2. Funcionamiento</v>
          </cell>
          <cell r="O43" t="str">
            <v>33 33. Servicios Apoyo a la Gestión de la Entidad (servicios administrativos)</v>
          </cell>
          <cell r="P43" t="str">
            <v>6 6. Otro</v>
          </cell>
          <cell r="Q43" t="str">
            <v xml:space="preserve">PRESTAR LOS SERVICIOS TÉCNICOS, DE MANERA AUTÓNOMA E INDEPENDIENTE EN LA GESTIÓN ADMINISTRATIVA, ACADÉMICA Y COMUNICACIONAL DE LA MAESTRÍA EN COMUNICACIÓN - EDUCACIÓN DE LA FACULTAD DE CIENCIAS Y EDUCACIÓN. </v>
          </cell>
          <cell r="R43" t="str">
            <v>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PROYECTAR Y REALIZAR EL SEGUIMIENTO DEL PRESUPUESTO ASIGNADO AL PROYECTO CURRICULAR. 5. ELABORAR INFORMES DE ACUERDO CON LOS REQUERIMIENTOS HECHOS POR LA COORDINACIÓN. 6. APOYAR LA ELABORACIÓN DE LOS PLANES DE TRABAJO DE LOS DOCENTES. 7. REALIZAR ACTIVIDADES ADMINISTRATIVAS DE APOYO A LA DOCENCIA, CUMPLIDOS, INFORMES Y DEMÁS. 8. ELABORAR INFORMES DE GESTIÓN. 9. SISTEMATIZAR LA INFORMACIÓN DEL PROYECTO CURRICULAR PARA APOYAR EL TRABAJO EN LÍNEA DE LOS DOCENTES Y ESTUDIANTES. 10. ELABORAR LAS CARTAS DE PRESENTACIÓN DE LOS ESTUDIANTES DE LA LICENCIATURA PARA LAS PASANTÍAS Y PRÁCTICAS ACADÉMICAS. 11. APOYAR LA ORGANIZACIÓN DE EVENTOS DEL PROYECTO CURRICULAR Y DE LA DECANATURA, CUANDO SE REQUIERA. 12. APOYAR EL PROCESO DE EVALUACIÓN DOCENTE. 13. Y DEMÁS FUNCIONES CONEXAS Y COMPLEMENTARIAS A LA NATURALEZA DEL OBJETO DEL CONTRATO Y LA PROPUESTA DE SERVICIOS PRESENTADA POR EL CONTRATISTA, QUE IMPARTA EL SUPERVISOR O EL CONTRATANTE.</v>
          </cell>
          <cell r="S43" t="str">
            <v>MACARENA - A</v>
          </cell>
          <cell r="T43" t="str">
            <v>FACULTAD DE CIENCIAS Y EDUCACION</v>
          </cell>
          <cell r="U43">
            <v>44218</v>
          </cell>
          <cell r="V43">
            <v>44221</v>
          </cell>
          <cell r="W43">
            <v>44509</v>
          </cell>
          <cell r="X43">
            <v>25892991</v>
          </cell>
          <cell r="Y43" t="str">
            <v>1 1. Pesos Colombianos</v>
          </cell>
          <cell r="Z43" t="str">
            <v>1 1. Dia(s)</v>
          </cell>
          <cell r="AA43">
            <v>285</v>
          </cell>
          <cell r="AB43" t="str">
            <v>1 1. Interna</v>
          </cell>
          <cell r="AC43">
            <v>19118168</v>
          </cell>
          <cell r="AD43">
            <v>6</v>
          </cell>
          <cell r="AE43" t="str">
            <v>ARANGUREN DIAZ FERNANDO</v>
          </cell>
          <cell r="AF43">
            <v>51609317</v>
          </cell>
          <cell r="AG43" t="str">
            <v>ELDA YANNETH VILLARREAL GIL</v>
          </cell>
          <cell r="AH43" t="str">
            <v>DECANO FACULTAD CIENCIAS Y EDUCACIÓN</v>
          </cell>
          <cell r="AI43" t="str">
            <v>TÉCNICO</v>
          </cell>
          <cell r="AJ43" t="str">
            <v>LICENCIATURA EN HUMANIDADES Y LC</v>
          </cell>
          <cell r="AK43"/>
          <cell r="AL43">
            <v>151</v>
          </cell>
          <cell r="AM43">
            <v>2021</v>
          </cell>
          <cell r="AN43">
            <v>44211</v>
          </cell>
          <cell r="AO43">
            <v>14390</v>
          </cell>
          <cell r="AP43" t="str">
            <v xml:space="preserve"> Servicios de consultoría en administración y servicios de gestión  servicios de tecnología de la información -  Contratistas Facultad de Ciencias y Educación</v>
          </cell>
          <cell r="AQ43" t="str">
            <v>3-01-002-02-02-03-0003-014</v>
          </cell>
          <cell r="AR43">
            <v>1307</v>
          </cell>
          <cell r="AS43">
            <v>44219</v>
          </cell>
          <cell r="AT43">
            <v>2598189000</v>
          </cell>
          <cell r="AU43">
            <v>4543110</v>
          </cell>
        </row>
        <row r="44">
          <cell r="E44">
            <v>44</v>
          </cell>
          <cell r="F44" t="str">
            <v xml:space="preserve">JAHEL  NATALY BOHORQUEZ  CARVAJAL </v>
          </cell>
          <cell r="G44" t="str">
            <v>52183904</v>
          </cell>
          <cell r="H44">
            <v>7</v>
          </cell>
          <cell r="I44" t="str">
            <v xml:space="preserve"> CL 79  B  I  S 6122</v>
          </cell>
          <cell r="J44" t="str">
            <v>jatanet07@yahoo.es</v>
          </cell>
          <cell r="K44" t="str">
            <v>1 1. NATURAL</v>
          </cell>
          <cell r="L44" t="str">
            <v>1 1. NACIONAL</v>
          </cell>
          <cell r="M44" t="str">
            <v>26 26-Persona Natural</v>
          </cell>
          <cell r="N44" t="str">
            <v>2 2. Funcionamiento</v>
          </cell>
          <cell r="O44" t="str">
            <v>33 33. Servicios Apoyo a la Gestión de la Entidad (servicios administrativos)</v>
          </cell>
          <cell r="P44" t="str">
            <v>6 6. Otro</v>
          </cell>
          <cell r="Q44" t="str">
            <v>EN VIRTUD DEL PRESENTE CONTRATO, EL CONTRATISTA SE COMPROMETE A PRESTAR SUS SERVICIOS DE TIPO ASISTENCIAL DE MANERA AUTÓNOMA E INDEPENDIENTE EN LO RELACIONADO CON LAS LABORES OPERATIVAS DE LA COORDINACIÓN DE LABORATORIOS DE LA FACULTAD DEL MEDIO AMBIENTE Y RECURSOS NATURALES, EN EL MARCO DE LOS PLANES, PROGRAMAS Y PROYECTOS PARA EL PLAN DE DESARROLLO DE LA UNIVERSIDAD DISTRITAL, SIGUIENDO LOS PROCEDIMIENTOS, GUÍAS Y FORMATOS ESTABLECIDOS POR EL SIGUD.</v>
          </cell>
          <cell r="R44" t="str">
            <v>ACTIVIDADES: 1- Adelantar para el despacho de la Cordinación de laboratorios la revisión de los documentos relacionados con el proceso de gestión administrativa y los procedimientos asociados a este.  2- Tramitar los seguros correspondientes a los equipos de laboratorio que son utilizados fuera de la sede.3- Elaborar y dar seguimiento a las actas de las reunion relacionadas con el comité de laboratorios.4- Recepcionar y remitir solicitudes de entrada de equipos, recursos e infraestructura al almacén y órdenes de pago correspondientes. 5- Adelantar para la dependencia la recepción y revisión de los documentos relacionados con el proceso de gestión academica administrativa y los procedimientos asociados a este. 6- Atender las consultas y solicitudes que formulen los usuarios, dependiendo el grado de responsabilidad y pertinenecia.7- Elaborar comunicaciones internas y externas de la dependencia.8- Revisar y gestionar las solicitudes recepcionadas en el correo electronico institucional de la dependencia.9- Colaborar con los docentes, estudiantes, personal administrativo y externo repecto a los diferentes requerimientos administrativos y academicos.10- Recepcionar y gestionar los documentos de las diferentes dependencias de la facultad y Universidad según corresponda.11- Atender las solicitudes de llamadas requeridas por parte de los usuarios. 12- Hacer uso del SICAPITAL en los modulos que correspondan. 13- Demás actividades contempladas en el formato de Estudios Previos.PRODUCTOS:1- Base de datos en la que se contabilice la correspondencia gestionada por la dependencia durante la vigencia del contrato.2-  Archivo de gestión MENSUAL de la ejecución técnica contractual que contenga; el avance porcentual, indicadores de cumplimiento, metas cumplidas y soportes, de las actividades desarrolladas en cumplimiento de su objeto contractual.3- Demás productos contemplados en el formato de Estudios Previos.</v>
          </cell>
          <cell r="S44" t="str">
            <v>VIVERO</v>
          </cell>
          <cell r="T44" t="str">
            <v>FACULTAD DE MEDIO AMBIENTE Y RECURSOS NATURALES</v>
          </cell>
          <cell r="U44">
            <v>44218</v>
          </cell>
          <cell r="V44">
            <v>44225</v>
          </cell>
          <cell r="W44">
            <v>44559</v>
          </cell>
          <cell r="X44">
            <v>24984465</v>
          </cell>
          <cell r="Y44" t="str">
            <v>1 1. Pesos Colombianos</v>
          </cell>
          <cell r="Z44" t="str">
            <v>2 2. Mes(es)</v>
          </cell>
          <cell r="AA44">
            <v>11</v>
          </cell>
          <cell r="AB44" t="str">
            <v>1 1. Interna</v>
          </cell>
          <cell r="AC44">
            <v>79656850</v>
          </cell>
          <cell r="AD44">
            <v>7</v>
          </cell>
          <cell r="AE44" t="str">
            <v>MURAD PEDRAZA JOSE ALEJANDRO</v>
          </cell>
          <cell r="AF44">
            <v>79794356</v>
          </cell>
          <cell r="AG44" t="str">
            <v>JAIME EDDY USSA GARZÓN</v>
          </cell>
          <cell r="AH44" t="str">
            <v>DECANO FACULTAD MEDIO AMBIENTE</v>
          </cell>
          <cell r="AI44" t="str">
            <v>ASISTENCIAL</v>
          </cell>
          <cell r="AJ44" t="str">
            <v xml:space="preserve">TECNOLOGIA EN COMERCIO E IDIOMAS </v>
          </cell>
          <cell r="AK44"/>
          <cell r="AL44">
            <v>81</v>
          </cell>
          <cell r="AM44">
            <v>2021</v>
          </cell>
          <cell r="AN44">
            <v>44210</v>
          </cell>
          <cell r="AO44">
            <v>14392</v>
          </cell>
          <cell r="AP44" t="str">
            <v xml:space="preserve"> Servicios de consultoría en administración y servicios de gestión  servicios de tecnología de la información -  Contratistas Facultad de Medio ambiente y recursos naturales</v>
          </cell>
          <cell r="AQ44" t="str">
            <v>3-01-002-02-02-03-0003-016</v>
          </cell>
          <cell r="AR44">
            <v>1425</v>
          </cell>
          <cell r="AS44">
            <v>44224</v>
          </cell>
          <cell r="AT44">
            <v>1965034000</v>
          </cell>
          <cell r="AU44">
            <v>4328520</v>
          </cell>
        </row>
        <row r="45">
          <cell r="E45">
            <v>45</v>
          </cell>
          <cell r="F45" t="str">
            <v>LEIDY CATHERINE PEREZ BERMUDEZ</v>
          </cell>
          <cell r="G45" t="str">
            <v>1052386128</v>
          </cell>
          <cell r="H45">
            <v>0</v>
          </cell>
          <cell r="I45" t="str">
            <v xml:space="preserve"> C  L  L 74 A 114 A 30</v>
          </cell>
          <cell r="J45" t="str">
            <v>leididy1128@gmail.com</v>
          </cell>
          <cell r="K45" t="str">
            <v>1 1. NATURAL</v>
          </cell>
          <cell r="L45" t="str">
            <v>1 1. NACIONAL</v>
          </cell>
          <cell r="M45" t="str">
            <v>26 26-Persona Natural</v>
          </cell>
          <cell r="N45" t="str">
            <v>2 2. Funcionamiento</v>
          </cell>
          <cell r="O45" t="str">
            <v>33 33. Servicios Apoyo a la Gestión de la Entidad (servicios administrativos)</v>
          </cell>
          <cell r="P45" t="str">
            <v>6 6. Otro</v>
          </cell>
          <cell r="Q45" t="str">
            <v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v>
          </cell>
          <cell r="R45" t="str">
            <v>1. Consolidar informes y actividades de registro y validación de datos proporcionados por dependencias de facultad y aplicativos institucionales.2. Aplicar buenas prácticas en procesos de organización, coordinación, ejecución, acompañamiento, control de planes y programas institucionales aplicando las normas y procedimientos vigentes.3. Proponer acciones que permitan lograr objetivos y metas identificados en el plan de mejoramiento, planes estratégicos; en cumplimiento del plan estratégico de desarrollo 2018-2030, meta del plan indicativo 2018 ¿ 2021, proyecto universitario institucional, plan de acción 2021.4.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interesados.6. Resolver solicitudes en competencia de la dependencia, de acuerdo con las disposiciones y las políticas institucionales.7.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curricular.9. Colaborar con las demás actividades relacionadas que le asigne coordinador de la dependencia o el decano de la facultad.10. Mantener la confidencialidad y aportar en la consolidación de informes, actividades de registro y validación de datos proporcionados por dependencias de facultad y aplicativos institucionales.</v>
          </cell>
          <cell r="S45" t="str">
            <v>CALLE 40</v>
          </cell>
          <cell r="T45" t="str">
            <v>FACULTAD DE INGENIERIA</v>
          </cell>
          <cell r="U45">
            <v>44218</v>
          </cell>
          <cell r="V45">
            <v>44221</v>
          </cell>
          <cell r="W45">
            <v>44494</v>
          </cell>
          <cell r="X45">
            <v>37612980</v>
          </cell>
          <cell r="Y45" t="str">
            <v>1 1. Pesos Colombianos</v>
          </cell>
          <cell r="Z45" t="str">
            <v>2 2. Mes(es)</v>
          </cell>
          <cell r="AA45">
            <v>9</v>
          </cell>
          <cell r="AB45" t="str">
            <v>1 1. Interna</v>
          </cell>
          <cell r="AC45">
            <v>79866835</v>
          </cell>
          <cell r="AD45">
            <v>7</v>
          </cell>
          <cell r="AE45" t="str">
            <v>BARON VELANDIA JULIO</v>
          </cell>
          <cell r="AF45">
            <v>79866835</v>
          </cell>
          <cell r="AG45" t="str">
            <v>JULIO BARON VELANDIA</v>
          </cell>
          <cell r="AH45" t="str">
            <v>DECANO FACULTAD INGENIERIA</v>
          </cell>
          <cell r="AI45" t="str">
            <v>PROFESIONAL</v>
          </cell>
          <cell r="AJ45" t="str">
            <v>CONTADOR PUBLICO</v>
          </cell>
          <cell r="AK45"/>
          <cell r="AL45">
            <v>21</v>
          </cell>
          <cell r="AM45">
            <v>2021</v>
          </cell>
          <cell r="AN45">
            <v>44209</v>
          </cell>
          <cell r="AO45">
            <v>14391</v>
          </cell>
          <cell r="AP45" t="str">
            <v xml:space="preserve"> Servicios de consultoría en administración y servicios de gestión  servicios de tecnología de la información -  Contratistas Facultad de Ingeniería</v>
          </cell>
          <cell r="AQ45" t="str">
            <v>3-01-002-02-02-03-0003-015</v>
          </cell>
          <cell r="AR45">
            <v>536</v>
          </cell>
          <cell r="AS45">
            <v>44218</v>
          </cell>
          <cell r="AT45">
            <v>1357680000</v>
          </cell>
          <cell r="AU45">
            <v>3114883655</v>
          </cell>
        </row>
        <row r="46">
          <cell r="E46">
            <v>46</v>
          </cell>
          <cell r="F46" t="str">
            <v>SORANLLY PAOLA VASCO ZAMUDIO</v>
          </cell>
          <cell r="G46" t="str">
            <v>1022378420</v>
          </cell>
          <cell r="H46">
            <v>4</v>
          </cell>
          <cell r="I46" t="str">
            <v>CL 57 R 63 45 CON PortaldeMadelena BL 18apto204</v>
          </cell>
          <cell r="J46" t="str">
            <v>spvascoz@gmail.com</v>
          </cell>
          <cell r="K46" t="str">
            <v>1 1. NATURAL</v>
          </cell>
          <cell r="L46" t="str">
            <v>1 1. NACIONAL</v>
          </cell>
          <cell r="M46" t="str">
            <v>26 26-Persona Natural</v>
          </cell>
          <cell r="N46" t="str">
            <v>2 2. Funcionamiento</v>
          </cell>
          <cell r="O46" t="str">
            <v>33 33. Servicios Apoyo a la Gestión de la Entidad (servicios administrativos)</v>
          </cell>
          <cell r="P46" t="str">
            <v>6 6. Otro</v>
          </cell>
          <cell r="Q46" t="str">
            <v xml:space="preserve">PRESTAR LOS SERVICIOS TÉCNICOS DE MANERA AUTÓNOMA E INDEPENDIENTE APOYANDO LA GESTIÓN ACADÉMICO ADMINISTRATIVA DE LA SECRETARÍA ACADÉMICA DE LA FACULTAD DE CIENCIAS Y EDUCACIÓN DE LA UNIVERSIDAD DISTRITAL.    </v>
          </cell>
          <cell r="R46" t="str">
            <v>ACTIVIDADES ESPECÍFICAS: 1. REALIZAR ESTUDIOS ACADÉMICOS DE ESTUDIANTES QUE SE ENCUENTREN EN PRUEBA ACADÉMICA, BAJO RENDIMIENTO, TRÁMITE DE REINGRESO, ENTRE OTROS. 2. ORGANIZAR, DIGITALIZAR Y SISTEMATIZAR EL ARCHIVO DE LA SECRETARÍA ACADÉMICA, CORRESPONDIENTE A VIGENCIAS ANTERIORES AL AÑO LECTIVO. 3. REGISTRAR EN EL SISTEMA SI CAPITAL LA CORRESPONDENCIA QUE INGRESA A LA SECRETARÍA ACADÉMICA Y AL CONSEJO DE FACULTAD. 4. APOYAR LA ELABORACIÓN DE LOS INFORMES DE GESTIÓN, Y DEMÁS INFORMES QUE REQUIERA LA SECRETARIA ACADÉMICA. 5. ELABORAR LOS CERTIFICADOS ESTUDIANTILES, DE EGRESADOS Y GRADUADOS QUE REQUIERA LA COMUNIDAD. 6. APOYAR A LOS ESTUDIANTES EN EL PROCESO DE GRADOS, JUNTO CON LA TRAMITACIÓN DE DOCUMENTOS ANTE LAS DEPENDENCIAS CORRESPONDIENTES, ORGANIZACIÓN DE DIPLOMAS Y ELABORACIÓN DE ACTAS DE GRADO. 7. APOYAR A LA SECRETARÍA ACADÉMICA Y LA DECANATURA EN LA LOGÍSTICA DE LA CEREMONIA DE GRADOS. 8. ATENDER, TRASLADAR Y RESPONDER LAS PETICIONES, QUEJAS Y RECLAMOS QUE PRESENTE LA CIUDADANÍA A TRAVÉS DE LA PLATAFORMA DEL SISTEMA DISTRITAL DE QUEJAS Y SOLUCIONES ¿ SDQS.  9. Y DEMÁS FUNCIONES CONEXAS Y COMPLEMENTARIAS A LA NATURALEZA DEL OBJETO DEL CONTRATO Y LA PROPUESTA DE SERVICIOS PRESENTADA POR EL CONTRATISTA, QUE IMPARTA EL SUPERVISOR O EL CONTRATANTE.</v>
          </cell>
          <cell r="S46" t="str">
            <v>MACARENA - A</v>
          </cell>
          <cell r="T46" t="str">
            <v>FACULTAD DE CIENCIAS Y EDUCACION</v>
          </cell>
          <cell r="U46">
            <v>44218</v>
          </cell>
          <cell r="V46">
            <v>44225</v>
          </cell>
          <cell r="W46">
            <v>44559</v>
          </cell>
          <cell r="X46">
            <v>29981358</v>
          </cell>
          <cell r="Y46" t="str">
            <v>1 1. Pesos Colombianos</v>
          </cell>
          <cell r="Z46" t="str">
            <v>2 2. Mes(es)</v>
          </cell>
          <cell r="AA46">
            <v>11</v>
          </cell>
          <cell r="AB46" t="str">
            <v>1 1. Interna</v>
          </cell>
          <cell r="AC46">
            <v>28437416</v>
          </cell>
          <cell r="AD46">
            <v>9</v>
          </cell>
          <cell r="AE46" t="str">
            <v>ARIZA PEÑA IRMA</v>
          </cell>
          <cell r="AF46">
            <v>51609317</v>
          </cell>
          <cell r="AG46" t="str">
            <v>ELDA YANNETH VILLARREAL GIL</v>
          </cell>
          <cell r="AH46" t="str">
            <v>DECANO FACULTAD CIENCIAS Y EDUCACIÓN</v>
          </cell>
          <cell r="AI46" t="str">
            <v>TÉCNICO</v>
          </cell>
          <cell r="AJ46" t="str">
            <v>LICENCIADA EN QUIMICA</v>
          </cell>
          <cell r="AK46" t="str">
            <v>ESP. EN AMBIENTE Y DESARROLLO LOCAL</v>
          </cell>
          <cell r="AL46">
            <v>144</v>
          </cell>
          <cell r="AM46">
            <v>2021</v>
          </cell>
          <cell r="AN46">
            <v>44211</v>
          </cell>
          <cell r="AO46">
            <v>14390</v>
          </cell>
          <cell r="AP46" t="str">
            <v xml:space="preserve"> Servicios de consultoría en administración y servicios de gestión  servicios de tecnología de la información -  Contratistas Facultad de Ciencias y Educación</v>
          </cell>
          <cell r="AQ46" t="str">
            <v>3-01-002-02-02-03-0003-014</v>
          </cell>
          <cell r="AR46">
            <v>534</v>
          </cell>
          <cell r="AS46">
            <v>44218</v>
          </cell>
          <cell r="AT46">
            <v>2598189000</v>
          </cell>
          <cell r="AU46">
            <v>3214555803</v>
          </cell>
        </row>
        <row r="47">
          <cell r="E47">
            <v>47</v>
          </cell>
          <cell r="F47" t="str">
            <v xml:space="preserve">JONNY FERNELY BARRANCO </v>
          </cell>
          <cell r="G47" t="str">
            <v>79573660</v>
          </cell>
          <cell r="H47">
            <v>7</v>
          </cell>
          <cell r="I47" t="str">
            <v xml:space="preserve">CL 64B Sur 22J 15  </v>
          </cell>
          <cell r="J47" t="str">
            <v>fernely_b@yahoo.es</v>
          </cell>
          <cell r="K47" t="str">
            <v>1 1. NATURAL</v>
          </cell>
          <cell r="L47" t="str">
            <v>1 1. NACIONAL</v>
          </cell>
          <cell r="M47" t="str">
            <v>26 26-Persona Natural</v>
          </cell>
          <cell r="N47" t="str">
            <v>2 2. Funcionamiento</v>
          </cell>
          <cell r="O47" t="str">
            <v>31 31. Servicios Profesionales</v>
          </cell>
          <cell r="P47" t="str">
            <v>6 6. Otro</v>
          </cell>
          <cell r="Q47" t="str">
            <v>PRESTAR SERVICIOS PROFESIONALES, DE MANERA AUTÓNOMA E INDEPENDIENTE COMO GESTOR DE LAS ACTIVIDADES Y ADMINISTRACIÓN DEL  SISTEMA DE GESTIÓN, SEGURIDAD Y SALUD EN EL TRABAJO (SG-SST), ASÍ COMO EN LA GESTIÓN DE ACTIVIDADES PROPIAS DEL COMITÉ OPERATIVO DE EMERGENCIAS (COE)  Y BRIGADAS DE EMERGENCIA EN LA FACULTAD TECNOLÓGICA</v>
          </cell>
          <cell r="R47" t="str">
            <v>1) Presentar informes de avance mensual del desarrollo de actividades del sistema SG-SST.2) Presentar informes bimensuales de las actividades realizadas en el COE y de los planes y programas a desarrollar durante la vigencia.3) Dar respuesta a los requerimientos allegados en relación al SG-SST, COE y Brigada de emergencias.4) Coordinar y liderar las reuniones programadas por la Universidad, convocadas por el SG-SST dentro del desarrollo de sus actividades en la Facultad y llevar actas de las mismas.5) Liderar actividades de prevención y promoción de la salud de los trabajadores en el marco del SG-SST.6) Liderar la brigada de emergencias de la Facultad Tecnológica en actividades de formación y convocatoria.7) Coordinar y liderar las capacitaciones relacionadas a salud ocupacional.8) Gestionar los reportes de incidentes y accidentes de trabajo9) Realizar otras actividades relacionadas con el objeto contractual y que le sean asignadas por el Decano de la Facultad</v>
          </cell>
          <cell r="S47" t="str">
            <v>TECNOLOGICA</v>
          </cell>
          <cell r="T47" t="str">
            <v>FACULTAD DE TECNOLOGIA - POLITECNICA / TECNOLOGICA</v>
          </cell>
          <cell r="U47">
            <v>44218</v>
          </cell>
          <cell r="V47">
            <v>44221</v>
          </cell>
          <cell r="W47">
            <v>44494</v>
          </cell>
          <cell r="X47">
            <v>37612980</v>
          </cell>
          <cell r="Y47" t="str">
            <v>1 1. Pesos Colombianos</v>
          </cell>
          <cell r="Z47" t="str">
            <v>2 2. Mes(es)</v>
          </cell>
          <cell r="AA47">
            <v>9</v>
          </cell>
          <cell r="AB47" t="str">
            <v>1 1. Interna</v>
          </cell>
          <cell r="AC47">
            <v>7165116</v>
          </cell>
          <cell r="AD47">
            <v>1</v>
          </cell>
          <cell r="AE47" t="str">
            <v>RODRIGUEZ RODRIGUEZ JORGE ENRIQUE</v>
          </cell>
          <cell r="AF47">
            <v>7165116</v>
          </cell>
          <cell r="AG47" t="str">
            <v>JORGE ENRIQUE RODRIGUEZ RODRIGUEZ</v>
          </cell>
          <cell r="AH47" t="str">
            <v>DECANO FACULTAD TECNOLOGICA</v>
          </cell>
          <cell r="AI47" t="str">
            <v>PROFESIONAL</v>
          </cell>
          <cell r="AJ47" t="str">
            <v>INGENIERO INDUSTRIAL</v>
          </cell>
          <cell r="AK47"/>
          <cell r="AL47">
            <v>43</v>
          </cell>
          <cell r="AM47">
            <v>2021</v>
          </cell>
          <cell r="AN47">
            <v>44210</v>
          </cell>
          <cell r="AO47">
            <v>14393</v>
          </cell>
          <cell r="AP47" t="str">
            <v xml:space="preserve"> Servicios de consultoría en administración y servicios de gestión  servicios de tecnología de la información -  Contratistas Facultad Tecnológica</v>
          </cell>
          <cell r="AQ47" t="str">
            <v>3-01-002-02-02-03-0003-017</v>
          </cell>
          <cell r="AR47">
            <v>537</v>
          </cell>
          <cell r="AS47">
            <v>44218</v>
          </cell>
          <cell r="AT47">
            <v>2147538000</v>
          </cell>
          <cell r="AU47">
            <v>3166084847</v>
          </cell>
        </row>
        <row r="48">
          <cell r="E48">
            <v>48</v>
          </cell>
          <cell r="F48" t="str">
            <v>ADRIANA  VALIENTE CRISTANCHO</v>
          </cell>
          <cell r="G48" t="str">
            <v>52128254</v>
          </cell>
          <cell r="H48">
            <v>4</v>
          </cell>
          <cell r="I48" t="str">
            <v/>
          </cell>
          <cell r="J48" t="str">
            <v>avcristancho@gmail.com</v>
          </cell>
          <cell r="K48" t="str">
            <v>1 1. NATURAL</v>
          </cell>
          <cell r="L48" t="str">
            <v>1 1. NACIONAL</v>
          </cell>
          <cell r="M48" t="str">
            <v>26 26-Persona Natural</v>
          </cell>
          <cell r="N48" t="str">
            <v>2 2. Funcionamiento</v>
          </cell>
          <cell r="O48" t="str">
            <v>31 31. Servicios Profesionales</v>
          </cell>
          <cell r="P48" t="str">
            <v>6 6. Otro</v>
          </cell>
          <cell r="Q48" t="str">
            <v>PRESTAR SERVICIOS PROFESIONALES DE MANERA AUTÓNOMA E INDEPENDIENTE EN LOS PROCESOS ACADÉMICOS Y ADMINISTRATIVOS DEL PROYECTO  INGENIERÍA EN CONTROL E INGENIERÍA EN TELECOMUNICACIONES ARTICULADOS POR CICLOS PROPEDÉUTICOS EN TECNOLOGÍA ELECTRÓNICA EN EL MARCO DE LA GESTIÓN ACADÉMICA DE LA UNIVERSIDAD DISTRITAL.</v>
          </cell>
          <cell r="R48" t="str">
            <v>1. Atender procesos académicos y administrativos de los proyectos curriculares de Ingeniería en Control e Ingeniería en Telecomunicaciones articulados por ciclos Propedéuticos en Tecnología Electrónica. 2. Recopilar información para procesos de autoevaluación con fines de: acreditación y reacreditación de alta calidad, renovación de los registros calificados y seguimiento a planes de mejoramiento del proyecto curricular. 3. Atender los procesos correspondientes para la inscripción de estudiantes a pruebas Saber T&amp;T y Saber Pro. 4. Gestionar horarios y proyectar carga académica a los docentes del proyecto Curricular. 5. Apoyo administrativo para la ejecución de eventos académicos organizados por el Proyecto Curricular o la Facultad. 6. Apoyo administrativo para los procesos de concursos abreviados del proyecto curricular. 7. Elaborar informes de gestión trimestral y reporte mensual de Productos Metas y Resultados ¿ PMR del proyecto curricular 8. Atender a docentes y estudiantes acorde a los procesos académicos del Proyecto Curricular. 9. Atender los requerimientos de las distintas dependencias de la Universidad Distrital Francisco José de Caldas y externas a la Universidad, correspondientes a los procesos académicos y administrativos del proyecto Curricular. 10. Asistir a las reuniones que le sean convocadas por el supervisor del contrato y/o el decano de la Facultad. 11. Apoyar los procesos de admisión para el nivel de ingeniería del proyecto curricular. 12. Realizar las funciones propias como secretaria(o) del Consejo Curricular. 13. Realizar otras actividades relacionadas que le sean asignadas por el coordinador académico del proyecto curricular y el decano de la Facultad.</v>
          </cell>
          <cell r="S48" t="str">
            <v>TECNOLOGICA</v>
          </cell>
          <cell r="T48" t="str">
            <v>FACULTAD DE TECNOLOGIA - POLITECNICA / TECNOLOGICA</v>
          </cell>
          <cell r="U48">
            <v>44218</v>
          </cell>
          <cell r="V48">
            <v>44218</v>
          </cell>
          <cell r="W48">
            <v>44491</v>
          </cell>
          <cell r="X48">
            <v>37612980</v>
          </cell>
          <cell r="Y48" t="str">
            <v>1 1. Pesos Colombianos</v>
          </cell>
          <cell r="Z48" t="str">
            <v>2 2. Mes(es)</v>
          </cell>
          <cell r="AA48">
            <v>9</v>
          </cell>
          <cell r="AB48" t="str">
            <v>1 1. Interna</v>
          </cell>
          <cell r="AC48">
            <v>79880251</v>
          </cell>
          <cell r="AD48">
            <v>4</v>
          </cell>
          <cell r="AE48" t="str">
            <v>PEDRAZA MARTINEZ LUIS FERNANDO</v>
          </cell>
          <cell r="AF48">
            <v>7165116</v>
          </cell>
          <cell r="AG48" t="str">
            <v>JORGE ENRIQUE RODRIGUEZ RODRIGUEZ</v>
          </cell>
          <cell r="AH48" t="str">
            <v>DECANO FACULTAD TECNOLOGICA</v>
          </cell>
          <cell r="AI48" t="str">
            <v>PROFESIONAL</v>
          </cell>
          <cell r="AJ48" t="str">
            <v>INGENIERA EN TELECOMUNICACIONES</v>
          </cell>
          <cell r="AK48" t="str">
            <v/>
          </cell>
          <cell r="AL48">
            <v>68</v>
          </cell>
          <cell r="AM48">
            <v>2021</v>
          </cell>
          <cell r="AN48">
            <v>44210</v>
          </cell>
          <cell r="AO48">
            <v>14393</v>
          </cell>
          <cell r="AP48" t="str">
            <v xml:space="preserve"> Servicios de consultoría en administración y servicios de gestión  servicios de tecnología de la información -  Contratistas Facultad Tecnológica</v>
          </cell>
          <cell r="AQ48" t="str">
            <v>3-01-002-02-02-03-0003-017</v>
          </cell>
          <cell r="AR48">
            <v>535</v>
          </cell>
          <cell r="AS48">
            <v>44218</v>
          </cell>
          <cell r="AT48">
            <v>2147538000</v>
          </cell>
          <cell r="AU48">
            <v>3017911707</v>
          </cell>
        </row>
        <row r="49">
          <cell r="E49">
            <v>49</v>
          </cell>
          <cell r="F49" t="str">
            <v>RAUL  ROMERO ORTEGA</v>
          </cell>
          <cell r="G49" t="str">
            <v>80205440</v>
          </cell>
          <cell r="H49">
            <v>1</v>
          </cell>
          <cell r="I49" t="str">
            <v xml:space="preserve">  C  R 112 D 78 30</v>
          </cell>
          <cell r="J49" t="str">
            <v>rromeroo7519@gmail.com</v>
          </cell>
          <cell r="K49" t="str">
            <v>1 1. NATURAL</v>
          </cell>
          <cell r="L49" t="str">
            <v>1 1. NACIONAL</v>
          </cell>
          <cell r="M49" t="str">
            <v>26 26-Persona Natural</v>
          </cell>
          <cell r="N49" t="str">
            <v>2 2. Funcionamiento</v>
          </cell>
          <cell r="O49" t="str">
            <v>31 31. Servicios Profesionales</v>
          </cell>
          <cell r="P49" t="str">
            <v>6 6. Otro</v>
          </cell>
          <cell r="Q49" t="str">
            <v>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LAS SALAS DE INFORMÁTICA, LABORATORIOS, ALMACÉN Y SALAS DE AUDIOVISUALES DE LA FACULTAD DE INGENIERÍA EN APOYO Y SOPORTE A LA COORDINACIÓN, EN EL MARCO DE LOS PLANES DE MEJORAMIENTO Y PLANEACIÓN DE ESTRATEGIAS QUE OBTENGAN LA IMPLEMENTACIÓN DE LAS ACTIVIDADES DEL PLAN DE ACCIÓN, PLAN DE DESARROLLO, ASEGURAMIENTO DE LA ACREDITACIÓN DE ALTA CALIDAD Y REGISTROS CALIFICADOS, EN PRO DEL FORTALECIMIENTO DE LA MISIÓN INSTITUCIONAL.</v>
          </cell>
          <cell r="R49" t="str">
            <v xml:space="preserve">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2018¿2021, Proyecto Universitario Institucional y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requerimientos generados en el marco del Plan Maestro de Espacios Edu cativos y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Colaborar con las demás actividades relacionadas que le asigne el Coordinador de la dependencia o el Decano de la Facultad.   10. Mantener la confidencialidad y aportar en la consolidación de informes, actividades de registro y validación de datos proporcionados por dependencias de facultad y aplicativos institucionales.  11. Todas las demás actividades relacionadas que le asigne el Coordinador de dependencia o el Decano de la Facultad donde prestará sus servicios. </v>
          </cell>
          <cell r="S49" t="str">
            <v>CALLE 40</v>
          </cell>
          <cell r="T49" t="str">
            <v>FACULTAD DE INGENIERIA</v>
          </cell>
          <cell r="U49">
            <v>44218</v>
          </cell>
          <cell r="V49">
            <v>44221</v>
          </cell>
          <cell r="W49">
            <v>44494</v>
          </cell>
          <cell r="X49">
            <v>37612980</v>
          </cell>
          <cell r="Y49" t="str">
            <v>1 1. Pesos Colombianos</v>
          </cell>
          <cell r="Z49" t="str">
            <v>2 2. Mes(es)</v>
          </cell>
          <cell r="AA49">
            <v>9</v>
          </cell>
          <cell r="AB49" t="str">
            <v>1 1. Interna</v>
          </cell>
          <cell r="AC49">
            <v>79866835</v>
          </cell>
          <cell r="AD49">
            <v>7</v>
          </cell>
          <cell r="AE49" t="str">
            <v>BARON VELANDIA JULIO</v>
          </cell>
          <cell r="AF49">
            <v>79866835</v>
          </cell>
          <cell r="AG49" t="str">
            <v>JULIO BARON VELANDIA</v>
          </cell>
          <cell r="AH49" t="str">
            <v>DECANO FACULTAD INGENIERIA</v>
          </cell>
          <cell r="AI49" t="str">
            <v>PROFESIONAL</v>
          </cell>
          <cell r="AJ49" t="str">
            <v>INGENIERO DE SISTEMAS</v>
          </cell>
          <cell r="AK49"/>
          <cell r="AL49">
            <v>186</v>
          </cell>
          <cell r="AM49">
            <v>2021</v>
          </cell>
          <cell r="AN49">
            <v>44215</v>
          </cell>
          <cell r="AO49">
            <v>14391</v>
          </cell>
          <cell r="AP49" t="str">
            <v xml:space="preserve"> Servicios de consultoría en administración y servicios de gestión  servicios de tecnología de la información -  Contratistas Facultad de Ingeniería</v>
          </cell>
          <cell r="AQ49" t="str">
            <v>3-01-002-02-02-03-0003-015</v>
          </cell>
          <cell r="AR49">
            <v>538</v>
          </cell>
          <cell r="AS49">
            <v>44218</v>
          </cell>
          <cell r="AT49">
            <v>1357680000</v>
          </cell>
          <cell r="AU49">
            <v>7691792</v>
          </cell>
        </row>
        <row r="50">
          <cell r="E50">
            <v>50</v>
          </cell>
          <cell r="F50" t="str">
            <v>CAMILO ANDRES CUEVAS TABORDA</v>
          </cell>
          <cell r="G50" t="str">
            <v>1032359926</v>
          </cell>
          <cell r="H50">
            <v>4</v>
          </cell>
          <cell r="I50" t="str">
            <v xml:space="preserve"> CR 71 C 65 B 49 BRR   DORADO  NORTE </v>
          </cell>
          <cell r="J50" t="str">
            <v>cuevas.camilo@gmail.com</v>
          </cell>
          <cell r="K50" t="str">
            <v>1 1. NATURAL</v>
          </cell>
          <cell r="L50" t="str">
            <v>1 1. NACIONAL</v>
          </cell>
          <cell r="M50" t="str">
            <v>26 26-Persona Natural</v>
          </cell>
          <cell r="N50" t="str">
            <v>2 2. Funcionamiento</v>
          </cell>
          <cell r="O50" t="str">
            <v>33 33. Servicios Apoyo a la Gestión de la Entidad (servicios administrativos)</v>
          </cell>
          <cell r="P50" t="str">
            <v>6 6. Otro</v>
          </cell>
          <cell r="Q50" t="str">
            <v>PRESTAR SERVICIOS DE APOYO TÉCNICO DE MANERA AUTÓNOMA E INDEPENDIENTE DE INTERPRETACIÓN COMO MEDIADOR EDUCATIVO, DE LA LENGUA CASTELLANA ORAL A LA LENGUA DE SEÑAS COLOMBIANA Y VICEVERSA EN LOS DIFERENTES ESPACIOS ACADÉMICOS QUE SE GENEREN, EN GARANTÍA  A LA EQUIDAD EN LA COMUNICACIÓN Y PARTICIPACIÓN EN LAS ACTIVIDADES PROPIAS DE LA ACADEMIA. LO ANTERIOR EN EL MARCO DE LOS PROGRAMAS Y PROYECTOS DE LA VICERRECTORÍA ACADÉMICA - PROYECTO FLEXIBILIDAD CURRICULAR Y FORMACIÓN DEL PROFESORADO (PROYECTO ACADÉMICO TRANSVERSAL DE FORMACIÓN DE PROFESORES PARA POBLACIONES CON NECESIDADES EDUCATIVAS ESPECIALES "NEES"</v>
          </cell>
          <cell r="R50" t="str">
            <v>1. Preparar el servicio de interpretación para conocer los contenidos a desarrollarse en clase, la metodología del docente y el vocabulario por contexto 2. Brindar servicio de interpretación en el aula de castellano oral a lengua de señas y viceversa, respetando el código de ética del ILS. 3. Realizar retroalimentación del servicio, evaluando aspectos positivos, dificultades y acciones de mejoramiento. 4. Realizar otras actividades relacionadas con el objeto del contrato que le sean asignadas por supervisor del contrato y el Decano</v>
          </cell>
          <cell r="S50" t="str">
            <v>TECNOLOGICA</v>
          </cell>
          <cell r="T50" t="str">
            <v>FACULTAD DE TECNOLOGIA - POLITECNICA / TECNOLOGICA</v>
          </cell>
          <cell r="U50">
            <v>44218</v>
          </cell>
          <cell r="V50">
            <v>44222</v>
          </cell>
          <cell r="W50">
            <v>44357</v>
          </cell>
          <cell r="X50">
            <v>12265101</v>
          </cell>
          <cell r="Y50" t="str">
            <v>1 1. Pesos Colombianos</v>
          </cell>
          <cell r="Z50" t="str">
            <v>1 1. Dia(s)</v>
          </cell>
          <cell r="AA50">
            <v>135</v>
          </cell>
          <cell r="AB50" t="str">
            <v>1 1. Interna</v>
          </cell>
          <cell r="AC50">
            <v>7165116</v>
          </cell>
          <cell r="AD50">
            <v>1</v>
          </cell>
          <cell r="AE50" t="str">
            <v>RODRIGUEZ RODRIGUEZ JORGE ENRIQUE</v>
          </cell>
          <cell r="AF50">
            <v>7165116</v>
          </cell>
          <cell r="AG50" t="str">
            <v>JORGE ENRIQUE RODRIGUEZ RODRIGUEZ</v>
          </cell>
          <cell r="AH50" t="str">
            <v>DECANO FACULTAD TECNOLOGICA</v>
          </cell>
          <cell r="AI50" t="str">
            <v>TÉCNICO</v>
          </cell>
          <cell r="AJ50" t="str">
            <v>TEC PROFESIONAL EN TELECOMUNICACIONES</v>
          </cell>
          <cell r="AK50"/>
          <cell r="AL50">
            <v>41</v>
          </cell>
          <cell r="AM50">
            <v>2021</v>
          </cell>
          <cell r="AN50">
            <v>44210</v>
          </cell>
          <cell r="AO50">
            <v>14393</v>
          </cell>
          <cell r="AP50" t="str">
            <v xml:space="preserve"> Servicios de consultoría en administración y servicios de gestión  servicios de tecnología de la información -  Contratistas Facultad Tecnológica</v>
          </cell>
          <cell r="AQ50" t="str">
            <v>3-01-002-02-02-03-0003-017</v>
          </cell>
          <cell r="AR50">
            <v>1308</v>
          </cell>
          <cell r="AS50">
            <v>44219</v>
          </cell>
          <cell r="AT50">
            <v>2147538000</v>
          </cell>
          <cell r="AU50">
            <v>3015653146</v>
          </cell>
        </row>
        <row r="51">
          <cell r="E51">
            <v>51</v>
          </cell>
          <cell r="F51" t="str">
            <v>VIVIANA CAROLINA ABELLO GÓMEZ</v>
          </cell>
          <cell r="G51" t="str">
            <v>1031136562</v>
          </cell>
          <cell r="H51">
            <v>6</v>
          </cell>
          <cell r="I51" t="str">
            <v xml:space="preserve"> C  L 68 C 22 10  S  U  R     I  N  T 5  A  P  T  O 401</v>
          </cell>
          <cell r="J51" t="str">
            <v>vcarito.abello@gmail.com</v>
          </cell>
          <cell r="K51" t="str">
            <v>1 1. NATURAL</v>
          </cell>
          <cell r="L51" t="str">
            <v>1 1. NACIONAL</v>
          </cell>
          <cell r="M51" t="str">
            <v>26 26-Persona Natural</v>
          </cell>
          <cell r="N51" t="str">
            <v>2 2. Funcionamiento</v>
          </cell>
          <cell r="O51" t="str">
            <v>31 31. Servicios Profesionales</v>
          </cell>
          <cell r="P51" t="str">
            <v>6 6. Otro</v>
          </cell>
          <cell r="Q51" t="str">
            <v>PRESTAR SERVICIOS PROFESIONALES, DE MANERA AUTÓNOMA E INDEPENDIENTE EN EL ÁREA DE TRABAJO SOCIAL A LA COMUNIDAD ACADÉMICO-ADMINISTRATIVA DE LA FACULTAD TECNOLÓGICA.</v>
          </cell>
          <cell r="R51" t="str">
            <v>1. Realizar estudios de análisis de deserción de los estudiantes de la Facultad con base en el estudio socio económico familiar,2. Realizar acompañamiento a estudiantes de la Facultad Tecnológica y sus familias con problemas psicosociales y de consumo de sustancias psicoactivas y alcoholismo.3. Presentar informes en los diferentes eventos y actividades realizadas en el marco del objeto contractual.4. Asistir a las reuniones programadas por la Universidad dentro del desarrollo de sus actividades5. Realizar enlace entre la universidad y entidades distritales para el apoyo y realización de jornadas de prevención, salud y educación.6. las demás que le sean asignadas por el Decano de la Facultad</v>
          </cell>
          <cell r="S51" t="str">
            <v>TECNOLOGICA</v>
          </cell>
          <cell r="T51" t="str">
            <v>FACULTAD DE TECNOLOGIA - POLITECNICA / TECNOLOGICA</v>
          </cell>
          <cell r="U51">
            <v>44218</v>
          </cell>
          <cell r="V51">
            <v>44221</v>
          </cell>
          <cell r="W51">
            <v>44494</v>
          </cell>
          <cell r="X51">
            <v>37612980</v>
          </cell>
          <cell r="Y51" t="str">
            <v>1 1. Pesos Colombianos</v>
          </cell>
          <cell r="Z51" t="str">
            <v>2 2. Mes(es)</v>
          </cell>
          <cell r="AA51">
            <v>9</v>
          </cell>
          <cell r="AB51" t="str">
            <v>1 1. Interna</v>
          </cell>
          <cell r="AC51">
            <v>7165116</v>
          </cell>
          <cell r="AD51">
            <v>1</v>
          </cell>
          <cell r="AE51" t="str">
            <v>RODRIGUEZ RODRIGUEZ JORGE ENRIQUE</v>
          </cell>
          <cell r="AF51">
            <v>7165116</v>
          </cell>
          <cell r="AG51" t="str">
            <v>JORGE ENRIQUE RODRIGUEZ RODRIGUEZ</v>
          </cell>
          <cell r="AH51" t="str">
            <v>DECANO FACULTAD TECNOLOGICA</v>
          </cell>
          <cell r="AI51" t="str">
            <v>PROFESIONAL</v>
          </cell>
          <cell r="AJ51"/>
          <cell r="AK51"/>
          <cell r="AL51">
            <v>46</v>
          </cell>
          <cell r="AM51">
            <v>2021</v>
          </cell>
          <cell r="AN51">
            <v>44210</v>
          </cell>
          <cell r="AO51">
            <v>14393</v>
          </cell>
          <cell r="AP51" t="str">
            <v xml:space="preserve"> Servicios de consultoría en administración y servicios de gestión  servicios de tecnología de la información -  Contratistas Facultad Tecnológica</v>
          </cell>
          <cell r="AQ51" t="str">
            <v>3-01-002-02-02-03-0003-017</v>
          </cell>
          <cell r="AR51">
            <v>1280</v>
          </cell>
          <cell r="AS51">
            <v>44219</v>
          </cell>
          <cell r="AT51">
            <v>2147538000</v>
          </cell>
          <cell r="AU51">
            <v>3166181172</v>
          </cell>
        </row>
        <row r="52">
          <cell r="E52">
            <v>52</v>
          </cell>
          <cell r="F52" t="str">
            <v>MARIBEL  MARTINEZ RINCON</v>
          </cell>
          <cell r="G52" t="str">
            <v>1022977663</v>
          </cell>
          <cell r="H52">
            <v>7</v>
          </cell>
          <cell r="I52" t="str">
            <v xml:space="preserve">CR 31 4A 36  </v>
          </cell>
          <cell r="J52" t="str">
            <v>marmartinez1008@gmail.com</v>
          </cell>
          <cell r="K52" t="str">
            <v>1 1. NATURAL</v>
          </cell>
          <cell r="L52" t="str">
            <v>1 1. NACIONAL</v>
          </cell>
          <cell r="M52" t="str">
            <v>26 26-Persona Natural</v>
          </cell>
          <cell r="N52" t="str">
            <v>2 2. Funcionamiento</v>
          </cell>
          <cell r="O52" t="str">
            <v>31 31. Servicios Profesionales</v>
          </cell>
          <cell r="P52" t="str">
            <v>6 6. Otro</v>
          </cell>
          <cell r="Q52" t="str">
            <v xml:space="preserve">PRESTAR LOS SERVICIOS PROFESIONALES, DE MANERA AUTÓNOMA E INDEPENDIENTE EN LA GESTIÓN ADMINISTRATIVA, ACADÉMICA Y COMUNICACIONAL DE LA MAESTRÍA EN INFANCIA Y CULTURA DE LA FACULTAD DE CIENCIAS Y EDUCACIÓN. </v>
          </cell>
          <cell r="R52" t="str">
            <v>ACTIVIDADES ESPECÍFICAS: 1. RECEPCIÓN DE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PROYECTAR E IMPLEMENTAR LOS PLANES COMUNICACIONALES DEL PROYECTO CURRICULAR. 9. Y DEMÁS FUNCIONES CONEXAS Y COMPLEMENTARIAS A LA NATURALEZA DEL OBJETO DEL CONTRATO Y LA PROPUESTA DE SERVICIOS PRESENTADA POR EL CONTRATISTA, QUE IMPARTA EL SUPERVISOR O EL CONTRATANTE.</v>
          </cell>
          <cell r="S52" t="str">
            <v>MACARENA - A</v>
          </cell>
          <cell r="T52" t="str">
            <v>FACULTAD DE CIENCIAS Y EDUCACION</v>
          </cell>
          <cell r="U52">
            <v>44218</v>
          </cell>
          <cell r="V52">
            <v>44221</v>
          </cell>
          <cell r="W52">
            <v>44509</v>
          </cell>
          <cell r="X52">
            <v>39702590</v>
          </cell>
          <cell r="Y52" t="str">
            <v>1 1. Pesos Colombianos</v>
          </cell>
          <cell r="Z52" t="str">
            <v>1 1. Dia(s)</v>
          </cell>
          <cell r="AA52">
            <v>285</v>
          </cell>
          <cell r="AB52" t="str">
            <v>1 1. Interna</v>
          </cell>
          <cell r="AC52">
            <v>41576075</v>
          </cell>
          <cell r="AD52">
            <v>3</v>
          </cell>
          <cell r="AE52" t="str">
            <v>SANTAMARIA VALERO FLOR ALBA</v>
          </cell>
          <cell r="AF52">
            <v>51609317</v>
          </cell>
          <cell r="AG52" t="str">
            <v>ELDA YANNETH VILLARREAL GIL</v>
          </cell>
          <cell r="AH52" t="str">
            <v>DECANO FACULTAD CIENCIAS Y EDUCACIÓN</v>
          </cell>
          <cell r="AI52" t="str">
            <v>PROFESIONAL</v>
          </cell>
          <cell r="AJ52" t="str">
            <v xml:space="preserve">DOCENTE HUMANIDADES Y LENGUA CASTELLANA </v>
          </cell>
          <cell r="AK52"/>
          <cell r="AL52">
            <v>149</v>
          </cell>
          <cell r="AM52">
            <v>2021</v>
          </cell>
          <cell r="AN52">
            <v>44211</v>
          </cell>
          <cell r="AO52">
            <v>14390</v>
          </cell>
          <cell r="AP52" t="str">
            <v xml:space="preserve"> Servicios de consultoría en administración y servicios de gestión  servicios de tecnología de la información -  Contratistas Facultad de Ciencias y Educación</v>
          </cell>
          <cell r="AQ52" t="str">
            <v>3-01-002-02-02-03-0003-014</v>
          </cell>
          <cell r="AR52">
            <v>1346</v>
          </cell>
          <cell r="AS52">
            <v>44221</v>
          </cell>
          <cell r="AT52">
            <v>2598189000</v>
          </cell>
          <cell r="AU52">
            <v>3143744112</v>
          </cell>
        </row>
        <row r="53">
          <cell r="E53">
            <v>53</v>
          </cell>
          <cell r="F53" t="str">
            <v>INGRID JOHANNA PINILLA PARRADO</v>
          </cell>
          <cell r="G53" t="str">
            <v>1032450447</v>
          </cell>
          <cell r="H53">
            <v>6</v>
          </cell>
          <cell r="I53" t="str">
            <v xml:space="preserve"> CR </v>
          </cell>
          <cell r="J53" t="str">
            <v>ingridj_300@hotmail.com</v>
          </cell>
          <cell r="K53" t="str">
            <v>1 1. NATURAL</v>
          </cell>
          <cell r="L53" t="str">
            <v>1 1. NACIONAL</v>
          </cell>
          <cell r="M53" t="str">
            <v>26 26-Persona Natural</v>
          </cell>
          <cell r="N53" t="str">
            <v>2 2. Funcionamiento</v>
          </cell>
          <cell r="O53" t="str">
            <v>33 33. Servicios Apoyo a la Gestión de la Entidad (servicios administrativos)</v>
          </cell>
          <cell r="P53" t="str">
            <v>6 6. Otro</v>
          </cell>
          <cell r="Q53" t="str">
            <v xml:space="preserve">PRESTAR LOS SERVICIOS TÉCNICOS DE MANERA AUTÓNOMA E INDEPENDIENTE EN LA SECRETARÍA ACADÉMICA DE LA FACULTAD DE CIENCIAS Y EDUCACIÓN DE LA UNIVERSIDAD DISTRITAL EN EL APOYO DE SITUACIONES ACADÉMICO-ADMINISTRATIVAS PRESENTADAS POR ESTUDIANTES, DOCENTES, COORDINADORES DE PROYECTOS CURRICULARES, Y EL CONSEJO DE FACULTAD. </v>
          </cell>
          <cell r="R53" t="str">
            <v>ACTIVIDADES ESPECÍFICAS:  1. ADMINISTRAR BASES DE DATOS EN EXCEL DE LOS DOCENTES EN COMISIÓN DE ESTUDIOS, ESTUDIOS DE ACREDITACIÓN, MAPA DE RIESGOS ACADÉMICOS Y ADMINISTRATIVOS, PUBLICACIONES Y LAS DEMÁS QUE LAS LABORES PROPIAS DE LA SECRETARÍA ACADÉMICA SE REQUIERAN. 2. PROYECTAR RESPUESTAS A LAS SOLICITUDES PRESENTADAS POR LOS ESTUDIANTES ANTE EL CONSEJO DE FACULTAD COMO REINGRESOS, PUBLICACIONES, RETIROS VOLUNTARIOS Y CANCELACIONES DE ESPACIOS ACADÉMICOS. 3. REALIZAR ESTUDIOS TÉCNICOS DE REINGRESO Y PÉRDIDA DE CALIDAD DE ESTUDIANTES, QUE CONSTITUYAN BASE PARA EL ANÁLISIS DEL CONSEJO DE FACULTAD. 4. APOYAR EL ANÁLISIS DEL PROCESO DE FORMACIÓN POSGRADUAL DE LOS DOCENTES CONFORME AL PLAN DE CAPACITACIÓN DE LA FACULTAD. 5. REALIZAR EL SEGUIMIENTO DE LOS CONTRATOS DE COMISIÓN DE ESTUDIOS Y DE APOYO A LA FORMACIÓN POSGRADUAL, SEGÚN NORMAS Y DIRECTRICES. 6. PREPARAR AGENDAS, LEVANTAR ACTAS Y REALIZAR SEGUIMIENTO A LOS CASOS PRESENTADOS ANTE EL COMITÉ DE PUBLICACIONES.  7. APOYAR EL DESARROLLO DEL PROCESO DE CONCURSOS PÚBLICOS ABIERTOS Y DE MÉRITOS PARA DOCENTES DE PLANTA, CONFORME A LAS DIRECTRICES QUE ESTABLEZCA LA RECTORÍA DE LA UNIVERSIDAD.  8. Y DEMÁS FUNCIONES CONEXAS Y COMPLEMENTARIAS A LA NATURALEZA DEL OBJETO DEL CONTRATO Y LA PROPUESTA DE SERVICIOS PRESENTADA POR EL CONTRATISTA, QUE IMPARTA EL SUPERVISOR O EL CONTRATANTE.</v>
          </cell>
          <cell r="S53" t="str">
            <v>MACARENA - A</v>
          </cell>
          <cell r="T53" t="str">
            <v>FACULTAD DE CIENCIAS Y EDUCACION</v>
          </cell>
          <cell r="U53">
            <v>44218</v>
          </cell>
          <cell r="V53">
            <v>44225</v>
          </cell>
          <cell r="W53">
            <v>44559</v>
          </cell>
          <cell r="X53">
            <v>29981358</v>
          </cell>
          <cell r="Y53" t="str">
            <v>1 1. Pesos Colombianos</v>
          </cell>
          <cell r="Z53" t="str">
            <v>2 2. Mes(es)</v>
          </cell>
          <cell r="AA53">
            <v>11</v>
          </cell>
          <cell r="AB53" t="str">
            <v>1 1. Interna</v>
          </cell>
          <cell r="AC53">
            <v>28437416</v>
          </cell>
          <cell r="AD53">
            <v>9</v>
          </cell>
          <cell r="AE53" t="str">
            <v>ARIZA PEÑA IRMA</v>
          </cell>
          <cell r="AF53">
            <v>51609317</v>
          </cell>
          <cell r="AG53" t="str">
            <v>ELDA YANNETH VILLARREAL GIL</v>
          </cell>
          <cell r="AH53" t="str">
            <v>DECANO FACULTAD CIENCIAS Y EDUCACIÓN</v>
          </cell>
          <cell r="AI53" t="str">
            <v>TÉCNICO</v>
          </cell>
          <cell r="AJ53" t="str">
            <v xml:space="preserve">ADMINISTRADORA DE EMPRESAS </v>
          </cell>
          <cell r="AK53"/>
          <cell r="AL53">
            <v>147</v>
          </cell>
          <cell r="AM53">
            <v>2021</v>
          </cell>
          <cell r="AN53">
            <v>44211</v>
          </cell>
          <cell r="AO53">
            <v>14390</v>
          </cell>
          <cell r="AP53" t="str">
            <v xml:space="preserve"> Servicios de consultoría en administración y servicios de gestión  servicios de tecnología de la información -  Contratistas Facultad de Ciencias y Educación</v>
          </cell>
          <cell r="AQ53" t="str">
            <v>3-01-002-02-02-03-0003-014</v>
          </cell>
          <cell r="AR53">
            <v>1395</v>
          </cell>
          <cell r="AS53">
            <v>44223</v>
          </cell>
          <cell r="AT53">
            <v>2598189000</v>
          </cell>
          <cell r="AU53">
            <v>5440274</v>
          </cell>
        </row>
        <row r="54">
          <cell r="E54">
            <v>54</v>
          </cell>
          <cell r="F54" t="str">
            <v>ARLEN ANGIE CAMILA SANCHEZ PERALTA</v>
          </cell>
          <cell r="G54" t="str">
            <v>1010195061</v>
          </cell>
          <cell r="H54">
            <v>3</v>
          </cell>
          <cell r="I54" t="str">
            <v xml:space="preserve">CL 46 A BIS SUR 13A 03ESTE  </v>
          </cell>
          <cell r="J54" t="str">
            <v>aacamilasp@yahoo.com</v>
          </cell>
          <cell r="K54" t="str">
            <v>1 1. NATURAL</v>
          </cell>
          <cell r="L54" t="str">
            <v>1 1. NACIONAL</v>
          </cell>
          <cell r="M54" t="str">
            <v>26 26-Persona Natural</v>
          </cell>
          <cell r="N54" t="str">
            <v>2 2. Funcionamiento</v>
          </cell>
          <cell r="O54" t="str">
            <v>33 33. Servicios Apoyo a la Gestión de la Entidad (servicios administrativos)</v>
          </cell>
          <cell r="P54" t="str">
            <v>6 6. Otro</v>
          </cell>
          <cell r="Q54" t="str">
            <v xml:space="preserve">PRESTAR LOS SERVICIOS TÉCNICOS DE MANERA AUTÓNOMA E INDEPENDIENTE APOYANDO LA GESTIÓN ACADÉMICA, ADMINISTRATIVA Y COMUNICACIONAL DE LOS PROYECTOS CURRICULARES DE BIOLOGÍA, QUÍMICA Y FÍSICA DE LA FACULTAD DE CIENCIAS Y EDUCACIÓN. </v>
          </cell>
          <cell r="R54" t="str">
            <v>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3.DAR TRÁMITE Y RESPONDER LAS SOLICITUDES, CERTIFICACIONES Y PAZ Y SALVOS DE ESTUDIANTES. 4.PUBLICAR EN LA PÁGINA WEB Y CARTELERA LA INFORMACIÓN DEL PROYECTO CURRICULAR. 5.IMPLEMENTAR LOS PLANES COMUNICACIONALES DEL PROYECTO CURRICULAR. 6.APOYAR LA GESTIÓN DE LA CONTRATACIÓN DE DOCENTES DE VINCULACIÓN ESPECIAL, INCLUYENDO LAS CONVOCATORIAS ABREVIADAS QUE EL PROYECTO CURRICULAR REQUIERA. 7.REALIZAR LAS SOLICITUDES DE AFILIACIÓN A LA ARL DE ESTUDIANTES DE PRÁCTICAS ACADÉMICAS Y PASANTÍAS. 8.ATENDER, TRASLADAR Y RESPONDER LAS PETICIONES, QUEJAS Y RECLAMOS QUE PRESENTE LA CIUDADANÍA A TRAVÉS DE LA PLATAFORMA DEL SISTEMA DISTRITAL DE QUEJAS Y SOLUCIONES ¿ SDQS. 9.APOYAR EL PROCESO DE ADMISIONES, LLEVANDO UNA BASE DE DATOS DE ASPIRANTES Y ESTUDIANTES NUEVOS. 10. APOYAR A LA COORDINACIÓN EN LA ELABORACIÓN DE HORARIOS, INSCRIPCIONES, ADICIONES, CANCELACIONES, CARGA ACADÉMICA, REGISTROS DE NOTAS Y TRANSFERENCIAS.  11.APOYAR LA GESTIÓN ADMINISTRATIVA DEL CONSEJO CURRICULAR.  12.APOYAR LA GESTIÓN ADMINISTRATIVA DEL PROGRAMA CURRICULAR, CON RELACIÓN A LO QUE CORRESPONDA DE ACREDITACIÓN Y AUTOEVALUACIÓN. 13.PROYECTAR Y REALIZAR EL SEGUIMIENTO DEL PRESUPUESTO ASIGNADO AL PROYECTO CURRICULAR. 14.ELABORAR INFORMES DE ACUERDO CON LOS REQUERIMIENTOS HECHOS POR LA COORDINACIÓN. 15.APOYAR LA ELABORACIÓN DE LOS PLANES DE TRABAJO DE LOS DOCENTES. 16.REALIZAR ACTIVIDADES ADMINISTRATIVAS DE APOYO A LA DOCENCIA, CUMPLIDOS, INFORMES Y DEMÁS. 17.elaborar informes de gestión. 18.sistematizar la información del proyecto curricular para apoyar el trabajo en línea de los docentes y estudiantes. 19.elaborar las cartas de presentación de los estudiantes de la licenciatura para las pasantías y prácticas académicas. 20.apoyar la organización de eventos del proyecto curricular y de la decanatura, cuando se requiera. 21.apoyar el proceso de evaluación docente. 22. Y demás funciones conexas y complementarias a la naturaleza del objeto del contrato y la propuesta de servicios presentada por el contratista, que imparta el supervisor o el contratante.</v>
          </cell>
          <cell r="S54" t="str">
            <v>MACARENA - A</v>
          </cell>
          <cell r="T54" t="str">
            <v>FACULTAD DE CIENCIAS Y EDUCACION</v>
          </cell>
          <cell r="U54">
            <v>44218</v>
          </cell>
          <cell r="V54">
            <v>44225</v>
          </cell>
          <cell r="W54">
            <v>44513</v>
          </cell>
          <cell r="X54">
            <v>25892991</v>
          </cell>
          <cell r="Y54" t="str">
            <v>1 1. Pesos Colombianos</v>
          </cell>
          <cell r="Z54" t="str">
            <v>1 1. Dia(s)</v>
          </cell>
          <cell r="AA54">
            <v>285</v>
          </cell>
          <cell r="AB54" t="str">
            <v>1 1. Interna</v>
          </cell>
          <cell r="AC54">
            <v>41609727</v>
          </cell>
          <cell r="AD54">
            <v>0</v>
          </cell>
          <cell r="AE54" t="str">
            <v>MORENO DURAN CARMEN HELENA</v>
          </cell>
          <cell r="AF54">
            <v>51609317</v>
          </cell>
          <cell r="AG54" t="str">
            <v>ELDA YANNETH VILLARREAL GIL</v>
          </cell>
          <cell r="AH54" t="str">
            <v>DECANO FACULTAD CIENCIAS Y EDUCACIÓN</v>
          </cell>
          <cell r="AI54" t="str">
            <v>TÉCNICO</v>
          </cell>
          <cell r="AJ54" t="str">
            <v>AUXILIAR EN CLINICA VETERINARIA</v>
          </cell>
          <cell r="AK54" t="str">
            <v/>
          </cell>
          <cell r="AL54">
            <v>175</v>
          </cell>
          <cell r="AM54">
            <v>2021</v>
          </cell>
          <cell r="AN54">
            <v>44211</v>
          </cell>
          <cell r="AO54">
            <v>14390</v>
          </cell>
          <cell r="AP54" t="str">
            <v xml:space="preserve"> Servicios de consultoría en administración y servicios de gestión  servicios de tecnología de la información -  Contratistas Facultad de Ciencias y Educación</v>
          </cell>
          <cell r="AQ54" t="str">
            <v>3-01-002-02-02-03-0003-014</v>
          </cell>
          <cell r="AR54">
            <v>1282</v>
          </cell>
          <cell r="AS54">
            <v>44219</v>
          </cell>
          <cell r="AT54">
            <v>2598189000</v>
          </cell>
          <cell r="AU54">
            <v>3505489650</v>
          </cell>
        </row>
        <row r="55">
          <cell r="E55">
            <v>55</v>
          </cell>
          <cell r="F55" t="str">
            <v>PAOLA BEATRIZ DURAN UHIA</v>
          </cell>
          <cell r="G55" t="str">
            <v>52433444</v>
          </cell>
          <cell r="H55">
            <v>4</v>
          </cell>
          <cell r="I55" t="str">
            <v xml:space="preserve"> CL 68  B  I  S  98 32</v>
          </cell>
          <cell r="J55" t="str">
            <v>duranuhia@hotmail.com</v>
          </cell>
          <cell r="K55" t="str">
            <v>1 1. NATURAL</v>
          </cell>
          <cell r="L55" t="str">
            <v>1 1. NACIONAL</v>
          </cell>
          <cell r="M55" t="str">
            <v>26 26-Persona Natural</v>
          </cell>
          <cell r="N55" t="str">
            <v>2 2. Funcionamiento</v>
          </cell>
          <cell r="O55" t="str">
            <v>33 33. Servicios Apoyo a la Gestión de la Entidad (servicios administrativos)</v>
          </cell>
          <cell r="P55" t="str">
            <v>6 6. Otro</v>
          </cell>
          <cell r="Q55" t="str">
            <v>PRESTAR SERVICIOS DE APOYO TÉCNICO DE MANERA AUTÓNOMA E INDEPENDIENTE,  EN LOS PROCESOS ADMINISTRATIVOS Y FINANCIEROS, DERIVADOS DE LOS CONVENIOS Y/O CONTRATOS EN EJECUCIÓN O LIQUIDACIÓN Y DE AQUELLOS NUEVOS PROYECTOS QUE SE GENEREN DE CONFORMIDAD CON LAS PROYECCIONES DE LA UNIDAD DE EXTENSIÓN DE LA FACULTAD TECNOLÓGICA EN EL MARCO DE EXTENSIÓN Y PROYECCIÓN SOCIAL DE LA UNIVERSIDAD DISTRITAL.</v>
          </cell>
          <cell r="R55" t="str">
            <v>1. Participar activamente en los procesos administrativos y financieros, derivados de los convenios y/o contratos en ejecución o liquidación. 2. Brindar acompañamiento a nuevos proyectos que se generen de conformidad con las proyecciones de la Unidad de Extensión de la Facultad Tecnológica 3. Brindar acompañamiento a docentes y/o entidades que requieran crear propuesta para contratos y/o convenios interadministrativos con la Universidad. 4. Participar activamente en los procesos propios de la Unidad de Extensión de la Facultad Tecnológica. 5. Responder los requerimientos allegados a la Unidad de Extensión por parte del IDEXUD.</v>
          </cell>
          <cell r="S55" t="str">
            <v>TECNOLOGICA</v>
          </cell>
          <cell r="T55" t="str">
            <v>FACULTAD DE TECNOLOGIA - POLITECNICA / TECNOLOGICA</v>
          </cell>
          <cell r="U55">
            <v>44218</v>
          </cell>
          <cell r="V55">
            <v>44221</v>
          </cell>
          <cell r="W55">
            <v>44494</v>
          </cell>
          <cell r="X55">
            <v>24530202</v>
          </cell>
          <cell r="Y55" t="str">
            <v>1 1. Pesos Colombianos</v>
          </cell>
          <cell r="Z55" t="str">
            <v>2 2. Mes(es)</v>
          </cell>
          <cell r="AA55">
            <v>9</v>
          </cell>
          <cell r="AB55" t="str">
            <v>1 1. Interna</v>
          </cell>
          <cell r="AC55">
            <v>7161428</v>
          </cell>
          <cell r="AD55">
            <v>4</v>
          </cell>
          <cell r="AE55" t="str">
            <v>REYES MOZO JOSE VICENTE</v>
          </cell>
          <cell r="AF55">
            <v>7165116</v>
          </cell>
          <cell r="AG55" t="str">
            <v>JORGE ENRIQUE RODRIGUEZ RODRIGUEZ</v>
          </cell>
          <cell r="AH55" t="str">
            <v>DECANO FACULTAD TECNOLOGICA</v>
          </cell>
          <cell r="AI55" t="str">
            <v>TÉCNICO</v>
          </cell>
          <cell r="AJ55" t="str">
            <v>TÉCNICO EN CONTABILIDAD SISTEMATIZADA</v>
          </cell>
          <cell r="AK55"/>
          <cell r="AL55">
            <v>64</v>
          </cell>
          <cell r="AM55">
            <v>2021</v>
          </cell>
          <cell r="AN55">
            <v>44210</v>
          </cell>
          <cell r="AO55">
            <v>14393</v>
          </cell>
          <cell r="AP55" t="str">
            <v xml:space="preserve"> Servicios de consultoría en administración y servicios de gestión  servicios de tecnología de la información -  Contratistas Facultad Tecnológica</v>
          </cell>
          <cell r="AQ55" t="str">
            <v>3-01-002-02-02-03-0003-017</v>
          </cell>
          <cell r="AR55">
            <v>1356</v>
          </cell>
          <cell r="AS55">
            <v>44222</v>
          </cell>
          <cell r="AT55">
            <v>2147538000</v>
          </cell>
          <cell r="AU55">
            <v>3239300</v>
          </cell>
        </row>
        <row r="56">
          <cell r="E56">
            <v>56</v>
          </cell>
          <cell r="F56" t="str">
            <v>YUDY  MARCELA RODRIGUEZ  TEQUI</v>
          </cell>
          <cell r="G56" t="str">
            <v>52716494</v>
          </cell>
          <cell r="H56">
            <v>8</v>
          </cell>
          <cell r="I56" t="str">
            <v xml:space="preserve">CL 35 Sur  26F 72 AP 601 </v>
          </cell>
          <cell r="J56" t="str">
            <v>yudyrodriguezt@gmail.com</v>
          </cell>
          <cell r="K56" t="str">
            <v>1 1. NATURAL</v>
          </cell>
          <cell r="L56" t="str">
            <v>1 1. NACIONAL</v>
          </cell>
          <cell r="M56" t="str">
            <v>26 26-Persona Natural</v>
          </cell>
          <cell r="N56" t="str">
            <v>2 2. Funcionamiento</v>
          </cell>
          <cell r="O56" t="str">
            <v>31 31. Servicios Profesionales</v>
          </cell>
          <cell r="P56" t="str">
            <v>6 6. Otro</v>
          </cell>
          <cell r="Q56" t="str">
            <v>PRESTAR SERVICIOS PROFESIONALES DE MANERA AUTÓNOMA E INDEPENDIENTE EN LA COORDINACIÓN DE PROCESOS Y PROCEDIMIENTOS A CARGO DE LA SECRETARÍA ACADÉMICA EN EL MARCO DE LA GESTIÓN ACADÉMICA DE LA UNIVERSIDAD DISTRITAL.</v>
          </cell>
          <cell r="R56" t="str">
            <v>1) Revisión y trámite de procesos de comisión de estudio, año sabático y apoyos económicos de los docentes de la Facultad. 2) Gestionar las actividades logísticas necesarias para la realización de las ceremonias de grado de la Facultad Tecnológica. 3) Realizar trámites administrativos asociados al Consejo de Facultad. 4) Organizar la información correspondiente a las monitorias y matrículas de Honor de la Facultad Tecnológica. 5) Consolidar los informes de gestión solicitados por las diferentes dependencias. 6) Brindar atención a estudiantes, docentes y comunidad en general. 7) Realizar otras actividades asignadas por el Secretario Académico.</v>
          </cell>
          <cell r="S56" t="str">
            <v>TECNOLOGICA</v>
          </cell>
          <cell r="T56" t="str">
            <v>FACULTAD DE TECNOLOGIA - POLITECNICA / TECNOLOGICA</v>
          </cell>
          <cell r="U56">
            <v>44218</v>
          </cell>
          <cell r="V56">
            <v>44221</v>
          </cell>
          <cell r="W56">
            <v>44494</v>
          </cell>
          <cell r="X56">
            <v>37612980</v>
          </cell>
          <cell r="Y56" t="str">
            <v>1 1. Pesos Colombianos</v>
          </cell>
          <cell r="Z56" t="str">
            <v>2 2. Mes(es)</v>
          </cell>
          <cell r="AA56">
            <v>9</v>
          </cell>
          <cell r="AB56" t="str">
            <v>1 1. Interna</v>
          </cell>
          <cell r="AC56">
            <v>73114432</v>
          </cell>
          <cell r="AD56">
            <v>4</v>
          </cell>
          <cell r="AE56" t="str">
            <v>NAVARRO MEJIA DAVID RAFAEL</v>
          </cell>
          <cell r="AF56">
            <v>7165116</v>
          </cell>
          <cell r="AG56" t="str">
            <v>JORGE ENRIQUE RODRIGUEZ RODRIGUEZ</v>
          </cell>
          <cell r="AH56" t="str">
            <v>DECANO FACULTAD TECNOLOGICA</v>
          </cell>
          <cell r="AI56" t="str">
            <v>PROFESIONAL</v>
          </cell>
          <cell r="AJ56" t="str">
            <v>ADMINISTRADORA DE EMPRESAS</v>
          </cell>
          <cell r="AK56"/>
          <cell r="AL56">
            <v>63</v>
          </cell>
          <cell r="AM56">
            <v>2021</v>
          </cell>
          <cell r="AN56">
            <v>44210</v>
          </cell>
          <cell r="AO56">
            <v>14393</v>
          </cell>
          <cell r="AP56" t="str">
            <v xml:space="preserve"> Servicios de consultoría en administración y servicios de gestión  servicios de tecnología de la información -  Contratistas Facultad Tecnológica</v>
          </cell>
          <cell r="AQ56" t="str">
            <v>3-01-002-02-02-03-0003-017</v>
          </cell>
          <cell r="AR56">
            <v>1328</v>
          </cell>
          <cell r="AS56">
            <v>44221</v>
          </cell>
          <cell r="AT56">
            <v>2147538000</v>
          </cell>
          <cell r="AU56">
            <v>3112559582</v>
          </cell>
        </row>
        <row r="57">
          <cell r="E57">
            <v>57</v>
          </cell>
          <cell r="F57" t="str">
            <v>JHINNA PAOLA RAMOS DÍAZ</v>
          </cell>
          <cell r="G57" t="str">
            <v>1032447715</v>
          </cell>
          <cell r="H57">
            <v>4</v>
          </cell>
          <cell r="I57" t="str">
            <v xml:space="preserve"> C R  A 89   B  I  S  62  B 17 </v>
          </cell>
          <cell r="J57" t="str">
            <v>jpramosd@correo.udistrital.edu.co</v>
          </cell>
          <cell r="K57" t="str">
            <v>1 1. NATURAL</v>
          </cell>
          <cell r="L57" t="str">
            <v>1 1. NACIONAL</v>
          </cell>
          <cell r="M57" t="str">
            <v>26 26-Persona Natural</v>
          </cell>
          <cell r="N57" t="str">
            <v>2 2. Funcionamiento</v>
          </cell>
          <cell r="O57" t="str">
            <v>31 31. Servicios Profesionales</v>
          </cell>
          <cell r="P57" t="str">
            <v>6 6. Otro</v>
          </cell>
          <cell r="Q57" t="str">
            <v>PRESTAR LOS SERVICIOS PROFESIONALES DE MANERA MANERA AUTÓNOMA E INDEPENDIENTE EN LAS LABORES ACADÉMICAS Y ADMINISTRATIVAS DE LA UNIDAD DE INVESTIGACIÓN DE LA FACULTAD TECNOLÓGICA, ASÍ MISMO PRESENTAR INFORMES DE GESTIÓN DE LA UNIDAD DE INVESTIGACIONES Y DEMÁS ACTIVIDADES DESARROLLADAS EN LA FACULTAD EN LOS TIEMPOS Y CONDICIONES REQUERIDOS POR LA DECANATURA, Y CUMPLIR CON LAS DE MÁS FUNCIONES QUE LE SEAN ASIGNADAS POR EL COORDINADOR DE LA UNIDAD DE INVESTIGACIONES Y EL DECANO DE FACULTAD.</v>
          </cell>
          <cell r="R57" t="str">
            <v>1. Elaboración de documentos académicos y/o administrativos requeridos en el marco de las actividades propias de la Unidad de Investigaciones de la Facultad Tecnológica. 2. Acompañamiento de las actividades de planeación, ejecución, control y evaluación de los eventos culturales y académicos a cargo de la Unidad de Investigaciones de la Facultad Tecnológica. 3. Apoyo a las actividades de Autoevaluación y Acreditación institucional y de programas académicos de la Universidad Distrital F.J.D.C. 4. Apoyo a la elaboración de proyectos de investigación sin recursos financieros bajo la Resolución 004 del 2008 de la Facultad Tecnológica. 5. Apoyo a la elaboración de informes finales y parciales de los proyectos de investigación sin recursos financieros bajo la Resolución 004 del 2008 de la Facultad Tecnológica. 6. Preparar informes de gestión de los procesos a cargo de la Unidad de Investigaciones y reportarlos a la Decanatura de forma trimestral o cuando sea requerido. 7. Realizar otras actividades relacionadas con el objeto contractual y que le sean asignadas por el Supervisor y/o Decano.</v>
          </cell>
          <cell r="S57" t="str">
            <v>TECNOLOGICA</v>
          </cell>
          <cell r="T57" t="str">
            <v>FACULTAD DE TECNOLOGIA - POLITECNICA / TECNOLOGICA</v>
          </cell>
          <cell r="U57">
            <v>44218</v>
          </cell>
          <cell r="V57">
            <v>44221</v>
          </cell>
          <cell r="W57">
            <v>44494</v>
          </cell>
          <cell r="X57">
            <v>37612900</v>
          </cell>
          <cell r="Y57" t="str">
            <v>1 1. Pesos Colombianos</v>
          </cell>
          <cell r="Z57" t="str">
            <v>2 2. Mes(es)</v>
          </cell>
          <cell r="AA57">
            <v>9</v>
          </cell>
          <cell r="AB57" t="str">
            <v>1 1. Interna</v>
          </cell>
          <cell r="AC57">
            <v>98397948</v>
          </cell>
          <cell r="AD57">
            <v>7</v>
          </cell>
          <cell r="AE57" t="str">
            <v>ACOSTA SOLARTE PABLO ANDRES</v>
          </cell>
          <cell r="AF57">
            <v>7165116</v>
          </cell>
          <cell r="AG57" t="str">
            <v>JORGE ENRIQUE RODRIGUEZ RODRIGUEZ</v>
          </cell>
          <cell r="AH57" t="str">
            <v>DECANO FACULTAD TECNOLOGICA</v>
          </cell>
          <cell r="AI57" t="str">
            <v>PROFESIONAL</v>
          </cell>
          <cell r="AJ57" t="str">
            <v>TECNOLOGÍA INDUSTRIAL</v>
          </cell>
          <cell r="AK57"/>
          <cell r="AL57">
            <v>40</v>
          </cell>
          <cell r="AM57">
            <v>2021</v>
          </cell>
          <cell r="AN57">
            <v>44210</v>
          </cell>
          <cell r="AO57">
            <v>14393</v>
          </cell>
          <cell r="AP57" t="str">
            <v xml:space="preserve"> Servicios de consultoría en administración y servicios de gestión  servicios de tecnología de la información -  Contratistas Facultad Tecnológica</v>
          </cell>
          <cell r="AQ57" t="str">
            <v>3-01-002-02-02-03-0003-017</v>
          </cell>
          <cell r="AR57">
            <v>1329</v>
          </cell>
          <cell r="AS57">
            <v>44221</v>
          </cell>
          <cell r="AT57">
            <v>2147538000</v>
          </cell>
          <cell r="AU57">
            <v>7391960</v>
          </cell>
        </row>
        <row r="58">
          <cell r="E58">
            <v>58</v>
          </cell>
          <cell r="F58" t="str">
            <v>JONATHAN STIVEN SARMIENTO ACOSTA</v>
          </cell>
          <cell r="G58" t="str">
            <v>1022397999</v>
          </cell>
          <cell r="H58">
            <v>7</v>
          </cell>
          <cell r="I58" t="str">
            <v xml:space="preserve"> CL 1 N 5 A 93  MZ 24  CA 1</v>
          </cell>
          <cell r="J58" t="str">
            <v>jonathansastiven@gmail.com</v>
          </cell>
          <cell r="K58" t="str">
            <v>1 1. NATURAL</v>
          </cell>
          <cell r="L58" t="str">
            <v>1 1. NACIONAL</v>
          </cell>
          <cell r="M58" t="str">
            <v>26 26-Persona Natural</v>
          </cell>
          <cell r="N58" t="str">
            <v>2 2. Funcionamiento</v>
          </cell>
          <cell r="O58" t="str">
            <v>33 33. Servicios Apoyo a la Gestión de la Entidad (servicios administrativos)</v>
          </cell>
          <cell r="P58" t="str">
            <v>6 6. Otro</v>
          </cell>
          <cell r="Q58" t="str">
            <v>PRESTAR SERVICIOS DE APOYO TÉCNICO DE MANERA AUTÓNOMA E INDEPENDIENTE EN LAS ACTIVIDADES DE LA SECRETARÍA ACADÉMICA EN EL MARCO DE LA GESTIÓN ACADÉMICA DE LA UNIVERSIDAD DISTRITAL.</v>
          </cell>
          <cell r="R58" t="str">
            <v>1. Expedir documentos propios de la Secretaría Académica. 2. Participar activamente en los procesos del Comité de Publicaciones de la Facultad Tecnológica. 3. Dar respuesta a las solicitudes de verificaciones académicas. 4. Actualizar la base de datos de egresados en el sistema de información de la Dependencia. 5. Actualizar la base de datos de egresados en el Sistema de Gestión Académica 6. Realizar otras actividades relacionadas y asignadas por el supervisor. 7. Seguimiento y respuesta a las solicitudes del sistema Distrital de Quejas</v>
          </cell>
          <cell r="S58" t="str">
            <v>TECNOLOGICA</v>
          </cell>
          <cell r="T58" t="str">
            <v>FACULTAD DE TECNOLOGIA - POLITECNICA / TECNOLOGICA</v>
          </cell>
          <cell r="U58">
            <v>44218</v>
          </cell>
          <cell r="V58">
            <v>44221</v>
          </cell>
          <cell r="W58">
            <v>44494</v>
          </cell>
          <cell r="X58">
            <v>24530202</v>
          </cell>
          <cell r="Y58" t="str">
            <v>1 1. Pesos Colombianos</v>
          </cell>
          <cell r="Z58" t="str">
            <v>2 2. Mes(es)</v>
          </cell>
          <cell r="AA58">
            <v>9</v>
          </cell>
          <cell r="AB58" t="str">
            <v>1 1. Interna</v>
          </cell>
          <cell r="AC58">
            <v>73114432</v>
          </cell>
          <cell r="AD58">
            <v>4</v>
          </cell>
          <cell r="AE58" t="str">
            <v>NAVARRO MEJIA DAVID RAFAEL</v>
          </cell>
          <cell r="AF58">
            <v>7165116</v>
          </cell>
          <cell r="AG58" t="str">
            <v>JORGE ENRIQUE RODRIGUEZ RODRIGUEZ</v>
          </cell>
          <cell r="AH58" t="str">
            <v>DECANO FACULTAD TECNOLOGICA</v>
          </cell>
          <cell r="AI58" t="str">
            <v>TÉCNICO</v>
          </cell>
          <cell r="AJ58" t="str">
            <v>TECNOLOGÍA INDUSTRIAL</v>
          </cell>
          <cell r="AK58" t="str">
            <v/>
          </cell>
          <cell r="AL58">
            <v>61</v>
          </cell>
          <cell r="AM58">
            <v>2021</v>
          </cell>
          <cell r="AN58">
            <v>44210</v>
          </cell>
          <cell r="AO58">
            <v>14393</v>
          </cell>
          <cell r="AP58" t="str">
            <v xml:space="preserve"> Servicios de consultoría en administración y servicios de gestión  servicios de tecnología de la información -  Contratistas Facultad Tecnológica</v>
          </cell>
          <cell r="AQ58" t="str">
            <v>3-01-002-02-02-03-0003-017</v>
          </cell>
          <cell r="AR58">
            <v>1330</v>
          </cell>
          <cell r="AS58">
            <v>44221</v>
          </cell>
          <cell r="AT58">
            <v>2147538000</v>
          </cell>
          <cell r="AU58">
            <v>7400983</v>
          </cell>
        </row>
        <row r="59">
          <cell r="E59">
            <v>63</v>
          </cell>
          <cell r="F59" t="str">
            <v>JISEL YULITZA MIRANDA AVILA</v>
          </cell>
          <cell r="G59" t="str">
            <v>1019019428</v>
          </cell>
          <cell r="H59">
            <v>2</v>
          </cell>
          <cell r="I59" t="str">
            <v>CL 152 72 85 BL 1 AP 804</v>
          </cell>
          <cell r="J59" t="str">
            <v>jiselmiranda@hotmail.com</v>
          </cell>
          <cell r="K59" t="str">
            <v>1 1. NATURAL</v>
          </cell>
          <cell r="L59" t="str">
            <v>1 1. NACIONAL</v>
          </cell>
          <cell r="M59" t="str">
            <v>26 26-Persona Natural</v>
          </cell>
          <cell r="N59" t="str">
            <v>2 2. Funcionamiento</v>
          </cell>
          <cell r="O59" t="str">
            <v>31 31. Servicios Profesionales</v>
          </cell>
          <cell r="P59" t="str">
            <v>6 6. Otro</v>
          </cell>
          <cell r="Q59" t="str">
            <v>EN VIRTUD DEL PRESENTE CONTRATO, EL CONTRATISTA SE COMPROMETE A PRESTAR SUS SERVICIOS PROFESIONALES DE MANERA AUTÓNOMA E INDEPENDIENTE, EN LO RELACIONADO CON LAS LABORES ADMINISTRATIVAS Y ACADÉMICAS DEL PROYECTO CURRICULAR DE ADMINISTRACIÓN AMBIENTAL, EN EL MARCO DE LOS PLANES, PROGRAMAS Y PROYECTOS PARA EL PLAN DE DESARROLLO DE LA UNIVERSIDAD DISTRITAL, SIGUIENDO LOS PROCEDIMIENTOS, GUÍAS Y FORMATOS ESTABLECIDOS POR EL SIGUD.</v>
          </cell>
          <cell r="R59" t="str">
            <v>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Ícaro el Sistema de Gestión Académica, para la recopilación, consolidación y depuración de la información del Plan de Desarrollo.  4- Apoyar el proceso de convocatorias para docentes de vinculación especial.  5-  Cumplir con las actividades y procesos competentes al SECOP II. 6- Apoyar la elaboración y evaluación de los formatos de procedimientos del SIGUD y sus diferentes requerimientos y procesos relacionados (Gestión docencia). 7- Dar respuesta a los diferentes requerimientos de información solicitados por la sede central que llegan a las diferentes dependencias de la Facultad.  8- Revisar y gestionar las solicitudes decepcionadas en el correo electrónico institucional de la dependencia.  9- Apoyar las actividades de planeación y mejora del proyecto curricular y/o dependencias.  10- Apoyar las actividades relacionadas con la gestión docente, en relación con los comités de investigación, extensión y acreditación del proyecto curricular y/o dependencias.  11- Apoyar el proceso de adición y cancelación de espacios académicos para cada periodo académico 12- Apoyar los procesos de oficialización de matrículas de los estudiantes y digitalización de las cargas académicas de los docentes en el Sistema de Gestión Académica. 13- Apoyar los procesos de homologaciones de asignaturas a los estudiantes que se encuentran realizando la profesionalización. (Si aplica) 14- Realizar registro y actualización de la base de datos de los trabajos de grado del programa académico que asiste. 15- Verificar el cumplimiento de los requisitos académicos y administrativos que deben cumplir los estudiantes para el trámite de graduación. 16- Elaborar y dar seguimiento a las Actas del Consejo Curricular del Proyecto. 17- Apoyar el proceso académico y administrativo relacionado con la programación y realización de prácticas extramurales y elaboración del plan de prácticas extramurales según formato definido por la decanatura. 18- Hacer seguimiento y verificación del ejercicio académico de los estudiantes para determinar si son merecedores de matrículas de honor. 19- Apoyar al proceso de autorización y publicación de trabajos de grado en el sistema RIUD. 20- Apoyar el estudio académico para determinar las pérdidas de calidad de estudiante en cada periodo académico. 21- Hacer seguimiento de los requerimientos de monitorias acorde a las necesidades de los docentes. 22- Dar aplicación y cumplimiento a los subsistemas que componen el Sistema Integrado de Gestión adoptados por la Universidad. 23- Apoyar la gestión documental física y magnética. 24- Mantener estricta reserva y confidencialidad sobre la información que conozca por causa o con ocasión del contrato, así como, respetar la titularidad de los derechos de autor, en relación con los documentos, obras, creaciones que se desarrollen en ejecución del contrato. 25- Realizar adecuado manejo, con alto grado de confidencialidad el acceso al Sistema de Gestión Académica. 26- Entregar para efectos del último pago la certificación de gestión documental, constancia de entrega de equipos de cómputo y demás suministrados durante la contratación. (Cuando aplique). 27- Elaborar y entregar la documentación correspondiente al pago de nómina según calendario que se publique. 28- Las demás obligaciones específicas y generales asignadas por el supervisor de contrato en cumplimiento de su objeto contractual. PRODUCTOS: 1- Base de datos que contenga el detalle del trámite realizado en torno a los requerimientos allegados al correo oficial de la dependencia. 2- Informe de Gestión Trimestral de la dependencia, según calendario.y Plan de horarios de clase teniendo en cuenta la proyección de grupos y número de estudiantes por cada espacio académico, el recurso docente y la disponibilidad de espacio físico. 3- Informe de Gestión Final del PROYECTO CURRICULAR y su respectiva presentación acorde con los requerimientos de la Decanatura. 4- Informe de Gestión Final del PROYECTO CURRICULAR y su respectiva presentación acorde con los requerimientos de la Decanatura. 5- Archivo de gestión MENSUAL de la ejecución técnica contractual que contenga; el avance porcentual, indicadores de cumplimiento, metas cumplidas y soportes de las actividades desarrolladas, en cumplimiento de su objeto contractual. 6- INFORME FINAL y la entrega de la TOTALIDAD de la información en un repositorio para efectos del ultimo pago.</v>
          </cell>
          <cell r="S59" t="str">
            <v>VIVERO</v>
          </cell>
          <cell r="T59" t="str">
            <v>FACULTAD DE MEDIO AMBIENTE Y RECURSOS NATURALES</v>
          </cell>
          <cell r="U59">
            <v>44218</v>
          </cell>
          <cell r="V59">
            <v>44221</v>
          </cell>
          <cell r="W59">
            <v>44555</v>
          </cell>
          <cell r="X59">
            <v>45971416</v>
          </cell>
          <cell r="Y59" t="str">
            <v>1 1. Pesos Colombianos</v>
          </cell>
          <cell r="Z59" t="str">
            <v>2 2. Mes(es)</v>
          </cell>
          <cell r="AA59">
            <v>11</v>
          </cell>
          <cell r="AB59" t="str">
            <v>1 1. Interna</v>
          </cell>
          <cell r="AC59">
            <v>13925626</v>
          </cell>
          <cell r="AD59">
            <v>8</v>
          </cell>
          <cell r="AE59" t="str">
            <v>ROZO ALVAREZ CARLOS YEZID</v>
          </cell>
          <cell r="AF59">
            <v>79794356</v>
          </cell>
          <cell r="AG59" t="str">
            <v>JAIME EDDY USSA GARZÓN</v>
          </cell>
          <cell r="AH59" t="str">
            <v>DECANO FACULTAD MEDIO AMBIENTE</v>
          </cell>
          <cell r="AI59" t="str">
            <v>PROFESIONAL</v>
          </cell>
          <cell r="AJ59" t="str">
            <v>ADMINITRADORA DE EMPRESAS</v>
          </cell>
          <cell r="AK59"/>
          <cell r="AL59">
            <v>86</v>
          </cell>
          <cell r="AM59">
            <v>2021</v>
          </cell>
          <cell r="AN59">
            <v>44210</v>
          </cell>
          <cell r="AO59">
            <v>14392</v>
          </cell>
          <cell r="AP59" t="str">
            <v xml:space="preserve"> Servicios de consultoría en administración y servicios de gestión  servicios de tecnología de la información -  Contratistas Facultad de Medio ambiente y recursos naturales</v>
          </cell>
          <cell r="AQ59" t="str">
            <v>3-01-002-02-02-03-0003-016</v>
          </cell>
          <cell r="AR59">
            <v>1324</v>
          </cell>
          <cell r="AS59">
            <v>44219</v>
          </cell>
          <cell r="AT59">
            <v>1965034000</v>
          </cell>
          <cell r="AU59">
            <v>3168207428</v>
          </cell>
        </row>
        <row r="60">
          <cell r="E60">
            <v>65</v>
          </cell>
          <cell r="F60" t="str">
            <v>WILSON FRANKLIL ROJAS MARTINEZ</v>
          </cell>
          <cell r="G60" t="str">
            <v>79523806</v>
          </cell>
          <cell r="H60">
            <v>1</v>
          </cell>
          <cell r="I60" t="str">
            <v xml:space="preserve"> DG 62 SUR 22 I 66</v>
          </cell>
          <cell r="J60" t="str">
            <v>wfranklil@gmail.com</v>
          </cell>
          <cell r="K60" t="str">
            <v>1 1. NATURAL</v>
          </cell>
          <cell r="L60" t="str">
            <v>1 1. NACIONAL</v>
          </cell>
          <cell r="M60" t="str">
            <v>26 26-Persona Natural</v>
          </cell>
          <cell r="N60" t="str">
            <v>2 2. Funcionamiento</v>
          </cell>
          <cell r="O60" t="str">
            <v>31 31. Servicios Profesionales</v>
          </cell>
          <cell r="P60" t="str">
            <v>6 6. Otro</v>
          </cell>
          <cell r="Q60" t="str">
            <v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v>
          </cell>
          <cell r="R60" t="str">
            <v>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Colaborar con las demás actividades relacionadas que le asigne coordinador de la dependencia o el decano de la facultad. 10. Mantener la confidencialidad y aportar en la consolidación de informes, actividades de registro y validación de datos proporcionados por dependencias de facultad y aplicativos institucionales.</v>
          </cell>
          <cell r="S60" t="str">
            <v>CALLE 40</v>
          </cell>
          <cell r="T60" t="str">
            <v>FACULTAD DE INGENIERIA</v>
          </cell>
          <cell r="U60">
            <v>44218</v>
          </cell>
          <cell r="V60">
            <v>44222</v>
          </cell>
          <cell r="W60">
            <v>44495</v>
          </cell>
          <cell r="X60">
            <v>37612980</v>
          </cell>
          <cell r="Y60" t="str">
            <v>1 1. Pesos Colombianos</v>
          </cell>
          <cell r="Z60" t="str">
            <v>2 2. Mes(es)</v>
          </cell>
          <cell r="AA60">
            <v>9</v>
          </cell>
          <cell r="AB60" t="str">
            <v>1 1. Interna</v>
          </cell>
          <cell r="AC60">
            <v>79866835</v>
          </cell>
          <cell r="AD60">
            <v>7</v>
          </cell>
          <cell r="AE60" t="str">
            <v>BARON VELANDIA JULIO</v>
          </cell>
          <cell r="AF60">
            <v>79866835</v>
          </cell>
          <cell r="AG60" t="str">
            <v>JULIO BARON VELANDIA</v>
          </cell>
          <cell r="AH60" t="str">
            <v>DECANO FACULTAD INGENIERIA</v>
          </cell>
          <cell r="AI60" t="str">
            <v>PROFESIONAL</v>
          </cell>
          <cell r="AJ60" t="str">
            <v>ADMINISTRADOR DE EMPRESAS COMERCIALES</v>
          </cell>
          <cell r="AK60"/>
          <cell r="AL60">
            <v>24</v>
          </cell>
          <cell r="AM60">
            <v>2021</v>
          </cell>
          <cell r="AN60">
            <v>44209</v>
          </cell>
          <cell r="AO60">
            <v>14391</v>
          </cell>
          <cell r="AP60" t="str">
            <v xml:space="preserve"> Servicios de consultoría en administración y servicios de gestión  servicios de tecnología de la información -  Contratistas Facultad de Ingeniería</v>
          </cell>
          <cell r="AQ60" t="str">
            <v>3-01-002-02-02-03-0003-015</v>
          </cell>
          <cell r="AR60">
            <v>1344</v>
          </cell>
          <cell r="AS60">
            <v>44221</v>
          </cell>
          <cell r="AT60">
            <v>1357680000</v>
          </cell>
          <cell r="AU60">
            <v>7156249</v>
          </cell>
        </row>
        <row r="61">
          <cell r="E61">
            <v>97</v>
          </cell>
          <cell r="F61" t="str">
            <v>DIANA SORAYA AHUMADA QUITO</v>
          </cell>
          <cell r="G61" t="str">
            <v>52896764</v>
          </cell>
          <cell r="H61">
            <v>2</v>
          </cell>
          <cell r="I61" t="str">
            <v xml:space="preserve"> C  L  127  A  51  A  90  A  P  323</v>
          </cell>
          <cell r="J61" t="str">
            <v>dianasaq@hotmail.com</v>
          </cell>
          <cell r="K61" t="str">
            <v>1 1. NATURAL</v>
          </cell>
          <cell r="L61" t="str">
            <v>1 1. NACIONAL</v>
          </cell>
          <cell r="M61" t="str">
            <v>26 26-Persona Natural</v>
          </cell>
          <cell r="N61" t="str">
            <v>2 2. Funcionamiento</v>
          </cell>
          <cell r="O61" t="str">
            <v>31 31. Servicios Profesionales</v>
          </cell>
          <cell r="P61" t="str">
            <v>6 6. Otro</v>
          </cell>
          <cell r="Q61" t="str">
            <v>PRESTAR SERVICIOS DE ASESORIA EN LAS ACTIVIDADES RELACIONADAS CON LA GESTIÓN Y DESARROLLO DEL TALENTO HUMANO, COORDINACIÓN DE LA GESTIÓN PRECONTRACTUAL DE LOS CONTRATOS DE PRESTACIÓN DE SERVICIOS, ASESORIA EN LOS TEMAS RELACIONADOS CON LA GESTION PRESUPUESTAL, Y EN GENERAL EN LOS DIFERENTES TEMAS DE GESTION Y PROYECCIÓN DE LA DEPENDENCIA</v>
          </cell>
          <cell r="R61" t="str">
            <v>ASESOR 1 ACTIVIDADES ESPECIFICAS: 1) ASESORAR A LA VICERRECTORÍA ADMINISTRATIVA Y FINANCIERA EN LOS PROCESOS, PROCEDIMIENTOS Y ACTIVIDADES RELACIONADAS CON EL PROCESO DEL TALENTO HUMANO 2) ASESORAR A LA VICERRECTORÍA ADMINISTRATIVA Y FINANCIERA Y A LAS DIFERENTES DEPENDENCIAS DE LA UNIVERSIDAD, EN LOS PROCESOS, RELACIONADOS CON LA GESTIÓN PRESUPUESTAL. 3) ELABORAR LAS MODIFICACIONES PRESUPUESTALES QUE SE REQUIERAN, CON LOS RESPECTIVOS ACTOS ADMINISTRATIVOS, PARA SER PRESENTADOS ANTE LA COMISIÓN TERCERA DE PRESUPUESTO Y LA PLENARIA DEL CONSEJO SUPERIOR UNIVERSITARIO. 4) ASESORAR EN LA FORMULACIÓN, COORDINACIÓN Y EJECUCIÓN DE POLÍTICAS RELACIONADAS CON LA CONTRATACIÓN DE PERSONAS NATURALES MEDIANTE LA MODALIDAD DE CONTRATACIÓN DE PRESTACIÓN DE SERVICIOS Y DE APOYO A LA GESTIÓN, Y COORDINAR EL PROCESO CORRESPONDIENTE EN LA VICERRECTORÍA ADMINISTRATIVA Y FINANCIERA 5) COADYUVAR EN LA COORDINACIÓN DE LA GESTIÓN ADMINISTRATIVA DE LA VICERRECTORÍA ADMINISTRATIVA Y FINANCIERA 6) REVISIÓN DE ACTOS ADMINISTRATIVOS Y LIQUIDACION, RELACIONADOS CON RECONOCIMIENTOS SALARIALES Y LABORALES, CESANTÍAS Y PRESTACIONES SOCIALES 7) GESTIONAR LAS NÓMINAS DE PERSONAL DE PLANTA ADMINISTRATIVA, DOCENTE Y DE PENSIONADOS 8) ASESORAR A LA VICERRECTORÍA ADMINISTRATIVA Y FINANCIERA, CUANDO ASI SE LE REQUIERA EN LOS PROCESOS DE CONTRATACIÓN DE LOS SERVICIOS DE SALUD, CUYOS BENEFICIARIOS SON TRABAJADORES OFICIALES, PENSIONADOS TRABAJADORES OFICIALES, Y EMPLEADOS PÚBLICOS NO DOCENTES 9) PREPARAR Y PRESENTAR LOS INFORMES SOBRE LAS ACTIVIDADES DESARROLLADAS 10) ASISTIR Y PARTICIPAR EN REUNIONES Y COMITÉS CUANDO SEA CONVOCADA EN ATENCIÓN AL REQUERIMIENTO DE LA VICERRECTORIA ADMINISTRATIVA Y FINANCIERA 11) DESARROLLAR LAS DEMAS ACTIVIDADES Y ASESORIAS, PARA GARANTIZAR EL CUMPLIMIENTO DE LA FUNCIONES A CARGO DE LA VICERRECTORIA ADMINISTRATIVA Y FINANCIERA ACORDE AL ESTATUTO GENERAL DE LA UNIVERSIDAD Y EL MANUAL DE FUNCIONES</v>
          </cell>
          <cell r="S61" t="str">
            <v>CALLE 40</v>
          </cell>
          <cell r="T61" t="str">
            <v>VICERECTORIA ADMINISTRATIVA Y FINANCIERA</v>
          </cell>
          <cell r="U61">
            <v>44219</v>
          </cell>
          <cell r="V61">
            <v>44221</v>
          </cell>
          <cell r="W61">
            <v>44494</v>
          </cell>
          <cell r="X61">
            <v>65413872</v>
          </cell>
          <cell r="Y61" t="str">
            <v>1 1. Pesos Colombianos</v>
          </cell>
          <cell r="Z61" t="str">
            <v>2 2. Mes(es)</v>
          </cell>
          <cell r="AA61">
            <v>9</v>
          </cell>
          <cell r="AB61" t="str">
            <v>1 1. Interna</v>
          </cell>
          <cell r="AC61">
            <v>19483708</v>
          </cell>
          <cell r="AD61">
            <v>7</v>
          </cell>
          <cell r="AE61" t="str">
            <v>ESPINEL ORTEGA ALVARO</v>
          </cell>
          <cell r="AF61">
            <v>19483708</v>
          </cell>
          <cell r="AG61" t="str">
            <v>ALVARO ESPINEL ORTEGA</v>
          </cell>
          <cell r="AH61" t="str">
            <v>VICERRECTOR ADMINISTRATIVO Y FINANCIERO</v>
          </cell>
          <cell r="AI61" t="str">
            <v>ASESOR 1</v>
          </cell>
          <cell r="AJ61" t="str">
            <v>INGENIERO INDUSTRIAL</v>
          </cell>
          <cell r="AK61" t="str">
            <v>MAESTRÍA EN INGENIERÍA INDUSTRIAL</v>
          </cell>
          <cell r="AL61">
            <v>212</v>
          </cell>
          <cell r="AM61">
            <v>2021</v>
          </cell>
          <cell r="AN61">
            <v>44216</v>
          </cell>
          <cell r="AO61">
            <v>14395</v>
          </cell>
          <cell r="AP61" t="str">
            <v xml:space="preserve"> Servicios de consultoría en administración y servicios de gestión  servicios de tecnología de la información -  Contratistas Unidades Administrativas</v>
          </cell>
          <cell r="AQ61" t="str">
            <v>3-01-002-02-02-03-0003-019</v>
          </cell>
          <cell r="AR61">
            <v>1283</v>
          </cell>
          <cell r="AS61">
            <v>44219</v>
          </cell>
          <cell r="AT61">
            <v>6053272000</v>
          </cell>
          <cell r="AU61">
            <v>3008517422</v>
          </cell>
        </row>
        <row r="62">
          <cell r="E62">
            <v>98</v>
          </cell>
          <cell r="F62" t="str">
            <v>IVONNE YANETH VARGAS BANDERA</v>
          </cell>
          <cell r="G62" t="str">
            <v>52951792</v>
          </cell>
          <cell r="H62">
            <v>4</v>
          </cell>
          <cell r="I62" t="str">
            <v xml:space="preserve">CR 21 127d 63 AP 404 </v>
          </cell>
          <cell r="J62" t="str">
            <v>ivonne.varban@gmail.com</v>
          </cell>
          <cell r="K62" t="str">
            <v>1 1. NATURAL</v>
          </cell>
          <cell r="L62" t="str">
            <v>1 1. NACIONAL</v>
          </cell>
          <cell r="M62" t="str">
            <v>26 26-Persona Natural</v>
          </cell>
          <cell r="N62" t="str">
            <v>2 2. Funcionamiento</v>
          </cell>
          <cell r="O62" t="str">
            <v>31 31. Servicios Profesionales</v>
          </cell>
          <cell r="P62" t="str">
            <v>6 6. Otro</v>
          </cell>
          <cell r="Q62" t="str">
            <v>PRESTAR ASESORIA A LA VICERRECTORIA ADMINISTRATIVA Y FINANCIERA EN LAS ACTIVIDADES RELACIONADAS CON LOS DIFERENTES PROCESOS JURÍDICOS, DE GESTION CONTRACTUAL, ADMINISTRACION DE RECURSOS HUMANOS, NORMALIZACIÓN PENSIONAL, PÁCTO DE CONCURRENCIA Y EN GENERAL A LOS ASUNTOS INHERENTES A GESTIÓN DE LA VICERRECTORIA ADMINISTRATIVA Y FINANCIERA</v>
          </cell>
          <cell r="R62" t="str">
            <v>ASESOR 1 ACTIVIDADES ESPECIFICAS: 1)ASESORAR A LA VICERRECTORÍA ADMINISTRATIVA Y FINANCIERA, EN LOS DIFERENTES ASUNTOS JURÍDICOS QUE SEAN DE COMPETENCIA DE ÉSTA, Y PROYECTAR RESPUESTAS LEGALES RELACIONADAS CON LAS RESPONSABILIDADES A CARGO DE LA VICERRECTORÍA 2)REVISAR LOS ACTOS ADMINISTRATIVOS QUE DEBAN SER PROFERIDOS Y/O SUSCRITOS POR LA VICERRECTORÍA ADMINISTRATIVA Y FINANCIERA  3) REVISAR Y COORDINAR LAS RESPUESTAS QUE DEBAN SER EMITIDAS A LOS ENTES DE CONTROL Y DIFERENTES ENTES INTERNOS Y EXTERNOS 4) REVISIÓN DE CONTROL PREVIO A LOS PROCESOS DE CONTRATACIÓN EN SUS DIFERENTES ETAPAS, INCLUIDAS MINUTAS, ACTAS DE CESIÓN Y TERMINACIÓN Y ÓRDENES DE PAGO, PARA LA VERIFICACIÓN DEL CUMPLIMIENTO DE LOS REQUISITOS LEGALES Y ESTATUTARIOS 5) COORDINAR LA GESTIÓN ADMINISTRATIVA DE LA VICERRECTORÍA ADMINISTRATIVA Y FINANCIERA 6) ASESORAR A LA VICERRECTORÍA ADMINISTRATIVA Y REVISAR LOS DOCUMENTOS Y ACTOS ADMINISTRATIVOS QUE SE GENEREN EN EL MARCO DE LOS PROCESOS ASOCIADOS CON EL PAGO Y COBRO DE CUOTAS PARTES PENSIONALES 7) ASESORAR A LA VICERRECTORÍA ADMINISTRATIVA Y REVISAR LOS DOCUMENTOS QUE SE GESTIONEN EN EL MARCO DE LOS PROCESOS DE COMPARTIBILIDAD Y COMPATIBILIDAD PENSIONAL, Y LA SUSCRIPCIÓN DEL PACTO DE CONCURRENCIA, DE ACUERDO CON LAS FUNCIONES Y COMPETENCIA DE LA VICERRECTORÍA ADMINISTRATIVA Y FINANCIERA 8) PREPARAR Y PRESENTAR LOS INFORMES SOBRE LAS ACTIVIDADES DESARROLLADAS 9) ASISTIR Y PARTICIPAR EN REUNIONES Y COMITÉS CUANDO SEA CONVOCADA EN ATENCIÓN AL REQUERIMIENTO DE LA VICERRECTORIA ADMINISTRATIVA Y FINANCIERA 10) DESARROLLAR LAS DEMAS ACTIVIDADES ASIGNADAS, PARA GARANTIZAR EL CUMPLIMIENTO DE LA FUNCIONES A CARGO DE LA VICERRECTORIA ADMINISTRATIVA Y FINANCIERA ACORDE AL ESTATUTO GENERAL DE LA UNIVERSIDAD Y EL MANUAL DE FUNCIONES</v>
          </cell>
          <cell r="S62" t="str">
            <v>CALLE 40</v>
          </cell>
          <cell r="T62" t="str">
            <v>VICERECTORIA ADMINISTRATIVA Y FINANCIERA</v>
          </cell>
          <cell r="U62">
            <v>44219</v>
          </cell>
          <cell r="V62"/>
          <cell r="W62"/>
          <cell r="X62">
            <v>65413872</v>
          </cell>
          <cell r="Y62" t="str">
            <v>1 1. Pesos Colombianos</v>
          </cell>
          <cell r="Z62" t="str">
            <v>2 2. Mes(es)</v>
          </cell>
          <cell r="AA62">
            <v>9</v>
          </cell>
          <cell r="AB62" t="str">
            <v>1 1. Interna</v>
          </cell>
          <cell r="AC62">
            <v>19483708</v>
          </cell>
          <cell r="AD62">
            <v>7</v>
          </cell>
          <cell r="AE62" t="str">
            <v>ESPINEL ORTEGA ALVARO</v>
          </cell>
          <cell r="AF62">
            <v>19483708</v>
          </cell>
          <cell r="AG62" t="str">
            <v>ALVARO ESPINEL ORTEGA</v>
          </cell>
          <cell r="AH62" t="str">
            <v>VICERRECTOR ADMINISTRATIVO Y FINANCIERO</v>
          </cell>
          <cell r="AI62" t="str">
            <v>ASESOR 1</v>
          </cell>
          <cell r="AJ62" t="str">
            <v>ABOGADO</v>
          </cell>
          <cell r="AK62" t="str">
            <v>ESPECIALISTA REGULACION DE ENERGÍA Y GAS</v>
          </cell>
          <cell r="AL62">
            <v>213</v>
          </cell>
          <cell r="AM62">
            <v>2021</v>
          </cell>
          <cell r="AN62">
            <v>44216</v>
          </cell>
          <cell r="AO62">
            <v>14395</v>
          </cell>
          <cell r="AP62" t="str">
            <v xml:space="preserve"> Servicios de consultoría en administración y servicios de gestión  servicios de tecnología de la información -  Contratistas Unidades Administrativas</v>
          </cell>
          <cell r="AQ62" t="str">
            <v>3-01-002-02-02-03-0003-019</v>
          </cell>
          <cell r="AR62">
            <v>1284</v>
          </cell>
          <cell r="AS62">
            <v>44219</v>
          </cell>
          <cell r="AT62">
            <v>6053272000</v>
          </cell>
          <cell r="AU62">
            <v>3152327302</v>
          </cell>
        </row>
        <row r="63">
          <cell r="E63">
            <v>99</v>
          </cell>
          <cell r="F63" t="str">
            <v>EDNA ROCIO CANTE GIL</v>
          </cell>
          <cell r="G63" t="str">
            <v>1032448453</v>
          </cell>
          <cell r="H63">
            <v>4</v>
          </cell>
          <cell r="I63" t="str">
            <v xml:space="preserve"> CL 24  D  BIS 72  A  49</v>
          </cell>
          <cell r="J63" t="str">
            <v>edna.cante9@hotmail.com</v>
          </cell>
          <cell r="K63" t="str">
            <v>1 1. NATURAL</v>
          </cell>
          <cell r="L63" t="str">
            <v>1 1. NACIONAL</v>
          </cell>
          <cell r="M63" t="str">
            <v>26 26-Persona Natural</v>
          </cell>
          <cell r="N63" t="str">
            <v>2 2. Funcionamiento</v>
          </cell>
          <cell r="O63" t="str">
            <v>31 31. Servicios Profesionales</v>
          </cell>
          <cell r="P63" t="str">
            <v>6 6. Otro</v>
          </cell>
          <cell r="Q63" t="str">
            <v>EN VIRTUD DEL PRESENTE CONTRATO, EL CONTRATISTA SE COMPROMETE A PRESTAR SUS SERVICIOS PROFESIONALES DE MANERA AUTÓNOMA E INDEPENDIENTE, EN LO RELACIONADO CON LA PROYECCIÓN, EJECUCIÓN Y SEGUIMIENTO DE PRESUPUESTAL Y APOYO EN LAS ACTIVIDADES ACADÉMICAS Y ADMINISTRATIVAS DE LA FACULTAD DEL MEDIO AMBIENTE Y RECURSOS NATURALES, EN EL MARCO DE LOS PLANES, PROGRAMAS Y PROYECTOS PARA EL PLAN DE DESARROLLO DE LA UNIVERSIDAD DISTRITAL, SIGUIENDO LOS PROCEDIMIENTOS, GUÍAS Y FORMATOS ESTABLECIDOS POR EL SIGUD.</v>
          </cell>
          <cell r="R63" t="str">
            <v>ACTIVIDADES: 1- Evaluar y consolidar los informes correspondientes al Plan Estratégico de Desarrollo, Plan Trienal, Planes de Acción y PMR.2- Hacer seguimiento y control a la ejecución del plan trienal en relación con la gestión de la Decanatura.3- Elaborar la nómina de los Contratos de Prestación de Servicios y Monitores Académicos.4- Revisar la documentación correspondiente al pago mensual de los Contratistas: Formato de cumplido, informes de gestión y sus anexos correspondientes. 5- Hacer seguimiento a los planes de mejora estructurados por las diferentes dependecias de la Universidad y que se encuentran vigentes en la actualidad.6- Presentar recomendaciones respecto de los planes y proyectos a cargo de la Decanatura o demas que requiera la Universidad. 7- Realizar la proyección presupuestal de la Facultad de conformidad con los lineamientos estratégicos, indicadores y metas del Plan Estratégico de Desarrollo. 8- Hacer uso de la Plataforma Ícaro el Sistema de Gestión Académica, para la recopilación, consolidación y depuración de la información del Plan de Desarrollo. 9- Hacer uso del sistema SICAPITAL para la elaboración de Solicitudes de Necesidad y Disponibilidades Presupuestales conforme a las diferentes necesidades que requiera la Facultad. 10- Demás actividades contempladas en el formato de Estudios Previos. PRODUCTOS:1- Base de datos que contenga el detalle del trámite realizado en torno a los requerimientos allegados al correo oficial de la Decanatura.2- Archivo de gestión MENSUAL de la ejecución técnica contractual que contenga; el avance porcentual, indicadores de cumplimiento, metas cumplidas y soportes de las actividades desarrolladas, en cumplimiento de su objeto contractual. 3- Demás productos contemplados en el formato de Estudios Previos.</v>
          </cell>
          <cell r="S63" t="str">
            <v>VIVERO</v>
          </cell>
          <cell r="T63" t="str">
            <v>FACULTAD DE MEDIO AMBIENTE Y RECURSOS NATURALES</v>
          </cell>
          <cell r="U63">
            <v>44219</v>
          </cell>
          <cell r="V63">
            <v>44225</v>
          </cell>
          <cell r="W63">
            <v>44559</v>
          </cell>
          <cell r="X63">
            <v>45971416</v>
          </cell>
          <cell r="Y63" t="str">
            <v>1 1. Pesos Colombianos</v>
          </cell>
          <cell r="Z63" t="str">
            <v>2 2. Mes(es)</v>
          </cell>
          <cell r="AA63">
            <v>11</v>
          </cell>
          <cell r="AB63" t="str">
            <v>1 1. Interna</v>
          </cell>
          <cell r="AC63">
            <v>79794356</v>
          </cell>
          <cell r="AD63">
            <v>0</v>
          </cell>
          <cell r="AE63" t="str">
            <v>USSA GARZON JAIME EDDY</v>
          </cell>
          <cell r="AF63">
            <v>79794356</v>
          </cell>
          <cell r="AG63" t="str">
            <v>JAIME EDDY USSA GARZÓN</v>
          </cell>
          <cell r="AH63" t="str">
            <v>DECANO FACULTAD MEDIO AMBIENTE</v>
          </cell>
          <cell r="AI63" t="str">
            <v>PROFESIONAL</v>
          </cell>
          <cell r="AJ63" t="str">
            <v>PROF. EN FINANZAS Y REL. INTERNACIONALES</v>
          </cell>
          <cell r="AK63"/>
          <cell r="AL63">
            <v>99</v>
          </cell>
          <cell r="AM63">
            <v>2021</v>
          </cell>
          <cell r="AN63">
            <v>44210</v>
          </cell>
          <cell r="AO63">
            <v>14392</v>
          </cell>
          <cell r="AP63" t="str">
            <v xml:space="preserve"> Servicios de consultoría en administración y servicios de gestión  servicios de tecnología de la información -  Contratistas Facultad de Medio ambiente y recursos naturales</v>
          </cell>
          <cell r="AQ63" t="str">
            <v>3-01-002-02-02-03-0003-016</v>
          </cell>
          <cell r="AR63">
            <v>1336</v>
          </cell>
          <cell r="AS63">
            <v>44221</v>
          </cell>
          <cell r="AT63">
            <v>1965034000</v>
          </cell>
          <cell r="AU63">
            <v>3007895598</v>
          </cell>
        </row>
        <row r="64">
          <cell r="E64">
            <v>101</v>
          </cell>
          <cell r="F64" t="str">
            <v>NALDA MARICEL TRIANA PÉREZ</v>
          </cell>
          <cell r="G64" t="str">
            <v>52049404</v>
          </cell>
          <cell r="H64">
            <v>3</v>
          </cell>
          <cell r="I64" t="str">
            <v xml:space="preserve"> CR 80  B  I  S  N O  7 A 15 TO 4 AP 304</v>
          </cell>
          <cell r="J64" t="str">
            <v>mariceltriana@hotmail.com</v>
          </cell>
          <cell r="K64" t="str">
            <v>1 1. NATURAL</v>
          </cell>
          <cell r="L64" t="str">
            <v>1 1. NACIONAL</v>
          </cell>
          <cell r="M64" t="str">
            <v>26 26-Persona Natural</v>
          </cell>
          <cell r="N64" t="str">
            <v>2 2. Funcionamiento</v>
          </cell>
          <cell r="O64" t="str">
            <v>33 33. Servicios Apoyo a la Gestión de la Entidad (servicios administrativos)</v>
          </cell>
          <cell r="P64" t="str">
            <v>6 6. Otro</v>
          </cell>
          <cell r="Q64" t="str">
            <v xml:space="preserve">PRESTAR LOS SERVICIOS ASISTENCIALES DE MANERA AUTÓNOMA E INDEPENDIENTE EN LA GESTIÓN ADMINISTRATIVA, ACADÉMICA Y COMUNICACIONAL DEL PROYECTO CURRICULAR DE MAESTRÍA EN EDUCACIÓN EN TECNOLOGÍA DE LA FACULTAD DE CIENCIAS Y EDUCACIÓN DE LA UNIVERSIDAD DISTRITAL. </v>
          </cell>
          <cell r="R64" t="str">
            <v>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3.DESARROLLAR EL SERVICIO DE TRÁMITE DE CERTIFICACIONES. 4.IMPLEMENTAR EL MODELO DE GESTIÓN DOCUMENTAL PARA EL PROCEDIMIENTO DE ARCHIVO FÍSICO Y DIGITAL. 5.ORGANIZAR Y ACTUALIZAR DE MANERA PERMANENTE EL ARCHIVO, REGISTROS Y BASES DE DATOS DE LA DEPENDENCIA, DE ACUERDO CON EL SISTEMA DE GESTIÓN DOCUMENTAL Y LLEVANDO EL CONTROL RESPECTIVO. 6.APOYAR LA GESTIÓN ACADÉMICA Y ADMINISTRATIVA DEL PROYECTO CURRICULAR DE POSGRADO EN LOS PROCEDIMIENTOS MISIONALES. 7.DISEÑAR Y PROYECTAR EL PLAN DE ACCIÓN. PLANES DE TRABAJO E INFORMES DE GESTIÓN. 8.MANEJAR EL REGISTRO, CLASIFICACIÓN Y TRÁMITE DE LA CORRESPONDENCIA PROPIA DEL ÁREA EN LA QUE SE ENCUENTRA ASIGNADA DE ACUERDO CON LOS PROCEDIMIENTOS ESTABLECIDOS A NIVEL INSTITUCIONAL. 9. ASISTIR A LOS FUNCIONARIOS Y AL PÚBLICO EN GENERAL, SUMINISTRANDO LA INFORMACIÓN SOBRE LOS DOCUMENTOS Y SERVICIOS QUE SEAN SOLICITADOS DE ACUERDO CON LOS TRÁMITES, AUTORIZACIONES Y PROCEDIMIENTOS DEL ÁREA.  10.REALIZAR LAS LLAMADAS TELEFÓNICAS QUE REQUIERA EL JEFE INMEDIATO PARA EL DESEMPEÑO DE SUS FUNCIONES.  11.RECIBIR DE LOS FUNCIONARIOS TODAS LAS SOLICITUDES DE INFORMACIÓN. 12. Y DEMÁS FUNCIONES CONEXAS Y COMPLEMENTARIAS A LA NATURALEZA DEL OBJETO DEL CONTRATO Y LA PROPUESTA DE SERVICIOS PRESENTADA POR EL CONTRATISTA, QUE IMPARTA EL SUPERVISOR O EL CONTRATANTE.</v>
          </cell>
          <cell r="S64" t="str">
            <v>MACARENA - A</v>
          </cell>
          <cell r="T64" t="str">
            <v>FACULTAD DE CIENCIAS Y EDUCACION</v>
          </cell>
          <cell r="U64">
            <v>44219</v>
          </cell>
          <cell r="V64">
            <v>44221</v>
          </cell>
          <cell r="W64">
            <v>44509</v>
          </cell>
          <cell r="X64">
            <v>21577493</v>
          </cell>
          <cell r="Y64" t="str">
            <v>1 1. Pesos Colombianos</v>
          </cell>
          <cell r="Z64" t="str">
            <v>1 1. Dia(s)</v>
          </cell>
          <cell r="AA64">
            <v>285</v>
          </cell>
          <cell r="AB64" t="str">
            <v>1 1. Interna</v>
          </cell>
          <cell r="AC64">
            <v>79300908</v>
          </cell>
          <cell r="AD64">
            <v>7</v>
          </cell>
          <cell r="AE64" t="str">
            <v>QUINTANA RAMIREZ ANTONIO</v>
          </cell>
          <cell r="AF64">
            <v>51609317</v>
          </cell>
          <cell r="AG64" t="str">
            <v>ELDA YANNETH VILLARREAL GIL</v>
          </cell>
          <cell r="AH64" t="str">
            <v>DECANO FACULTAD CIENCIAS Y EDUCACIÓN</v>
          </cell>
          <cell r="AI64" t="str">
            <v>ASISTENCIAL</v>
          </cell>
          <cell r="AJ64"/>
          <cell r="AK64"/>
          <cell r="AL64">
            <v>160</v>
          </cell>
          <cell r="AM64">
            <v>2021</v>
          </cell>
          <cell r="AN64">
            <v>44211</v>
          </cell>
          <cell r="AO64">
            <v>14390</v>
          </cell>
          <cell r="AP64" t="str">
            <v xml:space="preserve"> Servicios de consultoría en administración y servicios de gestión  servicios de tecnología de la información -  Contratistas Facultad de Ciencias y Educación</v>
          </cell>
          <cell r="AQ64" t="str">
            <v>3-01-002-02-02-03-0003-014</v>
          </cell>
          <cell r="AR64">
            <v>1306</v>
          </cell>
          <cell r="AS64">
            <v>44219</v>
          </cell>
          <cell r="AT64">
            <v>2598189000</v>
          </cell>
          <cell r="AU64">
            <v>3158981190</v>
          </cell>
        </row>
        <row r="65">
          <cell r="E65">
            <v>102</v>
          </cell>
          <cell r="F65" t="str">
            <v>ISABEL  MARTÍNEZ  NAVARRETE</v>
          </cell>
          <cell r="G65" t="str">
            <v>41662844</v>
          </cell>
          <cell r="H65">
            <v>9</v>
          </cell>
          <cell r="I65" t="str">
            <v xml:space="preserve"> CR 2 A 6  D  52</v>
          </cell>
          <cell r="J65" t="str">
            <v>isamartineznavarrete@hotmail.c</v>
          </cell>
          <cell r="K65" t="str">
            <v>1 1. NATURAL</v>
          </cell>
          <cell r="L65" t="str">
            <v>1 1. NACIONAL</v>
          </cell>
          <cell r="M65" t="str">
            <v>26 26-Persona Natural</v>
          </cell>
          <cell r="N65" t="str">
            <v>2 2. Funcionamiento</v>
          </cell>
          <cell r="O65" t="str">
            <v>33 33. Servicios Apoyo a la Gestión de la Entidad (servicios administrativos)</v>
          </cell>
          <cell r="P65" t="str">
            <v>6 6. Otro</v>
          </cell>
          <cell r="Q65" t="str">
            <v>PRESTAR LOS SERVICIOS TÉCNICOS DE MANERA AUTÓNOMA E INDEPENDIENTE EN LA GESTIÓN ADMINISTRATIVA, ACADÉMICA Y COMUNICACIONAL DEL PROYECTO ACADÉMICO DE INVESTIGACIÓN Y EXTENSIÓN DE PEDAGOGÍA-PAIEP DE LA FACULTAD DE CIENCIAS Y EDUCACIÓN DE LA UNIVERSIDAD DISTRITAL.</v>
          </cell>
          <cell r="R65" t="str">
            <v>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3.DESARROLLAR EL SERVICIO DE TRÁMITE DE CERTIFICACIONES. 4.IMPLEMENTAR EL MODELO DE GESTIÓN DOCUMENTAL PARA EL PROCEDIMIENTO DE ARCHIVO FÍSICO Y DIGITAL. 5.ORGANIZAR Y ACTUALIZAR DE MANERA PERMANENTE EL ARCHIVO, REGISTROS Y BASES DE DATOS DE LA DEPENDENCIA, DE ACUERDO CON EL SISTEMA DE GESTIÓN DOCUMENTAL Y LLEVANDO EL CONTROL RESPECTIVO. 6.APOYAR LA GESTIÓN ACADÉMICA Y ADMINISTRATIVA DEL PROYECTO CURRICULAR DE POSGRADO EN LOS PROCEDIMIENTOS MISIONALES. 7.DISEÑAR Y PROYECTAR EL PLAN DE ACCIÓN. PLANES DE TRABAJO E INFORMES DE GESTIÓN. 8.MANEJAR EL REGISTRO, CLASIFICACIÓN Y TRÁMITE DE LA CORRESPONDENCIA PROPIA DEL ÁREA EN LA QUE SE ENCUENTRA ASIGNADA DE ACUERDO CON LOS PROCEDIMIENTOS ESTABLECIDOS A NIVEL INSTITUCIONAL. 9. ASISTIR A LOS FUNCIONARIOS Y AL PÚBLICO EN GENERAL, SUMINISTRANDO LA INFORMACIÓN SOBRE LOS DOCUMENTOS Y SERVICIOS QUE SEAN SOLICITADOS DE ACUERDO CON LOS TRÁMITES, AUTORIZACIONES Y PROCEDIMIENTOS DEL ÁREA.  10.REALIZAR LAS LLAMADAS TELEFÓNICAS QUE REQUIERA EL JEFE INMEDIATO PARA EL DESEMPEÑO DE SUS FUNCIONES.  11.RECIBIR DE LOS FUNCIONARIOS TODAS LAS SOLICITUDES DE INFORMACIÓN. 12. Y DEMÁS FUNCIONES CONEXAS Y COMPLEMENTARIAS A LA NATURALEZA DEL OBJETO DEL CONTRATO Y LA PROPUESTA DE SERVICIOS PRESENTADA POR EL CONTRATISTA, QUE IMPARTA EL SUPERVISOR O EL CONTRATANTE.</v>
          </cell>
          <cell r="S65" t="str">
            <v>MACARENA - A</v>
          </cell>
          <cell r="T65" t="str">
            <v>FACULTAD DE CIENCIAS Y EDUCACION</v>
          </cell>
          <cell r="U65">
            <v>44219</v>
          </cell>
          <cell r="V65">
            <v>44222</v>
          </cell>
          <cell r="W65">
            <v>44510</v>
          </cell>
          <cell r="X65">
            <v>25892991</v>
          </cell>
          <cell r="Y65" t="str">
            <v>1 1. Pesos Colombianos</v>
          </cell>
          <cell r="Z65" t="str">
            <v>1 1. Dia(s)</v>
          </cell>
          <cell r="AA65">
            <v>285</v>
          </cell>
          <cell r="AB65" t="str">
            <v>1 1. Interna</v>
          </cell>
          <cell r="AC65">
            <v>79311460</v>
          </cell>
          <cell r="AD65">
            <v>7</v>
          </cell>
          <cell r="AE65" t="str">
            <v>SANCHEZ AMAYA TOMAS</v>
          </cell>
          <cell r="AF65">
            <v>51609317</v>
          </cell>
          <cell r="AG65" t="str">
            <v>ELDA YANNETH VILLARREAL GIL</v>
          </cell>
          <cell r="AH65" t="str">
            <v>DECANO FACULTAD CIENCIAS Y EDUCACIÓN</v>
          </cell>
          <cell r="AI65" t="str">
            <v>TÉCNICO</v>
          </cell>
          <cell r="AJ65" t="str">
            <v>SOCIOLOGA</v>
          </cell>
          <cell r="AK65" t="str">
            <v/>
          </cell>
          <cell r="AL65">
            <v>163</v>
          </cell>
          <cell r="AM65">
            <v>2021</v>
          </cell>
          <cell r="AN65">
            <v>44211</v>
          </cell>
          <cell r="AO65">
            <v>14390</v>
          </cell>
          <cell r="AP65" t="str">
            <v xml:space="preserve"> Servicios de consultoría en administración y servicios de gestión  servicios de tecnología de la información -  Contratistas Facultad de Ciencias y Educación</v>
          </cell>
          <cell r="AQ65" t="str">
            <v>3-01-002-02-02-03-0003-014</v>
          </cell>
          <cell r="AR65">
            <v>1340</v>
          </cell>
          <cell r="AS65">
            <v>44221</v>
          </cell>
          <cell r="AT65">
            <v>2598189000</v>
          </cell>
          <cell r="AU65">
            <v>3239300</v>
          </cell>
        </row>
        <row r="66">
          <cell r="E66">
            <v>104</v>
          </cell>
          <cell r="F66" t="str">
            <v>DIANA  XIMENA PIRACHICÁN MARTÍNEZ</v>
          </cell>
          <cell r="G66" t="str">
            <v>52995480</v>
          </cell>
          <cell r="H66">
            <v>0</v>
          </cell>
          <cell r="I66" t="str">
            <v xml:space="preserve"> CR 7 B  148 25   </v>
          </cell>
          <cell r="J66" t="str">
            <v>ximenapira@gmail.com</v>
          </cell>
          <cell r="K66" t="str">
            <v>1 1. NATURAL</v>
          </cell>
          <cell r="L66" t="str">
            <v>1 1. NACIONAL</v>
          </cell>
          <cell r="M66" t="str">
            <v>26 26-Persona Natural</v>
          </cell>
          <cell r="N66" t="str">
            <v>2 2. Funcionamiento</v>
          </cell>
          <cell r="O66" t="str">
            <v>31 31. Servicios Profesionales</v>
          </cell>
          <cell r="P66" t="str">
            <v>6 6. Otro</v>
          </cell>
          <cell r="Q66" t="str">
            <v xml:space="preserve">PRESTAR SERVICIOS PROFESIONALES COMO ABOGADO ASESOR I EN LA OFICINA ASESORA JURÍDICA, DE MANERA AUTÓNOMA E INDEPENDIENTE, DESARROLLANDO ACTIVIDADES DE ACOMPAÑAMIENTO Y ASESORÍA EN LA GESTIÓN A CARGO DE ESTA DEPENDENCIA, PARA EL ADECUADO FUNCIONAMIENTO DE LOS PROCESOS JURÍDICOS PROPIOS DE LA OFICINA, Y EN ESPECIAL LOS RELACIOANDOS CON ASUNTOS LABORALES, ADMINISTRATIVOS Y TRIBUTARIOS.  </v>
          </cell>
          <cell r="R66" t="str">
            <v>1. ELABORAR UN PLAN INDIVIDUAL DE TRABAJO QUE PERMITA CUMPLIR CON EL OBJETO DEL CONTRATO, DE CONFORMIDAD CON LOS LINEAMIENTOS DADOS POR LA OFICINA ASESORA DE PLANEACIÓN Y CONTROL. 2. ASESORAR EL DESARROLLO DE LAS ACTIVIDADES RELACIONADAS CON LOS PROCEDIMIENTOS DE LA OFICINA ASESORA JURÍDICA EN CUANTO A LA ELABORACIÓN DE CONTRATOS, ACOMPAÑAMIENTO JURÍDICO A LA SUPERVISIÓN E INTERVENTORÍA DE CONTRATOS Y REVISIÓN Y APROBACIÓN A LA LIQUIDACIÓN, Y LAS DEMÁS REQUERIDAS PARA LLEVAR A CABO ESTAS TAREAS, DESDE EL PUNTO DE VISTA JURÍDICO. 3. ASESORAR Y APOYAR LOS DIFERENTES ASUNTOS CONTRACTUALES DE LA UNIVERSIDAD ASIGNADOS DIRECTAMENTE POR EL SUPERVISOR DEL CONTRATO. 4. ASESORAR A LA OFICINA JURÍDICA EN SU LABOR DE ACOMPAÑAMIENTO A LOS CONSEJOS SUPERIOR UNIVERSITARIO Y ACADÉMICO, ASÍ COMO A LAS DEMÁS DEPENDENCIAS DE LA UNIVERSIDAD QUE LO REQUIERAN. 5. ASESORAR Y APOYAR EN LA ELABORACIÓN DE  LOS ACTOS ADMINISTRATIVOS QUE SE GENEREN CON OCASIÓN DE LOS DIFERENTES PROCESOS DE COBRO COACTIVO DE LA UNIVERSIDAD. 6. ASESORAR  Y  ACOMPAÑAR  EL PROCEDIMIENTO DE COBRO COACTIVO DE CONFORMIDAD CON LO ESTABLECIDO EN LA LEY Y EN EL MANUAL DE COBRO COACTIVO VIGENTE DE LA UNIVERSIDAD. 7. ESTRUCTURAR LÍNEAS DE ACCIÓN QUE ASEGUREN LA IDONEIDAD DE LOS TÍTULOS Y DOCUMENTOS QUE SE GENEREN CON OCASIÓN DE LAS OBLIGACIONES ECONÓMICAS. 8.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9. ASESORAR EN LA PROYECCIÓN,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10. REVISAR PARA VISTO BUENO DEL JEFE DE LA OFICINA, LOS PROYECTOS DE RESOLUCIONES Y ACUERDOS PARA LA RECTORÍA, CONSEJO SUPERIOR Y DEMÁS DEPENDENCIAS CUANDO ÉSTAS LO REQUIERAN. 11. PRESTAR ASESORÍA OPORTUNA REQUERIDA DE FORMA ESCRITA O VERBAL AL JEFE DE LA OFICINA O A LOS TEMAS QUE LE SEAN DESIGNADOS, EN LOS DIFERENTES ASUNTOS JURÍDICOS, ADMINISTRATIVOS, LABORALES, CONTRACTUALES Y TRIBUTARIOS REQUERIDOS. 12. RESPONDER Y LLEVAR A CABO EL SEGUIMIENTO PARA EL CONTROL DE LAS TUTELAS QUE ADELANTE O EN LAS QUE SEA ACCIONADA LA UNIVERSIDAD. 13. REGISTRAR, ALIMENTAR Y REALIZAR SEGUIMIENTO, EN EL SISTEMA DE INFORMACIÓN DE PROCESOS JUDICIALES SIPROJ, CUANDO SEA ASIGNADA UNA ACCIÓN DE TUTELA POR EL SUPERVISOR. 14. ASESORAR Y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15. REALIZAR EL PAGO OPORTUNO DE LOS APORTES AL SISTEMA DE SEGURIDAD SOCIAL INTEGRAL EN SALUD, PENSIÓN Y RIESGOS PROFESIONALES DE CONFORMIDAD CON EL ARTÍCULO 23 DE LA LEY 1150 DE 2007. 16. ATENDER CON PRONTITUD Y DILIGENCIAR LAS ACTIVIDADES SOLICITADAS EN CUMPLIMIENTO DE LAS OBLIGACIONES ESTABLECIDAS EN EL CONTRATO. 17. ASISTIR A LAS REUNIONES QUE CONVOQUE EL SUPERVISOR DEL CONTRATO. 18. RADICAR, ACTUALIZAR, VERIFICAR Y HACER SEGUIMIENTO MENSUALMENTE EN EL SISTEMA DE INFORMACIÓN DE PROCESOS JUDICIALES DE LA ALCALDIA - SIPROJ- O EL QUE HAGA SUS VECES, Y EN EL DRIVE DE LA OFICINA ASESORA JURÍDICA, DE ACUERDO A LOS PROCESOS JUDICIALES ASIGNADOS.</v>
          </cell>
          <cell r="S66" t="str">
            <v>CALLE 40</v>
          </cell>
          <cell r="T66" t="str">
            <v>VICERECTORIA ADMINISTRATIVA Y FINANCIERA</v>
          </cell>
          <cell r="U66">
            <v>44219</v>
          </cell>
          <cell r="V66">
            <v>44219</v>
          </cell>
          <cell r="W66">
            <v>44492</v>
          </cell>
          <cell r="X66">
            <v>65413872</v>
          </cell>
          <cell r="Y66" t="str">
            <v>1 1. Pesos Colombianos</v>
          </cell>
          <cell r="Z66" t="str">
            <v>2 2. Mes(es)</v>
          </cell>
          <cell r="AA66">
            <v>9</v>
          </cell>
          <cell r="AB66" t="str">
            <v>1 1. Interna</v>
          </cell>
          <cell r="AC66">
            <v>6771636</v>
          </cell>
          <cell r="AD66">
            <v>3</v>
          </cell>
          <cell r="AE66" t="str">
            <v>TORRES GOMEZ FERNANDO ANTONIO</v>
          </cell>
          <cell r="AF66">
            <v>19483708</v>
          </cell>
          <cell r="AG66" t="str">
            <v>ALVARO ESPINEL ORTEGA</v>
          </cell>
          <cell r="AH66" t="str">
            <v>VICERRECTOR ADMINISTRATIVO Y FINANCIERO</v>
          </cell>
          <cell r="AI66" t="str">
            <v>ASESOR 1</v>
          </cell>
          <cell r="AJ66" t="str">
            <v>ABOGADA</v>
          </cell>
          <cell r="AK66" t="str">
            <v xml:space="preserve">TRIBUTARIO </v>
          </cell>
          <cell r="AL66">
            <v>331</v>
          </cell>
          <cell r="AM66">
            <v>2021</v>
          </cell>
          <cell r="AN66">
            <v>44218</v>
          </cell>
          <cell r="AO66">
            <v>11338</v>
          </cell>
          <cell r="AP66" t="str">
            <v xml:space="preserve"> Otros servicios jurídicos n.c.p.</v>
          </cell>
          <cell r="AQ66" t="str">
            <v>3-01-002-02-02-03-0002-03</v>
          </cell>
          <cell r="AR66">
            <v>1296</v>
          </cell>
          <cell r="AS66">
            <v>44219</v>
          </cell>
          <cell r="AT66">
            <v>1253743000</v>
          </cell>
          <cell r="AU66">
            <v>3104083536</v>
          </cell>
        </row>
        <row r="67">
          <cell r="E67">
            <v>105</v>
          </cell>
          <cell r="F67" t="str">
            <v>NATALIA  PEREZ FERNANDEZ</v>
          </cell>
          <cell r="G67" t="str">
            <v>1111193324</v>
          </cell>
          <cell r="H67">
            <v>2</v>
          </cell>
          <cell r="I67" t="str">
            <v xml:space="preserve">  CL 181  A 7 28  BL 2  AP 204</v>
          </cell>
          <cell r="J67" t="str">
            <v>anatanael2@hotmail.com</v>
          </cell>
          <cell r="K67" t="str">
            <v>1 1. NATURAL</v>
          </cell>
          <cell r="L67" t="str">
            <v>1 1. NACIONAL</v>
          </cell>
          <cell r="M67" t="str">
            <v>26 26-Persona Natural</v>
          </cell>
          <cell r="N67" t="str">
            <v>2 2. Funcionamiento</v>
          </cell>
          <cell r="O67" t="str">
            <v>31 31. Servicios Profesionales</v>
          </cell>
          <cell r="P67" t="str">
            <v>6 6. Otro</v>
          </cell>
          <cell r="Q67" t="str">
            <v xml:space="preserve">PRESTAR SERVICIOS PROFESIONALES COMO ABOGADO EN LA OFICINA ASESORA JURÍDICA, DE MANERA AUTÓNOMA E INDEPENDIENTE, PARA EL ADECUADO FUNCIONAMIENTO DE LOS PROCESOS Y PROCEDIMIENTOS DE SEGUIMIENTO Y CONTROL DE DEMANDAS Y TUTELAS EN EL APLICATIVO SIPROJ; EN LA ELABORACIÓN DE CONTRATOS Y MODIFICACIONES CONTRACTUALES; EN EL MANEJO Y ADMINISTRACIÓN DE LA PÁGINA WEB DE LA OFICINA, APOYO EN LA SECRETARÍA TÉCNICA DEL COMITÉ DE CONCILIACIÓN, APOYO EN LA SUSTANCIACIÓN DE COBROS COACTIVOS, Y EN GENERAL COADYUVANDO EN CADA UNO DE LOS PROCESOS Y PROCEDIMIENTOS PROPIOS DE LA OFICINA ASESORA JURÍDICA.  </v>
          </cell>
          <cell r="R67" t="str">
            <v>1.ELABORAR UN PLAN INDIVIDUAL DE TRABAJO QUE PERMITA CUMPLIR CON EL OBJETO DEL CONTRATO, DE CONFORMIDAD CON LOS LINEAMIENTOS DADOS POR LA OFICINA ASESORA DE PLANEACIÓN Y CONTROL.DESARROLLAR LAS ACTIVIDADES RELACIONADAS EN LOS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2. APOYAR LOS DIFERENTES ASUNTOS CONTRACTUALES DE LA UNIVERSIDAD, ASIGNADOS DIRECTAMENTE POR EL SUPERVISOR DEL CONTRATO. 3.HACER PARTE DE LOS COMITÉS VERIFICADORES Y/O EVALUADORES DE PROCESOS DE SELECCIÓN QUE ADELANTE LA UNIVERSIDAD, EN EL EVENTO EN QUE SEA DESIGNADO POR EL SUPERVISOR.4.ATENDER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Y HACER SEGUIMIENTO.5. ATENDER VISITAS ADMINISTRATIVAS DE DIFERENTES ENTES DE CONTROL, CUANDO SEA DELEGADO POR EL JEFE.6.REALIZAR LAS SOLICITUDES DE NECESIDAD EN EL SISTEMA SI-CAPITAL O EL QUE HAGA SUS VECES .7.ADMINISTRAR LA PÁGINA WEB DE LA OFICINA ASESORA JURÍDICA.8. ASISTIR A LAS REUNIONES PROGRAMADAS POR EL SUPERVISOR DEL CONTRATO.9.ASISTIR A LA SECRETARÍA TÉCNICA DEL COMITÉ DE CONCILIACIÓN DE LA UNIVERSIDAD,  REALIZAR EL SEGUIMIENTO A LAS TAREAS ENCOMENDADAS POR EL COMITÉ, PROYECTAR LAS ACTAS DE LAS SESIONES, Y ALIMENTAR EL APLICATIVO SIPROJ WEB.10.REALIZAR EL SEGUIMIENTO A LOS PROCESOS JUDICIALES Y A LAS ACCIONES DE TUTELA ASIGNADOS A LOS ABOGADOS INTERNOS Y EXTERNOS, EN EL APLICATIVO SIPROJ WEB, Y DRIVE DE LA OFICINA JURÍDICA.11. APOYAR Y ADELANTAR EL PROCEDIMIENTO DE COBRO COACTIVO, DE CONFORMIDAD CON LO ESTABLECIDO EN LA LEY Y EN EL MANUAL DE COBRO COACTIVO VIGENTE DE LA UNIVERSIDAD, Y ESTRUCTURAR Y MANTENER ACTUALIZADA LA BASE DE DATOS DE LOS COBROS A CARGO12.FIJAR LOS LINEAMIENTOS PARA LAS DIFERENTES DEPENDENCIAS DE LA UNIVERSIDAD EN LA PROYECCIÓN Y ELABORACIÓN DE ACTOS ADMINISTRATIVOS QUE FIJEN UNA OBLIGACIÓN ECONÓMICA, CON EL FIN DE QUE PRESTEN MÉRITO EJECUTIVO O PARA QUE EN LOS MISMOS CONSTEN OBLIGACIONES CLARAS, EXPRESAS Y EXIGIBLES A FAVOR DE LA MISMA.13.APOYAR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ANTIJURÍDICO.14.REALIZAR EL PAGO OPORTUNO DE LOS APORTES AL SISTEMA DE SEGURIDAD SOCIAL INTEGRAL EN SALUD, PENSIÓN Y RIESGOS PROFESIONALES DE CONFORMIDAD CON EL ARTÍCULO 23 DE LA LEY 1150 DE 2007, MODIFICADA POR EL DECRETO 1273 DE 2018.15.ATENDER CON PRONTITUD Y DILIGENCIAR LAS ACTIVIDADES SOLICITADAS EN CUMPLIMIENTO DE LAS OBLIGACIONES ESTABLECIDAS EN EL CONTRATO.16.REALIZAR TODAS LAS DEMÁS ACTIVIDADES QUE TENGAN RELACIÓN DIRECTA CON EL OBJETO DEL CONTRATO, Y QUE SEAN ASIGNADAS COMO APOYO A LA GESTIÓN POR EL SUPERVISOR</v>
          </cell>
          <cell r="S67" t="str">
            <v>CALLE 40</v>
          </cell>
          <cell r="T67" t="str">
            <v>VICERECTORIA ADMINISTRATIVA Y FINANCIERA</v>
          </cell>
          <cell r="U67">
            <v>44219</v>
          </cell>
          <cell r="V67">
            <v>44219</v>
          </cell>
          <cell r="W67">
            <v>44492</v>
          </cell>
          <cell r="X67">
            <v>37612980</v>
          </cell>
          <cell r="Y67" t="str">
            <v>1 1. Pesos Colombianos</v>
          </cell>
          <cell r="Z67" t="str">
            <v>2 2. Mes(es)</v>
          </cell>
          <cell r="AA67">
            <v>9</v>
          </cell>
          <cell r="AB67" t="str">
            <v>1 1. Interna</v>
          </cell>
          <cell r="AC67">
            <v>6771636</v>
          </cell>
          <cell r="AD67">
            <v>3</v>
          </cell>
          <cell r="AE67" t="str">
            <v>TORRES GOMEZ FERNANDO ANTONIO</v>
          </cell>
          <cell r="AF67">
            <v>19483708</v>
          </cell>
          <cell r="AG67" t="str">
            <v>ALVARO ESPINEL ORTEGA</v>
          </cell>
          <cell r="AH67" t="str">
            <v>VICERRECTOR ADMINISTRATIVO Y FINANCIERO</v>
          </cell>
          <cell r="AI67" t="str">
            <v>PROFESIONAL</v>
          </cell>
          <cell r="AJ67" t="str">
            <v xml:space="preserve"> ASISTENCIA ADMINISTRATIVA</v>
          </cell>
          <cell r="AK67" t="str">
            <v/>
          </cell>
          <cell r="AL67">
            <v>335</v>
          </cell>
          <cell r="AM67">
            <v>2021</v>
          </cell>
          <cell r="AN67">
            <v>44218</v>
          </cell>
          <cell r="AO67">
            <v>11338</v>
          </cell>
          <cell r="AP67" t="str">
            <v xml:space="preserve"> Otros servicios jurídicos n.c.p.</v>
          </cell>
          <cell r="AQ67" t="str">
            <v>3-01-002-02-02-03-0002-03</v>
          </cell>
          <cell r="AR67">
            <v>1295</v>
          </cell>
          <cell r="AS67">
            <v>44219</v>
          </cell>
          <cell r="AT67">
            <v>1253743000</v>
          </cell>
          <cell r="AU67">
            <v>7745274</v>
          </cell>
        </row>
        <row r="68">
          <cell r="E68">
            <v>106</v>
          </cell>
          <cell r="F68" t="str">
            <v>CARLOS DAVID PADILLA LEAL</v>
          </cell>
          <cell r="G68" t="str">
            <v>9530098</v>
          </cell>
          <cell r="H68">
            <v>8</v>
          </cell>
          <cell r="I68" t="str">
            <v xml:space="preserve">CR 10 20 47 CA 142 </v>
          </cell>
          <cell r="J68" t="str">
            <v>cpadillaleal@hotmail.com</v>
          </cell>
          <cell r="K68" t="str">
            <v>1 1. NATURAL</v>
          </cell>
          <cell r="L68" t="str">
            <v>1 1. NACIONAL</v>
          </cell>
          <cell r="M68" t="str">
            <v>26 26-Persona Natural</v>
          </cell>
          <cell r="N68" t="str">
            <v>2 2. Funcionamiento</v>
          </cell>
          <cell r="O68" t="str">
            <v>31 31. Servicios Profesionales</v>
          </cell>
          <cell r="P68" t="str">
            <v>6 6. Otro</v>
          </cell>
          <cell r="Q68" t="str">
            <v xml:space="preserve">PRESTAR SERVICIOS PROFESIONALES COMO ABOGADO ASESOR I EN LA OFICINA ASESORA JURÍDICA, DE MANERA AUTÓNOMA E INDEPENDIENTE, DESARROLLANDO ACTIVIDADES A CARGO DE ESTA DEPENDENCIA, PARA EL ADECUADO FUNCIONAMIENTO DE LOS PROCESOS Y PROCEDIMIENTOS DE ELABORACIÓN DE CONTRATOS; REVISIÓN JURÍDICA DE DOCUMENTOS Y EMISIÓN DE CONCEPTOS; PROYECCIÓN, SEGUIMIENTO Y CONTROL DE TUTELAS;  ASÍ COMO EL APOYO A LA ORIENTACIÓN JURÍDICA A LAS DIFERENTES DEPENDENCIAS DE LA UNIVERSIDAD, EN TEMAS CONTRACTUALES, ADMINISTRATIVOS Y ACADÉMICOS, ENTRE OTROS. </v>
          </cell>
          <cell r="R68" t="str">
            <v>A.	ELABORAR UN PLAN INDIVIDUAL DE TRABAJO, QUE PERMITA CUMPLIR CON EL OBJETO DEL CONTRATO, DE CONFORMIDAD CON LOS LINEAMIENTOS DADOS POR LA OFICINA ASESORA DE PLANEACIÓN Y CONTROL.B.	PROYECTAR CONCEPTOS JURÍDICOS RESPECTO A TEMAS ACADÉMICOS, LABORALES Y ADMINISTRATIVOS, ENTRE OTROS.C.	ASISTIR AL COMITÉ ASESOR DE CONTRATACIÓN DE LA ENTIDAD Y PARTICIPAR EN LOS PROCESOS PRECONTRACTUALES, REALIZANDO LOS AJUSTES, OBSERVACIONES Y APORTES QUE CONSIDERE PERTINENTES. D.	ACOMPAÑAR JURÍDICAMENTE LAS TAREAS DE SUPERVISIÓN E INTERVENTORÍA DE LOS CONTRATOS CELEBRADOS POR LA UNIVERSIDAD DISTRITAL, APOYANDO INCLUSIVE LO RELACIONADO CON TRÁMITES POR INCUMPLIMIENTO Y DECLARATORIA DE SINIESTRO DE LAS GARANTÍAS.E.	ASESORAR A LOS CONSEJOS SUPERIOR UNIVERSITARIO Y ACADÉMICO, ASÍ COMO A LAS DEMÁS DEPENDENCIAS DE LA ENTIDAD QUE LO REQUIERAN.F.	ATENDER LA RESPUESTA A LOS DERECHOS DE PETICIÓN QUE SE PRESENTEN ANTE LA OFICINA ASESORA JURÍDICA, TANTO INTERNOS COMO EXTERNOS.G.	REVISAR LOS PROYECTOS DE ESTATUTOS Y DE OTROS ACTOS ADMINISTRATIVOS GENERADOS POR LAS DIFERENTES DEPENDENCIAS DE LA ENTIDAD.H.	HACER SEGUIMIENTO Y CONTROL A LAS ACCIONES DE TUTELA Y OTRAS ACCIONES CONSTITUCIONALES PROMOVIDAS EN CONTRA DE LA UNIVERSIDAD DISTRITAL FRANCISCO JOSÉ DE CALDAS.I.	REALIZAR TODAS LAS DEMÁS TAREAS QUE ME SEAN ASIGNADAS POR USTED, COMO JEFE DE LA DEPENDENCIA, EN CUANTO REQUIERAN UN ALTO GRADO DE EXPERTICIA Y CONOCIMIENTO.</v>
          </cell>
          <cell r="S68" t="str">
            <v>CALLE 40</v>
          </cell>
          <cell r="T68" t="str">
            <v>VICERECTORIA ADMINISTRATIVA Y FINANCIERA</v>
          </cell>
          <cell r="U68">
            <v>44219</v>
          </cell>
          <cell r="V68">
            <v>44219</v>
          </cell>
          <cell r="W68">
            <v>44492</v>
          </cell>
          <cell r="X68">
            <v>65413872</v>
          </cell>
          <cell r="Y68" t="str">
            <v>1 1. Pesos Colombianos</v>
          </cell>
          <cell r="Z68" t="str">
            <v>2 2. Mes(es)</v>
          </cell>
          <cell r="AA68">
            <v>9</v>
          </cell>
          <cell r="AB68" t="str">
            <v>1 1. Interna</v>
          </cell>
          <cell r="AC68">
            <v>6771636</v>
          </cell>
          <cell r="AD68">
            <v>3</v>
          </cell>
          <cell r="AE68" t="str">
            <v>TORRES GOMEZ FERNANDO ANTONIO</v>
          </cell>
          <cell r="AF68">
            <v>19483708</v>
          </cell>
          <cell r="AG68" t="str">
            <v>ALVARO ESPINEL ORTEGA</v>
          </cell>
          <cell r="AH68" t="str">
            <v>VICERRECTOR ADMINISTRATIVO Y FINANCIERO</v>
          </cell>
          <cell r="AI68" t="str">
            <v>ASESOR 1</v>
          </cell>
          <cell r="AJ68" t="str">
            <v>MAGÍSTER EN DERECHO PROCESAL</v>
          </cell>
          <cell r="AK68" t="str">
            <v>DERECHO PROCESAL</v>
          </cell>
          <cell r="AL68">
            <v>329</v>
          </cell>
          <cell r="AM68">
            <v>2021</v>
          </cell>
          <cell r="AN68">
            <v>44218</v>
          </cell>
          <cell r="AO68">
            <v>11338</v>
          </cell>
          <cell r="AP68" t="str">
            <v xml:space="preserve"> Otros servicios jurídicos n.c.p.</v>
          </cell>
          <cell r="AQ68" t="str">
            <v>3-01-002-02-02-03-0002-03</v>
          </cell>
          <cell r="AR68">
            <v>1294</v>
          </cell>
          <cell r="AS68">
            <v>44219</v>
          </cell>
          <cell r="AT68">
            <v>1253743000</v>
          </cell>
          <cell r="AU68">
            <v>3046180020</v>
          </cell>
        </row>
        <row r="69">
          <cell r="E69">
            <v>107</v>
          </cell>
          <cell r="F69" t="str">
            <v>DIVA  CONDE  RUEDA</v>
          </cell>
          <cell r="G69" t="str">
            <v>60322252</v>
          </cell>
          <cell r="H69">
            <v>1</v>
          </cell>
          <cell r="I69" t="str">
            <v xml:space="preserve">CR 18 61 22  </v>
          </cell>
          <cell r="J69" t="str">
            <v>divaconde28@gmail.com</v>
          </cell>
          <cell r="K69" t="str">
            <v>1 1. NATURAL</v>
          </cell>
          <cell r="L69" t="str">
            <v>1 1. NACIONAL</v>
          </cell>
          <cell r="M69" t="str">
            <v>26 26-Persona Natural</v>
          </cell>
          <cell r="N69" t="str">
            <v>2 2. Funcionamiento</v>
          </cell>
          <cell r="O69" t="str">
            <v>31 31. Servicios Profesionales</v>
          </cell>
          <cell r="P69" t="str">
            <v>6 6. Otro</v>
          </cell>
          <cell r="Q69" t="str">
            <v xml:space="preserve">PRESTAR SERVICIOS PROFESIONALES COMO ABOGADO EN LA OFICINA ASESORA JURÍDICA, DE MANERA AUTÓNOMA E INDEPENDIENTE, DESARROLLANDO ACTIVIDADES DE APOYO A LA GESTIÓN A CARGO DE ESTA DEPENDENCIA, PARA EL ADECUADO FUNCIONAMIENTO DE LOS PROCESOS Y PROCEDIMIENTOS DE ELABORACIÓN DE CONTRATOS; REVISIÓN Y APROBACIÓN A LA LIQUIDACIÓN; REVISIÓN JURÍDICA DE DOCUMENTOS Y EMISIÓN DE CONCEPTOS; ASÍ COMO LA REVISIÓN DE CONVENIOS  </v>
          </cell>
          <cell r="R69" t="str">
            <v>1.ELABORAR UN PLAN INDIVIDUAL DE TRABAJO QUE PERMITA CUMPLIR CON EL OBJETO DEL CONTRATO, DE CONFORMIDAD CON LOS LINEAMIENTOS DADOS POR LA OFICINA ASESORA DE PLANEACIÓN Y CONTROL. 2..DESARROLLAR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JURÍDICO.2. APOYAR LOS DIFERENTES ASUNTOS CONTRACTUALES DE LA UNIVERSIDAD, ASIGNADOS DIRECTAMENTE POR EL SUPERVISOR DEL CONTRATO.3. 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 REVISAR PARA VISTO BUENO DEL JEFE DE LA OFICINA, LOS PROYECTOS DE RESOLUCIONES Y ACUERDOS PARA LA RECTORÍA, CONSEJO SUPERIOR Y DEMÁS DEPENDENCIAS CUANDO ÉSTAS LO REQUIERAN.7. PRESTAR LA ASESORÍA OPORTUNA REQUERIDA, DE FORMA ESCRITA O VERBAL, AL JEFE DE LA OFICINA O A LOS ASUNTOS QUE LE SEAN DESIGNADOS, EN LOS DIFERENTES ASUNTOS JURÍDICOS, ADMINISTRATIVOS Y CONTRACTUALES REQUERIDOS.8.APOYAR LA RESPUESTA, REALIZAR LA REVISIÓN, EFECTUAR EL TRÁMITE O ASUMIR LA DEFENSA, CUANDO SEA PREVIAMENTE APODERADO, Y LLEVAR A CABO EL SEGUIMIENTO PARA EL CONTROL DE LAS DEMANDAS Y TUTELAS QUE ADELANTE O EN LAS QUE SEA ACCIONADA O DEMANDADA LA UNIVERSIDAD..9.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ANTIJURÍDICO.10.REALIZAR EL PAGO OPORTUNO DE LOS APORTES AL SISTEMA DE SEGURIDAD SOCIAL INTEGRAL EN SALUD, PENSIÓN Y RIESGOS PROFESIONALES DE CONFORMIDAD CON EL ARTÍCULO 23 DE LA LEY 1150 DE 2007, MODIFICADA POR EL DECRETO 1273 DE 2018.11. ATENDER CON PRONTITUD Y DILIGENCIAR LAS ACTIVIDADES SOLICITADAS EN CUMPLIMIENTO DE LAS OBLIGACIONES ESTABLECIDAS EN EL CONTRATO. 12. ASISTIR A LAS REUNIONES QUE CONVOQUE EL SUPERVISOR DEL CONTRATO.</v>
          </cell>
          <cell r="S69" t="str">
            <v>CALLE 40</v>
          </cell>
          <cell r="T69" t="str">
            <v>VICERECTORIA ADMINISTRATIVA Y FINANCIERA</v>
          </cell>
          <cell r="U69">
            <v>44219</v>
          </cell>
          <cell r="V69">
            <v>44219</v>
          </cell>
          <cell r="W69">
            <v>44492</v>
          </cell>
          <cell r="X69">
            <v>37612980</v>
          </cell>
          <cell r="Y69" t="str">
            <v>1 1. Pesos Colombianos</v>
          </cell>
          <cell r="Z69" t="str">
            <v>2 2. Mes(es)</v>
          </cell>
          <cell r="AA69">
            <v>9</v>
          </cell>
          <cell r="AB69" t="str">
            <v>1 1. Interna</v>
          </cell>
          <cell r="AC69">
            <v>6771636</v>
          </cell>
          <cell r="AD69">
            <v>3</v>
          </cell>
          <cell r="AE69" t="str">
            <v>TORRES GOMEZ FERNANDO ANTONIO</v>
          </cell>
          <cell r="AF69">
            <v>19483708</v>
          </cell>
          <cell r="AG69" t="str">
            <v>ALVARO ESPINEL ORTEGA</v>
          </cell>
          <cell r="AH69" t="str">
            <v>VICERRECTOR ADMINISTRATIVO Y FINANCIERO</v>
          </cell>
          <cell r="AI69" t="str">
            <v>PROFESIONAL</v>
          </cell>
          <cell r="AJ69" t="str">
            <v>ABOGADA</v>
          </cell>
          <cell r="AK69" t="str">
            <v/>
          </cell>
          <cell r="AL69">
            <v>332</v>
          </cell>
          <cell r="AM69">
            <v>2021</v>
          </cell>
          <cell r="AN69">
            <v>44218</v>
          </cell>
          <cell r="AO69">
            <v>11338</v>
          </cell>
          <cell r="AP69" t="str">
            <v xml:space="preserve"> Otros servicios jurídicos n.c.p.</v>
          </cell>
          <cell r="AQ69" t="str">
            <v>3-01-002-02-02-03-0002-03</v>
          </cell>
          <cell r="AR69">
            <v>1299</v>
          </cell>
          <cell r="AS69">
            <v>44219</v>
          </cell>
          <cell r="AT69">
            <v>1253743000</v>
          </cell>
          <cell r="AU69">
            <v>5477175</v>
          </cell>
        </row>
        <row r="70">
          <cell r="E70">
            <v>108</v>
          </cell>
          <cell r="F70" t="str">
            <v>FREDDY  CORTES DAZA</v>
          </cell>
          <cell r="G70" t="str">
            <v>79883963</v>
          </cell>
          <cell r="H70">
            <v>3</v>
          </cell>
          <cell r="I70" t="str">
            <v xml:space="preserve">CL 64 b 71 45  </v>
          </cell>
          <cell r="J70" t="str">
            <v>fcortes05@hotmail.com</v>
          </cell>
          <cell r="K70" t="str">
            <v>1 1. NATURAL</v>
          </cell>
          <cell r="L70" t="str">
            <v>1 1. NACIONAL</v>
          </cell>
          <cell r="M70" t="str">
            <v>26 26-Persona Natural</v>
          </cell>
          <cell r="N70" t="str">
            <v>2 2. Funcionamiento</v>
          </cell>
          <cell r="O70" t="str">
            <v>31 31. Servicios Profesionales</v>
          </cell>
          <cell r="P70" t="str">
            <v>6 6. Otro</v>
          </cell>
          <cell r="Q70" t="str">
            <v xml:space="preserve">PRESTAR SERVICIOS PROFESIONALES COMO ABOGADO ESPECIALIZADO EN LA OFICINA ASESORA JURÍDICA, DE MANERA AUTÓNOMA E INDEPENDIENTE, PARA EL ADECUADO FUNCIONAMIENTO DE LOS PROCESOS Y PROCEDIMIENTOS DE PROYECCIÓN, SEGUIMIENTO Y CONTROL DE  DEMANDAS Y TUTELAS; EN LA REVISIÓN JURÍDICA DE DOCUMENTOS Y EMISIÓN DE CONCEPTOS; EN LA ELABORACIÓN DE CONTRATOS;  TRAMITANDO LOS PROCESOS ADMINISTRATIVOS A QUE HUBIERE LUGAR Y QUE POR COMPETENCIA TENGA QUE ADELANTAR LA OFICINA JURÍDICA; Y COADYUVANDO EN CADA UNO DE LOS PROCESOS Y PROCEDIMIENTOS PROPIOS DE LA OFICINA ASESORA JURÍDICA.  </v>
          </cell>
          <cell r="R70" t="str">
            <v xml:space="preserve">1.ELABORAR UN PLAN INDIVIDUAL DE TRABAJO QUE PERMITA CUMPLIR CON EL OBJETO DEL CONTRATO, DE CONFORMIDAD CON LOS LINEAMIENTOS DADOS POR LA OFICINA ASESORA DE PLANEACIÓN Y CONTROL.2. DESARROLLAR LAS ACTIVIDADES Y TRÁMITES RELACIONADOS EN LOS PROCESOS Y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2. APOYAR LOS DIFERENTES ASUNTOS PRE -  CONTRACTUALES Y CONTRACTUALES DE LA UNIVERSIDAD, ASIGNADOS DIRECTAMENTE POR EL SUPERVISOR DEL CONTRATO. 3. 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Y HACER SEGUIMIENTO. 5. PROYECTAR, CORREGIR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6. REVISAR PARA VISTO BUENO DEL JEFE DE LA OFICINA, LOS PROYECTOS DE RESOLUCIONES Y ACUERDOS PARA LA RECTORÍA, CONSEJO SUPERIOR Y DEMÁS DEPENDENCIAS CUANDO ÉSTAS LO REQUIERAN. 7. PRESTAR LA ASESORÍA OPORTUNA REQUERIDA, DE FORMA ESCRITA O VERBAL, AL JEFE DE LA OFICINA O A LOS ASUNTOS QUE LE SEAN DESIGNADOS, EN LOS DIFERENTES ASUNTOS JURÍDICOS, ADMINISTRATIVOS Y CONTRACTUALES REQUERIDOS. 8. APOYAR LA RESPUESTA, REALIZAR LA REVISIÓN, EFECTUAR EL TRÁMITE O ASUMIR LA DEFENSA, CUANDO SEA PREVIAMENTE APODERADO.  9. CONTESTAR Y LLEVAR A CABO EL SEGUIMIENTO PARA EL CONTROL DE LAS TUTELAS QUE ADELANTE O EN LAS QUE SEA ACCIONADA LA UNIVERSIDAD. 10.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11.  BRINDAR APOYO EN LA ELABORACIÓN DE INFORMES REQUERIDOS POR LAS DEPENDENCIAS DE LA UNIVERSIDAD Y POR LOS ÓRGANOS DE CONTROL EN LOS TEMAS REFERENTES A LA CONTRATACIÓN  12. REALIZAR EL PAGO OPORTUNO DE LOS APORTES AL SISTEMA DE SEGURIDAD SOCIAL INTEGRAL EN SALUD, PENSIÓN Y RIESGOS PROFESIONALES DE CONFORMIDAD CON EL ARTÍCULO 23 DE LA LEY 1150 DE 2007. 13. ATENDER CON PRONTITUD Y DILIGENCIAR LAS ACTIVIDADES SOLICITADAS EN CUMPLIMIENTO DE LAS OBLIGACIONES ESTABLECIDAS EN EL CONTRATO. 14. ASISTIR A LAS REUNIONES QUE CONVOQUE EL SUPERVISOR DEL CONTRATO. 15.  REGISTRAR, ALIMENTAR Y REALIZAR SEGUIMIENTO, EN EL SISTEMA DE INFORMACIÓN DE PROCESOS JUDICIALES SIPROJ, CUANDO SEA ASIGNADA UNA ACCIÓN DE TUTELA POR EL SUPERVISOR. 16. REALIZAR TODAS LAS DEMÁS ACTIVIDADES QUE TENGAN RELACIÓN DIRECTA CON EL OBJETO DEL CONTRATO, Y QUE SEAN ASIGNADAS COMO APOYO A LA GESTIÓN POR EL SUPERVISOR. </v>
          </cell>
          <cell r="S70" t="str">
            <v>CALLE 40</v>
          </cell>
          <cell r="T70" t="str">
            <v>VICERECTORIA ADMINISTRATIVA Y FINANCIERA</v>
          </cell>
          <cell r="U70">
            <v>44219</v>
          </cell>
          <cell r="V70">
            <v>44219</v>
          </cell>
          <cell r="W70">
            <v>44492</v>
          </cell>
          <cell r="X70">
            <v>49060404</v>
          </cell>
          <cell r="Y70" t="str">
            <v>1 1. Pesos Colombianos</v>
          </cell>
          <cell r="Z70" t="str">
            <v>2 2. Mes(es)</v>
          </cell>
          <cell r="AA70">
            <v>9</v>
          </cell>
          <cell r="AB70" t="str">
            <v>1 1. Interna</v>
          </cell>
          <cell r="AC70">
            <v>6771636</v>
          </cell>
          <cell r="AD70">
            <v>3</v>
          </cell>
          <cell r="AE70" t="str">
            <v>TORRES GOMEZ FERNANDO ANTONIO</v>
          </cell>
          <cell r="AF70">
            <v>19483708</v>
          </cell>
          <cell r="AG70" t="str">
            <v>ALVARO ESPINEL ORTEGA</v>
          </cell>
          <cell r="AH70" t="str">
            <v>VICERRECTOR ADMINISTRATIVO Y FINANCIERO</v>
          </cell>
          <cell r="AI70" t="str">
            <v>PROFESIONAL ESPECIALIZADO</v>
          </cell>
          <cell r="AJ70" t="str">
            <v>ABOGADO</v>
          </cell>
          <cell r="AK70" t="str">
            <v>MAGISTER ANALISIS ECONOMICO DEL DERECHO</v>
          </cell>
          <cell r="AL70">
            <v>333</v>
          </cell>
          <cell r="AM70">
            <v>2021</v>
          </cell>
          <cell r="AN70">
            <v>44218</v>
          </cell>
          <cell r="AO70">
            <v>11338</v>
          </cell>
          <cell r="AP70" t="str">
            <v xml:space="preserve"> Otros servicios jurídicos n.c.p.</v>
          </cell>
          <cell r="AQ70" t="str">
            <v>3-01-002-02-02-03-0002-03</v>
          </cell>
          <cell r="AR70">
            <v>1293</v>
          </cell>
          <cell r="AS70">
            <v>44219</v>
          </cell>
          <cell r="AT70">
            <v>1253743000</v>
          </cell>
          <cell r="AU70">
            <v>3102733676</v>
          </cell>
        </row>
        <row r="71">
          <cell r="E71">
            <v>109</v>
          </cell>
          <cell r="F71" t="str">
            <v>ZULAY ANDREA SUAREZ VALENZUELA</v>
          </cell>
          <cell r="G71" t="str">
            <v>1014253761</v>
          </cell>
          <cell r="H71">
            <v>4</v>
          </cell>
          <cell r="I71" t="str">
            <v xml:space="preserve"> CL 69  A 121 34</v>
          </cell>
          <cell r="J71" t="str">
            <v>zulyjd04@gmail.com</v>
          </cell>
          <cell r="K71" t="str">
            <v>1 1. NATURAL</v>
          </cell>
          <cell r="L71" t="str">
            <v>1 1. NACIONAL</v>
          </cell>
          <cell r="M71" t="str">
            <v>26 26-Persona Natural</v>
          </cell>
          <cell r="N71" t="str">
            <v>2 2. Funcionamiento</v>
          </cell>
          <cell r="O71" t="str">
            <v>33 33. Servicios Apoyo a la Gestión de la Entidad (servicios administrativos)</v>
          </cell>
          <cell r="P71" t="str">
            <v>6 6. Otro</v>
          </cell>
          <cell r="Q71" t="str">
            <v xml:space="preserve">PRESTAR SERVICIOS TÉCNICOS, OPERATIVOS Y LOGÍSTICOS, DE MANERA AUTÓNOMA E INDEPENDIENTE PERO COORDINADA, DESARROLLANDO ACTIVIDADES DE APOYO A LA GESTIÓN, COADYUVANDO EN LOS PROCESOS Y PROCEDIMIENTOS DE GESTIÓN CONTRACTUAL Y JURIDICA, EN LO RELACIONADO CON TODO EL TRÁMITE DE CORRESPONDENCIA RECIBIDA Y ENVIADA, ASÍ COMO EN LA ADMINISTRACIÓN DEL ARCHIVO DE GESTIÓN JURIDICA DE LA OFICINA, Y DEMÁS ASUNTOS DE APOYO ADMINISTRATIVO EN CADA UNO DE LOS PROCESOS Y PROCEDIMIENTOS DE LA DEPENDENCIA. </v>
          </cell>
          <cell r="R71" t="str">
            <v>1.ELABORAR UN PLAN INDIVIDUAL DE TRABAJO QUE PERMITA CUMPLIR CON EL OBJETO DEL CONTRATO, DE CONFORMIDAD CON LOS LINEAMIENTOS DADOS POR LA OFICINA ASESORA DE PLANEACIÓN Y CONTROL. 2.PRESTAR APOYO EN LO CORRESPONDIENTE A LA RECEPCIÓN, RADICACIÓN, ASIGNACIÓN Y ENTREGA AL PERSONAL DE LA OFICINA JURÍDICA DE LA CORRESPONDENCIA RECIBIDA. 3. ARCHIVAR Y ALMACENAR LOS ARCHIVOS CORRESPONDIENTES A LA GESTIÓN JURÍDICA, 4. APOYAR LA DIGITALIZACIÓN DE LOS EXPEDIENTES CONTRACTUALES EN SUS ETAPAS PRECONTRACTUAL, CONTRACTUAL Y POS CONTRACTUAL, 5. APOYAR EN LA ENTREGA DE CORRESPONDENCIA DE LA OFICINA JURÍDICA A LAS DIFERENTES DEPENDENCIAS DE LA UNIVERSIDAD. 6. APOYO EN LA ATENCIÓN AL PÚBLICO PARA ENTREGA DE COPIAS DE DOCUMENTOS CONTRACTUALES QUE REQUIERAN LOS CONTRATISTAS U OTRAS DEPENDENCIAS 7. APOYO EN LA DEPURACIÓN DE LOS ARCHIVOS CORRESPONDIENTES A LA GESTIÓN CONTRACTUAL DE LA OFICINA ASESORA JURÍDICA 8. ATENDER Y APLICAR LA REGLAMENTACIÓN DE LOS SISTEMAS DE GESTIÓN DE CALIDAD EN EL CUMPLIMIENTO DE SU OBJETO CONTRACTUAL. 9.APOYAR EN LA ELABORACIÓN DE INFORMES A LOS ORGANISMOS DE CONTROL Y VIGILANCIA FISCAL, ADMINISTRATIVOS Y DEMÁS QUE SE REQUIEREN 10. ELABORACIÓN DE LA BASE DE DATOS QUE CONTIENE TODA LA INFORMACIÓN PERTINENTE DE LOS EXPEDIENTES DEPURADOS 11. HACER EL INVENTARIO DOCUMENTAL A SU CARGO 12. ARCHIVAR Y ALMACENAR LA DOCUMENTACIÓN DE LOS CONTRATOS QUE CUSTODIA LA OFICINA JURÍDICA. 14.ATENDER VISITAS ADMINISTRATIVAS DE DIFERENTES ENTES DE CONTROL, CUANDO SEA DELEGADO POR EL JEFE. 15.RECIBIR CORRESPONDENCIA RADICADA EN LA OFICINA JURÍDICA16. ADMINISTRAR EL ARCHIVO DE GESTIÓN JURÍDICA DE LA OFICINA, Y CUMPLIR CON LOS PARÁMETROS ESTABLECIDOS EN LA LEY 1712 DE 2014, EN LO APLICABLE A DICHA LABOR. 17.DIGITALIZAR LOS CONCEPTOS JURÍDICOS, PARA SER PUBLICADOS EN LA PÁGINA WEB DE LA UNIVERSIDAD 19. ASISTIR A LAS REUNIONES PROGRAMADAS POR EL SUPERVISOR DEL CONTRATO. 20. DIGITALIZACIÓN DE LOS DERECHOS DE PETICIÓN, TUTELAS, CIRCULARES, ACTAS DE VISITA, CARPETAS DIGITALES DE SINDICATOS, COBROS POR MAYORES VALORES PAGADOS, CONTRALORÍA, FALLOS JUDICIALES, CONSECUTIVO, ENTRE OTROS DOCUMENTOS DE LA OFICINA JURÍDICA</v>
          </cell>
          <cell r="S71" t="str">
            <v>CALLE 40</v>
          </cell>
          <cell r="T71" t="str">
            <v>VICERECTORIA ADMINISTRATIVA Y FINANCIERA</v>
          </cell>
          <cell r="U71">
            <v>44219</v>
          </cell>
          <cell r="V71">
            <v>44219</v>
          </cell>
          <cell r="W71">
            <v>44492</v>
          </cell>
          <cell r="X71">
            <v>24530202</v>
          </cell>
          <cell r="Y71" t="str">
            <v>1 1. Pesos Colombianos</v>
          </cell>
          <cell r="Z71" t="str">
            <v>2 2. Mes(es)</v>
          </cell>
          <cell r="AA71">
            <v>9</v>
          </cell>
          <cell r="AB71" t="str">
            <v>1 1. Interna</v>
          </cell>
          <cell r="AC71">
            <v>6771636</v>
          </cell>
          <cell r="AD71">
            <v>3</v>
          </cell>
          <cell r="AE71" t="str">
            <v>TORRES GOMEZ FERNANDO ANTONIO</v>
          </cell>
          <cell r="AF71">
            <v>19483708</v>
          </cell>
          <cell r="AG71" t="str">
            <v>ALVARO ESPINEL ORTEGA</v>
          </cell>
          <cell r="AH71" t="str">
            <v>VICERRECTOR ADMINISTRATIVO Y FINANCIERO</v>
          </cell>
          <cell r="AI71" t="str">
            <v>TÉCNICO</v>
          </cell>
          <cell r="AJ71" t="str">
            <v/>
          </cell>
          <cell r="AK71" t="str">
            <v/>
          </cell>
          <cell r="AL71">
            <v>328</v>
          </cell>
          <cell r="AM71">
            <v>2021</v>
          </cell>
          <cell r="AN71">
            <v>44218</v>
          </cell>
          <cell r="AO71">
            <v>11338</v>
          </cell>
          <cell r="AP71" t="str">
            <v xml:space="preserve"> Otros servicios jurídicos n.c.p.</v>
          </cell>
          <cell r="AQ71" t="str">
            <v>3-01-002-02-02-03-0002-03</v>
          </cell>
          <cell r="AR71">
            <v>1298</v>
          </cell>
          <cell r="AS71">
            <v>44219</v>
          </cell>
          <cell r="AT71">
            <v>1253743000</v>
          </cell>
          <cell r="AU71">
            <v>3114944911</v>
          </cell>
        </row>
        <row r="72">
          <cell r="E72">
            <v>110</v>
          </cell>
          <cell r="F72" t="str">
            <v xml:space="preserve">JOHANNA  CAROLINA  RAMIREZ REYES </v>
          </cell>
          <cell r="G72" t="str">
            <v>53082018</v>
          </cell>
          <cell r="H72">
            <v>6</v>
          </cell>
          <cell r="I72" t="str">
            <v xml:space="preserve">  CL  72  SUR  95  12  IN 4  AP  602  BRR  B  O  S  A     R  E  C  R  E  O </v>
          </cell>
          <cell r="J72" t="str">
            <v>johisr85@hotmail.com</v>
          </cell>
          <cell r="K72" t="str">
            <v>1 1. NATURAL</v>
          </cell>
          <cell r="L72" t="str">
            <v>1 1. NACIONAL</v>
          </cell>
          <cell r="M72" t="str">
            <v>26 26-Persona Natural</v>
          </cell>
          <cell r="N72" t="str">
            <v>2 2. Funcionamiento</v>
          </cell>
          <cell r="O72" t="str">
            <v>33 33. Servicios Apoyo a la Gestión de la Entidad (servicios administrativos)</v>
          </cell>
          <cell r="P72" t="str">
            <v>6 6. Otro</v>
          </cell>
          <cell r="Q72" t="str">
            <v xml:space="preserve">PRESTAR LOS SERVICIOS TÉCNICOS DE MANERA AUTÓNOMA E INDEPENDIENTE EN LA GESTIÓN ADMINISTRATIVA, ACADÉMICA Y COMUNICACIONAL DEL PROYECTO CURRICULAR DE COMUNICACIÓN SOCIAL Y PERIODISMO DE LA FACULTAD DE CIENCIAS Y EDUCACIÓN. </v>
          </cell>
          <cell r="R72" t="str">
            <v xml:space="preserve">ACTIVIDADES ESPECÍFICAS: 1. APOYAR A LA COORDINACIÓN EN LA ELABORACIÓN DE HORARIOS, INSCRIPCIONES, ADICIONES, CANCELACIONES, CARGA ACADÉMICA, REGISTROS DE NOTAS Y TRANSFERENCIAS. 2.APOYAR LA GESTIÓN ADMINISTRATIVA DEL CONSEJO CURRICULAR. 3.APOYAR LA GESTIÓN ADMINISTRATIVA DEL PROGRAMA CURRICULAR, CON RELACIÓN A LO QUE CORRESPONDA DE ACREDITACIÓN Y AUTOEVALUACIÓN. 4.PROYECTAR Y REALIZAR EL SEGUIMIENTO DEL PRESUPUESTO ASIGNADO AL PROYECTO CURRICULAR. 5.ELABORAR INFORMES DE ACUERDO CON LOS REQUERIMIENTOS HECHOS POR LA COORDINACIÓN. 6.APOYAR LA ELABORACIÓN DE LOS PLANES DE TRABAJO DE LOS DOCENTES. 7.REALIZAR ACTIVIDADES ADMINISTRATIVAS DE APOYO A LA DOCENCIA, CUMPLIDOS, INFORMES Y DEMÁS.  8.ELABORAR INFORMES DE GESTIÓN. 9.SISTEMATIZAR LA INFORMACIÓN DEL PROYECTO CURRICULAR PARA APOYAR EL TRABAJO EN LÍNEA DE LOS DOCENTES Y ESTUDIANTES. 10.ELABORAR LAS CARTAS DE PRESENTACIÓN DE LOS ESTUDIANTES DE LA LICENCIATURA PARA LAS PASANTÍAS Y PRÁCTICAS ACADÉMICAS. 11.APOYAR LA ORGANIZACIÓN DE EVENTOS DEL PROYECTO CURRICULAR Y DE LA DECANATURA, CUANDO SE REQUIERA. 12.APOYAR EL PROCESO DE EVALUACIÓN DOCENTE. 13. Y DEMÁS FUNCIONES CONEXAS Y COMPLEMENTARIAS A LA NATURALEZA DEL OBJETO DEL CONTRATO Y LA PROPUESTA DE SERVICIOS PRESENTADA POR EL CONTRATISTA, QUE IMPARTA EL SUPERVISOR O EL CONTRATANTE </v>
          </cell>
          <cell r="S72" t="str">
            <v>MACARENA - A</v>
          </cell>
          <cell r="T72" t="str">
            <v>FACULTAD DE CIENCIAS Y EDUCACION</v>
          </cell>
          <cell r="U72">
            <v>44219</v>
          </cell>
          <cell r="V72">
            <v>44222</v>
          </cell>
          <cell r="W72">
            <v>44510</v>
          </cell>
          <cell r="X72">
            <v>25892991</v>
          </cell>
          <cell r="Y72" t="str">
            <v>1 1. Pesos Colombianos</v>
          </cell>
          <cell r="Z72" t="str">
            <v>1 1. Dia(s)</v>
          </cell>
          <cell r="AA72">
            <v>285</v>
          </cell>
          <cell r="AB72" t="str">
            <v>1 1. Interna</v>
          </cell>
          <cell r="AC72">
            <v>8682227</v>
          </cell>
          <cell r="AD72">
            <v>1</v>
          </cell>
          <cell r="AE72" t="str">
            <v>BUSTAMANTE BOHORQUEZ BORYS RAFAEL</v>
          </cell>
          <cell r="AF72">
            <v>51609317</v>
          </cell>
          <cell r="AG72" t="str">
            <v>ELDA YANNETH VILLARREAL GIL</v>
          </cell>
          <cell r="AH72" t="str">
            <v>DECANO FACULTAD CIENCIAS Y EDUCACIÓN</v>
          </cell>
          <cell r="AI72" t="str">
            <v>TÉCNICO</v>
          </cell>
          <cell r="AJ72" t="str">
            <v>ADMINISTRADOR PÚBLICO</v>
          </cell>
          <cell r="AK72"/>
          <cell r="AL72">
            <v>173</v>
          </cell>
          <cell r="AM72">
            <v>2021</v>
          </cell>
          <cell r="AN72">
            <v>44211</v>
          </cell>
          <cell r="AO72">
            <v>14390</v>
          </cell>
          <cell r="AP72" t="str">
            <v xml:space="preserve"> Servicios de consultoría en administración y servicios de gestión  servicios de tecnología de la información -  Contratistas Facultad de Ciencias y Educación</v>
          </cell>
          <cell r="AQ72" t="str">
            <v>3-01-002-02-02-03-0003-014</v>
          </cell>
          <cell r="AR72">
            <v>1325</v>
          </cell>
          <cell r="AS72">
            <v>44219</v>
          </cell>
          <cell r="AT72">
            <v>2598189000</v>
          </cell>
          <cell r="AU72">
            <v>3506016253</v>
          </cell>
        </row>
        <row r="73">
          <cell r="E73">
            <v>111</v>
          </cell>
          <cell r="F73" t="str">
            <v>YEIMI  VALLEJO RODRIGUEZ</v>
          </cell>
          <cell r="G73" t="str">
            <v>52462370</v>
          </cell>
          <cell r="H73">
            <v>1</v>
          </cell>
          <cell r="I73" t="str">
            <v xml:space="preserve">CR 87 d 42a 20 CA 3 </v>
          </cell>
          <cell r="J73" t="str">
            <v>yeimivalr@gmail.com</v>
          </cell>
          <cell r="K73" t="str">
            <v>1 1. NATURAL</v>
          </cell>
          <cell r="L73" t="str">
            <v>1 1. NACIONAL</v>
          </cell>
          <cell r="M73" t="str">
            <v>26 26-Persona Natural</v>
          </cell>
          <cell r="N73" t="str">
            <v>2 2. Funcionamiento</v>
          </cell>
          <cell r="O73" t="str">
            <v>33 33. Servicios Apoyo a la Gestión de la Entidad (servicios administrativos)</v>
          </cell>
          <cell r="P73" t="str">
            <v>6 6. Otro</v>
          </cell>
          <cell r="Q73" t="str">
            <v xml:space="preserve">PRESTAR SERVICIOS ASISTENCIALES, DE MANERA AUTÓNOMA E INDEPENDIENTE PERO COORDINADA CON LAS FUNCIONES Y ATENCIÓN AL PÚBLICO DE LA OFICINA ASESORA JURÍDICA, DESARROLLANDO ACTIVIDADES DE APOYO A LA GESTIÓN TENDIENTES A LA PLANIFICACIÓN, MANEJO Y ORGANIZACIÓN DE LA DOCUMENTACIÓN PRODUCIDA Y RECIBIDA POR LA DEPENDENCIA, DESDE SU ORIGEN HASTA SU DESTINO FINAL, CON EL OBJETO DE FACILITAR SU UTILIZACIÓN, PRÉSTAMO, REPRODUCCIÓN Y CONSULTA, DEPURACIÓN DE LOS ARCHIVOS CORRESPONDIENTES A LA GESTIÓN CONTRACTUAL;  CUSTODIA DE LOS CONTRATOS QUE SALVAGUARDA LA OFICINA; Y ATENCIÓN A LOS REQUERIMIENTOS DE LOS CIUDADANOS, DEPENDENCIAS Y ENTES DE CONTROL, QUE GUARDEN RELACIÓN CON EL OBJETO DEL CONTRATO, BAJO LOS PARÁMETROS DE LA LEY 594 DE 2000 Y DE LA LEY 1712 DE 2014  </v>
          </cell>
          <cell r="R73" t="str">
            <v xml:space="preserve">1.ELABORAR UN PLAN INDIVIDUAL DE TRABAJO QUE PERMITA CUMPLIR CON EL OBJETO DEL CONTRATO, DE CONFORMIDAD CON LOS LINEAMIENTOS DADOS POR LA OFICINA ASESORA DE PLANEACIÓN Y CONTROL. 2.APOYAR LA FUNCIÓN ARCHIVÍSTICA A CARGO DE LA OFICINA ASESORA JURÍDICA, ESPECIALMENTE, EN MATERIA CONTRACTUAL CONFORME A LOS PARÁMETROS ESTABLECIDOS EN LA LEY 594 DE 2000 Y SUS REGLAMENTOS, O LAS NORMAS QUE LA ADICIONEN, MODIFIQUEN O SUSTITUYAN, Y CONFORME A LOS LINEAMIENTOS DEL ARCHIVO CENTRAL DE LA UNIVERSIDAD FRANCISCO JOSÉ DE CALDAS, EL ARCHIVO DISTRITAL Y EL ARCHIVO GENERAL DE LA NACIÓN. 2. ACOMPAÑAR, ASISTIR Y CAPACITAR, A LA OFICINA Y SUS INTEGRANTES, PARA EL CUMPLIMIENTO DE LAS DIRECTRICES EN MATERIA DE FUNCIÓN ARCHIVÍSTICA, CONFORME A LA POLÍTICA Y LINEAMIENTOS DEL SUBSISTEMA INTEGRADO DE GESTIÓN, ESPECIALMENTE EN CUANTO A DOCUMENTOS SOPORTES, TABLAS DE RETENCIÓN, VALORACIÓN, ENTRE OTROS NECESARIOS, PARA UNA ADECUADA ADMINISTRACIÓN DE ARCHIVOS. 3. ORGANIZAR EL ARCHIVO DE LA OFICINA ASESORA JURICA, SEGÚN LOS LINEAMIENTOS DEL ARCHIVO CENTRAL DE LA UNIVERSIDAD FRANCISCO JOSÉ DE CALDAS, EL ARCHIVO DISTRITAL Y EL ARCHIVO GENERAL DE LA NACIÓN. 4. ELABORACIÓN DE LA BASE DE DATOS QUE CONTIENE TODA LA INFORMACIÓN PERTINENTE DE LOS EXPEDIENTES DEPURADOS. 5. HACER EL INVENTARIO DOCUMENTAL DE LOS EXPEDIENTES QUE SE VAN ORGANIZANDO PARA LA TRANSFERENCIA AL ARCHIVO CENTRAL. 6. ALISTAMIENTO DE LOS EXPEDIENTES PARA HACER LA TRANSFERENCIA DOCUMENTAL AL ARCHIVO CENTRAL DE LA UNIVERSIDAD DE ACUERDO AL MANUAL DE ARCHIVO. 7. SUMINISTRAR LA INFORMACIÓN Y ATENDER LOS DERECHOS DE PETICIÓN Y CONSULTAS ESCRITAS INTERNAS Y EXTERNAS QUE TENGAN RELACIÓN DIRECTA CON LA LABOR DE GESTIÓN DOCUMENTAL, Y QUE SEA SOLICITADA LA OFICINA ASESORA JURÍDICA. 8.ALMACENAR LA DOCUMENTACIÓN DE LOS CONTRATOS QUE CUSTODIA LA DEPENDENCIA. 9. ASISTIR A LAS REUNIONES QUE CONVOQUE EL SUPERVISOR. 10. REALIZAR LAS DEMÁS ACTIVIDADES ACORDES DIRECTAMENTE AL OBJETO DEL CONTRATO. </v>
          </cell>
          <cell r="S73" t="str">
            <v>CALLE 40</v>
          </cell>
          <cell r="T73" t="str">
            <v>VICERECTORIA ADMINISTRATIVA Y FINANCIERA</v>
          </cell>
          <cell r="U73">
            <v>44219</v>
          </cell>
          <cell r="V73">
            <v>44219</v>
          </cell>
          <cell r="W73">
            <v>44492</v>
          </cell>
          <cell r="X73">
            <v>20441835</v>
          </cell>
          <cell r="Y73" t="str">
            <v>1 1. Pesos Colombianos</v>
          </cell>
          <cell r="Z73" t="str">
            <v>2 2. Mes(es)</v>
          </cell>
          <cell r="AA73">
            <v>9</v>
          </cell>
          <cell r="AB73" t="str">
            <v>1 1. Interna</v>
          </cell>
          <cell r="AC73">
            <v>6771636</v>
          </cell>
          <cell r="AD73">
            <v>3</v>
          </cell>
          <cell r="AE73" t="str">
            <v>TORRES GOMEZ FERNANDO ANTONIO</v>
          </cell>
          <cell r="AF73">
            <v>19483708</v>
          </cell>
          <cell r="AG73" t="str">
            <v>ALVARO ESPINEL ORTEGA</v>
          </cell>
          <cell r="AH73" t="str">
            <v>VICERRECTOR ADMINISTRATIVO Y FINANCIERO</v>
          </cell>
          <cell r="AI73" t="str">
            <v>ASISTENCIAL</v>
          </cell>
          <cell r="AJ73" t="str">
            <v>NO</v>
          </cell>
          <cell r="AK73"/>
          <cell r="AL73">
            <v>337</v>
          </cell>
          <cell r="AM73">
            <v>2021</v>
          </cell>
          <cell r="AN73">
            <v>44218</v>
          </cell>
          <cell r="AO73">
            <v>11338</v>
          </cell>
          <cell r="AP73" t="str">
            <v xml:space="preserve"> Otros servicios jurídicos n.c.p.</v>
          </cell>
          <cell r="AQ73" t="str">
            <v>3-01-002-02-02-03-0002-03</v>
          </cell>
          <cell r="AR73">
            <v>1297</v>
          </cell>
          <cell r="AS73">
            <v>44219</v>
          </cell>
          <cell r="AT73">
            <v>1253743000</v>
          </cell>
          <cell r="AU73">
            <v>3178860903</v>
          </cell>
        </row>
        <row r="74">
          <cell r="E74">
            <v>112</v>
          </cell>
          <cell r="F74" t="str">
            <v xml:space="preserve">YURY  FERNANDA  OSPINA  VASCO </v>
          </cell>
          <cell r="G74" t="str">
            <v>1024515313</v>
          </cell>
          <cell r="H74">
            <v>1</v>
          </cell>
          <cell r="I74" t="str">
            <v xml:space="preserve">CL 46 13 56 AP 320 </v>
          </cell>
          <cell r="J74" t="str">
            <v>yuryfer6@hotmail.com</v>
          </cell>
          <cell r="K74" t="str">
            <v>1 1. NATURAL</v>
          </cell>
          <cell r="L74" t="str">
            <v>1 1. NACIONAL</v>
          </cell>
          <cell r="M74" t="str">
            <v>26 26-Persona Natural</v>
          </cell>
          <cell r="N74" t="str">
            <v>2 2. Funcionamiento</v>
          </cell>
          <cell r="O74" t="str">
            <v>33 33. Servicios Apoyo a la Gestión de la Entidad (servicios administrativos)</v>
          </cell>
          <cell r="P74" t="str">
            <v>6 6. Otro</v>
          </cell>
          <cell r="Q74" t="str">
            <v xml:space="preserve">PRESTAR LOS SERVICIOS TÉCNICOS DE MANERA AUTÓNOMA E INDEPENDIENTE EN LA GESTIÓN ADMINISTRATIVA, ACADÉMICA Y COMUNICACIONAL DE LA ESPECIALIZACIÓN EN EDUCACIÓN EN GESTIÓN AMBIENTAL DE LA FACULTAD DE CIENCIAS Y EDUCACIÓN. </v>
          </cell>
          <cell r="R74" t="str">
            <v>ACTIVIDADES ESPECÍFICAS:  1. RECEPCIÓN DE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9. Y DEMÁS FUNCIONES CONEXAS Y COMPLEMENTARIAS A LA NATURALEZA DEL OBJETO DEL CONTRATO Y LA PROPUESTA DE SERVICIOS PRESENTADA POR EL CONTRATISTA, QUE IMPARTA EL SUPERVISOR O EL CONTRATANTE.</v>
          </cell>
          <cell r="S74" t="str">
            <v>MACARENA - A</v>
          </cell>
          <cell r="T74" t="str">
            <v>FACULTAD DE CIENCIAS Y EDUCACION</v>
          </cell>
          <cell r="U74">
            <v>44219</v>
          </cell>
          <cell r="V74">
            <v>44225</v>
          </cell>
          <cell r="W74">
            <v>44513</v>
          </cell>
          <cell r="X74">
            <v>25892991</v>
          </cell>
          <cell r="Y74" t="str">
            <v>1 1. Pesos Colombianos</v>
          </cell>
          <cell r="Z74" t="str">
            <v>1 1. Dia(s)</v>
          </cell>
          <cell r="AA74">
            <v>285</v>
          </cell>
          <cell r="AB74" t="str">
            <v>1 1. Interna</v>
          </cell>
          <cell r="AC74">
            <v>51979635</v>
          </cell>
          <cell r="AD74">
            <v>4</v>
          </cell>
          <cell r="AE74" t="str">
            <v>ZAMUDIO RODRIGUEZ CARMEN ROSA</v>
          </cell>
          <cell r="AF74">
            <v>51609317</v>
          </cell>
          <cell r="AG74" t="str">
            <v>ELDA YANNETH VILLARREAL GIL</v>
          </cell>
          <cell r="AH74" t="str">
            <v>DECANO FACULTAD CIENCIAS Y EDUCACIÓN</v>
          </cell>
          <cell r="AI74" t="str">
            <v>TÉCNICO</v>
          </cell>
          <cell r="AJ74" t="str">
            <v>LICENCIADA EN BIOLOGIA</v>
          </cell>
          <cell r="AK74"/>
          <cell r="AL74">
            <v>158</v>
          </cell>
          <cell r="AM74">
            <v>2021</v>
          </cell>
          <cell r="AN74">
            <v>44211</v>
          </cell>
          <cell r="AO74">
            <v>14390</v>
          </cell>
          <cell r="AP74" t="str">
            <v xml:space="preserve"> Servicios de consultoría en administración y servicios de gestión  servicios de tecnología de la información -  Contratistas Facultad de Ciencias y Educación</v>
          </cell>
          <cell r="AQ74" t="str">
            <v>3-01-002-02-02-03-0003-014</v>
          </cell>
          <cell r="AR74">
            <v>1342</v>
          </cell>
          <cell r="AS74">
            <v>44221</v>
          </cell>
          <cell r="AT74">
            <v>2598189000</v>
          </cell>
          <cell r="AU74">
            <v>3044204004</v>
          </cell>
        </row>
        <row r="75">
          <cell r="E75">
            <v>113</v>
          </cell>
          <cell r="F75" t="str">
            <v>YINETH LORENA VARGAS CAMARGO</v>
          </cell>
          <cell r="G75" t="str">
            <v>52876877</v>
          </cell>
          <cell r="H75">
            <v>0</v>
          </cell>
          <cell r="I75" t="str">
            <v xml:space="preserve"> CR 7 A  ESTE 31 86</v>
          </cell>
          <cell r="J75" t="str">
            <v>lorenavarcam@gmail.com</v>
          </cell>
          <cell r="K75" t="str">
            <v>1 1. NATURAL</v>
          </cell>
          <cell r="L75" t="str">
            <v>1 1. NACIONAL</v>
          </cell>
          <cell r="M75" t="str">
            <v>26 26-Persona Natural</v>
          </cell>
          <cell r="N75" t="str">
            <v>2 2. Funcionamiento</v>
          </cell>
          <cell r="O75" t="str">
            <v>33 33. Servicios Apoyo a la Gestión de la Entidad (servicios administrativos)</v>
          </cell>
          <cell r="P75" t="str">
            <v>6 6. Otro</v>
          </cell>
          <cell r="Q75" t="str">
            <v xml:space="preserve">PRESTAR LOS SERVICIOS TÉCNICOS, DE MANERA AUTÓNOMA E INDEPENDIENTE EN LA GESTIÓN ADMINISTRATIVA, ACADÉMICA Y COMUNICACIONAL DE LA MAESTRÍA EN EDUCACIÓN DE LA FACULTAD DE CIENCIAS Y EDUCACIÓN  </v>
          </cell>
          <cell r="R75" t="str">
            <v>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PROYECTAR Y REALIZAR EL SEGUIMIENTO DEL PRESUPUESTO ASIGNADO AL PROYECTO CURRICULAR. 5. ELABORAR INFORMES DE ACUERDO CON LOS REQUERIMIENTOS HECHOS POR LA COORDINACIÓN. 6. APOYAR LA ELABORACIÓN DE LOS PLANES DE TRABAJO DE LOS DOCENTES.  7. REALIZAR ACTIVIDADES ADMINISTRATIVAS DE APOYO A LA DOCENCIA, CUMPLIDOS, INFORMES Y DEMÁS.  8. ELABORAR INFORMES DE GESTIÓN. 9. SISTEMATIZAR LA INFORMACIÓN DEL PROYECTO CURRICULAR PARA APOYAR EL TRABAJO EN LÍNEA DE LOS DOCENTES Y ESTUDIANTES. 10. ELABORAR LAS CARTAS DE PRESENTACIÓN DE LOS ESTUDIANTES DE LA LICENCIATURA PARA LAS PASANTÍAS Y PRÁCTICAS ACADÉMICAS. 11. APOYAR LA ORGANIZACIÓN DE EVENTOS DEL PROYECTO CURRICULAR Y DE LA DECANATURA, CUANDO SE REQUIERA. 12. APOYAR EL PROCESO DE EVALUACIÓN DOCENTE. 13. Y DEMÁS FUNCIONES CONEXAS Y COMPLEMENTARIAS A LA NATURALEZA DEL OBJETO DEL CONTRATO Y LA PROPUESTA DE SERVICIOS PRESENTADA POR EL CONTRATISTA, QUE IMPARTA EL SUPERVISOR O EL CONTRATANTE.</v>
          </cell>
          <cell r="S75" t="str">
            <v>MACARENA - A</v>
          </cell>
          <cell r="T75" t="str">
            <v>FACULTAD DE CIENCIAS Y EDUCACION</v>
          </cell>
          <cell r="U75">
            <v>44219</v>
          </cell>
          <cell r="V75">
            <v>44222</v>
          </cell>
          <cell r="W75">
            <v>44510</v>
          </cell>
          <cell r="X75">
            <v>25892991</v>
          </cell>
          <cell r="Y75" t="str">
            <v>1 1. Pesos Colombianos</v>
          </cell>
          <cell r="Z75" t="str">
            <v>1 1. Dia(s)</v>
          </cell>
          <cell r="AA75">
            <v>285</v>
          </cell>
          <cell r="AB75" t="str">
            <v>1 1. Interna</v>
          </cell>
          <cell r="AC75">
            <v>79365714</v>
          </cell>
          <cell r="AD75">
            <v>4</v>
          </cell>
          <cell r="AE75" t="str">
            <v>DIAZ SOLER CARLOS JILMAR</v>
          </cell>
          <cell r="AF75">
            <v>51609317</v>
          </cell>
          <cell r="AG75" t="str">
            <v>ELDA YANNETH VILLARREAL GIL</v>
          </cell>
          <cell r="AH75" t="str">
            <v>DECANO FACULTAD CIENCIAS Y EDUCACIÓN</v>
          </cell>
          <cell r="AI75" t="str">
            <v>TÉCNICO</v>
          </cell>
          <cell r="AJ75" t="str">
            <v>TÉCNICO PROF. EN GESTIÓN CONTABLE-FINAN</v>
          </cell>
          <cell r="AK75"/>
          <cell r="AL75">
            <v>153</v>
          </cell>
          <cell r="AM75">
            <v>2021</v>
          </cell>
          <cell r="AN75">
            <v>44211</v>
          </cell>
          <cell r="AO75">
            <v>14390</v>
          </cell>
          <cell r="AP75" t="str">
            <v xml:space="preserve"> Servicios de consultoría en administración y servicios de gestión  servicios de tecnología de la información -  Contratistas Facultad de Ciencias y Educación</v>
          </cell>
          <cell r="AQ75" t="str">
            <v>3-01-002-02-02-03-0003-014</v>
          </cell>
          <cell r="AR75">
            <v>1347</v>
          </cell>
          <cell r="AS75">
            <v>44221</v>
          </cell>
          <cell r="AT75">
            <v>2598189000</v>
          </cell>
          <cell r="AU75">
            <v>3112973253</v>
          </cell>
        </row>
        <row r="76">
          <cell r="E76">
            <v>114</v>
          </cell>
          <cell r="F76" t="str">
            <v>MELBA DEL CARMEN AMAYA BARRERA</v>
          </cell>
          <cell r="G76" t="str">
            <v>23925656</v>
          </cell>
          <cell r="H76">
            <v>5</v>
          </cell>
          <cell r="I76" t="str">
            <v xml:space="preserve"> CR 31  D 2 B 02  A  P  415  B  R  R  L  A  A  S  U  N  C  I  O  N </v>
          </cell>
          <cell r="J76" t="str">
            <v>melbamaya1@yahoo.es</v>
          </cell>
          <cell r="K76" t="str">
            <v>1 1. NATURAL</v>
          </cell>
          <cell r="L76" t="str">
            <v>1 1. NACIONAL</v>
          </cell>
          <cell r="M76" t="str">
            <v>26 26-Persona Natural</v>
          </cell>
          <cell r="N76" t="str">
            <v>2 2. Funcionamiento</v>
          </cell>
          <cell r="O76" t="str">
            <v>33 33. Servicios Apoyo a la Gestión de la Entidad (servicios administrativos)</v>
          </cell>
          <cell r="P76" t="str">
            <v>6 6. Otro</v>
          </cell>
          <cell r="Q76" t="str">
            <v>PRESTAR LOS SERVICIOS TÉCNICOS DE MANERA AUTÓNOMA E INDEPENDIENTE EN LA GESTIÓN ADMINISTRATIVA, ACADÉMICA Y COMUNICACIONAL DE LA LICENCIATURA EN FÍSICA DE LA FACULTAD DE CIENCIAS Y EDUCACIÓN</v>
          </cell>
          <cell r="R76" t="str">
            <v xml:space="preserve">ACTIVIDADES ESPECÍFICAS: 1.  COLABORAR EN LA ELABORACIÓN DE (HORARIOS, INSCRIPCIONES, ADICIONES, CANCELACIONES, CARGA ACADÉMICA REGISTROS Y TRANSFERENCIAS). 2. APOYO A LA GENERACIÓN DEL, PLAN DE ACCIÓN. 3.APOYAR LA GESTIÓN ADMINISTRATIVA DEL CONSEJO CURRICULAR. 4. APOYAR LA ELABORACIÓN DE LOS PLANES DE TRABAJO DE LOS DOCENTES. 5. REALIZAR ACTIVIDADES ADMINISTRATIVAS DE APOYO A LA DOCENCIA, CUMPLIDOS, INFORMES Y DEMÁS. 6.ELABORAR INFORMES DE GESTIÓN. 7. APOYAR LA ORGANIZACIÓN DE EVENTOS DEL PROYECTO CURRICULAR Y DE LA DECANATURA, CUANDO SE REQUIERA. 8. REALIZAR ACTIVIDADES ADMINISTRATIVAS DE APOYO A LA DOCENCIA, CUMPLIDOS, INFORMES Y DEMÁS. 9 Y DEMÁS FUNCIONES CONEXAS Y COMPLEMENTARIAS A LA NATURALEZA DEL OBJETO DEL CONTRATO Y LA PROPUESTA DE SERVICIOS PRESENTADA POR EL CONTRATISTA, QUE IMPARTA EL SUPERVISOR O EL CONTRATANTE. </v>
          </cell>
          <cell r="S76" t="str">
            <v>MACARENA - A</v>
          </cell>
          <cell r="T76" t="str">
            <v>FACULTAD DE CIENCIAS Y EDUCACION</v>
          </cell>
          <cell r="U76">
            <v>44219</v>
          </cell>
          <cell r="V76">
            <v>44221</v>
          </cell>
          <cell r="W76">
            <v>44509</v>
          </cell>
          <cell r="X76">
            <v>25892991</v>
          </cell>
          <cell r="Y76" t="str">
            <v>1 1. Pesos Colombianos</v>
          </cell>
          <cell r="Z76" t="str">
            <v>1 1. Dia(s)</v>
          </cell>
          <cell r="AA76">
            <v>285</v>
          </cell>
          <cell r="AB76" t="str">
            <v>1 1. Interna</v>
          </cell>
          <cell r="AC76">
            <v>79216811</v>
          </cell>
          <cell r="AD76">
            <v>2</v>
          </cell>
          <cell r="AE76" t="str">
            <v>CARDONA RODRIGUEZ GIOVANNI</v>
          </cell>
          <cell r="AF76">
            <v>51609317</v>
          </cell>
          <cell r="AG76" t="str">
            <v>ELDA YANNETH VILLARREAL GIL</v>
          </cell>
          <cell r="AH76" t="str">
            <v>DECANO FACULTAD CIENCIAS Y EDUCACIÓN</v>
          </cell>
          <cell r="AI76" t="str">
            <v>TÉCNICO</v>
          </cell>
          <cell r="AJ76" t="str">
            <v>CONTADOR PUBLICO</v>
          </cell>
          <cell r="AK76"/>
          <cell r="AL76">
            <v>170</v>
          </cell>
          <cell r="AM76">
            <v>2021</v>
          </cell>
          <cell r="AN76">
            <v>44211</v>
          </cell>
          <cell r="AO76">
            <v>14390</v>
          </cell>
          <cell r="AP76" t="str">
            <v xml:space="preserve"> Servicios de consultoría en administración y servicios de gestión  servicios de tecnología de la información -  Contratistas Facultad de Ciencias y Educación</v>
          </cell>
          <cell r="AQ76" t="str">
            <v>3-01-002-02-02-03-0003-014</v>
          </cell>
          <cell r="AR76">
            <v>1326</v>
          </cell>
          <cell r="AS76">
            <v>44219</v>
          </cell>
          <cell r="AT76">
            <v>2598189000</v>
          </cell>
          <cell r="AU76">
            <v>3048986</v>
          </cell>
        </row>
        <row r="77">
          <cell r="E77">
            <v>115</v>
          </cell>
          <cell r="F77" t="str">
            <v>LINA  VIVIANA  BAYONA  GOMEZ</v>
          </cell>
          <cell r="G77" t="str">
            <v>1016064050</v>
          </cell>
          <cell r="H77">
            <v>2</v>
          </cell>
          <cell r="I77" t="str">
            <v xml:space="preserve"> CL 18 103  A 20</v>
          </cell>
          <cell r="J77" t="str">
            <v>linabg33@gmail.com</v>
          </cell>
          <cell r="K77" t="str">
            <v>1 1. NATURAL</v>
          </cell>
          <cell r="L77" t="str">
            <v>1 1. NACIONAL</v>
          </cell>
          <cell r="M77" t="str">
            <v>26 26-Persona Natural</v>
          </cell>
          <cell r="N77" t="str">
            <v>2 2. Funcionamiento</v>
          </cell>
          <cell r="O77" t="str">
            <v>33 33. Servicios Apoyo a la Gestión de la Entidad (servicios administrativos)</v>
          </cell>
          <cell r="P77" t="str">
            <v>6 6. Otro</v>
          </cell>
          <cell r="Q77" t="str">
            <v>PRESTAR LOS SERVICIOS TÉCNICOS DE MANERA AUTÓNOMA E INDEPENDIENTE EN LA GESTIÓN ADMINISTRATIVA, ACADÉMICA Y COMUNICACIONAL DEL PROYECTO CURRICULAR DE LICENCIATURA EN EDUCACIÓN INFANTIL DE LA FACULTAD DE CIENCIAS Y EDUCACIÓN</v>
          </cell>
          <cell r="R77" t="str">
            <v xml:space="preserve">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PROYECTAR Y REALIZAR EL SEGUIMIENTO DEL PRESUPUESTO ASIGNADO AL PROYECTO CURRICULAR. 5. ELABORAR INFORMES DE ACUERDO CON LOS REQUERIMIENTOS HECHOS POR LA COORDINACIÓN. 6. APOYAR LA ELABORACIÓN DE LOS PLANES DE TRABAJO DE LOS DOCENTES.  7. REALIZAR ACTIVIDADES ADMINISTRATIVAS DE APOYO A LA DOCENCIA, CUMPLIDOS, INFORMES Y DEMÁS. 8. ELABORAR INFORMES DE GESTIÓN. 9. SISTEMATIZAR LA INFORMACIÓN DEL PROYECTO CURRICULAR PARA APOYAR EL TRABAJO EN LÍNEA DE LOS DOCENTES Y ESTUDIANTES. 10. ELABORAR LAS CARTAS DE PRESENTACIÓN DE LOS ESTUDIANTES DE LA LICENCIATURA PARA LAS PASANTÍAS Y PRÁCTICAS ACADÉMICAS. 11. APOYAR LA ORGANIZACIÓN DE EVENTOS DEL PROYECTO CURRICULAR Y DE LA DECANATURA, CUANDO SE REQUIERA. 12. APOYAR EL PROCESO DE EVALUACIÓN DOCENTE. 13. Y DEMÁS FUNCIONES CONEXAS Y COMPLEMENTARIAS A LA NATURALEZA DEL OBJETO DEL CONTRATO Y LA PROPUESTA DE SERVICIOS PRESENTADA POR EL CONTRATISTA, QUE IMPARTA EL SUPERVISOR O EL CONTRATANTE.Y DEMÁS FUNCIONES CONEXAS Y COMPLEMENTARIAS A LA NATURALEZA DEL OBJETO DEL CONTRATO Y LA PROPUESTA DE SERVICIOS PRESENTADA POR EL CONTRATISTA, QUE IMPARTA EL SUPERVISOR O EL CONTRATANTE. </v>
          </cell>
          <cell r="S77" t="str">
            <v>MACARENA - A</v>
          </cell>
          <cell r="T77" t="str">
            <v>FACULTAD DE CIENCIAS Y EDUCACION</v>
          </cell>
          <cell r="U77">
            <v>44219</v>
          </cell>
          <cell r="V77">
            <v>44221</v>
          </cell>
          <cell r="W77">
            <v>44509</v>
          </cell>
          <cell r="X77">
            <v>25892991</v>
          </cell>
          <cell r="Y77" t="str">
            <v>1 1. Pesos Colombianos</v>
          </cell>
          <cell r="Z77" t="str">
            <v>1 1. Dia(s)</v>
          </cell>
          <cell r="AA77">
            <v>285</v>
          </cell>
          <cell r="AB77" t="str">
            <v>1 1. Interna</v>
          </cell>
          <cell r="AC77">
            <v>51721199</v>
          </cell>
          <cell r="AD77">
            <v>6</v>
          </cell>
          <cell r="AE77" t="str">
            <v>GARCIA RIOS DIANA PATRICIA</v>
          </cell>
          <cell r="AF77">
            <v>51609317</v>
          </cell>
          <cell r="AG77" t="str">
            <v>ELDA YANNETH VILLARREAL GIL</v>
          </cell>
          <cell r="AH77" t="str">
            <v>DECANO FACULTAD CIENCIAS Y EDUCACIÓN</v>
          </cell>
          <cell r="AI77" t="str">
            <v>TÉCNICO</v>
          </cell>
          <cell r="AJ77" t="str">
            <v xml:space="preserve">ADMINISTRACIÓN PUBLICA </v>
          </cell>
          <cell r="AK77"/>
          <cell r="AL77">
            <v>166</v>
          </cell>
          <cell r="AM77">
            <v>2021</v>
          </cell>
          <cell r="AN77">
            <v>44211</v>
          </cell>
          <cell r="AO77">
            <v>14390</v>
          </cell>
          <cell r="AP77" t="str">
            <v xml:space="preserve"> Servicios de consultoría en administración y servicios de gestión  servicios de tecnología de la información -  Contratistas Facultad de Ciencias y Educación</v>
          </cell>
          <cell r="AQ77" t="str">
            <v>3-01-002-02-02-03-0003-014</v>
          </cell>
          <cell r="AR77">
            <v>1349</v>
          </cell>
          <cell r="AS77">
            <v>44221</v>
          </cell>
          <cell r="AT77">
            <v>2598189000</v>
          </cell>
          <cell r="AU77">
            <v>3138321075</v>
          </cell>
        </row>
        <row r="78">
          <cell r="E78">
            <v>116</v>
          </cell>
          <cell r="F78" t="str">
            <v>HECTOR ARMANDO OSPINA OSPINA</v>
          </cell>
          <cell r="G78" t="str">
            <v>80772125</v>
          </cell>
          <cell r="H78">
            <v>5</v>
          </cell>
          <cell r="I78" t="str">
            <v xml:space="preserve">CL 145 19 78 AP 503 </v>
          </cell>
          <cell r="J78" t="str">
            <v>haospinao@hotmail.com</v>
          </cell>
          <cell r="K78" t="str">
            <v>1 1. NATURAL</v>
          </cell>
          <cell r="L78" t="str">
            <v>1 1. NACIONAL</v>
          </cell>
          <cell r="M78" t="str">
            <v>26 26-Persona Natural</v>
          </cell>
          <cell r="N78" t="str">
            <v>2 2. Funcionamiento</v>
          </cell>
          <cell r="O78" t="str">
            <v>31 31. Servicios Profesionales</v>
          </cell>
          <cell r="P78" t="str">
            <v>6 6. Otro</v>
          </cell>
          <cell r="Q78" t="str">
            <v xml:space="preserve">PRESTAR SERVICIOS PROFESIONALES COMO ABOGADO EN LA OFICINA ASESORA JURÍDICA, DE MANERA AUTÓNOMA E INDEPENDIENTE, DESARROLLANDO ACTIVIDADES DE APOYO A LA GESTIÓN A CARGO DE ESTA DEPENDENCIA, PARA EL ADECUADO FUNCIONAMIENTO DE LOS PROCESOS Y PROCEDIMIENTOS ESPECIFICAMENTE APOYANDO EN LOS TEMAS DISCIPLINARIOS, CONTRACTUALES, ACADEMICOS Y ADMINISTRATIVOS,   Y  LA  EMISIÓN DE  CONCEPTOS SOMETIDOS A SU CONSIDERACION POR EL SUPERVISOR DEL CONTRATO. </v>
          </cell>
          <cell r="R78" t="str">
            <v xml:space="preserve">1. ELABORAR UN PLAN INDIVIDUAL DE TRABAJO QUE PERMITA CUMPLIR CON EL OBJETO DEL CONTRATO, DE CONFORMIDAD CON LOS LINEAMIENTOS DADOS POR LA OFICINA ASESORA DE PLANEACIÓN Y CONTROL.  2. ELABORAR LAS MINUTAS Y MODIFICACIONES CONTRACTUALES. 3. APROBAR PÓLIZAS. 4. REVISAR LIQUIDACIONES. 5.SUSTANCIAR LOS PROCESOS DISCIPLINARIOS QUE SE ALLEGUEN A LA OFICINA ASESORA JURÍDICA, Y PROYECTAR LOS AUTOS Y ACTOS ADMINISTRATIVOS CORRESPONDIENTES. 6. PROYECTAR PARA LA FIRMA DEL JEFE, LAS RESPUESTAS A LOS DIFERENTES REQUERIMIENTOS DE LOS ENTES DE CONTROL. 6.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DE CONFORMIDAD CON EL OBJETO CONTRACTUAL. 7.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DE CONFORMIDAD CON EL OBJETO DEL CONTRATO. 8. PRESTAR LA ASESORÍA OPORTUNA REQUERIDA, DE FORMA ESCRITA O VERBAL, AL JEFE DE LA OFICINA O A LOS ASUNTOS QUE LE SEAN DESIGNADOS, EN LOS DIFERENTES ASUNTOS JURÍDICOS, QUE TENGAN QUE VER CON LOS PROCESOS DISCIPLINARIOS. 9. RESPONDER Y LLEVAR A CABO EL SEGUIMIENTO PARA EL CONTROL DE LAS DEMANDAS Y TUTELAS QUE ADELANTE O EN LAS QUE SEA ACCIONADA O DEMANDADA LA UNIVERSIDAD. 10. REGISTRAR, ALIMENTAR Y REALIZAR SEGUIMIENTO, EN EL SISTEMA DE INFORMACIÓN DE PROCESOS JUDICIALES SIPROJ, CUANDO SEA ASIGNADA UNA ACCIÓN DE TUTELA POR EL SUPERVISOR. 11. REALIZAR EL PAGO OPORTUNO DE LOS APORTES AL SISTEMA DE SEGURIDAD SOCIAL INTEGRAL EN SALUD, PENSIÓN Y RIESGOS PROFESIONALES DE CONFORMIDAD CON EL ARTÍCULO 23 DE LA LEY 1150 DE 2007. 12. ATENDER CON PRONTITUD Y DILIGENCIAR LAS ACTIVIDADES SOLICITADAS EN CUMPLIMIENTO DE LAS OBLIGACIONES ESTABLECIDAS EN EL CONTRATO. 13. ASISTIR A LAS REUNIONES QUE CONVOQUE EL SUPERVISOR DEL CONTRATO. 14. REALIZAR TODAS LAS DEMÁS ACTIVIDADES QUE TENGAN RELACIÓN DIRECTA CON EL OBJETO DEL CONTRATO, Y QUE SEAN ASIGNADAS COMO APOYO A LA GESTIÓN POR EL SUPERVISOR. </v>
          </cell>
          <cell r="S78" t="str">
            <v>CALLE 40</v>
          </cell>
          <cell r="T78" t="str">
            <v>VICERECTORIA ADMINISTRATIVA Y FINANCIERA</v>
          </cell>
          <cell r="U78">
            <v>44219</v>
          </cell>
          <cell r="V78">
            <v>44219</v>
          </cell>
          <cell r="W78">
            <v>44492</v>
          </cell>
          <cell r="X78">
            <v>37612980</v>
          </cell>
          <cell r="Y78" t="str">
            <v>1 1. Pesos Colombianos</v>
          </cell>
          <cell r="Z78" t="str">
            <v>2 2. Mes(es)</v>
          </cell>
          <cell r="AA78">
            <v>9</v>
          </cell>
          <cell r="AB78" t="str">
            <v>1 1. Interna</v>
          </cell>
          <cell r="AC78">
            <v>6771636</v>
          </cell>
          <cell r="AD78">
            <v>3</v>
          </cell>
          <cell r="AE78" t="str">
            <v>TORRES GOMEZ FERNANDO ANTONIO</v>
          </cell>
          <cell r="AF78">
            <v>19483708</v>
          </cell>
          <cell r="AG78" t="str">
            <v>ALVARO ESPINEL ORTEGA</v>
          </cell>
          <cell r="AH78" t="str">
            <v>VICERRECTOR ADMINISTRATIVO Y FINANCIERO</v>
          </cell>
          <cell r="AI78" t="str">
            <v>PROFESIONAL</v>
          </cell>
          <cell r="AJ78" t="str">
            <v>ABOGADO</v>
          </cell>
          <cell r="AK78" t="str">
            <v>DERECHO DISCIPLINARIO</v>
          </cell>
          <cell r="AL78">
            <v>334</v>
          </cell>
          <cell r="AM78">
            <v>2021</v>
          </cell>
          <cell r="AN78">
            <v>44218</v>
          </cell>
          <cell r="AO78">
            <v>11338</v>
          </cell>
          <cell r="AP78" t="str">
            <v xml:space="preserve"> Otros servicios jurídicos n.c.p.</v>
          </cell>
          <cell r="AQ78" t="str">
            <v>3-01-002-02-02-03-0002-03</v>
          </cell>
          <cell r="AR78">
            <v>1292</v>
          </cell>
          <cell r="AS78">
            <v>44219</v>
          </cell>
          <cell r="AT78">
            <v>1253743000</v>
          </cell>
          <cell r="AU78">
            <v>3204946920</v>
          </cell>
        </row>
        <row r="79">
          <cell r="E79">
            <v>117</v>
          </cell>
          <cell r="F79" t="str">
            <v>DAVID  ELIOT IRIARTE IRIARTE</v>
          </cell>
          <cell r="G79" t="str">
            <v>72222772</v>
          </cell>
          <cell r="H79">
            <v>2</v>
          </cell>
          <cell r="I79" t="str">
            <v>CL 148 99 02 CON ALTAGRACIA AP 202</v>
          </cell>
          <cell r="J79" t="str">
            <v>davidiriarte2@gmail.com</v>
          </cell>
          <cell r="K79" t="str">
            <v>1 1. NATURAL</v>
          </cell>
          <cell r="L79" t="str">
            <v>1 1. NACIONAL</v>
          </cell>
          <cell r="M79" t="str">
            <v>26 26-Persona Natural</v>
          </cell>
          <cell r="N79" t="str">
            <v>2 2. Funcionamiento</v>
          </cell>
          <cell r="O79" t="str">
            <v>31 31. Servicios Profesionales</v>
          </cell>
          <cell r="P79" t="str">
            <v>6 6. Otro</v>
          </cell>
          <cell r="Q79" t="str">
            <v xml:space="preserve">PRESTAR SERVICIOS PROFESIONALES EN LA OFICINA ASESORA JURÍDICA, DE MANERA AUTÓNOMA E INDEPENDIENTE, DESARROLLANDO ACTIVIDADES DE APOYO A LA GESTIÓN PARA EL ADECUADO FUNCIONAMIENTO DE TODOS LOS PROCESOS Y PROCEDIMIENTOS QUE LIDERA O EN LOS QUE PARTICIPA LA DEPENDENCIA Y APOYAR A ÉSTA EN EL DESARROLLO DE LOS SUBSISTEMAS INTEGRADOS DE GESTIÓN, CON EL FIN DE ATENDER DE MANERA EFICIENTE Y EFICAZ LOS REQUERIMIENTOS ADMINISTRATIVOS DE ÍNDOLE INTERNO Y EXTERNO,  VELAR POR UNA ADECUADA GESTIÓN ADMINISTRATIVA. ADEMÁS,  APOYAR  LA REVISIÓN DEL COMPONENTE PRESUPUESTAL Y  LIQUIDACIÓN DE LOS CONTRATOS Y CONVENIOS QUE SUSCRIBA LA UNIVERSIDAD; ASÍ COMO, APOYAR  LA FORMULACIÓN DEL PLAN DE MORAMIENTO, PLAN DE ACCIÓN E INFORMES DE GESTIÓN, ASÍ COMO EL APOYO EN EL MANEJO Y ACTUALIZACION DE LOS SISTEMAS DE INFORMACIÓN PARA EL REPORTE Y PUBLICACIÓN DE LA ACTIVIDAD CONTRACTUAL </v>
          </cell>
          <cell r="R79" t="str">
            <v>1.ELABORAR UN PLAN INDIVIDUAL DE TRABAJO QUE PERMITA CUMPLIR CON EL OBJETO DEL CONTRATO, DE CONFORMIDAD CON LOS LINEAMIENTOS DADOS POR LA OFICINA ASESORA DE PLANEACIÓN Y CONTROL.2. APOYAR EN LA ELABORACIÓN, FORMULACIÓN Y SEGUIMIENTO, A LOS PLANES DE MEJORAMIENTO Y DE ACCIÓN, QUE SEAN RESPONSABILIDAD O EN LOS QUE PARTICIPA LA OFICINA ASESORA JURÍDICA, Y QUE RESPONDAN A LOS HALLAZGOS REALIZADOS POR LOS ENTES Y DEPENDENCIAS DE CONTROL, TANTO INTERNOS COMO EXTERNOS. 3. APOYAR LA ELABORACIÓN Y CONSOLIDAR LOS INFORMES DE GESTIÓN DE LA OFICINA ASESORA JURÍDICA. 3. ELABORAR PROYECTOS DE RESPUESTA A LAS PETICIONES ORIGINADAS EN SUJETOS, INTERNOS O EXTERNOS, RELACIONADAS CON LA CONTRATACIÓN DE LA UNIVERSIDAD. 4. PROYECTAR LOS INFORMES SOLICITADOS POR DEPENDENCIAS Y ENTES, TANTO INTERNOS COMO EXTERNOS, EN LOS FORMATOS O SISTEMAS DE INFORMACIÓN DESTINADOS PARA TAL FIN. 5. MANTENER LAS BASES DE DATOS A CARGO DE LA OFICINA ACTUALIZADAS. 6. CONSOLIDAR LA INFORMACIÓN QUE SE ENCUENTRE EN LA DEPENDENCIA Y QUE SEA REQUERIDA POR LOS ENTES Y DEPENDENCIAS DE CONTROL, TANTO INTERNOS COMO EXTERNOS.7. APOYAR EL PROCESO DE ACTUALIZACIÓN DE LOS PROCESOS Y PROCEDIMIENTOS DEL SISTEMA DE GESTIÓN DE CALIDAD ¿ SIGUD, DE RESPONSABILIDAD DE LA OFICINA ASESORA JURÍDICA, ASÍ COMO PROPONER NUEVOS PROCESOS Y PROCEDIMIENTOS. 8. APOYAR AL JEFE DE LA OFICINA ASESORA JURÍDICA EN EL CUMPLIMIENTO DE LOS COMPROMISOS CONTENIDOS EN LA RESOLUCIÓN DE RECTORÍA 026 DEL 28 DE ENERO DE 2016 O LA QUE HAGA SUS VECES, POR MEDIO DE LA CUAL SE CREA EL COMITÉ DE SEGUIMIENTO A LOS ÍNDICES DE TRASPARENCIA EN LA UNIVERSIDAD DISTRITAL Y QUE SEAN DE COMPETENCIA DE LA OFICINA ASESORA JURÍDICA, CONFORME CON LOS COMPROMISOS DE TRANSPARENCIA ESTABLECIDOS EN LA LEY. 9. REALIZAR EL SEGUIMIENTO A LOS INDICADORES DE GESTIÓN DE LA OFICINA, RINDIENDO AL JEFE DE ESTA LOS INFORMES PERTINENTES. 10. APOYAR A LA OFICINA ASESORA JURÍDICA EN LO RELACIONADO CON LOS SUBSISTEMAS DE GESTIÓN EN LOS CUALES PARTICIPE. 11. APOYAR EL CARGUE DE INFORMACIÓN DE RESPONSABILIDAD DE LA OFICINA EN LAS BASES DE DATOS O SISTEMAS DE INFORMACIÓN DE CONTRATACIÓN, TALES COMO SIVICOF, SECOP, SIDEAP, ARGO, SISIFO ENTRE OTROS. 12. APOYO EN LA REVISIÓN DE LA ESTRUCTURA PRESUPUESTAL DE LOS CONVENIOS Y CONTRATOS A SUSCRIBIR POR LA UNIVERSIDAD. 13. APOYO EN LA REVISIÓN DE LOS PROYECTOS DE LIQUIDACIÓN DE LOS CONTRATOS Y CONVENIOS SUSCRITOS POR LA UNIVERSIDAD. 14. ELABORAR LAS CERTIFICACIONES CONTRACTUALES QUE SOLICITEN A LA OFICINA JURÍDICA. 15.ASISTIR A LAS REUNIONES QUE CONVOQUE EL SUPERVISOR DEL CONTRATO.</v>
          </cell>
          <cell r="S79" t="str">
            <v>CALLE 40</v>
          </cell>
          <cell r="T79" t="str">
            <v>VICERECTORIA ADMINISTRATIVA Y FINANCIERA</v>
          </cell>
          <cell r="U79">
            <v>44219</v>
          </cell>
          <cell r="V79">
            <v>44219</v>
          </cell>
          <cell r="W79">
            <v>44492</v>
          </cell>
          <cell r="X79">
            <v>37612980</v>
          </cell>
          <cell r="Y79" t="str">
            <v>1 1. Pesos Colombianos</v>
          </cell>
          <cell r="Z79" t="str">
            <v>2 2. Mes(es)</v>
          </cell>
          <cell r="AA79">
            <v>9</v>
          </cell>
          <cell r="AB79" t="str">
            <v>1 1. Interna</v>
          </cell>
          <cell r="AC79">
            <v>6771636</v>
          </cell>
          <cell r="AD79">
            <v>3</v>
          </cell>
          <cell r="AE79" t="str">
            <v>TORRES GOMEZ FERNANDO ANTONIO</v>
          </cell>
          <cell r="AF79">
            <v>19483708</v>
          </cell>
          <cell r="AG79" t="str">
            <v>ALVARO ESPINEL ORTEGA</v>
          </cell>
          <cell r="AH79" t="str">
            <v>VICERRECTOR ADMINISTRATIVO Y FINANCIERO</v>
          </cell>
          <cell r="AI79" t="str">
            <v>PROFESIONAL</v>
          </cell>
          <cell r="AJ79" t="str">
            <v>INGENIERO INDUSTRIAL</v>
          </cell>
          <cell r="AK79"/>
          <cell r="AL79">
            <v>330</v>
          </cell>
          <cell r="AM79">
            <v>2021</v>
          </cell>
          <cell r="AN79">
            <v>44218</v>
          </cell>
          <cell r="AO79">
            <v>11338</v>
          </cell>
          <cell r="AP79" t="str">
            <v xml:space="preserve"> Otros servicios jurídicos n.c.p.</v>
          </cell>
          <cell r="AQ79" t="str">
            <v>3-01-002-02-02-03-0002-03</v>
          </cell>
          <cell r="AR79">
            <v>1291</v>
          </cell>
          <cell r="AS79">
            <v>44219</v>
          </cell>
          <cell r="AT79">
            <v>1253743000</v>
          </cell>
          <cell r="AU79">
            <v>3017056920</v>
          </cell>
        </row>
        <row r="80">
          <cell r="E80">
            <v>118</v>
          </cell>
          <cell r="F80" t="str">
            <v>INGRID JULIETH ALVAREZ TINOCO</v>
          </cell>
          <cell r="G80" t="str">
            <v>1023897982</v>
          </cell>
          <cell r="H80">
            <v>1</v>
          </cell>
          <cell r="I80" t="str">
            <v xml:space="preserve"> TV 15  A  ESTE 43  B  08   SUR </v>
          </cell>
          <cell r="J80" t="str">
            <v>iinnggalvarez@gmail.com</v>
          </cell>
          <cell r="K80" t="str">
            <v>1 1. NATURAL</v>
          </cell>
          <cell r="L80" t="str">
            <v>1 1. NACIONAL</v>
          </cell>
          <cell r="M80" t="str">
            <v>26 26-Persona Natural</v>
          </cell>
          <cell r="N80" t="str">
            <v>2 2. Funcionamiento</v>
          </cell>
          <cell r="O80" t="str">
            <v>31 31. Servicios Profesionales</v>
          </cell>
          <cell r="P80" t="str">
            <v>6 6. Otro</v>
          </cell>
          <cell r="Q80" t="str">
            <v>EN VIRTUD DEL PRESENTE CONTRATO, EL CONTRATISTA SE COMPROMETE A PRESTAR SUS SERVICIOS PROFESIONALES DE MANERA AUTÓNOMA E INDEPENDIENTE, EN LO RELACIONADO CON LAS LABORES ADMINISTRATIVAS Y ACADÉMICAS DEL PROYECTO CURRICULAR DE TECNOLOGÍA EN LEVANTAMIENTOS TOPOGRÁFICOS, EN EL MARCO DE LOS PLANES, PROGRAMAS Y PROYECTOS PARA EL PLAN DE DESARROLLO DE LA UNIVERSIDAD DISTRITAL, SIGUIENDO LOS PROCEDIMIENTOS, GUÍAS Y FORMATOS ESTABLECIDOS POR EL SIGUD</v>
          </cell>
          <cell r="R80" t="str">
            <v xml:space="preserve">ACTIVIDADES: 1- Apoyar la estructura de los planes de mejora que se requieran a partir de las auditorias adelantadas a los procesos de la dependencia.2- Hacer seguimiento a los planes de mejora estructurados por las diferentes dependencias de la Universidad y que se encuentran vigentes en la actualidad.3- Hacer uso de la Plataforma Ícaro el Sistema de Gestión Académica, para la recopilación, consolidación y depuración de la información del Plan de Desarrollo.4- Apoyar el proceso de convocatorias para docentes de vinculación especial.  5-  Cumplir con las actividades y procesos competentes al SECOP II.6- Apoyar la elaboración y evaluación de los formatos de procedimientos del SIGUD y sus diferentes requerimientos y procesos relacionados (Gestión docencia).7- Dar respuesta a los diferentes requerimientos de información solicitados por la sede central que llegan a las diferentes dependencias de la Facultad. 8- Revisar y gestionar las solicitudes decepcionadas en el correo electrónico institucional de la dependencia.9- Apoyar las actividades de planeación y mejora del proyecto curricular y/o dependencias. 10- Apoyar las actividades relacionadas con la gestión docente, en relación con los comités de investigación, extensión y acreditación del proyecto curricular y/o dependencias. 11- Apoyar el proceso de adición y cancelación de espacios académicos para cada periodo académico.12- Demás actividades contempladas en el formato de Estudios Previos. PRODUCTOS: 1- Base de datos que contenga el detalle del trámite realizado en torno a los requerimientos allegados al correo oficial de la dependencia. 2- Informe de Gestión Trimestral de la dependencia, según calendario.y Plan de horarios de clase teniendo en cuenta la proyección de grupos y número de estudiantes por cada espacio académico, el recurso docente y la disponibilidad de espacio físico. 3- Demás productos contemplados en el formato de Estudios Previos. </v>
          </cell>
          <cell r="S80" t="str">
            <v>VIVERO</v>
          </cell>
          <cell r="T80" t="str">
            <v>FACULTAD DE MEDIO AMBIENTE Y RECURSOS NATURALES</v>
          </cell>
          <cell r="U80">
            <v>44219</v>
          </cell>
          <cell r="V80">
            <v>44221</v>
          </cell>
          <cell r="W80">
            <v>44555</v>
          </cell>
          <cell r="X80">
            <v>45971416</v>
          </cell>
          <cell r="Y80" t="str">
            <v>1 1. Pesos Colombianos</v>
          </cell>
          <cell r="Z80" t="str">
            <v>2 2. Mes(es)</v>
          </cell>
          <cell r="AA80">
            <v>11</v>
          </cell>
          <cell r="AB80" t="str">
            <v>1 1. Interna</v>
          </cell>
          <cell r="AC80">
            <v>79497552</v>
          </cell>
          <cell r="AD80">
            <v>4</v>
          </cell>
          <cell r="AE80" t="str">
            <v>RODRIGUEZ ROJAS CARLOS ALFREDO</v>
          </cell>
          <cell r="AF80">
            <v>79794356</v>
          </cell>
          <cell r="AG80" t="str">
            <v>JAIME EDDY USSA GARZÓN</v>
          </cell>
          <cell r="AH80" t="str">
            <v>DECANO FACULTAD MEDIO AMBIENTE</v>
          </cell>
          <cell r="AI80" t="str">
            <v>PROFESIONAL</v>
          </cell>
          <cell r="AJ80" t="str">
            <v>INGENIERA TOPOGRAFICA</v>
          </cell>
          <cell r="AK80"/>
          <cell r="AL80">
            <v>89</v>
          </cell>
          <cell r="AM80">
            <v>2021</v>
          </cell>
          <cell r="AN80">
            <v>44210</v>
          </cell>
          <cell r="AO80">
            <v>14392</v>
          </cell>
          <cell r="AP80" t="str">
            <v xml:space="preserve"> Servicios de consultoría en administración y servicios de gestión  servicios de tecnología de la información -  Contratistas Facultad de Medio ambiente y recursos naturales</v>
          </cell>
          <cell r="AQ80" t="str">
            <v>3-01-002-02-02-03-0003-016</v>
          </cell>
          <cell r="AR80">
            <v>1323</v>
          </cell>
          <cell r="AS80">
            <v>44219</v>
          </cell>
          <cell r="AT80">
            <v>1965034000</v>
          </cell>
          <cell r="AU80">
            <v>3003644862</v>
          </cell>
        </row>
        <row r="81">
          <cell r="E81">
            <v>120</v>
          </cell>
          <cell r="F81" t="str">
            <v>DANIT JOHANA MOJICA MURGAS</v>
          </cell>
          <cell r="G81" t="str">
            <v>1116794653</v>
          </cell>
          <cell r="H81">
            <v>8</v>
          </cell>
          <cell r="I81" t="str">
            <v>CL 6 4A 77 TO 5 AP 501</v>
          </cell>
          <cell r="J81" t="str">
            <v>djm1192@hotmail.com</v>
          </cell>
          <cell r="K81" t="str">
            <v>1 1. NATURAL</v>
          </cell>
          <cell r="L81" t="str">
            <v>1 1. NACIONAL</v>
          </cell>
          <cell r="M81" t="str">
            <v>26 26-Persona Natural</v>
          </cell>
          <cell r="N81" t="str">
            <v>2 2. Funcionamiento</v>
          </cell>
          <cell r="O81" t="str">
            <v>31 31. Servicios Profesionales</v>
          </cell>
          <cell r="P81" t="str">
            <v>6 6. Otro</v>
          </cell>
          <cell r="Q81" t="str">
            <v>PRESTAR SUS SERVICIOS PROFESIONALES EN LA VICERRECTORIA ADMINISTRATIVA Y FINANCIERA EN EL DESARROLLO DE LOS PROCESOS ASOCIADOS A LA GESTION CONTRACTUAL Y PUBLICACION DE DOCUMENTOS CONTRACTUALES, QUE SE ENCUENTRAN A CARGO DE LA VICERRECTORIA ADMINISTRATIVA Y FINANCIERA</v>
          </cell>
          <cell r="R81" t="str">
            <v>ACTIVIDADES ESPECIFICAS: 1)DISEÑAR, ORGANIZAR, Y DESARROLLAR LOS PROCESOS PRECONTRACTUALES QUE SE GESTIONEN A TRAVÉS DE LA VICERRECTORIA ADMINISTRATIVA Y FINANCIERA, EN CUALQUIERA DE LAS MODALIDADES DEFINIDAS EN EL ESTATUTO DE CONTRATACIÓN, DE ACUERDO CON LA ASIGNACIÓN EFECTUADA. 2) ANALIZAR, CONTROLAR, EVALUAR Y REALIZAR SEGUIMIENTO A CADA UNO DE LOS PROCESOS DE CONTRATACIÓN ASIGNADOS EN SUS DIFERENTES ETAPAS Y DIFERENTES SISTEMAS DE INFORMACIÓN, CONFORME A LOS ESTATUTOS, NORMAS, PROCESO Y PROCEDIMIENTO APLICABLES 3) REALIZAR LA REVISIÓN Y ANÁLISIS DE LAS FICHAS Y ESTUDIOS PREVIOS CORRESPONDIENTES A LOS PROCESOS DE CONTRATACIÓN ASIGNADOS 4) BRINDAR SOPORTE A LAS DIFERENTES DEPENDENCIAS DE LA UNIVERSIDAD EN EL USO DE LA PLATAFORMA SECOP II EN EL DESARROLLO DE LOS PROCESOS DE CONTRATACIÓN A CARGO DE LA VICERRECTORIA ADMINISTRATIVA Y FINANCIERA 5) PUBLICAR EN LA PLATAFORMA SECOP II EL PLAN DE ADQUISICIONES DE LA VIGENCIA Y SUS MODIFICACIONES, ASÍ COMO LOS DOCUMENTOS GENERADOS EN LOS DIFERENTES PROCESOS DE CONTRATACIÓN. 6) PUBLICAR EN LA PÁGINA WEB DE LA UNIVERSIDAD LOS DOCUMENTOS Y ACTOS DMINISTRATIVOS EXPEDIDOS EN EL MARCO DEL DESARROLLO DE LOS PROCESOS DE CONTRATACIÓN QUE ASÍ LO REQUIEREN, Y CUYA GESTIÓN SE ESARROLLE A TRAVÉS DE LA VICERRECTORÍA ADMINISTRATIVA Y FINANCIERA, TENIENDO EN CUENTA LOS PARÁMETROS Y TIEMPOS QUE LA NORMATIVIDAD EXIJA. 7) PREPARAR Y PRESENTAR LOS INFORMES SOBRE LAS ACTIVIDADES DESARROLLADAS. 8) ASISTIR Y PARTICIPAR EN REUNIONES Y COMITÉS CUANDO SEA CONVOCADA EN ATENCIÓN AL REQUERIMIENTO DE LA VICERRECTORIA ADMINISTRATIVA Y FINANCIERA 9) DESARROLLAR LAS DEMAS ACTIVIDADES ASIGNADAS, PARA GARANTIZAR EL CUMPLIMIENTO DE LA FUNCIONES A CARGO DE LA VICERRECTORIA ADMINISTRATIVA Y FINANCIERA ACORDE AL ESTATUTO GENERAL DE LA UNIVERSIDAD Y EL MANUAL DE FUNCIONES.</v>
          </cell>
          <cell r="S81" t="str">
            <v>CALLE 40</v>
          </cell>
          <cell r="T81" t="str">
            <v>VICERECTORIA ADMINISTRATIVA Y FINANCIERA</v>
          </cell>
          <cell r="U81">
            <v>44219</v>
          </cell>
          <cell r="V81">
            <v>44219</v>
          </cell>
          <cell r="W81">
            <v>44492</v>
          </cell>
          <cell r="X81">
            <v>37612980</v>
          </cell>
          <cell r="Y81" t="str">
            <v>1 1. Pesos Colombianos</v>
          </cell>
          <cell r="Z81" t="str">
            <v>2 2. Mes(es)</v>
          </cell>
          <cell r="AA81">
            <v>9</v>
          </cell>
          <cell r="AB81" t="str">
            <v>1 1. Interna</v>
          </cell>
          <cell r="AC81">
            <v>19483708</v>
          </cell>
          <cell r="AD81">
            <v>7</v>
          </cell>
          <cell r="AE81" t="str">
            <v>ESPINEL ORTEGA ALVARO</v>
          </cell>
          <cell r="AF81">
            <v>19483708</v>
          </cell>
          <cell r="AG81" t="str">
            <v>ALVARO ESPINEL ORTEGA</v>
          </cell>
          <cell r="AH81" t="str">
            <v>VICERRECTOR ADMINISTRATIVO Y FINANCIERO</v>
          </cell>
          <cell r="AI81" t="str">
            <v>PROFESIONAL</v>
          </cell>
          <cell r="AJ81" t="str">
            <v>INGENIERA INDUSTRIAL</v>
          </cell>
          <cell r="AK81" t="str">
            <v>ALTA GERENCIA</v>
          </cell>
          <cell r="AL81">
            <v>218</v>
          </cell>
          <cell r="AM81">
            <v>2021</v>
          </cell>
          <cell r="AN81">
            <v>44216</v>
          </cell>
          <cell r="AO81">
            <v>14395</v>
          </cell>
          <cell r="AP81" t="str">
            <v xml:space="preserve"> Servicios de consultoría en administración y servicios de gestión  servicios de tecnología de la información -  Contratistas Unidades Administrativas</v>
          </cell>
          <cell r="AQ81" t="str">
            <v>3-01-002-02-02-03-0003-019</v>
          </cell>
          <cell r="AR81">
            <v>1303</v>
          </cell>
          <cell r="AS81">
            <v>44219</v>
          </cell>
          <cell r="AT81">
            <v>6053272000</v>
          </cell>
          <cell r="AU81">
            <v>3185307027</v>
          </cell>
        </row>
        <row r="82">
          <cell r="E82">
            <v>121</v>
          </cell>
          <cell r="F82" t="str">
            <v>HOLVEY  RAMIREZ BERMUDEZ</v>
          </cell>
          <cell r="G82" t="str">
            <v>79341967</v>
          </cell>
          <cell r="H82">
            <v>7</v>
          </cell>
          <cell r="I82" t="str">
            <v>C  R 53  F 3 02</v>
          </cell>
          <cell r="J82" t="str">
            <v>holramber@gmail.com</v>
          </cell>
          <cell r="K82" t="str">
            <v>1 1. NATURAL</v>
          </cell>
          <cell r="L82" t="str">
            <v>1 1. NACIONAL</v>
          </cell>
          <cell r="M82" t="str">
            <v>26 26-Persona Natural</v>
          </cell>
          <cell r="N82" t="str">
            <v>2 2. Funcionamiento</v>
          </cell>
          <cell r="O82" t="str">
            <v>31 31. Servicios Profesionales</v>
          </cell>
          <cell r="P82" t="str">
            <v>6 6. Otro</v>
          </cell>
          <cell r="Q82" t="str">
            <v>PRESTAR SERVICIOS PROFESIONALES, DE MANERA AUTÓNOMA E INDEPENDIENTE EN LA SECCIÓN DE PRESUPUESTO DESARROLLANDO ACTIVIDADES A CARGO DE ESTA DEPENDENCIA PARA EL ADECUADO FUNCIONAMIENTO DEL PROCESO FINANCIERO DE LA UNIVERSIDAD DISTRITAL FRANCISCO JOSÉ DE CALDAS.</v>
          </cell>
          <cell r="R82" t="str">
            <v xml:space="preserve">a)	Expedir Certificados de Disponibilidad Presupuestal ¿ CDP de los Rubros Presupuestales de Funcionamiento. b)	Expedir Certificados de Registro Presupuestal ¿ CRP de los Rubros Presupuestales Funcionamiento.  c)	Ejecutar el cargue de información del Cierre de Ingresos en BOGDATA -SHD. d)	Realizar el control y seguimiento de las Reservas y Pasivos Exigibles, Fenecidos de vigencias anteriores. e)	Anular de forma total y/o parcial las Reservas Presupuestales en el Sistema de SHD ¿ BOGDATA.   f)	Preparar y presentar informes de acuerdo con el manejo de la información. g)	Apoyar el proceso de actualización de terceros en el sistema BOGDATA de la Secretaría de Hacienda Distrital.  h)	Radicar y enviar diariamente las Órdenes de Pago a la Tesorería General a través del Sistema de correspondencia SDAF, para su respectiva revisión y giro. i)	Atender usuarios internos y externos en forma personal y a través de la administración de correos electrónicos institucionales.  </v>
          </cell>
          <cell r="S82" t="str">
            <v>CALLE 40</v>
          </cell>
          <cell r="T82" t="str">
            <v>VICERECTORIA ADMINISTRATIVA Y FINANCIERA</v>
          </cell>
          <cell r="U82">
            <v>44219</v>
          </cell>
          <cell r="V82">
            <v>44219</v>
          </cell>
          <cell r="W82">
            <v>44492</v>
          </cell>
          <cell r="X82">
            <v>37612980</v>
          </cell>
          <cell r="Y82" t="str">
            <v>1 1. Pesos Colombianos</v>
          </cell>
          <cell r="Z82" t="str">
            <v>2 2. Mes(es)</v>
          </cell>
          <cell r="AA82">
            <v>9</v>
          </cell>
          <cell r="AB82" t="str">
            <v>1 1. Interna</v>
          </cell>
          <cell r="AC82">
            <v>79115234</v>
          </cell>
          <cell r="AD82">
            <v>9</v>
          </cell>
          <cell r="AE82" t="str">
            <v>MAHECHA RANGEL JESUS ALVARO</v>
          </cell>
          <cell r="AF82">
            <v>19483708</v>
          </cell>
          <cell r="AG82" t="str">
            <v>ALVARO ESPINEL ORTEGA</v>
          </cell>
          <cell r="AH82" t="str">
            <v>VICERRECTOR ADMINISTRATIVO Y FINANCIERO</v>
          </cell>
          <cell r="AI82" t="str">
            <v>PROFESIONAL</v>
          </cell>
          <cell r="AJ82" t="str">
            <v>INGENIERO INDUSTRIAL</v>
          </cell>
          <cell r="AK82"/>
          <cell r="AL82">
            <v>200</v>
          </cell>
          <cell r="AM82">
            <v>2021</v>
          </cell>
          <cell r="AN82">
            <v>44216</v>
          </cell>
          <cell r="AO82">
            <v>14395</v>
          </cell>
          <cell r="AP82" t="str">
            <v xml:space="preserve"> Servicios de consultoría en administración y servicios de gestión  servicios de tecnología de la información -  Contratistas Unidades Administrativas</v>
          </cell>
          <cell r="AQ82" t="str">
            <v>3-01-002-02-02-03-0003-019</v>
          </cell>
          <cell r="AR82">
            <v>1285</v>
          </cell>
          <cell r="AS82">
            <v>44219</v>
          </cell>
          <cell r="AT82">
            <v>6053272000</v>
          </cell>
          <cell r="AU82">
            <v>2618628</v>
          </cell>
        </row>
        <row r="83">
          <cell r="E83">
            <v>122</v>
          </cell>
          <cell r="F83" t="str">
            <v>JANETH  MOLINA VELANDIA</v>
          </cell>
          <cell r="G83" t="str">
            <v>52286604</v>
          </cell>
          <cell r="H83">
            <v>5</v>
          </cell>
          <cell r="I83" t="str">
            <v xml:space="preserve"> CL 37  SUR 52 61</v>
          </cell>
          <cell r="J83" t="str">
            <v>shus_molina@hotmail.com</v>
          </cell>
          <cell r="K83" t="str">
            <v>1 1. NATURAL</v>
          </cell>
          <cell r="L83" t="str">
            <v>1 1. NACIONAL</v>
          </cell>
          <cell r="M83" t="str">
            <v>26 26-Persona Natural</v>
          </cell>
          <cell r="N83" t="str">
            <v>2 2. Funcionamiento</v>
          </cell>
          <cell r="O83" t="str">
            <v>31 31. Servicios Profesionales</v>
          </cell>
          <cell r="P83" t="str">
            <v>6 6. Otro</v>
          </cell>
          <cell r="Q83" t="str">
            <v>PRESTAR SERVICIOS PROFESIONALES, DE MANERA AUTÓNOMA E INDEPENDIENTE EN LA SECCIÓN DE PRESUPUESTO DESARROLLANDO ACTIVIDADES A CARGO DE ESTA DEPENDENCIA PARA EL ADECUADO FUNCIONAMIENTO DEL PROCESO FINANCIERO DE LA UNIVERSIDAD DISTRITAL FRANCISCO JOSÉ DE CALDAS.</v>
          </cell>
          <cell r="R83" t="str">
            <v xml:space="preserve">a)	Expedir Certificados de Disponibilidad Presupuestal ¿ CDP de los Rubros Presupuestales de Inversión, tanto en el sistema de información SICAPITAL de la Universidad, como en el sistema de Regalías (SPGR) b)	Expedir Certificados de Registro Presupuestal ¿ CRP de los Rubros Presupuestales de Inversión, tanto en el sistema de información SICAPITAL de la Universidad, como en el sistema de Regalías (SPGR).  c)	Validar la información para detectar los posibles errores que se puedan generar entre SICAPITAL y BOGDATA. d)	Apoyar la formulación de proyecciones de los rubros del presupuesto de acuerdo al comportamiento de las ejecuciones. e)	Colaborar con la preparación de los informes de gestión, financieros y presupuestales de acuerdo a los requerimientos de los entes de control internos y externos. f)	Realizar seguimiento, revisión y análisis al proceso de cierre presupuestal de gastos.  g)	Efectuar la incorporación, verificación, consolidación y validación para el respectivo cargue diario de la información presupuestal en el Aplicativo de la Secretaría de Hacienda Distrital.   h)	Efectuar la incorporación, verificación, consolidación y validación para el respectivo cargue de la información presupuestal referente a modificaciones presupuestales en el Sistema de Información SICAPITAL y cuando se requiera en el aplicativo de la Secretaría de Hacienda Distrital.    i)	Revisar y crear terceros tanto en el Aplicativo de la Secretaría de Hacienda Distrital, como en el sistema de Regalías (SPGR).  j)	Radicar y enviar diariamente las Órdenes de Pago a la Tesorería General a través del Sistema de correspondencia SDAF, para su respectiva revisión y giro. k)	Realizar el cargue y apertura del presupuesto de cada vigencia. l)	Atender usuarios internos y externos en forma personal y a través de la administración de correos electrónicos institucionales.  </v>
          </cell>
          <cell r="S83" t="str">
            <v>CALLE 40</v>
          </cell>
          <cell r="T83" t="str">
            <v>VICERECTORIA ADMINISTRATIVA Y FINANCIERA</v>
          </cell>
          <cell r="U83">
            <v>44219</v>
          </cell>
          <cell r="V83">
            <v>44219</v>
          </cell>
          <cell r="W83">
            <v>44492</v>
          </cell>
          <cell r="X83">
            <v>37612980</v>
          </cell>
          <cell r="Y83" t="str">
            <v>1 1. Pesos Colombianos</v>
          </cell>
          <cell r="Z83" t="str">
            <v>2 2. Mes(es)</v>
          </cell>
          <cell r="AA83">
            <v>9</v>
          </cell>
          <cell r="AB83" t="str">
            <v>1 1. Interna</v>
          </cell>
          <cell r="AC83">
            <v>79115234</v>
          </cell>
          <cell r="AD83">
            <v>9</v>
          </cell>
          <cell r="AE83" t="str">
            <v>MAHECHA RANGEL JESUS ALVARO</v>
          </cell>
          <cell r="AF83">
            <v>19483708</v>
          </cell>
          <cell r="AG83" t="str">
            <v>ALVARO ESPINEL ORTEGA</v>
          </cell>
          <cell r="AH83" t="str">
            <v>VICERRECTOR ADMINISTRATIVO Y FINANCIERO</v>
          </cell>
          <cell r="AI83" t="str">
            <v>PROFESIONAL</v>
          </cell>
          <cell r="AJ83" t="str">
            <v>CONTADORA PUBLICA</v>
          </cell>
          <cell r="AK83"/>
          <cell r="AL83">
            <v>201</v>
          </cell>
          <cell r="AM83">
            <v>2021</v>
          </cell>
          <cell r="AN83">
            <v>44216</v>
          </cell>
          <cell r="AO83">
            <v>14395</v>
          </cell>
          <cell r="AP83" t="str">
            <v xml:space="preserve"> Servicios de consultoría en administración y servicios de gestión  servicios de tecnología de la información -  Contratistas Unidades Administrativas</v>
          </cell>
          <cell r="AQ83" t="str">
            <v>3-01-002-02-02-03-0003-019</v>
          </cell>
          <cell r="AR83">
            <v>1286</v>
          </cell>
          <cell r="AS83">
            <v>44219</v>
          </cell>
          <cell r="AT83">
            <v>6053272000</v>
          </cell>
          <cell r="AU83">
            <v>3178846771</v>
          </cell>
        </row>
        <row r="84">
          <cell r="E84">
            <v>123</v>
          </cell>
          <cell r="F84" t="str">
            <v>MARIA  ISABEL GARCIA  PACHON</v>
          </cell>
          <cell r="G84" t="str">
            <v>1010164573</v>
          </cell>
          <cell r="H84">
            <v>1</v>
          </cell>
          <cell r="I84" t="str">
            <v xml:space="preserve">CR 45 N Ú M E R O 69  J  04  S  U  R </v>
          </cell>
          <cell r="J84" t="str">
            <v>diisenaria@gmail.com</v>
          </cell>
          <cell r="K84" t="str">
            <v>1 1. NATURAL</v>
          </cell>
          <cell r="L84" t="str">
            <v>1 1. NACIONAL</v>
          </cell>
          <cell r="M84" t="str">
            <v>26 26-Persona Natural</v>
          </cell>
          <cell r="N84" t="str">
            <v>2 2. Funcionamiento</v>
          </cell>
          <cell r="O84" t="str">
            <v>33 33. Servicios Apoyo a la Gestión de la Entidad (servicios administrativos)</v>
          </cell>
          <cell r="P84" t="str">
            <v>6 6. Otro</v>
          </cell>
          <cell r="Q84" t="str">
            <v>PRESTAR SERVICIOS TÉCNICOS, DE MANERA AUTÓNOMA E INDEPENDIENTE EN LA SECCIÓN DE PRESUPUESTO DESARROLLANDO ACTIVIDADES A CARGO DE ESTA DEPENDENCIA PARA EL ADECUADO FUNCIONAMIENTO DEL PROCESO FINANCIERO DE LA UNIVERSIDAD DISTRITAL FRANCISCO JOSÉ DE CALDAS.</v>
          </cell>
          <cell r="R84" t="str">
            <v xml:space="preserve">a)	Recibir, radicar y distribuir todos los documentos y demás correspondencia de la Sección, realizando el control de la documentación expedida.     b)	Preparar estados de cuenta de acuerdo a los requerimientos de las diferentes dependencias.    c)	Elaborar mensualmente el informe de CDP¿s sin comprometer de acuerdo a los requerimientos de las diferentes dependencias.  d)	Remitir las respuestas a las diferentes dependencias, de los requerimientos realizados por las mismas. e)	Atención de usuarios internos y externos en forma personal, telefónica y a través de la administración de correos electrónicos institucionales.    </v>
          </cell>
          <cell r="S84" t="str">
            <v>CALLE 40</v>
          </cell>
          <cell r="T84" t="str">
            <v>VICERECTORIA ADMINISTRATIVA Y FINANCIERA</v>
          </cell>
          <cell r="U84">
            <v>44219</v>
          </cell>
          <cell r="V84">
            <v>44219</v>
          </cell>
          <cell r="W84">
            <v>44492</v>
          </cell>
          <cell r="X84">
            <v>24530202</v>
          </cell>
          <cell r="Y84" t="str">
            <v>1 1. Pesos Colombianos</v>
          </cell>
          <cell r="Z84" t="str">
            <v>2 2. Mes(es)</v>
          </cell>
          <cell r="AA84">
            <v>9</v>
          </cell>
          <cell r="AB84" t="str">
            <v>1 1. Interna</v>
          </cell>
          <cell r="AC84">
            <v>79115234</v>
          </cell>
          <cell r="AD84">
            <v>9</v>
          </cell>
          <cell r="AE84" t="str">
            <v>MAHECHA RANGEL JESUS ALVARO</v>
          </cell>
          <cell r="AF84">
            <v>19483708</v>
          </cell>
          <cell r="AG84" t="str">
            <v>ALVARO ESPINEL ORTEGA</v>
          </cell>
          <cell r="AH84" t="str">
            <v>VICERRECTOR ADMINISTRATIVO Y FINANCIERO</v>
          </cell>
          <cell r="AI84" t="str">
            <v>TÉCNICO</v>
          </cell>
          <cell r="AJ84" t="str">
            <v>TECNOLOGO EN DISEÑO INDUSTRIAL</v>
          </cell>
          <cell r="AK84" t="str">
            <v/>
          </cell>
          <cell r="AL84">
            <v>203</v>
          </cell>
          <cell r="AM84">
            <v>2021</v>
          </cell>
          <cell r="AN84">
            <v>44216</v>
          </cell>
          <cell r="AO84">
            <v>14395</v>
          </cell>
          <cell r="AP84" t="str">
            <v xml:space="preserve"> Servicios de consultoría en administración y servicios de gestión  servicios de tecnología de la información -  Contratistas Unidades Administrativas</v>
          </cell>
          <cell r="AQ84" t="str">
            <v>3-01-002-02-02-03-0003-019</v>
          </cell>
          <cell r="AR84">
            <v>1287</v>
          </cell>
          <cell r="AS84">
            <v>44219</v>
          </cell>
          <cell r="AT84">
            <v>6053272000</v>
          </cell>
          <cell r="AU84">
            <v>3006568383</v>
          </cell>
        </row>
        <row r="85">
          <cell r="E85">
            <v>124</v>
          </cell>
          <cell r="F85" t="str">
            <v>ROSA ELIZABETH RUIZ ALVAREZ</v>
          </cell>
          <cell r="G85" t="str">
            <v>51821923</v>
          </cell>
          <cell r="H85">
            <v>1</v>
          </cell>
          <cell r="I85" t="str">
            <v xml:space="preserve"> CR 91 131 12  BL  2  AP 136  BRR  S  U  B  A    N  A  R  A  N  J  O  S </v>
          </cell>
          <cell r="J85" t="str">
            <v>relizara2017@gmail.com</v>
          </cell>
          <cell r="K85" t="str">
            <v>1 1. NATURAL</v>
          </cell>
          <cell r="L85" t="str">
            <v>1 1. NACIONAL</v>
          </cell>
          <cell r="M85" t="str">
            <v>26 26-Persona Natural</v>
          </cell>
          <cell r="N85" t="str">
            <v>2 2. Funcionamiento</v>
          </cell>
          <cell r="O85" t="str">
            <v>31 31. Servicios Profesionales</v>
          </cell>
          <cell r="P85" t="str">
            <v>6 6. Otro</v>
          </cell>
          <cell r="Q85" t="str">
            <v>PRESTAR SERVICIOS PROFESIONALES, DE MANERA AUTÓNOMA E INDEPENDIENTE EN LA SECCIÓN DE PRESUPUESTO DESARROLLANDO ACTIVIDADES A CARGO DE ESTA DEPENDENCIA PARA EL ADECUADO FUNCIONAMIENTO DEL PROCESO FINANCIERO DE LA UNIVERSIDAD DISTRITAL FRANCISCO JOSÉ DE CALDAS</v>
          </cell>
          <cell r="R85" t="str">
            <v xml:space="preserve">a)	Expedir Certificados de Disponibilidad Presupuestal - CDP de los Rubros Presupuestales de Operativos y varios. b)	Expedir Certificados de Registro Presupuestal ¿ CRP de los Rubros Presupuestales operativos y varios. c)	Apoyar la formulación de proyecciones de los rubros del presupuesto de acuerdo al comportamiento de las ejecuciones.  d)	Publicar la información oficial en el portal web de la universidad asignado a la sección de presupuesto.   e)	Radicar y enviar diariamente las Órdenes de Pago a la Tesorería General a través del Sistema de correspondencia SDAF, para su respectiva revisión y giro. f)	Preparar informes de gestión, financieros y presupuestales de acuerdo a los requerimientos de diferentes instituciones y dependencias. g)	Apoyar en el seguimiento, revisión y análisis al proceso de cierre presupuestal. h)	Atender usuarios internos y externos en forma personal y a través de la administración de correos electrónicos institucionales.  </v>
          </cell>
          <cell r="S85" t="str">
            <v>CALLE 40</v>
          </cell>
          <cell r="T85" t="str">
            <v>VICERECTORIA ADMINISTRATIVA Y FINANCIERA</v>
          </cell>
          <cell r="U85">
            <v>44219</v>
          </cell>
          <cell r="V85">
            <v>44219</v>
          </cell>
          <cell r="W85">
            <v>44492</v>
          </cell>
          <cell r="X85">
            <v>37612980</v>
          </cell>
          <cell r="Y85" t="str">
            <v>1 1. Pesos Colombianos</v>
          </cell>
          <cell r="Z85" t="str">
            <v>2 2. Mes(es)</v>
          </cell>
          <cell r="AA85">
            <v>9</v>
          </cell>
          <cell r="AB85" t="str">
            <v>1 1. Interna</v>
          </cell>
          <cell r="AC85">
            <v>79115234</v>
          </cell>
          <cell r="AD85">
            <v>9</v>
          </cell>
          <cell r="AE85" t="str">
            <v>MAHECHA RANGEL JESUS ALVARO</v>
          </cell>
          <cell r="AF85">
            <v>19483708</v>
          </cell>
          <cell r="AG85" t="str">
            <v>ALVARO ESPINEL ORTEGA</v>
          </cell>
          <cell r="AH85" t="str">
            <v>VICERRECTOR ADMINISTRATIVO Y FINANCIERO</v>
          </cell>
          <cell r="AI85" t="str">
            <v>PROFESIONAL</v>
          </cell>
          <cell r="AJ85" t="str">
            <v>ADMINISTRADOR DE EMPRESAS</v>
          </cell>
          <cell r="AK85"/>
          <cell r="AL85">
            <v>209</v>
          </cell>
          <cell r="AM85">
            <v>2021</v>
          </cell>
          <cell r="AN85">
            <v>44216</v>
          </cell>
          <cell r="AO85">
            <v>14395</v>
          </cell>
          <cell r="AP85" t="str">
            <v xml:space="preserve"> Servicios de consultoría en administración y servicios de gestión  servicios de tecnología de la información -  Contratistas Unidades Administrativas</v>
          </cell>
          <cell r="AQ85" t="str">
            <v>3-01-002-02-02-03-0003-019</v>
          </cell>
          <cell r="AR85">
            <v>1288</v>
          </cell>
          <cell r="AS85">
            <v>44219</v>
          </cell>
          <cell r="AT85">
            <v>6053272000</v>
          </cell>
          <cell r="AU85">
            <v>3193128821</v>
          </cell>
        </row>
        <row r="86">
          <cell r="E86">
            <v>125</v>
          </cell>
          <cell r="F86" t="str">
            <v>STEPHANIE  GARCÍA PACHÓN</v>
          </cell>
          <cell r="G86" t="str">
            <v>1014241791</v>
          </cell>
          <cell r="H86">
            <v>3</v>
          </cell>
          <cell r="I86" t="str">
            <v xml:space="preserve"> AC 81 N  O 103 A 24 BL 51 AP 509</v>
          </cell>
          <cell r="J86" t="str">
            <v>stephanie15238@hotmail.com</v>
          </cell>
          <cell r="K86" t="str">
            <v>1 1. NATURAL</v>
          </cell>
          <cell r="L86" t="str">
            <v>1 1. NACIONAL</v>
          </cell>
          <cell r="M86" t="str">
            <v>26 26-Persona Natural</v>
          </cell>
          <cell r="N86" t="str">
            <v>2 2. Funcionamiento</v>
          </cell>
          <cell r="O86" t="str">
            <v>31 31. Servicios Profesionales</v>
          </cell>
          <cell r="P86" t="str">
            <v>6 6. Otro</v>
          </cell>
          <cell r="Q86" t="str">
            <v>PRESTAR SERVICIOS PROFESIONALES, DE MANERA AUTÓNOMA E INDEPENDIENTE EN LA SECCIÓN DE PRESUPUESTO DESARROLLANDO ACTIVIDADES A CARGO DE ESTA DEPENDENCIA PARA EL ADECUADO FUNCIONAMIENTO DEL PROCESO FINANCIERO DE LA UNIVERSIDAD DISTRITAL FRANCISCO JOSÉ DE CALDAS.</v>
          </cell>
          <cell r="R86" t="str">
            <v xml:space="preserve">a)	Llevar el control de las solicitudes referentes a la contratación del personal docente vinculación especial modalidad hora cátedra, en cuanto a la expedición de Certificados de Disponibilidad y Registro Presupuestal (CDP y CRP) b)	Realizar el registro, control y manejo del gasto presupuestario en relación a pagos efectuados por concepto de salarios, honorarios, servicios, prestaciones sociales, parafiscales y demás conceptos de nómina de los profesores de vinculación especial modalidad hora cátedra. c)	Realizar seguimiento y control a los rubros del presupuesto a su cargo. d)	Expedir Certificados de Disponibilidad Presupuestal - CDP y Certificados de Registro Presupuestal ¿ CRP de los Rubros de Prestamos Ordinarios Administrativos y de Vivienda para Administrativos y Docentes. e)	Apoyar en la consolidación de información de los cierres presupuestales de acuerdo con la información a su cargo. f)	Radicar y enviar diariamente las Órdenes de Pago a la Tesorería General a través del Sistema de Correspondencia SDAF, para su respectiva revisión y giro.  g)	Realizar el control y seguimiento de las Reservas y Pasivos Exigibles, Fenecidos de vigencias anteriores. h)	Colaborar con la preparación de los informes de gestión, financieros y presupuestales de acuerdo a los requerimientos de los entes de control internos y externos. i)	Atender usuarios internos y externos en forma personal y a través de la administración de correos electrónicos institucionales.   </v>
          </cell>
          <cell r="S86" t="str">
            <v>CALLE 40</v>
          </cell>
          <cell r="T86" t="str">
            <v>VICERECTORIA ADMINISTRATIVA Y FINANCIERA</v>
          </cell>
          <cell r="U86">
            <v>44219</v>
          </cell>
          <cell r="V86">
            <v>44219</v>
          </cell>
          <cell r="W86">
            <v>44492</v>
          </cell>
          <cell r="X86">
            <v>37612980</v>
          </cell>
          <cell r="Y86" t="str">
            <v>1 1. Pesos Colombianos</v>
          </cell>
          <cell r="Z86" t="str">
            <v>2 2. Mes(es)</v>
          </cell>
          <cell r="AA86">
            <v>9</v>
          </cell>
          <cell r="AB86" t="str">
            <v>1 1. Interna</v>
          </cell>
          <cell r="AC86">
            <v>79115234</v>
          </cell>
          <cell r="AD86">
            <v>9</v>
          </cell>
          <cell r="AE86" t="str">
            <v>MAHECHA RANGEL JESUS ALVARO</v>
          </cell>
          <cell r="AF86">
            <v>19483708</v>
          </cell>
          <cell r="AG86" t="str">
            <v>ALVARO ESPINEL ORTEGA</v>
          </cell>
          <cell r="AH86" t="str">
            <v>VICERRECTOR ADMINISTRATIVO Y FINANCIERO</v>
          </cell>
          <cell r="AI86" t="str">
            <v>PROFESIONAL</v>
          </cell>
          <cell r="AJ86" t="str">
            <v/>
          </cell>
          <cell r="AK86" t="str">
            <v/>
          </cell>
          <cell r="AL86">
            <v>202</v>
          </cell>
          <cell r="AM86">
            <v>2021</v>
          </cell>
          <cell r="AN86">
            <v>44216</v>
          </cell>
          <cell r="AO86">
            <v>14395</v>
          </cell>
          <cell r="AP86" t="str">
            <v xml:space="preserve"> Servicios de consultoría en administración y servicios de gestión  servicios de tecnología de la información -  Contratistas Unidades Administrativas</v>
          </cell>
          <cell r="AQ86" t="str">
            <v>3-01-002-02-02-03-0003-019</v>
          </cell>
          <cell r="AR86">
            <v>1289</v>
          </cell>
          <cell r="AS86">
            <v>44219</v>
          </cell>
          <cell r="AT86">
            <v>6053272000</v>
          </cell>
          <cell r="AU86">
            <v>3035239</v>
          </cell>
        </row>
        <row r="87">
          <cell r="E87">
            <v>126</v>
          </cell>
          <cell r="F87" t="str">
            <v>YEIMY JOHANA AREVALO HERNANDEZ</v>
          </cell>
          <cell r="G87" t="str">
            <v>1031129583</v>
          </cell>
          <cell r="H87">
            <v>1</v>
          </cell>
          <cell r="I87" t="str">
            <v xml:space="preserve"> T  V 13 C 45 C 62 S  U  R  CA </v>
          </cell>
          <cell r="J87" t="str">
            <v>yeimyah@hotmail.com</v>
          </cell>
          <cell r="K87" t="str">
            <v>1 1. NATURAL</v>
          </cell>
          <cell r="L87" t="str">
            <v>1 1. NACIONAL</v>
          </cell>
          <cell r="M87" t="str">
            <v>26 26-Persona Natural</v>
          </cell>
          <cell r="N87" t="str">
            <v>2 2. Funcionamiento</v>
          </cell>
          <cell r="O87" t="str">
            <v>31 31. Servicios Profesionales</v>
          </cell>
          <cell r="P87" t="str">
            <v>6 6. Otro</v>
          </cell>
          <cell r="Q87" t="str">
            <v>PRESTAR SUS SERVICIOS PROFESIONALES EN LA VICERRECTORIA ADMINISTRATIVA Y FINANCIERA, EN LOS PROCESOS DE GESTIÓN CONTRACTUAL QUE SE ENCUENTRAN A CARGO DE LA VICERRECTORIA ADMINISTRATIVA Y FINANCIERA, ASI COMO LAS ACTIVIDADES ASOCIADAS A LA GESTIÓN DEL COMITÉ DE CONTRATACIÓN</v>
          </cell>
          <cell r="R87" t="str">
            <v>ACTIVIDADES ESPECIFICAS: 1) DESARROLLAR LA ETAPA PRECONTRACTUAL DE LOS PROCESOS DE CONTRATACIÓN DIRECTA Y CONVOCATORIAS PUBLICAS QUE LE SEAN ASIGNADOS, EN SUS DIFERENTES ETAPAS Y SISTEMAS DE INFORMACIÓN Y QUE SEAN RESPONSABILIDAD DE LA VICERRECTORIA ADMINISTRATIVA Y FINANCIERA. 2) ELABORAR LAS ACTAS DEL COMITÉ DE CONTRATACIÓN Y CUSTODIAR EL ARCHIVO QUE SE GENERE. 3) VERIFICAR, CONTROLAR, EVALUAR Y REALIZAR SEGUIMIENTO A CADA UNO DE LOS PROCESOS DE CONTRATACIÓN ASIGNADOS CONFORME AL SISTEMA DE GESTION DE LA UD, LOS ESTATUTOS Y LA NORMAS APLICABLES. 4) PRESTAR SOPORTE A LAS DIFERENTES DEPENDENCIAS RESPECTO DEL USO DE LA PLATAFORMA AGORA. 5) PREPARAR Y PRESENTAR LOS INFORMES SOBRE LAS ACTIVIDADES DESARROLLADAS. 6) ASISTIR Y PARTICIPAR EN REUNIONES Y COMITÉS CUANDO SEA CONVOCADA EN ATENCIÓN AL REQUERIMIENTO DE LA VICERRECTORIA ADMINISTRATIVA Y FINANCIERA. 7) DESARROLLAR LAS DEMAS ACTIVIDADES ASIGNADAS, PARA GARANTIZAR EL CUMPLIMIENTO DE LA FUNCIONES A CARGO DE LA VICERRECTORIA ADMINISTRATIVA Y FINANCIERA ACORDE AL ESTATUTO GENERAL DE LA UNIVERSIDAD Y EL MANUAL DE FUNCIONES.</v>
          </cell>
          <cell r="S87" t="str">
            <v>CALLE 40</v>
          </cell>
          <cell r="T87" t="str">
            <v>VICERECTORIA ADMINISTRATIVA Y FINANCIERA</v>
          </cell>
          <cell r="U87">
            <v>44219</v>
          </cell>
          <cell r="V87">
            <v>44219</v>
          </cell>
          <cell r="W87">
            <v>44492</v>
          </cell>
          <cell r="X87">
            <v>37612980</v>
          </cell>
          <cell r="Y87" t="str">
            <v>1 1. Pesos Colombianos</v>
          </cell>
          <cell r="Z87" t="str">
            <v>2 2. Mes(es)</v>
          </cell>
          <cell r="AA87">
            <v>9</v>
          </cell>
          <cell r="AB87" t="str">
            <v>1 1. Interna</v>
          </cell>
          <cell r="AC87">
            <v>19483708</v>
          </cell>
          <cell r="AD87">
            <v>7</v>
          </cell>
          <cell r="AE87" t="str">
            <v>ESPINEL ORTEGA ALVARO</v>
          </cell>
          <cell r="AF87">
            <v>19483708</v>
          </cell>
          <cell r="AG87" t="str">
            <v>ALVARO ESPINEL ORTEGA</v>
          </cell>
          <cell r="AH87" t="str">
            <v>VICERRECTOR ADMINISTRATIVO Y FINANCIERO</v>
          </cell>
          <cell r="AI87" t="str">
            <v>PROFESIONAL</v>
          </cell>
          <cell r="AJ87" t="str">
            <v>ADMINISTRADORA DE EMPRESAS</v>
          </cell>
          <cell r="AK87"/>
          <cell r="AL87">
            <v>222</v>
          </cell>
          <cell r="AM87">
            <v>2021</v>
          </cell>
          <cell r="AN87">
            <v>44216</v>
          </cell>
          <cell r="AO87">
            <v>14395</v>
          </cell>
          <cell r="AP87" t="str">
            <v xml:space="preserve"> Servicios de consultoría en administración y servicios de gestión  servicios de tecnología de la información -  Contratistas Unidades Administrativas</v>
          </cell>
          <cell r="AQ87" t="str">
            <v>3-01-002-02-02-03-0003-019</v>
          </cell>
          <cell r="AR87">
            <v>1304</v>
          </cell>
          <cell r="AS87">
            <v>44219</v>
          </cell>
          <cell r="AT87">
            <v>6053272000</v>
          </cell>
          <cell r="AU87">
            <v>2794147</v>
          </cell>
        </row>
        <row r="88">
          <cell r="E88">
            <v>127</v>
          </cell>
          <cell r="F88" t="str">
            <v>DORA ESPERANZA ALFONSO  MAYORGA</v>
          </cell>
          <cell r="G88" t="str">
            <v>39725659</v>
          </cell>
          <cell r="H88">
            <v>7</v>
          </cell>
          <cell r="I88" t="str">
            <v xml:space="preserve"> DG 10 13 21</v>
          </cell>
          <cell r="J88" t="str">
            <v>dejamoc2004@gmail.com</v>
          </cell>
          <cell r="K88" t="str">
            <v>1 1. NATURAL</v>
          </cell>
          <cell r="L88" t="str">
            <v>1 1. NACIONAL</v>
          </cell>
          <cell r="M88" t="str">
            <v>26 26-Persona Natural</v>
          </cell>
          <cell r="N88" t="str">
            <v>2 2. Funcionamiento</v>
          </cell>
          <cell r="O88" t="str">
            <v>31 31. Servicios Profesionales</v>
          </cell>
          <cell r="P88" t="str">
            <v>6 6. Otro</v>
          </cell>
          <cell r="Q88" t="str">
            <v>PRESTAR SERVICIOS PROFESIONALES, DE MANERA AUTÓNOMA E INDEPENDIENTE EN LA DIVISIÓN DE RECURSOS FINANCIEROS DESARROLLANDO ACTIVIDADES A CARGO DE ESTA DEPENDENCIA PARA EL ADECUADO FUNCIONAMIENTO DEL PROCESO FINANCIERO DE LA UNIVERSIDAD DISTRITAL FRANCISCO JOSÉ DE CALDAS.</v>
          </cell>
          <cell r="R88" t="str">
            <v xml:space="preserve">a)Realizar la respectiva distribución y asignación de cuentas para trámite de elaboración de Órdenes de Pago con cargo al Presupuesto de la Universidad. b)	Revisar las nóminas de personal de planta administrativa, docente, pensionados y Docentes de Vinculación Especial.c)	Revisar los pagos de Seguridad Social y elaborar la RA correspondiente en el Sistema de Información Gerencial Operativo ¿ SIIGO y SI-CAPITAL. d)	Actualización, codificación, creación y parametrización de cuentas contables, conceptos, terceros y homologación de rubros presupuestales en el Sistema de Información SI-CAPITAL.e)	Analizar y realizar la afectación contable para la aplicación de las normas tributarias en cuanto a liquidación y elaboración de las Órdenes de Pago con cargo al Presupuesto de la Universidad en el Sistema Integrado de Información Gerencial Operativo -  SIIGO y SI-CAPITAL.  f)	Realizar el proceso de etapa precontractual en cuanto a la proyección y solicitud de necesidades en SI-CAPITAL para la contratación de CPS, adquisición de bienes y/o servicios requeridos para el adecuado funcionamiento de la División de recursos Financieros.g)	Elaborar Órdenes de Pago, Actas de Devolución de Impuestos, y de Reintegro a terceros, RA - Relación de Autorización de Giro para el pago de la Nómina de Funcionarios de Planta Activos, Pensionados y Docentes de Vinculación Especial.h)	Revisar previamente los documentos radicados para tramite de pago en cuanto al cumplimiento  de requisitos de contratos y órdenes de compra, revisión de soportes de cuentas de cobro y factura, verificación de cumplidos, cotejando que los datos allí digitados correspondan a las autorizaciones de giro y las condiciones del Contrato según su modalidad para el proceso de giro, cuentas bancarias, Nit, Cédula de Beneficiarios , afectación presupuestal (CDP y CRP), el valor neto a pagar  entre otros. </v>
          </cell>
          <cell r="S88" t="str">
            <v>CALLE 40</v>
          </cell>
          <cell r="T88" t="str">
            <v>VICERECTORIA ADMINISTRATIVA Y FINANCIERA</v>
          </cell>
          <cell r="U88">
            <v>44219</v>
          </cell>
          <cell r="V88">
            <v>44219</v>
          </cell>
          <cell r="W88">
            <v>44492</v>
          </cell>
          <cell r="X88">
            <v>37612980</v>
          </cell>
          <cell r="Y88" t="str">
            <v>1 1. Pesos Colombianos</v>
          </cell>
          <cell r="Z88" t="str">
            <v>2 2. Mes(es)</v>
          </cell>
          <cell r="AA88">
            <v>9</v>
          </cell>
          <cell r="AB88" t="str">
            <v>1 1. Interna</v>
          </cell>
          <cell r="AC88">
            <v>72012182</v>
          </cell>
          <cell r="AD88">
            <v>6</v>
          </cell>
          <cell r="AE88" t="str">
            <v>RANGEL ROA EUSEBIO ANTONIO</v>
          </cell>
          <cell r="AF88">
            <v>19483708</v>
          </cell>
          <cell r="AG88" t="str">
            <v>ALVARO ESPINEL ORTEGA</v>
          </cell>
          <cell r="AH88" t="str">
            <v>VICERRECTOR ADMINISTRATIVO Y FINANCIERO</v>
          </cell>
          <cell r="AI88" t="str">
            <v>PROFESIONAL</v>
          </cell>
          <cell r="AJ88" t="str">
            <v>CONTADOR PUBLICO TITULADO</v>
          </cell>
          <cell r="AK88"/>
          <cell r="AL88">
            <v>197</v>
          </cell>
          <cell r="AM88">
            <v>2021</v>
          </cell>
          <cell r="AN88">
            <v>44216</v>
          </cell>
          <cell r="AO88">
            <v>14395</v>
          </cell>
          <cell r="AP88" t="str">
            <v xml:space="preserve"> Servicios de consultoría en administración y servicios de gestión  servicios de tecnología de la información -  Contratistas Unidades Administrativas</v>
          </cell>
          <cell r="AQ88" t="str">
            <v>3-01-002-02-02-03-0003-019</v>
          </cell>
          <cell r="AR88">
            <v>1290</v>
          </cell>
          <cell r="AS88">
            <v>44219</v>
          </cell>
          <cell r="AT88">
            <v>6053272000</v>
          </cell>
          <cell r="AU88">
            <v>3239300</v>
          </cell>
        </row>
        <row r="89">
          <cell r="E89">
            <v>128</v>
          </cell>
          <cell r="F89" t="str">
            <v>SERGIO IVAN NEIRA MENDIETA</v>
          </cell>
          <cell r="G89" t="str">
            <v>16535390</v>
          </cell>
          <cell r="H89">
            <v>2</v>
          </cell>
          <cell r="I89" t="str">
            <v xml:space="preserve">CL 8C 81D 8 AP 502 </v>
          </cell>
          <cell r="J89" t="str">
            <v>sineiram@udistrital.edu.co</v>
          </cell>
          <cell r="K89" t="str">
            <v>1 1. NATURAL</v>
          </cell>
          <cell r="L89" t="str">
            <v>1 1. NACIONAL</v>
          </cell>
          <cell r="M89" t="str">
            <v>26 26-Persona Natural</v>
          </cell>
          <cell r="N89" t="str">
            <v>2 2. Funcionamiento</v>
          </cell>
          <cell r="O89" t="str">
            <v>33 33. Servicios Apoyo a la Gestión de la Entidad (servicios administrativos)</v>
          </cell>
          <cell r="P89" t="str">
            <v>6 6. Otro</v>
          </cell>
          <cell r="Q89" t="str">
            <v>PRESTAR SERVICIOS TÉCNICOS, DE MANERA AUTÓNOMA E INDEPENDIENTE EN LA DIVISIÓN DE RECURSOS FINANCIEROS DESARROLLANDO ACTIVIDADES A CARGO DE ESTA DEPENDENCIA PARA EL ADECUADO FUNCIONAMIENTO DEL PROCESO FINANCIERO DE LA UNIVERSIDAD DISTRITAL FRANCISCO JOSÉ DE CALDAS.</v>
          </cell>
          <cell r="R89" t="str">
            <v xml:space="preserve">) Manejo, conservación y depuración del archivo de la División de Recursos Financieros y sus Secciones. b) Analizar, procesar y suministrar información manual o automatizada respecto de informes inherentes a solicitudes de documentación e histórico de pagos requeridos por los diferentes entes de control y usuarios internos y externos de la información financiera.  c) Administrar unidades de información, utilizar nuevas herramientas y tecnologías que le suministre la Universidad para contribuir a la democratización del acceso a la información y la documentación. d) Aplicar y actualizar los procesos de acuerdo con las normas legales y archivísticas vigentes. e) Manejo de sistemas de información manuales y automatizados para optimizar el acceso, almacenamiento, recuperación, uso y distribución de la información. f) Preparar el material y los equipos requeridos para el desarrollo y la elaboración de las actividades diarias, con el fin de ejecutar las labores del área de competencia.  ) Mantener en forma permanente y continua un manejo técnico de los inventarios de bienes e inmuebles de la División de Recursos Financieros y sus Secciones.  h) Realizar consultas en el Sistema Integrado de Información Gerencial Operativo ¿ SIIGO y SI-CAPITAL, en el Sistema de registro de pagos Sentencias Judiciales del Distrito SIPROJ, sistema de registro y control de correspondencia de la División de Recursos Financieros SDAF entre otros. </v>
          </cell>
          <cell r="S89" t="str">
            <v>CALLE 40</v>
          </cell>
          <cell r="T89" t="str">
            <v>VICERECTORIA ADMINISTRATIVA Y FINANCIERA</v>
          </cell>
          <cell r="U89">
            <v>44219</v>
          </cell>
          <cell r="V89">
            <v>44219</v>
          </cell>
          <cell r="W89">
            <v>44492</v>
          </cell>
          <cell r="X89">
            <v>24530202</v>
          </cell>
          <cell r="Y89" t="str">
            <v>1 1. Pesos Colombianos</v>
          </cell>
          <cell r="Z89" t="str">
            <v>2 2. Mes(es)</v>
          </cell>
          <cell r="AA89">
            <v>9</v>
          </cell>
          <cell r="AB89" t="str">
            <v>1 1. Interna</v>
          </cell>
          <cell r="AC89">
            <v>72012182</v>
          </cell>
          <cell r="AD89">
            <v>6</v>
          </cell>
          <cell r="AE89" t="str">
            <v>RANGEL ROA EUSEBIO ANTONIO</v>
          </cell>
          <cell r="AF89">
            <v>19483708</v>
          </cell>
          <cell r="AG89" t="str">
            <v>ALVARO ESPINEL ORTEGA</v>
          </cell>
          <cell r="AH89" t="str">
            <v>VICERRECTOR ADMINISTRATIVO Y FINANCIERO</v>
          </cell>
          <cell r="AI89" t="str">
            <v>TÉCNICO</v>
          </cell>
          <cell r="AJ89" t="str">
            <v>TECNOLOGO EN GESTIÓN EMPRESARIAL</v>
          </cell>
          <cell r="AK89"/>
          <cell r="AL89">
            <v>196</v>
          </cell>
          <cell r="AM89">
            <v>2021</v>
          </cell>
          <cell r="AN89">
            <v>44216</v>
          </cell>
          <cell r="AO89">
            <v>14395</v>
          </cell>
          <cell r="AP89" t="str">
            <v xml:space="preserve"> Servicios de consultoría en administración y servicios de gestión  servicios de tecnología de la información -  Contratistas Unidades Administrativas</v>
          </cell>
          <cell r="AQ89" t="str">
            <v>3-01-002-02-02-03-0003-019</v>
          </cell>
          <cell r="AR89">
            <v>1300</v>
          </cell>
          <cell r="AS89">
            <v>44219</v>
          </cell>
          <cell r="AT89">
            <v>6053272000</v>
          </cell>
          <cell r="AU89">
            <v>3133566547</v>
          </cell>
        </row>
        <row r="90">
          <cell r="E90">
            <v>129</v>
          </cell>
          <cell r="F90" t="str">
            <v>CARLOS RAMSES MENDOZA ROMERO</v>
          </cell>
          <cell r="G90" t="str">
            <v>1023905975</v>
          </cell>
          <cell r="H90">
            <v>5</v>
          </cell>
          <cell r="I90" t="str">
            <v>CR 12 L 27 03 AP CASA AP CASA</v>
          </cell>
          <cell r="J90" t="str">
            <v>SONIDIS1803@GMAIL.COM</v>
          </cell>
          <cell r="K90" t="str">
            <v>1 1. NATURAL</v>
          </cell>
          <cell r="L90" t="str">
            <v>1 1. NACIONAL</v>
          </cell>
          <cell r="M90" t="str">
            <v>26 26-Persona Natural</v>
          </cell>
          <cell r="N90" t="str">
            <v>2 2. Funcionamiento</v>
          </cell>
          <cell r="O90" t="str">
            <v>33 33. Servicios Apoyo a la Gestión de la Entidad (servicios administrativos)</v>
          </cell>
          <cell r="P90" t="str">
            <v>6 6. Otro</v>
          </cell>
          <cell r="Q90" t="str">
            <v xml:space="preserve">PRESTAR LOS SERVICIOS TÉCNICOS DE MANERA AUTÓNOMA E INDEPENDIENTE EN LA GESTIÓN ADMINISTRATIVA, ACADÉMICA Y COMUNICACIONAL DEL PROYECTO CURRICULAR DE LICENCIATURA EN EDUCACIÓN ARTÍSTICA DE LA FACULTAD DE CIENCIAS Y EDUCACIÓN. </v>
          </cell>
          <cell r="R90" t="str">
            <v xml:space="preserve">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 Atender a usuarios internos y externos personal, telefónicamente y haciendo uso de las plataformas tecnológicas cuando el servicio así lo requiera. 3. Dar trámite y responder las solicitudes, certificaciones y paz y salvos de estudiantes. 4. Publicar en la página web y cartelera la información del proyecto curricular .5. Implementar los planes comunicacionales del proyecto curricular.  6. Apoyar la gestión de la contratación de docentes de vinculación especial, incluyendo las convocatorias abreviadas que el proyecto curricular requiera. 7. Realizar las solicitudes de afiliación a la arl de estudiantes de prácticas académicas y pasantías. 8. Atender, trasladar y responder las peticiones, quejas y reclamos que presente la ciudadanía a través de la plataforma del sistema distrital de quejas y soluciones ¿ sdqs. 9. Apoyar el proceso de admisiones, llevando una base de datos de aspirantes y estudiantes nuevos. 10. Demás funciones conexas y complementarias a la naturaleza del objeto del contrato y la propuesta de servicios presentada por el contratista, que imparta el supervisor o el contratante. </v>
          </cell>
          <cell r="S90" t="str">
            <v>MACARENA - A</v>
          </cell>
          <cell r="T90" t="str">
            <v>LICENCIATURA EDUACION BASICA CON ENFASIS EN EDUCACION ARTISTICA</v>
          </cell>
          <cell r="U90">
            <v>44219</v>
          </cell>
          <cell r="V90">
            <v>44230</v>
          </cell>
          <cell r="W90">
            <v>44518</v>
          </cell>
          <cell r="X90">
            <v>25892991</v>
          </cell>
          <cell r="Y90" t="str">
            <v>1 1. Pesos Colombianos</v>
          </cell>
          <cell r="Z90" t="str">
            <v>1 1. Dia(s)</v>
          </cell>
          <cell r="AA90">
            <v>285</v>
          </cell>
          <cell r="AB90" t="str">
            <v>1 1. Interna</v>
          </cell>
          <cell r="AC90">
            <v>8724617</v>
          </cell>
          <cell r="AD90">
            <v>0</v>
          </cell>
          <cell r="AE90" t="str">
            <v>FERRER FRANCO YURY DE JESUS</v>
          </cell>
          <cell r="AF90">
            <v>51609317</v>
          </cell>
          <cell r="AG90" t="str">
            <v>ELDA YANNETH VILLARREAL GIL</v>
          </cell>
          <cell r="AH90" t="str">
            <v>DECANO FACULTAD CIENCIAS Y EDUCACIÓN</v>
          </cell>
          <cell r="AI90" t="str">
            <v>TÉCNICO</v>
          </cell>
          <cell r="AJ90" t="str">
            <v>PRODUCION MUSICAL</v>
          </cell>
          <cell r="AK90" t="str">
            <v/>
          </cell>
          <cell r="AL90">
            <v>291</v>
          </cell>
          <cell r="AM90">
            <v>2021</v>
          </cell>
          <cell r="AN90">
            <v>44217</v>
          </cell>
          <cell r="AO90">
            <v>14390</v>
          </cell>
          <cell r="AP90" t="str">
            <v xml:space="preserve"> Servicios de consultoría en administración y servicios de gestión  servicios de tecnología de la información -  Contratistas Facultad de Ciencias y Educación</v>
          </cell>
          <cell r="AQ90" t="str">
            <v>3-01-002-02-02-03-0003-014</v>
          </cell>
          <cell r="AR90">
            <v>1343</v>
          </cell>
          <cell r="AS90">
            <v>44221</v>
          </cell>
          <cell r="AT90">
            <v>2598189000</v>
          </cell>
          <cell r="AU90">
            <v>3138894324</v>
          </cell>
        </row>
        <row r="91">
          <cell r="E91">
            <v>130</v>
          </cell>
          <cell r="F91" t="str">
            <v>WILLIAM ANTONIO BETANCOURT APONTE</v>
          </cell>
          <cell r="G91" t="str">
            <v>80114740</v>
          </cell>
          <cell r="H91">
            <v>3</v>
          </cell>
          <cell r="I91" t="str">
            <v>CR 51B 18 6 SUR SUR CA 2</v>
          </cell>
          <cell r="J91" t="str">
            <v>wabetancourt@gmail.com</v>
          </cell>
          <cell r="K91" t="str">
            <v>1 1. NATURAL</v>
          </cell>
          <cell r="L91" t="str">
            <v>1 1. NACIONAL</v>
          </cell>
          <cell r="M91" t="str">
            <v>26 26-Persona Natural</v>
          </cell>
          <cell r="N91" t="str">
            <v>2 2. Funcionamiento</v>
          </cell>
          <cell r="O91" t="str">
            <v>33 33. Servicios Apoyo a la Gestión de la Entidad (servicios administrativos)</v>
          </cell>
          <cell r="P91" t="str">
            <v>6 6. Otro</v>
          </cell>
          <cell r="Q91" t="str">
            <v>PRESTAR SERVICIOS ASISTENCIALES, DE MANERA AUTÓNOMA E INDEPENDIENTE EN LA DIVISIÓN DE RECURSOS FINANCIEROS DESARROLLANDO ACTIVIDADES A CARGO DE ESTA DEPENDENCIA PARA EL ADECUADO FUNCIONAMIENTO DEL PROCESO FINANCIERO DE LA UNIVERSIDAD DISTRITAL FRANCISCO JOSÉ DE CALDAS.</v>
          </cell>
          <cell r="R91" t="str">
            <v xml:space="preserve">a) Operar la central telefónica, haciendo y recibiendo llamadas, conectando las mismas con las diferentes extensiones. b) Atender al público en sus requerimientos de información, orientación personalizada, virtual y entrevistas con el personal. c) Recepción y despacho de correspondencia y solicitudes para trámites de pago con sus respectivos soportes, realizando el seguimiento y control de las mismas en el Sistemas de Registro y Control de correspondencia de la División de Recursos Financieros ¿ SDAF, SI-CAPITAL y SIIGO.  d) Recibir documentación y mensajes dirigidos a las diferentes secciones que conforman la División de Recursos Financieros. e) Anotar y entregar los mensajes dirigidos a las diferentes personas y secciones de la División de Recursos Financieros. f) Cumplir con las normas y procedimientos en materia de seguridad y manejo integral de la información y documentación. g) Elabora informes periódicos de las actividades realizadas. </v>
          </cell>
          <cell r="S91" t="str">
            <v>CALLE 40</v>
          </cell>
          <cell r="T91" t="str">
            <v>VICERECTORIA ADMINISTRATIVA Y FINANCIERA</v>
          </cell>
          <cell r="U91">
            <v>44219</v>
          </cell>
          <cell r="V91">
            <v>44219</v>
          </cell>
          <cell r="W91">
            <v>44492</v>
          </cell>
          <cell r="X91">
            <v>20441835</v>
          </cell>
          <cell r="Y91" t="str">
            <v>1 1. Pesos Colombianos</v>
          </cell>
          <cell r="Z91" t="str">
            <v>2 2. Mes(es)</v>
          </cell>
          <cell r="AA91">
            <v>9</v>
          </cell>
          <cell r="AB91" t="str">
            <v>1 1. Interna</v>
          </cell>
          <cell r="AC91">
            <v>72012182</v>
          </cell>
          <cell r="AD91">
            <v>6</v>
          </cell>
          <cell r="AE91" t="str">
            <v>RANGEL ROA EUSEBIO ANTONIO</v>
          </cell>
          <cell r="AF91">
            <v>19483708</v>
          </cell>
          <cell r="AG91" t="str">
            <v>ALVARO ESPINEL ORTEGA</v>
          </cell>
          <cell r="AH91" t="str">
            <v>VICERRECTOR ADMINISTRATIVO Y FINANCIERO</v>
          </cell>
          <cell r="AI91" t="str">
            <v>ASISTENCIAL</v>
          </cell>
          <cell r="AJ91" t="str">
            <v/>
          </cell>
          <cell r="AK91" t="str">
            <v/>
          </cell>
          <cell r="AL91">
            <v>195</v>
          </cell>
          <cell r="AM91">
            <v>2021</v>
          </cell>
          <cell r="AN91">
            <v>44216</v>
          </cell>
          <cell r="AO91">
            <v>14395</v>
          </cell>
          <cell r="AP91" t="str">
            <v xml:space="preserve"> Servicios de consultoría en administración y servicios de gestión  servicios de tecnología de la información -  Contratistas Unidades Administrativas</v>
          </cell>
          <cell r="AQ91" t="str">
            <v>3-01-002-02-02-03-0003-019</v>
          </cell>
          <cell r="AR91">
            <v>1301</v>
          </cell>
          <cell r="AS91">
            <v>44219</v>
          </cell>
          <cell r="AT91">
            <v>6053272000</v>
          </cell>
          <cell r="AU91">
            <v>3910457</v>
          </cell>
        </row>
        <row r="92">
          <cell r="E92">
            <v>131</v>
          </cell>
          <cell r="F92" t="str">
            <v>SONIA PATRICIA MORA RIVAS</v>
          </cell>
          <cell r="G92" t="str">
            <v>52361464</v>
          </cell>
          <cell r="H92">
            <v>1</v>
          </cell>
          <cell r="I92" t="str">
            <v xml:space="preserve">  CL 4 B 38 90  BL 1 AP 704 </v>
          </cell>
          <cell r="J92" t="str">
            <v>soniapmora@hotmail.com</v>
          </cell>
          <cell r="K92" t="str">
            <v>1 1. NATURAL</v>
          </cell>
          <cell r="L92" t="str">
            <v>1 1. NACIONAL</v>
          </cell>
          <cell r="M92" t="str">
            <v>26 26-Persona Natural</v>
          </cell>
          <cell r="N92" t="str">
            <v>2 2. Funcionamiento</v>
          </cell>
          <cell r="O92" t="str">
            <v>33 33. Servicios Apoyo a la Gestión de la Entidad (servicios administrativos)</v>
          </cell>
          <cell r="P92" t="str">
            <v>6 6. Otro</v>
          </cell>
          <cell r="Q92" t="str">
            <v xml:space="preserve">PRESTAR LOS SERVICIOS TÉCNICOS DE MANERA AUTÓNOMA E INDEPENDIENTE EN LA GESTIÓN ADMINISTRATIVA, ACADÉMICA Y COMUNICACIONAL DE UN PROYECTO CURRICULAR DE ARCHIVÍSTICA Y GESTIÓN DOCUMENTAL DE LA FACULTAD DE CIENCIAS Y EDUCACIÓN. </v>
          </cell>
          <cell r="R92" t="str">
            <v xml:space="preserve">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 Dar trámite responder las solicitudes, certificaciones y paz y salvos de estudiantes. 4. Publicar en la página web y cartelera la información del Y proyecto curricular. 5. Implementar los planes comunicacionales del proyecto curricular. 6.Apoyar la gestión de la contratación de docentes de vinculación especial, incluyendo las convocatorias abreviadas que el proyecto curricular requiera. 7. Realizar las solicitudes de afiliación a la arl de estudiantes de prácticas académicas y pasantías. 8.Atender, trasladar y responder las peticiones, quejas y reclamos que presente la ciudadanía a través de la plataforma del sistema distrital de quejas y soluciones ¿ sdqs. 9.apoyar el proceso de admisiones, llevando una base de datos de aspirantes y estudiantes nuevos. 10.Demás funciones conexas y complementarias a la naturaleza del objeto del contrato y la propuesta de servicios presentada por el contratista, que imparta el supervisor o el contratante. </v>
          </cell>
          <cell r="S92" t="str">
            <v>PORVENIR BOSA</v>
          </cell>
          <cell r="T92" t="str">
            <v>ARCHIVÍSTICA Y GESTIÓN DE LA INFORMACIÓN DIGITAL</v>
          </cell>
          <cell r="U92">
            <v>44219</v>
          </cell>
          <cell r="V92">
            <v>44222</v>
          </cell>
          <cell r="W92">
            <v>44510</v>
          </cell>
          <cell r="X92">
            <v>25892991</v>
          </cell>
          <cell r="Y92" t="str">
            <v>1 1. Pesos Colombianos</v>
          </cell>
          <cell r="Z92" t="str">
            <v>1 1. Dia(s)</v>
          </cell>
          <cell r="AA92">
            <v>285</v>
          </cell>
          <cell r="AB92" t="str">
            <v>1 1. Interna</v>
          </cell>
          <cell r="AC92">
            <v>65713097</v>
          </cell>
          <cell r="AD92">
            <v>0</v>
          </cell>
          <cell r="AE92" t="str">
            <v>VALLEJO SIERRA RUTH HELENA</v>
          </cell>
          <cell r="AF92">
            <v>51609317</v>
          </cell>
          <cell r="AG92" t="str">
            <v>ELDA YANNETH VILLARREAL GIL</v>
          </cell>
          <cell r="AH92" t="str">
            <v>DECANO FACULTAD CIENCIAS Y EDUCACIÓN</v>
          </cell>
          <cell r="AI92" t="str">
            <v>TÉCNICO</v>
          </cell>
          <cell r="AJ92" t="str">
            <v>LIC BIOLOGÍA ENF EDUCACIÓN AMBIENTAL</v>
          </cell>
          <cell r="AK92" t="str">
            <v>INFANCIA CULTURA Y DESARROLLO</v>
          </cell>
          <cell r="AL92">
            <v>300</v>
          </cell>
          <cell r="AM92">
            <v>2021</v>
          </cell>
          <cell r="AN92">
            <v>44217</v>
          </cell>
          <cell r="AO92">
            <v>14390</v>
          </cell>
          <cell r="AP92" t="str">
            <v xml:space="preserve"> Servicios de consultoría en administración y servicios de gestión  servicios de tecnología de la información -  Contratistas Facultad de Ciencias y Educación</v>
          </cell>
          <cell r="AQ92" t="str">
            <v>3-01-002-02-02-03-0003-014</v>
          </cell>
          <cell r="AR92">
            <v>1351</v>
          </cell>
          <cell r="AS92">
            <v>44221</v>
          </cell>
          <cell r="AT92">
            <v>2598189000</v>
          </cell>
          <cell r="AU92">
            <v>3202089179</v>
          </cell>
        </row>
        <row r="93">
          <cell r="E93">
            <v>132</v>
          </cell>
          <cell r="F93" t="str">
            <v>ANA MARIA SOLANO VILLARREAL</v>
          </cell>
          <cell r="G93" t="str">
            <v>53905307</v>
          </cell>
          <cell r="H93">
            <v>3</v>
          </cell>
          <cell r="I93" t="str">
            <v xml:space="preserve">AK 7b 141 18 CA 2 </v>
          </cell>
          <cell r="J93" t="str">
            <v>anamasolvime@gmail.com</v>
          </cell>
          <cell r="K93" t="str">
            <v>1 1. NATURAL</v>
          </cell>
          <cell r="L93" t="str">
            <v>1 1. NACIONAL</v>
          </cell>
          <cell r="M93" t="str">
            <v>26 26-Persona Natural</v>
          </cell>
          <cell r="N93" t="str">
            <v>2 2. Funcionamiento</v>
          </cell>
          <cell r="O93" t="str">
            <v>31 31. Servicios Profesionales</v>
          </cell>
          <cell r="P93" t="str">
            <v>6 6. Otro</v>
          </cell>
          <cell r="Q93" t="str">
            <v>PRESTAR SERVICIOS PROFESIONALES, DE MANERA AUTÓNOMA E INDEPENDIENTE EN LA DIVISIÓN DE RECURSOS FINANCIEROS DESARROLLANDO ACTIVIDADES A CARGO DE ESTA DEPENDENCIA PARA EL ADECUADO FUNCIONAMIENTO DEL PROCESO FINANCIERO DE LA UNIVERSIDAD DISTRITAL FRANCISCO JOSÉ DE CALDAS.</v>
          </cell>
          <cell r="R93" t="str">
            <v xml:space="preserve">Asistir al Jefe de la División de Recursos Financieros en las actividades inherentes a dicha jefatura. b) Proyectar oficios, comunicaciones, actas, elaboración de informes y proyecciones financieras.c) Elaboración de Informes Presupuestales y Financiero a partir de la información suministrada por las diferentes áreas de acuerdo con los sistemas y bases de información utilizadas en la Universidad. d) Consolidar la información suministrada por las Secciones para realizar análisis, estadísticas, cuadros, gráficos, indicadores y proyecciones de tipo financiero con la oportunidad y periodicidad requerida para su respectiva aprobación y toma de decisiones. e) Consolidar la información contable, presupuestal y financiera para la elaboración y presentación del Informe de Gestión Trimestral de la División de Recursos Financieros. f) Elaborar, actualizar y realizar seguimiento al Plan de Acción a través del aplicativo ÍCARO - Sistema de Información para la Planeación Gestión y Seguimiento de la Universidad Distrital. g) Revisar, realizar seguimiento y dar respuesta a los hallazgos y acciones complementarias para el Plan de Mejoramiento de la Contraloría de Bogotá, de acuerdo con la Auditoria Integral - Modalidad Regular de cada vigencia sistema SISIFO.  h) Proyección de respuestas a las diferentes Entidades de Control y demás usuarios internos y externos de la información financiera de acuerdo con el manejo de la información. i) Proponer el diseño, actualización y formulación de políticas que permitan mejorar los procedimientos y optimizar la utilización de los recursos disponibles en la División. j) Apoyar cuando se requiera con la elaboración de Órdenes de Pago, Actas de Devolución de Impuestos, y de Reintegro a terceros, RA - Relación de Autorización de Giro para el pago de la Nómina de Funcionarios de Planta Activos y Pensionados en el Sistema de Información Gerencial Operativo ¿ SIIGO y SI-CAPITAL. </v>
          </cell>
          <cell r="S93" t="str">
            <v>CALLE 40</v>
          </cell>
          <cell r="T93" t="str">
            <v>VICERECTORIA ADMINISTRATIVA Y FINANCIERA</v>
          </cell>
          <cell r="U93">
            <v>44219</v>
          </cell>
          <cell r="V93">
            <v>44219</v>
          </cell>
          <cell r="W93">
            <v>44492</v>
          </cell>
          <cell r="X93">
            <v>37612980</v>
          </cell>
          <cell r="Y93" t="str">
            <v>1 1. Pesos Colombianos</v>
          </cell>
          <cell r="Z93" t="str">
            <v>2 2. Mes(es)</v>
          </cell>
          <cell r="AA93">
            <v>9</v>
          </cell>
          <cell r="AB93" t="str">
            <v>1 1. Interna</v>
          </cell>
          <cell r="AC93">
            <v>72012182</v>
          </cell>
          <cell r="AD93">
            <v>6</v>
          </cell>
          <cell r="AE93" t="str">
            <v>RANGEL ROA EUSEBIO ANTONIO</v>
          </cell>
          <cell r="AF93">
            <v>19483708</v>
          </cell>
          <cell r="AG93" t="str">
            <v>ALVARO ESPINEL ORTEGA</v>
          </cell>
          <cell r="AH93" t="str">
            <v>VICERRECTOR ADMINISTRATIVO Y FINANCIERO</v>
          </cell>
          <cell r="AI93" t="str">
            <v>PROFESIONAL</v>
          </cell>
          <cell r="AJ93" t="str">
            <v/>
          </cell>
          <cell r="AK93" t="str">
            <v/>
          </cell>
          <cell r="AL93">
            <v>198</v>
          </cell>
          <cell r="AM93">
            <v>2021</v>
          </cell>
          <cell r="AN93">
            <v>44216</v>
          </cell>
          <cell r="AO93">
            <v>14395</v>
          </cell>
          <cell r="AP93" t="str">
            <v xml:space="preserve"> Servicios de consultoría en administración y servicios de gestión  servicios de tecnología de la información -  Contratistas Unidades Administrativas</v>
          </cell>
          <cell r="AQ93" t="str">
            <v>3-01-002-02-02-03-0003-019</v>
          </cell>
          <cell r="AR93">
            <v>1302</v>
          </cell>
          <cell r="AS93">
            <v>44219</v>
          </cell>
          <cell r="AT93">
            <v>6053272000</v>
          </cell>
          <cell r="AU93">
            <v>3107529700</v>
          </cell>
        </row>
        <row r="94">
          <cell r="E94">
            <v>133</v>
          </cell>
          <cell r="F94" t="str">
            <v>DIANA  ACOSTA PEÑA</v>
          </cell>
          <cell r="G94" t="str">
            <v>52842732</v>
          </cell>
          <cell r="H94">
            <v>5</v>
          </cell>
          <cell r="I94" t="str">
            <v xml:space="preserve"> CR 53 C 134 70 AP  103  BL 4</v>
          </cell>
          <cell r="J94" t="str">
            <v>di_anita2003@hotmail.com</v>
          </cell>
          <cell r="K94" t="str">
            <v>1 1. NATURAL</v>
          </cell>
          <cell r="L94" t="str">
            <v>1 1. NACIONAL</v>
          </cell>
          <cell r="M94" t="str">
            <v>26 26-Persona Natural</v>
          </cell>
          <cell r="N94" t="str">
            <v>2 2. Funcionamiento</v>
          </cell>
          <cell r="O94" t="str">
            <v>31 31. Servicios Profesionales</v>
          </cell>
          <cell r="P94" t="str">
            <v>6 6. Otro</v>
          </cell>
          <cell r="Q94" t="str">
            <v>EN VIRTUD DEL PRESENTE CONTRATO, EL CONTRATISTA SE COMPROMETE A PRESTAR SUS SERVICIOS PROFESIONALES DE MANERA AUTONOMA E INDEPENDIENTE EN LA RED DE DATOS UDNET, EN EL DESARROLLO DE LAS LABORES OPERATIVAS Y PROFESIONALES ENFOCADAS A LOS SERVICIOS DE SOPORTE DE USUARIO FINAL EN MANEJO DE HERRAMIENTAS DE OFIMATICA, EQUIPOS DE COMPUTO Y PERIFÉRICOS, EN EL MARCO DEL MODELO DE GESTION POR PROCESOS DE LA UNIVERSIDAD Y DE ACUERDO CON LOS PLANES, PROGRAMAS Y PROYECTOS DEL PLAN ESTRATEGICO DE DESARROLLO DE LA UNIVERSIDAD  DISTRITAL.</v>
          </cell>
          <cell r="R94" t="str">
            <v>1. Atención a los requerimientos de mantenimiento, instalación y soporte personalizado a usuarios finales en Software y Hardware de equipos de oficina y periféricos. Dar instrucción de uso. 2. Creación e instalación de imagen de computadores con software licenciado o freeware y funcional. 3. mantener actualizada la información del parque informático de las dependencias que atiende UDNET en soporte, generar concepto de bajas y de reposición de equipos, revisar y verificar el inventario de la dependencia según se requiera. 4.  Realizar backups de la información de usuario final y aplicar políticas de seguridad, de las dependencias que atiende UDNET, según sea necesario y realizar recuperación de la información a partir de los mismos. 5. Adelantar procesos precontractuales en cuanto a: Definir, elaborar y evaluar especificaciones técnicas, realizar estudios de mercado, presentar informes; según sea requerido. 6. Proponer y participar en la elaboración, implementación y seguimiento de planes de mejoramiento, mantenimiento, seguridad y contingencia, así como en los simulacros y políticas, Según sea asignado. 7. revisar y actualizar periódicamente las especificaciones técnicas de equipos de TI y periféricos para oficina, de acuerdo a necesidades de la universidad y a los cambios tecnológicos del mercado. 8. Realizar seguimiento técnico a la ejecución de contratos de tecnología asociados a TI, exigencia de garantías (cuando aplique), según sea asignado.9. Proponer, programar y participar en capacitaciones referentes a temas asociados a TI, tanto para el personal técnico como para usuario final. 10. Elaborar informes de gestión tanto administrativos como técnicos, relacionados con el desempeño y logros del área en cumplimiento de las exigencias de diferentes dependencias y/o entes de control. 11. apoyar la gestión y el seguimiento de entrada y salida de elementos de las bodegas de UDNET. 12. Las demás funciones asignadas que correspondan a la naturaleza del contrato</v>
          </cell>
          <cell r="S94" t="str">
            <v>CALLE 40</v>
          </cell>
          <cell r="T94" t="str">
            <v>VICERECTORIA ADMINISTRATIVA Y FINANCIERA</v>
          </cell>
          <cell r="U94">
            <v>44219</v>
          </cell>
          <cell r="V94">
            <v>44220</v>
          </cell>
          <cell r="W94">
            <v>44493</v>
          </cell>
          <cell r="X94">
            <v>37612980</v>
          </cell>
          <cell r="Y94" t="str">
            <v>1 1. Pesos Colombianos</v>
          </cell>
          <cell r="Z94" t="str">
            <v>2 2. Mes(es)</v>
          </cell>
          <cell r="AA94">
            <v>9</v>
          </cell>
          <cell r="AB94" t="str">
            <v>1 1. Interna</v>
          </cell>
          <cell r="AC94">
            <v>35456943</v>
          </cell>
          <cell r="AD94">
            <v>5</v>
          </cell>
          <cell r="AE94" t="str">
            <v>VALDES CRUZ MARTHA CECILIA</v>
          </cell>
          <cell r="AF94">
            <v>19483708</v>
          </cell>
          <cell r="AG94" t="str">
            <v>ALVARO ESPINEL ORTEGA</v>
          </cell>
          <cell r="AH94" t="str">
            <v>VICERRECTOR ADMINISTRATIVO Y FINANCIERO</v>
          </cell>
          <cell r="AI94" t="str">
            <v>PROFESIONAL</v>
          </cell>
          <cell r="AJ94" t="str">
            <v>INGENIERA EN TELECOMUNICACIONES</v>
          </cell>
          <cell r="AK94"/>
          <cell r="AL94">
            <v>232</v>
          </cell>
          <cell r="AM94">
            <v>2021</v>
          </cell>
          <cell r="AN94">
            <v>44216</v>
          </cell>
          <cell r="AO94">
            <v>11342</v>
          </cell>
          <cell r="AP94" t="str">
            <v xml:space="preserve"> Servicios de tecnología de la información (TI) de consultoría y de apoyo</v>
          </cell>
          <cell r="AQ94" t="str">
            <v>3-01-002-02-02-03-0003-02</v>
          </cell>
          <cell r="AR94">
            <v>1309</v>
          </cell>
          <cell r="AS94">
            <v>44219</v>
          </cell>
          <cell r="AT94">
            <v>1170796000</v>
          </cell>
          <cell r="AU94">
            <v>3125017001</v>
          </cell>
        </row>
        <row r="95">
          <cell r="E95">
            <v>134</v>
          </cell>
          <cell r="F95" t="str">
            <v>ELIZABETH  PEREZ GUEVARA</v>
          </cell>
          <cell r="G95" t="str">
            <v>51914357</v>
          </cell>
          <cell r="H95">
            <v>2</v>
          </cell>
          <cell r="I95" t="str">
            <v xml:space="preserve"> T  V 5 B 3 47</v>
          </cell>
          <cell r="J95" t="str">
            <v>elizabethperezg@gmail.com</v>
          </cell>
          <cell r="K95" t="str">
            <v>1 1. NATURAL</v>
          </cell>
          <cell r="L95" t="str">
            <v>1 1. NACIONAL</v>
          </cell>
          <cell r="M95" t="str">
            <v>26 26-Persona Natural</v>
          </cell>
          <cell r="N95" t="str">
            <v>2 2. Funcionamiento</v>
          </cell>
          <cell r="O95" t="str">
            <v>31 31. Servicios Profesionales</v>
          </cell>
          <cell r="P95" t="str">
            <v>6 6. Otro</v>
          </cell>
          <cell r="Q95" t="str">
            <v>PRESTAR SERVICIOS PROFESIONALES, DE MANERA AUTÓNOMA E INDEPENDIENTE EN LA TESORERÍA GENERAL DESARROLLANDO ACTIVIDADES A CARGO DE ESTA DEPENDENCIA PARA EL ADECUADO FUNCIONAMIENTO DEL PROCESO FINANCIERO DE LA UNIVERSIDAD DISTRITAL FRANCISCO JOSÉ DE CALDAS.</v>
          </cell>
          <cell r="R95" t="str">
            <v xml:space="preserve">a)	Verificar y preparar diariamente la información reportada de los ingresos de la Universidad Distrital F.J.C. de acuerdo con los informes consultados a través los portales de las entidades bancarias a través de la cuales se manejan los recursos, definiendo los conceptos de cada ingreso y las cuentas contables en el sistema de información contable vigente. b)	Preparar la información reportada por el banco utilizando las diferentes herramientas informáticas que permita la validación y cargue masivo para los conceptos de recaudo de alto volumen, en los sistemas de información contable vigentes, previa definición y clasificación de los conceptos de ingresos. c)	Causar las cuentas por cobrar por concepto de matrículas diferidas y seguimiento del recaudo a través del aplicativo CÓNDOR, determinando los ingresos que afectan las cuentas por cobrar.   d)	Hacer seguimiento a las partidas conciliatorias solicitando a las dependencias involucradas para aclaración e información sobre recaudo de los conceptos no identificados, que permitan el registro contable oportuno de los dineros ingresados a las cuentas bancarias de la Universidad Distrital F.J.C. e)	Reportar a la Oficina de Presupuesto los ingresos que no han sido contemplados dentro de la apropiación anual de la vigencia, para que surta el proceso a que haya lugar, actividad que debe ser reportada con los documentos que soportan el ingreso y elaborar la respectiva certificación con destino a la sección de presupuesto y a la Vicerrectoría administrativa y financiera. f)	Ejecutar el análisis, proyección, perfeccionamiento y recomendación de acciones que mejoren el logro de los objetivos del área de Tesorería.  g)	Presentar Informes trimestrales para la consolidación del Informe de gestión de la División Financiera. h)	Atender usuarios internos y externos en forma personal y a través de la administración de correos electrónicos institucionales. </v>
          </cell>
          <cell r="S95" t="str">
            <v>CALLE 40</v>
          </cell>
          <cell r="T95" t="str">
            <v>VICERECTORIA ADMINISTRATIVA Y FINANCIERA</v>
          </cell>
          <cell r="U95">
            <v>44219</v>
          </cell>
          <cell r="V95">
            <v>44219</v>
          </cell>
          <cell r="W95">
            <v>44492</v>
          </cell>
          <cell r="X95">
            <v>37612980</v>
          </cell>
          <cell r="Y95" t="str">
            <v>1 1. Pesos Colombianos</v>
          </cell>
          <cell r="Z95" t="str">
            <v>2 2. Mes(es)</v>
          </cell>
          <cell r="AA95">
            <v>9</v>
          </cell>
          <cell r="AB95" t="str">
            <v>1 1. Interna</v>
          </cell>
          <cell r="AC95">
            <v>51626484</v>
          </cell>
          <cell r="AD95">
            <v>4</v>
          </cell>
          <cell r="AE95" t="str">
            <v>ORTIZ ARENAS JACQUELINE</v>
          </cell>
          <cell r="AF95">
            <v>19483708</v>
          </cell>
          <cell r="AG95" t="str">
            <v>ALVARO ESPINEL ORTEGA</v>
          </cell>
          <cell r="AH95" t="str">
            <v>VICERRECTOR ADMINISTRATIVO Y FINANCIERO</v>
          </cell>
          <cell r="AI95" t="str">
            <v>PROFESIONAL</v>
          </cell>
          <cell r="AJ95" t="str">
            <v>ADMINISTRADOR FINANCIERO</v>
          </cell>
          <cell r="AK95" t="str">
            <v/>
          </cell>
          <cell r="AL95">
            <v>208</v>
          </cell>
          <cell r="AM95">
            <v>2021</v>
          </cell>
          <cell r="AN95">
            <v>44216</v>
          </cell>
          <cell r="AO95">
            <v>14395</v>
          </cell>
          <cell r="AP95" t="str">
            <v xml:space="preserve"> Servicios de consultoría en administración y servicios de gestión  servicios de tecnología de la información -  Contratistas Unidades Administrativas</v>
          </cell>
          <cell r="AQ95" t="str">
            <v>3-01-002-02-02-03-0003-019</v>
          </cell>
          <cell r="AR95">
            <v>1310</v>
          </cell>
          <cell r="AS95">
            <v>44219</v>
          </cell>
          <cell r="AT95">
            <v>6053272000</v>
          </cell>
          <cell r="AU95">
            <v>7772066</v>
          </cell>
        </row>
        <row r="96">
          <cell r="E96">
            <v>135</v>
          </cell>
          <cell r="F96" t="str">
            <v>DIANA CRISTINA SANCHEZ CASTRO</v>
          </cell>
          <cell r="G96" t="str">
            <v>52345134</v>
          </cell>
          <cell r="H96">
            <v>9</v>
          </cell>
          <cell r="I96" t="str">
            <v xml:space="preserve"> CR 73 39  SUR 64  IN 4 AP 208</v>
          </cell>
          <cell r="J96" t="str">
            <v>diacris18@yahoo.com.ar</v>
          </cell>
          <cell r="K96" t="str">
            <v>1 1. NATURAL</v>
          </cell>
          <cell r="L96" t="str">
            <v>1 1. NACIONAL</v>
          </cell>
          <cell r="M96" t="str">
            <v>26 26-Persona Natural</v>
          </cell>
          <cell r="N96" t="str">
            <v>2 2. Funcionamiento</v>
          </cell>
          <cell r="O96" t="str">
            <v>33 33. Servicios Apoyo a la Gestión de la Entidad (servicios administrativos)</v>
          </cell>
          <cell r="P96" t="str">
            <v>6 6. Otro</v>
          </cell>
          <cell r="Q96" t="str">
            <v>PRESTAR SERVICIOS TÉCNICOS, DE MANERA AUTÓNOMA E INDEPENDIENTE EN LA TESORERÍA GENERAL DESARROLLANDO ACTIVIDADES A CARGO DE ESTA DEPENDENCIA PARA EL ADECUADO FUNCIONAMIENTO DEL PROCESO FINANCIERO DE LA UNIVERSIDAD DISTRITAL FRANCISCO JOSÉ DE CALDAS.</v>
          </cell>
          <cell r="R96" t="str">
            <v xml:space="preserve">a)	Realizar el análisis, seguimiento, verificación y depuración de las partidas conciliatorias    originadas por diferencias entre los registros contables y los registros bancarios.  b)	Elaborar las certificaciones de ingresos, de acuerdo con los requerimientos internos y externos.  c)	Efectuar el análisis, depuración y seguimiento de las cuentas de Fondos de Terceros tales como ICETEX, FNA y otros fondos, a través de los cuales se registran transitoriamente los Ingresos de matrículas pendientes por identificar entre otras partidas correspondientes a vigencias anteriores propendiendo por el saneamiento contable.  d)	Presentar Informe mensual a la Dirección de Bienestar Institucional, sobre los saldos susceptibles de reintegro originados en las transferencias del Fondo Icetex u otros fondos a través de los cuales se recauda matrículas bajo la figura de préstamos educativos o auxilios educativos. e)	Realizar la negociación y seguimiento al proceso de giros internacionales.   f)	Verificar con documentos soportes el cargue de ingresos por concepto de matrículas realizados por medios diferentes al sistema de recaudo con código de barra y solicitar previa aprobación por parte del Jefe de Sección de la Tesorería, la marcación como recibo pagado en el aplicativo académico Cóndor.  g)	Reportar al responsable del registro de ingresos de la Tesorería, la relación de estudiantes que han cancelado cuotas de matrículas diferidas de acuerdo con la información del aplicativo académico y la base de datos de consolidado de matrículas diferidas, así como informar a las diferentes áreas sobre los cambios de estado de los recibos de matrículas de acuerdo con el aplicativo académico.   h)	Preparar trimestralmente los Informes de gestión y realizar seguimiento a los planes de Mejoramiento de la Tesorería General.   i)	Verificar y consolidar los Informes trimestrales de Gestión de la Tesorería. </v>
          </cell>
          <cell r="S96" t="str">
            <v>CALLE 40</v>
          </cell>
          <cell r="T96" t="str">
            <v>VICERECTORIA ADMINISTRATIVA Y FINANCIERA</v>
          </cell>
          <cell r="U96">
            <v>44219</v>
          </cell>
          <cell r="V96">
            <v>44219</v>
          </cell>
          <cell r="W96">
            <v>44492</v>
          </cell>
          <cell r="X96">
            <v>24530202</v>
          </cell>
          <cell r="Y96" t="str">
            <v>1 1. Pesos Colombianos</v>
          </cell>
          <cell r="Z96" t="str">
            <v>2 2. Mes(es)</v>
          </cell>
          <cell r="AA96">
            <v>9</v>
          </cell>
          <cell r="AB96" t="str">
            <v>1 1. Interna</v>
          </cell>
          <cell r="AC96">
            <v>51626484</v>
          </cell>
          <cell r="AD96">
            <v>4</v>
          </cell>
          <cell r="AE96" t="str">
            <v>ORTIZ ARENAS JACQUELINE</v>
          </cell>
          <cell r="AF96">
            <v>19483708</v>
          </cell>
          <cell r="AG96" t="str">
            <v>ALVARO ESPINEL ORTEGA</v>
          </cell>
          <cell r="AH96" t="str">
            <v>VICERRECTOR ADMINISTRATIVO Y FINANCIERO</v>
          </cell>
          <cell r="AI96" t="str">
            <v>TÉCNICO</v>
          </cell>
          <cell r="AJ96" t="str">
            <v>TECNOLOGA EN CIO Y NEG.INTERN</v>
          </cell>
          <cell r="AK96"/>
          <cell r="AL96">
            <v>205</v>
          </cell>
          <cell r="AM96">
            <v>2021</v>
          </cell>
          <cell r="AN96">
            <v>44216</v>
          </cell>
          <cell r="AO96">
            <v>14395</v>
          </cell>
          <cell r="AP96" t="str">
            <v xml:space="preserve"> Servicios de consultoría en administración y servicios de gestión  servicios de tecnología de la información -  Contratistas Unidades Administrativas</v>
          </cell>
          <cell r="AQ96" t="str">
            <v>3-01-002-02-02-03-0003-019</v>
          </cell>
          <cell r="AR96">
            <v>1311</v>
          </cell>
          <cell r="AS96">
            <v>44219</v>
          </cell>
          <cell r="AT96">
            <v>6053272000</v>
          </cell>
          <cell r="AU96">
            <v>4038941</v>
          </cell>
        </row>
        <row r="97">
          <cell r="E97">
            <v>136</v>
          </cell>
          <cell r="F97" t="str">
            <v>ERNESTO  SUASTEGUI MOLINA</v>
          </cell>
          <cell r="G97" t="str">
            <v>405703</v>
          </cell>
          <cell r="H97">
            <v>9</v>
          </cell>
          <cell r="I97" t="str">
            <v xml:space="preserve"> CR 94 C 146 A 50 IN 1 AP 302  BRR SUBA</v>
          </cell>
          <cell r="J97" t="str">
            <v>esuasteguimolina@yahoo.es</v>
          </cell>
          <cell r="K97" t="str">
            <v>1 1. NATURAL</v>
          </cell>
          <cell r="L97" t="str">
            <v>2 2. EXTRANJERO</v>
          </cell>
          <cell r="M97" t="str">
            <v>26 26-Persona Natural</v>
          </cell>
          <cell r="N97" t="str">
            <v>2 2. Funcionamiento</v>
          </cell>
          <cell r="O97" t="str">
            <v>31 31. Servicios Profesionales</v>
          </cell>
          <cell r="P97" t="str">
            <v>6 6. Otro</v>
          </cell>
          <cell r="Q97" t="str">
            <v xml:space="preserve">PRESTAR SERVICIOS COMO PROFESIONAL ESPECIALIZADO EN LA SECCIÓN DE CONTABILIDAD EN ACTIVIDADES RELACIONADAS CON LA PREPARACIÓN, VALIDACIÓN Y PRESENTACIÓN DE INFORMACIÓN CONTABLE Y FINANCIERA, EFECTUANDO SEGUIMIENTO Y CONTROL A LAS CORRESPONDIENTES OPERACIONES, REGISTROS Y DEMÁS ACTIVIDADES RELACIONADAS.  </v>
          </cell>
          <cell r="R97" t="str">
            <v xml:space="preserve">a)	Administrar el sistema contable, garantizando la correcta parametrización de sus diferentes módulos y opciones. b)	Registro contable de las entradas y salidas de inventario (bienes en bodega) reportados por la Sección de Almacén. Conciliación mensual firmada con la Sección de almacén. c)	Registro contable de las entradas, salidas y depreciación de la propiedad planta y equipo. Conciliación mensual firmada con la Sección de almacén. d)	Revisión de los movimientos de propiedad, planta y equipo. Revisión cálculo de la depreciación. Revisión y registro de las valorizaciones y deterioros. e)	Realizar los mantenimientos oportunos al sistema y solicitar las actualizaciones del mismo. f)	Conciliar, verificar y analizar los saldos reportados en las cuentas contables asignadas, para validad las incorporaciones y registros contables de la Universidad. g)	Revisión de los estados financieros del IDEXUD e ILUD y retroalimentación para que realicen las correcciones necesarias hasta la validación y consolidación de los mismos. h)	Elaborar informe de seguimiento sobre la información recibida del IDEXUD. Consolidación de dicha información en la Revelaciones a los Estados Financieros. i)	Revisión de la información registrada por Tesorería correspondiente a Inversiones (ETB, CDT,¿) Control de la actualización mensual del saldo de las inversiones. (Deterioros o valorizaciones). Análisis de rentabilidad de las mismas. j)	Revisión y cierre mensual de las cuentas de costos (cuentas 7). k)	Realizar los procesos para la consolidación de los Estados Financieros. l)	Revisión, actualización e implementación de las plantillas para realizar los cargues masivos al sistema de contabilidad. m)	Elaboración de información financiera y Estados Financieros para su presentación a los entes de control (Contaduría, Secretaría de Hacienda Distrital y MEN) </v>
          </cell>
          <cell r="S97" t="str">
            <v>CALLE 40</v>
          </cell>
          <cell r="T97" t="str">
            <v>VICERECTORIA ADMINISTRATIVA Y FINANCIERA</v>
          </cell>
          <cell r="U97">
            <v>44219</v>
          </cell>
          <cell r="V97">
            <v>44219</v>
          </cell>
          <cell r="W97">
            <v>44492</v>
          </cell>
          <cell r="X97">
            <v>49060404</v>
          </cell>
          <cell r="Y97" t="str">
            <v>1 1. Pesos Colombianos</v>
          </cell>
          <cell r="Z97" t="str">
            <v>2 2. Mes(es)</v>
          </cell>
          <cell r="AA97">
            <v>9</v>
          </cell>
          <cell r="AB97" t="str">
            <v>1 1. Interna</v>
          </cell>
          <cell r="AC97">
            <v>79115234</v>
          </cell>
          <cell r="AD97">
            <v>9</v>
          </cell>
          <cell r="AE97" t="str">
            <v>MAHECHA RANGEL JESUS ALVARO</v>
          </cell>
          <cell r="AF97">
            <v>19483708</v>
          </cell>
          <cell r="AG97" t="str">
            <v>ALVARO ESPINEL ORTEGA</v>
          </cell>
          <cell r="AH97" t="str">
            <v>VICERRECTOR ADMINISTRATIVO Y FINANCIERO</v>
          </cell>
          <cell r="AI97" t="str">
            <v>PROFESIONAL ESPECIALIZADO</v>
          </cell>
          <cell r="AJ97" t="str">
            <v>CONTADOR PUBLICO</v>
          </cell>
          <cell r="AK97"/>
          <cell r="AL97">
            <v>190</v>
          </cell>
          <cell r="AM97">
            <v>2021</v>
          </cell>
          <cell r="AN97">
            <v>44216</v>
          </cell>
          <cell r="AO97">
            <v>14395</v>
          </cell>
          <cell r="AP97" t="str">
            <v xml:space="preserve"> Servicios de consultoría en administración y servicios de gestión  servicios de tecnología de la información -  Contratistas Unidades Administrativas</v>
          </cell>
          <cell r="AQ97" t="str">
            <v>3-01-002-02-02-03-0003-019</v>
          </cell>
          <cell r="AR97">
            <v>1312</v>
          </cell>
          <cell r="AS97">
            <v>44219</v>
          </cell>
          <cell r="AT97">
            <v>6053272000</v>
          </cell>
          <cell r="AU97">
            <v>3203914765</v>
          </cell>
        </row>
        <row r="98">
          <cell r="E98">
            <v>137</v>
          </cell>
          <cell r="F98" t="str">
            <v>ZAIDA  ROMERO TRIANA</v>
          </cell>
          <cell r="G98" t="str">
            <v>21113328</v>
          </cell>
          <cell r="H98">
            <v>2</v>
          </cell>
          <cell r="I98" t="str">
            <v xml:space="preserve">CR 60 4 45 AP 1002 </v>
          </cell>
          <cell r="J98" t="str">
            <v>ZAIDAR1026@HOTMAIL.COM</v>
          </cell>
          <cell r="K98" t="str">
            <v>1 1. NATURAL</v>
          </cell>
          <cell r="L98" t="str">
            <v>1 1. NACIONAL</v>
          </cell>
          <cell r="M98" t="str">
            <v>26 26-Persona Natural</v>
          </cell>
          <cell r="N98" t="str">
            <v>2 2. Funcionamiento</v>
          </cell>
          <cell r="O98" t="str">
            <v>31 31. Servicios Profesionales</v>
          </cell>
          <cell r="P98" t="str">
            <v>6 6. Otro</v>
          </cell>
          <cell r="Q98" t="str">
            <v xml:space="preserve">PRESTAR SERVICIOS PROFESIONALES DE MANERA AUTÓNOMA E INDEPENDIENTE EN LA TESORERÍA GENERAL DESARROLLANDO ACTIVIDADES A CARGO DE ESTA DEPENDENCIA PARA EL ADECUADO FUNCIONAMIENTO DEL PROCESO FINANCIERO DE LA UNIVERSIDAD DISTRITAL FRANCISCO JOSÉ DE CALDAS.  </v>
          </cell>
          <cell r="R98" t="str">
            <v xml:space="preserve">a)	Revisar las Ordenes de Pago y los respectivos documentos soporte que se anexan en cada una de las órdenes de pago como, tales como cuentas de cobro, facturas y cumplidos, radicados para elaboración de Órdenes de Pago, verificando el cumplimiento de requisitos establecidos para pago de acuerdo con las cláusulas establecidas dentro de los contratos, órdenes de compra, órdenes de servicio, nóminas, seguridad social. b)	Revisar los soportes de giros internacionales y realizar la liquidación de estampillas de los mismos.  c)	Verificación de la liquidación de retenciones en la fuente aplicadas en las órdenes de pago velando que se dé cumplimiento con la normatividad vigente establecida por la DIAN y SHD. d)	Revisar los cambios en normatividad tributaria que afecte los procesos de liquidación y pago de compromisos de la Universidad.  e)	Generación de archivos de órdenes de pago a través de si capital y su clasificación por fuente   con base en los reportes de registros presupuestales remitidos por la sección de presupuesto. f)	Verificar y determinar las fuentes de inversión de las órdenes de pago que afectan los rubros presupuestales de fuentes de inversión, proceso que deber realizarse previo al envío para el giro. g)	Clasificación de los archivos de órdenes de pago por fuentes de inversión para solicitud de recursos de estampillas ante la secretaria de hacienda y traslados interbancarios para los reintegros de los giros con cargo a fuentes de inversión. h)	Envió de archivos de órdenes de pago de fuentes de inversión al profesional especializado de la oficina. i)	Realizar análisis y verificación mensual entre la ejecución presupuestal y los giros de tesorería, sobre los giros por fuentes de inversión y funcionamiento. j) Atender usuarios internos y externos en forma personal y a través de la administración de correos electrónicos institucionales. </v>
          </cell>
          <cell r="S98" t="str">
            <v>CALLE 40</v>
          </cell>
          <cell r="T98" t="str">
            <v>SECCIÓN DE TESORERÍA</v>
          </cell>
          <cell r="U98">
            <v>44219</v>
          </cell>
          <cell r="V98">
            <v>44219</v>
          </cell>
          <cell r="W98">
            <v>44492</v>
          </cell>
          <cell r="X98">
            <v>37612980</v>
          </cell>
          <cell r="Y98" t="str">
            <v>1 1. Pesos Colombianos</v>
          </cell>
          <cell r="Z98" t="str">
            <v>2 2. Mes(es)</v>
          </cell>
          <cell r="AA98">
            <v>9</v>
          </cell>
          <cell r="AB98" t="str">
            <v>1 1. Interna</v>
          </cell>
          <cell r="AC98">
            <v>51626484</v>
          </cell>
          <cell r="AD98">
            <v>4</v>
          </cell>
          <cell r="AE98" t="str">
            <v>ORTIZ ARENAS JACQUELINE</v>
          </cell>
          <cell r="AF98">
            <v>19483708</v>
          </cell>
          <cell r="AG98" t="str">
            <v>ALVARO ESPINEL ORTEGA</v>
          </cell>
          <cell r="AH98" t="str">
            <v>VICERRECTOR ADMINISTRATIVO Y FINANCIERO</v>
          </cell>
          <cell r="AI98" t="str">
            <v>PROFESIONAL</v>
          </cell>
          <cell r="AJ98" t="str">
            <v>CONTADOR PUBLICO</v>
          </cell>
          <cell r="AK98" t="str">
            <v>GESTION PUBLICA</v>
          </cell>
          <cell r="AL98">
            <v>210</v>
          </cell>
          <cell r="AM98">
            <v>2021</v>
          </cell>
          <cell r="AN98">
            <v>44216</v>
          </cell>
          <cell r="AO98">
            <v>14395</v>
          </cell>
          <cell r="AP98" t="str">
            <v xml:space="preserve"> Servicios de consultoría en administración y servicios de gestión  servicios de tecnología de la información -  Contratistas Unidades Administrativas</v>
          </cell>
          <cell r="AQ98" t="str">
            <v>3-01-002-02-02-03-0003-019</v>
          </cell>
          <cell r="AR98">
            <v>1313</v>
          </cell>
          <cell r="AS98">
            <v>44219</v>
          </cell>
          <cell r="AT98">
            <v>6053272000</v>
          </cell>
          <cell r="AU98">
            <v>3123101366</v>
          </cell>
        </row>
        <row r="99">
          <cell r="E99">
            <v>138</v>
          </cell>
          <cell r="F99" t="str">
            <v>PIEDAD  SERRATO JIMENEZ</v>
          </cell>
          <cell r="G99" t="str">
            <v>52070252</v>
          </cell>
          <cell r="H99">
            <v>8</v>
          </cell>
          <cell r="I99" t="str">
            <v xml:space="preserve">  CR 71  B   B  I  S  3   A 63</v>
          </cell>
          <cell r="J99" t="str">
            <v>PIEDASER@GMAIL.COM</v>
          </cell>
          <cell r="K99" t="str">
            <v>1 1. NATURAL</v>
          </cell>
          <cell r="L99" t="str">
            <v>1 1. NACIONAL</v>
          </cell>
          <cell r="M99" t="str">
            <v>26 26-Persona Natural</v>
          </cell>
          <cell r="N99" t="str">
            <v>2 2. Funcionamiento</v>
          </cell>
          <cell r="O99" t="str">
            <v>31 31. Servicios Profesionales</v>
          </cell>
          <cell r="P99" t="str">
            <v>6 6. Otro</v>
          </cell>
          <cell r="Q99" t="str">
            <v>PRESTAR SERVICIOS PROFESIONALES, DE MANERA AUTÓNOMA E INDEPENDIENTE EN LA TESORERÍA GENERAL DESARROLLANDO ACTIVIDADES A CARGO DE ESTA DEPENDENCIA PARA EL ADECUADO FUNCIONAMIENTO DEL PROCESO FINANCIERO DE LA UNIVERSIDAD DISTRITAL FRANCISCO JOSÉ DE CALDAS.</v>
          </cell>
          <cell r="R99" t="str">
            <v xml:space="preserve">a)	Validación de los saldos por legalizar de los terceros a través del sistema de información contable vigente, como requisito para el giro de nuevos avances. b)	Revisar la documentación para la legalización de avances, verificado el cumplimiento de la norma tributaria inherente a requisitos de facturación, y verificación del lleno de requisitos de la facturación presentada como soporte de los gastos autorizados de acurdo con la normatividad interna de la Universidad Distrital F.J.C. c)	Verificar lar retenciones en la fuente practicadas de acuerdo a normatividad vigente.  d)	Elaborar el registro contable correspondientes al Ingreso, al gasto y a las retenciones en la fuente aplicadas.  e)	Realizar seguimiento permanente a la cuenta contable Avances por legalizar,  f)	Presentar informes sobre el estado mensual de saldos por legalizar con base en los registros contables del sistema de información contable vigente y el censo general de archivo por avances, para lo cual debe mantener actualizada la base datos para el control del proceso de avances.  g)	 Prestar asesoría permanente y personalizada a los funcionarios que reciben recursos para el manejo de avances, encaminadas a la presentación oportuna y correcta de la legalización del gasto y a la aplicación de normas tributarias.  h)	Oficiar a los responsables de los avances cuando haya pasado el tiempo límite para legalizar requiriendo su legalización.   i)	Oficiar a los Ordenadores del gasto, Control Interno y Oficina de Asuntos Disciplinarios sobre funcionarios que presentan mora en legalizaciones.  j)	Presentar Informes trimestrales para la consolidación del Informe de gestión de la División Financiera.  </v>
          </cell>
          <cell r="S99" t="str">
            <v>CALLE 40</v>
          </cell>
          <cell r="T99" t="str">
            <v>VICERECTORIA ADMINISTRATIVA Y FINANCIERA</v>
          </cell>
          <cell r="U99">
            <v>44219</v>
          </cell>
          <cell r="V99">
            <v>44219</v>
          </cell>
          <cell r="W99">
            <v>44492</v>
          </cell>
          <cell r="X99">
            <v>37612980</v>
          </cell>
          <cell r="Y99" t="str">
            <v>1 1. Pesos Colombianos</v>
          </cell>
          <cell r="Z99" t="str">
            <v>2 2. Mes(es)</v>
          </cell>
          <cell r="AA99">
            <v>9</v>
          </cell>
          <cell r="AB99" t="str">
            <v>1 1. Interna</v>
          </cell>
          <cell r="AC99">
            <v>51626484</v>
          </cell>
          <cell r="AD99">
            <v>4</v>
          </cell>
          <cell r="AE99" t="str">
            <v>ORTIZ ARENAS JACQUELINE</v>
          </cell>
          <cell r="AF99">
            <v>19483708</v>
          </cell>
          <cell r="AG99" t="str">
            <v>ALVARO ESPINEL ORTEGA</v>
          </cell>
          <cell r="AH99" t="str">
            <v>VICERRECTOR ADMINISTRATIVO Y FINANCIERO</v>
          </cell>
          <cell r="AI99" t="str">
            <v>PROFESIONAL</v>
          </cell>
          <cell r="AJ99" t="str">
            <v>ADMINISTRADOR DE EMPRESAS</v>
          </cell>
          <cell r="AK99" t="str">
            <v/>
          </cell>
          <cell r="AL99">
            <v>207</v>
          </cell>
          <cell r="AM99">
            <v>2021</v>
          </cell>
          <cell r="AN99">
            <v>44216</v>
          </cell>
          <cell r="AO99">
            <v>14395</v>
          </cell>
          <cell r="AP99" t="str">
            <v xml:space="preserve"> Servicios de consultoría en administración y servicios de gestión  servicios de tecnología de la información -  Contratistas Unidades Administrativas</v>
          </cell>
          <cell r="AQ99" t="str">
            <v>3-01-002-02-02-03-0003-019</v>
          </cell>
          <cell r="AR99">
            <v>1314</v>
          </cell>
          <cell r="AS99">
            <v>44219</v>
          </cell>
          <cell r="AT99">
            <v>6053272000</v>
          </cell>
          <cell r="AU99">
            <v>3002371777</v>
          </cell>
        </row>
        <row r="100">
          <cell r="E100">
            <v>139</v>
          </cell>
          <cell r="F100" t="str">
            <v>ANDRES ALEJANDRO CHOACHI OROZCO</v>
          </cell>
          <cell r="G100" t="str">
            <v>1032398100</v>
          </cell>
          <cell r="H100">
            <v>4</v>
          </cell>
          <cell r="I100" t="str">
            <v xml:space="preserve"> CL  58  Q  Q  SUR  78 J  24</v>
          </cell>
          <cell r="J100" t="str">
            <v>ANDRES.ALEJANDRO.CHOACHI@GMAIL.COM</v>
          </cell>
          <cell r="K100" t="str">
            <v>1 1. NATURAL</v>
          </cell>
          <cell r="L100" t="str">
            <v>1 1. NACIONAL</v>
          </cell>
          <cell r="M100" t="str">
            <v>26 26-Persona Natural</v>
          </cell>
          <cell r="N100" t="str">
            <v>2 2. Funcionamiento</v>
          </cell>
          <cell r="O100" t="str">
            <v>31 31. Servicios Profesionales</v>
          </cell>
          <cell r="P100" t="str">
            <v>6 6. Otro</v>
          </cell>
          <cell r="Q100" t="str">
            <v>PRESTAR SERVICIOS PROFESIONALES, DE MANERA AUTÓNOMA E INDEPENDIENTE EN LA TESORERÍA GENERAL DESARROLLANDO ACTIVIDADES A CARGO DE ESTA DEPENDENCIA PARA EL ADECUADO FUNCIONAMIENTO DEL PROCESO FINANCIERO DE LA UNIVERSIDAD DISTRITAL FRANCISCO JOSÉ DE CALDAS</v>
          </cell>
          <cell r="R100" t="str">
            <v>a)	Generar diariamente reportes de movimientos generales de cuentas y estados de pago por medio de los portales bancarios y mantener actualizado el archivo con esta información. b)	Generar diariamente los reportes de movimientos de ingresos y giros a través del sistema de información contable vigente. c)	Validar que la información de los ingresos y giros generados en los reportes anteriores cuenten con su soporte y su correcto registro contable. d)	Proponer los ajustes resultantes de la validación entre los reportes contables y los movimientos bancarios, así como las correcciones por registros que presentan inconsistencias. e)	Presentar diariamente ante la Jefatura de Tesorería, el boletín de Tesorería que consolida los Ingresos y Giros de la Universidad Distrital F.J.C. informe que debe reflejar con oportunidad, veracidad y confiabilidad el movimiento bancarios y contables de la Tesorería para su posterior reporte a las Secciones de Contabilidad y Presupuesto. f)	Verificar, realizar y contabilizar en SIIGO y Si-Capital los Traslados de Fondos Bancarios entre cuentas de Ahorros y Corrientes de la Universidad. g)	Conciliar y presentar informe mensual sobre ingresos tesorales vs ejecución presupuestal de ingresos con la Sección de Presupuesto y conciliación del recaudo de Estampilla Tesoral vs Sección de Contabilidad. h)	Preparar mensualmente el estado de tesorería. i)	Hacer seguimiento y apoyo en la depuración de las cuentas de acreedores que afectan mensualmente este informe. j)	Preparar y certificar ante la oficina Asesora de Control Interno y dentro de los términos establecidos por esa oficina, la información para la presentación del informe mensual ante la Contraloría Distrital SIVICOF, PAC, Portafolio de Inversiones, Informe de recursos de Tesorería, certificación de no existencia de obligaciones de Deuda Publica de vigencias anteriores, certificación de ejecución de cuentas por Pagar de Vigencias Anteriores.</v>
          </cell>
          <cell r="S100" t="str">
            <v>CALLE 40</v>
          </cell>
          <cell r="T100" t="str">
            <v>SECCIÓN DE TESORERÍA</v>
          </cell>
          <cell r="U100">
            <v>44219</v>
          </cell>
          <cell r="V100">
            <v>44220</v>
          </cell>
          <cell r="W100">
            <v>44493</v>
          </cell>
          <cell r="X100">
            <v>37612980</v>
          </cell>
          <cell r="Y100" t="str">
            <v>1 1. Pesos Colombianos</v>
          </cell>
          <cell r="Z100" t="str">
            <v>2 2. Mes(es)</v>
          </cell>
          <cell r="AA100">
            <v>9</v>
          </cell>
          <cell r="AB100" t="str">
            <v>1 1. Interna</v>
          </cell>
          <cell r="AC100">
            <v>51626484</v>
          </cell>
          <cell r="AD100">
            <v>4</v>
          </cell>
          <cell r="AE100" t="str">
            <v>ORTIZ ARENAS JACQUELINE</v>
          </cell>
          <cell r="AF100">
            <v>19483708</v>
          </cell>
          <cell r="AG100" t="str">
            <v>ALVARO ESPINEL ORTEGA</v>
          </cell>
          <cell r="AH100" t="str">
            <v>VICERRECTOR ADMINISTRATIVO Y FINANCIERO</v>
          </cell>
          <cell r="AI100" t="str">
            <v>PROFESIONAL</v>
          </cell>
          <cell r="AJ100" t="str">
            <v>CONTADOR PUBLICO</v>
          </cell>
          <cell r="AK100" t="str">
            <v/>
          </cell>
          <cell r="AL100">
            <v>199</v>
          </cell>
          <cell r="AM100">
            <v>2021</v>
          </cell>
          <cell r="AN100">
            <v>44216</v>
          </cell>
          <cell r="AO100">
            <v>14395</v>
          </cell>
          <cell r="AP100" t="str">
            <v xml:space="preserve"> Servicios de consultoría en administración y servicios de gestión  servicios de tecnología de la información -  Contratistas Unidades Administrativas</v>
          </cell>
          <cell r="AQ100" t="str">
            <v>3-01-002-02-02-03-0003-019</v>
          </cell>
          <cell r="AR100">
            <v>1315</v>
          </cell>
          <cell r="AS100">
            <v>44219</v>
          </cell>
          <cell r="AT100">
            <v>6053272000</v>
          </cell>
          <cell r="AU100">
            <v>3192997618</v>
          </cell>
        </row>
        <row r="101">
          <cell r="E101">
            <v>140</v>
          </cell>
          <cell r="F101" t="str">
            <v>MARTHA CECILIA QUINTERO MUÑOZ</v>
          </cell>
          <cell r="G101" t="str">
            <v>51986103</v>
          </cell>
          <cell r="H101">
            <v>7</v>
          </cell>
          <cell r="I101" t="str">
            <v xml:space="preserve">  CR 12  E  S  T  E  N  42 07  S  U  R </v>
          </cell>
          <cell r="J101" t="str">
            <v>MARTIK-0523@HOTMAIL.COM</v>
          </cell>
          <cell r="K101" t="str">
            <v>1 1. NATURAL</v>
          </cell>
          <cell r="L101" t="str">
            <v>1 1. NACIONAL</v>
          </cell>
          <cell r="M101" t="str">
            <v>26 26-Persona Natural</v>
          </cell>
          <cell r="N101" t="str">
            <v>2 2. Funcionamiento</v>
          </cell>
          <cell r="O101" t="str">
            <v>33 33. Servicios Apoyo a la Gestión de la Entidad (servicios administrativos)</v>
          </cell>
          <cell r="P101" t="str">
            <v>6 6. Otro</v>
          </cell>
          <cell r="Q101" t="str">
            <v>EN VIRTUD DEL PRESENTE CONTRATO, EL CONTRATISTA SE COMPROMETE A PRESTAR SUS SERVICIOS ASISTENCIALES DE MANERA AUTÓNOMA E INDEPENDIENTE EN EL EJERCICIO DE ACTIVIDADES DE APOYO A LA GESTIÓN Y COMPLEMENTARIAS ENLAZADOS AL DESARROLLO DE PROCEDIMIENTOS DE CARÁCTER MISIONAL Y AJUSTADOS A LOS PROCESOS ADMINISTRATIVOS Y ACADÉMICOS DE LA FACULTAD DE INGENIERÍA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v>
          </cell>
          <cell r="R101" t="str">
            <v>1. RECIBIR, CLASIFICAR, RADICAR, DISTRIBUIR, CONTROLAR Y ARCHIVAR DENTRO DE LOS PROTOCOLOS INSTITUCIONALES DE LA GESTIÓN DOCUMENTAL, DATOS, DOCUMENTOS, ELEMENTOS Y CORRESPONDENCIA RELACIONADOS CON ASUNTOS ACADÉMICO ¿ ADMINISTRATIVOS DEL PROYECTO CURRICULAR Y/O DEPENDENCIA, APLICANDO HERRAMIENTAS Y TECNOLOGÍAS DE INFORMACIÓN ACORDE CON LA DIRECTRICES INSTITUCIONALES.  2. ORGANIZAR TODA LA GESTIÓN DOCUMENTAL DENTRO DE LOS SISTEMAS PROPIOS DE LA INSTITUCIÓN, QUE INCLUYEN LOS SISTEMAS DE TRAZABILIDAD Y DE CONTROL DE CORRESPONDENCIA DE LAS ENTIDADES DISTRITALES, SICAPITAL CORDIS O EL APROBADO INSTITUCIONALMENTE.   3. ACTUALIZAR BASE DE DATOS Y REGISTROS, RELACIONADOS CON LA PARTE DOCUMENTAL EN ASUNTOS ACADÉMICO ¿ ADMINISTRATIVOS DEL PROYECTO CURRICULAR Y/O DEPENDENCIA.   4. ORIENTAR A USUARIOS, SUMINISTRANDO INFORMACIÓN CLARA Y PRECISA DE CONFORMIDAD CON LOS TRÁMITES, AUTORIZACIONES Y PROCEDIMIENTOS ESTABLECIDOS.   5. REPORTAR AL SUPERVISOR Y/O COORDINADOR, EN FORMA OPORTUNA, SOBRE LAS INCONSISTENCIAS O ANOMALÍAS RELACIONADAS CON LOS ASUNTOS, ELEMENTOS O DOCUMENTOS Y/O CORRESPONDENCIA ENCOMENDADOS, NOVEDADES PRESENTADAS EN SITUACIONES DE PANDEMIA Y/O ALTERNANCIA.  6. COLABORAR EN EL DISEÑO DE FORMAS Y CUESTIONARIOS PARA LA RECOLECCIÓN DE DATOS.   7. ASEGURAR LA ELABORACIÓN DE AGENDAS, COMPROMISOS Y REGISTRO DE EVENTOS QUE DEBA ATENDER EL RESPONSABLE DE LA DEPENDENCIA.   8. ASEGURAR EL CONTROL PERIÓDICO DE CONSUMO DE ELEMENTOS Y PRESENTACIÓN DE LOS REQUERIMIENTOS NECESARIOS PARA GARANTIZAR LA GESTIÓN ACADÉMICO ¿ ADMINISTRATIVA DEL PROYECTO CURRICULAR O DEPENDENCIA.   9. ASEGURAR LAS ACTIVIDADES RELACIONADAS CON LA GESTIÓN ACADÉMICA¿ADMINISTRATIVA ASIGNADA POR EL COORDINADOR O RESPONSABLE DE DEPENDENCIA.   10. ELABORACIÓN DE ACTAS DE REUNIONES, COMITÉS O CONSEJOS EN LA DEPENDENCIA.   11. COLABORAR EN LOS PROCESOS Y PROCEDIMIENTOS PROPIOS DE CERTIFICACIÓN DE CALIDAD, REGISTRO CALIFICADO, ACREDITACIÓN Y AUTOEVALUACIÓN DE LOS PROYECTOS CURRICULARES Y/O DE LA RESPECTIVA DEPENDENCIA.  12. MANTENER LA CONFIDENCIALIDAD Y APORTAR EN LA CONSOLIDACIÓN DE INFORMES, ACTIVIDADES DE REGISTRO Y VALIDACIÓN DE DATOS PROPORCIONADOS POR DEPENDENCIAS DE FACULTAD Y APLICATIVOS INSTITUCIONALES.  13. TODAS LAS ACTIVIDADES RELACIONADAS QUE LE ASIGNE EL DECANO DE LA FACULTAD DONDE PRESTARÁ SUS SERVICIOS O EL COORDINADOR DE LA DEPENDENCIA.</v>
          </cell>
          <cell r="S101" t="str">
            <v>CALLE 40</v>
          </cell>
          <cell r="T101" t="str">
            <v>FACULTAD DE INGENIERIA</v>
          </cell>
          <cell r="U101">
            <v>44219</v>
          </cell>
          <cell r="V101">
            <v>44221</v>
          </cell>
          <cell r="W101">
            <v>44494</v>
          </cell>
          <cell r="X101">
            <v>20441835</v>
          </cell>
          <cell r="Y101" t="str">
            <v>1 1. Pesos Colombianos</v>
          </cell>
          <cell r="Z101" t="str">
            <v>2 2. Mes(es)</v>
          </cell>
          <cell r="AA101">
            <v>9</v>
          </cell>
          <cell r="AB101" t="str">
            <v>1 1. Interna</v>
          </cell>
          <cell r="AC101">
            <v>79866835</v>
          </cell>
          <cell r="AD101">
            <v>7</v>
          </cell>
          <cell r="AE101" t="str">
            <v>BARON VELANDIA JULIO</v>
          </cell>
          <cell r="AF101">
            <v>79866835</v>
          </cell>
          <cell r="AG101" t="str">
            <v>JULIO BARON VELANDIA</v>
          </cell>
          <cell r="AH101" t="str">
            <v>DECANO FACULTAD INGENIERIA</v>
          </cell>
          <cell r="AI101" t="str">
            <v>ASISTENCIAL</v>
          </cell>
          <cell r="AJ101" t="str">
            <v/>
          </cell>
          <cell r="AK101" t="str">
            <v/>
          </cell>
          <cell r="AL101">
            <v>264</v>
          </cell>
          <cell r="AM101">
            <v>2021</v>
          </cell>
          <cell r="AN101">
            <v>44217</v>
          </cell>
          <cell r="AO101">
            <v>14391</v>
          </cell>
          <cell r="AP101" t="str">
            <v xml:space="preserve"> Servicios de consultoría en administración y servicios de gestión  servicios de tecnología de la información -  Contratistas Facultad de Ingeniería</v>
          </cell>
          <cell r="AQ101" t="str">
            <v>3-01-002-02-02-03-0003-015</v>
          </cell>
          <cell r="AR101">
            <v>1348</v>
          </cell>
          <cell r="AS101">
            <v>44221</v>
          </cell>
          <cell r="AT101">
            <v>1357680000</v>
          </cell>
          <cell r="AU101">
            <v>2082850</v>
          </cell>
        </row>
        <row r="102">
          <cell r="E102">
            <v>141</v>
          </cell>
          <cell r="F102" t="str">
            <v>CLARA PATRICIA RUIZ ARAQUE</v>
          </cell>
          <cell r="G102" t="str">
            <v>52008801</v>
          </cell>
          <cell r="H102">
            <v>9</v>
          </cell>
          <cell r="I102" t="str">
            <v xml:space="preserve"> CR 1 ESTE 47 07 BRR  C  H  A  P  I  N  E  R  O </v>
          </cell>
          <cell r="J102" t="str">
            <v>valentina49502@yahoo.com</v>
          </cell>
          <cell r="K102" t="str">
            <v>1 1. NATURAL</v>
          </cell>
          <cell r="L102" t="str">
            <v>1 1. NACIONAL</v>
          </cell>
          <cell r="M102" t="str">
            <v>26 26-Persona Natural</v>
          </cell>
          <cell r="N102" t="str">
            <v>2 2. Funcionamiento</v>
          </cell>
          <cell r="O102" t="str">
            <v>31 31. Servicios Profesionales</v>
          </cell>
          <cell r="P102" t="str">
            <v>6 6. Otro</v>
          </cell>
          <cell r="Q102" t="str">
            <v>PRESTAR SERVICIOS PROFESIONALES, DE MANERA AUTÓNOMA E INDEPENDIENTE EN LA TESORERÍA GENERAL DESARROLLANDO ACTIVIDADES A CARGO DE ESTA DEPENDENCIA PARA EL ADECUADO FUNCIONAMIENTO DEL PROCESO FINANCIERO DE LA UNIVERSIDAD DISTRITAL FRANCISCO JOSÉ DE CALDAS.</v>
          </cell>
          <cell r="R102" t="str">
            <v xml:space="preserve">a)	Realizar el proceso de pago de los compromisos adquiridos por la Universidad, mediante la Preparación y el diligenciamiento de las matrices, con lo cual realizará el cargue de archivos en la plataforma de bancos, para el proceso de dispersión y pago de órdenes aprobadas para giro.   b)	Realiza consultas diarias en los portales bancarios, para establecer los rechazos generados por el banco como resultado de errores en cuentas bancarias, códigos bancarios e identificación de terceros diligenciados en órdenes de pago o diligenciamientos manuales dentro del proceso de  los pagos realizados diariamente; establecidos los rechazos verificar el origen de los mismos para la elaboración de los comprobantes contables y una vez corregido el origen del rechazo remitir el correo correspondiente a órdenes de pago, para la verificación del comprobante contable y su posterior giro.    c)	Realizar el cargue y grabar diariamente en el sistema contable vigente, los comprobantes contables ¿G¿ que soportan los giros bancarios, previa verificación y validación de la información cargada en procura de disminución de reprocesos por corrección o ajustes. d)	Contabilizar el pago de embargos judiciales y procesos coactivos o disciplinarios, en el sistema de información contable vigente. e)	Realizar los ajustes presentados por errores en el cargue de información de giros, a través de comprobantes N7 en el sistema de información contable vigente y registrar contablemente las anulaciones de giros en los eventos en que el proceso lo requiera. f)	Efectuar el seguimiento y depuración permanente a las cuentas contables de Acreedores varios de cheques anulados por caducidad y giros en efectivo no cobrados (reintegros, avances, matrículas de honor, monitorias etc.), proponiendo los ajustes necesarios para el proceso de depuración contable y presentando informe mensual de los giros no cobrados y la depuración realizada </v>
          </cell>
          <cell r="S102" t="str">
            <v>CALLE 40</v>
          </cell>
          <cell r="T102" t="str">
            <v>VICERECTORIA ADMINISTRATIVA Y FINANCIERA</v>
          </cell>
          <cell r="U102">
            <v>44219</v>
          </cell>
          <cell r="V102">
            <v>44219</v>
          </cell>
          <cell r="W102">
            <v>44492</v>
          </cell>
          <cell r="X102">
            <v>37612980</v>
          </cell>
          <cell r="Y102" t="str">
            <v>1 1. Pesos Colombianos</v>
          </cell>
          <cell r="Z102" t="str">
            <v>2 2. Mes(es)</v>
          </cell>
          <cell r="AA102">
            <v>9</v>
          </cell>
          <cell r="AB102" t="str">
            <v>1 1. Interna</v>
          </cell>
          <cell r="AC102">
            <v>51626484</v>
          </cell>
          <cell r="AD102">
            <v>4</v>
          </cell>
          <cell r="AE102" t="str">
            <v>ORTIZ ARENAS JACQUELINE</v>
          </cell>
          <cell r="AF102">
            <v>19483708</v>
          </cell>
          <cell r="AG102" t="str">
            <v>ALVARO ESPINEL ORTEGA</v>
          </cell>
          <cell r="AH102" t="str">
            <v>VICERRECTOR ADMINISTRATIVO Y FINANCIERO</v>
          </cell>
          <cell r="AI102" t="str">
            <v>PROFESIONAL</v>
          </cell>
          <cell r="AJ102" t="str">
            <v>ECONOMISTA</v>
          </cell>
          <cell r="AK102"/>
          <cell r="AL102">
            <v>206</v>
          </cell>
          <cell r="AM102">
            <v>2021</v>
          </cell>
          <cell r="AN102">
            <v>44216</v>
          </cell>
          <cell r="AO102">
            <v>14395</v>
          </cell>
          <cell r="AP102" t="str">
            <v xml:space="preserve"> Servicios de consultoría en administración y servicios de gestión  servicios de tecnología de la información -  Contratistas Unidades Administrativas</v>
          </cell>
          <cell r="AQ102" t="str">
            <v>3-01-002-02-02-03-0003-019</v>
          </cell>
          <cell r="AR102">
            <v>1316</v>
          </cell>
          <cell r="AS102">
            <v>44219</v>
          </cell>
          <cell r="AT102">
            <v>6053272000</v>
          </cell>
          <cell r="AU102">
            <v>2328250</v>
          </cell>
        </row>
        <row r="103">
          <cell r="E103">
            <v>142</v>
          </cell>
          <cell r="F103" t="str">
            <v>MANUEL MIGUEL SANTANA ORDOÑEZ</v>
          </cell>
          <cell r="G103" t="str">
            <v>72345564</v>
          </cell>
          <cell r="H103">
            <v>5</v>
          </cell>
          <cell r="I103" t="str">
            <v xml:space="preserve">CL 149 53 35 AP 601 </v>
          </cell>
          <cell r="J103" t="str">
            <v>manuelmiguelsantana@gmail.com</v>
          </cell>
          <cell r="K103" t="str">
            <v>1 1. NATURAL</v>
          </cell>
          <cell r="L103" t="str">
            <v>1 1. NACIONAL</v>
          </cell>
          <cell r="M103" t="str">
            <v>26 26-Persona Natural</v>
          </cell>
          <cell r="N103" t="str">
            <v>2 2. Funcionamiento</v>
          </cell>
          <cell r="O103" t="str">
            <v>31 31. Servicios Profesionales</v>
          </cell>
          <cell r="P103" t="str">
            <v>6 6. Otro</v>
          </cell>
          <cell r="Q103" t="str">
            <v>PRESTAR SERVICIOS PROFESIONALES EN LA SECCIÓN DE CONTABILIDAD EN LA EJECUCIÓN DE LOS PROCESOS, PROCEDIMIENTOS Y TRAMITES ASOCIADOS A LA GESTIÓN CONTABLE, ESPECIALMENTE LO RELACIONADO CON LA PREPARACIÓN Y PRESENTACIÓN DE LA INFORMACIÓN CONTABLE</v>
          </cell>
          <cell r="R103" t="str">
            <v xml:space="preserve">a)	Seguimiento en las conciliaciones de los informes de operaciones reciprocas de acuerdo a la normativa vigente b)	Elaborar informe sobre la calidad de la información generada a partir de las conciliaciones de las informaciones recíprocas. Implementar mesas de trabajo para la corrección de las diferencias identificadas con cada área o entidades responsables. c)	Revisión de las órdenes de pago en cuanto a su registro contable y retenciones practicadas (Excepto las relacionadas con los procesos de Nomina) d)	Registro contable de la amortización de los seguros. e)	Coadyuvar a la elaboración de las revelaciones para cada una de las cuentas contables asignadas por el Supervisor. f)	Seguimiento a los saldos de los anticipos entregados por legalizar. Elaboración de informe por edades de los anticipos por legalizar. g)	Revisión de registro contable de las legalizaciones de avances. h)	Atender con la calidad y oportunidad debida las solicitudes, requerimientos y derechos de petición que le sean asignados. i)	Revisión del correcto registro contable de la devolución de retenciones en la fuente practicadas en exceso. j)	Registro contable y control de los proyectos que Administra desde el presupuesto central de la Universidad (Regalías, Proyectos de investigación, etc.) k)	Registro Contable de las provisiones de Nominas. l)	Registro Contable de las Anulaciones de Órdenes de Pago m)	Presentar informes mensuales de ejecución de actividades y la finalizar el plazo de la ejecución del contrato, entregar informe final que deberá contener las actividades desarrolladas y los logros obtenidos en la ejecución del contrato. n)	Las demás asignadas por el supervisor del contrato relacionadas con el objeto contractual. </v>
          </cell>
          <cell r="S103" t="str">
            <v>CALLE 40</v>
          </cell>
          <cell r="T103" t="str">
            <v>VICERECTORIA ADMINISTRATIVA Y FINANCIERA</v>
          </cell>
          <cell r="U103">
            <v>44219</v>
          </cell>
          <cell r="V103">
            <v>44615</v>
          </cell>
          <cell r="W103">
            <v>44888</v>
          </cell>
          <cell r="X103">
            <v>37612980</v>
          </cell>
          <cell r="Y103" t="str">
            <v>1 1. Pesos Colombianos</v>
          </cell>
          <cell r="Z103" t="str">
            <v>2 2. Mes(es)</v>
          </cell>
          <cell r="AA103">
            <v>9</v>
          </cell>
          <cell r="AB103" t="str">
            <v>1 1. Interna</v>
          </cell>
          <cell r="AC103">
            <v>79115234</v>
          </cell>
          <cell r="AD103">
            <v>9</v>
          </cell>
          <cell r="AE103" t="str">
            <v>MAHECHA RANGEL JESUS ALVARO</v>
          </cell>
          <cell r="AF103">
            <v>19483708</v>
          </cell>
          <cell r="AG103" t="str">
            <v>ALVARO ESPINEL ORTEGA</v>
          </cell>
          <cell r="AH103" t="str">
            <v>VICERRECTOR ADMINISTRATIVO Y FINANCIERO</v>
          </cell>
          <cell r="AI103" t="str">
            <v>PROFESIONAL</v>
          </cell>
          <cell r="AJ103" t="str">
            <v>CONTADOR PUBLICO</v>
          </cell>
          <cell r="AK103" t="str">
            <v/>
          </cell>
          <cell r="AL103">
            <v>191</v>
          </cell>
          <cell r="AM103">
            <v>2021</v>
          </cell>
          <cell r="AN103">
            <v>44216</v>
          </cell>
          <cell r="AO103">
            <v>14395</v>
          </cell>
          <cell r="AP103" t="str">
            <v xml:space="preserve"> Servicios de consultoría en administración y servicios de gestión  servicios de tecnología de la información -  Contratistas Unidades Administrativas</v>
          </cell>
          <cell r="AQ103" t="str">
            <v>3-01-002-02-02-03-0003-019</v>
          </cell>
          <cell r="AR103">
            <v>1320</v>
          </cell>
          <cell r="AS103">
            <v>44219</v>
          </cell>
          <cell r="AT103">
            <v>6053272000</v>
          </cell>
          <cell r="AU103">
            <v>3012308285</v>
          </cell>
        </row>
        <row r="104">
          <cell r="E104">
            <v>143</v>
          </cell>
          <cell r="F104" t="str">
            <v>BRAYAN DANIEL CRISTIANO CARDENAS</v>
          </cell>
          <cell r="G104" t="str">
            <v>1031149187</v>
          </cell>
          <cell r="H104">
            <v>3</v>
          </cell>
          <cell r="I104" t="str">
            <v xml:space="preserve">  TV 16  BIS  B  42 46</v>
          </cell>
          <cell r="J104" t="str">
            <v>brayandcristiano@hotmail.com</v>
          </cell>
          <cell r="K104" t="str">
            <v>1 1. NATURAL</v>
          </cell>
          <cell r="L104" t="str">
            <v>1 1. NACIONAL</v>
          </cell>
          <cell r="M104" t="str">
            <v>26 26-Persona Natural</v>
          </cell>
          <cell r="N104" t="str">
            <v>2 2. Funcionamiento</v>
          </cell>
          <cell r="O104" t="str">
            <v>31 31. Servicios Profesionales</v>
          </cell>
          <cell r="P104" t="str">
            <v>6 6. Otro</v>
          </cell>
          <cell r="Q104" t="str">
            <v>PRESTAR SERVICIOS PROFESIONALES ESPECIALIZADOS, DE MANERA AUTÓNOMA E INDEPENDIENTE EN LA TESORERÍA GENERAL DESARROLLANDO ACTIVIDADES A CARGO DE ESTA DEPENDENCIA PARA EL ADECUADO FUNCIONAMIENTO DEL PROCESO FINANCIERO DE LA UNIVERSIDAD DISTRITAL FRANCISCO JOSÉ DE CALDAS.</v>
          </cell>
          <cell r="R104" t="str">
            <v>a)	Realizar el análisis, seguimiento y presentación de informes mensuales sobre el comportamiento del recaudo frente al presupuesto de ingresos. b)	Preparar la información necesaria para la proyección Anual del PAC, ajustes, modificaciones y su seguimiento, de acuerdo con los eportes mensuales de la información de ingresos y gastos por fuentes presupuestales. c)	Realizar los procedimientos requeridos para la olicitud de recursos ante la Secretaría Distrital de Hacienda de conformidad con el PAC proyectado y la ejecución mensual. d)	Analizar y resentar informe sobre la proyección y análisis de excedentes transitorios de acuerdo con el resultado de la ejecución del PAC por fuentes, para la resentación de propuestas de inversión ante el Comité de Inversiones de la Universidad Distrital Francisco José de Caldas.  e)	Apoyar en las ctividades inherentes al tema de inversión de excedentes transitorios, los cuales incluyen proceso de cotización, análisis de mercado, riesgos y  esultados de propuestas, así como la preparación de informes requeridos para la apertura, reinversión o redención de títulos, seguimientos a encimiento de Títulos de Inversión (CDT) vigentes. f)	Verificar y contabilizar en SIIGO y Si-Capital la redención de CDT y reconocimiento de endimientos financieros y la conciliación de los mismos con la Sección de Contabilidad. g)	Analizar, conciliar y realizar seguimiento mensual a os estados financieros de las diferentes fuentes de Inversión y Fondos Especiales de Préstamos a funcionarios, en coordinación y apoyo con la ección de Presupuesto, Oficina Asesora de Planeación y de la Sección de Contabilidad, los cuales serán la herramienta fundamental para la ertificación de excedentes financieros al cierre de vigencia.</v>
          </cell>
          <cell r="S104" t="str">
            <v>CALLE 40</v>
          </cell>
          <cell r="T104" t="str">
            <v>SECCIÓN DE TESORERÍA</v>
          </cell>
          <cell r="U104">
            <v>44219</v>
          </cell>
          <cell r="V104">
            <v>44220</v>
          </cell>
          <cell r="W104">
            <v>44493</v>
          </cell>
          <cell r="X104">
            <v>49060404</v>
          </cell>
          <cell r="Y104" t="str">
            <v>1 1. Pesos Colombianos</v>
          </cell>
          <cell r="Z104" t="str">
            <v>2 2. Mes(es)</v>
          </cell>
          <cell r="AA104">
            <v>9</v>
          </cell>
          <cell r="AB104" t="str">
            <v>1 1. Interna</v>
          </cell>
          <cell r="AC104">
            <v>51626484</v>
          </cell>
          <cell r="AD104">
            <v>4</v>
          </cell>
          <cell r="AE104" t="str">
            <v>ORTIZ ARENAS JACQUELINE</v>
          </cell>
          <cell r="AF104">
            <v>19483708</v>
          </cell>
          <cell r="AG104" t="str">
            <v>ALVARO ESPINEL ORTEGA</v>
          </cell>
          <cell r="AH104" t="str">
            <v>VICERRECTOR ADMINISTRATIVO Y FINANCIERO</v>
          </cell>
          <cell r="AI104" t="str">
            <v>PROFESIONAL ESPECIALIZADO</v>
          </cell>
          <cell r="AJ104" t="str">
            <v>CONTADOR PUBLICO</v>
          </cell>
          <cell r="AK104" t="str">
            <v/>
          </cell>
          <cell r="AL104">
            <v>211</v>
          </cell>
          <cell r="AM104">
            <v>2021</v>
          </cell>
          <cell r="AN104">
            <v>44216</v>
          </cell>
          <cell r="AO104">
            <v>14395</v>
          </cell>
          <cell r="AP104" t="str">
            <v xml:space="preserve"> Servicios de consultoría en administración y servicios de gestión  servicios de tecnología de la información -  Contratistas Unidades Administrativas</v>
          </cell>
          <cell r="AQ104" t="str">
            <v>3-01-002-02-02-03-0003-019</v>
          </cell>
          <cell r="AR104">
            <v>1317</v>
          </cell>
          <cell r="AS104">
            <v>44219</v>
          </cell>
          <cell r="AT104">
            <v>6053272000</v>
          </cell>
          <cell r="AU104">
            <v>2053625</v>
          </cell>
        </row>
        <row r="105">
          <cell r="E105">
            <v>144</v>
          </cell>
          <cell r="F105" t="str">
            <v>NAIR YADIRA OVIEDO FRANCO</v>
          </cell>
          <cell r="G105" t="str">
            <v>39778097</v>
          </cell>
          <cell r="H105">
            <v>5</v>
          </cell>
          <cell r="I105" t="str">
            <v xml:space="preserve"> CR 21 146 65  IN 3  AP 402</v>
          </cell>
          <cell r="J105" t="str">
            <v>nairovi21@hotmail.com</v>
          </cell>
          <cell r="K105" t="str">
            <v>1 1. NATURAL</v>
          </cell>
          <cell r="L105" t="str">
            <v>1 1. NACIONAL</v>
          </cell>
          <cell r="M105" t="str">
            <v>26 26-Persona Natural</v>
          </cell>
          <cell r="N105" t="str">
            <v>2 2. Funcionamiento</v>
          </cell>
          <cell r="O105" t="str">
            <v>31 31. Servicios Profesionales</v>
          </cell>
          <cell r="P105" t="str">
            <v>6 6. Otro</v>
          </cell>
          <cell r="Q105" t="str">
            <v>PRESTAR SERVICIOS PROFESIONALES EN LA SECCIÓN DE CONTABILIDAD EN LA EJECUCIÓN DE LOS PROCESOS, PROCEDIMIENTOS Y TRAMITES ASOCIADOS A LA GESTIÓN CONTABLE, ESPECIALMENTE LO RELACIONADO CON LA PREPARACIÓN Y PRESENTACIÓN DE LA INFORMACIÓN CONTABLE.</v>
          </cell>
          <cell r="R105" t="str">
            <v xml:space="preserve">a)Desagregar el registro contable de los diferentes tipos de nóminas y pagos de seguridad social asociados a las que mismas que se generan en la Universidad (Nomina de Trabajadores de Planta, Nómina de Pensionados, Nomina Hora Catedra, Nómina de Contratistas de prestación de servicios). b)	Notificar a la división de recursos humanos, financiera y tesorería la diferencias entre saldos de las cuentas de Seguridad Social y Beneficios a Empleados y los pagos realizados. c)	Registro de las cesantías e intereses a las Cesantías liquidadas. d)	Registro contable de los contratos recibidos de la Oficina Jurídica y Sección de Compras. Conciliación de los Saldos Brutos con la Oficina Jurídica y la Sección de Compras de la Universidad. e)	Conciliación de la información registrada sobre los contratos con la oficina Jurídica y Sección de Compras. f)	Emitir certificaciones de saldos y movimientos a terceros relacionados con beneficios a empleados. g)	Atender con la calidad y oportunidad debida las solicitudes, requerimientos y derechos de petición que le sean asignados. h)	Realizar las conciliaciones de las cuentas por cobrar por conceptos de préstamos a empleados (Prestamos Ordinarios y de Vivienda). Registro Contable del deterioro de dichas cuentas por cobrar. i)	Coadyuvar a la elaboración de las revelaciones para cada una de las cuentas contables asignadas por el Supervisor. j)	Revisar diariamente la afectación contable de las órdenes de pago relacionadas con los diferentes pagos de nóminas (Nomina de planta, pensionados, Hora Catedra, Contratos de prestación de Servicio) y las relacionadas con beneficios a empleados generadas por la División de Recursos Financieros. k)	Recibir y enviar diariamente las órdenes de pago a la Sección de presupuesto mediante el aplicativo de correspondencia de la división financiera. l)	Elaboración de Evaluación Financiera en los procesos de Contratación. m)	Elaboración y presentación del Boletín de Deudores Morosos al CHIP en cada vencimiento. </v>
          </cell>
          <cell r="S105" t="str">
            <v>CALLE 40</v>
          </cell>
          <cell r="T105" t="str">
            <v>VICERECTORIA ADMINISTRATIVA Y FINANCIERA</v>
          </cell>
          <cell r="U105">
            <v>44219</v>
          </cell>
          <cell r="V105">
            <v>44220</v>
          </cell>
          <cell r="W105">
            <v>44493</v>
          </cell>
          <cell r="X105">
            <v>37612980</v>
          </cell>
          <cell r="Y105" t="str">
            <v>1 1. Pesos Colombianos</v>
          </cell>
          <cell r="Z105" t="str">
            <v>2 2. Mes(es)</v>
          </cell>
          <cell r="AA105">
            <v>9</v>
          </cell>
          <cell r="AB105" t="str">
            <v>1 1. Interna</v>
          </cell>
          <cell r="AC105">
            <v>79115234</v>
          </cell>
          <cell r="AD105">
            <v>9</v>
          </cell>
          <cell r="AE105" t="str">
            <v>MAHECHA RANGEL JESUS ALVARO</v>
          </cell>
          <cell r="AF105">
            <v>19483708</v>
          </cell>
          <cell r="AG105" t="str">
            <v>ALVARO ESPINEL ORTEGA</v>
          </cell>
          <cell r="AH105" t="str">
            <v>VICERRECTOR ADMINISTRATIVO Y FINANCIERO</v>
          </cell>
          <cell r="AI105" t="str">
            <v>PROFESIONAL</v>
          </cell>
          <cell r="AJ105" t="str">
            <v>CONTADOR PUBLICO</v>
          </cell>
          <cell r="AK105"/>
          <cell r="AL105">
            <v>192</v>
          </cell>
          <cell r="AM105">
            <v>2021</v>
          </cell>
          <cell r="AN105">
            <v>44216</v>
          </cell>
          <cell r="AO105">
            <v>14395</v>
          </cell>
          <cell r="AP105" t="str">
            <v xml:space="preserve"> Servicios de consultoría en administración y servicios de gestión  servicios de tecnología de la información -  Contratistas Unidades Administrativas</v>
          </cell>
          <cell r="AQ105" t="str">
            <v>3-01-002-02-02-03-0003-019</v>
          </cell>
          <cell r="AR105">
            <v>1321</v>
          </cell>
          <cell r="AS105">
            <v>44219</v>
          </cell>
          <cell r="AT105">
            <v>6053272000</v>
          </cell>
          <cell r="AU105">
            <v>3123209274</v>
          </cell>
        </row>
        <row r="106">
          <cell r="E106">
            <v>145</v>
          </cell>
          <cell r="F106" t="str">
            <v>MARTHA CECILIA PADILLA GARCIA</v>
          </cell>
          <cell r="G106" t="str">
            <v>1026284185</v>
          </cell>
          <cell r="H106">
            <v>8</v>
          </cell>
          <cell r="I106" t="str">
            <v xml:space="preserve"> CL 78 66 44  IN 4 507</v>
          </cell>
          <cell r="J106" t="str">
            <v>mcpadilla70@gmail.com</v>
          </cell>
          <cell r="K106" t="str">
            <v>1 1. NATURAL</v>
          </cell>
          <cell r="L106" t="str">
            <v>1 1. NACIONAL</v>
          </cell>
          <cell r="M106" t="str">
            <v>26 26-Persona Natural</v>
          </cell>
          <cell r="N106" t="str">
            <v>2 2. Funcionamiento</v>
          </cell>
          <cell r="O106" t="str">
            <v>31 31. Servicios Profesionales</v>
          </cell>
          <cell r="P106" t="str">
            <v>6 6. Otro</v>
          </cell>
          <cell r="Q106" t="str">
            <v xml:space="preserve">PRESTAR SUS SERVICIOS PROFESIONALES EN LA VICERRECTORÍA ADMINISTRATIVA Y FINANCIERA, EN LO RELACIONADO CON LOS PROCESOS DE GESTIÓN DOCUMENTAL, ATENCIÓN A LAS PETICIONES QUEJAS Y RECLAMOS, SEGUIMIENTO AL CUMPLIMIENTO DE TÉRMINOS DE LEY EN LOS REQUERIMIENTOS EFECTUADOS A LA DEPENDENCIA, Y ACTUALIZACIÓN DE LA PAGINA WEB DE LA VICERRECTORIA ADMINISTRATIVA Y FINANCIERA, Y ELABORACIÓN DE ACTAS DE REUNIONES Y SEGUIMIENTO A COMPROMISOS  </v>
          </cell>
          <cell r="R106" t="str">
            <v>ACTIVIDADES ESPECIFICAS: 1)RECEPCIONAR, TRAMITAR Y PROYECTAR LA RESPECTIVA RESPUESTA DE LAS PETICIONES QUEJAS Y RECLAMOS QUE SEAN RADICADOS DIRECTAMENTE EN LA DEPENDIENCIA O A TRAVEZ DEL SISTEMA SDQS, Y EFECTUAR EL SEGUIMIENTO AL CUMPLIMIENTO DE LOS TIEMPOS DE RESPUESTA. 2) ELABORAR LAS ACTAS DE LAS DIFERENTES REUNIONES Y MESAS DE TRABAJO CONVOCADAS POR LA VICERRECTORÍA ADMINISTRATIVA Y FINANCIERA, O SEGÚN LO REQUIERA EL SUPERVISOR DEL CONTRATO, ASÍ COMO REALIZAR EL SEGUIMIENTO AL CUMPLIMIENTO DE LOS COMPROMISOS ADQUIRIDOS POR LOS PARTICIPANTES A DICHAS REUNIONES Y MESAS DE TRABAJO, Y PROYECTAR LOS REQUERIMIENTOS NECESARIOS EN EL MARCO DE DICHO SEGUIMIENTO. 3)GESTIÓN DEL ARCHIVO DE LA DEPENDENCIA EN LO REFERENTE A LAS TABLAS DE RETENCIÓN DOCUMENTAL Y DIGITALIZACIÓN DE DOCUMENTOS. 4) MANTENER ACTUALIZADA LA PÁGINA WEB DE LA VICERRECTORÍA ADMINISTRATIVA Y FINANCIERA, ATENDIENDO LAS POLÍTICAS DE COMUNICACIÓN QUE SEAN DEFINIDAS INSTITUCIONALMENTE, Y REALIZANDO LAS ACTIVIDADES NECESARIAS PARA LA CONSECUSIÓN DE LA INFORMACIÓN REQUERIDA PARA EL CUMPLIMIENTO DE LA ACTIVIDAD. 5) PROPONER ESTRATEGIAS DE MEJORAMIENTO DE LA COMUNICACIÓN CON LOS DIFERENTES ENTES INTERNOS Y EXTERNOS, MEDIANTE EL USO Y MANEJO DE CONTENIDO EN LAS HERRAMIENTAS TECNOLÓGICAS QUE SE ENCUENTRAN HABILITADAS PARA TAL FIN, ATENDIENDO LAS POLÍTICAS DE COMUNICACIÓN QUE SEAN DEFINIDAS INSTITUCIONALMENTE. 6) APOYAR EL PROCESO DE GESTION DEL CORREO ELECTRÓNICO Y LA CORRESPONDENCIA INTERNA Y EXTERNA DE LA DEPENDENCIA. 7) REALIZAR EL CONTROL Y SEGUIMIENTO DE LOS TÉRMINOS PARA EL VENCIMIENTO DE TODOS LOS REQUERIMIENTOS QUE SE REALICEN A LA VICERRECTORIA ADMINISTRATIVA Y FINANCIERA (DERECHOS DE PETICIÓN, CUMPLIMIENTO DE TÉRMINOS DE PAGOS DE PRESTACIONES SOCIALES Y CESANTIAS, Y DEMAS QUE TENGAN UN PLAZO ESTABLECIDO POR LA LEY Y LA NORMATIVIDAD VIGENTE). 8) PREPARAR Y PRESENTAR LOS INFORMES SOBRE LAS ACTIVIDADES DESARROLLADAS. 9) ASISTIR Y PARTICIPAR EN REUNIONES Y COMITÉS CUANDO SEA CONVOCADA EN ATENCIÓN AL REQUERIMIENTO DE LA VICERRECTORIA ADMINISTRATIVA Y FINANCIERA. 10) DESARROLLAR LAS DEMAS ACTIVIDADES ASIGNADAS, PARA GARANTIZAR EL CUMPLIMIENTO DE LA FUNCIONES A CARGO DE LA VICERRECTORIA ADMINISTRATIVA Y  FINANCIERA ACORDE AL ESTATUTO GENERAL DE LA UNIVERSIDAD Y EL MANUAL DE FUNCIONES</v>
          </cell>
          <cell r="S106" t="str">
            <v>CALLE 40</v>
          </cell>
          <cell r="T106" t="str">
            <v>VICERECTORIA ADMINISTRATIVA Y FINANCIERA</v>
          </cell>
          <cell r="U106">
            <v>44219</v>
          </cell>
          <cell r="V106">
            <v>44220</v>
          </cell>
          <cell r="W106">
            <v>44493</v>
          </cell>
          <cell r="X106">
            <v>37612980</v>
          </cell>
          <cell r="Y106" t="str">
            <v>1 1. Pesos Colombianos</v>
          </cell>
          <cell r="Z106" t="str">
            <v>2 2. Mes(es)</v>
          </cell>
          <cell r="AA106">
            <v>9</v>
          </cell>
          <cell r="AB106" t="str">
            <v>1 1. Interna</v>
          </cell>
          <cell r="AC106">
            <v>19483708</v>
          </cell>
          <cell r="AD106">
            <v>7</v>
          </cell>
          <cell r="AE106" t="str">
            <v>ESPINEL ORTEGA ALVARO</v>
          </cell>
          <cell r="AF106">
            <v>19483708</v>
          </cell>
          <cell r="AG106" t="str">
            <v>ALVARO ESPINEL ORTEGA</v>
          </cell>
          <cell r="AH106" t="str">
            <v>VICERRECTOR ADMINISTRATIVO Y FINANCIERO</v>
          </cell>
          <cell r="AI106" t="str">
            <v>PROFESIONAL</v>
          </cell>
          <cell r="AJ106" t="str">
            <v>PROFESIONAL EN MERCADEO Y PUBLICIDAD</v>
          </cell>
          <cell r="AK106" t="str">
            <v/>
          </cell>
          <cell r="AL106">
            <v>220</v>
          </cell>
          <cell r="AM106">
            <v>2021</v>
          </cell>
          <cell r="AN106">
            <v>44216</v>
          </cell>
          <cell r="AO106">
            <v>14395</v>
          </cell>
          <cell r="AP106" t="str">
            <v xml:space="preserve"> Servicios de consultoría en administración y servicios de gestión  servicios de tecnología de la información -  Contratistas Unidades Administrativas</v>
          </cell>
          <cell r="AQ106" t="str">
            <v>3-01-002-02-02-03-0003-019</v>
          </cell>
          <cell r="AR106">
            <v>1322</v>
          </cell>
          <cell r="AS106">
            <v>44219</v>
          </cell>
          <cell r="AT106">
            <v>6053272000</v>
          </cell>
          <cell r="AU106">
            <v>3013298060</v>
          </cell>
        </row>
        <row r="107">
          <cell r="E107">
            <v>146</v>
          </cell>
          <cell r="F107" t="str">
            <v>GUSTAVO  DIAZ ARIAS</v>
          </cell>
          <cell r="G107" t="str">
            <v>93080166</v>
          </cell>
          <cell r="H107">
            <v>4</v>
          </cell>
          <cell r="I107" t="str">
            <v xml:space="preserve">CL 8C 81D 81D08  </v>
          </cell>
          <cell r="J107" t="str">
            <v>gustavo_diazarias@yahoo.com</v>
          </cell>
          <cell r="K107" t="str">
            <v>1 1. NATURAL</v>
          </cell>
          <cell r="L107" t="str">
            <v>1 1. NACIONAL</v>
          </cell>
          <cell r="M107" t="str">
            <v>26 26-Persona Natural</v>
          </cell>
          <cell r="N107" t="str">
            <v>2 2. Funcionamiento</v>
          </cell>
          <cell r="O107" t="str">
            <v>31 31. Servicios Profesionales</v>
          </cell>
          <cell r="P107" t="str">
            <v>6 6. Otro</v>
          </cell>
          <cell r="Q107" t="str">
            <v>PRESTAR SERVICIOS PROFESIONALES EN LA SECCIÓN DE CONTABILIDAD EN LA EJECUCIÓN DE LOS PROCESOS, PROCEDIMIENTOS Y TRAMITES ASOCIADOS A LA GESTIÓN CONTABLE, ESPECIALMENTE LO RELACIONADO CON LA PREPARACIÓN Y PRESENTACIÓN DE LA INFORMACIÓN CONTABLE</v>
          </cell>
          <cell r="R107" t="str">
            <v xml:space="preserve">a)	Revisión total diaria de la contabilización de los boletines diarios (egresos, ingresos, transferencias, etc.) que emite la Sección de Tesorería, su conciliación con los saldos de las cuentas de bancos y verificación de saldos de cuentas por cobrar y pagar. b)	Elaboración de las conciliaciones bancarias mensuales, y seguimiento a las partidas conciliatorias con las áreas que corresponda. c)	Conciliación mensual de Cuentas por cobrar de matrículas diferidas con Tesorería. d)	Registro y conciliación mensual de las cuentas por cobrar con División Recursos Humanos. e)	Conciliación mensual de Cuentas por cobrar por conceptos de Embargos Judiciales y otras cuentas por cobrar con la Oficina Jurídica. f)	Conciliación mensual de Inversiones (CDT, etc.) y Fondos entregados en administración con la Tesorería General. g)	Coadyuvar a la elaboración de las revelaciones para cada una de las cuentas contables asignadas por el Supervisor. h)	Responder en tiempo y con la calidad Requerida a las solicitudes, requerimientos y derechos de petición que le sean asignados. i)	Revisión del correcto registro contable de los ingresos de la universidad por lo diferentes conceptos. (Transferencias de la Nación y Distrito, Ingresos propios y reintegros 10\%, Avance); y devolución de mayores valores recibidos. j)	Revisión del correcto registro de los traslados y devoluciones bancarios. k)	Análisis, registro y seguimiento contable de los pactos de concurrencia que celebre la universidad reportadas por la División de Recursos Humanos. l)	Análisis y registro contable de las cuotas partes por cobrar reportadas por la División de Recursos Humanos. m)	Análisis y registro contable de las variaciones generadas a partir de los nuevos cálculos actuariales recibidos y aprobados. n)	Las demás asignadas por el supervisor del contrato relacionadas con el objeto contractual. </v>
          </cell>
          <cell r="S107" t="str">
            <v>CALLE 40</v>
          </cell>
          <cell r="T107" t="str">
            <v>VICERECTORIA ADMINISTRATIVA Y FINANCIERA</v>
          </cell>
          <cell r="U107">
            <v>44219</v>
          </cell>
          <cell r="V107">
            <v>44219</v>
          </cell>
          <cell r="W107">
            <v>44492</v>
          </cell>
          <cell r="X107">
            <v>37612980</v>
          </cell>
          <cell r="Y107" t="str">
            <v>1 1. Pesos Colombianos</v>
          </cell>
          <cell r="Z107" t="str">
            <v>2 2. Mes(es)</v>
          </cell>
          <cell r="AA107">
            <v>9</v>
          </cell>
          <cell r="AB107" t="str">
            <v>1 1. Interna</v>
          </cell>
          <cell r="AC107">
            <v>79115234</v>
          </cell>
          <cell r="AD107">
            <v>9</v>
          </cell>
          <cell r="AE107" t="str">
            <v>MAHECHA RANGEL JESUS ALVARO</v>
          </cell>
          <cell r="AF107">
            <v>19483708</v>
          </cell>
          <cell r="AG107" t="str">
            <v>ALVARO ESPINEL ORTEGA</v>
          </cell>
          <cell r="AH107" t="str">
            <v>VICERRECTOR ADMINISTRATIVO Y FINANCIERO</v>
          </cell>
          <cell r="AI107" t="str">
            <v>PROFESIONAL</v>
          </cell>
          <cell r="AJ107" t="str">
            <v xml:space="preserve">CONTADOR PUBLICO </v>
          </cell>
          <cell r="AK107"/>
          <cell r="AL107">
            <v>193</v>
          </cell>
          <cell r="AM107">
            <v>2021</v>
          </cell>
          <cell r="AN107">
            <v>44216</v>
          </cell>
          <cell r="AO107">
            <v>14395</v>
          </cell>
          <cell r="AP107" t="str">
            <v xml:space="preserve"> Servicios de consultoría en administración y servicios de gestión  servicios de tecnología de la información -  Contratistas Unidades Administrativas</v>
          </cell>
          <cell r="AQ107" t="str">
            <v>3-01-002-02-02-03-0003-019</v>
          </cell>
          <cell r="AR107">
            <v>1318</v>
          </cell>
          <cell r="AS107">
            <v>44219</v>
          </cell>
          <cell r="AT107">
            <v>6053272000</v>
          </cell>
          <cell r="AU107">
            <v>3202260835</v>
          </cell>
        </row>
        <row r="108">
          <cell r="E108">
            <v>147</v>
          </cell>
          <cell r="F108" t="str">
            <v>LUIS GABRIEL RODRIGUEZ BAUTISTA</v>
          </cell>
          <cell r="G108" t="str">
            <v>80099999</v>
          </cell>
          <cell r="H108">
            <v>9</v>
          </cell>
          <cell r="I108" t="str">
            <v xml:space="preserve"> CR 87 69  B 22</v>
          </cell>
          <cell r="J108" t="str">
            <v>gaborod@gmail.com</v>
          </cell>
          <cell r="K108" t="str">
            <v>1 1. NATURAL</v>
          </cell>
          <cell r="L108" t="str">
            <v>1 1. NACIONAL</v>
          </cell>
          <cell r="M108" t="str">
            <v>26 26-Persona Natural</v>
          </cell>
          <cell r="N108" t="str">
            <v>2 2. Funcionamiento</v>
          </cell>
          <cell r="O108" t="str">
            <v>31 31. Servicios Profesionales</v>
          </cell>
          <cell r="P108" t="str">
            <v>6 6. Otro</v>
          </cell>
          <cell r="Q108" t="str">
            <v xml:space="preserve">EN VIRTUD DEL PRESENTE CONTRATO, EL CONTRATISTA SE COMPROMETE A PRESTAR SUS SERVICIOS PROFESIONALES COMO INGENIERO DE SISTEMAS DE MANERA AUTÓNOMA E INDEPENDIENTE EN EL EJERCICIO DE ACTIVIDADES INTELECTUALES DE EJECUCIÓN Y APLICACIÓN, ENLAZADAS Y AJUSTADAS A LOS PROCESOS ADMINISTRATIVOS Y ACADÉMICOS DE IMPLEMENTACIÓN DE LAS TIC EN LA FACULTAD DE INGENIERÍA Y DE APOYO Y SOPORTE A LOS PROCESOS DE COMUNICACIONES,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v>
          </cell>
          <cell r="R108" t="str">
            <v>1. ADMINISTRAR FRAMEWORK LMS, CMS Y OTRAS PLATAFORMAS DE INCLUSIÓN TIC EN LA EDUCACIÓN SUPERIOR, DE LA FACULTAD DE INGENIERÍA, PROVISTAS POR LA UNIVERSIDAD.   2. ADMINISTRAR RECURSOS DE INFORMACIÓN ASIGNADOS A LA DEPENDENCIA COMO CORREO ELECTRÓNICO, SISTEMAS DE TICKETS, FAQ,  BOLETINES, LISTAS DE CORREO Y OTROS.   3. PROPONER HERRAMIENTAS METODOLÓGICAS DE APOYO Y BUENAS PRÁCTICAS EN LA ASIGNACIÓN Y SEGUIMIENTO DE ESPACIOS FÍSICOS Y VIRTUALES DE LA FACULTAD DE INGENIERÍA.   4. ASESORAR ACTIVIDADES DE ARTICULACIÓN E IDENTIFICACIÓN DE REQUERIMIENTOS TIC, EN APLICACIÓN DE BUENAS PRÁCTICAS SOBRE DESARROLLOS O ADQUISICIONES, ASÍ COMO IMPLEMENTACIÓN E INTEGRACIÓN INSTITUCIONAL, PREVIENDO CAMBIOS Y MANTENIMIENTO REALIZADOS A SISTEMAS EXISTENTES.   5. ACOMPAÑAR PROFESIONALMENTE ESTRATEGIAS Y TÁCTICAS IDENTIFICANDO LA FORMA EN QUE LAS TIC PUEDEN CONTRIBUIR AL LOGRO DE LOS OBJETIVOS MISIONALES DE LA FACULTAD DE INGENIERÍA.   6. ATENDER LOS REQUERIMIENTOS DE DISEÑO, ORGANIZACIÓN, COORDINACIÓN, EJECUCIÓN, SEGUIMIENTO  DE PLANES Y PROGRAMAS DE LOS PROYECTOS CURRICULARES Y/O DEPENDENCIAS DE LA FACULTAD DE INGENIERÍA, GARANTIZANDO LA CORRECTA APLICACIÓN DE HERRAMIENTAS TECNOLÓGICAS EN LOS PROCEDIMIENTOS DE LAS DEPENDENCIAS, ASÍ COMO LAS NOVEDADES PRESENTADAS EN SITUACIONES DE PANDEMIA Y/O ALTERNANCIA.  7. APORTAR EN CONSONANCIA CON LOS REQUERIMIENTOS DE LAS DEPENDENCIAS DE LA FACULTAD DE INGENIERÍA, LAS ACTIVIDADES DE DISEÑO Y PROMOCIÓN DE EVENTOS ACADÉMICO-ADMINISTRATIVOS.  8. APOYAR EN LAS ACTIVIDADES DE CONSOLIDACIÓN Y VALIDACIÓN DE LOS DATOS PROPORCIONADOS POR LAS DEPENDENCIAS DE LA FACULTAD DE INGENIERÍA EN PREPARACIÓN DE INFORMES PERIÓDICOS Y RESPUESTA A REQUERIMIENTOS INSTITUCIONALES.   9. BRINDAR ASISTENCIA A LOS FUNCIONARIOS (DOCENTES Y ADMINISTRATIVOS) EN EL USO DE HERRAMIENTAS TECNOLÓGICAS Y APROPIACIÓN DE TIC EN LA EDUCACIÓN SUPERIOR EMPLEADAS POR LA ENTIDAD.   10. ANALIZAR, REVISAR, EVALUAR Y HACER SEGUIMIENTO A LOS SISTEMAS Y PROCEDIMIENTOS TECNOLÓGICOS REQUERIDOS PARA LA GESTIÓN ADECUADA DE CADA DEPENDENCIA, EMPLEANDO ESTRATEGIAS TIC Y LAS QUE PARTICULARMENTE SE REQUIERAN.  11. MANTENER LA CONFIDENCIALIDAD Y APORTAR EN LA CONSOLIDACIÓN DE INFORMES, ACTIVIDADES DE REGISTRO Y VALIDACIÓN DE DATOS PROPORCIONADOS POR DEPENDENCIAS DE FACULTAD Y APLICATIVOS INSTITUCIONALES.  12. COLABORAR EN LAS DEMÁS ACTIVIDADES RELACIONADAS QUE LE ASIGNE EL DECANO DE LA FACULTAD DE INGENIERÍA O QUIEN ESTE DELEGUE.</v>
          </cell>
          <cell r="S108" t="str">
            <v>CALLE 40</v>
          </cell>
          <cell r="T108" t="str">
            <v>FACULTAD DE INGENIERIA</v>
          </cell>
          <cell r="U108">
            <v>44219</v>
          </cell>
          <cell r="V108">
            <v>44222</v>
          </cell>
          <cell r="W108">
            <v>44495</v>
          </cell>
          <cell r="X108">
            <v>37612980</v>
          </cell>
          <cell r="Y108" t="str">
            <v>1 1. Pesos Colombianos</v>
          </cell>
          <cell r="Z108" t="str">
            <v>2 2. Mes(es)</v>
          </cell>
          <cell r="AA108">
            <v>9</v>
          </cell>
          <cell r="AB108" t="str">
            <v>1 1. Interna</v>
          </cell>
          <cell r="AC108">
            <v>79866835</v>
          </cell>
          <cell r="AD108">
            <v>7</v>
          </cell>
          <cell r="AE108" t="str">
            <v>BARON VELANDIA JULIO</v>
          </cell>
          <cell r="AF108">
            <v>79866835</v>
          </cell>
          <cell r="AG108" t="str">
            <v>JULIO BARON VELANDIA</v>
          </cell>
          <cell r="AH108" t="str">
            <v>DECANO FACULTAD INGENIERIA</v>
          </cell>
          <cell r="AI108" t="str">
            <v>PROFESIONAL</v>
          </cell>
          <cell r="AJ108" t="str">
            <v>INGENIERO DE SISTEMAS</v>
          </cell>
          <cell r="AK108"/>
          <cell r="AL108">
            <v>253</v>
          </cell>
          <cell r="AM108">
            <v>2021</v>
          </cell>
          <cell r="AN108">
            <v>44217</v>
          </cell>
          <cell r="AO108">
            <v>14391</v>
          </cell>
          <cell r="AP108" t="str">
            <v xml:space="preserve"> Servicios de consultoría en administración y servicios de gestión  servicios de tecnología de la información -  Contratistas Facultad de Ingeniería</v>
          </cell>
          <cell r="AQ108" t="str">
            <v>3-01-002-02-02-03-0003-015</v>
          </cell>
          <cell r="AR108">
            <v>1354</v>
          </cell>
          <cell r="AS108">
            <v>44222</v>
          </cell>
          <cell r="AT108">
            <v>1357680000</v>
          </cell>
          <cell r="AU108">
            <v>3002114372</v>
          </cell>
        </row>
        <row r="109">
          <cell r="E109">
            <v>148</v>
          </cell>
          <cell r="F109" t="str">
            <v>JUAN MIGUEL ROA TAVERA</v>
          </cell>
          <cell r="G109" t="str">
            <v>80064351</v>
          </cell>
          <cell r="H109">
            <v>6</v>
          </cell>
          <cell r="I109" t="str">
            <v>CR 94C 146A 50 IN 1 AP 302</v>
          </cell>
          <cell r="J109" t="str">
            <v>juanmiguelroatavera@gmail.com</v>
          </cell>
          <cell r="K109" t="str">
            <v>1 1. NATURAL</v>
          </cell>
          <cell r="L109" t="str">
            <v>1 1. NACIONAL</v>
          </cell>
          <cell r="M109" t="str">
            <v>26 26-Persona Natural</v>
          </cell>
          <cell r="N109" t="str">
            <v>2 2. Funcionamiento</v>
          </cell>
          <cell r="O109" t="str">
            <v>33 33. Servicios Apoyo a la Gestión de la Entidad (servicios administrativos)</v>
          </cell>
          <cell r="P109" t="str">
            <v>6 6. Otro</v>
          </cell>
          <cell r="Q109" t="str">
            <v>PRESTAR SERVICIOS TÉCNICOS, DE MANERA AUTÓNOMA E INDEPENDIENTE EN LA SECCIÓN DE CONTABILIDAD DESARROLLANDO ACTIVIDADES A CARGO DE ESTA SECCIÓN.</v>
          </cell>
          <cell r="R109" t="str">
            <v xml:space="preserve">a)	Creación de Terceros nuevos en los aplicativos SIIGO y SICAPITAL. b)	Revisión de los terceros ya creados en el sistema SIIGO para su actualización de acuerdo a los sistemas de información de que Cuenta la Universidad Distrital. (Actualización de la información en todas las empresas de SIIGO) c)	Verificación de Saldos por Tercero con más de 6 meses sin movimiento. Búsqueda de Soportes asociados. d)	Depuración de información y bases de datos. e)	Apoyo y compilación de información para la preparación de Informes. f)	Elaborar y Mantener actualizado el archivo de la correspondencia enviada y recibida de la Sección de Contabilidad g)	Compilación y Organización de la información y soportes necesarios para dar respuesta a los diferentes entes de Control y Requerimientos. h)	Presentar informes mensuales de ejecución de actividades y la finalizar el plazo de la ejecución del contrato, entregar informe final que deberá contener las actividades desarrolladas y los logros obtenidos en la ejecución del contrato. i)	Las demás asignadas por el supervisor del contrato relacionadas con el objeto contractual. </v>
          </cell>
          <cell r="S109" t="str">
            <v>CALLE 40</v>
          </cell>
          <cell r="T109" t="str">
            <v>VICERECTORIA ADMINISTRATIVA Y FINANCIERA</v>
          </cell>
          <cell r="U109">
            <v>44219</v>
          </cell>
          <cell r="V109">
            <v>44219</v>
          </cell>
          <cell r="W109">
            <v>44492</v>
          </cell>
          <cell r="X109">
            <v>24530202</v>
          </cell>
          <cell r="Y109" t="str">
            <v>1 1. Pesos Colombianos</v>
          </cell>
          <cell r="Z109" t="str">
            <v>2 2. Mes(es)</v>
          </cell>
          <cell r="AA109">
            <v>9</v>
          </cell>
          <cell r="AB109" t="str">
            <v>1 1. Interna</v>
          </cell>
          <cell r="AC109">
            <v>79115234</v>
          </cell>
          <cell r="AD109">
            <v>9</v>
          </cell>
          <cell r="AE109" t="str">
            <v>MAHECHA RANGEL JESUS ALVARO</v>
          </cell>
          <cell r="AF109">
            <v>19483708</v>
          </cell>
          <cell r="AG109" t="str">
            <v>ALVARO ESPINEL ORTEGA</v>
          </cell>
          <cell r="AH109" t="str">
            <v>VICERRECTOR ADMINISTRATIVO Y FINANCIERO</v>
          </cell>
          <cell r="AI109" t="str">
            <v>TÉCNICO</v>
          </cell>
          <cell r="AJ109" t="str">
            <v>TÉCNICO CONTABILIDAD Y SISTEMAS</v>
          </cell>
          <cell r="AK109" t="str">
            <v/>
          </cell>
          <cell r="AL109">
            <v>194</v>
          </cell>
          <cell r="AM109">
            <v>2021</v>
          </cell>
          <cell r="AN109">
            <v>44216</v>
          </cell>
          <cell r="AO109">
            <v>14395</v>
          </cell>
          <cell r="AP109" t="str">
            <v xml:space="preserve"> Servicios de consultoría en administración y servicios de gestión  servicios de tecnología de la información -  Contratistas Unidades Administrativas</v>
          </cell>
          <cell r="AQ109" t="str">
            <v>3-01-002-02-02-03-0003-019</v>
          </cell>
          <cell r="AR109">
            <v>1319</v>
          </cell>
          <cell r="AS109">
            <v>44219</v>
          </cell>
          <cell r="AT109">
            <v>6053272000</v>
          </cell>
          <cell r="AU109">
            <v>6810950</v>
          </cell>
        </row>
        <row r="110">
          <cell r="E110">
            <v>149</v>
          </cell>
          <cell r="F110" t="str">
            <v>WILSON  ALBERTO VARGAS BERNAL</v>
          </cell>
          <cell r="G110" t="str">
            <v>79627403</v>
          </cell>
          <cell r="H110">
            <v>4</v>
          </cell>
          <cell r="I110" t="str">
            <v xml:space="preserve"> CR 81B 6 B 40  CASA 94 </v>
          </cell>
          <cell r="J110" t="str">
            <v>wvargasbernal@gmail.com</v>
          </cell>
          <cell r="K110" t="str">
            <v>1 1. NATURAL</v>
          </cell>
          <cell r="L110" t="str">
            <v>1 1. NACIONAL</v>
          </cell>
          <cell r="M110" t="str">
            <v>26 26-Persona Natural</v>
          </cell>
          <cell r="N110" t="str">
            <v>2 2. Funcionamiento</v>
          </cell>
          <cell r="O110" t="str">
            <v>31 31. Servicios Profesionales</v>
          </cell>
          <cell r="P110" t="str">
            <v>6 6. Otro</v>
          </cell>
          <cell r="Q110" t="str">
            <v>EN VIRTUD DEL PRESENTE CONTRATO, EL CONTRATISTA SE COMPROMETE A PRESTAR SUS SERVICIOS COMO PROFESIONAL ESPECIALIZADO EN LA FACULTAD DE INGENIERÍA DE MANERA AUTÓNOMA E INDEPENDIENTE EJERCIENDO ACTIVIDADES DE ÍNDOLE JURÍDICO, PARA EL BUEN DESARROLLO DE LOS PROCEDIMIENTOS DE CARÁCTER MISIONAL Y AJUSTADOS A LOS PROCESOS ADMINISTRATIVOS Y ACADÉMICOS EN EL MARCO DE LOS PLANES DE MEJORAMIENTO, QUE OBTENGAN LA IMPLEMENTACIÓN DE LAS ACTIVIDADES DEL PLAN DE ACCIÓN, PLAN DE DESARROLLO, PROYECTO UNIVERSITARIO INSTITUCIONAL, ASEGURAMIENTO DE LA ACREDITACIÓN DE ALTA CALIDAD Y REGISTROS CALIFICADOS, EN PRO DEL FORTALECIMIENTO DE LA MISIÓN INSTITUCIONAL.</v>
          </cell>
          <cell r="R110" t="str">
            <v>Asesoría legal en procesos académicos y administrativos de la Facultad.
2. Asesoría legal a la Decanatura de la Facultad de Ingeniería y a las dependencias que conforman la Facultad.
3. Acompañamiento en decisiones legales al Decano, Coordinadores de proyectos curriculares.
4. Recomendar y sugerir a las distintas dependencias de la Facultad en temas de carácter reglamentario relacionados con disposiciones legales.
5. Redacción de resoluciones para las designaciones de coordinadores de proyectos curriculares, de representantes de consejos curriculares y de comisiones a docentes para eventos académicos.
6. Asesoría para las respuestas en las diferentes acciones de tutela, que se presenten a la Facultad de Ingeniería, así como las novedades presentadas en situaciones de pandemia y/o alternancia
7. Asesoría en los procesos disciplinarios a docentes que cumplen con el rol de investigador de acuerdo a las normas que rigen.
8. Asesoría en los trámites relacionados con comisiones de estudio docente, en la Facultad de Ingeniería.
9. Mantener la confidencialidad y aportar en la consolidación de informes, actividades de registro y validación de datos proporcionados por dependencias de facultad y aplicativos institucionales, aplicando las tecnologías de información y herramientas dispuestas a nivel institucional.
10. Todas las demás actividades relacionadas que le asigne el Decano de la Facultad y/o a quien este delegue.</v>
          </cell>
          <cell r="S110" t="str">
            <v>CALLE 40</v>
          </cell>
          <cell r="T110" t="str">
            <v>FACULTAD DE INGENIERIA</v>
          </cell>
          <cell r="U110">
            <v>44219</v>
          </cell>
          <cell r="V110">
            <v>44223</v>
          </cell>
          <cell r="W110">
            <v>44496</v>
          </cell>
          <cell r="X110">
            <v>49060404</v>
          </cell>
          <cell r="Y110" t="str">
            <v>1 1. Pesos Colombianos</v>
          </cell>
          <cell r="Z110" t="str">
            <v>2 2. Mes(es)</v>
          </cell>
          <cell r="AA110">
            <v>9</v>
          </cell>
          <cell r="AB110" t="str">
            <v>1 1. Interna</v>
          </cell>
          <cell r="AC110">
            <v>79866835</v>
          </cell>
          <cell r="AD110">
            <v>7</v>
          </cell>
          <cell r="AE110" t="str">
            <v>BARON VELANDIA JULIO</v>
          </cell>
          <cell r="AF110">
            <v>79866835</v>
          </cell>
          <cell r="AG110" t="str">
            <v>JULIO BARON VELANDIA</v>
          </cell>
          <cell r="AH110" t="str">
            <v>DECANO FACULTAD INGENIERIA</v>
          </cell>
          <cell r="AI110" t="str">
            <v>PROFESIONAL ESPECIALIZADO</v>
          </cell>
          <cell r="AJ110" t="str">
            <v>ABOGADO</v>
          </cell>
          <cell r="AK110" t="str">
            <v>DERECHO PÚBLICO</v>
          </cell>
          <cell r="AL110">
            <v>250</v>
          </cell>
          <cell r="AM110">
            <v>2021</v>
          </cell>
          <cell r="AN110">
            <v>44217</v>
          </cell>
          <cell r="AO110">
            <v>14391</v>
          </cell>
          <cell r="AP110" t="str">
            <v xml:space="preserve"> Servicios de consultoría en administración y servicios de gestión  servicios de tecnología de la información -  Contratistas Facultad de Ingeniería</v>
          </cell>
          <cell r="AQ110" t="str">
            <v>3-01-002-02-02-03-0003-015</v>
          </cell>
          <cell r="AR110">
            <v>1396</v>
          </cell>
          <cell r="AS110">
            <v>44223</v>
          </cell>
          <cell r="AT110">
            <v>1357680000</v>
          </cell>
          <cell r="AU110">
            <v>3239300</v>
          </cell>
        </row>
        <row r="111">
          <cell r="E111">
            <v>150</v>
          </cell>
          <cell r="F111" t="str">
            <v>JOSE GABRIEL GARZON PEREZ</v>
          </cell>
          <cell r="G111" t="str">
            <v>19282749</v>
          </cell>
          <cell r="H111">
            <v>6</v>
          </cell>
          <cell r="I111" t="str">
            <v xml:space="preserve"> CR 69  B 24 B 55  IN 2 AP 701</v>
          </cell>
          <cell r="J111" t="str">
            <v>jogagarzon@yahoo.com</v>
          </cell>
          <cell r="K111" t="str">
            <v>1 1. NATURAL</v>
          </cell>
          <cell r="L111" t="str">
            <v>1 1. NACIONAL</v>
          </cell>
          <cell r="M111" t="str">
            <v>26 26-Persona Natural</v>
          </cell>
          <cell r="N111" t="str">
            <v>2 2. Funcionamiento</v>
          </cell>
          <cell r="O111" t="str">
            <v>31 31. Servicios Profesionales</v>
          </cell>
          <cell r="P111" t="str">
            <v>6 6. Otro</v>
          </cell>
          <cell r="Q111" t="str">
            <v>EN VIRTUD DEL PRESENTE CONTRATO, EL CONTRATISTA SE COMPROMETE A PRESTAR SUS SERVICIOS PROFESIONALES DE ÍNDOLE FINANCIERO Y PRESUPUESTAL DE MANERA AUTÓNOMA E INDEPENDIENTE EN EL EJERCICIO DE ACTIVIDADES INTELECTUALES DE EJECUCIÓN Y APLICACIÓN, ENLAZADAS Y AJUSTADAS A LOS PROCESOS ADMINISTRATIVOS Y ACADÉMICOS DE GESTIÓN FINANCIERA Y CONTROL DE LA EJECUCIÓN PRESUPUESTAL DE LA FACULTAD DE INGENIERÍA,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v>
          </cell>
          <cell r="R111" t="str">
            <v xml:space="preserve">1. Proyectar, planear y controlar la ejecución presupuestal relacionada con los rubros de la facultad.  2. Realizar seguimiento a los procesos y trámites financieros y presupuestales de la facultad.  3. Gestionar solicitudes y necesidades financieras de la facultad. 4. Asegurar profesionalmente en los procesos de consolidación y gestión financiera de la facultad.  5. Asegurar la gestión y procesos de contratación requerida por la facultad. 6. Preparar y presentar informes financieros que requieran las dependencias en oportunidad y periodicidad.  7. Revisión y verificación de documentación aportada por los contratos para pago, como cumplidos, parafiscales y así mismo las actividades desarrolladas en consonancia con los contratos de prestación de servicios.  8. Colaborar en los procesos de plan de mejoramiento, plan de acción, registro calificado y acreditación y autoevaluación de la respectiva dependencia.  9. Orientar, asesorar e instruir a los usuarios en los procesos de ejecución presupuestal.  10. Mantener la confidencialidad y aportar en la consolidación de informes, actividades de registro y validación de datos proporcionados por dependencias de facultad y aplicativos institucionales.  11. Colaborar en las demás actividades relacionadas que le asigne el Decano de la Facultad o quien éste delegue. </v>
          </cell>
          <cell r="S111" t="str">
            <v>CALLE 40</v>
          </cell>
          <cell r="T111" t="str">
            <v>FACULTAD DE INGENIERIA</v>
          </cell>
          <cell r="U111">
            <v>44219</v>
          </cell>
          <cell r="V111">
            <v>44222</v>
          </cell>
          <cell r="W111">
            <v>44495</v>
          </cell>
          <cell r="X111">
            <v>37612980</v>
          </cell>
          <cell r="Y111" t="str">
            <v>1 1. Pesos Colombianos</v>
          </cell>
          <cell r="Z111" t="str">
            <v>2 2. Mes(es)</v>
          </cell>
          <cell r="AA111">
            <v>9</v>
          </cell>
          <cell r="AB111" t="str">
            <v>1 1. Interna</v>
          </cell>
          <cell r="AC111">
            <v>79866835</v>
          </cell>
          <cell r="AD111">
            <v>7</v>
          </cell>
          <cell r="AE111" t="str">
            <v>BARON VELANDIA JULIO</v>
          </cell>
          <cell r="AF111">
            <v>79866835</v>
          </cell>
          <cell r="AG111" t="str">
            <v>JULIO BARON VELANDIA</v>
          </cell>
          <cell r="AH111" t="str">
            <v>DECANO FACULTAD INGENIERIA</v>
          </cell>
          <cell r="AI111" t="str">
            <v>PROFESIONAL</v>
          </cell>
          <cell r="AJ111" t="str">
            <v>CONTADOR PUBLICO</v>
          </cell>
          <cell r="AK111" t="str">
            <v/>
          </cell>
          <cell r="AL111">
            <v>268</v>
          </cell>
          <cell r="AM111">
            <v>2021</v>
          </cell>
          <cell r="AN111">
            <v>44217</v>
          </cell>
          <cell r="AO111">
            <v>14391</v>
          </cell>
          <cell r="AP111" t="str">
            <v xml:space="preserve"> Servicios de consultoría en administración y servicios de gestión  servicios de tecnología de la información -  Contratistas Facultad de Ingeniería</v>
          </cell>
          <cell r="AQ111" t="str">
            <v>3-01-002-02-02-03-0003-015</v>
          </cell>
          <cell r="AR111">
            <v>1345</v>
          </cell>
          <cell r="AS111">
            <v>44221</v>
          </cell>
          <cell r="AT111">
            <v>1357680000</v>
          </cell>
          <cell r="AU111">
            <v>2634792</v>
          </cell>
        </row>
        <row r="112">
          <cell r="E112">
            <v>151</v>
          </cell>
          <cell r="F112" t="str">
            <v>TATIANA ANDREA MONTOYA POLANCO</v>
          </cell>
          <cell r="G112" t="str">
            <v>1053801356</v>
          </cell>
          <cell r="H112">
            <v>8</v>
          </cell>
          <cell r="I112" t="str">
            <v>CL 147 12 52 IN 1 AP 401</v>
          </cell>
          <cell r="J112" t="str">
            <v>tatimontoya208@hotmail.com</v>
          </cell>
          <cell r="K112" t="str">
            <v>1 1. NATURAL</v>
          </cell>
          <cell r="L112" t="str">
            <v>1 1. NACIONAL</v>
          </cell>
          <cell r="M112" t="str">
            <v>26 26-Persona Natural</v>
          </cell>
          <cell r="N112" t="str">
            <v>2 2. Funcionamiento</v>
          </cell>
          <cell r="O112" t="str">
            <v>31 31. Servicios Profesionales</v>
          </cell>
          <cell r="P112" t="str">
            <v>6 6. Otro</v>
          </cell>
          <cell r="Q112" t="str">
            <v xml:space="preserve">PRESTAR SERVICIOS PROFESIONALES COMO ABOGADO ESPECIALIZADO EN LA OFICINA ASESORA JURÍDICA, DE MANERA AUTÓNOMA E INDEPENDIENTE, PARA EL ADECUADO FUNCIONAMIENTO DE LOS PROCESOS Y PROCEDIMIENTOS DE GESTIÓN CONTRACTUAL, COADYUVANDO EN LA IMPLEMENTACIÓN DE LA PLATAFORMA TRANSACCIONAL SECOP II, Y OTROS PROPIOS DE LA OFICINA ASESORA JURÍDICA SEGÚN SEA REQUERIDO POR EL SUPERVISOR DEL CONTRATO  </v>
          </cell>
          <cell r="R112" t="str">
            <v xml:space="preserve">1.	ELABORAR UN PLAN INDIVIDUAL DE TRABAJO PARA LA SUSCRIPCIÓN DEL ACTA DE INICIO EN DONDE SE ESTABLEZCA CLARAMENTE LAS ACTIVIDADES A DESARROLLAR, LOS ENTREGABLES Y EL TIEMPO ESTIMADO PARA CADA UNA DE ELLAS. 2.	COADYUVAR AL PROCESO DE IMPLEMENTACIÓN DE LA PLATAFORMA TRANSACCIONAL SECOP II. 3.	DESARROLLAR LAS ACTIVIDADES Y TRÁMITES RELACIONADOS EN LOS PROCESOS Y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4.	APOYAR LOS DIFERENTES ASUNTOS PRE - CONTRACTUALES Y CONTRACTUALES DE LA UNIVERSIDAD, ASIGNADOS DIRECTAMENTE POR EL SUPERVISOR DEL CONTRATO. 5.	PRESTAR LA ASESORÍA OPORTUNA REQUERIDA, DE FORMA ESCRITA O VERBAL, AL JEFE DE LA OFICINA O A LOS ASUNTOS QUE LE SEAN DESIGNADOS, EN LOS DIFERENTES ASUNTOS RELACIONADOS CON LA IMPLEMENTACIÓN DE LA PLATAFORMA TRANSACCIONAL SECOP II. 6.	REALIZAR EL PAGO OPORTUNO DE LOS APORTES AL SISTEMA DE SEGURIDAD SOCIAL INTEGRAL EN SALUD, PENSIÓN Y RIESGOS PROFESIONALES DE CONFORMIDAD CON EL ARTÍCULO 23 DE LA LEY 1150 DE 2007, MODIFICADA POR EL DECRETO 1273 DE 2018. 7.	ATENDER CON PRONTITUD Y DILIGENCIAR LAS ACTIVIDADES SOLICITADAS EN CUMPLIMIENTO DE LAS OBLIGACIONES ESTABLECIDAS EN EL CONTRATO.  8.	ASISTIR A LAS REUNIONES QUE CONVOQUE EL SUPERVISOR DEL CONTRATO. 8. REALIZAR TODAS LAS DEMÁS ACTIVIDADES QUE TENGAN RELACIÓN DIRECTA CON EL OBJETO DEL CONTRATO, Y QUE SEAN ASIGNADAS COMO APOYO A LA GESTIÓN POR EL SUPERVISOR. </v>
          </cell>
          <cell r="S112" t="str">
            <v>CALLE 40</v>
          </cell>
          <cell r="T112" t="str">
            <v>VICERECTORIA ADMINISTRATIVA Y FINANCIERA</v>
          </cell>
          <cell r="U112">
            <v>44221</v>
          </cell>
          <cell r="V112">
            <v>44221</v>
          </cell>
          <cell r="W112">
            <v>44494</v>
          </cell>
          <cell r="X112">
            <v>49060404</v>
          </cell>
          <cell r="Y112" t="str">
            <v>1 1. Pesos Colombianos</v>
          </cell>
          <cell r="Z112" t="str">
            <v>2 2. Mes(es)</v>
          </cell>
          <cell r="AA112">
            <v>9</v>
          </cell>
          <cell r="AB112" t="str">
            <v>1 1. Interna</v>
          </cell>
          <cell r="AC112">
            <v>6771636</v>
          </cell>
          <cell r="AD112">
            <v>3</v>
          </cell>
          <cell r="AE112" t="str">
            <v>TORRES GOMEZ FERNANDO ANTONIO</v>
          </cell>
          <cell r="AF112">
            <v>19483708</v>
          </cell>
          <cell r="AG112" t="str">
            <v>ALVARO ESPINEL ORTEGA</v>
          </cell>
          <cell r="AH112" t="str">
            <v>VICERRECTOR ADMINISTRATIVO Y FINANCIERO</v>
          </cell>
          <cell r="AI112" t="str">
            <v>PROFESIONAL ESPECIALIZADO</v>
          </cell>
          <cell r="AJ112" t="str">
            <v>ABOGADA</v>
          </cell>
          <cell r="AK112" t="str">
            <v>CONTRATACIÓN ESTATAL Y SU GESTIÓN</v>
          </cell>
          <cell r="AL112">
            <v>336</v>
          </cell>
          <cell r="AM112">
            <v>2021</v>
          </cell>
          <cell r="AN112">
            <v>44218</v>
          </cell>
          <cell r="AO112">
            <v>11338</v>
          </cell>
          <cell r="AP112" t="str">
            <v xml:space="preserve"> Otros servicios jurídicos n.c.p.</v>
          </cell>
          <cell r="AQ112" t="str">
            <v>3-01-002-02-02-03-0002-03</v>
          </cell>
          <cell r="AR112">
            <v>1335</v>
          </cell>
          <cell r="AS112">
            <v>44221</v>
          </cell>
          <cell r="AT112">
            <v>1253743000</v>
          </cell>
          <cell r="AU112">
            <v>3178876423</v>
          </cell>
        </row>
        <row r="113">
          <cell r="E113">
            <v>152</v>
          </cell>
          <cell r="F113" t="str">
            <v>DIANA PAOLA BOHÓRQUEZ RODRÍGUEZ</v>
          </cell>
          <cell r="G113" t="str">
            <v>1026570462</v>
          </cell>
          <cell r="H113">
            <v>1</v>
          </cell>
          <cell r="I113" t="str">
            <v xml:space="preserve"> CL 27 A 24 55</v>
          </cell>
          <cell r="J113" t="str">
            <v>dianabohorquez1@hotmail.com</v>
          </cell>
          <cell r="K113" t="str">
            <v>1 1. NATURAL</v>
          </cell>
          <cell r="L113" t="str">
            <v>1 1. NACIONAL</v>
          </cell>
          <cell r="M113" t="str">
            <v>26 26-Persona Natural</v>
          </cell>
          <cell r="N113" t="str">
            <v>2 2. Funcionamiento</v>
          </cell>
          <cell r="O113" t="str">
            <v>33 33. Servicios Apoyo a la Gestión de la Entidad (servicios administrativos)</v>
          </cell>
          <cell r="P113" t="str">
            <v>6 6. Otro</v>
          </cell>
          <cell r="Q113" t="str">
            <v>PRESTAR LOS SERVICIOS DE APOYO TÉCNICO DE MANERA AUTÓNOMA E INDEPENDIENTE COMO WEB MASTER PARA ADMINISTRAR, PROGRAMAR, ACTUALIZAR Y MANTENER EL SITIO WEB DE LA FACULTAD TECNOLÓGICA, GARANTIZANDO LA OPERATIVIDAD DE LA MISMA Y LA CORRECTA VISUALIZACIÓN DE LOS CONTENIDOS DEL SITIO WEB; JUNTO CON LA DEFINICIÓN DE PROTOCOLOS SISTEMATIZADOS SEGÚN SE REQUIERA PARA: GENERAR, PUBLICAR, ACTUALIZAR, EDITAR O ADMINISTRAR DICHOS CONTENIDOS. ADEMÁS, BRINDAR SOPORTE A LOS USUARIOS EN EL MARCO DE LA GESTIÓN DEL SITIO WEB DE LA FACULTAD TECNOLÓGICA UNIVERSIDAD DISTRITAL FRANCISCO JOSÉ DE CALDAS.</v>
          </cell>
          <cell r="R113" t="str">
            <v>1) Administrar, programar, actualizar y mantener el sitio web de la Facultad Tecnológica de la Universidad Distrital Francisco José de Caldas, garantizando la operatividad del mismo. 2) Publicar, actualizar, editar y administrar los contenidos virtuales del sitio web de la Facultad Tecnológica de la Universidad.3) Proyección, definición y actualización de protocolos sistematizados para la publicación permanente de contenidos del sitio web de la Facultad Tecnológica de la Universidad.4) Asesorar a los usuarios de las diferentes dependencias, sobre los lineamientos para mantener actualizada la información del sitio web de la Facultad Tecnológica de la Universidad.5) Revisar la información contenida en el sitio web de la Facultad Tecnológica y el cumplimiento de los lineamientos de imagen institucional y demás normatividad establecida.6) Llevar registro estadístico de solicitudes de publicación, actualización, edición y administración de los contenidos virtuales del sitio web de la Facultad Tecnológica de la Universidad.7) Mantener organizado el archivo de galería digital, en algunos casos haciendo uso del Banco de Imágenes Universidad cuando estos archivos digitales cumplan con los requerimientos de alojamiento del sitio web de la Facultad Tecnológica de la Universidad. 8) Editar los banner o imágenes de las cuales se solicite publicación en el sitio web de la Facultad Tecnológica de la Universidad, para su correcta visualización.9) Atender las solicitudes de publicaciones de la oficina de comunicaciones de la Facultad Tecnológica.10) Realizar otras actividades relacionadas que el supervisor del contrato le asigne dentro del marco misional de la Universidad</v>
          </cell>
          <cell r="S113" t="str">
            <v>TECNOLOGICA</v>
          </cell>
          <cell r="T113" t="str">
            <v>FACULTAD DE TECNOLOGIA - POLITECNICA / TECNOLOGICA</v>
          </cell>
          <cell r="U113">
            <v>44221</v>
          </cell>
          <cell r="V113">
            <v>44221</v>
          </cell>
          <cell r="W113">
            <v>44494</v>
          </cell>
          <cell r="X113">
            <v>24530202</v>
          </cell>
          <cell r="Y113" t="str">
            <v>1 1. Pesos Colombianos</v>
          </cell>
          <cell r="Z113" t="str">
            <v>2 2. Mes(es)</v>
          </cell>
          <cell r="AA113">
            <v>9</v>
          </cell>
          <cell r="AB113" t="str">
            <v>1 1. Interna</v>
          </cell>
          <cell r="AC113">
            <v>7165116</v>
          </cell>
          <cell r="AD113">
            <v>1</v>
          </cell>
          <cell r="AE113" t="str">
            <v>RODRIGUEZ RODRIGUEZ JORGE ENRIQUE</v>
          </cell>
          <cell r="AF113">
            <v>7165116</v>
          </cell>
          <cell r="AG113" t="str">
            <v>JORGE ENRIQUE RODRIGUEZ RODRIGUEZ</v>
          </cell>
          <cell r="AH113" t="str">
            <v>DECANO FACULTAD TECNOLOGICA</v>
          </cell>
          <cell r="AI113" t="str">
            <v>TÉCNICO</v>
          </cell>
          <cell r="AJ113" t="str">
            <v>TECNÓLOGA EN SISTEMATIZACIÓN DE DATOS</v>
          </cell>
          <cell r="AK113" t="str">
            <v/>
          </cell>
          <cell r="AL113">
            <v>56</v>
          </cell>
          <cell r="AM113">
            <v>2021</v>
          </cell>
          <cell r="AN113">
            <v>44210</v>
          </cell>
          <cell r="AO113">
            <v>14393</v>
          </cell>
          <cell r="AP113" t="str">
            <v xml:space="preserve"> Servicios de consultoría en administración y servicios de gestión  servicios de tecnología de la información -  Contratistas Facultad Tecnológica</v>
          </cell>
          <cell r="AQ113" t="str">
            <v>3-01-002-02-02-03-0003-017</v>
          </cell>
          <cell r="AR113">
            <v>1332</v>
          </cell>
          <cell r="AS113">
            <v>44221</v>
          </cell>
          <cell r="AT113">
            <v>2147538000</v>
          </cell>
          <cell r="AU113">
            <v>3123805611</v>
          </cell>
        </row>
        <row r="114">
          <cell r="E114">
            <v>153</v>
          </cell>
          <cell r="F114" t="str">
            <v>LINDA PATRICIA IBAÑEZ SIERRA</v>
          </cell>
          <cell r="G114" t="str">
            <v>53003082</v>
          </cell>
          <cell r="H114">
            <v>0</v>
          </cell>
          <cell r="I114" t="str">
            <v xml:space="preserve">CR 53D Bis 2A 59  </v>
          </cell>
          <cell r="J114" t="str">
            <v>Lindaibanezsierra@gmail.com</v>
          </cell>
          <cell r="K114" t="str">
            <v>1 1. NATURAL</v>
          </cell>
          <cell r="L114" t="str">
            <v>1 1. NACIONAL</v>
          </cell>
          <cell r="M114" t="str">
            <v>26 26-Persona Natural</v>
          </cell>
          <cell r="N114" t="str">
            <v>2 2. Funcionamiento</v>
          </cell>
          <cell r="O114" t="str">
            <v>33 33. Servicios Apoyo a la Gestión de la Entidad (servicios administrativos)</v>
          </cell>
          <cell r="P114" t="str">
            <v>6 6. Otro</v>
          </cell>
          <cell r="Q114" t="str">
            <v>PRESTAR SERVICIOS DE APOYO ASISTENCIAL Y DE APOYO ADMINISTRATIVO DE MANERA AUTÓNOMA E INDEPENDIENTE EN EL COMITÉ DE CURRÍCULO DE LA FACULTAD TECNOLÓGICA, EN EL MARCO DE LA GESTIÓN ACADÉMICA DE LA UNIVERSIDAD DISTRITAL.</v>
          </cell>
          <cell r="R114" t="str">
            <v>1. Gestionar la información relacionada, manteniendo debidamente clasificado y actualizado el archivo del comité de Currículo.2. Proyectar informes requeridos por las dependencias que interactúan con el comité de currículo como lo son proyectos curriculares y decanatura de la Facultad Tecnológica, así como la icerrectoría académica y el comité de Currículo Institucional. 3. Ejercer las funciones de secretaría del comité de currículo y redactar las actas correspondientes a cada sesión.4. Desarrollar el análisis de la información suministrada por los proyectos curriculares y las dependencias de la facultad y la universidad relacionados con el comité de currículo.5. Realizar las convocatorias a reuniones ordinarias y extraordinarias del comité y comunicar la agenda de estas.6. Desarrollar el seguimiento a las actividades del comité de currículo propuestas en cada vigencia.7. Proyectar las comunicaciones relacionadas con el comité de currículo de la Facultad para ser aprobadas por el coordinador del mismo.8. Atender los medios de comunicación asignados al comité de currículo de la Facultad Tecnológica.9. Las demás que, por la necesidad del servicio, asigne el coordinador del comité de currículo de la Facultad Tecnológica y/o el Decano de la Facultad Tecnológica.</v>
          </cell>
          <cell r="S114" t="str">
            <v>TECNOLOGICA</v>
          </cell>
          <cell r="T114" t="str">
            <v>FACULTAD DE TECNOLOGIA - POLITECNICA / TECNOLOGICA</v>
          </cell>
          <cell r="U114">
            <v>44221</v>
          </cell>
          <cell r="V114">
            <v>44221</v>
          </cell>
          <cell r="W114">
            <v>44494</v>
          </cell>
          <cell r="X114">
            <v>20441835</v>
          </cell>
          <cell r="Y114" t="str">
            <v>1 1. Pesos Colombianos</v>
          </cell>
          <cell r="Z114" t="str">
            <v>2 2. Mes(es)</v>
          </cell>
          <cell r="AA114">
            <v>9</v>
          </cell>
          <cell r="AB114" t="str">
            <v>1 1. Interna</v>
          </cell>
          <cell r="AC114">
            <v>7165116</v>
          </cell>
          <cell r="AD114">
            <v>1</v>
          </cell>
          <cell r="AE114" t="str">
            <v>RODRIGUEZ RODRIGUEZ JORGE ENRIQUE</v>
          </cell>
          <cell r="AF114">
            <v>7165116</v>
          </cell>
          <cell r="AG114" t="str">
            <v>JORGE ENRIQUE RODRIGUEZ RODRIGUEZ</v>
          </cell>
          <cell r="AH114" t="str">
            <v>DECANO FACULTAD TECNOLOGICA</v>
          </cell>
          <cell r="AI114" t="str">
            <v>ASISTENCIAL</v>
          </cell>
          <cell r="AJ114" t="str">
            <v/>
          </cell>
          <cell r="AK114" t="str">
            <v/>
          </cell>
          <cell r="AL114">
            <v>57</v>
          </cell>
          <cell r="AM114">
            <v>2021</v>
          </cell>
          <cell r="AN114">
            <v>44210</v>
          </cell>
          <cell r="AO114">
            <v>14393</v>
          </cell>
          <cell r="AP114" t="str">
            <v xml:space="preserve"> Servicios de consultoría en administración y servicios de gestión  servicios de tecnología de la información -  Contratistas Facultad Tecnológica</v>
          </cell>
          <cell r="AQ114" t="str">
            <v>3-01-002-02-02-03-0003-017</v>
          </cell>
          <cell r="AR114">
            <v>1333</v>
          </cell>
          <cell r="AS114">
            <v>44221</v>
          </cell>
          <cell r="AT114">
            <v>2147538000</v>
          </cell>
          <cell r="AU114">
            <v>3213845904</v>
          </cell>
        </row>
        <row r="115">
          <cell r="E115">
            <v>154</v>
          </cell>
          <cell r="F115" t="str">
            <v>DIANA PAOLA MARIN SANCHEZ</v>
          </cell>
          <cell r="G115" t="str">
            <v>1026283453</v>
          </cell>
          <cell r="H115">
            <v>2</v>
          </cell>
          <cell r="I115" t="str">
            <v xml:space="preserve"> CL 136 S  U  R  3 C 85 F </v>
          </cell>
          <cell r="J115" t="str">
            <v>paolamarind@gmail.com</v>
          </cell>
          <cell r="K115" t="str">
            <v>1 1. NATURAL</v>
          </cell>
          <cell r="L115" t="str">
            <v>1 1. NACIONAL</v>
          </cell>
          <cell r="M115" t="str">
            <v>26 26-Persona Natural</v>
          </cell>
          <cell r="N115" t="str">
            <v>2 2. Funcionamiento</v>
          </cell>
          <cell r="O115" t="str">
            <v>33 33. Servicios Apoyo a la Gestión de la Entidad (servicios administrativos)</v>
          </cell>
          <cell r="P115" t="str">
            <v>6 6. Otro</v>
          </cell>
          <cell r="Q115" t="str">
            <v xml:space="preserve">PRESTAR LOS SERVICIOS TÉCNICOS DE MANERA AUTÓNOMA E INDEPENDIENTE EN LA GESTIÓN ADMINISTRATIVA, ACADÉMICA Y COMUNICACIONAL DEL PROYECTO CURRICULAR DE LICENCIATURA EN EDUCACIÓN INFANTIL DE LA FACULTAD DE CIENCIAS Y EDUCACIÓN   </v>
          </cell>
          <cell r="R115" t="str">
            <v xml:space="preserve">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Proyectar y realizar el seguimiento del presupuesto asignado al proyecto curricular.5. Elaborar informes de acuerdo con los requerimientos hechos por la coordinación. 6. Apoyar la elaboración de los planes de trabajo de los docentes.7. Realizar actividades administrativas de apoyo a la docencia, cumplidos, informes y demás. 8. Elaborar informes de gestión. 9. Sistematizar la información del proyecto curricular para apoyar el trabajo en línea de los docentes y estudiantes. 10. Elaborar las cartas de presentación de los estudiantes de la licenciatura para las pasantías y prácticas académicas. 11. Apoyar la organización de eventos del proyecto curricular y de la decanatura, cuando se requiera. 12. Apoyar el proceso de evaluación docente. 13.  Demás funciones conexas y complementarias a la naturaleza del objeto del contrato y la propuesta de servicios presentada por el contratista, que imparta el supervisor o el contratante. </v>
          </cell>
          <cell r="S115" t="str">
            <v>MACARENA - A</v>
          </cell>
          <cell r="T115" t="str">
            <v>FACULTAD DE CIENCIAS Y EDUCACION</v>
          </cell>
          <cell r="U115">
            <v>44221</v>
          </cell>
          <cell r="V115">
            <v>44225</v>
          </cell>
          <cell r="W115">
            <v>44513</v>
          </cell>
          <cell r="X115">
            <v>25892991</v>
          </cell>
          <cell r="Y115" t="str">
            <v>1 1. Pesos Colombianos</v>
          </cell>
          <cell r="Z115" t="str">
            <v>1 1. Dia(s)</v>
          </cell>
          <cell r="AA115">
            <v>285</v>
          </cell>
          <cell r="AB115" t="str">
            <v>1 1. Interna</v>
          </cell>
          <cell r="AC115">
            <v>51721199</v>
          </cell>
          <cell r="AD115">
            <v>6</v>
          </cell>
          <cell r="AE115" t="str">
            <v>GARCIA RIOS DIANA PATRICIA</v>
          </cell>
          <cell r="AF115">
            <v>51609317</v>
          </cell>
          <cell r="AG115" t="str">
            <v>ELDA YANNETH VILLARREAL GIL</v>
          </cell>
          <cell r="AH115" t="str">
            <v>DECANO FACULTAD CIENCIAS Y EDUCACIÓN</v>
          </cell>
          <cell r="AI115" t="str">
            <v>TÉCNICO</v>
          </cell>
          <cell r="AJ115" t="str">
            <v>PROFESIONAL ADMINISTRACION DE EMPRESAS</v>
          </cell>
          <cell r="AK115"/>
          <cell r="AL115">
            <v>288</v>
          </cell>
          <cell r="AM115">
            <v>2021</v>
          </cell>
          <cell r="AN115">
            <v>44217</v>
          </cell>
          <cell r="AO115">
            <v>14390</v>
          </cell>
          <cell r="AP115" t="str">
            <v xml:space="preserve"> Servicios de consultoría en administración y servicios de gestión  servicios de tecnología de la información -  Contratistas Facultad de Ciencias y Educación</v>
          </cell>
          <cell r="AQ115" t="str">
            <v>3-01-002-02-02-03-0003-014</v>
          </cell>
          <cell r="AR115">
            <v>1357</v>
          </cell>
          <cell r="AS115">
            <v>44222</v>
          </cell>
          <cell r="AT115">
            <v>2598189000</v>
          </cell>
          <cell r="AU115">
            <v>3202442972</v>
          </cell>
        </row>
        <row r="116">
          <cell r="E116">
            <v>155</v>
          </cell>
          <cell r="F116" t="str">
            <v>EDWIN ALEXANDER BAUTISTA PULIDO</v>
          </cell>
          <cell r="G116" t="str">
            <v>80208600</v>
          </cell>
          <cell r="H116">
            <v>5</v>
          </cell>
          <cell r="I116" t="str">
            <v>CL 9 69 A 31</v>
          </cell>
          <cell r="J116" t="str">
            <v>edwinbp83@yahoo.com</v>
          </cell>
          <cell r="K116" t="str">
            <v>1 1. NATURAL</v>
          </cell>
          <cell r="L116" t="str">
            <v>1 1. NACIONAL</v>
          </cell>
          <cell r="M116" t="str">
            <v>26 26-Persona Natural</v>
          </cell>
          <cell r="N116" t="str">
            <v>2 2. Funcionamiento</v>
          </cell>
          <cell r="O116" t="str">
            <v>33 33. Servicios Apoyo a la Gestión de la Entidad (servicios administrativos)</v>
          </cell>
          <cell r="P116" t="str">
            <v>6 6. Otro</v>
          </cell>
          <cell r="Q116" t="str">
            <v xml:space="preserve">PRESTAR LOS SERVICIOS TÉCNICOS DE MANERA AUTÓNOMA E INDEPENDIENTE EN LA GESTIÓN ADMINISTRATIVA, ACADÉMICA Y COMUNICACIONAL DE LA LICENCIATURA EN HUMANIDADES Y LENGUA CASTELLANA DE LA FACULTAD DE CIENCIAS Y EDUCACIÓN  </v>
          </cell>
          <cell r="R116" t="str">
            <v xml:space="preserve">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3.Dar trámite y responder las solicitudes, certificaciones y paz y salvos de estudiantes. 4.Publicar en la página web y cartelera la información del proyecto curricular. 5. Implementar los planes comunicacionales del proyecto curricular. 6. Apoyar la gestión de la contratación de docentes de vinculación especial, incluyendo las convocatorias abreviadas que el proyecto curricular requiera.7. Realizar las solicitudes de afiliación a la arl de estudiantes de prácticas académicas y pasantías. 8. Atender, trasladar y responder las peticiones, quejas y reclamos que presente la ciudadanía a través de la plataforma del sistema distrital de quejas y soluciones ¿ SDQS. 9. Apoyar el proceso de admisiones, llevando una base de datos de aspirantes y estudiantes nuevos. 10.Demás funciones conexas y complementarias a la naturaleza del objeto del contrato y la propuesta de servicios presentada por el contratista, que imparta el supervisor o el contratante. </v>
          </cell>
          <cell r="S116" t="str">
            <v>MACARENA - A</v>
          </cell>
          <cell r="T116" t="str">
            <v>FACULTAD DE CIENCIAS Y EDUCACION</v>
          </cell>
          <cell r="U116">
            <v>44221</v>
          </cell>
          <cell r="V116">
            <v>44225</v>
          </cell>
          <cell r="W116">
            <v>44513</v>
          </cell>
          <cell r="X116">
            <v>25892991</v>
          </cell>
          <cell r="Y116" t="str">
            <v>1 1. Pesos Colombianos</v>
          </cell>
          <cell r="Z116" t="str">
            <v>1 1. Dia(s)</v>
          </cell>
          <cell r="AA116">
            <v>285</v>
          </cell>
          <cell r="AB116" t="str">
            <v>1 1. Interna</v>
          </cell>
          <cell r="AC116">
            <v>79382488</v>
          </cell>
          <cell r="AD116">
            <v>6</v>
          </cell>
          <cell r="AE116" t="str">
            <v>RODRIGUEZ RODRIGUEZ HUMBERTO ALEXIS</v>
          </cell>
          <cell r="AF116">
            <v>51609317</v>
          </cell>
          <cell r="AG116" t="str">
            <v>ELDA YANNETH VILLARREAL GIL</v>
          </cell>
          <cell r="AH116" t="str">
            <v>DECANO FACULTAD CIENCIAS Y EDUCACIÓN</v>
          </cell>
          <cell r="AI116" t="str">
            <v>TÉCNICO</v>
          </cell>
          <cell r="AJ116" t="str">
            <v>ADMINISTRADOR DEPORTIVO</v>
          </cell>
          <cell r="AK116"/>
          <cell r="AL116">
            <v>289</v>
          </cell>
          <cell r="AM116">
            <v>2021</v>
          </cell>
          <cell r="AN116">
            <v>44217</v>
          </cell>
          <cell r="AO116">
            <v>14390</v>
          </cell>
          <cell r="AP116" t="str">
            <v xml:space="preserve"> Servicios de consultoría en administración y servicios de gestión  servicios de tecnología de la información -  Contratistas Facultad de Ciencias y Educación</v>
          </cell>
          <cell r="AQ116" t="str">
            <v>3-01-002-02-02-03-0003-014</v>
          </cell>
          <cell r="AR116">
            <v>1359</v>
          </cell>
          <cell r="AS116">
            <v>44222</v>
          </cell>
          <cell r="AT116">
            <v>2598189000</v>
          </cell>
          <cell r="AU116">
            <v>3118628081</v>
          </cell>
        </row>
        <row r="117">
          <cell r="E117">
            <v>156</v>
          </cell>
          <cell r="F117" t="str">
            <v>EDWIN YAMID PACAZUCA COLORADO</v>
          </cell>
          <cell r="G117" t="str">
            <v>1022334153</v>
          </cell>
          <cell r="H117">
            <v>3</v>
          </cell>
          <cell r="I117" t="str">
            <v>CR 81 77 51 TO 27 AP 604</v>
          </cell>
          <cell r="J117" t="str">
            <v>edwinpacazuca@yahoo.es</v>
          </cell>
          <cell r="K117" t="str">
            <v>1 1. NATURAL</v>
          </cell>
          <cell r="L117" t="str">
            <v>1 1. NACIONAL</v>
          </cell>
          <cell r="M117" t="str">
            <v>26 26-Persona Natural</v>
          </cell>
          <cell r="N117" t="str">
            <v>2 2. Funcionamiento</v>
          </cell>
          <cell r="O117" t="str">
            <v>33 33. Servicios Apoyo a la Gestión de la Entidad (servicios administrativos)</v>
          </cell>
          <cell r="P117" t="str">
            <v>6 6. Otro</v>
          </cell>
          <cell r="Q117" t="str">
            <v xml:space="preserve">PRESTAR LOS SERVICIOS TÉCNICOS DE MANERA AUTÓNOMA E INDEPENDIENTE EN EL PROYECTO ACADÉMICO TRANSVERSAL DE EDUCACIÓN EN TECNOLOGÍA, APOYANDO LA GESTIÓN TECNOLÓGICA Y DE AULAS VIRTUALES QUE REQUIERA LA FACULTAD DE CIENCIAS Y EDUCACIÓN. </v>
          </cell>
          <cell r="R117" t="str">
            <v xml:space="preserve">ACTIVIDADES ESPECÍFICAS: 1. Apoyar al proyecto en el manejo, desarrollo, diseño y programación de páginas web.  2. Apoyar las propuestas de contenido para el desarrollo de aulas virtuales del proyecto atendiendo a las necesidades de uso de textos, imágenes, videos, entre otros, y/o cualquier otra necesidad que requiera la coordinación. 3. Colaborar con el trabajo del equipo técnico y pedagógico en la ejecución de propuestas de tipo comunicativo que permitan potenciar el uso de ambientes virtuales. 4. Colaborar con los en html los aspectos que permitan el funcionamiento de las aulas virtuales que se encuentran en la plataforma moodle. 5. Colaborar en labores de logística, proyección y desarrollo tecnológico de la facultad. 6. Colaborar con la administración de la plataforma moodle. 7. Demás funciones conexas y complementarias a la naturaleza del objeto del contrato y la propuesta de servicios presentada por el contratista, que imparta el supervisor o el contratante. </v>
          </cell>
          <cell r="S117" t="str">
            <v>MACARENA - A</v>
          </cell>
          <cell r="T117" t="str">
            <v>FACULTAD DE CIENCIAS Y EDUCACION</v>
          </cell>
          <cell r="U117">
            <v>44221</v>
          </cell>
          <cell r="V117">
            <v>44222</v>
          </cell>
          <cell r="W117">
            <v>44510</v>
          </cell>
          <cell r="X117">
            <v>25892991</v>
          </cell>
          <cell r="Y117" t="str">
            <v>1 1. Pesos Colombianos</v>
          </cell>
          <cell r="Z117" t="str">
            <v>1 1. Dia(s)</v>
          </cell>
          <cell r="AA117">
            <v>285</v>
          </cell>
          <cell r="AB117" t="str">
            <v>1 1. Interna</v>
          </cell>
          <cell r="AC117">
            <v>79356009</v>
          </cell>
          <cell r="AD117">
            <v>1</v>
          </cell>
          <cell r="AE117" t="str">
            <v>BRICEÑO CASTAÑEDA SERGIO RAMIRO</v>
          </cell>
          <cell r="AF117">
            <v>51609317</v>
          </cell>
          <cell r="AG117" t="str">
            <v>ELDA YANNETH VILLARREAL GIL</v>
          </cell>
          <cell r="AH117" t="str">
            <v>DECANO FACULTAD CIENCIAS Y EDUCACIÓN</v>
          </cell>
          <cell r="AI117" t="str">
            <v>TÉCNICO</v>
          </cell>
          <cell r="AJ117" t="str">
            <v>LICENCIADO EN PEDAGOGÍA INFANTIL</v>
          </cell>
          <cell r="AK117" t="str">
            <v xml:space="preserve">EDUCACIÓN EN TECNOLOGÍA </v>
          </cell>
          <cell r="AL117">
            <v>283</v>
          </cell>
          <cell r="AM117">
            <v>2021</v>
          </cell>
          <cell r="AN117">
            <v>44217</v>
          </cell>
          <cell r="AO117">
            <v>14390</v>
          </cell>
          <cell r="AP117" t="str">
            <v xml:space="preserve"> Servicios de consultoría en administración y servicios de gestión  servicios de tecnología de la información -  Contratistas Facultad de Ciencias y Educación</v>
          </cell>
          <cell r="AQ117" t="str">
            <v>3-01-002-02-02-03-0003-014</v>
          </cell>
          <cell r="AR117">
            <v>1360</v>
          </cell>
          <cell r="AS117">
            <v>44222</v>
          </cell>
          <cell r="AT117">
            <v>2598189000</v>
          </cell>
          <cell r="AU117">
            <v>3202681330</v>
          </cell>
        </row>
        <row r="118">
          <cell r="E118">
            <v>157</v>
          </cell>
          <cell r="F118" t="str">
            <v>GERALDINE ANDREA LOPEZ FORERO</v>
          </cell>
          <cell r="G118" t="str">
            <v>1010230410</v>
          </cell>
          <cell r="H118">
            <v>0</v>
          </cell>
          <cell r="I118" t="str">
            <v xml:space="preserve">CL 48 b sur  5 f30  </v>
          </cell>
          <cell r="J118" t="str">
            <v>geraldinelk04@gmail.com</v>
          </cell>
          <cell r="K118" t="str">
            <v>1 1. NATURAL</v>
          </cell>
          <cell r="L118" t="str">
            <v>1 1. NACIONAL</v>
          </cell>
          <cell r="M118" t="str">
            <v>26 26-Persona Natural</v>
          </cell>
          <cell r="N118" t="str">
            <v>2 2. Funcionamiento</v>
          </cell>
          <cell r="O118" t="str">
            <v>33 33. Servicios Apoyo a la Gestión de la Entidad (servicios administrativos)</v>
          </cell>
          <cell r="P118" t="str">
            <v>6 6. Otro</v>
          </cell>
          <cell r="Q118" t="str">
            <v xml:space="preserve">PRESTAR LOS SERVICIOS TÉCNICOS DE MANERA AUTÓNOMA E INDEPENDIENTE EN LA GESTIÓN ADMINISTRATIVA, ACADÉMICA Y COMUNICACIONAL DEL PROYECTO CURRICULAR DE LICENCIATURA EN EDUCACIÓN BÁSICA CON ÉNFASIS EN INGLÉS DE LA FACULTAD DE CIENCIAS Y EDUCACIÓN. </v>
          </cell>
          <cell r="R118" t="str">
            <v xml:space="preserve">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correspondencia.2. Atender a usuarios internos y externos personal, telefónicamente y haciendo uso de las plataformas tecnológicas cuando el servicio así lo requiera. 3. Dar trámite y responder las solicitudes, certificaciones y paz y salvos de estudiantes. 4. Publicar en la página web y cartelera la información del proyecto curricular. 5. Implementar los planes comunicacionales del proyecto curricular. 6. Apoyar la gestión de la contratación de docentes de vinculación especial, incluyendo las convocatorias abreviadas que el proyecto curricular requiera. 7. Realizar las solicitudes de afiliación a la arl de estudiantes de prácticas académicas y pasantías. 8. Atender, trasladar y responder las peticiones, quejas y reclamos que presente la ciudadanía a través de la plataforma del sistema distrital de quejas y soluciones ¿ sdqs. 9. Apoyar el proceso de admisiones, llevando una base de datos de aspirantes y estudiantes nuevos. 10. Demás funciones conexas y complementarias a la naturaleza del objeto del contrato y la propuesta de servicios presentada por el contratista, que imparta el supervisor o el contratante. </v>
          </cell>
          <cell r="S118" t="str">
            <v>MACARENA - A</v>
          </cell>
          <cell r="T118" t="str">
            <v>FACULTAD DE CIENCIAS Y EDUCACION</v>
          </cell>
          <cell r="U118">
            <v>44221</v>
          </cell>
          <cell r="V118">
            <v>44222</v>
          </cell>
          <cell r="W118">
            <v>44510</v>
          </cell>
          <cell r="X118">
            <v>25892991</v>
          </cell>
          <cell r="Y118" t="str">
            <v>1 1. Pesos Colombianos</v>
          </cell>
          <cell r="Z118" t="str">
            <v>1 1. Dia(s)</v>
          </cell>
          <cell r="AA118">
            <v>285</v>
          </cell>
          <cell r="AB118" t="str">
            <v>1 1. Interna</v>
          </cell>
          <cell r="AC118">
            <v>73147234</v>
          </cell>
          <cell r="AD118">
            <v>4</v>
          </cell>
          <cell r="AE118" t="str">
            <v>MCNEIL FERNANDEZ ALEJANDRO</v>
          </cell>
          <cell r="AF118">
            <v>51609317</v>
          </cell>
          <cell r="AG118" t="str">
            <v>ELDA YANNETH VILLARREAL GIL</v>
          </cell>
          <cell r="AH118" t="str">
            <v>DECANO FACULTAD CIENCIAS Y EDUCACIÓN</v>
          </cell>
          <cell r="AI118" t="str">
            <v>TÉCNICO</v>
          </cell>
          <cell r="AJ118"/>
          <cell r="AK118"/>
          <cell r="AL118">
            <v>296</v>
          </cell>
          <cell r="AM118">
            <v>2021</v>
          </cell>
          <cell r="AN118">
            <v>44217</v>
          </cell>
          <cell r="AO118">
            <v>14390</v>
          </cell>
          <cell r="AP118" t="str">
            <v xml:space="preserve"> Servicios de consultoría en administración y servicios de gestión  servicios de tecnología de la información -  Contratistas Facultad de Ciencias y Educación</v>
          </cell>
          <cell r="AQ118" t="str">
            <v>3-01-002-02-02-03-0003-014</v>
          </cell>
          <cell r="AR118">
            <v>1361</v>
          </cell>
          <cell r="AS118">
            <v>44222</v>
          </cell>
          <cell r="AT118">
            <v>2598189000</v>
          </cell>
          <cell r="AU118">
            <v>3105169087</v>
          </cell>
        </row>
        <row r="119">
          <cell r="E119">
            <v>158</v>
          </cell>
          <cell r="F119" t="str">
            <v>JUAN ANDRÉS RODRÍGUEZ MURILLO</v>
          </cell>
          <cell r="G119" t="str">
            <v>1016018816</v>
          </cell>
          <cell r="H119">
            <v>1</v>
          </cell>
          <cell r="I119" t="str">
            <v xml:space="preserve">CR 39 B 4 96 AP 1202 </v>
          </cell>
          <cell r="J119" t="str">
            <v>juanandres.rodm@gmail.com</v>
          </cell>
          <cell r="K119" t="str">
            <v>1 1. NATURAL</v>
          </cell>
          <cell r="L119" t="str">
            <v>1 1. NACIONAL</v>
          </cell>
          <cell r="M119" t="str">
            <v>26 26-Persona Natural</v>
          </cell>
          <cell r="N119" t="str">
            <v>2 2. Funcionamiento</v>
          </cell>
          <cell r="O119" t="str">
            <v>33 33. Servicios Apoyo a la Gestión de la Entidad (servicios administrativos)</v>
          </cell>
          <cell r="P119" t="str">
            <v>6 6. Otro</v>
          </cell>
          <cell r="Q119" t="str">
            <v xml:space="preserve">PRESTAR LOS SERVICIOS TÉCNICOS DE MANERA AUTÓNOMA E INDEPENDIENTE, APOYANDO LA GESTIÓN COMUNICATIVA Y PEDAGOGICA DEL PROYECTO ACADÉMICO DE EDUCACIÓN EN TECNOLOGÍA DE LA FACULTAD DE CIENCIAS Y EDUCACIÓN.  </v>
          </cell>
          <cell r="R119" t="str">
            <v>ACTIVIDADES ESPECÍFICAS: 1. Apoyar la producción y revisión de textos respecto al que hacer del proyecto académico transversal de educación en tecnología: formación de la comunidad educativa de la facultad de ciencias y educación, atención a solicitudes hechas al proyecto para apoyo en aspectos comunicativos. 2.  Brindar asesoría en aspectos comunicativos a quien lo requiera de la facultad de ciencias y educación. 4. Colaborar en la administración de la página web de la facultad de ciencias y educación. 5. Apoyar los procesos de formación técnico a quienes sean designados por coordinaciones en la administración del sitio web de su proyecto académico o dependencia. 6. Demás funciones conexas y complementarias a la naturaleza del objeto del contrato y la propuesta de servicios presentada por el contratista, que imparta el supervisor o el contratante.</v>
          </cell>
          <cell r="S119" t="str">
            <v>MACARENA - A</v>
          </cell>
          <cell r="T119" t="str">
            <v>FACULTAD DE CIENCIAS Y EDUCACION</v>
          </cell>
          <cell r="U119">
            <v>44221</v>
          </cell>
          <cell r="V119">
            <v>44229</v>
          </cell>
          <cell r="W119">
            <v>44517</v>
          </cell>
          <cell r="X119">
            <v>25892991</v>
          </cell>
          <cell r="Y119" t="str">
            <v>1 1. Pesos Colombianos</v>
          </cell>
          <cell r="Z119" t="str">
            <v>1 1. Dia(s)</v>
          </cell>
          <cell r="AA119">
            <v>285</v>
          </cell>
          <cell r="AB119" t="str">
            <v>1 1. Interna</v>
          </cell>
          <cell r="AC119">
            <v>79356009</v>
          </cell>
          <cell r="AD119">
            <v>1</v>
          </cell>
          <cell r="AE119" t="str">
            <v>BRICEÑO CASTAÑEDA SERGIO RAMIRO</v>
          </cell>
          <cell r="AF119">
            <v>51609317</v>
          </cell>
          <cell r="AG119" t="str">
            <v>ELDA YANNETH VILLARREAL GIL</v>
          </cell>
          <cell r="AH119" t="str">
            <v>DECANO FACULTAD CIENCIAS Y EDUCACIÓN</v>
          </cell>
          <cell r="AI119" t="str">
            <v>TÉCNICO</v>
          </cell>
          <cell r="AJ119" t="str">
            <v>COMUNICADOR SOCIAL - PERIODISMO</v>
          </cell>
          <cell r="AK119"/>
          <cell r="AL119">
            <v>282</v>
          </cell>
          <cell r="AM119">
            <v>2021</v>
          </cell>
          <cell r="AN119">
            <v>44217</v>
          </cell>
          <cell r="AO119">
            <v>14390</v>
          </cell>
          <cell r="AP119" t="str">
            <v xml:space="preserve"> Servicios de consultoría en administración y servicios de gestión  servicios de tecnología de la información -  Contratistas Facultad de Ciencias y Educación</v>
          </cell>
          <cell r="AQ119" t="str">
            <v>3-01-002-02-02-03-0003-014</v>
          </cell>
          <cell r="AR119">
            <v>1366</v>
          </cell>
          <cell r="AS119">
            <v>44222</v>
          </cell>
          <cell r="AT119">
            <v>2598189000</v>
          </cell>
          <cell r="AU119">
            <v>4185269</v>
          </cell>
        </row>
        <row r="120">
          <cell r="E120">
            <v>159</v>
          </cell>
          <cell r="F120" t="str">
            <v>DUVER ALBERTO MARTINEZ PACAVITA</v>
          </cell>
          <cell r="G120" t="str">
            <v>80230996</v>
          </cell>
          <cell r="H120">
            <v>8</v>
          </cell>
          <cell r="I120" t="str">
            <v xml:space="preserve"> DG 16  SUR 51 07</v>
          </cell>
          <cell r="J120" t="str">
            <v>duvermarp@yahoo.com</v>
          </cell>
          <cell r="K120" t="str">
            <v>1 1. NATURAL</v>
          </cell>
          <cell r="L120" t="str">
            <v>1 1. NACIONAL</v>
          </cell>
          <cell r="M120" t="str">
            <v>26 26-Persona Natural</v>
          </cell>
          <cell r="N120" t="str">
            <v>2 2. Funcionamiento</v>
          </cell>
          <cell r="O120" t="str">
            <v>31 31. Servicios Profesionales</v>
          </cell>
          <cell r="P120" t="str">
            <v>6 6. Otro</v>
          </cell>
          <cell r="Q120" t="str">
            <v xml:space="preserve">PRESTAR LOS SERVICIOS PROFESIONALES, DE MANERA AUTÓNOMA E INDEPENDIENTE EN EL APOYO A LOS LABORATORIOS DE BIOLOGÍA, ASESORANDO A ESTUDIANTES, DOCENTES Y AL SUBCOMITÉ DE LABORATORIOS DE LA FACULTAD DE CIENCIAS Y EDUCACIÓN. </v>
          </cell>
          <cell r="R120" t="str">
            <v xml:space="preserve">ACTIVIDADES ESPECÍFICAS: 1. Operar, calibrar y efectuar mantenimiento de equipos especializados de los laboratorios de biología. 2. Prestar asesoría profesional a estudiantes, profesores y grupos de investigación en relación con el desarrollo y procedimientos para las diferentes prácticas académicas asociadas a los laboratorios de biología. 3.  Asesorar y acompañar en conceptos profesionales al subcomité de laboratorios de la facultad de ciencias y educación. 4. Elaborar los estudios previos de las adquisiciones que apruebe el subcomité de laboratorios de la facultad. 5. Acompañar y asesorar al supervisor en el proceso de órdenes de compra, órdenes de servicio y contratos de compraventa de bienes asociados a los laboratorios de la facultad y de la universidad. 6. Y demás funciones conexas y complementarias a la naturaleza del objeto del contrato y la propuesta de servicios presentada por el contratista, que imparta el supervisor o el contratante. </v>
          </cell>
          <cell r="S120" t="str">
            <v>MACARENA - A</v>
          </cell>
          <cell r="T120" t="str">
            <v>FACULTAD DE CIENCIAS Y EDUCACION</v>
          </cell>
          <cell r="U120">
            <v>44221</v>
          </cell>
          <cell r="V120">
            <v>44222</v>
          </cell>
          <cell r="W120">
            <v>44510</v>
          </cell>
          <cell r="X120">
            <v>39702590</v>
          </cell>
          <cell r="Y120" t="str">
            <v>1 1. Pesos Colombianos</v>
          </cell>
          <cell r="Z120" t="str">
            <v>1 1. Dia(s)</v>
          </cell>
          <cell r="AA120">
            <v>285</v>
          </cell>
          <cell r="AB120" t="str">
            <v>1 1. Interna</v>
          </cell>
          <cell r="AC120">
            <v>19427153</v>
          </cell>
          <cell r="AD120">
            <v>1</v>
          </cell>
          <cell r="AE120" t="str">
            <v>QUEVEDO CARDENAS LUIS ARMANDO</v>
          </cell>
          <cell r="AF120">
            <v>51609317</v>
          </cell>
          <cell r="AG120" t="str">
            <v>ELDA YANNETH VILLARREAL GIL</v>
          </cell>
          <cell r="AH120" t="str">
            <v>DECANO FACULTAD CIENCIAS Y EDUCACIÓN</v>
          </cell>
          <cell r="AI120" t="str">
            <v>PROFESIONAL</v>
          </cell>
          <cell r="AJ120" t="str">
            <v>LICENCIADO EN QUIMICA</v>
          </cell>
          <cell r="AK120"/>
          <cell r="AL120">
            <v>294</v>
          </cell>
          <cell r="AM120">
            <v>2021</v>
          </cell>
          <cell r="AN120">
            <v>44217</v>
          </cell>
          <cell r="AO120">
            <v>14390</v>
          </cell>
          <cell r="AP120" t="str">
            <v xml:space="preserve"> Servicios de consultoría en administración y servicios de gestión  servicios de tecnología de la información -  Contratistas Facultad de Ciencias y Educación</v>
          </cell>
          <cell r="AQ120" t="str">
            <v>3-01-002-02-02-03-0003-014</v>
          </cell>
          <cell r="AR120">
            <v>1358</v>
          </cell>
          <cell r="AS120">
            <v>44222</v>
          </cell>
          <cell r="AT120">
            <v>2598189000</v>
          </cell>
          <cell r="AU120">
            <v>5512507</v>
          </cell>
        </row>
        <row r="121">
          <cell r="E121">
            <v>160</v>
          </cell>
          <cell r="F121" t="str">
            <v>CESAR AUGUSTO HERNANDEZ ROMERO</v>
          </cell>
          <cell r="G121" t="str">
            <v>80029124</v>
          </cell>
          <cell r="H121">
            <v>2</v>
          </cell>
          <cell r="I121" t="str">
            <v xml:space="preserve"> CL 159 56 75</v>
          </cell>
          <cell r="J121" t="str">
            <v>cahr.22@gmail.com</v>
          </cell>
          <cell r="K121" t="str">
            <v>1 1. NATURAL</v>
          </cell>
          <cell r="L121" t="str">
            <v>1 1. NACIONAL</v>
          </cell>
          <cell r="M121" t="str">
            <v>26 26-Persona Natural</v>
          </cell>
          <cell r="N121" t="str">
            <v>2 2. Funcionamiento</v>
          </cell>
          <cell r="O121" t="str">
            <v>31 31. Servicios Profesionales</v>
          </cell>
          <cell r="P121" t="str">
            <v>6 6. Otro</v>
          </cell>
          <cell r="Q121" t="str">
            <v>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ESTRATÉGICOS, QUE OBTENGAN LA IMPLEMENTACIÓN DE LAS ACTIVIDADES DEL PLAN DE ACCIÓN, PLAN DE DESARROLLO, PROYECTO UNIVERSITARIO INSTITUCIONAL, ASEGURAMIENTO DE LA ACREDITACIÓN DE ALTA CALIDAD Y REGISTROS CALIFICADOS, EN PRO DEL FORTALECIMIENTO DE LA MISIÓN INSTITUCIONAL.</v>
          </cell>
          <cell r="R121" t="str">
            <v>1. Aportar profesionalmente con análisis, revisión, control y evaluación de los sistemas integrados de gestión y los procedimientos académico - administrativos que garantizan su efectividad.2. Validar inventario individual de Decano de Facultad de Ingeniería y responsabilizarse por todos los elementos devolutivos asignados al cargo de Decano. 3. Acompañar profesionalmente los procedimientos de registro, acreditación de proyectos curriculares y acreditación de alta calidad.4. Administrar los espacios físicos y resolución de novedades para suplir las necesidades y proyectos de la Facultad.5. Preparar y presentar los informes relacionados con el control de los sistemas integrados, con la oportunidad y la periodicidad requeridas, así como novedades presentadas en situaciones de pandemia y/o alternancia.6. Aportar en las actividades de consolidación y validación de los datos proporcionados por las dependencias de la Facultad de Ingeniería en preparación de informes de acuerdo a la periodicidad requerida y respuesta a requerimientos institucionales. 7. Coordinar, planificar informes y actualización de datos ante el Sistema de Información para la planeación, gestión y seguimiento al PMR Productos, Metas y Resultados. 8. Aportar en la articulación de Facultad en la construcción institucional de planes estratégicos, PUI-Proyecto Universitario Institucional, PED-Plan Estratégico de Desarrollo, seguimiento al Plan Indicativo, Plan de Acción y aplicar estratégicamente en los Bancos de Proyectos.9. Coordinar la elaboración del proyecto de presupuesto, plan de adquisiciones y compras de la Facultad de Ingeniería y la administración del personal técnico y administrativo.10. Mantener la confidencialidad y aportar en la consolidación de informes, actividades de registro y validación de datos proporcionados por dependencias de facultad y aplicativos institucionales.11. Colaborar en las demás actividades relacionadas que le asigne el Decano de la Facultad de Ingeniería.</v>
          </cell>
          <cell r="S121" t="str">
            <v>CALLE 40</v>
          </cell>
          <cell r="T121" t="str">
            <v>FACULTAD DE INGENIERIA</v>
          </cell>
          <cell r="U121">
            <v>44221</v>
          </cell>
          <cell r="V121">
            <v>44222</v>
          </cell>
          <cell r="W121">
            <v>44495</v>
          </cell>
          <cell r="X121">
            <v>37612980</v>
          </cell>
          <cell r="Y121" t="str">
            <v>1 1. Pesos Colombianos</v>
          </cell>
          <cell r="Z121" t="str">
            <v>2 2. Mes(es)</v>
          </cell>
          <cell r="AA121">
            <v>9</v>
          </cell>
          <cell r="AB121" t="str">
            <v>1 1. Interna</v>
          </cell>
          <cell r="AC121">
            <v>79866835</v>
          </cell>
          <cell r="AD121">
            <v>7</v>
          </cell>
          <cell r="AE121" t="str">
            <v>BARON VELANDIA JULIO</v>
          </cell>
          <cell r="AF121">
            <v>79866835</v>
          </cell>
          <cell r="AG121" t="str">
            <v>JULIO BARON VELANDIA</v>
          </cell>
          <cell r="AH121" t="str">
            <v>DECANO FACULTAD INGENIERIA</v>
          </cell>
          <cell r="AI121" t="str">
            <v>PROFESIONAL</v>
          </cell>
          <cell r="AJ121" t="str">
            <v>INGENIERO DE SISTEMAS</v>
          </cell>
          <cell r="AK121" t="str">
            <v/>
          </cell>
          <cell r="AL121">
            <v>252</v>
          </cell>
          <cell r="AM121">
            <v>2021</v>
          </cell>
          <cell r="AN121">
            <v>44217</v>
          </cell>
          <cell r="AO121">
            <v>14391</v>
          </cell>
          <cell r="AP121" t="str">
            <v xml:space="preserve"> Servicios de consultoría en administración y servicios de gestión  servicios de tecnología de la información -  Contratistas Facultad de Ingeniería</v>
          </cell>
          <cell r="AQ121" t="str">
            <v>3-01-002-02-02-03-0003-015</v>
          </cell>
          <cell r="AR121">
            <v>1355</v>
          </cell>
          <cell r="AS121">
            <v>44222</v>
          </cell>
          <cell r="AT121">
            <v>1357680000</v>
          </cell>
          <cell r="AU121">
            <v>3132295050</v>
          </cell>
        </row>
        <row r="122">
          <cell r="E122">
            <v>163</v>
          </cell>
          <cell r="F122" t="str">
            <v>PATRICIA  ARÉVALO BOHÓRQUEZ</v>
          </cell>
          <cell r="G122" t="str">
            <v>52070174</v>
          </cell>
          <cell r="H122">
            <v>1</v>
          </cell>
          <cell r="I122" t="str">
            <v xml:space="preserve">  AC 55 SUR  N  79 G 20  BL 23 AP 404</v>
          </cell>
          <cell r="J122" t="str">
            <v>parevalobohorquez@gmail.com</v>
          </cell>
          <cell r="K122" t="str">
            <v>1 1. NATURAL</v>
          </cell>
          <cell r="L122" t="str">
            <v>1 1. NACIONAL</v>
          </cell>
          <cell r="M122" t="str">
            <v>26 26-Persona Natural</v>
          </cell>
          <cell r="N122" t="str">
            <v>2 2. Funcionamiento</v>
          </cell>
          <cell r="O122" t="str">
            <v>33 33. Servicios Apoyo a la Gestión de la Entidad (servicios administrativos)</v>
          </cell>
          <cell r="P122" t="str">
            <v>6 6. Otro</v>
          </cell>
          <cell r="Q122" t="str">
            <v xml:space="preserve">PRESTAR LOS SERVICIOS TÉCNICOS DE MANERA AUTÓNOMA E INDEPENDIENTE EN LA GESTIÓN ADMINISTRATIVA, ACADÉMICA Y COMUNICACIONAL DEL PROYECTO CURRICULAR DE LICENCIATURA EN EDUCACIÓN BÁSICA CON ÉNFASIS EN INGLÉS DE LA FACULTAD DE CIENCIAS Y EDUCACIÓN. </v>
          </cell>
          <cell r="R122" t="str">
            <v xml:space="preserve">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PROYECTAR Y REALIZAR EL SEGUIMIENTO DEL PRESUPUESTO ASIGNADO AL PROYECTO CURRICULAR. 5. ELABORAR INFORMES DE ACUERDO CON LOS REQUERIMIENTOS HECHOS POR LA COORDINACIÓN. 6. APOYAR LA ELABORACIÓN DE LOS PLANES DE TRABAJO DE LOS DOCENTES.  7.REALIZAR ACTIVIDADES ADMINISTRATIVAS DE APOYO A LA DOCENCIA, CUMPLIDOS, INFORMES Y DEMÁS.  8.ELABORAR INFORMES DE GESTIÓN. 9.SISTEMATIZAR LA INFORMACIÓN DEL PROYECTO CURRICULAR PARA APOYAR EL TRABAJO EN LÍNEA DE LOS DOCENTES Y ESTUDIANTES. 10. ELABORAR LAS CARTAS DE PRESENTACIÓN DE LOS ESTUDIANTES DE LA LICENCIATURA PARA LAS PASANTÍAS Y PRÁCTICAS ACADÉMICAS. 11. APOYAR LA ORGANIZACIÓN DE EVENTOS DEL PROYECTO CURRICULAR Y DE LA DECANATURA, CUANDO SE REQUIERA. 12.APOYAR EL PROCESO DE EVALUACIÓN DOCENTE. 13. Y DEMÁS FUNCIONES CONEXAS Y COMPLEMENTARIAS A LA NATURALEZA DEL OBJETO DEL CONTRATO Y LA PROPUESTA DE SERVICIOS PRESENTADA POR EL CONTRATISTA, QUE IMPARTA EL SUPERVISOR O EL CONTRATANTE. </v>
          </cell>
          <cell r="S122" t="str">
            <v>MACARENA - A</v>
          </cell>
          <cell r="T122" t="str">
            <v>FACULTAD DE CIENCIAS Y EDUCACION</v>
          </cell>
          <cell r="U122">
            <v>44221</v>
          </cell>
          <cell r="V122">
            <v>44222</v>
          </cell>
          <cell r="W122">
            <v>44510</v>
          </cell>
          <cell r="X122">
            <v>25892991</v>
          </cell>
          <cell r="Y122" t="str">
            <v>1 1. Pesos Colombianos</v>
          </cell>
          <cell r="Z122" t="str">
            <v>1 1. Dia(s)</v>
          </cell>
          <cell r="AA122">
            <v>285</v>
          </cell>
          <cell r="AB122" t="str">
            <v>1 1. Interna</v>
          </cell>
          <cell r="AC122">
            <v>73147234</v>
          </cell>
          <cell r="AD122">
            <v>4</v>
          </cell>
          <cell r="AE122" t="str">
            <v>MCNEIL FERNANDEZ ALEJANDRO</v>
          </cell>
          <cell r="AF122">
            <v>51609317</v>
          </cell>
          <cell r="AG122" t="str">
            <v>ELDA YANNETH VILLARREAL GIL</v>
          </cell>
          <cell r="AH122" t="str">
            <v>DECANO FACULTAD CIENCIAS Y EDUCACIÓN</v>
          </cell>
          <cell r="AI122" t="str">
            <v>TÉCNICO</v>
          </cell>
          <cell r="AJ122" t="str">
            <v>ADMINISTRADORA DE EMPRESAS</v>
          </cell>
          <cell r="AK122"/>
          <cell r="AL122">
            <v>172</v>
          </cell>
          <cell r="AM122">
            <v>2021</v>
          </cell>
          <cell r="AN122">
            <v>44211</v>
          </cell>
          <cell r="AO122">
            <v>14390</v>
          </cell>
          <cell r="AP122" t="str">
            <v xml:space="preserve"> Servicios de consultoría en administración y servicios de gestión  servicios de tecnología de la información -  Contratistas Facultad de Ciencias y Educación</v>
          </cell>
          <cell r="AQ122" t="str">
            <v>3-01-002-02-02-03-0003-014</v>
          </cell>
          <cell r="AR122">
            <v>1362</v>
          </cell>
          <cell r="AS122">
            <v>44222</v>
          </cell>
          <cell r="AT122">
            <v>2598189000</v>
          </cell>
          <cell r="AU122">
            <v>3911162</v>
          </cell>
        </row>
        <row r="123">
          <cell r="E123">
            <v>164</v>
          </cell>
          <cell r="F123" t="str">
            <v>NANCY YANNETH SUAREZ RODRIGUEZ</v>
          </cell>
          <cell r="G123" t="str">
            <v>51691482</v>
          </cell>
          <cell r="H123">
            <v>6</v>
          </cell>
          <cell r="I123" t="str">
            <v xml:space="preserve"> CR 53 D 2 69  BRR  CAMELIA </v>
          </cell>
          <cell r="J123" t="str">
            <v>nanysrod@gmail.com</v>
          </cell>
          <cell r="K123" t="str">
            <v>1 1. NATURAL</v>
          </cell>
          <cell r="L123" t="str">
            <v>1 1. NACIONAL</v>
          </cell>
          <cell r="M123" t="str">
            <v>26 26-Persona Natural</v>
          </cell>
          <cell r="N123" t="str">
            <v>2 2. Funcionamiento</v>
          </cell>
          <cell r="O123" t="str">
            <v>33 33. Servicios Apoyo a la Gestión de la Entidad (servicios administrativos)</v>
          </cell>
          <cell r="P123" t="str">
            <v>6 6. Otro</v>
          </cell>
          <cell r="Q123" t="str">
            <v xml:space="preserve">PRESTAR LOS SERVICIOS TÉCNICOS DE MANERA AUTÓNOMA E INDEPENDIENTE EN LA GESTIÓN ADMINISTRATIVA, ACADÉMICA Y COMUNICACIONAL DEL PROYECTO CURRICULAR DE LICENCIATURA EN HUMANIDADES Y LENGUA CASTELLANA DE LA FACULTAD DE CIENCIAS Y EDUCACIÓN. </v>
          </cell>
          <cell r="R123" t="str">
            <v xml:space="preserve">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PROYECTAR Y REALIZAR EL SEGUIMIENTO DEL PRESUPUESTO ASIGNADO AL PROYECTO CURRICULAR. 5. ELABORAR INFORMES DE ACUERDO CON LOS REQUERIMIENTOS HECHOS POR LA COORDINACIÓN. 6. APOYAR LA ELABORACIÓN DE LOS PLANES DE TRABAJO DE LOS DOCENTES. 7. REALIZAR ACTIVIDADES ADMINISTRATIVAS DE APOYO A LA DOCENCIA, CUMPLIDOS, INFORMES Y DEMÁS. 8. ELABORAR INFORMES DE GESTIÓN. 9.SISTEMATIZAR LA INFORMACIÓN DEL PROYECTO CURRICULAR PARA APOYAR EL TRABAJO EN LÍNEA DE LOS DOCENTES Y ESTUDIANTES. 10. ELABORAR LAS CARTAS DE PRESENTACIÓN DE LOS ESTUDIANTES DE LA LICENCIATURA PARA LAS PASANTÍAS Y PRÁCTICAS ACADÉMICAS. 11.APOYAR LA ORGANIZACIÓN DE EVENTOS DEL PROYECTO CURRICULAR Y DE LA DECANATURA, CUANDO SE REQUIERA. 12.APOYAR EL PROCESO DE EVALUACIÓN DOCENTE. 13.Y DEMÁS FUNCIONES CONEXAS Y COMPLEMENTARIAS A LA NATURALEZA DEL OBJETO DEL CONTRATO Y LA PROPUESTA DE SERVICIOS PRESENTADA POR EL CONTRATISTA, QUE IMPARTA EL SUPERVISOR O EL CONTRATANTE. </v>
          </cell>
          <cell r="S123" t="str">
            <v>MACARENA - A</v>
          </cell>
          <cell r="T123" t="str">
            <v>FACULTAD DE CIENCIAS Y EDUCACION</v>
          </cell>
          <cell r="U123">
            <v>44222</v>
          </cell>
          <cell r="V123">
            <v>44222</v>
          </cell>
          <cell r="W123">
            <v>44510</v>
          </cell>
          <cell r="X123">
            <v>25892991</v>
          </cell>
          <cell r="Y123" t="str">
            <v>1 1. Pesos Colombianos</v>
          </cell>
          <cell r="Z123" t="str">
            <v>1 1. Dia(s)</v>
          </cell>
          <cell r="AA123">
            <v>285</v>
          </cell>
          <cell r="AB123" t="str">
            <v>1 1. Interna</v>
          </cell>
          <cell r="AC123">
            <v>79382488</v>
          </cell>
          <cell r="AD123">
            <v>6</v>
          </cell>
          <cell r="AE123" t="str">
            <v>RODRIGUEZ RODRIGUEZ HUMBERTO ALEXIS</v>
          </cell>
          <cell r="AF123">
            <v>51609317</v>
          </cell>
          <cell r="AG123" t="str">
            <v>ELDA YANNETH VILLARREAL GIL</v>
          </cell>
          <cell r="AH123" t="str">
            <v>DECANO FACULTAD CIENCIAS Y EDUCACIÓN</v>
          </cell>
          <cell r="AI123" t="str">
            <v>TÉCNICO</v>
          </cell>
          <cell r="AJ123" t="str">
            <v>TECNOLOGA EN ADMINISTRACION DE PERSONAL</v>
          </cell>
          <cell r="AK123"/>
          <cell r="AL123">
            <v>169</v>
          </cell>
          <cell r="AM123">
            <v>2021</v>
          </cell>
          <cell r="AN123">
            <v>44211</v>
          </cell>
          <cell r="AO123">
            <v>14390</v>
          </cell>
          <cell r="AP123" t="str">
            <v xml:space="preserve"> Servicios de consultoría en administración y servicios de gestión  servicios de tecnología de la información -  Contratistas Facultad de Ciencias y Educación</v>
          </cell>
          <cell r="AQ123" t="str">
            <v>3-01-002-02-02-03-0003-014</v>
          </cell>
          <cell r="AR123">
            <v>1365</v>
          </cell>
          <cell r="AS123">
            <v>44222</v>
          </cell>
          <cell r="AT123">
            <v>2598189000</v>
          </cell>
          <cell r="AU123">
            <v>3005581913</v>
          </cell>
        </row>
        <row r="124">
          <cell r="E124">
            <v>165</v>
          </cell>
          <cell r="F124" t="str">
            <v>NUBIA CONSUELO BUITRAGO LIZARAZO</v>
          </cell>
          <cell r="G124" t="str">
            <v>52059159</v>
          </cell>
          <cell r="H124">
            <v>6</v>
          </cell>
          <cell r="I124" t="str">
            <v xml:space="preserve"> CR 72 C 23 13  I 3 AP 303</v>
          </cell>
          <cell r="J124" t="str">
            <v>ncbuitrago@gmail.com</v>
          </cell>
          <cell r="K124" t="str">
            <v>1 1. NATURAL</v>
          </cell>
          <cell r="L124" t="str">
            <v>1 1. NACIONAL</v>
          </cell>
          <cell r="M124" t="str">
            <v>26 26-Persona Natural</v>
          </cell>
          <cell r="N124" t="str">
            <v>2 2. Funcionamiento</v>
          </cell>
          <cell r="O124" t="str">
            <v>33 33. Servicios Apoyo a la Gestión de la Entidad (servicios administrativos)</v>
          </cell>
          <cell r="P124" t="str">
            <v>6 6. Otro</v>
          </cell>
          <cell r="Q124" t="str">
            <v xml:space="preserve">PRESTAR LOS SERVICIOS TÉCNICOS DE MANERA AUTÓNOMA E INDEPENDIENTE EN LA GESTIÓN ADMINISTRATIVA, ACADÉMICA Y COMUNICACIONAL DEL PROYECTO CURRICULAR DE LICENCIATURA EN CIENCIAS SOCIALES DE LA FACULTAD DE CIENCIAS Y EDUCACIÓN. </v>
          </cell>
          <cell r="R124" t="str">
            <v>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4.PROYECTAR Y REALIZAR EL SEGUIMIENTO DEL PRESUPUESTO ASIGNADO AL PROYECTO CURRICULAR. 5.ELABORAR INFORMES DE ACUERDO CON LOS REQUERIMIENTOS HECHOS POR LA COORDINACIÓN. 6.APOYAR LA ELABORACIÓN DE LOS PLANES DE TRABAJO DE LOS DOCENTES. 7.REALIZAR ACTIVIDADES ADMINISTRATIVAS DE APOYO A LA DOCENCIA, CUMPLIDOS, INFORMES Y DEMÁS. 8.ELABORAR INFORMES DE GESTIÓN. 9.SISTEMATIZAR LA INFORMACIÓN DEL PROYECTO CURRICULAR PARA APOYAR EL TRABAJO EN LÍNEA DE LOS DOCENTES Y ESTUDIANTES. 10.ELABORAR LAS CARTAS DE PRESENTACIÓN DE LOS ESTUDIANTES DE LA LICENCIATURA PARA LAS PASANTÍAS Y PRÁCTICAS ACADÉMICAS. 11.APOYAR LA ORGANIZACIÓN DE EVENTOS DEL PROYECTO CURRICULAR Y DE LA DECANATURA, CUANDO SE REQUIERA. 12.APOYAR EL PROCESO DE EVALUACIÓN DOCENTE. 13. Y DEMÁS FUNCIONES CONEXAS Y COMPLEMENTARIAS A LA NATURALEZA DEL OBJETO DEL CONTRATO Y LA PROPUESTA DE SERVICIOS PRESENTADA POR EL CONTRATISTA, QUE IMPARTA EL SUPERVISOR O EL CONTRATANTE.</v>
          </cell>
          <cell r="S124" t="str">
            <v>MACARENA - A</v>
          </cell>
          <cell r="T124" t="str">
            <v>FACULTAD DE CIENCIAS Y EDUCACION</v>
          </cell>
          <cell r="U124">
            <v>44222</v>
          </cell>
          <cell r="V124">
            <v>44222</v>
          </cell>
          <cell r="W124">
            <v>44510</v>
          </cell>
          <cell r="X124">
            <v>25892991</v>
          </cell>
          <cell r="Y124" t="str">
            <v>1 1. Pesos Colombianos</v>
          </cell>
          <cell r="Z124" t="str">
            <v>1 1. Dia(s)</v>
          </cell>
          <cell r="AA124">
            <v>285</v>
          </cell>
          <cell r="AB124" t="str">
            <v>1 1. Interna</v>
          </cell>
          <cell r="AC124">
            <v>79339447</v>
          </cell>
          <cell r="AD124">
            <v>2</v>
          </cell>
          <cell r="AE124" t="str">
            <v>SILVA BRICEÑO ORLANDO</v>
          </cell>
          <cell r="AF124">
            <v>51609317</v>
          </cell>
          <cell r="AG124" t="str">
            <v>ELDA YANNETH VILLARREAL GIL</v>
          </cell>
          <cell r="AH124" t="str">
            <v>DECANO FACULTAD CIENCIAS Y EDUCACIÓN</v>
          </cell>
          <cell r="AI124" t="str">
            <v>TÉCNICO</v>
          </cell>
          <cell r="AJ124" t="str">
            <v>FONOAUDIOLOGA</v>
          </cell>
          <cell r="AK124"/>
          <cell r="AL124">
            <v>164</v>
          </cell>
          <cell r="AM124">
            <v>2021</v>
          </cell>
          <cell r="AN124">
            <v>44211</v>
          </cell>
          <cell r="AO124">
            <v>14390</v>
          </cell>
          <cell r="AP124" t="str">
            <v xml:space="preserve"> Servicios de consultoría en administración y servicios de gestión  servicios de tecnología de la información -  Contratistas Facultad de Ciencias y Educación</v>
          </cell>
          <cell r="AQ124" t="str">
            <v>3-01-002-02-02-03-0003-014</v>
          </cell>
          <cell r="AR124">
            <v>1364</v>
          </cell>
          <cell r="AS124">
            <v>44222</v>
          </cell>
          <cell r="AT124">
            <v>2598189000</v>
          </cell>
          <cell r="AU124">
            <v>3108500703</v>
          </cell>
        </row>
        <row r="125">
          <cell r="E125">
            <v>167</v>
          </cell>
          <cell r="F125" t="str">
            <v>JAIME URIEL GONZALEZ VILLALOBOS</v>
          </cell>
          <cell r="G125" t="str">
            <v>93181129</v>
          </cell>
          <cell r="H125">
            <v>5</v>
          </cell>
          <cell r="I125" t="str">
            <v xml:space="preserve"> AK 14 4 70  IN 11  AP 503</v>
          </cell>
          <cell r="J125" t="str">
            <v>jaimeuriel@gmail.com</v>
          </cell>
          <cell r="K125" t="str">
            <v>1 1. NATURAL</v>
          </cell>
          <cell r="L125" t="str">
            <v>1 1. NACIONAL</v>
          </cell>
          <cell r="M125" t="str">
            <v>26 26-Persona Natural</v>
          </cell>
          <cell r="N125" t="str">
            <v>2 2. Funcionamiento</v>
          </cell>
          <cell r="O125" t="str">
            <v>31 31. Servicios Profesionales</v>
          </cell>
          <cell r="P125" t="str">
            <v>6 6. Otro</v>
          </cell>
          <cell r="Q125" t="str">
            <v xml:space="preserve">PRESTAR LOS SERVICIOS PROFESIONALES, DE MANERA AUTÓNOMA E INDEPENDIENTE, EN LAS AULAS DE INFORMÁTICA DE LA FACULTAD DE CIENCIAS Y EDUCACIÓN EN LA ADMINISTRACIÓN DE LOS RECURSOS INFORMÁTICOS Y LA OPERACIÓN Y CONECTIVIDAD DE SERVIDORVIDORES Y REDES. </v>
          </cell>
          <cell r="R125" t="str">
            <v xml:space="preserve">ACTIVIDADES ESPECÍFICAS: 1. Asistir en labores de logística, proyección y desarrollo tecnológico de la Facultad, como es el caso de la administración de los horarios de las aulas. 2.Volver operativo las solicitudes que se aprueben desde el comité de laboratorios. 3. Apoyar a la coordinación de las aulas en el diseño y desarrollo de soluciones informáticas según requerimientos de la coordinación y la decanatura. 4.Realizar la cooperación técnica del grupo de apoyo de las aulas de informática y soporte técnico. 5. Velar por la seguridad e integridad de los equipos de comunicación de las diferentes sedes de la Facultad de Ciencias y Educación. 6. Administrar la solución de protección de datos contratada por la universidad en particular mediante el manejo de las consolas de antivirus en La Facultad De Ciencias y Educación.7. Realizar la administración de las aulas de informática de la facultad de ciencias y educación. 8. Realizar el mantenimiento y velar por la operación y conectividad del servidor de la facultad con el servidor principal de la universidad y la red inalámbrica. 9. Demás funciones conexas y complementarias a la naturaleza del objeto del contrato y la propuesta de servicios presentada por el contratista, que imparta el supervisor o el contratante. </v>
          </cell>
          <cell r="S125" t="str">
            <v>MACARENA - A</v>
          </cell>
          <cell r="T125" t="str">
            <v>FACULTAD DE CIENCIAS Y EDUCACION</v>
          </cell>
          <cell r="U125">
            <v>44222</v>
          </cell>
          <cell r="V125">
            <v>44223</v>
          </cell>
          <cell r="W125">
            <v>44511</v>
          </cell>
          <cell r="X125">
            <v>39702590</v>
          </cell>
          <cell r="Y125" t="str">
            <v>1 1. Pesos Colombianos</v>
          </cell>
          <cell r="Z125" t="str">
            <v>1 1. Dia(s)</v>
          </cell>
          <cell r="AA125">
            <v>285</v>
          </cell>
          <cell r="AB125" t="str">
            <v>1 1. Interna</v>
          </cell>
          <cell r="AC125">
            <v>51609317</v>
          </cell>
          <cell r="AD125">
            <v>0</v>
          </cell>
          <cell r="AE125" t="str">
            <v>VILLARREAL GIL ELDA YANNETH</v>
          </cell>
          <cell r="AF125">
            <v>51609317</v>
          </cell>
          <cell r="AG125" t="str">
            <v>ELDA YANNETH VILLARREAL GIL</v>
          </cell>
          <cell r="AH125" t="str">
            <v>DECANO FACULTAD CIENCIAS Y EDUCACIÓN</v>
          </cell>
          <cell r="AI125" t="str">
            <v>PROFESIONAL</v>
          </cell>
          <cell r="AJ125" t="str">
            <v>INGENIERO EN CONTROL ELECTRÓNICO E INSTR</v>
          </cell>
          <cell r="AK125"/>
          <cell r="AL125">
            <v>311</v>
          </cell>
          <cell r="AM125">
            <v>2021</v>
          </cell>
          <cell r="AN125">
            <v>44218</v>
          </cell>
          <cell r="AO125">
            <v>14390</v>
          </cell>
          <cell r="AP125" t="str">
            <v xml:space="preserve"> Servicios de consultoría en administración y servicios de gestión  servicios de tecnología de la información -  Contratistas Facultad de Ciencias y Educación</v>
          </cell>
          <cell r="AQ125" t="str">
            <v>3-01-002-02-02-03-0003-014</v>
          </cell>
          <cell r="AR125">
            <v>1367</v>
          </cell>
          <cell r="AS125">
            <v>44222</v>
          </cell>
          <cell r="AT125">
            <v>2598189000</v>
          </cell>
          <cell r="AU125">
            <v>3162696790</v>
          </cell>
        </row>
        <row r="126">
          <cell r="E126">
            <v>168</v>
          </cell>
          <cell r="F126" t="str">
            <v>CELI VALERO DIEGO FERNANDO</v>
          </cell>
          <cell r="G126" t="str">
            <v>1018458364</v>
          </cell>
          <cell r="H126">
            <v>9</v>
          </cell>
          <cell r="I126" t="str">
            <v xml:space="preserve"> DG 52 A SUR 4 74</v>
          </cell>
          <cell r="J126" t="str">
            <v>fernando.dfcv@gmail.com</v>
          </cell>
          <cell r="K126" t="str">
            <v>1 1. NATURAL</v>
          </cell>
          <cell r="L126" t="str">
            <v>1 1. NACIONAL</v>
          </cell>
          <cell r="M126" t="str">
            <v>26 26-Persona Natural</v>
          </cell>
          <cell r="N126" t="str">
            <v>2 2. Funcionamiento</v>
          </cell>
          <cell r="O126" t="str">
            <v>33 33. Servicios Apoyo a la Gestión de la Entidad (servicios administrativos)</v>
          </cell>
          <cell r="P126" t="str">
            <v>6 6. Otro</v>
          </cell>
          <cell r="Q126" t="str">
            <v>EN VIRTUD DEL PRESENTE CONTRATO, EL CONTRATISTA SE COMPROMETE A PRESTAR SUS SERVICIOS PROFESIONALES, DE MANERA AUTÓNOMA E INDEPENDIENTE, PARA DAR SOPORTE DE SEGUNDO NIVEL AL SISTEMA DE GESTIÓN ACADÉMICA, SISTEMA DE GESTIÓN DE CONCURSOS Y SISTEMA DE GESTIÓN DE TRABAJOS DE GRADO CIÑÉNDOSE AL MODELO DE GESTIÓN Y EVALUACIÓN DE NECESIDADES Y REQUERIMIENTOS UTILIZADO POR LA OFICINA ASESORA DE SISTEMAS, EN EL MARCO DE LOS PLANES, PROGRAMAS Y PROYECTOS PARA EL PLAN DE DESARROLLO VIGENTE EN LA UNIVERSIDAD.</v>
          </cell>
          <cell r="R126" t="str">
            <v>1. Ajustes y solución de requerimientos de segundo nivel del sistema de gestión académico2. Ajustes y solución de requerimientos de segundo nivel del sistema de gestión concursos y hoja de vida3. Ajustes y solución de requerimientos de segundo nivel del sistema de gestión de trabajos de grado4. Ajustes y solcuión a módulos de previnculación y carga académica VE 5. atender eventos especiales como: voto, inicio semestre (preinscripción, inscripción, adiciones y cancelaciones) y si se presenta concursos docentes e cuanto a ajustes a las plataformas, pruebas de funcionalidad</v>
          </cell>
          <cell r="S126" t="str">
            <v>CALLE 40</v>
          </cell>
          <cell r="T126" t="str">
            <v>VICERECTORIA ADMINISTRATIVA Y FINANCIERA</v>
          </cell>
          <cell r="U126">
            <v>44222</v>
          </cell>
          <cell r="V126">
            <v>44223</v>
          </cell>
          <cell r="W126">
            <v>44496</v>
          </cell>
          <cell r="X126">
            <v>37612980</v>
          </cell>
          <cell r="Y126" t="str">
            <v>1 1. Pesos Colombianos</v>
          </cell>
          <cell r="Z126" t="str">
            <v>2 2. Mes(es)</v>
          </cell>
          <cell r="AA126">
            <v>9</v>
          </cell>
          <cell r="AB126" t="str">
            <v>1 1. Interna</v>
          </cell>
          <cell r="AC126">
            <v>52204982</v>
          </cell>
          <cell r="AD126">
            <v>3</v>
          </cell>
          <cell r="AE126" t="str">
            <v>JARAMILLO MORENO BEATRIZ ELISA</v>
          </cell>
          <cell r="AF126">
            <v>19483708</v>
          </cell>
          <cell r="AG126" t="str">
            <v>ALVARO ESPINEL ORTEGA</v>
          </cell>
          <cell r="AH126" t="str">
            <v>VICERRECTOR ADMINISTRATIVO Y FINANCIERO</v>
          </cell>
          <cell r="AI126" t="str">
            <v>PROFESIONAL</v>
          </cell>
          <cell r="AJ126" t="str">
            <v>INGENIERO DE SISTEMAS</v>
          </cell>
          <cell r="AK126"/>
          <cell r="AL126">
            <v>245</v>
          </cell>
          <cell r="AM126">
            <v>2021</v>
          </cell>
          <cell r="AN126">
            <v>44217</v>
          </cell>
          <cell r="AO126">
            <v>11343</v>
          </cell>
          <cell r="AP126" t="str">
            <v xml:space="preserve"> Servicios de diseño y desarrollo de la tecnología de la información (TI)</v>
          </cell>
          <cell r="AQ126" t="str">
            <v>3-01-002-02-02-03-0003-03</v>
          </cell>
          <cell r="AR126">
            <v>1371</v>
          </cell>
          <cell r="AS126">
            <v>44222</v>
          </cell>
          <cell r="AT126">
            <v>717951000</v>
          </cell>
          <cell r="AU126">
            <v>3132770690</v>
          </cell>
        </row>
        <row r="127">
          <cell r="E127">
            <v>169</v>
          </cell>
          <cell r="F127" t="str">
            <v>ANGELICA  OSORIO GAVIRIA</v>
          </cell>
          <cell r="G127" t="str">
            <v>1030575043</v>
          </cell>
          <cell r="H127">
            <v>4</v>
          </cell>
          <cell r="I127" t="str">
            <v xml:space="preserve">CR 85 J 56 12 AP 501 </v>
          </cell>
          <cell r="J127" t="str">
            <v>angelicaosog@hotmail.com</v>
          </cell>
          <cell r="K127" t="str">
            <v>1 1. NATURAL</v>
          </cell>
          <cell r="L127" t="str">
            <v>1 1. NACIONAL</v>
          </cell>
          <cell r="M127" t="str">
            <v>26 26-Persona Natural</v>
          </cell>
          <cell r="N127" t="str">
            <v>2 2. Funcionamiento</v>
          </cell>
          <cell r="O127" t="str">
            <v>31 31. Servicios Profesionales</v>
          </cell>
          <cell r="P127" t="str">
            <v>6 6. Otro</v>
          </cell>
          <cell r="Q127" t="str">
            <v>EN VIRTUD DEL PRESENTE CONTRATO, EL CONTRATISTA SE COMPROMETE A PRESTAR SUS SERVICIOS PROFESIONALES, DE MANERA AUTÓNOMA E INDEPENDIENTE EN LA ELABORACIÓN, SEGUIMIENTO Y ASESORÍA AL DESARROLLO DEL PLAN DE PRÁCTICAS DE LA FACULTAD, SEGUIMIENTO AL DESARROLLO DE LOS CONTRATOS POR PRESTACIÓN DE SERVICIOS SUSCRITOS POR LA DECANATURA , ADMINISTRACIÓN Y MANEJO DEL CORREO DE LA DECANATURA Y SEGUIMIENTO AL DESARROLLO DE LOS PROCESOS DEL SIGUD EN LAS DIFERENTES DEPENDENCIAS DE LA FACULTAD DEL MEDIO AMBIENTE, EN EL MARCO DE LOS PLANES, PROGRAMAS Y PROYECTOS PARA EL PLAN DE DESARROLLO DE LA UNIVERSIDAD DISTRITAL, SIGUIENDO LOS PROCEDIMIENTOS, GUÍAS Y FORMATOS ESTABLECIDOS POR EL SIGUD.</v>
          </cell>
          <cell r="R127" t="str">
            <v>ACTIVIDADES: 1- Hacer seguimiento y control al desarrollo de los contratos por prestación de servicios suscritos por la Decanatura. 2- Hacer la elaboración, seguimiento y asesoría al desarrollo del plan de prácticas de la Facultad. 3- Administrar y hacer manejo de la información contenida en el correo de la Decanatura.  4- Hacer seguimiento al desarrollo de los procesos del SIGUD en las diferentes dependencias de la Facultad. 5- Revisar la documentación correspondiente al pago mensual de los Contratistas: Formato de cumplido, informes de gestión y sus anexos correspondientes.  6- Hacer seguimiento a los planes de mejora estructurados por las diferentes dependencias de la Universidad y que se encuentran vigentes en la actualidad.  7- Presentar recomendaciones respecto de los planes y proyectos a cargo de la Decanatura o demás que requiera la Universidad.  8- Hacer uso de la Plataforma Ícaro el Sistema de Gestión Académica, para la recopilación, consolidación y depuración de la información del Plan de Desarrollo. 9- Hacer uso del sistema SICAPITAL para la elaboración de Solicitudes de Necesidad y Disponibilidades Presupuestales conforme a las diferentes necesidades que requiera la Facultad. 10- Recibir y gestionar las diferentes solicitudes de avances de los proyectos curriculares. Apoyar el proceso de convocatorias para docentes de vinculación especial. 11- Elaborar las disponibilidades correspondientes a los viáticos de los docentes y el auxilio para los estudiantes asistentes a las Prácticas Académicas. 12- Realizar y dar seguimiento a las solicitudes de transportes para las Practicas Académicas y otros eventos. 13- Apoyar la elaboración de la matríz de contratación conforme a las necesidades de la Decanatura y lo correspondiente a la contratación. 14- Dar aplicación y cumplimiento a los subsistemas que componen el Sistema Integrado de Gestión adoptados por la Universidad. 15- Revisar y gestionar las solicitudes recepcionadas en el correo electrónico institucional de la dependencia. 16- Mantener estricta reserva y confidencialidad sobre la información que conozca por causa o con ocasión del contrato, así como, respetar la titularidad de los derechos de autor, en relación con los documentos, obras, creaciones que se desarrollen en ejecución del contrato. 17- Elaborar y entregar la documentación correspondiente al pago de nómina según calendario que se publique. 18- Entregar para efectos del último pago la certificación de gestión documental, constancia de entrega de equipos de cómputo y demás suministrados durante la contratación. (cuando aplique). 19- Organizar la información de manera física y digital relacionada con la correspondencia enviada y recibida de conformidad a los manuales y normatividad de archivo y gestión de la Institución. 20-Elaborar y entrgegar del Plan de trabajo y cronograma correspondiente a la ejecución del objeto contractual, el cual debe ser entregado durante los primeros cinco (5) días despues del perfeccionamiento del mismo. 21- Las demás obligaciones especificas y generales asignadas por el supervisor de contrato en cumplimiento de su objeto contractual. PRODUCTOS: 1- Base de datos que contenga el detalle del trámite realizado en torno a los requerimientos allegados al correo oficial de la Decanatura. 2- Archivo de gestión MENSUAL de la ejecución técnica contractual que contenga; el avance porcentual, indicadores de cumplimiento, metas cumplidas y soportes de las actividades desarrolladas, en cumplimiento de su objeto contractual.  3- INFORME FINAL y la entrega de la TOTALIDAD de la información en un repositorio para efectos del ultimo pago.</v>
          </cell>
          <cell r="S127" t="str">
            <v>VIVERO</v>
          </cell>
          <cell r="T127" t="str">
            <v>FACULTAD DE MEDIO AMBIENTE Y RECURSOS NATURALES</v>
          </cell>
          <cell r="U127">
            <v>44222</v>
          </cell>
          <cell r="V127">
            <v>44223</v>
          </cell>
          <cell r="W127">
            <v>44557</v>
          </cell>
          <cell r="X127">
            <v>45971416</v>
          </cell>
          <cell r="Y127" t="str">
            <v>1 1. Pesos Colombianos</v>
          </cell>
          <cell r="Z127" t="str">
            <v>2 2. Mes(es)</v>
          </cell>
          <cell r="AA127">
            <v>11</v>
          </cell>
          <cell r="AB127" t="str">
            <v>1 1. Interna</v>
          </cell>
          <cell r="AC127">
            <v>79794356</v>
          </cell>
          <cell r="AD127">
            <v>0</v>
          </cell>
          <cell r="AE127" t="str">
            <v>USSA GARZON JAIME EDDY</v>
          </cell>
          <cell r="AF127">
            <v>79794356</v>
          </cell>
          <cell r="AG127" t="str">
            <v>JAIME EDDY USSA GARZÓN</v>
          </cell>
          <cell r="AH127" t="str">
            <v>DECANO FACULTAD MEDIO AMBIENTE</v>
          </cell>
          <cell r="AI127" t="str">
            <v>PROFESIONAL</v>
          </cell>
          <cell r="AJ127" t="str">
            <v xml:space="preserve">INGENIERA AMBIENTAL </v>
          </cell>
          <cell r="AK127" t="str">
            <v/>
          </cell>
          <cell r="AL127">
            <v>92</v>
          </cell>
          <cell r="AM127">
            <v>2021</v>
          </cell>
          <cell r="AN127">
            <v>44210</v>
          </cell>
          <cell r="AO127">
            <v>14392</v>
          </cell>
          <cell r="AP127" t="str">
            <v xml:space="preserve"> Servicios de consultoría en administración y servicios de gestión  servicios de tecnología de la información -  Contratistas Facultad de Medio ambiente y recursos naturales</v>
          </cell>
          <cell r="AQ127" t="str">
            <v>3-01-002-02-02-03-0003-016</v>
          </cell>
          <cell r="AR127">
            <v>1368</v>
          </cell>
          <cell r="AS127">
            <v>44222</v>
          </cell>
          <cell r="AT127">
            <v>1965034000</v>
          </cell>
          <cell r="AU127">
            <v>3057952393</v>
          </cell>
        </row>
        <row r="128">
          <cell r="E128">
            <v>170</v>
          </cell>
          <cell r="F128" t="str">
            <v>NOHORA  MARITZA BUSTOS SAAVEDRA</v>
          </cell>
          <cell r="G128" t="str">
            <v>39528680</v>
          </cell>
          <cell r="H128">
            <v>8</v>
          </cell>
          <cell r="I128" t="str">
            <v xml:space="preserve"> CL 6 1A 99 ESTE  CA 41</v>
          </cell>
          <cell r="J128" t="str">
            <v>mabustos2@yahoo.com</v>
          </cell>
          <cell r="K128" t="str">
            <v>1 1. NATURAL</v>
          </cell>
          <cell r="L128" t="str">
            <v>1 1. NACIONAL</v>
          </cell>
          <cell r="M128" t="str">
            <v>26 26-Persona Natural</v>
          </cell>
          <cell r="N128" t="str">
            <v>2 2. Funcionamiento</v>
          </cell>
          <cell r="O128" t="str">
            <v>33 33. Servicios Apoyo a la Gestión de la Entidad (servicios administrativos)</v>
          </cell>
          <cell r="P128" t="str">
            <v>6 6. Otro</v>
          </cell>
          <cell r="Q128" t="str">
            <v xml:space="preserve">PRESTAR LOS SERVICIOS TÉCNICOS DE MANERA AUTÓNOMA E INDEPENDIENTE EN LA GESTIÓN ADMINISTRATIVA, ACADÉMICA Y COMUNICACIONAL DEL PROYECTO CURRICULAR DE LA LICENCIATURA EN CIENCIAS SOCIALES DE LA FACULTAD DE CIENCIAS Y EDUCACIÓN. </v>
          </cell>
          <cell r="R128" t="str">
            <v xml:space="preserve">ACTIVIDADES ESPECÍFICAS: 1. Recepcionar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3.dar trámite y responder las solicitudes, certificaciones y paz y salvos de estudiantes. 4. Publicar en la página web y cartelera la información del proyecto curricular. 5.implementar los planes comunicacionales del proyecto curricular. 6.Apoyar la gestión de la contratación de docentes de vinculación especial, incluyendo las convocatorias abreviadas que el proyecto curricular requiera.7. Realizar las solicitudes de afiliación a la arl de estudiantes de prácticas académicas y pasantías.8. Atender, trasladar y responder las peticiones, quejas y reclamos que presente la ciudadanía a través de la plataforma del sistema distrital de quejas y soluciones ¿ sdqs. 9. Apoyar el proceso de admisiones, llevando una base de datos de aspirantes y estudiantes nuevos. 10.demás funciones conexas y complementarias a la naturaleza del objeto Del Contrato Y La Propuesta De Servicios Presentada Por El Contratista, Que Imparta El Supervisor O El Contratante. </v>
          </cell>
          <cell r="S128" t="str">
            <v>MACARENA - A</v>
          </cell>
          <cell r="T128" t="str">
            <v>LICENCIATURA EN EDUCACION BASICA CON ENFASIS EN CIENCIAS SOCIALES</v>
          </cell>
          <cell r="U128">
            <v>44222</v>
          </cell>
          <cell r="V128">
            <v>44224</v>
          </cell>
          <cell r="W128">
            <v>44512</v>
          </cell>
          <cell r="X128">
            <v>25892991</v>
          </cell>
          <cell r="Y128" t="str">
            <v>1 1. Pesos Colombianos</v>
          </cell>
          <cell r="Z128" t="str">
            <v>1 1. Dia(s)</v>
          </cell>
          <cell r="AA128">
            <v>285</v>
          </cell>
          <cell r="AB128" t="str">
            <v>1 1. Interna</v>
          </cell>
          <cell r="AC128">
            <v>79339447</v>
          </cell>
          <cell r="AD128">
            <v>2</v>
          </cell>
          <cell r="AE128" t="str">
            <v>SILVA BRICEÑO ORLANDO</v>
          </cell>
          <cell r="AF128">
            <v>51609317</v>
          </cell>
          <cell r="AG128" t="str">
            <v>ELDA YANNETH VILLARREAL GIL</v>
          </cell>
          <cell r="AH128" t="str">
            <v>DECANO FACULTAD CIENCIAS Y EDUCACIÓN</v>
          </cell>
          <cell r="AI128" t="str">
            <v>TÉCNICO</v>
          </cell>
          <cell r="AJ128" t="str">
            <v xml:space="preserve">ECONOMISTA </v>
          </cell>
          <cell r="AK128"/>
          <cell r="AL128">
            <v>286</v>
          </cell>
          <cell r="AM128">
            <v>2021</v>
          </cell>
          <cell r="AN128">
            <v>44217</v>
          </cell>
          <cell r="AO128">
            <v>14390</v>
          </cell>
          <cell r="AP128" t="str">
            <v xml:space="preserve"> Servicios de consultoría en administración y servicios de gestión  servicios de tecnología de la información -  Contratistas Facultad de Ciencias y Educación</v>
          </cell>
          <cell r="AQ128" t="str">
            <v>3-01-002-02-02-03-0003-014</v>
          </cell>
          <cell r="AR128">
            <v>1373</v>
          </cell>
          <cell r="AS128">
            <v>44223</v>
          </cell>
          <cell r="AT128">
            <v>2598189000</v>
          </cell>
          <cell r="AU128">
            <v>8208392</v>
          </cell>
        </row>
        <row r="129">
          <cell r="E129">
            <v>171</v>
          </cell>
          <cell r="F129" t="str">
            <v>YARLEY DUBIBIER LORA ENUBILA</v>
          </cell>
          <cell r="G129" t="str">
            <v>33284222</v>
          </cell>
          <cell r="H129">
            <v>7</v>
          </cell>
          <cell r="I129" t="str">
            <v xml:space="preserve"> DG 83 73 15  T  O 11  A  P 402</v>
          </cell>
          <cell r="J129" t="str">
            <v>yarley9@hotmail.com</v>
          </cell>
          <cell r="K129" t="str">
            <v>1 1. NATURAL</v>
          </cell>
          <cell r="L129" t="str">
            <v>1 1. NACIONAL</v>
          </cell>
          <cell r="M129" t="str">
            <v>26 26-Persona Natural</v>
          </cell>
          <cell r="N129" t="str">
            <v>2 2. Funcionamiento</v>
          </cell>
          <cell r="O129" t="str">
            <v>33 33. Servicios Apoyo a la Gestión de la Entidad (servicios administrativos)</v>
          </cell>
          <cell r="P129" t="str">
            <v>6 6. Otro</v>
          </cell>
          <cell r="Q129" t="str">
            <v xml:space="preserve">PRESTAR LOS SERVICIOS TÉCNICOS DE MANERA AUTÓNOMA E INDEPENDIENTE EN LA GESTIÓN ADMINISTRATIVA, ACADÉMICA Y COMUNICACIONAL DE LA ESPECIALIZACIÓN  EN GERENCIA DE PROYECTOS EDUCATIVOS INSTITUCIONALES DE LA FACULTAD DE CIENCIAS Y EDUCACIÓN. </v>
          </cell>
          <cell r="R129" t="str">
            <v xml:space="preserve">ACTIVIDADES ESPECÍFICAS:  1. RECEPCIÓN DE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9. Y DEMÁS FUNCIONES CONEXAS Y COMPLEMENTARIAS A LA NATURALEZA DEL OBJETO DEL CONTRATO Y LA PROPUESTA DE SERVICIOS PRESENTADA POR EL CONTRATISTA, QUE IMPARTA EL SUPERVISOR O EL CONTRATANTE. </v>
          </cell>
          <cell r="S129" t="str">
            <v>POSTGRADOS</v>
          </cell>
          <cell r="T129" t="str">
            <v>ESP. GERENCIA DE PROYECTOS EDUC.</v>
          </cell>
          <cell r="U129">
            <v>44222</v>
          </cell>
          <cell r="V129">
            <v>44224</v>
          </cell>
          <cell r="W129">
            <v>44512</v>
          </cell>
          <cell r="X129">
            <v>25892991</v>
          </cell>
          <cell r="Y129" t="str">
            <v>1 1. Pesos Colombianos</v>
          </cell>
          <cell r="Z129" t="str">
            <v>1 1. Dia(s)</v>
          </cell>
          <cell r="AA129">
            <v>285</v>
          </cell>
          <cell r="AB129" t="str">
            <v>1 1. Interna</v>
          </cell>
          <cell r="AC129">
            <v>19433505</v>
          </cell>
          <cell r="AD129">
            <v>5</v>
          </cell>
          <cell r="AE129" t="str">
            <v>PINILLA GONZALEZ JAIRO RICARDO</v>
          </cell>
          <cell r="AF129">
            <v>51609317</v>
          </cell>
          <cell r="AG129" t="str">
            <v>ELDA YANNETH VILLARREAL GIL</v>
          </cell>
          <cell r="AH129" t="str">
            <v>DECANO FACULTAD CIENCIAS Y EDUCACIÓN</v>
          </cell>
          <cell r="AI129" t="str">
            <v>TÉCNICO</v>
          </cell>
          <cell r="AJ129" t="str">
            <v>ADMINISTRADORA DE EMPRESAS</v>
          </cell>
          <cell r="AK129"/>
          <cell r="AL129">
            <v>309</v>
          </cell>
          <cell r="AM129">
            <v>2021</v>
          </cell>
          <cell r="AN129">
            <v>44218</v>
          </cell>
          <cell r="AO129">
            <v>14390</v>
          </cell>
          <cell r="AP129" t="str">
            <v xml:space="preserve"> Servicios de consultoría en administración y servicios de gestión  servicios de tecnología de la información -  Contratistas Facultad de Ciencias y Educación</v>
          </cell>
          <cell r="AQ129" t="str">
            <v>3-01-002-02-02-03-0003-014</v>
          </cell>
          <cell r="AR129">
            <v>1369</v>
          </cell>
          <cell r="AS129">
            <v>44222</v>
          </cell>
          <cell r="AT129">
            <v>2598189000</v>
          </cell>
          <cell r="AU129">
            <v>3132212653</v>
          </cell>
        </row>
        <row r="130">
          <cell r="E130">
            <v>172</v>
          </cell>
          <cell r="F130" t="str">
            <v>MILTON JAVIER PARRA LÓPEZ</v>
          </cell>
          <cell r="G130" t="str">
            <v>79211280</v>
          </cell>
          <cell r="H130">
            <v>9</v>
          </cell>
          <cell r="I130" t="str">
            <v xml:space="preserve"> CL 71 B 89 77 IN 6 AP 424</v>
          </cell>
          <cell r="J130" t="str">
            <v>mijapalo@gmail.com</v>
          </cell>
          <cell r="K130" t="str">
            <v>1 1. NATURAL</v>
          </cell>
          <cell r="L130" t="str">
            <v>1 1. NACIONAL</v>
          </cell>
          <cell r="M130" t="str">
            <v>26 26-Persona Natural</v>
          </cell>
          <cell r="N130" t="str">
            <v>2 2. Funcionamiento</v>
          </cell>
          <cell r="O130" t="str">
            <v>31 31. Servicios Profesionales</v>
          </cell>
          <cell r="P130" t="str">
            <v>6 6. Otro</v>
          </cell>
          <cell r="Q130" t="str">
            <v>EN VIRTUD DEL PRESENTE CONTRATO EL CONTRATISTA SE COMPROMETE A PRESTAR SUS SERVICIOS PROFESIONALES, PRESTANDO ASESORÍA PARA DAR SOPORTE DE SEGUNDO NIVEL AL SISTEMA DE GESTIÓN ACADÉMICA, SISTEMA DE GESTIÓN DOCENTE CIÑÉNDOSE AL MODELO DE GESTIÓN Y EVALUACIÓN DE NECESIDADES Y REQUERIMIENTOS UTILIZADO POR LA OFICINA ASESORA DE SISTEMAS, EN EL MARCO DE LOS PLANES, PROGRAMAS Y PROYECTOS PARA EL PLAN DE DESARROLLO VIGENTE EN LA UNIVERSIDAD.</v>
          </cell>
          <cell r="R130" t="str">
            <v>1. Ajustes y solución de requerimientos de segundo nivel del sistema de gestión académico2. Ajustes y solución de requerimientos de segundo nivel del sistema de gestión docente 3. atender eventos especiales como: voto, inicio semestre (preinscripción, inscripción, adiciones y cancelaciones) y si se presenta concursos docentes e cuanto a ajustes a las plataformas, pruebas de funcionalidad</v>
          </cell>
          <cell r="S130" t="str">
            <v>CALLE 40</v>
          </cell>
          <cell r="T130" t="str">
            <v>VICERECTORIA ADMINISTRATIVA Y FINANCIERA</v>
          </cell>
          <cell r="U130">
            <v>44222</v>
          </cell>
          <cell r="V130">
            <v>44223</v>
          </cell>
          <cell r="W130">
            <v>44496</v>
          </cell>
          <cell r="X130">
            <v>49542390</v>
          </cell>
          <cell r="Y130" t="str">
            <v>1 1. Pesos Colombianos</v>
          </cell>
          <cell r="Z130" t="str">
            <v>2 2. Mes(es)</v>
          </cell>
          <cell r="AA130">
            <v>9</v>
          </cell>
          <cell r="AB130" t="str">
            <v>1 1. Interna</v>
          </cell>
          <cell r="AC130">
            <v>52204982</v>
          </cell>
          <cell r="AD130">
            <v>3</v>
          </cell>
          <cell r="AE130" t="str">
            <v>JARAMILLO MORENO BEATRIZ ELISA</v>
          </cell>
          <cell r="AF130">
            <v>19483708</v>
          </cell>
          <cell r="AG130" t="str">
            <v>ALVARO ESPINEL ORTEGA</v>
          </cell>
          <cell r="AH130" t="str">
            <v>VICERRECTOR ADMINISTRATIVO Y FINANCIERO</v>
          </cell>
          <cell r="AI130" t="str">
            <v>ASESOR 1</v>
          </cell>
          <cell r="AJ130" t="str">
            <v>INGENIERO ELECTRÓNICO</v>
          </cell>
          <cell r="AK130"/>
          <cell r="AL130">
            <v>246</v>
          </cell>
          <cell r="AM130">
            <v>2021</v>
          </cell>
          <cell r="AN130">
            <v>44217</v>
          </cell>
          <cell r="AO130">
            <v>11343</v>
          </cell>
          <cell r="AP130" t="str">
            <v xml:space="preserve"> Servicios de diseño y desarrollo de la tecnología de la información (TI)</v>
          </cell>
          <cell r="AQ130" t="str">
            <v>3-01-002-02-02-03-0003-03</v>
          </cell>
          <cell r="AR130">
            <v>1372</v>
          </cell>
          <cell r="AS130">
            <v>44222</v>
          </cell>
          <cell r="AT130">
            <v>717951000</v>
          </cell>
          <cell r="AU130">
            <v>3239300</v>
          </cell>
        </row>
        <row r="131">
          <cell r="E131">
            <v>173</v>
          </cell>
          <cell r="F131" t="str">
            <v>LIZETH MARGOTH BROWNE GUTIERREZ</v>
          </cell>
          <cell r="G131" t="str">
            <v>1019091424</v>
          </cell>
          <cell r="H131">
            <v>9</v>
          </cell>
          <cell r="I131" t="str">
            <v xml:space="preserve"> CR 91 147  C 50</v>
          </cell>
          <cell r="J131" t="str">
            <v>LIZBROWNE9@HOTMAIL.COM</v>
          </cell>
          <cell r="K131" t="str">
            <v>1 1. NATURAL</v>
          </cell>
          <cell r="L131" t="str">
            <v>1 1. NACIONAL</v>
          </cell>
          <cell r="M131" t="str">
            <v>26 26-Persona Natural</v>
          </cell>
          <cell r="N131" t="str">
            <v>2 2. Funcionamiento</v>
          </cell>
          <cell r="O131" t="str">
            <v>33 33. Servicios Apoyo a la Gestión de la Entidad (servicios administrativos)</v>
          </cell>
          <cell r="P131" t="str">
            <v>6 6. Otro</v>
          </cell>
          <cell r="Q131" t="str">
            <v>EN VIRTUD DEL PRESENTE CONTRATO, EL CONTRATISTA SE COMPROMETE A PRESTAR SUS SERVICIOS ASISTENCIALES DE MANERA AUTÓNOMA E INDEPENDIENTE EN EL EJERCICIO DE ACTIVIDADES DE APOYO A LA GESTIÓN Y COMPLEMENTARIAS ENLAZADOS AL DESARROLLO DE PROCEDIMIENTOS DE CARÁCTER MISIONAL Y AJUSTADOS A LOS PROCESOS ADMINISTRATIVOS Y ACADÉMICOS DE LA FACULTAD DE INGENIERÍA, HERRAMIENTAS Y PLATAFORMAS DIGITALES,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v>
          </cell>
          <cell r="R131" t="str">
            <v xml:space="preserve">1.  Efectuar de acuerdo con los protocolos institucionales de gestión documental la recepción, clasificación, control, distribución y archivo de documentos, elementos y correspondencia relacionados con asuntos académico ¿ administrativos de la dependencia.  2.  Organizar la gestión documental aplicando las tecnologías de información y  los sistemas propios de la institución, incluyendo los sistemas de trazabilidad y control de correspondencia de las entidades distritales, SICAPITAL Cordis o el aprobado institucionalmente.   3. Actualizar base de datos y registros, relacionados con la parte documental en asuntos académico ¿ administrativos de la dependencia.   4. Orientar a usuarios, suministrando información clara y precisa de conformidad con los trámites, autorizaciones y procedimientos establecidos, así como novedades presentadas en situaciones de pandemia y/o alternancia.  5. Reportar al supervisor y/o Jefe de dependencia en forma oportuna, sobre las inconsistencias o anomalías relacionadas con los asuntos, elementos o documentos y/o correspondencia encomendados.   6. Asegurar la elaboración de agendas, compromisos y registro de eventos que deba atender el responsable de la dependencia.   7. Asegurar el control periódico de consumo de elementos y presentación de los requerimientos necesarios para garantizar la gestión académico ¿ administrativa de la dependencia.   8. Registrar información de actividades y procedimientos de grados y apoyo a ceremonias de graduación.  9. Colaborar en procesos y procedimientos propios de certificación de calidad, Registro Calificado, Acreditación y Autoevaluación en apoyo a los Proyectos Curriculares.  10. Mantener la confidencialidad y aportar en la consolidación de informes, actividades de registro y validación de datos proporcionados por dependencias de facultad y aplicativos institucionales.  11. Todas las demás actividades relacionadas que le asigne el Decano de la Facultad y/o a quien este delegue.  </v>
          </cell>
          <cell r="S131" t="str">
            <v>CALLE 40</v>
          </cell>
          <cell r="T131" t="str">
            <v>FACULTAD DE INGENIERIA</v>
          </cell>
          <cell r="U131">
            <v>44222</v>
          </cell>
          <cell r="V131">
            <v>44223</v>
          </cell>
          <cell r="W131">
            <v>44496</v>
          </cell>
          <cell r="X131">
            <v>20441835</v>
          </cell>
          <cell r="Y131" t="str">
            <v>1 1. Pesos Colombianos</v>
          </cell>
          <cell r="Z131" t="str">
            <v>2 2. Mes(es)</v>
          </cell>
          <cell r="AA131">
            <v>9</v>
          </cell>
          <cell r="AB131" t="str">
            <v>1 1. Interna</v>
          </cell>
          <cell r="AC131">
            <v>79866835</v>
          </cell>
          <cell r="AD131">
            <v>7</v>
          </cell>
          <cell r="AE131" t="str">
            <v>BARON VELANDIA JULIO</v>
          </cell>
          <cell r="AF131">
            <v>79866835</v>
          </cell>
          <cell r="AG131" t="str">
            <v>JULIO BARON VELANDIA</v>
          </cell>
          <cell r="AH131" t="str">
            <v>DECANO FACULTAD INGENIERIA</v>
          </cell>
          <cell r="AI131" t="str">
            <v>ASISTENCIAL</v>
          </cell>
          <cell r="AJ131" t="str">
            <v>TECNICO PROFESIONAL EN ADM HOTELERA</v>
          </cell>
          <cell r="AK131"/>
          <cell r="AL131">
            <v>266</v>
          </cell>
          <cell r="AM131">
            <v>2021</v>
          </cell>
          <cell r="AN131">
            <v>44217</v>
          </cell>
          <cell r="AO131">
            <v>14391</v>
          </cell>
          <cell r="AP131" t="str">
            <v xml:space="preserve"> Servicios de consultoría en administración y servicios de gestión  servicios de tecnología de la información -  Contratistas Facultad de Ingeniería</v>
          </cell>
          <cell r="AQ131" t="str">
            <v>3-01-002-02-02-03-0003-015</v>
          </cell>
          <cell r="AR131">
            <v>1374</v>
          </cell>
          <cell r="AS131">
            <v>44223</v>
          </cell>
          <cell r="AT131">
            <v>1357680000</v>
          </cell>
          <cell r="AU131">
            <v>3195836135</v>
          </cell>
        </row>
        <row r="132">
          <cell r="E132">
            <v>174</v>
          </cell>
          <cell r="F132" t="str">
            <v>ANA MERCEDES OROZCO SANTANA</v>
          </cell>
          <cell r="G132" t="str">
            <v>52829368</v>
          </cell>
          <cell r="H132">
            <v>3</v>
          </cell>
          <cell r="I132" t="str">
            <v xml:space="preserve">CR 19G 67 34  </v>
          </cell>
          <cell r="J132" t="str">
            <v>catapultacomunicaciones10@gmail.com</v>
          </cell>
          <cell r="K132" t="str">
            <v>1 1. NATURAL</v>
          </cell>
          <cell r="L132" t="str">
            <v>1 1. NACIONAL</v>
          </cell>
          <cell r="M132" t="str">
            <v>26 26-Persona Natural</v>
          </cell>
          <cell r="N132" t="str">
            <v>2 2. Funcionamiento</v>
          </cell>
          <cell r="O132" t="str">
            <v>33 33. Servicios Apoyo a la Gestión de la Entidad (servicios administrativos)</v>
          </cell>
          <cell r="P132" t="str">
            <v>6 6. Otro</v>
          </cell>
          <cell r="Q132" t="str">
            <v xml:space="preserve">PRESTAR LOS SERVICIOS TÉCNICOS DE MANERA AUTÓNOMA E INDEPENDIENTE EN LA GESTIÓN ADMINISTRATIVA, ACADÉMICA Y COMUNICACIONAL DEL PROYECTO CURRICULAR DE ARCHIVÍSTICA Y GESTIÓN DOCUMENTAL  DE LA FACULTAD DE CIENCIAS Y EDUCACIÓN. </v>
          </cell>
          <cell r="R132" t="str">
            <v xml:space="preserve">ACTIVIDADES ESPECÍFICAS: 1. APOYAR A LA COORDINACIÓN EN LA ELABORACIÓN DE HORARIOS, INSCRIPCIONES, ADICIONES, CANCELACIONES, CARGA ACADÉMICA, REGISTROS DE NOTAS Y TRANSFERENCIAS. 2.APOYAR LA GESTIÓN ADMINISTRATIVA DEL CONSEJO CURRICULAR. 3. APOYAR LA GESTIÓN ADMINISTRATIVA DEL PROGRAMA CURRICULAR, CON RELACIÓN A LO QUE CORRESPONDA DE ACREDITACIÓN Y AUTOEVALUACIÓN. 4.PROYECTAR Y REALIZAR EL SEGUIMIENTO DEL PRESUPUESTO ASIGNADO AL PROYECTO CURRICULAR. 5.ELABORAR INFORMES DE ACUERDO CON LOS REQUERIMIENTOS HECHOS POR LA COORDINACIÓN. 6.APOYAR LA ELABORACIÓN DE LOS PLANES DE TRABAJO DE LOS DOCENTES. 7.REALIZAR ACTIVIDADES ADMINISTRATIVAS DE APOYO A LA DOCENCIA, CUMPLIDOS, INFORMES Y DEMÁS.  8.ELABORAR INFORMES DE GESTIÓN. 9.SISTEMATIZAR LA INFORMACIÓN DEL PROYECTO CURRICULAR PARA APOYAR EL TRABAJO EN LÍNEA DE LOS DOCENTES Y ESTUDIANTES. 10.ELABORAR LAS CARTAS DE PRESENTACIÓN DE LOS ESTUDIANTES DE LA LICENCIATURA PARA LAS PASANTÍAS Y PRÁCTICAS ACADÉMICAS. 11.APOYAR LA ORGANIZACIÓN DE EVENTOS DEL PROYECTO CURRICULAR Y DE LA DECANATURA, CUANDO SE REQUIERA. 12.APOYAR EL PROCESO DE EVALUACIÓN DOCENTE. 13. Y DEMÁS FUNCIONES CONEXAS Y COMPLEMENTARIAS A LA NATURALEZA DEL OBJETO DEL CONTRATO Y LA PROPUESTA DE SERVICIOS PRESENTADA POR EL CONTRATISTA, QUE IMPARTA EL SUPERVISOR O EL CONTRATANTE. </v>
          </cell>
          <cell r="S132" t="str">
            <v>MACARENA - A</v>
          </cell>
          <cell r="T132" t="str">
            <v>FACULTAD DE CIENCIAS Y EDUCACION</v>
          </cell>
          <cell r="U132">
            <v>44222</v>
          </cell>
          <cell r="V132">
            <v>44223</v>
          </cell>
          <cell r="W132">
            <v>44511</v>
          </cell>
          <cell r="X132">
            <v>25892991</v>
          </cell>
          <cell r="Y132" t="str">
            <v>1 1. Pesos Colombianos</v>
          </cell>
          <cell r="Z132" t="str">
            <v>1 1. Dia(s)</v>
          </cell>
          <cell r="AA132">
            <v>285</v>
          </cell>
          <cell r="AB132" t="str">
            <v>1 1. Interna</v>
          </cell>
          <cell r="AC132">
            <v>65713097</v>
          </cell>
          <cell r="AD132">
            <v>0</v>
          </cell>
          <cell r="AE132" t="str">
            <v>VALLEJO SIERRA RUTH HELENA</v>
          </cell>
          <cell r="AF132">
            <v>51609317</v>
          </cell>
          <cell r="AG132" t="str">
            <v>ELDA YANNETH VILLARREAL GIL</v>
          </cell>
          <cell r="AH132" t="str">
            <v>DECANO FACULTAD CIENCIAS Y EDUCACIÓN</v>
          </cell>
          <cell r="AI132" t="str">
            <v>TÉCNICO</v>
          </cell>
          <cell r="AJ132" t="str">
            <v>PROFESIONAL EN COMUNICACIÓN SOCIAL</v>
          </cell>
          <cell r="AK132"/>
          <cell r="AL132">
            <v>174</v>
          </cell>
          <cell r="AM132">
            <v>2021</v>
          </cell>
          <cell r="AN132">
            <v>44211</v>
          </cell>
          <cell r="AO132">
            <v>14390</v>
          </cell>
          <cell r="AP132" t="str">
            <v xml:space="preserve"> Servicios de consultoría en administración y servicios de gestión  servicios de tecnología de la información -  Contratistas Facultad de Ciencias y Educación</v>
          </cell>
          <cell r="AQ132" t="str">
            <v>3-01-002-02-02-03-0003-014</v>
          </cell>
          <cell r="AR132">
            <v>1380</v>
          </cell>
          <cell r="AS132">
            <v>44223</v>
          </cell>
          <cell r="AT132">
            <v>2598189000</v>
          </cell>
          <cell r="AU132">
            <v>7153199</v>
          </cell>
        </row>
        <row r="133">
          <cell r="E133">
            <v>175</v>
          </cell>
          <cell r="F133" t="str">
            <v>FRANCISCO TOMAS HURTADO MEYER</v>
          </cell>
          <cell r="G133" t="str">
            <v>85470105</v>
          </cell>
          <cell r="H133">
            <v>1</v>
          </cell>
          <cell r="I133" t="str">
            <v xml:space="preserve"> CL 182 20 17  TO 1  AP 504</v>
          </cell>
          <cell r="J133" t="str">
            <v>fthurtadom@udistrital.edu.co</v>
          </cell>
          <cell r="K133" t="str">
            <v>1 1. NATURAL</v>
          </cell>
          <cell r="L133" t="str">
            <v>1 1. NACIONAL</v>
          </cell>
          <cell r="M133" t="str">
            <v>26 26-Persona Natural</v>
          </cell>
          <cell r="N133" t="str">
            <v>2 2. Funcionamiento</v>
          </cell>
          <cell r="O133" t="str">
            <v>31 31. Servicios Profesionales</v>
          </cell>
          <cell r="P133" t="str">
            <v>6 6. Otro</v>
          </cell>
          <cell r="Q133" t="str">
            <v>EN VIRTUD DEL PRESENTE CONTRATO EL CONTRATISTA SE COMPROMETE A PRESTAR SUS SERVICIOS PROFESIONALES, PRESTANDO ASESORÍA PARA DAR SOPORTE DE SEGUNDO NIVEL AL SISTEMA DE GESTIÓN FINANCIERO SICAPITAL, SISTEMA DE NÓMINA Y MÓDULO DE DISFRUTE DE VACACIONES CIÑÉNDOSE AL MODELO DE GESTIÓN Y EVALUACIÓN DE NECESIDADES Y REQUERIMIENTOS UTILIZADO POR LA OFICINA ASESORA DE SISTEMAS, EN EL MARCO DE LOS PLANES, PROGRAMAS Y PROYECTOS PARA EL PLAN DE DESARROLLO VIGENTE EN LA UNIVERSIDAD.</v>
          </cell>
          <cell r="R133" t="str">
            <v>1. Ajustes y solución de requerimientos de segundo nivel del Sistema de Gestión Financiero SiCapital2. Ajustes y solución de requerimientos de segundo nivel del Sistema de nómina 3. atender eventos especiales como: voto, inicio semestre (preinscripción, inscripción, adiciones y cancelaciones) y si se presenta concursos docentes en cuanto a censo electoral, cambios de semestre, reportes4. Automatización de Generación y validación de información sobre temas financieros y de nómina, requerida por dependencias internas y entidades externas.</v>
          </cell>
          <cell r="S133" t="str">
            <v>CALLE 40</v>
          </cell>
          <cell r="T133" t="str">
            <v>VICERECTORIA ADMINISTRATIVA Y FINANCIERA</v>
          </cell>
          <cell r="U133">
            <v>44222</v>
          </cell>
          <cell r="V133">
            <v>44223</v>
          </cell>
          <cell r="W133">
            <v>44496</v>
          </cell>
          <cell r="X133">
            <v>49542390</v>
          </cell>
          <cell r="Y133" t="str">
            <v>1 1. Pesos Colombianos</v>
          </cell>
          <cell r="Z133" t="str">
            <v>2 2. Mes(es)</v>
          </cell>
          <cell r="AA133">
            <v>9</v>
          </cell>
          <cell r="AB133" t="str">
            <v>1 1. Interna</v>
          </cell>
          <cell r="AC133">
            <v>52204982</v>
          </cell>
          <cell r="AD133">
            <v>3</v>
          </cell>
          <cell r="AE133" t="str">
            <v>JARAMILLO MORENO BEATRIZ ELISA</v>
          </cell>
          <cell r="AF133">
            <v>19483708</v>
          </cell>
          <cell r="AG133" t="str">
            <v>ALVARO ESPINEL ORTEGA</v>
          </cell>
          <cell r="AH133" t="str">
            <v>VICERRECTOR ADMINISTRATIVO Y FINANCIERO</v>
          </cell>
          <cell r="AI133" t="str">
            <v>ASESOR 1</v>
          </cell>
          <cell r="AJ133" t="str">
            <v>INGENIERO DE SISTEMAS</v>
          </cell>
          <cell r="AK133" t="str">
            <v>BASES DE DATOS</v>
          </cell>
          <cell r="AL133">
            <v>247</v>
          </cell>
          <cell r="AM133">
            <v>2021</v>
          </cell>
          <cell r="AN133">
            <v>44217</v>
          </cell>
          <cell r="AO133">
            <v>11343</v>
          </cell>
          <cell r="AP133" t="str">
            <v xml:space="preserve"> Servicios de diseño y desarrollo de la tecnología de la información (TI)</v>
          </cell>
          <cell r="AQ133" t="str">
            <v>3-01-002-02-02-03-0003-03</v>
          </cell>
          <cell r="AR133">
            <v>1370</v>
          </cell>
          <cell r="AS133">
            <v>44222</v>
          </cell>
          <cell r="AT133">
            <v>717951000</v>
          </cell>
          <cell r="AU133">
            <v>3005651683</v>
          </cell>
        </row>
        <row r="134">
          <cell r="E134">
            <v>176</v>
          </cell>
          <cell r="F134" t="str">
            <v>ALEXANDRA  MILENA  GODOY  RODRIGUEZ</v>
          </cell>
          <cell r="G134" t="str">
            <v>1018476772</v>
          </cell>
          <cell r="H134">
            <v>7</v>
          </cell>
          <cell r="I134" t="str">
            <v xml:space="preserve">CR 9B ESTE 100 39  </v>
          </cell>
          <cell r="J134" t="str">
            <v>ALEXAMILE14@HOTMAIL.COM</v>
          </cell>
          <cell r="K134" t="str">
            <v>1 1. NATURAL</v>
          </cell>
          <cell r="L134" t="str">
            <v>1 1. NACIONAL</v>
          </cell>
          <cell r="M134" t="str">
            <v>26 26-Persona Natural</v>
          </cell>
          <cell r="N134" t="str">
            <v>2 2. Funcionamiento</v>
          </cell>
          <cell r="O134" t="str">
            <v>33 33. Servicios Apoyo a la Gestión de la Entidad (servicios administrativos)</v>
          </cell>
          <cell r="P134" t="str">
            <v>6 6. Otro</v>
          </cell>
          <cell r="Q134" t="str">
            <v xml:space="preserve">PRESTAR SERVICIOS ASISTENCIALES DE MANERA AUTÓNOMA E INDEPENDIENTE EN EL PROYECTO CURRICULAR DE ARTES PLÁSTICAS Y VISUALES DE LA FACULTAD DE ARTES ASAB DESARROLLANDO ACTIVIDADES DE APOYO A LA GESTIÓN A CARGO DE ESTA DEPENDENCIA PARA EL ADECUADO FUNCIONAMIENTO DE LOS PROCESOS DE ADMISIONES, REGISTRO Y CONTROL Y GESTIÓN DE DOCENCIA DE LA UNIVERSIDAD DISTRITAL FRANCISCO JOSÉ DE CALDAS. </v>
          </cell>
          <cell r="R134" t="str">
            <v>Actividades Específicas 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3. Archivar la documentación del proyecto curricular con base a la normatividad de la Universidad Distrital. 4. Elaborar los oficios o cartas del proyecto curricular. 5. Recepcionar los documentos del proyecto curricular. 6. Atender a la comunidad universitaria y ciudadanía en general en la información del Proyecto Curricular tanto de pregrado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Actividades de gestión documental 10. Realizar las demás actividades que sean asignadas por el supervisor.</v>
          </cell>
          <cell r="S134" t="str">
            <v>ACADEMIA SUPERIOR ARTES-ASAB</v>
          </cell>
          <cell r="T134" t="str">
            <v>ARTES PLASTICAS</v>
          </cell>
          <cell r="U134">
            <v>44222</v>
          </cell>
          <cell r="V134">
            <v>44224</v>
          </cell>
          <cell r="W134">
            <v>44528</v>
          </cell>
          <cell r="X134">
            <v>22713150</v>
          </cell>
          <cell r="Y134" t="str">
            <v>1 1. Pesos Colombianos</v>
          </cell>
          <cell r="Z134" t="str">
            <v>2 2. Mes(es)</v>
          </cell>
          <cell r="AA134">
            <v>10</v>
          </cell>
          <cell r="AB134" t="str">
            <v>1 1. Interna</v>
          </cell>
          <cell r="AC134">
            <v>19311189</v>
          </cell>
          <cell r="AD134">
            <v>7</v>
          </cell>
          <cell r="AE134" t="str">
            <v>PEÑUELA  JORGE EDILBERTO</v>
          </cell>
          <cell r="AF134">
            <v>19288119</v>
          </cell>
          <cell r="AG134" t="str">
            <v>JOSE  FELIX ASSAD CUELLAR</v>
          </cell>
          <cell r="AH134" t="str">
            <v>DECANO FACULTAD DE ARTES</v>
          </cell>
          <cell r="AI134" t="str">
            <v>ASISTENCIAL</v>
          </cell>
          <cell r="AJ134"/>
          <cell r="AK134"/>
          <cell r="AL134">
            <v>306</v>
          </cell>
          <cell r="AM134">
            <v>2021</v>
          </cell>
          <cell r="AN134">
            <v>44217</v>
          </cell>
          <cell r="AO134">
            <v>14388</v>
          </cell>
          <cell r="AP134" t="str">
            <v xml:space="preserve"> Servicios de consultoría en administración y servicios de gestión  servicios de tecnología de la información -  Contratistas Facultad de Artes ASAB</v>
          </cell>
          <cell r="AQ134" t="str">
            <v>3-01-002-02-02-03-0003-013</v>
          </cell>
          <cell r="AR134">
            <v>1384</v>
          </cell>
          <cell r="AS134">
            <v>44223</v>
          </cell>
          <cell r="AT134">
            <v>2235032000</v>
          </cell>
          <cell r="AU134">
            <v>3219260411</v>
          </cell>
        </row>
        <row r="135">
          <cell r="E135">
            <v>177</v>
          </cell>
          <cell r="F135" t="str">
            <v>YOLANDA MARÍA INÉS GONZÁLEZ ACOSTA</v>
          </cell>
          <cell r="G135" t="str">
            <v>41704501</v>
          </cell>
          <cell r="H135">
            <v>1</v>
          </cell>
          <cell r="I135" t="str">
            <v xml:space="preserve"> CL 40 F  SUR 74 D 16 IN 1 AP 303 CON  TONOLLI 2A </v>
          </cell>
          <cell r="J135" t="str">
            <v>ygonzalezacosta@yahoo.com</v>
          </cell>
          <cell r="K135" t="str">
            <v>1 1. NATURAL</v>
          </cell>
          <cell r="L135" t="str">
            <v>1 1. NACIONAL</v>
          </cell>
          <cell r="M135" t="str">
            <v>26 26-Persona Natural</v>
          </cell>
          <cell r="N135" t="str">
            <v>2 2. Funcionamiento</v>
          </cell>
          <cell r="O135" t="str">
            <v>31 31. Servicios Profesionales</v>
          </cell>
          <cell r="P135" t="str">
            <v>6 6. Otro</v>
          </cell>
          <cell r="Q135" t="str">
            <v xml:space="preserve">PRESTAR SERVICIOS PROFESIONALES DE MANERA AUTÓNOMA E INDEPENDIENTE EN EL PROYECTO CURRICULAR DE ARTES ESCÉNICAS DE LA FACULTAD DE ARTES ASAB DESARROLLANDO ACTIVIDADES DE APOYO INTELECTUAL A CARGO DE ESTA DEPENDENCIA PARA EL ADECUADO FUNCIONAMIENTO DE LOS PROCESOS DE ADMISIONES, REGISTRO Y CONTROL Y GESTIÓN DE DOCENCIA DE LA UNIVERSIDAD DISTRITAL FRANCISCO JOSÉ DE CALDAS. </v>
          </cell>
          <cell r="R135" t="str">
            <v>Actividades Específicas 1. Diseñar, elaborar y digitar la programación académica semestral del proyecto curricular a nivel de grupos de clases, horarios y cargas académicas. 2. Manejar el aplicativo académico cóndor. 2. Realizar el registro e inscripción de asignaturas. 3. Consolidar el control de asistencia de docentes. 3. Realizar la custodia de las hojas de vida de los estudiantes. 4. Atender y orientar en aspectos académico-administrativo a estudiantes, docentes y público en general. 5. Apoyar al consejo del proyecto curricular en temas académicos-administrativos. 6. Asistencia a reuniones que convoque el supervisor. 7. Realizar las demás actividades que sean asignadas por el supervisor.</v>
          </cell>
          <cell r="S135" t="str">
            <v>ACADEMIA SUPERIOR ARTES-ASAB</v>
          </cell>
          <cell r="T135" t="str">
            <v>ARTES ESCENICAS</v>
          </cell>
          <cell r="U135">
            <v>44222</v>
          </cell>
          <cell r="V135">
            <v>44223</v>
          </cell>
          <cell r="W135">
            <v>44527</v>
          </cell>
          <cell r="X135">
            <v>41792200</v>
          </cell>
          <cell r="Y135" t="str">
            <v>1 1. Pesos Colombianos</v>
          </cell>
          <cell r="Z135" t="str">
            <v>2 2. Mes(es)</v>
          </cell>
          <cell r="AA135">
            <v>10</v>
          </cell>
          <cell r="AB135" t="str">
            <v>1 1. Interna</v>
          </cell>
          <cell r="AC135">
            <v>16629380</v>
          </cell>
          <cell r="AD135">
            <v>3</v>
          </cell>
          <cell r="AE135" t="str">
            <v>ROMERO REY SANDRO</v>
          </cell>
          <cell r="AF135">
            <v>19288119</v>
          </cell>
          <cell r="AG135" t="str">
            <v>JOSE  FELIX ASSAD CUELLAR</v>
          </cell>
          <cell r="AH135" t="str">
            <v>DECANO FACULTAD DE ARTES</v>
          </cell>
          <cell r="AI135" t="str">
            <v>PROFESIONAL</v>
          </cell>
          <cell r="AJ135" t="str">
            <v>ADMINISTRADOR DE EMPRESAS</v>
          </cell>
          <cell r="AK135"/>
          <cell r="AL135">
            <v>297</v>
          </cell>
          <cell r="AM135">
            <v>2021</v>
          </cell>
          <cell r="AN135">
            <v>44217</v>
          </cell>
          <cell r="AO135">
            <v>14388</v>
          </cell>
          <cell r="AP135" t="str">
            <v xml:space="preserve"> Servicios de consultoría en administración y servicios de gestión  servicios de tecnología de la información -  Contratistas Facultad de Artes ASAB</v>
          </cell>
          <cell r="AQ135" t="str">
            <v>3-01-002-02-02-03-0003-013</v>
          </cell>
          <cell r="AR135">
            <v>1376</v>
          </cell>
          <cell r="AS135">
            <v>44223</v>
          </cell>
          <cell r="AT135">
            <v>2235032000</v>
          </cell>
          <cell r="AU135">
            <v>4790245</v>
          </cell>
        </row>
        <row r="136">
          <cell r="E136">
            <v>178</v>
          </cell>
          <cell r="F136" t="str">
            <v>JUAN DAVID LARA RODRÍGUEZ</v>
          </cell>
          <cell r="G136" t="str">
            <v>1019071201</v>
          </cell>
          <cell r="H136">
            <v>8</v>
          </cell>
          <cell r="I136" t="str">
            <v xml:space="preserve"> CL 149 B 115 40  AP 102</v>
          </cell>
          <cell r="J136" t="str">
            <v>jdavid.6700@gmail.com</v>
          </cell>
          <cell r="K136" t="str">
            <v>1 1. NATURAL</v>
          </cell>
          <cell r="L136" t="str">
            <v>1 1. NACIONAL</v>
          </cell>
          <cell r="M136" t="str">
            <v>26 26-Persona Natural</v>
          </cell>
          <cell r="N136" t="str">
            <v>2 2. Funcionamiento</v>
          </cell>
          <cell r="O136" t="str">
            <v>31 31. Servicios Profesionales</v>
          </cell>
          <cell r="P136" t="str">
            <v>6 6. Otro</v>
          </cell>
          <cell r="Q136" t="str">
            <v>EN VIRTUD DEL PRESENTE CONTRATO, EL CONTRATISTA SE COMPROMETE A PRESTAR SUS SERVICIOS PROFESIONALES, DE MANERA AUTÓNOMA E INDEPENDIENTE, PARA DAR SOPORTE DE SEGUNDO NIVEL AL SISTEMA DE ALMACÉN E INVENTARIOS, SISTEMA DE BANCO DE PROVEEDORES Y TERCEROS Y  SISTEMA DE CONTRATACIÓN Y COMPRAS CIÑÉNDOSE AL MODELO DE GESTIÓN Y EVALUACIÓN DE NECESIDADES Y REQUERIMIENTOS UTILIZADO POR LA OFICINA ASESORA DE SISTEMAS, EN EL MARCO DE LOS PLANES, PROGRAMAS Y PROYECTOS PARA EL PLAN DE DESARROLLO VIGENTE EN LA UNIVERSIDAD.</v>
          </cell>
          <cell r="R136" t="str">
            <v>ACTIVIDADES: 1. Ajustes y solución de requerimientos de segundo nivel del sistema de almacén e inventarios. 2. Ajustes y solución de requerimientos de segundo nivel del sistema de banco de provedores y terceros. 3. Ajustes y solución de requerimientos de segundo nivel del sistema de contartación y compras.</v>
          </cell>
          <cell r="S136" t="str">
            <v>CALLE 40</v>
          </cell>
          <cell r="T136" t="str">
            <v>OFICINA ASESORA DE SISTEMAS</v>
          </cell>
          <cell r="U136">
            <v>44222</v>
          </cell>
          <cell r="V136">
            <v>44223</v>
          </cell>
          <cell r="W136">
            <v>44496</v>
          </cell>
          <cell r="X136">
            <v>37612980</v>
          </cell>
          <cell r="Y136" t="str">
            <v>1 1. Pesos Colombianos</v>
          </cell>
          <cell r="Z136" t="str">
            <v>2 2. Mes(es)</v>
          </cell>
          <cell r="AA136">
            <v>9</v>
          </cell>
          <cell r="AB136" t="str">
            <v>1 1. Interna</v>
          </cell>
          <cell r="AC136">
            <v>52204982</v>
          </cell>
          <cell r="AD136">
            <v>3</v>
          </cell>
          <cell r="AE136" t="str">
            <v>JARAMILLO MORENO BEATRIZ ELISA</v>
          </cell>
          <cell r="AF136">
            <v>19483708</v>
          </cell>
          <cell r="AG136" t="str">
            <v>ALVARO ESPINEL ORTEGA</v>
          </cell>
          <cell r="AH136" t="str">
            <v>VICERRECTOR ADMINISTRATIVO Y FINANCIERO</v>
          </cell>
          <cell r="AI136" t="str">
            <v>PROFESIONAL</v>
          </cell>
          <cell r="AJ136" t="str">
            <v>INGENIERO DE SISTEMAS</v>
          </cell>
          <cell r="AK136"/>
          <cell r="AL136">
            <v>248</v>
          </cell>
          <cell r="AM136">
            <v>2021</v>
          </cell>
          <cell r="AN136">
            <v>44217</v>
          </cell>
          <cell r="AO136">
            <v>11343</v>
          </cell>
          <cell r="AP136" t="str">
            <v xml:space="preserve"> Servicios de diseño y desarrollo de la tecnología de la información (TI)</v>
          </cell>
          <cell r="AQ136" t="str">
            <v>3-01-002-02-02-03-0003-03</v>
          </cell>
          <cell r="AR136">
            <v>1386</v>
          </cell>
          <cell r="AS136">
            <v>44223</v>
          </cell>
          <cell r="AT136">
            <v>717951000</v>
          </cell>
          <cell r="AU136">
            <v>3836400</v>
          </cell>
        </row>
        <row r="137">
          <cell r="E137">
            <v>179</v>
          </cell>
          <cell r="F137" t="str">
            <v>ADRIANA MILENA PULIDO CHILITO</v>
          </cell>
          <cell r="G137" t="str">
            <v>53021099</v>
          </cell>
          <cell r="H137">
            <v>1</v>
          </cell>
          <cell r="I137" t="str">
            <v xml:space="preserve"> CL 78  A  SUR 8 D 50</v>
          </cell>
          <cell r="J137" t="str">
            <v>adripulido1502@gmail.com</v>
          </cell>
          <cell r="K137" t="str">
            <v>1 1. NATURAL</v>
          </cell>
          <cell r="L137" t="str">
            <v>1 1. NACIONAL</v>
          </cell>
          <cell r="M137" t="str">
            <v>26 26-Persona Natural</v>
          </cell>
          <cell r="N137" t="str">
            <v>2 2. Funcionamiento</v>
          </cell>
          <cell r="O137" t="str">
            <v>33 33. Servicios Apoyo a la Gestión de la Entidad (servicios administrativos)</v>
          </cell>
          <cell r="P137" t="str">
            <v>6 6. Otro</v>
          </cell>
          <cell r="Q137" t="str">
            <v>EN VIRTUD DEL PRESENTE CONTRATO, EL CONTRATISTA SE COMPROMETE A PRESTAR SUS SERVICIOS TECNOLÓGICOS DE APOYO A LA GESTIÓN DE MANERA AUTÓNOMA E INDEPENDIENTE PARA  RECIBIR Y DAR SOPORTE O TRASLADO A LOS REQUERIMIENTOS DE LOS SISTEMAS DE GESTIÓN ACADÉMICA Y GESTIÓN ADMINISTRATIVA, REALIZACIÓN DE GUÍAS DE USUARIO DE PRIMER NIVEL, SEGUIMIENTO Y RESPUESTA PARA EL USUARIO DE LOS CASOS REGISTRADOS, EN EL MARCO DE LOS PLANES, PROGRAMAS Y PROYECTOS PARA EL PLAN DE DESARROLLO VIGENTE EN LA UNIVERSIDAD.</v>
          </cell>
          <cell r="R137" t="str">
            <v xml:space="preserve">ACTIVIDADES 1. Administrar correo institucional de la Oficina Asesora de Sistemas. 2. Distribuir los requerimientos de los usuarios de la comunidad académica y realizar su respectivo seguimiento hasta la solución del mismo por medio de la herramienta utilizada por la Oficina Asesora de Sistemas. 3. Atender solicitudes de usuario sobre el aplicativo académico y administrativo de primer nivel 4. Realizar pruebas de usuario final   5. Administrar usuario de SDQS brindando solución a las quejas presentadas por los ciudadanos. </v>
          </cell>
          <cell r="S137" t="str">
            <v>CALLE 40</v>
          </cell>
          <cell r="T137" t="str">
            <v>VICERECTORIA ADMINISTRATIVA Y FINANCIERA</v>
          </cell>
          <cell r="U137">
            <v>44222</v>
          </cell>
          <cell r="V137">
            <v>44223</v>
          </cell>
          <cell r="W137">
            <v>44496</v>
          </cell>
          <cell r="X137">
            <v>24530202</v>
          </cell>
          <cell r="Y137" t="str">
            <v>1 1. Pesos Colombianos</v>
          </cell>
          <cell r="Z137" t="str">
            <v>2 2. Mes(es)</v>
          </cell>
          <cell r="AA137">
            <v>9</v>
          </cell>
          <cell r="AB137" t="str">
            <v>1 1. Interna</v>
          </cell>
          <cell r="AC137">
            <v>52204982</v>
          </cell>
          <cell r="AD137">
            <v>3</v>
          </cell>
          <cell r="AE137" t="str">
            <v>JARAMILLO MORENO BEATRIZ ELISA</v>
          </cell>
          <cell r="AF137">
            <v>19483708</v>
          </cell>
          <cell r="AG137" t="str">
            <v>ALVARO ESPINEL ORTEGA</v>
          </cell>
          <cell r="AH137" t="str">
            <v>VICERRECTOR ADMINISTRATIVO Y FINANCIERO</v>
          </cell>
          <cell r="AI137" t="str">
            <v>TÉCNICO</v>
          </cell>
          <cell r="AJ137"/>
          <cell r="AK137"/>
          <cell r="AL137">
            <v>236</v>
          </cell>
          <cell r="AM137">
            <v>2021</v>
          </cell>
          <cell r="AN137">
            <v>44217</v>
          </cell>
          <cell r="AO137">
            <v>11343</v>
          </cell>
          <cell r="AP137" t="str">
            <v xml:space="preserve"> Servicios de diseño y desarrollo de la tecnología de la información (TI)</v>
          </cell>
          <cell r="AQ137" t="str">
            <v>3-01-002-02-02-03-0003-03</v>
          </cell>
          <cell r="AR137">
            <v>1382</v>
          </cell>
          <cell r="AS137">
            <v>44223</v>
          </cell>
          <cell r="AT137">
            <v>717951000</v>
          </cell>
          <cell r="AU137">
            <v>7558052</v>
          </cell>
        </row>
        <row r="138">
          <cell r="E138">
            <v>180</v>
          </cell>
          <cell r="F138" t="str">
            <v>DEYVID LEONARDO ALVAREZ SILVA</v>
          </cell>
          <cell r="G138" t="str">
            <v>1016070613</v>
          </cell>
          <cell r="H138">
            <v>3</v>
          </cell>
          <cell r="I138" t="str">
            <v xml:space="preserve"> CL 80  B  I  S    S  U  R   94  21  TO  15   AP   604</v>
          </cell>
          <cell r="J138" t="str">
            <v>deyvid.alvarez0@gmail.com</v>
          </cell>
          <cell r="K138" t="str">
            <v>1 1. NATURAL</v>
          </cell>
          <cell r="L138" t="str">
            <v>1 1. NACIONAL</v>
          </cell>
          <cell r="M138" t="str">
            <v>26 26-Persona Natural</v>
          </cell>
          <cell r="N138" t="str">
            <v>2 2. Funcionamiento</v>
          </cell>
          <cell r="O138" t="str">
            <v>33 33. Servicios Apoyo a la Gestión de la Entidad (servicios administrativos)</v>
          </cell>
          <cell r="P138" t="str">
            <v>6 6. Otro</v>
          </cell>
          <cell r="Q138" t="str">
            <v>EN VIRTUD DEL PRESENTE CONTRATO, EL CONTRATISTA SE COMPROMETE A PRESTAR SUS SERVICIOS ASISTENCIALES DE APOYO A LA GESTIÓN DE MANERA AUTÓNOMA E INDEPENDIENTE PARA APOYAR EN EL SOPORTE Y RECEPCIÓN O TRASLADO A LOS REQUERIMIENTOS DE LOS SISTEMAS DE GESTIÓN ADMINISTRATIVA Y GESTIÓN FINANCIERA, REALIZACIÓN DE GUÍAS DE USUARIO DE PRIMER NIVEL, SEGUIMIENTO Y RESPUESTA PARA EL USUARIO DE LOS CASOS REGISTRADOS, EN EL MARCO DE LOS PLANES, PROGRAMAS Y PROYECTOS PARA EL PLAN DE DESARROLLO VIGENTE EN LA UNIVERSIDAD.</v>
          </cell>
          <cell r="R138" t="str">
            <v xml:space="preserve">ACTIVIDADES 1. Apoyar la logística y documentación del equipo técnico de tecnologías de la información y las telecomunicaciones 2. Distribuir los requerimientos de los usuarios de la comunidad administrativa y financiera y realizar su respectivo seguimiento hasta la solución del mismo por medio de la herramienta utilizada por la Oficina Asesora de Sistemas. 3. Atender solicitudes de usuario sobre el aplicativo administrativo y financiero de primer nivel 4. Realizar pruebas de usuario final   </v>
          </cell>
          <cell r="S138" t="str">
            <v>CALLE 40</v>
          </cell>
          <cell r="T138" t="str">
            <v>VICERECTORIA ADMINISTRATIVA Y FINANCIERA</v>
          </cell>
          <cell r="U138">
            <v>44222</v>
          </cell>
          <cell r="V138">
            <v>44223</v>
          </cell>
          <cell r="W138">
            <v>44496</v>
          </cell>
          <cell r="X138">
            <v>20441835</v>
          </cell>
          <cell r="Y138" t="str">
            <v>1 1. Pesos Colombianos</v>
          </cell>
          <cell r="Z138" t="str">
            <v>2 2. Mes(es)</v>
          </cell>
          <cell r="AA138">
            <v>9</v>
          </cell>
          <cell r="AB138" t="str">
            <v>1 1. Interna</v>
          </cell>
          <cell r="AC138">
            <v>52204982</v>
          </cell>
          <cell r="AD138">
            <v>3</v>
          </cell>
          <cell r="AE138" t="str">
            <v>JARAMILLO MORENO BEATRIZ ELISA</v>
          </cell>
          <cell r="AF138">
            <v>19483708</v>
          </cell>
          <cell r="AG138" t="str">
            <v>ALVARO ESPINEL ORTEGA</v>
          </cell>
          <cell r="AH138" t="str">
            <v>VICERRECTOR ADMINISTRATIVO Y FINANCIERO</v>
          </cell>
          <cell r="AI138" t="str">
            <v>ASISTENCIAL</v>
          </cell>
          <cell r="AJ138"/>
          <cell r="AK138"/>
          <cell r="AL138">
            <v>237</v>
          </cell>
          <cell r="AM138">
            <v>2021</v>
          </cell>
          <cell r="AN138">
            <v>44217</v>
          </cell>
          <cell r="AO138">
            <v>11343</v>
          </cell>
          <cell r="AP138" t="str">
            <v xml:space="preserve"> Servicios de diseño y desarrollo de la tecnología de la información (TI)</v>
          </cell>
          <cell r="AQ138" t="str">
            <v>3-01-002-02-02-03-0003-03</v>
          </cell>
          <cell r="AR138">
            <v>1383</v>
          </cell>
          <cell r="AS138">
            <v>44223</v>
          </cell>
          <cell r="AT138">
            <v>717951000</v>
          </cell>
          <cell r="AU138">
            <v>3144068378</v>
          </cell>
        </row>
        <row r="139">
          <cell r="E139">
            <v>181</v>
          </cell>
          <cell r="F139" t="str">
            <v>OSCAR IVAN DUARTE TORRES</v>
          </cell>
          <cell r="G139" t="str">
            <v>1015438743</v>
          </cell>
          <cell r="H139">
            <v>0</v>
          </cell>
          <cell r="I139" t="str">
            <v>DG 23C Bis 88B 10 IN 3 AP 302</v>
          </cell>
          <cell r="J139" t="str">
            <v>o.duarte7@gmail.com</v>
          </cell>
          <cell r="K139" t="str">
            <v>1 1. NATURAL</v>
          </cell>
          <cell r="L139" t="str">
            <v>1 1. NACIONAL</v>
          </cell>
          <cell r="M139" t="str">
            <v>26 26-Persona Natural</v>
          </cell>
          <cell r="N139" t="str">
            <v>2 2. Funcionamiento</v>
          </cell>
          <cell r="O139" t="str">
            <v>31 31. Servicios Profesionales</v>
          </cell>
          <cell r="P139" t="str">
            <v>6 6. Otro</v>
          </cell>
          <cell r="Q139" t="str">
            <v>EN VIRTUD DEL PRESENTE CONTRATO, EL CONTRATISTA SE COMPROMETE A PRESTAR SUS SERVICIOS PROFESIONALES, DE MANERA AUTÓNOMA E INDEPENDIENTE, PARA DAR SOPORTE DE SEGUNDO NIVEL AL SISTEMA DE CONTRATACIÓN Y COMPRAS, MÓDULO DE CUMPLIDOS Y MÓDULO DE RESOLUCIONES CIÑÉNDOSE AL MODELO DE GESTIÓN Y EVALUACIÓN DE NECESIDADES Y REQUERIMIENTOS UTILIZADO POR LA OFICINA ASESORA DE SISTEMAS, EN EL MARCO DE LOS PLANES, PROGRAMAS Y PROYECTOS PARA EL PLAN DE DESARROLLO VIGENTE EN LA UNIVERSIDAD.</v>
          </cell>
          <cell r="R139" t="str">
            <v>ACTIVIDADES: 1. Ajustes y solución de requerimientos de segundo nivel del sistema de contratación y compras. 2. Ajustes y solución de requerimientos de segundo nivel del módulo de cumplidos. 3. Ajustes y solución de requerimientos de segundo nivel del módulo de resoluciones.</v>
          </cell>
          <cell r="S139" t="str">
            <v>CALLE 40</v>
          </cell>
          <cell r="T139" t="str">
            <v>OFICINA ASESORA DE SISTEMAS</v>
          </cell>
          <cell r="U139">
            <v>44222</v>
          </cell>
          <cell r="V139">
            <v>44223</v>
          </cell>
          <cell r="W139">
            <v>44496</v>
          </cell>
          <cell r="X139">
            <v>37612980</v>
          </cell>
          <cell r="Y139" t="str">
            <v>1 1. Pesos Colombianos</v>
          </cell>
          <cell r="Z139" t="str">
            <v>2 2. Mes(es)</v>
          </cell>
          <cell r="AA139">
            <v>9</v>
          </cell>
          <cell r="AB139" t="str">
            <v>1 1. Interna</v>
          </cell>
          <cell r="AC139">
            <v>52204982</v>
          </cell>
          <cell r="AD139">
            <v>3</v>
          </cell>
          <cell r="AE139" t="str">
            <v>JARAMILLO MORENO BEATRIZ ELISA</v>
          </cell>
          <cell r="AF139">
            <v>19483708</v>
          </cell>
          <cell r="AG139" t="str">
            <v>ALVARO ESPINEL ORTEGA</v>
          </cell>
          <cell r="AH139" t="str">
            <v>VICERRECTOR ADMINISTRATIVO Y FINANCIERO</v>
          </cell>
          <cell r="AI139" t="str">
            <v>PROFESIONAL</v>
          </cell>
          <cell r="AJ139" t="str">
            <v>INGENIERO DE SISTEMAS</v>
          </cell>
          <cell r="AK139"/>
          <cell r="AL139">
            <v>249</v>
          </cell>
          <cell r="AM139">
            <v>2021</v>
          </cell>
          <cell r="AN139">
            <v>44217</v>
          </cell>
          <cell r="AO139">
            <v>11343</v>
          </cell>
          <cell r="AP139" t="str">
            <v xml:space="preserve"> Servicios de diseño y desarrollo de la tecnología de la información (TI)</v>
          </cell>
          <cell r="AQ139" t="str">
            <v>3-01-002-02-02-03-0003-03</v>
          </cell>
          <cell r="AR139">
            <v>1387</v>
          </cell>
          <cell r="AS139">
            <v>44223</v>
          </cell>
          <cell r="AT139">
            <v>717951000</v>
          </cell>
          <cell r="AU139">
            <v>2311952</v>
          </cell>
        </row>
        <row r="140">
          <cell r="E140">
            <v>182</v>
          </cell>
          <cell r="F140" t="str">
            <v>DIANA  PAOLA GUAYARA CASTRO</v>
          </cell>
          <cell r="G140" t="str">
            <v>1013577000</v>
          </cell>
          <cell r="H140">
            <v>5</v>
          </cell>
          <cell r="I140" t="str">
            <v xml:space="preserve"> CL 51  A  37 10 SUR </v>
          </cell>
          <cell r="J140" t="str">
            <v>dpguayarac@gmail.com</v>
          </cell>
          <cell r="K140" t="str">
            <v>1 1. NATURAL</v>
          </cell>
          <cell r="L140" t="str">
            <v>1 1. NACIONAL</v>
          </cell>
          <cell r="M140" t="str">
            <v>26 26-Persona Natural</v>
          </cell>
          <cell r="N140" t="str">
            <v>2 2. Funcionamiento</v>
          </cell>
          <cell r="O140" t="str">
            <v>31 31. Servicios Profesionales</v>
          </cell>
          <cell r="P140" t="str">
            <v>6 6. Otro</v>
          </cell>
          <cell r="Q140" t="str">
            <v>EN VIRTUD DEL PRESENTE CONTRATO EL CONTRATISTA SE COMPROMETE A PRESTAR SUS SERVICIOS PROFESIONALES, DE MANERA AUTÓNOMA E INDEPENDIENTE COMO PROFESIONAL ESPECIALISTA EN LA GESTIÓN DE PROYECTOS (SCRUM Y PMP; FUNCIONAMIENTO E INVERSIÓN), APOYO EN LA GESTIÓN DE LA OFICINA (PLANES DE MEJORAMIENTO, PROCESO CONTRATACIÓN CORRESPONDIENTE  Y PAGO DE HONORARIOS, SEGUIMIENTO DE CONTRATOS, CALIDAD, SEGUIMIENTO DE PROYECTOS EN ALTO NIVEL, INFORMES DE PROYECTOS, PLANES DE ACCIÓN Y A LAS DEPENDENCIAS QUE SOLICITEN), EN EL MARCO DE LOS PLANES, PROGRAMAS Y PROYECTOS PARA EL PLAN DE DESARROLLO VIGENTE EN LA UNIVERSIDAD.</v>
          </cell>
          <cell r="R140" t="str">
            <v>ACTIVIDADES 1. Elaboración de informes solicitados por las diferentes dependencias en cuanto a la gestión de la oficina 2. Seguimiento como scrum master 3. Gestión de procesos, riesgos y calidad de la oficina 4. Gestión de centro de servicios 5.  Seguimiento a planes de mejoramiento</v>
          </cell>
          <cell r="S140" t="str">
            <v>CALLE 40</v>
          </cell>
          <cell r="T140" t="str">
            <v>VICERECTORIA ADMINISTRATIVA Y FINANCIERA</v>
          </cell>
          <cell r="U140">
            <v>44222</v>
          </cell>
          <cell r="V140">
            <v>44223</v>
          </cell>
          <cell r="W140">
            <v>44496</v>
          </cell>
          <cell r="X140">
            <v>49060404</v>
          </cell>
          <cell r="Y140" t="str">
            <v>1 1. Pesos Colombianos</v>
          </cell>
          <cell r="Z140" t="str">
            <v>2 2. Mes(es)</v>
          </cell>
          <cell r="AA140">
            <v>9</v>
          </cell>
          <cell r="AB140" t="str">
            <v>1 1. Interna</v>
          </cell>
          <cell r="AC140">
            <v>52204982</v>
          </cell>
          <cell r="AD140">
            <v>3</v>
          </cell>
          <cell r="AE140" t="str">
            <v>JARAMILLO MORENO BEATRIZ ELISA</v>
          </cell>
          <cell r="AF140">
            <v>19483708</v>
          </cell>
          <cell r="AG140" t="str">
            <v>ALVARO ESPINEL ORTEGA</v>
          </cell>
          <cell r="AH140" t="str">
            <v>VICERRECTOR ADMINISTRATIVO Y FINANCIERO</v>
          </cell>
          <cell r="AI140" t="str">
            <v>PROFESIONAL ESPECIALIZADO</v>
          </cell>
          <cell r="AJ140" t="str">
            <v>INGENIERA DE PRODUCCIÓN</v>
          </cell>
          <cell r="AK140" t="str">
            <v>ADMIN Y GERENCIA EN SISTEMAS DE CALIDAD</v>
          </cell>
          <cell r="AL140">
            <v>238</v>
          </cell>
          <cell r="AM140">
            <v>2021</v>
          </cell>
          <cell r="AN140">
            <v>44217</v>
          </cell>
          <cell r="AO140">
            <v>11343</v>
          </cell>
          <cell r="AP140" t="str">
            <v xml:space="preserve"> Servicios de diseño y desarrollo de la tecnología de la información (TI)</v>
          </cell>
          <cell r="AQ140" t="str">
            <v>3-01-002-02-02-03-0003-03</v>
          </cell>
          <cell r="AR140">
            <v>1385</v>
          </cell>
          <cell r="AS140">
            <v>44223</v>
          </cell>
          <cell r="AT140">
            <v>717951000</v>
          </cell>
          <cell r="AU140">
            <v>2309828</v>
          </cell>
        </row>
        <row r="141">
          <cell r="E141">
            <v>183</v>
          </cell>
          <cell r="F141" t="str">
            <v>BLANCA MYRIAM VELANDIA DURAN</v>
          </cell>
          <cell r="G141" t="str">
            <v>38242509</v>
          </cell>
          <cell r="H141">
            <v>3</v>
          </cell>
          <cell r="I141" t="str">
            <v xml:space="preserve"> C  L 23 D 86 28  A  P 101   IN 3</v>
          </cell>
          <cell r="J141" t="str">
            <v>blancamyriam59@gmail.com</v>
          </cell>
          <cell r="K141" t="str">
            <v>1 1. NATURAL</v>
          </cell>
          <cell r="L141" t="str">
            <v>1 1. NACIONAL</v>
          </cell>
          <cell r="M141" t="str">
            <v>26 26-Persona Natural</v>
          </cell>
          <cell r="N141" t="str">
            <v>2 2. Funcionamiento</v>
          </cell>
          <cell r="O141" t="str">
            <v>33 33. Servicios Apoyo a la Gestión de la Entidad (servicios administrativos)</v>
          </cell>
          <cell r="P141" t="str">
            <v>6 6. Otro</v>
          </cell>
          <cell r="Q141" t="str">
            <v xml:space="preserve">PRESTAR LOS SERVICIOS TÉCNICOS DE MANERA AUTÓNOMA E INDEPENDIENTE EN LA GESTIÓN ADMINISTRATIVA, ACADÉMICA Y COMUNICACIONAL DE LA MAESTRÍA EN COMUNICACIÓN - EDUCACIÓN DE LA FACULTAD DE CIENCIAS Y EDUCACIÓN. </v>
          </cell>
          <cell r="R141" t="str">
            <v>ACTIVIDADES ESPECÍFICAS:  1. RECEPCION DE LA CORRESPONDENCIA (DISTRIBUCIÓN, SELECCIÓN, REGISTRO Y ORGANIZACIÓN CONTROL Y SEGUIMIENTO DEL ARCHIVO CONFORME A LOS LINEAMIENTOS INSTITUCIONALES DE LA SECCIÓN DE ACTAS, ARCHIVO Y MICROFILMACIÓN) HACIENDO USO DE LA PLATAFORMA SICAPITAL EN EL MÓDULO DE CORRESPONDENCIA.  2. ATENDER A USUARIOS INTERNOS Y EXTERNOS PERSONAL, TELEFÓNICAMENTE Y HACIENDO USO DE LAS PLATAFORMAS TECNOLÓGICAS CUANDO EL SERVICIO ASÍ LO REQUIERA. 3. DAR TRÁMITE Y RESPONDER LAS SOLICITUDES, CERTIFICACIONES Y PAZ Y SALVOS DE ESTUDIANTES. 4. PUBLICAR EN LA PÁGINA WEB Y CARTELERA LA INFORMACIÓN DEL PROYECTO CURRICULAR. 5. IMPLEMENTAR LOS PLANES COMUNICACIONALES DEL PROYECTO CURRICULAR. 6. APOYAR LA GESTIÓN DE LA CONTRATACIÓN DE DOCENTES DE VINCULACIÓN ESPECIAL, INCLUYENDO LAS CONVOCATORIAS ABREVIADAS QUE EL PROYECTO CURRICULAR REQUIERA. 7. Y DEMÁS FUNCIONES CONEXAS Y COMPLEMENTARIAS A LA NATURALEZA DEL OBJETO DEL CONTRATO Y LA PROPUESTA DE SERVICIOS PRESENTADA POR EL CONTRATISTA, QUE IMPARTA EL SUPERVISOR O EL CONTRATANTE.</v>
          </cell>
          <cell r="S141" t="str">
            <v>MACARENA - A</v>
          </cell>
          <cell r="T141" t="str">
            <v>FACULTAD DE CIENCIAS Y EDUCACION</v>
          </cell>
          <cell r="U141">
            <v>44222</v>
          </cell>
          <cell r="V141">
            <v>44223</v>
          </cell>
          <cell r="W141">
            <v>44511</v>
          </cell>
          <cell r="X141">
            <v>25892991</v>
          </cell>
          <cell r="Y141" t="str">
            <v>1 1. Pesos Colombianos</v>
          </cell>
          <cell r="Z141" t="str">
            <v>1 1. Dia(s)</v>
          </cell>
          <cell r="AA141">
            <v>285</v>
          </cell>
          <cell r="AB141" t="str">
            <v>1 1. Interna</v>
          </cell>
          <cell r="AC141">
            <v>19118168</v>
          </cell>
          <cell r="AD141">
            <v>6</v>
          </cell>
          <cell r="AE141" t="str">
            <v>ARANGUREN DIAZ FERNANDO</v>
          </cell>
          <cell r="AF141">
            <v>51609317</v>
          </cell>
          <cell r="AG141" t="str">
            <v>ELDA YANNETH VILLARREAL GIL</v>
          </cell>
          <cell r="AH141" t="str">
            <v>DECANO FACULTAD CIENCIAS Y EDUCACIÓN</v>
          </cell>
          <cell r="AI141" t="str">
            <v>TÉCNICO</v>
          </cell>
          <cell r="AJ141" t="str">
            <v>SIN TITULO</v>
          </cell>
          <cell r="AK141" t="str">
            <v/>
          </cell>
          <cell r="AL141">
            <v>152</v>
          </cell>
          <cell r="AM141">
            <v>2021</v>
          </cell>
          <cell r="AN141">
            <v>44211</v>
          </cell>
          <cell r="AO141">
            <v>14390</v>
          </cell>
          <cell r="AP141" t="str">
            <v xml:space="preserve"> Servicios de consultoría en administración y servicios de gestión  servicios de tecnología de la información -  Contratistas Facultad de Ciencias y Educación</v>
          </cell>
          <cell r="AQ141" t="str">
            <v>3-01-002-02-02-03-0003-014</v>
          </cell>
          <cell r="AR141">
            <v>1377</v>
          </cell>
          <cell r="AS141">
            <v>44223</v>
          </cell>
          <cell r="AT141">
            <v>2598189000</v>
          </cell>
          <cell r="AU141">
            <v>3162481007</v>
          </cell>
        </row>
        <row r="142">
          <cell r="E142">
            <v>184</v>
          </cell>
          <cell r="F142" t="str">
            <v>LINA MARIA CARDENAS TORRES</v>
          </cell>
          <cell r="G142" t="str">
            <v>1032463796</v>
          </cell>
          <cell r="H142">
            <v>8</v>
          </cell>
          <cell r="I142" t="str">
            <v>CL 11 78D 11 IN 43 AP 502</v>
          </cell>
          <cell r="J142" t="str">
            <v>lmcardenast@udistrital.edu.co</v>
          </cell>
          <cell r="K142" t="str">
            <v>1 1. NATURAL</v>
          </cell>
          <cell r="L142" t="str">
            <v>1 1. NACIONAL</v>
          </cell>
          <cell r="M142" t="str">
            <v>26 26-Persona Natural</v>
          </cell>
          <cell r="N142" t="str">
            <v>2 2. Funcionamiento</v>
          </cell>
          <cell r="O142" t="str">
            <v>33 33. Servicios Apoyo a la Gestión de la Entidad (servicios administrativos)</v>
          </cell>
          <cell r="P142" t="str">
            <v>6 6. Otro</v>
          </cell>
          <cell r="Q142" t="str">
            <v>EN VIRTUD DEL PRESENTE CONTRATO, EL CONTRATISTA SE COMPROMETE A PRESTAR SUS SERVICIOS TECNICOS DE MANERA AUTONOMA E INDEPENDIENTE EN LA RED DE DATOS UDNET, EN EL DESARROLLO DE LAS LABORES OPERATIVAS Y TECNICAS ENFOCADAS A LOS  SERVICIOS, PROYECTOS Y ADMINISTRACION DE INFRAESTRUCTURA DE TELECOMUNICACIONES, EN EL MARCO DEL MODELO DE GESTION POR PROCESOS DE LA UNIVERSIDAD Y DE ACUERDO CON LOS PLANES, PROGRAMAS Y PROYECTOS DEL PLAN ESTRATEGICO DE DESARROLLO DE LA UNIVERSIDAD  DISTRITAL.</v>
          </cell>
          <cell r="R142" t="str">
            <v>1.Participar en la administración y gestión de la infraestructura de telecomunicaciones, especialmente los cuartos principales de equipos y de TX. 2.realizar monitoreo, 3.ejecutar mantenimiento, soporte e instalación de equipos de TI Realizar certificación. 4.Participar en la implementación y seguimiento de proyectos de TI y de seguridad. 5.Atender, dar soporte y solucionar solicitudes de usuario final. 6.participar y ofrecer capacitaciones. 7.realizar Seguimiento técnico en cumplimiento y calidad en la ejecución de contratos. 8.Levantar y mantener actualizada información técnica de la infraestructura de TI y el inventario. 9.participar en la definición, elaboración y evaluación de especificaciones técnicas del área. 10.Asistir, participar y aportar desde los aspectos técnicos en reuniones, comités, citación de diferentes dependencias, empresas o entes. 11.participar en la implementación y seguimiento de planes y políticas. 12.Realizar mantenimientos a los subsistemas y a la infraestructura pasiva de TI. 13.apoyar la generación y consolidación de informes del área. 14.Levantamiento de inventario de estado técnico de los componentes de los cuartos TX. 15.Hacer revisión técnica de los distintos proyectos de infraestructura asociados, asistiendo a los espacios y lugares donde se desarrollan ya sea sedes de la universidad u obras civiles.16.Participar y realizar visitas técnicas para conceptuar en las definiciones de espacios a adquirir o a arrendar por la universidad e informar sobre las condiciones para el desarrollo de los servicios de TI.17.Realizar revisión técnica de contratos de mantenimiento relacionados con los subsistemas administrados por UDNET. 18.Realizar desplazamientos, visitas técnicas, ingresos en diferentes espacios de la universidad o externos a la institución para recolectar información y evidencias que le permitan el desarrollo de fichas técnicas y de estudios previos.19.Las demás funciones asignadas que correspondan a la naturaleza del contrato</v>
          </cell>
          <cell r="S142" t="str">
            <v>CALLE 40</v>
          </cell>
          <cell r="T142" t="str">
            <v>RED UDNET</v>
          </cell>
          <cell r="U142">
            <v>44222</v>
          </cell>
          <cell r="V142">
            <v>44224</v>
          </cell>
          <cell r="W142">
            <v>44497</v>
          </cell>
          <cell r="X142">
            <v>24530202</v>
          </cell>
          <cell r="Y142" t="str">
            <v>1 1. Pesos Colombianos</v>
          </cell>
          <cell r="Z142" t="str">
            <v>2 2. Mes(es)</v>
          </cell>
          <cell r="AA142">
            <v>9</v>
          </cell>
          <cell r="AB142" t="str">
            <v>1 1. Interna</v>
          </cell>
          <cell r="AC142">
            <v>35456943</v>
          </cell>
          <cell r="AD142">
            <v>5</v>
          </cell>
          <cell r="AE142" t="str">
            <v>VALDES CRUZ MARTHA CECILIA</v>
          </cell>
          <cell r="AF142">
            <v>19483708</v>
          </cell>
          <cell r="AG142" t="str">
            <v>ALVARO ESPINEL ORTEGA</v>
          </cell>
          <cell r="AH142" t="str">
            <v>VICERRECTOR ADMINISTRATIVO Y FINANCIERO</v>
          </cell>
          <cell r="AI142" t="str">
            <v>TÉCNICO</v>
          </cell>
          <cell r="AJ142" t="str">
            <v>TECNOLOGA EN ELECTRONICA</v>
          </cell>
          <cell r="AK142" t="str">
            <v/>
          </cell>
          <cell r="AL142">
            <v>352</v>
          </cell>
          <cell r="AM142">
            <v>2021</v>
          </cell>
          <cell r="AN142">
            <v>44218</v>
          </cell>
          <cell r="AO142">
            <v>11342</v>
          </cell>
          <cell r="AP142" t="str">
            <v xml:space="preserve"> Servicios de tecnología de la información (TI) de consultoría y de apoyo</v>
          </cell>
          <cell r="AQ142" t="str">
            <v>3-01-002-02-02-03-0003-02</v>
          </cell>
          <cell r="AR142">
            <v>1390</v>
          </cell>
          <cell r="AS142">
            <v>44223</v>
          </cell>
          <cell r="AT142">
            <v>1170796000</v>
          </cell>
          <cell r="AU142">
            <v>2497915</v>
          </cell>
        </row>
        <row r="143">
          <cell r="E143">
            <v>185</v>
          </cell>
          <cell r="F143" t="str">
            <v>WALTER  EDUARDO PINILLA TENORIO</v>
          </cell>
          <cell r="G143" t="str">
            <v>1010199722</v>
          </cell>
          <cell r="H143">
            <v>1</v>
          </cell>
          <cell r="I143" t="str">
            <v xml:space="preserve"> CR 19 G 66 41  SUR </v>
          </cell>
          <cell r="J143" t="str">
            <v>waltereduardopinilla@gmail.com</v>
          </cell>
          <cell r="K143" t="str">
            <v>1 1. NATURAL</v>
          </cell>
          <cell r="L143" t="str">
            <v>1 1. NACIONAL</v>
          </cell>
          <cell r="M143" t="str">
            <v>26 26-Persona Natural</v>
          </cell>
          <cell r="N143" t="str">
            <v>2 2. Funcionamiento</v>
          </cell>
          <cell r="O143" t="str">
            <v>33 33. Servicios Apoyo a la Gestión de la Entidad (servicios administrativos)</v>
          </cell>
          <cell r="P143" t="str">
            <v>6 6. Otro</v>
          </cell>
          <cell r="Q143" t="str">
            <v>EN VIRTUD DEL PRESENTE CONTRATO, EL CONTRATISTA SE COMPROMETE A PRESTAR SUS SERVICIOS TECNICOS DE MANERA AUTONOMA E INDEPENDIENTE EN LA RED DE DATOS UDNET, EN EL DESARROLLO DE LAS LABORES OPERATIVAS Y TECNICAS ENFOCADAS A LOS  SERVICIOS, PROYECTOS Y ADMINISTRACION DE INFRAESTRUCTURA DE TELECOMUNICACIONES, EN EL MARCO DEL MODELO DE GESTION POR PROCESOS DE LA UNIVERSIDAD Y DE ACUERDO CON LOS PLANES, PROGRAMAS Y PROYECTOS DEL PLAN ESTRATEGICO DE DESARROLLO DE LA UNIVERSIDAD  DISTRITAL.</v>
          </cell>
          <cell r="R143" t="str">
            <v>1. Participar en la administración y gestión de la infraestructura de telecomunicaciones y especialmente la que conforma Wlan y networking. 2. Realizar monitoreo de la infraestructura de telecomunicaciones según se asigne. 3. ejecutar actividades de mantenimiento, soporte e instalación de equipos de TI y su infraestructura. Realizar certificación, cuando sea requerido. 4. Participar en la implementación y seguimiento de proyectos de telecomunicaciones y de seguridad, según sea asignado. 5. Atender, dar soporte y solucionar solicitudes de usuario final relacionados con telecomunicaciones. 6. participar y ofrecer capacitaciones referentes a temas asociados a TI, tanto para personal técnico como para usuario final. 7. realizar Seguimiento técnico en cumplimiento y calidad en la ejecución de contratos de tecnología, según sea requerido. Exigir de garantías cuando aplique. 8. Levantar y mantener actualizada información técnica de la infraestructura de telecomunicaciones y del inventario (hoja de vida de los equipos de networking, mapa de red, cuartos de equipos, Generar concepto de bajas). 9. participar en la definición, elaboración y evaluación de especificaciones técnicas del área de telecomunicaciones, Según sea asignado. 10. Asistir y aportar desde los aspectos técnicos, en comités y reuniones, manteniendo informada la dependencia sobre tareas y compromisos, según se asigne. 11. participar en la implementación y seguimiento de planes de mejoramiento, mantenimiento, contingencia, simulacros y políticas Según se requiera. 12. Realizar mantenimientos a los subsistemas y a la infraestructura de telecomunicaciones de networking y wlan de acuerdo los recursos disponibles y asignación de actividades. 13. administrar plataforma de monitoreo solar winds (equipos activos lan, wlan y otros). 14. Participar en la administración y optimización de la plataforma wlan. 15. Las demás funciones asignadas que correspondan a la naturaleza del contrato.</v>
          </cell>
          <cell r="S143" t="str">
            <v>CALLE 40</v>
          </cell>
          <cell r="T143" t="str">
            <v>RED UDNET</v>
          </cell>
          <cell r="U143">
            <v>44222</v>
          </cell>
          <cell r="V143">
            <v>44223</v>
          </cell>
          <cell r="W143">
            <v>44496</v>
          </cell>
          <cell r="X143">
            <v>24530202</v>
          </cell>
          <cell r="Y143" t="str">
            <v>1 1. Pesos Colombianos</v>
          </cell>
          <cell r="Z143" t="str">
            <v>2 2. Mes(es)</v>
          </cell>
          <cell r="AA143">
            <v>9</v>
          </cell>
          <cell r="AB143" t="str">
            <v>1 1. Interna</v>
          </cell>
          <cell r="AC143">
            <v>35456943</v>
          </cell>
          <cell r="AD143">
            <v>5</v>
          </cell>
          <cell r="AE143" t="str">
            <v>VALDES CRUZ MARTHA CECILIA</v>
          </cell>
          <cell r="AF143">
            <v>19483708</v>
          </cell>
          <cell r="AG143" t="str">
            <v>ALVARO ESPINEL ORTEGA</v>
          </cell>
          <cell r="AH143" t="str">
            <v>VICERRECTOR ADMINISTRATIVO Y FINANCIERO</v>
          </cell>
          <cell r="AI143" t="str">
            <v>TÉCNICO</v>
          </cell>
          <cell r="AJ143" t="str">
            <v>TECNOLOGO EN SISTEMATIZACION DE DATOS</v>
          </cell>
          <cell r="AK143"/>
          <cell r="AL143">
            <v>359</v>
          </cell>
          <cell r="AM143">
            <v>2021</v>
          </cell>
          <cell r="AN143">
            <v>44218</v>
          </cell>
          <cell r="AO143">
            <v>11342</v>
          </cell>
          <cell r="AP143" t="str">
            <v xml:space="preserve"> Servicios de tecnología de la información (TI) de consultoría y de apoyo</v>
          </cell>
          <cell r="AQ143" t="str">
            <v>3-01-002-02-02-03-0003-02</v>
          </cell>
          <cell r="AR143">
            <v>1388</v>
          </cell>
          <cell r="AS143">
            <v>44223</v>
          </cell>
          <cell r="AT143">
            <v>1170796000</v>
          </cell>
          <cell r="AU143">
            <v>3008276</v>
          </cell>
        </row>
        <row r="144">
          <cell r="E144">
            <v>186</v>
          </cell>
          <cell r="F144" t="str">
            <v>JAVIER  ANDRES MATULEVICH PELAEZ</v>
          </cell>
          <cell r="G144" t="str">
            <v>79764558</v>
          </cell>
          <cell r="H144">
            <v>3</v>
          </cell>
          <cell r="I144" t="str">
            <v xml:space="preserve"> C  R 68 G 9 C 97 T  O 2 A  P 1003</v>
          </cell>
          <cell r="J144" t="str">
            <v>javiermatulevich@yahoo.com</v>
          </cell>
          <cell r="K144" t="str">
            <v>1 1. NATURAL</v>
          </cell>
          <cell r="L144" t="str">
            <v>1 1. NACIONAL</v>
          </cell>
          <cell r="M144" t="str">
            <v>26 26-Persona Natural</v>
          </cell>
          <cell r="N144" t="str">
            <v>2 2. Funcionamiento</v>
          </cell>
          <cell r="O144" t="str">
            <v>31 31. Servicios Profesionales</v>
          </cell>
          <cell r="P144" t="str">
            <v>6 6. Otro</v>
          </cell>
          <cell r="Q144" t="str">
            <v xml:space="preserve">PRESTAR LOS SERVICIOS  DE PROFESIONAL ESPECIALIZADO, DE MANERA AUTÓNOMA E INDEPENDIENTE, EN EL APOYO ACADÉMICO ADMINISTRATIVO DEL LABORATORIO DE QUÍMICA LA FACULTAD DE CIENCIAS Y EDUCACIÓN DE LA UNIVERSIDAD DISTRITAL. </v>
          </cell>
          <cell r="R144" t="str">
            <v>ACTIVIDADES ESPECÍFICAS: 1. Operar, calibrar y realizar el mantenimiento preventivo de los siguientes equipos: cromatógrafo de gases acoplado a detector selectivo de masas (gc-ms), espectrofotómetro ir con transformada de fouier (ftr), espectrofotómetro de absorción atómica, espectrómetro de resonancia magnética nuclear (ftrmn), microkjeldhal, viscosímetro cinemático y otros de menor robustez empleados en los análisis químicos cualitativos y cuantitativos que se llevan a cabo en el laboratorio de química.2. Prestar apoyo profesional a profesores, estudiantes y grupos de investigación en relación con las técnicas analíticas que se desarrollan en el laboratorio.3. Actualizar la hoja de vida de cada uno de los equipos del laboratorio de química en las bases de datos de la universidad. 4. Prestar apoyo profesional al cilud en cuanto a la evaluación de propuestas técnicas para la adquisición de equipos, suministros y mantenimiento para el laboratorio de química de la Facultad de Ciencias Y Educación. 5. Prestar apoyo a las respectivas actividades administrativas relacionadas con la coordinación de laboratorio de química, tales como elaboración de paz y salvos, solicitudes de préstamo, órdenes de salida, entre otros. 6. Atender las solicitudes en cuanto al préstamo de equipos de circulación para llevar a cabo labores de investigación y docencia. 7. Llevar el registro digital del número de muestras analizadas por equipo, previamente aprobadas por la coordinación. 8. Archivar los formatos de préstamos de equipos y de número de muestras analizadas. 9. Brindar capacitación a estudiantes y docentes pertenecientes a grupos de investigación en torno al funcionamiento de algunos equipos especializados que se encuentran en el laboratorio. 10. Archivar los documentos que se envíen a la coordinación en físico o digital 11. Archivar los oficios digitales emitidos por la coordinación durante la pandemia. 12. Demás funciones conexas y complementarias a la naturaleza del objeto del contrato y la propuesta de servicios presentada por el contratista, que imparta el supervisor o el contratante.</v>
          </cell>
          <cell r="S144" t="str">
            <v>MACARENA - B</v>
          </cell>
          <cell r="T144" t="str">
            <v>FACULTAD DE CIENCIAS Y EDUCACION</v>
          </cell>
          <cell r="U144">
            <v>44222</v>
          </cell>
          <cell r="V144">
            <v>44224</v>
          </cell>
          <cell r="W144">
            <v>44512</v>
          </cell>
          <cell r="X144">
            <v>51785982</v>
          </cell>
          <cell r="Y144" t="str">
            <v>1 1. Pesos Colombianos</v>
          </cell>
          <cell r="Z144" t="str">
            <v>1 1. Dia(s)</v>
          </cell>
          <cell r="AA144">
            <v>285</v>
          </cell>
          <cell r="AB144" t="str">
            <v>1 1. Interna</v>
          </cell>
          <cell r="AC144">
            <v>51696154</v>
          </cell>
          <cell r="AD144">
            <v>8</v>
          </cell>
          <cell r="AE144" t="str">
            <v>AYALA FAJARDO ADIS</v>
          </cell>
          <cell r="AF144">
            <v>51609317</v>
          </cell>
          <cell r="AG144" t="str">
            <v>ELDA YANNETH VILLARREAL GIL</v>
          </cell>
          <cell r="AH144" t="str">
            <v>DECANO FACULTAD CIENCIAS Y EDUCACIÓN</v>
          </cell>
          <cell r="AI144" t="str">
            <v>PROFESIONAL ESPECIALIZADO</v>
          </cell>
          <cell r="AJ144" t="str">
            <v xml:space="preserve">LIC. EN QUIMICA - MG. CIENCIAS </v>
          </cell>
          <cell r="AK144"/>
          <cell r="AL144">
            <v>293</v>
          </cell>
          <cell r="AM144">
            <v>2021</v>
          </cell>
          <cell r="AN144">
            <v>44217</v>
          </cell>
          <cell r="AO144">
            <v>14390</v>
          </cell>
          <cell r="AP144" t="str">
            <v xml:space="preserve"> Servicios de consultoría en administración y servicios de gestión  servicios de tecnología de la información -  Contratistas Facultad de Ciencias y Educación</v>
          </cell>
          <cell r="AQ144" t="str">
            <v>3-01-002-02-02-03-0003-014</v>
          </cell>
          <cell r="AR144">
            <v>1378</v>
          </cell>
          <cell r="AS144">
            <v>44223</v>
          </cell>
          <cell r="AT144">
            <v>2598189000</v>
          </cell>
          <cell r="AU144">
            <v>3163539404</v>
          </cell>
        </row>
        <row r="145">
          <cell r="E145">
            <v>187</v>
          </cell>
          <cell r="F145" t="str">
            <v>CARLOS EDUARDO RUEDA ARTUNDUAGA</v>
          </cell>
          <cell r="G145" t="str">
            <v>79687407</v>
          </cell>
          <cell r="H145">
            <v>1</v>
          </cell>
          <cell r="I145" t="str">
            <v xml:space="preserve"> CR 89 19 A  49  TO 7  AP 402</v>
          </cell>
          <cell r="J145" t="str">
            <v>artunduaga@gmail.com</v>
          </cell>
          <cell r="K145" t="str">
            <v>1 1. NATURAL</v>
          </cell>
          <cell r="L145" t="str">
            <v>1 1. NACIONAL</v>
          </cell>
          <cell r="M145" t="str">
            <v>26 26-Persona Natural</v>
          </cell>
          <cell r="N145" t="str">
            <v>2 2. Funcionamiento</v>
          </cell>
          <cell r="O145" t="str">
            <v>33 33. Servicios Apoyo a la Gestión de la Entidad (servicios administrativos)</v>
          </cell>
          <cell r="P145" t="str">
            <v>6 6. Otro</v>
          </cell>
          <cell r="Q145" t="str">
            <v>EN VIRTUD DEL PRESENTE CONTRATO, EL CONTRATISTA SE COMPROMETE A PRESTAR SUS SERVICIOS TECNICOS DE MANERA AUTONOMA E INDEPENDIENTE EN LA RED DE DATOS UDNET, EN EL DESARROLLO DE LAS LABORES OPERATIVAS Y TECNICAS ENFOCADAS A LOS SERVICIOS, PROYECTOS Y ADMINISTRACION DE PLATAFORMAS WEB Y GOBIERNO DE TI, EN EL MARCO DEL MODELO DE GESTION POR PROCESOS DE LA UNIVERSIDAD Y DE ACUERDO CON LOS PLANES, PROGRAMAS Y PROYECTOS DEL PLAN ESTRATEGICO DE DESARROLLO DE LA UNIVERSIDAD  DISTRITAL</v>
          </cell>
          <cell r="R145" t="str">
            <v>1. Hacer seguimiento y control del cumplimiento en la publicación de información en la web, según los lineamientos relacionados con la política de Gobierno Digital, Ley de Transparencia, la normatividad de MinTIC, Arquitectura Empresarial de la universidad, MIPG y Gobierno de TI de la Universidad. 2.Participar en las reuniones relacionadas con la política de Gobierno Digital, Ley de Transparencia, la normatividad de MinTIC, Arquitectura Empresarial de la Universidad y Gobierno de TI, realizar socializaciones, capacitaciones al interior de UDNET. generar la documentación. 3.Administrar, actualizar, gestionar e implementar funcionalidades del Banco de Imágenes: seleccionar, categorizar y publicar archivos gráficos. 4.Realizar la creación y actualización de material multimedia institucional en los diferentes medios de comunicación a los que tiene acceso UDNET. 5.Liderar y participar en la generación y actualización de políticas, catálogo de servicios de TI, manuales e instructivos de UDNET. 6.Apoyar acciones del área web y del área de plataformas computacionales.7.Atender a los usuarios de la comunidad universitaria, en lo relacionado con creación, actualización, activación o desactivación de cuentas de correo institucionales. 8.Realizar publicación y control de los conjuntos de Datos Abiertos generados por la Universidad, en las plataformas del gobierno nacional y distrital, y realizar el registro y seguimiento a la publicación de bases de datos personales de la Universidad, ante la Superintendencia de Industria y Comercio. Realizar los informes que sean necesarios en cumplimiento de las actividades, respuestas a requerimientos 9.Gestionar la plataforma de Mesa de Ayuda de UDNET, y apoyar la prestación de servicios desde las diferentes áreas y la atención al usuario final. Realizar seguimiento, control, y verificación de servicios de TI prestados por UDNET a través de la Mesa de Ayuda. 10.Las demás funciones asignadas que correspondan a la naturaleza del contrato</v>
          </cell>
          <cell r="S145" t="str">
            <v>CALLE 40</v>
          </cell>
          <cell r="T145" t="str">
            <v>RED UDNET</v>
          </cell>
          <cell r="U145">
            <v>44222</v>
          </cell>
          <cell r="V145">
            <v>44224</v>
          </cell>
          <cell r="W145">
            <v>44497</v>
          </cell>
          <cell r="X145">
            <v>24530202</v>
          </cell>
          <cell r="Y145" t="str">
            <v>1 1. Pesos Colombianos</v>
          </cell>
          <cell r="Z145" t="str">
            <v>2 2. Mes(es)</v>
          </cell>
          <cell r="AA145">
            <v>9</v>
          </cell>
          <cell r="AB145" t="str">
            <v>1 1. Interna</v>
          </cell>
          <cell r="AC145">
            <v>35456943</v>
          </cell>
          <cell r="AD145">
            <v>5</v>
          </cell>
          <cell r="AE145" t="str">
            <v>VALDES CRUZ MARTHA CECILIA</v>
          </cell>
          <cell r="AF145">
            <v>19483708</v>
          </cell>
          <cell r="AG145" t="str">
            <v>ALVARO ESPINEL ORTEGA</v>
          </cell>
          <cell r="AH145" t="str">
            <v>VICERRECTOR ADMINISTRATIVO Y FINANCIERO</v>
          </cell>
          <cell r="AI145" t="str">
            <v>TÉCNICO</v>
          </cell>
          <cell r="AJ145" t="str">
            <v>INGENIERO DE SISTEMAS</v>
          </cell>
          <cell r="AK145" t="str">
            <v>PROYECTOS INFORMÁTICOS</v>
          </cell>
          <cell r="AL145">
            <v>360</v>
          </cell>
          <cell r="AM145">
            <v>2021</v>
          </cell>
          <cell r="AN145">
            <v>44218</v>
          </cell>
          <cell r="AO145">
            <v>11342</v>
          </cell>
          <cell r="AP145" t="str">
            <v xml:space="preserve"> Servicios de tecnología de la información (TI) de consultoría y de apoyo</v>
          </cell>
          <cell r="AQ145" t="str">
            <v>3-01-002-02-02-03-0003-02</v>
          </cell>
          <cell r="AR145">
            <v>1389</v>
          </cell>
          <cell r="AS145">
            <v>44223</v>
          </cell>
          <cell r="AT145">
            <v>1170796000</v>
          </cell>
          <cell r="AU145">
            <v>7566150</v>
          </cell>
        </row>
        <row r="146">
          <cell r="E146">
            <v>188</v>
          </cell>
          <cell r="F146" t="str">
            <v>SEBASTIAN CAMILO VANEGAS AYALA</v>
          </cell>
          <cell r="G146" t="str">
            <v>1026591661</v>
          </cell>
          <cell r="H146">
            <v>9</v>
          </cell>
          <cell r="I146" t="str">
            <v xml:space="preserve">CR 24 61c 15  </v>
          </cell>
          <cell r="J146" t="str">
            <v>scva9708@gmail.com</v>
          </cell>
          <cell r="K146" t="str">
            <v>1 1. NATURAL</v>
          </cell>
          <cell r="L146" t="str">
            <v>1 1. NACIONAL</v>
          </cell>
          <cell r="M146" t="str">
            <v>26 26-Persona Natural</v>
          </cell>
          <cell r="N146" t="str">
            <v>2 2. Funcionamiento</v>
          </cell>
          <cell r="O146" t="str">
            <v>31 31. Servicios Profesionales</v>
          </cell>
          <cell r="P146" t="str">
            <v>6 6. Otro</v>
          </cell>
          <cell r="Q146" t="str">
            <v xml:space="preserve">EN VIRTUD DEL PRESENTE CONTRATO, EL CONTRATISTA SE COMPROMETE A PRESTAR SUS SERVICIOS PROFESIONALES DE MANERA AUTÓNOMA E INDEPENDIENTE EN EL EJERCICIO DE ACTIVIDADES INTELECTUALES DE EJECUCIÓN Y APLICACIÓN DE CONOCIMIENTOS, ENLAZADOS Y AJUSTADOS A LOS PROCESOS ADMINISTRATIVOS ASOCIADOS CON  DOCENTES DE PLANTA Y VINCULACIÓN ESPECIAL DE LA FACULTAD DE INGENIERÍA,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ACTIVIDADES: 1. APORTAR EN LA CONSTRUCCIÓN Y ARTICULACIÓN INSTITUCIONAL DE PLANES DE ESTRATÉGICOS, PUI-PROYECTO UNIVERSITARIO INSTITUCIONAL, PED-PLAN ESTRATÉGICO DE DESARROLLO, PLAN INDICATIVO (PLAN TRIENAL), PLAN MAESTRO DE ESPACIOS EDUCATIVOS, PLANES DE ACCIÓN, PMDF PLAN MAESTRO DE DESARROLLO FÍSICO, PMICI-PLAN MAESTRO DE INVESTIGACIÓN CREACIÓN E INNOVACIÓN Y APLICAR ESTRATÉGICAMENTE EN LOS BANCOS DE PROYECTOS DE LA FACULTAD. 2. PARTICIPAR Y PREPARAR DOCUMENTACIÓN EN REPRESENTACIÓN DE FACULTAD DE INGENIERÍA EN CONSEJOS, ASAMBLEAS, COMITÉS, MESAS DE TRABAJO, REUNIONES, OPERATIVAS GENERADAS EN EL MARCO INSTITUCIONAL.  3. ACOMPAÑAR REQUERIMIENTOS DE DISEÑO, ORGANIZACIÓN, COORDINACIÓN, EJECUCIÓN Y CONTROL DE PLANES Y PROGRAMAS DE LOS PROYECTOS CURRICULARES Y/O DEPENDENCIAS DE LA FACULTAD DE INGENIERÍA. 4. ACOMPAÑAMIENTO DE LOS PLANES DE TRABAJO DE DOCENTES, COMISIONES ADMINISTRATIVAS, COMISIONES DE ESTUDIOS Y DESARROLLO DE LOS INFORMES SOBRE EL PROCESO DEFINIDO EN EL SIGUD.  5. ASEGURAR LA GESTIÓN EN PROCESOS PRESUPUESTALES DE LOS RUBROS DE PERSONAL SUPERNUMERARIO Y TEMPORAL DOCENTES DE VINCULACIÓN ESPECIAL RELACIONADOS CON LA CONTRATACIÓN EN LA FACULTAD DE INGENIERÍA.  6. ASEGURAR LAS ACTIVIDADES DE CONSOLIDACIÓN Y VALIDACIÓN DE LOS DATOS PROPORCIONADOS POR LAS DEPENDENCIAS DE LA FACULTAD DE INGENIERÍA EN PREPARACIÓN INFORMES PERIÓDICOS Y RESPUESTA A REQUERIMIENTOS INSTITUCIONALES. 7. ACOMPAÑAR ACTIVIDADES DE AUDITORÍA RELACIONADAS CON LA FACULTAD. 8. PREPARAR INFORMES, ANÁLISIS Y PROYECCIONES DE NECESIDADES DE ADMINISTRACIÓN DEL PERSONAL TÉCNICO Y ADMINISTRATIVO.  9. ADMINISTRAR, COORDINAR, PLANIFICAR INFORMES Y ACTUALIZACIÓN DE DATOS EN EL SISTEMA DE INFORMACIÓN PARA LA PLANEACIÓN, GESTIÓN Y SEGUIMIENTO AL INFORME (PMR) PRODUCTO, METAS Y RESULTADOS. 10. MANTENER LA CONFIDENCIALIDAD Y APORTAR EN LA CONSOLIDACIÓN DE INFORMES, ACTIVIDADES DE REGISTRO Y VALIDACIÓN DE DATOS PROPORCIONADOS POR DEPENDENCIAS DE FACULTAD Y APLICATIVOS INSTITUCIONALES.  11. COLABORAR EN LAS DEMÁS ACTIVIDADES RELACIONADAS QUE LE ASIGNE EL DECANO DE LA FACULTAD DE INGENIERÍA O QUIEN ESTE DELEGUE. </v>
          </cell>
          <cell r="R146" t="str">
            <v xml:space="preserve">1. APORTAR EN LA CONSTRUCCIÓN Y ARTICULACIÓN INSTITUCIONAL DE PLANES ESTRATÉGICOS PUI-PROYECTO UNIVERSITARIO INSTITUCIONAL, PED - PLAN ESTRATÉGICO DE DESARROLLO, PLAN INDICATIVO (PLAN TRIENAL), PLAN MAESTRO DE ESPACIOS EDUCATIVOS, PLANES DE ACCIÓN PMDF, PLAN MAESTRO DE DESARROLLO FÍSICO, PMICI PLAN MAESTRO DE INVESTIGACIÓN CREACIÓN E INNOVACIÓN Y APLICAR ESTRATÉGICAMENTE EN LOS BANCOS DE PROYECTOS DE LA FACULTAD 2. PARTICIPAR Y PREPARAR DOCUMENTACIÓN EN REPRESENTACIÓN DE LA FACULTAD DE INGENIERÍA EN CONSEJOS, ASAMBLEAS, COMITÉS, MESAS DE TRABAJO REUNIONES, OPERATIVAS GENERADAS EN EL MARCO INSTITUCIONAL. 3. ACOMPAÑAR REQUERIMIENTOS DE DISEÑO, ORGANIZACIÓN, COORDINACIÓN, EJECUCIÓN Y CONTROL DE PLANES Y PROGRAMAS DE LOS PROYECTOS CURRICULARES Y/O DEPENDENCIAS DE LA FACULTAD DE INGENIERÍA 4. ACOMPAÑAMIENTO DE LOS PLANES DE TRABAJO DE DOCENTES, COMISIONES ADMINISTRATIVAS, COMISIONES DE ESTUDIOS Y DESARROLLO DE LOS INFORMES SOBRE EL PROCESO DEFINIDO EN EL SIGUD. 5. ASEGURAR LA GESTIÓN EN PROCESOS PRESUPUESTALES DE LOS RUBROS DE PERSONAL SUPERNUMERARIO Y TEMPORAL DOCENTES DE VINCULACIÓN ESPECIAL RELACIONADOS CON LA CONTRATACIÓN EN LA FACULTAD DE INGENIERÍA. 6.ASEGURAR LAS ACTIVIDADES DE CONSOLIDACIÓN Y VALIDACIÓN DE LOS DATOS PROPORCIONADOS POR LAS DEPENDENCIAS DE LA FACULTAD DE INGENIERÍA EN PREPARACIÓN INFORMES PERIÓDICOS Y RESPUESTA A REQUERIMIENTOS INSTITUCIONALES . 7.ACOMPAÑAR ACTIVIDADES DE AUDITORÍA RELACIONADAS CON LA FACULTAD.8. PREPARAR INFORMES, ANÁLISIS Y PROYECCIONES DE NECESIDADES DE ADMINISTRACIÓN DEL PERSONAL TÉCNICO Y ADMINISTRATIVO . 9. ADMINISTRAR, COORDINAR, PLANIFICAR INFORMES Y ACTUALIZACIÓN DE DATOS EN EL SISTEMA DE INFORMACIÓN PARA LA PLANEACIÓN, GESTIÓN Y SEGUIMIENTO AL INFORME (PMR) PRODUCTO MESTAS Y RESULTADO. 10 MANTENER LA CONFIDENCIALIDAD Y APORTAR EN LA CONSOLIDACIÓN DE INFORMES ACTIVIDADES DE REGISTRO Y VALIDACIÓN DE DATOS PROPORCIONADOS POR DEPENDENCIAS DE LA FACULTAD Y APLICATIVOS INSTITUCIINALES. 11. COLABORAR EN LAS DEMÁS ACTIVIDADES REALCIONADAS QUE LE ASIGNE EL DECANO DE LA FACULTAD DE INGENIERÍA, O A QUIÉN ÉSTE DELEGUE. </v>
          </cell>
          <cell r="S146" t="str">
            <v>CALLE 40</v>
          </cell>
          <cell r="T146" t="str">
            <v>FACULTAD DE INGENIERIA</v>
          </cell>
          <cell r="U146">
            <v>44222</v>
          </cell>
          <cell r="V146">
            <v>44223</v>
          </cell>
          <cell r="W146">
            <v>44496</v>
          </cell>
          <cell r="X146">
            <v>37612980</v>
          </cell>
          <cell r="Y146" t="str">
            <v>1 1. Pesos Colombianos</v>
          </cell>
          <cell r="Z146" t="str">
            <v>2 2. Mes(es)</v>
          </cell>
          <cell r="AA146">
            <v>9</v>
          </cell>
          <cell r="AB146" t="str">
            <v>1 1. Interna</v>
          </cell>
          <cell r="AC146">
            <v>79866835</v>
          </cell>
          <cell r="AD146">
            <v>7</v>
          </cell>
          <cell r="AE146" t="str">
            <v>BARON VELANDIA JULIO</v>
          </cell>
          <cell r="AF146">
            <v>79866835</v>
          </cell>
          <cell r="AG146" t="str">
            <v>JULIO BARON VELANDIA</v>
          </cell>
          <cell r="AH146" t="str">
            <v>DECANO FACULTAD INGENIERIA</v>
          </cell>
          <cell r="AI146" t="str">
            <v>PROFESIONAL</v>
          </cell>
          <cell r="AJ146" t="str">
            <v>INGENIERO DE SISTEMAS</v>
          </cell>
          <cell r="AK146"/>
          <cell r="AL146">
            <v>262</v>
          </cell>
          <cell r="AM146">
            <v>2021</v>
          </cell>
          <cell r="AN146">
            <v>44217</v>
          </cell>
          <cell r="AO146">
            <v>14391</v>
          </cell>
          <cell r="AP146" t="str">
            <v xml:space="preserve"> Servicios de consultoría en administración y servicios de gestión  servicios de tecnología de la información -  Contratistas Facultad de Ingeniería</v>
          </cell>
          <cell r="AQ146" t="str">
            <v>3-01-002-02-02-03-0003-015</v>
          </cell>
          <cell r="AR146">
            <v>1381</v>
          </cell>
          <cell r="AS146">
            <v>44223</v>
          </cell>
          <cell r="AT146">
            <v>1357680000</v>
          </cell>
          <cell r="AU146">
            <v>3174849419</v>
          </cell>
        </row>
        <row r="147">
          <cell r="E147">
            <v>189</v>
          </cell>
          <cell r="F147" t="str">
            <v>ALBERTO  VELASQUEZ YAYA</v>
          </cell>
          <cell r="G147" t="str">
            <v>79495113</v>
          </cell>
          <cell r="H147">
            <v>5</v>
          </cell>
          <cell r="I147" t="str">
            <v xml:space="preserve"> CL 161 A  B  I  S  CR 55  47</v>
          </cell>
          <cell r="J147" t="str">
            <v>avelasquezyaya@hotmail.com</v>
          </cell>
          <cell r="K147" t="str">
            <v>1 1. NATURAL</v>
          </cell>
          <cell r="L147" t="str">
            <v>1 1. NACIONAL</v>
          </cell>
          <cell r="M147" t="str">
            <v>26 26-Persona Natural</v>
          </cell>
          <cell r="N147" t="str">
            <v>2 2. Funcionamiento</v>
          </cell>
          <cell r="O147" t="str">
            <v>33 33. Servicios Apoyo a la Gestión de la Entidad (servicios administrativos)</v>
          </cell>
          <cell r="P147" t="str">
            <v>6 6. Otro</v>
          </cell>
          <cell r="Q147" t="str">
            <v>EN VIRTUD DEL PRESENTE CONTRATO, EL CONTRATISTA SE COMPROMETE A PRESTAR SUS SERVICIOS DE TIPO ASISTENCIAL DE MANERA AUTÓNOMA E INDEPENDIENTE EN ACTIVIDADES DE MENSAJERÍA DE LA FACULTAD DEL MEDIO AMBIENTE Y RECURSOS NATURALES, EN EL MARCO DE LOS PLANES, PROGRAMAS Y PROYECTOS PARA EL PLAN DE DESARROLLO DE LA UNIVERSIDAD DISTRITAL, SIGUIENDO LOS PROCEDIMIENTOS, GUÍAS Y FORMATOS ESTABLECIDOS POR EL SIGUD.</v>
          </cell>
          <cell r="R147" t="str">
            <v>ACTIVIDADES: 1- Solicitar y tramitar la correspondencia concerniente a la Facultad en las diferentes dependencias de la Institución. 2- Realizar acompañamiento y apoyo logistico al desarrollo de las actividades administrativas de la Decanatura. 3- Apoyar todo lo relacionado con la foliación, rotulación, clasificación, digitalización y archivo de los documentos correspondientes a la vigencia del contrato y demás documentos que ingresen al archivo de la Decanatura, generando el registro pertienente la gestión. 4- Apoyar en la búsqueda de las carpetas contractuales o documentos solicitados por la Decanatura facilitando el préstamo correspondiente y dejando el debido registro. 5- Dar aplicación y cumplimiento a los subsistemas que componen el Sistema Integrado de Gestión adoptados por la Universidad. 6- Mantener estricta reserva y confidencialidad sobre la información que conozca por causa o con ocasión del contrato, así como, respetar la titularidad de los derechos de autor, en relación con los documentos, obras, creaciones que se desarrollen en ejecución del contrato. 7- Demás actividades contempladas en el Formato de Estudios Previos. PRODUCTOS: 1- Base de datos que contenga: Correspondencia recibida y gestionada, relevancia de las dependencias y demas pertinentes. y Base de datos de la gestion documental, Tablas de Retención Documental, Formato Único de Registro y FUID  tramitada por la dependencia durante la vigencia del contrato. 2- Archivo de gestión MENSUAL de la ejecución técnica contractual que contenga; el avance porcentual, indicadores de cumplimiento y metas cumplidas de las actividades desarrolladas en cumplimiento de su objeto contractual. 3- Demás productos contemplados en el Formato de Estudios Previos.</v>
          </cell>
          <cell r="S147" t="str">
            <v>VIVERO</v>
          </cell>
          <cell r="T147" t="str">
            <v>FACULTAD DE MEDIO AMBIENTE Y RECURSOS NATURALES</v>
          </cell>
          <cell r="U147">
            <v>44222</v>
          </cell>
          <cell r="V147">
            <v>44223</v>
          </cell>
          <cell r="W147">
            <v>44466</v>
          </cell>
          <cell r="X147">
            <v>18170520</v>
          </cell>
          <cell r="Y147" t="str">
            <v>1 1. Pesos Colombianos</v>
          </cell>
          <cell r="Z147" t="str">
            <v>2 2. Mes(es)</v>
          </cell>
          <cell r="AA147">
            <v>8</v>
          </cell>
          <cell r="AB147" t="str">
            <v>1 1. Interna</v>
          </cell>
          <cell r="AC147">
            <v>79794356</v>
          </cell>
          <cell r="AD147">
            <v>0</v>
          </cell>
          <cell r="AE147" t="str">
            <v>USSA GARZON JAIME EDDY</v>
          </cell>
          <cell r="AF147">
            <v>79794356</v>
          </cell>
          <cell r="AG147" t="str">
            <v>JAIME EDDY USSA GARZÓN</v>
          </cell>
          <cell r="AH147" t="str">
            <v>DECANO FACULTAD MEDIO AMBIENTE</v>
          </cell>
          <cell r="AI147" t="str">
            <v>ASISTENCIAL</v>
          </cell>
          <cell r="AJ147" t="str">
            <v/>
          </cell>
          <cell r="AK147" t="str">
            <v/>
          </cell>
          <cell r="AL147">
            <v>256</v>
          </cell>
          <cell r="AM147">
            <v>2021</v>
          </cell>
          <cell r="AN147">
            <v>44217</v>
          </cell>
          <cell r="AO147">
            <v>14392</v>
          </cell>
          <cell r="AP147" t="str">
            <v xml:space="preserve"> Servicios de consultoría en administración y servicios de gestión  servicios de tecnología de la información -  Contratistas Facultad de Medio ambiente y recursos naturales</v>
          </cell>
          <cell r="AQ147" t="str">
            <v>3-01-002-02-02-03-0003-016</v>
          </cell>
          <cell r="AR147">
            <v>1375</v>
          </cell>
          <cell r="AS147">
            <v>44223</v>
          </cell>
          <cell r="AT147">
            <v>1965034000</v>
          </cell>
          <cell r="AU147">
            <v>3836127</v>
          </cell>
        </row>
        <row r="148">
          <cell r="E148">
            <v>190</v>
          </cell>
          <cell r="F148" t="str">
            <v>CLAUDIA  YAMILE BARBA TRIANA</v>
          </cell>
          <cell r="G148" t="str">
            <v>52931439</v>
          </cell>
          <cell r="H148">
            <v>3</v>
          </cell>
          <cell r="I148" t="str">
            <v xml:space="preserve"> C  R  70  B  03 45  S  U  R   I  N 2  A  P  105 </v>
          </cell>
          <cell r="J148" t="str">
            <v>triana.claudia@gmail.com</v>
          </cell>
          <cell r="K148" t="str">
            <v>1 1. NATURAL</v>
          </cell>
          <cell r="L148" t="str">
            <v>1 1. NACIONAL</v>
          </cell>
          <cell r="M148" t="str">
            <v>26 26-Persona Natural</v>
          </cell>
          <cell r="N148" t="str">
            <v>2 2. Funcionamiento</v>
          </cell>
          <cell r="O148" t="str">
            <v>31 31. Servicios Profesionales</v>
          </cell>
          <cell r="P148" t="str">
            <v>6 6. Otro</v>
          </cell>
          <cell r="Q148" t="str">
            <v xml:space="preserve">PRESTAR SERVICIOS PROFESIONALES DE MANERA AUTÓNOMA E INDEPENDIENTE EN EL PROYECTO CURRICULAR MAESTRÍA EN ESTUDIOS ARTÍSTICOS DE LA FACULTAD DE ARTES ASAB DESARROLLANDO ACTIVIDADES DE APOYO INTELECTUAL A CARGO DE ESTA DEPENDENCIA PARA EL ADECUADO FUNCIONAMIENTO DE LOS PROCESOS DE ADMISIONES, REGISTRO Y CONTROL Y GESTIÓN DE DOCENCIA DE LA UNIVERSIDAD DISTRITAL FRANCISCO JOSÉ DE CALDAS. </v>
          </cell>
          <cell r="R148" t="str">
            <v>Actividades Específicas 1. Diseñar, elaborar y digitar la programación académica semestral del proyecto curricular a nivel de grupos de clases, horarios y cargas académicas. 2. Manejar el aplicativo académico cóndor. 2. Realizar el registro e inscripción de asignaturas. 3. Consolidar el control de asistencia de docentes. 3. Realizar la custodia de las hojas de vida de los estudiantes. 4. Atender y orientar en aspectos académico-administrativo a estudiantes, docentes y público en general. 5. Apoyar al consejo del proyecto curricular en temas académicos-administrativos. 6. Asistencia a reuniones que convoque el supervisor. 7. Realizar las demás actividades que sean asignadas por el supervisor.</v>
          </cell>
          <cell r="S148" t="str">
            <v>ACADEMIA SUPERIOR ARTES-ASAB</v>
          </cell>
          <cell r="T148" t="str">
            <v>FACULTAD DE ARTES-ASAB</v>
          </cell>
          <cell r="U148">
            <v>44222</v>
          </cell>
          <cell r="V148">
            <v>44223</v>
          </cell>
          <cell r="W148">
            <v>44527</v>
          </cell>
          <cell r="X148">
            <v>41792200</v>
          </cell>
          <cell r="Y148" t="str">
            <v>1 1. Pesos Colombianos</v>
          </cell>
          <cell r="Z148" t="str">
            <v>2 2. Mes(es)</v>
          </cell>
          <cell r="AA148">
            <v>10</v>
          </cell>
          <cell r="AB148" t="str">
            <v>1 1. Interna</v>
          </cell>
          <cell r="AC148">
            <v>16629380</v>
          </cell>
          <cell r="AD148">
            <v>3</v>
          </cell>
          <cell r="AE148" t="str">
            <v>ROMERO REY SANDRO</v>
          </cell>
          <cell r="AF148">
            <v>19288119</v>
          </cell>
          <cell r="AG148" t="str">
            <v>JOSE  FELIX ASSAD CUELLAR</v>
          </cell>
          <cell r="AH148" t="str">
            <v>DECANO FACULTAD DE ARTES</v>
          </cell>
          <cell r="AI148" t="str">
            <v>PROFESIONAL</v>
          </cell>
          <cell r="AJ148" t="str">
            <v>ECONOMISTA</v>
          </cell>
          <cell r="AK148"/>
          <cell r="AL148">
            <v>302</v>
          </cell>
          <cell r="AM148">
            <v>2021</v>
          </cell>
          <cell r="AN148">
            <v>44217</v>
          </cell>
          <cell r="AO148">
            <v>14388</v>
          </cell>
          <cell r="AP148" t="str">
            <v xml:space="preserve"> Servicios de consultoría en administración y servicios de gestión  servicios de tecnología de la información -  Contratistas Facultad de Artes ASAB</v>
          </cell>
          <cell r="AQ148" t="str">
            <v>3-01-002-02-02-03-0003-013</v>
          </cell>
          <cell r="AR148">
            <v>1392</v>
          </cell>
          <cell r="AS148">
            <v>44223</v>
          </cell>
          <cell r="AT148">
            <v>2235032000</v>
          </cell>
          <cell r="AU148">
            <v>3239300</v>
          </cell>
        </row>
        <row r="149">
          <cell r="E149">
            <v>191</v>
          </cell>
          <cell r="F149" t="str">
            <v>JUAN SEBASTIAN GIL BOLAÑOS</v>
          </cell>
          <cell r="G149" t="str">
            <v>1013658540</v>
          </cell>
          <cell r="H149">
            <v>9</v>
          </cell>
          <cell r="I149" t="str">
            <v xml:space="preserve"> CL 29  B  SUR  50  B  26</v>
          </cell>
          <cell r="J149" t="str">
            <v>jsebastiang17@gmail.com</v>
          </cell>
          <cell r="K149" t="str">
            <v>1 1. NATURAL</v>
          </cell>
          <cell r="L149" t="str">
            <v>1 1. NACIONAL</v>
          </cell>
          <cell r="M149" t="str">
            <v>26 26-Persona Natural</v>
          </cell>
          <cell r="N149" t="str">
            <v>2 2. Funcionamiento</v>
          </cell>
          <cell r="O149" t="str">
            <v>31 31. Servicios Profesionales</v>
          </cell>
          <cell r="P149" t="str">
            <v>6 6. Otro</v>
          </cell>
          <cell r="Q149" t="str">
            <v>EN VIRTUD DEL PRESENTE CONTRATO, EL CONTRATISTA SE COMPROMETE A PRESTAR SUS SERVICIOS PROFESIONAL DE MANERA AUTONOMA E INDEPENDIENTE EN LA RED DE DATOS UDNET, EN EL DESARROLLO DE LAS LABORES OPERATIVAS Y PROFESIONAL ENFOCADAS A LOS  SERVICIOS, PROYECTOS Y ADMINISTRACIÓN DE INFRAESTRUCTURA DE TELECOMUNICACIONES, EN EL MARCO DEL MODELO DE GESTIÓN POR PROCESOS DE LA UNIVERSIDAD Y DE ACUERDO CON LOS PLANES, PROGRAMAS Y PROYECTOS DEL PLAN ESTRATÉGICO DE DESARROLLO DE LA UNIVERSIDAD  DISTRITAL.</v>
          </cell>
          <cell r="R149" t="str">
            <v>1. Administrar, gestionar y monitorear la infraestructura tecnológica de telecomunicaciones, principalmente la solución inalámbrica. 2. Formular, diseñar, planear y ejecutar proyectos de TI, según sea asignado, haciendo seguimiento y presentando la documentación respectiva. 3. Generar y controlar el inventario y realizar reportes técnicos de la infraestructura. 4. Realizar asesoría y seguimiento técnico de contratos de tecnología asociados a la infraestructura de TI en su ejecución, cumplimiento y exigencia de garantías. 5. Proponer, programar y participar en capacitaciones. 6. Atender, dar solución o escalar solicitudes de usuario final. Realizar instalación de TI y de infraestructura asociada. 7.Adelantar procesos precontractuales: Definir, elaborar y evaluar especificaciones técnicas, realizar estudios de mercado, presentar informes; especialmente relacionados con el área. 8.Elaborar informes de gestión relacionados con el desempeño y logros del área. 9.Asistir, participar y aportar desde los aspectos técnicos en reuniones, o comités; mantener informada al área y hacer seguimiento a cumplimiento de tareas. 10. Proponer y participar en la elaboración, implementación y seguimiento de planes de mejoramiento, mantenimiento, contingencia, seguridad, simulacros y políticas para la optimización de los servicios, sistemas, plataformas e infraestructura del área. 11. Realizar monitoreo de la infraestructura de TI administrada por UDNET, atender alertas y escalar. 12. programar y realizar mantenimiento y soporte a la infraestructura designada.  Generar informes. 13. Coordinar, asignar tareas al equipo de trabajo del área y controlar el cumplimiento de las mismas. 14. proponer, coordinar y hacer seguimiento a protocolos de seguridad en los servicios e infraestructura de TI incluyendo la participación en la administración y gestión del sistema de seguridad perimetral firewall NG y demás sistemas. 15. Las demás funciones asignadas que correspondan a la naturaleza del contrato</v>
          </cell>
          <cell r="S149" t="str">
            <v>CALLE 40</v>
          </cell>
          <cell r="T149" t="str">
            <v>RED UDNET</v>
          </cell>
          <cell r="U149">
            <v>44222</v>
          </cell>
          <cell r="V149">
            <v>44224</v>
          </cell>
          <cell r="W149">
            <v>44497</v>
          </cell>
          <cell r="X149">
            <v>37612980</v>
          </cell>
          <cell r="Y149" t="str">
            <v>1 1. Pesos Colombianos</v>
          </cell>
          <cell r="Z149" t="str">
            <v>2 2. Mes(es)</v>
          </cell>
          <cell r="AA149">
            <v>9</v>
          </cell>
          <cell r="AB149" t="str">
            <v>1 1. Interna</v>
          </cell>
          <cell r="AC149">
            <v>35456943</v>
          </cell>
          <cell r="AD149">
            <v>5</v>
          </cell>
          <cell r="AE149" t="str">
            <v>VALDES CRUZ MARTHA CECILIA</v>
          </cell>
          <cell r="AF149">
            <v>19483708</v>
          </cell>
          <cell r="AG149" t="str">
            <v>ALVARO ESPINEL ORTEGA</v>
          </cell>
          <cell r="AH149" t="str">
            <v>VICERRECTOR ADMINISTRATIVO Y FINANCIERO</v>
          </cell>
          <cell r="AI149" t="str">
            <v>PROFESIONAL</v>
          </cell>
          <cell r="AJ149" t="str">
            <v>INGENIERO EN TELEMÁTICA</v>
          </cell>
          <cell r="AK149"/>
          <cell r="AL149">
            <v>345</v>
          </cell>
          <cell r="AM149">
            <v>2021</v>
          </cell>
          <cell r="AN149">
            <v>44218</v>
          </cell>
          <cell r="AO149">
            <v>11342</v>
          </cell>
          <cell r="AP149" t="str">
            <v xml:space="preserve"> Servicios de tecnología de la información (TI) de consultoría y de apoyo</v>
          </cell>
          <cell r="AQ149" t="str">
            <v>3-01-002-02-02-03-0003-02</v>
          </cell>
          <cell r="AR149">
            <v>1399</v>
          </cell>
          <cell r="AS149">
            <v>44223</v>
          </cell>
          <cell r="AT149">
            <v>1170796000</v>
          </cell>
          <cell r="AU149">
            <v>3016136700</v>
          </cell>
        </row>
        <row r="150">
          <cell r="E150">
            <v>192</v>
          </cell>
          <cell r="F150" t="str">
            <v>CARLOS ANDRÉS MEJÍA GIRALDO</v>
          </cell>
          <cell r="G150" t="str">
            <v>79943050</v>
          </cell>
          <cell r="H150">
            <v>2</v>
          </cell>
          <cell r="I150" t="str">
            <v xml:space="preserve">CR 13 18 45  CA 35 </v>
          </cell>
          <cell r="J150" t="str">
            <v>carlosandresmejia@gmail.com</v>
          </cell>
          <cell r="K150" t="str">
            <v>1 1. NATURAL</v>
          </cell>
          <cell r="L150" t="str">
            <v>1 1. NACIONAL</v>
          </cell>
          <cell r="M150" t="str">
            <v>26 26-Persona Natural</v>
          </cell>
          <cell r="N150" t="str">
            <v>2 2. Funcionamiento</v>
          </cell>
          <cell r="O150" t="str">
            <v>31 31. Servicios Profesionales</v>
          </cell>
          <cell r="P150" t="str">
            <v>6 6. Otro</v>
          </cell>
          <cell r="Q150" t="str">
            <v xml:space="preserve">PRESTAR SERVICIOS PROFESIONALES DE MANERA AUTÓNOMA E INDEPENDIENTE EN LA DECANATURA - EQUIPO DE PRODUCCIÓN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 </v>
          </cell>
          <cell r="R150" t="str">
            <v>Actividades Específicas 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música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lidere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v>
          </cell>
          <cell r="S150" t="str">
            <v>ACADEMIA SUPERIOR ARTES-ASAB</v>
          </cell>
          <cell r="T150" t="str">
            <v>FACULTAD DE ARTES-ASAB</v>
          </cell>
          <cell r="U150">
            <v>44222</v>
          </cell>
          <cell r="V150">
            <v>44224</v>
          </cell>
          <cell r="W150">
            <v>44528</v>
          </cell>
          <cell r="X150">
            <v>41792200</v>
          </cell>
          <cell r="Y150" t="str">
            <v>1 1. Pesos Colombianos</v>
          </cell>
          <cell r="Z150" t="str">
            <v>2 2. Mes(es)</v>
          </cell>
          <cell r="AA150">
            <v>10</v>
          </cell>
          <cell r="AB150" t="str">
            <v>1 1. Interna</v>
          </cell>
          <cell r="AC150">
            <v>19288119</v>
          </cell>
          <cell r="AD150">
            <v>3</v>
          </cell>
          <cell r="AE150" t="str">
            <v>ASSAD CUELLAR JOSE FELIX</v>
          </cell>
          <cell r="AF150">
            <v>19288119</v>
          </cell>
          <cell r="AG150" t="str">
            <v>JOSE  FELIX ASSAD CUELLAR</v>
          </cell>
          <cell r="AH150" t="str">
            <v>DECANO FACULTAD DE ARTES</v>
          </cell>
          <cell r="AI150" t="str">
            <v>PROFESIONAL</v>
          </cell>
          <cell r="AJ150" t="str">
            <v>MAESTRO EN ARTES VISUALES</v>
          </cell>
          <cell r="AK150"/>
          <cell r="AL150">
            <v>312</v>
          </cell>
          <cell r="AM150">
            <v>2021</v>
          </cell>
          <cell r="AN150">
            <v>44218</v>
          </cell>
          <cell r="AO150">
            <v>14388</v>
          </cell>
          <cell r="AP150" t="str">
            <v xml:space="preserve"> Servicios de consultoría en administración y servicios de gestión  servicios de tecnología de la información -  Contratistas Facultad de Artes ASAB</v>
          </cell>
          <cell r="AQ150" t="str">
            <v>3-01-002-02-02-03-0003-013</v>
          </cell>
          <cell r="AR150">
            <v>1393</v>
          </cell>
          <cell r="AS150">
            <v>44223</v>
          </cell>
          <cell r="AT150">
            <v>2235032000</v>
          </cell>
          <cell r="AU150">
            <v>3103481009</v>
          </cell>
        </row>
        <row r="151">
          <cell r="E151">
            <v>193</v>
          </cell>
          <cell r="F151" t="str">
            <v>HEINER SANTIAGO ALFONSO CASALLAS</v>
          </cell>
          <cell r="G151" t="str">
            <v>1032489150</v>
          </cell>
          <cell r="H151">
            <v>3</v>
          </cell>
          <cell r="I151" t="str">
            <v>CL 127 B BIS 51A 69 BL 16 AP 501</v>
          </cell>
          <cell r="J151" t="str">
            <v>santiagocasallas23@gmail.com</v>
          </cell>
          <cell r="K151" t="str">
            <v>1 1. NATURAL</v>
          </cell>
          <cell r="L151" t="str">
            <v>1 1. NACIONAL</v>
          </cell>
          <cell r="M151" t="str">
            <v>26 26-Persona Natural</v>
          </cell>
          <cell r="N151" t="str">
            <v>2 2. Funcionamiento</v>
          </cell>
          <cell r="O151" t="str">
            <v>31 31. Servicios Profesionales</v>
          </cell>
          <cell r="P151" t="str">
            <v>6 6. Otro</v>
          </cell>
          <cell r="Q151" t="str">
            <v>EN VIRTUD DEL PRESENTE CONTRATO, EL CONTRATISTA SE COMPROMETE A PRESTAR SUS SERVICIOS PROFESIONALES DE MANERA AUTONOMA E INDEPENDIENTE EN LA RED DE DATOS UDNET, EN EL DESARROLLO DE LAS LABORES OPERATIVAS Y PROFESIONALES ENFOCADAS A LOS SERVICIOS, PROYECTOS Y ADMINISTRACION DE PLATAFORMAS WEB, EN EL MARCO DEL MODELO DE GESTION POR PROCESOS DE LA UNIVERSIDAD Y DE ACUERDO CON LOS PLANES, PROGRAMAS Y PROYECTOS DEL PLAN ESTRATEGICO DE DESARROLLO DE LA UNIVERSIDAD  DISTRITAL.</v>
          </cell>
          <cell r="R151" t="str">
            <v>1 Realizar monitoreo de la disponibilidad y funcionamiento de los servicios y de las plataformas administradas por el área web. 2 Desarrollar, Implementar y documentar servicios web, con cumplimiento de normas y lineamiento como accesibilidad, según requerimiento, necesidad o por demanda. 3 coordinar y participar en la migración de plataformas y servicios según sea asignado. Realizar la documentación necesaria 4. participar en la administración, gestión y documentación de las plataformas web administradas por la Red de Datos. 5 coordinar y participar en la implementación y seguimiento de planes de mejoramiento, mantenimiento, contingencia, seguridad, simulacros y políticas Según se requiera. 6 Programar y participar en capacitaciones referentes a plataformas web y sus funcionalidades. 7 Asistir a las reuniones que sean requeridas manteniendo informada a la dependencia sobre directrices y lineamientos establecidos. 8. Realizar copia de seguridad de las bases de datos de las plataformas administradas por el área web. 9 Publicar o modificar información en las plataformas administradas por la red de datos, según se requiera. 10 Atención a usuarios vía telefónica, presencial o correo. 11 Elaborar informes de gestión tanto administrativos como técnicos, relacionados con el desempeño y logros del área web y realizar la consolidación de los mismos en cumplimiento de las exigencias de diferentes dependencias y/o entes de control, según sea asignado. 12 Las demás funciones asignadas que correspondan a la naturaleza del contrato.</v>
          </cell>
          <cell r="S151" t="str">
            <v>CALLE 40</v>
          </cell>
          <cell r="T151" t="str">
            <v>VICERECTORIA ADMINISTRATIVA Y FINANCIERA</v>
          </cell>
          <cell r="U151">
            <v>44222</v>
          </cell>
          <cell r="V151">
            <v>44229</v>
          </cell>
          <cell r="W151">
            <v>44502</v>
          </cell>
          <cell r="X151">
            <v>37612980</v>
          </cell>
          <cell r="Y151" t="str">
            <v>1 1. Pesos Colombianos</v>
          </cell>
          <cell r="Z151" t="str">
            <v>2 2. Mes(es)</v>
          </cell>
          <cell r="AA151">
            <v>9</v>
          </cell>
          <cell r="AB151" t="str">
            <v>1 1. Interna</v>
          </cell>
          <cell r="AC151">
            <v>35456943</v>
          </cell>
          <cell r="AD151">
            <v>5</v>
          </cell>
          <cell r="AE151" t="str">
            <v>VALDES CRUZ MARTHA CECILIA</v>
          </cell>
          <cell r="AF151">
            <v>19483708</v>
          </cell>
          <cell r="AG151" t="str">
            <v>ALVARO ESPINEL ORTEGA</v>
          </cell>
          <cell r="AH151" t="str">
            <v>VICERRECTOR ADMINISTRATIVO Y FINANCIERO</v>
          </cell>
          <cell r="AI151" t="str">
            <v>PROFESIONAL</v>
          </cell>
          <cell r="AJ151" t="str">
            <v>INGENIERO DE SISTEMAS</v>
          </cell>
          <cell r="AK151"/>
          <cell r="AL151">
            <v>343</v>
          </cell>
          <cell r="AM151">
            <v>2021</v>
          </cell>
          <cell r="AN151">
            <v>44218</v>
          </cell>
          <cell r="AO151">
            <v>11342</v>
          </cell>
          <cell r="AP151" t="str">
            <v xml:space="preserve"> Servicios de tecnología de la información (TI) de consultoría y de apoyo</v>
          </cell>
          <cell r="AQ151" t="str">
            <v>3-01-002-02-02-03-0003-02</v>
          </cell>
          <cell r="AR151">
            <v>1526</v>
          </cell>
          <cell r="AS151">
            <v>44229</v>
          </cell>
          <cell r="AT151">
            <v>1170796000</v>
          </cell>
          <cell r="AU151">
            <v>3186509415</v>
          </cell>
        </row>
        <row r="152">
          <cell r="E152">
            <v>194</v>
          </cell>
          <cell r="F152" t="str">
            <v>JULIAN ENRIQUE GUERRERO SANCHEZ</v>
          </cell>
          <cell r="G152" t="str">
            <v>79672769</v>
          </cell>
          <cell r="H152">
            <v>5</v>
          </cell>
          <cell r="I152" t="str">
            <v xml:space="preserve"> CR 26 A 1G 28 </v>
          </cell>
          <cell r="J152" t="str">
            <v>ingsistemasjulian@hotmail.com</v>
          </cell>
          <cell r="K152" t="str">
            <v>1 1. NATURAL</v>
          </cell>
          <cell r="L152" t="str">
            <v>1 1. NACIONAL</v>
          </cell>
          <cell r="M152" t="str">
            <v>26 26-Persona Natural</v>
          </cell>
          <cell r="N152" t="str">
            <v>2 2. Funcionamiento</v>
          </cell>
          <cell r="O152" t="str">
            <v>31 31. Servicios Profesionales</v>
          </cell>
          <cell r="P152" t="str">
            <v>6 6. Otro</v>
          </cell>
          <cell r="Q152" t="str">
            <v>EN VIRTUD DEL PRESENTE CONTRATO, EL CONTRATISTA SE COMPROMETE A PRESTAR SUS SERVICIOS PROFESIONALES DE MANERA AUTONOMA E INDEPENDIENTE EN LA RED DE DATOS UDNET , EN EL DESARROLLO DE LAS LABORES OPERATIVAS Y PROFESIONALES ENFOCADAS A LOS SERVICIOS, PROYECTOS Y ADMINISTRACION DE PLATAFORMAS COMPUTACIONALES Y SUS SERVICIOS, EN EL MARCO DEL MODELO DE GESTION POR PROCESOS DE LA UNIVERSIDAD Y DE ACUERDO CON LOS PLANES, PROGRAMAS Y PROYECTOS DEL PLAN ESTRATEGICO DE DESARROLLO DE LA UNIVERSIDAD  DISTRITAL.</v>
          </cell>
          <cell r="R152" t="str">
            <v>1. Administrar, gestionar y monitorear la infraestructura que soporta el dominio local, monitorear y gestionar los servicios y equipos servidores de plataforma windows (DNS, DHCP, directorio activo, wsus, vpn). 2. Atender, dar solución o escalar solicitudes de usuario final relacionados con plataformas computacionales 3. Realizar asesoría y seguimiento técnico en la ejecución de contratos  de  TI, con exigencia de garantías (cuando aplique), según sea asignado, presentando informes periódicos. 4. Proponer, programar y participar en capacitaciones referentes a temas asociados a TI, tanto para el personal técnico como para usuario final 5. Asistir a las reuniones que sean requeridas manteniendo informada a la dependencia sobre directrices y lineamientos establecidos 6. Actualizar las hojas de vida e instructivos de las plataformas tecnológicas y de los equipos servidores que se gestionan desde UDNET 7. Adelantar procesos precontractuales en cuanto a: Definir, elaborar y evaluar especificaciones técnicas, realizar estudios de mercado, presentar informes; especialmente relacionados con software, plataformas  y equipos servidores  según sea requerido 8. Proponer y participar en la elaboración, implementación  y seguimiento de planes de mejoramiento, mantenimiento, contingencia,  seguridad, simulacros  y  políticas  para la  optimización de los servicios, sistemas, plataformas e infraestructura del área de plataformas. Según sea asignado. 9. Realizar los backup de acuerdo a las necesidades de los sistemas y a las políticas definidas 10. Elaborar y revisar informes y documentación técnica relacionadas del área. 11. Participar en la gestión del sistema de virtualización de Biblioteca. 12. Administrar y gestionar la plataforma de virtualización de servidores, aplicaciones y escritorios 13. Administrar y gestionar la infraestructura de almacenamiento SAN/NAS 14. Las demás funciones asignadas que correspondan a la naturaleza del contrato</v>
          </cell>
          <cell r="S152" t="str">
            <v>CALLE 40</v>
          </cell>
          <cell r="T152" t="str">
            <v>RED UDNET</v>
          </cell>
          <cell r="U152">
            <v>44222</v>
          </cell>
          <cell r="V152">
            <v>44223</v>
          </cell>
          <cell r="W152">
            <v>44496</v>
          </cell>
          <cell r="X152">
            <v>37612980</v>
          </cell>
          <cell r="Y152" t="str">
            <v>1 1. Pesos Colombianos</v>
          </cell>
          <cell r="Z152" t="str">
            <v>2 2. Mes(es)</v>
          </cell>
          <cell r="AA152">
            <v>9</v>
          </cell>
          <cell r="AB152" t="str">
            <v>1 1. Interna</v>
          </cell>
          <cell r="AC152">
            <v>35456943</v>
          </cell>
          <cell r="AD152">
            <v>5</v>
          </cell>
          <cell r="AE152" t="str">
            <v>VALDES CRUZ MARTHA CECILIA</v>
          </cell>
          <cell r="AF152">
            <v>19483708</v>
          </cell>
          <cell r="AG152" t="str">
            <v>ALVARO ESPINEL ORTEGA</v>
          </cell>
          <cell r="AH152" t="str">
            <v>VICERRECTOR ADMINISTRATIVO Y FINANCIERO</v>
          </cell>
          <cell r="AI152" t="str">
            <v>PROFESIONAL</v>
          </cell>
          <cell r="AJ152" t="str">
            <v>INGENIERO DE SISTEMAS</v>
          </cell>
          <cell r="AK152"/>
          <cell r="AL152">
            <v>346</v>
          </cell>
          <cell r="AM152">
            <v>2021</v>
          </cell>
          <cell r="AN152">
            <v>44218</v>
          </cell>
          <cell r="AO152">
            <v>11342</v>
          </cell>
          <cell r="AP152" t="str">
            <v xml:space="preserve"> Servicios de tecnología de la información (TI) de consultoría y de apoyo</v>
          </cell>
          <cell r="AQ152" t="str">
            <v>3-01-002-02-02-03-0003-02</v>
          </cell>
          <cell r="AR152">
            <v>1400</v>
          </cell>
          <cell r="AS152">
            <v>44223</v>
          </cell>
          <cell r="AT152">
            <v>1170796000</v>
          </cell>
          <cell r="AU152">
            <v>3168801615</v>
          </cell>
        </row>
        <row r="153">
          <cell r="E153">
            <v>195</v>
          </cell>
          <cell r="F153" t="str">
            <v>ANDERSON CAMILO VILLARREAL DIAZ</v>
          </cell>
          <cell r="G153" t="str">
            <v>1022926896</v>
          </cell>
          <cell r="H153">
            <v>8</v>
          </cell>
          <cell r="I153" t="str">
            <v xml:space="preserve"> CR 87 C  70 B  15  SUR </v>
          </cell>
          <cell r="J153" t="str">
            <v>acvillarreald@correo.udistrital.edu.co</v>
          </cell>
          <cell r="K153" t="str">
            <v>1 1. NATURAL</v>
          </cell>
          <cell r="L153" t="str">
            <v>1 1. NACIONAL</v>
          </cell>
          <cell r="M153" t="str">
            <v>26 26-Persona Natural</v>
          </cell>
          <cell r="N153" t="str">
            <v>2 2. Funcionamiento</v>
          </cell>
          <cell r="O153" t="str">
            <v>31 31. Servicios Profesionales</v>
          </cell>
          <cell r="P153" t="str">
            <v>6 6. Otro</v>
          </cell>
          <cell r="Q153" t="str">
            <v>EN VIRTUD DEL PRESENTE CONTRATO, EL CONTRATISTA SE COMPROMETE A PRESTAR SUS SERVICIOS PROFESIONALES DE MANERA AUTONOMA E INDEPENDIENTE EN LA RED DE DATOS UDNET, EN EL DESARROLLO DE LAS LABORES OPERATIVAS Y PROFESIONALES ENFOCADAS A LOS  SERVICIOS, PROYECTOS Y ADMINISTRACION DE INFRAESTRUCTURA DE TELECOMUNICACIONES, EN EL MARCO DEL MODELO DE GESTION POR PROCESOS DE LA UNIVERSIDAD Y DE ACUERDO CON LOS PLANES, PROGRAMAS Y PROYECTOS DEL PLAN ESTRATEGICO DE DESARROLLO DE LA UNIVERSIDAD  DISTRITAL.</v>
          </cell>
          <cell r="R153" t="str">
            <v>1.Administrar, gestionar y monitorear la infraestructura de telecomunicaciones, principalmente la solución de Networking. 2.Formular, diseñar, planear y ejecutar proyectos de TI, haciendo seguimiento. 3.Generar y controlar el inventario y realizar reportes técnicos. 4.Realizar asesoría y seguimiento técnico de contratos en su ejecución, cumplimiento y exigencia de garantías. 5.Proponer, programar y participar en capacitaciones. 6.Atender, dar solución o escalar solicitudes de usuario final. Realizar instalación de equipos de TI.7.Adelantar procesos precontractuales: Definir, elaborar y evaluar especificaciones técnicas, estudios de mercado e informes. 8.Elaborar informes de gestión, relacionados con el desempeño y logros del área. 9 Asistir, participar y aportar desde los aspectos técnicos en reuniones, comités, citación de diferentes dependencias, empresas o entes; manteniendo informada a UDNET. 10.Proponer y participar en la elaboración, implementación y seguimiento de planes y políticas. 11.Realizar monitoreo, atender alertas y escalar.12.programar y realizar mantenimiento y soporte a la infraestructura. 13.Coordinar, asignar tareas al equipo de trabajo del área y controlar el cumplimiento. 14.Hacer revisión técnica de los distintos proyectos de infraestructura, asistiendo a los espacios y lugares donde se desarrollan ya sea sedes de la universidad u obras civiles. 15.Participar y realizar visitas técnicas para conceptuar en las definiciones de espacios a adquirir o a arrendar por la universidad e informar sobre las condiciones para el desarrollo de los servicios de TI. 16.Realizar mantenimientos a los subsistemas y a la infraestructura de TI. 17.Realizar desplazamientos, visitas técnicas, ingresos en diferentes espacios de la universidad o externos a la institución para recolectar información y evidencias que le permitan el desarrollo de fichas técnicas y de estudios previos. 18.Las demás funciones asignadas que correspondan a la naturaleza del contrato</v>
          </cell>
          <cell r="S153" t="str">
            <v>CALLE 40</v>
          </cell>
          <cell r="T153" t="str">
            <v>VICERECTORIA ADMINISTRATIVA Y FINANCIERA</v>
          </cell>
          <cell r="U153">
            <v>44222</v>
          </cell>
          <cell r="V153">
            <v>44229</v>
          </cell>
          <cell r="W153">
            <v>44502</v>
          </cell>
          <cell r="X153">
            <v>37612980</v>
          </cell>
          <cell r="Y153" t="str">
            <v>1 1. Pesos Colombianos</v>
          </cell>
          <cell r="Z153" t="str">
            <v>2 2. Mes(es)</v>
          </cell>
          <cell r="AA153">
            <v>9</v>
          </cell>
          <cell r="AB153" t="str">
            <v>1 1. Interna</v>
          </cell>
          <cell r="AC153">
            <v>35456943</v>
          </cell>
          <cell r="AD153">
            <v>5</v>
          </cell>
          <cell r="AE153" t="str">
            <v>VALDES CRUZ MARTHA CECILIA</v>
          </cell>
          <cell r="AF153">
            <v>19483708</v>
          </cell>
          <cell r="AG153" t="str">
            <v>ALVARO ESPINEL ORTEGA</v>
          </cell>
          <cell r="AH153" t="str">
            <v>VICERRECTOR ADMINISTRATIVO Y FINANCIERO</v>
          </cell>
          <cell r="AI153" t="str">
            <v>PROFESIONAL</v>
          </cell>
          <cell r="AJ153" t="str">
            <v>INGENIERO EN TELECOMUNICACIONES</v>
          </cell>
          <cell r="AK153"/>
          <cell r="AL153">
            <v>340</v>
          </cell>
          <cell r="AM153">
            <v>2021</v>
          </cell>
          <cell r="AN153">
            <v>44218</v>
          </cell>
          <cell r="AO153">
            <v>11342</v>
          </cell>
          <cell r="AP153" t="str">
            <v xml:space="preserve"> Servicios de tecnología de la información (TI) de consultoría y de apoyo</v>
          </cell>
          <cell r="AQ153" t="str">
            <v>3-01-002-02-02-03-0003-02</v>
          </cell>
          <cell r="AR153">
            <v>1527</v>
          </cell>
          <cell r="AS153">
            <v>44229</v>
          </cell>
          <cell r="AT153">
            <v>1170796000</v>
          </cell>
          <cell r="AU153">
            <v>3239300</v>
          </cell>
        </row>
        <row r="154">
          <cell r="E154">
            <v>196</v>
          </cell>
          <cell r="F154" t="str">
            <v>KAREN TATIANA MORA ALARCON</v>
          </cell>
          <cell r="G154" t="str">
            <v>1071550228</v>
          </cell>
          <cell r="H154">
            <v>0</v>
          </cell>
          <cell r="I154" t="str">
            <v>CL 68 f sur  51 95 TO 7 AP 623</v>
          </cell>
          <cell r="J154" t="str">
            <v>katmoraa@correo.udistrital.edu.co</v>
          </cell>
          <cell r="K154" t="str">
            <v>1 1. NATURAL</v>
          </cell>
          <cell r="L154" t="str">
            <v>1 1. NACIONAL</v>
          </cell>
          <cell r="M154" t="str">
            <v>26 26-Persona Natural</v>
          </cell>
          <cell r="N154" t="str">
            <v>2 2. Funcionamiento</v>
          </cell>
          <cell r="O154" t="str">
            <v>33 33. Servicios Apoyo a la Gestión de la Entidad (servicios administrativos)</v>
          </cell>
          <cell r="P154" t="str">
            <v>6 6. Otro</v>
          </cell>
          <cell r="Q154" t="str">
            <v>EN VIRTUD DEL PRESENTE CONTRATO, EL CONTRATISTA SE COMPROMETE A PRESTAR SUS SERVICIOS TECNICOS DE MANERA AUTONOMA E INDEPENDIENTE EN LA RED DE DATOS UDNET, EN EL DESARROLLO DE LAS LABORES OPERATIVAS Y TECNICAS ENFOCADAS A LOS  SERVICIOS, PROYECTOS Y ADMINISTRACION DE INFRAESTRUCTURA DE TELECOMUNICACIONES, EN EL MARCO DEL MODELO DE GESTION POR PROCESOS DE LA UNIVERSIDAD Y DE ACUERDO CON LOS PLANES, PROGRAMAS Y PROYECTOS DEL PLAN ESTRATEGICO DE DESARROLLO DE LA UNIVERSIDAD  DISTRITAL.</v>
          </cell>
          <cell r="R154" t="str">
            <v>"1. Participar en la administración y gestión de la infraestructura de telecomunicaciones y especialmente la que conforma networking y wlan 2. realizar  monitoreo de la infraestructura de telecomunicaciones  según se asigne,  3. ejecutar actividades de mantenimiento, soporte e instalación de equipos de TI y su  infraestructura 4. Participar en la implementación y seguimiento  de proyectos de telecomunicaciones y de seguridad, según sea asignado 5. Atender, dar soporte y  solucionar solicitudes de usuario final relacionados con telecomunicaciones  6. participar y ofrecer capacitaciones referentes a temas asociados a TI, tanto para personal técnico como para usuario final 7. apoyar el seguimiento técnico en cumplimiento y calidad  en la  ejecución de contratos de tecnología, según sea requerido. Exigir de garantías cuando aplique.  8. Levantar y mantener actualizada información técnica de la infraestructura de telecomunicaciones y del inventario (hoja de vida de los equipos de networking, mapa de red, cuartos de equipos, Generar concepto de bajas) 9. participar en la definición, elaboración y evaluación de especificaciones técnicas del área de telecomunicaciones, Según sea asignado 10. Asistir y  aportar desde los aspectos técnicos, en comités y reuniones, manteniendo informada la dependencia sobre tareas y compromisos, según se asigne   11. participar en la implementación  y seguimiento de planes de mejoramiento, mantenimiento, contingencia,  simulacros  y  políticas  Según se requiera 12. Realizar mantenimientos a los subsistemas y a la infraestructura de telecomunicaciones de networking y wlan de acuerdo los recursos disponibles y asignación de actividades. 13. participar en la administración y gestión del sistema de seguridad de telecomunicaciones. 14. Levantamiento de inventario de estado técnico de los componentes de los cuartos de telecomunicaciones.  15. Las demás funciones asignadas que correspondan a la naturaleza del contrato"</v>
          </cell>
          <cell r="S154" t="str">
            <v>CALLE 40</v>
          </cell>
          <cell r="T154" t="str">
            <v>RED UDNET</v>
          </cell>
          <cell r="U154">
            <v>44222</v>
          </cell>
          <cell r="V154">
            <v>44223</v>
          </cell>
          <cell r="W154">
            <v>44496</v>
          </cell>
          <cell r="X154">
            <v>24530202</v>
          </cell>
          <cell r="Y154" t="str">
            <v>1 1. Pesos Colombianos</v>
          </cell>
          <cell r="Z154" t="str">
            <v>2 2. Mes(es)</v>
          </cell>
          <cell r="AA154">
            <v>9</v>
          </cell>
          <cell r="AB154" t="str">
            <v>1 1. Interna</v>
          </cell>
          <cell r="AC154">
            <v>35456943</v>
          </cell>
          <cell r="AD154">
            <v>5</v>
          </cell>
          <cell r="AE154" t="str">
            <v>VALDES CRUZ MARTHA CECILIA</v>
          </cell>
          <cell r="AF154">
            <v>19483708</v>
          </cell>
          <cell r="AG154" t="str">
            <v>ALVARO ESPINEL ORTEGA</v>
          </cell>
          <cell r="AH154" t="str">
            <v>VICERRECTOR ADMINISTRATIVO Y FINANCIERO</v>
          </cell>
          <cell r="AI154" t="str">
            <v>TÉCNICO</v>
          </cell>
          <cell r="AJ154" t="str">
            <v>TECNÓLOGA ELECTRÓNICA</v>
          </cell>
          <cell r="AK154"/>
          <cell r="AL154">
            <v>348</v>
          </cell>
          <cell r="AM154">
            <v>2021</v>
          </cell>
          <cell r="AN154">
            <v>44218</v>
          </cell>
          <cell r="AO154">
            <v>11342</v>
          </cell>
          <cell r="AP154" t="str">
            <v xml:space="preserve"> Servicios de tecnología de la información (TI) de consultoría y de apoyo</v>
          </cell>
          <cell r="AQ154" t="str">
            <v>3-01-002-02-02-03-0003-02</v>
          </cell>
          <cell r="AR154">
            <v>1402</v>
          </cell>
          <cell r="AS154">
            <v>44223</v>
          </cell>
          <cell r="AT154">
            <v>1170796000</v>
          </cell>
          <cell r="AU154">
            <v>3142833045</v>
          </cell>
        </row>
        <row r="155">
          <cell r="E155">
            <v>197</v>
          </cell>
          <cell r="F155" t="str">
            <v>LAURA  ESTEFANI BOHORQUEZ VARILA</v>
          </cell>
          <cell r="G155" t="str">
            <v>1024568708</v>
          </cell>
          <cell r="H155">
            <v>2</v>
          </cell>
          <cell r="I155" t="str">
            <v xml:space="preserve">CR 8 22 21  </v>
          </cell>
          <cell r="J155" t="str">
            <v>laura_e.b.v@hotmail.com</v>
          </cell>
          <cell r="K155" t="str">
            <v>1 1. NATURAL</v>
          </cell>
          <cell r="L155" t="str">
            <v>1 1. NACIONAL</v>
          </cell>
          <cell r="M155" t="str">
            <v>26 26-Persona Natural</v>
          </cell>
          <cell r="N155" t="str">
            <v>2 2. Funcionamiento</v>
          </cell>
          <cell r="O155" t="str">
            <v>33 33. Servicios Apoyo a la Gestión de la Entidad (servicios administrativos)</v>
          </cell>
          <cell r="P155" t="str">
            <v>6 6. Otro</v>
          </cell>
          <cell r="Q155" t="str">
            <v>EN VIRTUD DEL PRESENTE CONTRATO, EL CONTRATISTA SE COMPROMETE A PRESTAR SUS SERVICIOS TECNICOS DE MANERA AUTONOMA E INDEPENDIENTE EN LA RED DE DATOS UDNET, EN EL DESARROLLO DE LAS LABORES OPERATIVAS Y TECNICAS ENFOCADAS A LOS SERVICIOS, PROYECTOS Y ADMINISTRACION DE PLATAFORMAS WEB, EN EL MARCO DEL MODELO DE GESTION POR PROCESOS DE LA UNIVERSIDAD Y DE ACUERDO CON LOS PLANES, PROGRAMAS Y PROYECTOS DEL PLAN ESTRATEGICO DE DESARROLLO DE LA UNIVERSIDAD  DISTRITAL.</v>
          </cell>
          <cell r="R155" t="str">
            <v>"1. Realizar monitoreo de la disponibilidad y funcionamiento de los servicios y de  las plataformas  administradas por el área web. 2. Desarrollar, Implementar y documentar servicios web, con cumplimiento de normas y lineamiento como accesibilidad, según requerimiento, necesidad o por demanda. 3. participar en la migración de plataformas y servicios según  sea asignado. Realizar la documentación necesaria 4. participar en las actualizaciones, depuración, corrección de errores y documentación de las plataformas web administradas por la Red de Datos. 5. participar en la implementación  y seguimiento de planes de mejoramiento, mantenimiento, contingencia, seguridad, simulacros  y  políticas  Según se requiera 6. Programar y participar en capacitaciones referentes a plataformas web y sus funcionalidades 7. Asistir a las reuniones que sean requeridas manteniendo informada a la dependencia sobre directrices y lineamientos establecidos. 8. Realizar copia de seguridad de las bases de datos de las plataformas administradas por el área web. 9. Publicar o modificar información en las plataformas administradas por la red de datos, según se requiera. 10. Atención a usuarios vía telefónica, presencial o correo. 11. Las demás funciones asignadas que correspondan a la naturaleza del contrato"</v>
          </cell>
          <cell r="S155" t="str">
            <v>CALLE 40</v>
          </cell>
          <cell r="T155" t="str">
            <v>RED UDNET</v>
          </cell>
          <cell r="U155">
            <v>44222</v>
          </cell>
          <cell r="V155">
            <v>44224</v>
          </cell>
          <cell r="W155">
            <v>44497</v>
          </cell>
          <cell r="X155">
            <v>24530202</v>
          </cell>
          <cell r="Y155" t="str">
            <v>1 1. Pesos Colombianos</v>
          </cell>
          <cell r="Z155" t="str">
            <v>2 2. Mes(es)</v>
          </cell>
          <cell r="AA155">
            <v>9</v>
          </cell>
          <cell r="AB155" t="str">
            <v>1 1. Interna</v>
          </cell>
          <cell r="AC155">
            <v>35456943</v>
          </cell>
          <cell r="AD155">
            <v>5</v>
          </cell>
          <cell r="AE155" t="str">
            <v>VALDES CRUZ MARTHA CECILIA</v>
          </cell>
          <cell r="AF155">
            <v>19483708</v>
          </cell>
          <cell r="AG155" t="str">
            <v>ALVARO ESPINEL ORTEGA</v>
          </cell>
          <cell r="AH155" t="str">
            <v>VICERRECTOR ADMINISTRATIVO Y FINANCIERO</v>
          </cell>
          <cell r="AI155" t="str">
            <v>TÉCNICO</v>
          </cell>
          <cell r="AJ155" t="str">
            <v>TECNOLOGIA EN SISTEMATIZACION DE DATOS</v>
          </cell>
          <cell r="AK155" t="str">
            <v/>
          </cell>
          <cell r="AL155">
            <v>349</v>
          </cell>
          <cell r="AM155">
            <v>2021</v>
          </cell>
          <cell r="AN155">
            <v>44218</v>
          </cell>
          <cell r="AO155">
            <v>11342</v>
          </cell>
          <cell r="AP155" t="str">
            <v xml:space="preserve"> Servicios de tecnología de la información (TI) de consultoría y de apoyo</v>
          </cell>
          <cell r="AQ155" t="str">
            <v>3-01-002-02-02-03-0003-02</v>
          </cell>
          <cell r="AR155">
            <v>1403</v>
          </cell>
          <cell r="AS155">
            <v>44223</v>
          </cell>
          <cell r="AT155">
            <v>1170796000</v>
          </cell>
          <cell r="AU155">
            <v>7818225</v>
          </cell>
        </row>
        <row r="156">
          <cell r="E156">
            <v>198</v>
          </cell>
          <cell r="F156" t="str">
            <v xml:space="preserve">ALVARO  RODRIGUEZ </v>
          </cell>
          <cell r="G156" t="str">
            <v>11252835</v>
          </cell>
          <cell r="H156">
            <v>4</v>
          </cell>
          <cell r="I156" t="str">
            <v xml:space="preserve"> CR 81 C 13 A 35</v>
          </cell>
          <cell r="J156" t="str">
            <v>alvaror@udistrital.edu.co</v>
          </cell>
          <cell r="K156" t="str">
            <v>1 1. NATURAL</v>
          </cell>
          <cell r="L156" t="str">
            <v>1 1. NACIONAL</v>
          </cell>
          <cell r="M156" t="str">
            <v>26 26-Persona Natural</v>
          </cell>
          <cell r="N156" t="str">
            <v>2 2. Funcionamiento</v>
          </cell>
          <cell r="O156" t="str">
            <v>33 33. Servicios Apoyo a la Gestión de la Entidad (servicios administrativos)</v>
          </cell>
          <cell r="P156" t="str">
            <v>6 6. Otro</v>
          </cell>
          <cell r="Q156" t="str">
            <v>EN VIRTUD DEL PRESENTE CONTRATO, EL CONTRATISTA SE COMPROMETE A PRESTAR SUS SERVICIOS TECNICOS DE MANERA AUTONOMA E INDEPENDIENTE EN LA RED DE DATOS UDNET, EN EL DESARROLLO DE LAS LABORES TECNICAS Y OPERATIVAS ENFOCADAS A LOS SERVICIOS Y PROYECTOS DE INFRAESTRUCTURA DE TELECOMUNICACIONES, EN EL MARCO DEL MODELO DE GESTION POR PROCESOS DE LA UNIVERSIDAD Y DE ACUERDO CON LOS PLANES, PROGRAMAS Y PROYECTOS DEL PLAN ESTRATEGICO DE DESARROLLO DE LA UNIVERSIDAD  DISTRITAL.</v>
          </cell>
          <cell r="R156" t="str">
            <v>1.Participar en la administración y gestión de la infraestructura de telecomunicaciones especialmente infraestructura física, pasiva. 2.realizar monitoreo. 3.ejecutar actividades de mantenimiento, soporte e instalación de equipos. 4.Participar en la implementación y seguimiento de proyectos del área. 5.Atender, dar soporte y solucionar solicitudes de usuario final. 6.participar y ofrecer capacitaciones. 7.apoyar el seguimiento técnico en cumplimiento y calidad en la ejecución de contratos del área. 8.Levantar y mantener actualizada información técnica de la infraestructura de TI y del inventario. 9.participar en la definición, elaboración y evaluación de especificaciones técnicas del área. 10.Asistir, participar y aportar desde los aspectos técnicos en reuniones, comités, citación de diferentes dependencias, empresas o entes; manteniendo informada a UDNET. 11.participar en la implementación y seguimiento de planes y políticas. 12.Realizar mantenimientos a los subsistemas y la infraestructura pasiva de TI. 13.Participar en la recepción de materiales y suministros. 14.Levantamiento de inventario de los componentes de los cuartos de TX. 15.Hacer revisión técnica de los distintos proyectos de infraestructura asociados a TI, asistiendo a los espacios y lugares donde se desarrollan ya sea sedes de la universidad u obras civiles. 16.Participar y realizar visitas técnicas para conceptuar en las definiciones de espacios a adquirir o a arrendar por la universidad e informar sobre las condiciones para el desarrollo de los servicios de TI. 17.Realizar revisión técnica de contratos de mantenimiento relacionados con los subsistemas administrados por UDNET. 18.Realizar desplazamientos, visitas técnicas, ingresos en diferentes espacios de la universidad o externos a la institución para recolectar información y evidencias que le permitan el desarrollo de fichas técnicas y de estudios previos. 19.Las demás funciones asignadas que correspondan a la naturaleza del contrato</v>
          </cell>
          <cell r="S156" t="str">
            <v>CALLE 40</v>
          </cell>
          <cell r="T156" t="str">
            <v>VICERECTORIA ADMINISTRATIVA Y FINANCIERA</v>
          </cell>
          <cell r="U156">
            <v>44222</v>
          </cell>
          <cell r="V156">
            <v>44229</v>
          </cell>
          <cell r="W156">
            <v>44502</v>
          </cell>
          <cell r="X156">
            <v>24530202</v>
          </cell>
          <cell r="Y156" t="str">
            <v>1 1. Pesos Colombianos</v>
          </cell>
          <cell r="Z156" t="str">
            <v>2 2. Mes(es)</v>
          </cell>
          <cell r="AA156">
            <v>9</v>
          </cell>
          <cell r="AB156" t="str">
            <v>1 1. Interna</v>
          </cell>
          <cell r="AC156">
            <v>35456943</v>
          </cell>
          <cell r="AD156">
            <v>5</v>
          </cell>
          <cell r="AE156" t="str">
            <v>VALDES CRUZ MARTHA CECILIA</v>
          </cell>
          <cell r="AF156">
            <v>19483708</v>
          </cell>
          <cell r="AG156" t="str">
            <v>ALVARO ESPINEL ORTEGA</v>
          </cell>
          <cell r="AH156" t="str">
            <v>VICERRECTOR ADMINISTRATIVO Y FINANCIERO</v>
          </cell>
          <cell r="AI156" t="str">
            <v>TÉCNICO</v>
          </cell>
          <cell r="AJ156"/>
          <cell r="AK156"/>
          <cell r="AL156">
            <v>338</v>
          </cell>
          <cell r="AM156">
            <v>2021</v>
          </cell>
          <cell r="AN156">
            <v>44218</v>
          </cell>
          <cell r="AO156">
            <v>11342</v>
          </cell>
          <cell r="AP156" t="str">
            <v xml:space="preserve"> Servicios de tecnología de la información (TI) de consultoría y de apoyo</v>
          </cell>
          <cell r="AQ156" t="str">
            <v>3-01-002-02-02-03-0003-02</v>
          </cell>
          <cell r="AR156">
            <v>1528</v>
          </cell>
          <cell r="AS156">
            <v>44229</v>
          </cell>
          <cell r="AT156">
            <v>1170796000</v>
          </cell>
          <cell r="AU156">
            <v>3178684034</v>
          </cell>
        </row>
        <row r="157">
          <cell r="E157">
            <v>199</v>
          </cell>
          <cell r="F157" t="str">
            <v>LAURA JULIETH BETANCOURT MORENO</v>
          </cell>
          <cell r="G157" t="str">
            <v>1018466456</v>
          </cell>
          <cell r="H157">
            <v>1</v>
          </cell>
          <cell r="I157" t="str">
            <v xml:space="preserve"> CR 77 22 75  I  N  14  A  P  102</v>
          </cell>
          <cell r="J157" t="str">
            <v>ljbetancourtm@correo.udistrital.edu.co</v>
          </cell>
          <cell r="K157" t="str">
            <v>1 1. NATURAL</v>
          </cell>
          <cell r="L157" t="str">
            <v>1 1. NACIONAL</v>
          </cell>
          <cell r="M157" t="str">
            <v>26 26-Persona Natural</v>
          </cell>
          <cell r="N157" t="str">
            <v>2 2. Funcionamiento</v>
          </cell>
          <cell r="O157" t="str">
            <v>31 31. Servicios Profesionales</v>
          </cell>
          <cell r="P157" t="str">
            <v>6 6. Otro</v>
          </cell>
          <cell r="Q157" t="str">
            <v>EN VIRTUD DEL PRESENTE CONTRATO, EL CONTRATISTA SE COMPROMETE A PRESTAR SUS SERVICIOS PROFESIONALES DE MANERA AUTONOMA E INDEPENDIENTE EN LA RED DE DATOS UDNET, EN EL DESARROLLO DE ACTIVIDADES DE SEGUIMIENTO, CONTROL  E IMPLEMENTACIÓN DE PROCESOS, ASÍ COMO EL APOYO A LA GESTION ADMINISTRATIVA DE COMPETENCIA DE LA DEPENDENCIA, EN EL MARCO DEL MODELO DE GESTION POR PROCESOS DE LA UNIVERSIDAD Y DE ACUERDO CON LOS PLANES, PROGRAMAS Y PROYECTOS DEL PLAN ESTRATEGICO DE DESARROLLO DE LA UNIVERSIDAD  DISTRITAL.</v>
          </cell>
          <cell r="R157" t="str">
            <v>1 Liderar el levantamiento, consolidación, revisión, actualización y documentación de políticas, instructivos, manuales, formatos, mapas de riesgos, procesos y procedimientos de las áreas de UDNET de acuerdo con las normas internacionales y establecidas por la universidad. 2 Hacer seguimiento y establecer controles de la aplicación de los procesos y procedimientos de las áreas técnicas de la red UDNET. 3 Coordinar con las áreas técnicas de UDNET los simulacros de los sistemas administrados por la UDNET, los planes de mejoramientos internos que surjan y su cumplimiento. 4 Documentar conjuntamente con cada área los incidentes técnicos presentados y el seguimiento a la solución con las validaciones o soportes correspondientes. 5 Plantear los informes de la dependencia según se requiera y verificar el envío y registro en los aplicativos, de los mismos en los tiempos y condiciones solicitadas por la universidad.  6 Asesorar, consolidar, gestionar y hacer seguimiento a la elaboración de informes de gestión de las áreas e informes técnicos de ejecución contractual. 7 Hacer seguimiento a los planes de mejoramiento y demás planes de la dependencia. 8 Preparar la documentación para requerimientos auditorías internas y externas, realizando seguimientos a las no conformidades encontradas. 9 Asistir a las reuniones que sean requeridas manteniendo informada a la dependencia sobre directrices y lineamientos establecidos. 10 Verificar la documentación y realizar seguimiento a procesos requeridos para la realización de nuevos proyectos de la dependencia. 11. revision de la documentacion para pago de contratos supervisados por la dependencia. 12. Las demás funciones asignadas que correspondan a la naturaleza del contrato</v>
          </cell>
          <cell r="S157" t="str">
            <v>CALLE 40</v>
          </cell>
          <cell r="T157" t="str">
            <v>RED UDNET</v>
          </cell>
          <cell r="U157">
            <v>44222</v>
          </cell>
          <cell r="V157">
            <v>44223</v>
          </cell>
          <cell r="W157">
            <v>44496</v>
          </cell>
          <cell r="X157">
            <v>37612980</v>
          </cell>
          <cell r="Y157" t="str">
            <v>1 1. Pesos Colombianos</v>
          </cell>
          <cell r="Z157" t="str">
            <v>2 2. Mes(es)</v>
          </cell>
          <cell r="AA157">
            <v>9</v>
          </cell>
          <cell r="AB157" t="str">
            <v>1 1. Interna</v>
          </cell>
          <cell r="AC157">
            <v>35456943</v>
          </cell>
          <cell r="AD157">
            <v>5</v>
          </cell>
          <cell r="AE157" t="str">
            <v>VALDES CRUZ MARTHA CECILIA</v>
          </cell>
          <cell r="AF157">
            <v>19483708</v>
          </cell>
          <cell r="AG157" t="str">
            <v>ALVARO ESPINEL ORTEGA</v>
          </cell>
          <cell r="AH157" t="str">
            <v>VICERRECTOR ADMINISTRATIVO Y FINANCIERO</v>
          </cell>
          <cell r="AI157" t="str">
            <v>PROFESIONAL</v>
          </cell>
          <cell r="AJ157" t="str">
            <v>INGENIERA DE PRODUCCIÓN</v>
          </cell>
          <cell r="AK157"/>
          <cell r="AL157">
            <v>350</v>
          </cell>
          <cell r="AM157">
            <v>2021</v>
          </cell>
          <cell r="AN157">
            <v>44218</v>
          </cell>
          <cell r="AO157">
            <v>11342</v>
          </cell>
          <cell r="AP157" t="str">
            <v xml:space="preserve"> Servicios de tecnología de la información (TI) de consultoría y de apoyo</v>
          </cell>
          <cell r="AQ157" t="str">
            <v>3-01-002-02-02-03-0003-02</v>
          </cell>
          <cell r="AR157">
            <v>1404</v>
          </cell>
          <cell r="AS157">
            <v>44223</v>
          </cell>
          <cell r="AT157">
            <v>1170796000</v>
          </cell>
          <cell r="AU157">
            <v>3504906881</v>
          </cell>
        </row>
        <row r="158">
          <cell r="E158">
            <v>200</v>
          </cell>
          <cell r="F158" t="str">
            <v>LUIS FERNANDO TORRES ROMERO</v>
          </cell>
          <cell r="G158" t="str">
            <v>79709508</v>
          </cell>
          <cell r="H158">
            <v>1</v>
          </cell>
          <cell r="I158" t="str">
            <v xml:space="preserve"> CL 42  C   SUR 78  A  22</v>
          </cell>
          <cell r="J158" t="str">
            <v>fernandotower@gmail.com</v>
          </cell>
          <cell r="K158" t="str">
            <v>1 1. NATURAL</v>
          </cell>
          <cell r="L158" t="str">
            <v>1 1. NACIONAL</v>
          </cell>
          <cell r="M158" t="str">
            <v>26 26-Persona Natural</v>
          </cell>
          <cell r="N158" t="str">
            <v>2 2. Funcionamiento</v>
          </cell>
          <cell r="O158" t="str">
            <v>31 31. Servicios Profesionales</v>
          </cell>
          <cell r="P158" t="str">
            <v>6 6. Otro</v>
          </cell>
          <cell r="Q158" t="str">
            <v>EN VIRTUD DEL PRESENTE CONTRATO EL CONTRATISTA SE COMPROMETE A PRESTAR SUS SERVICIOS PROFESIONALES, PRESTANDO ASESORÍA COMO ARQUITECTO, ADMINISTRADOR Y SOPORTE DE INFRAESTRUCTURA EN LA NUBE, ADMINISTRACIÓN DE LAS HERRAMIENTAS DE SOPORTE UTILIZADO POR LA OFICINA ASESORA DE SISTEMAS, EN EL MARCO DE LOS PLANES, PROGRAMAS Y PROYECTOS PARA EL PLAN DE DESARROLLO VIGENTE EN LA UNIVERSIDAD.</v>
          </cell>
          <cell r="R158" t="str">
            <v xml:space="preserve">ASESOR I ACTIVIDADES 1. Administrar la infraestructura que se esta alojada en la nube 2. Realizar despliegue de soluciones en la infraestructura de la nube. 3. Administrar las herramientas de soporte y gestión de desarrollo y actividades usadas por la oficina 4. Administrar la infraestructura de autenticación única y gestión documental 5. atender eventos especiales como: voto, inicio semestre (preinscripción, inscripción, adiciones y cancelaciones) y si se presenta concursos docentes en cuanto a montaje y monitoreo de la infraestructura  </v>
          </cell>
          <cell r="S158" t="str">
            <v>CALLE 40</v>
          </cell>
          <cell r="T158" t="str">
            <v>VICERECTORIA ADMINISTRATIVA Y FINANCIERA</v>
          </cell>
          <cell r="U158">
            <v>44222</v>
          </cell>
          <cell r="V158">
            <v>44224</v>
          </cell>
          <cell r="W158">
            <v>44497</v>
          </cell>
          <cell r="X158">
            <v>49542390</v>
          </cell>
          <cell r="Y158" t="str">
            <v>1 1. Pesos Colombianos</v>
          </cell>
          <cell r="Z158" t="str">
            <v>2 2. Mes(es)</v>
          </cell>
          <cell r="AA158">
            <v>9</v>
          </cell>
          <cell r="AB158" t="str">
            <v>1 1. Interna</v>
          </cell>
          <cell r="AC158">
            <v>52204982</v>
          </cell>
          <cell r="AD158">
            <v>3</v>
          </cell>
          <cell r="AE158" t="str">
            <v>JARAMILLO MORENO BEATRIZ ELISA</v>
          </cell>
          <cell r="AF158">
            <v>19483708</v>
          </cell>
          <cell r="AG158" t="str">
            <v>ALVARO ESPINEL ORTEGA</v>
          </cell>
          <cell r="AH158" t="str">
            <v>VICERRECTOR ADMINISTRATIVO Y FINANCIERO</v>
          </cell>
          <cell r="AI158" t="str">
            <v>ASESOR 1</v>
          </cell>
          <cell r="AJ158" t="str">
            <v>INGENIERO ELECTRONICO</v>
          </cell>
          <cell r="AK158" t="str">
            <v>ESPECIALISTA EN TELEINFORMATICA</v>
          </cell>
          <cell r="AL158">
            <v>241</v>
          </cell>
          <cell r="AM158">
            <v>2021</v>
          </cell>
          <cell r="AN158">
            <v>44217</v>
          </cell>
          <cell r="AO158">
            <v>11343</v>
          </cell>
          <cell r="AP158" t="str">
            <v xml:space="preserve"> Servicios de diseño y desarrollo de la tecnología de la información (TI)</v>
          </cell>
          <cell r="AQ158" t="str">
            <v>3-01-002-02-02-03-0003-03</v>
          </cell>
          <cell r="AR158">
            <v>1417</v>
          </cell>
          <cell r="AS158">
            <v>44224</v>
          </cell>
          <cell r="AT158">
            <v>717951000</v>
          </cell>
          <cell r="AU158">
            <v>3003440634</v>
          </cell>
        </row>
        <row r="159">
          <cell r="E159">
            <v>201</v>
          </cell>
          <cell r="F159" t="str">
            <v>LUIS ANTONIO CASTRO RODRÍGUEZ</v>
          </cell>
          <cell r="G159" t="str">
            <v>1032386966</v>
          </cell>
          <cell r="H159">
            <v>3</v>
          </cell>
          <cell r="I159" t="str">
            <v xml:space="preserve"> CR 81 G 70 A 58 SUR </v>
          </cell>
          <cell r="J159" t="str">
            <v>indiolui@gmail.com</v>
          </cell>
          <cell r="K159" t="str">
            <v>1 1. NATURAL</v>
          </cell>
          <cell r="L159" t="str">
            <v>1 1. NACIONAL</v>
          </cell>
          <cell r="M159" t="str">
            <v>26 26-Persona Natural</v>
          </cell>
          <cell r="N159" t="str">
            <v>2 2. Funcionamiento</v>
          </cell>
          <cell r="O159" t="str">
            <v>31 31. Servicios Profesionales</v>
          </cell>
          <cell r="P159" t="str">
            <v>6 6. Otro</v>
          </cell>
          <cell r="Q159" t="str">
            <v>EN VIRTUD DEL PRESENTE CONTRATO, EL CONTRATISTA SE COMPROMETE A PRESTAR SUS SERVICIOS PROFESIONALES DE MANERA AUTONOMA E INDEPENDIENTE EN LA RED DE DATOS UDNET, EN EL DESARROLLO DE LAS LABORES OPERATIVAS Y PROFESIONALES ENFOCADAS A LOS  SERVICIOS, PROYECTOS Y ADMINISTRACION DE INFRAESTRUCTURA DE TELECOMUNICACIONES, EN EL MARCO DEL MODELO DE GESTION POR PROCESOS DE LA UNIVERSIDAD Y DE ACUERDO CON LOS PLANES, PROGRAMAS Y PROYECTOS DEL PLAN ESTRATEGICO DE DESARROLLO DE LA UNIVERSIDAD  DISTRITAL.</v>
          </cell>
          <cell r="R159" t="str">
            <v>1.Administrar, gestionar y monitorear la infraestructura de los cuartos principales de equipos y cuartos de TX. 2.Formular, diseñar, planear y ejecutar proyectos de TI. 3.Generar y controlar el inventario y realizar reportes. 4.Realizar asesoría y seguimiento técnico de contratos asociados.5.Proponer, programar y participar en capacitaciones. 6.Atender, dar solución o escalar solicitudes de usuario final. 7.Adelantar procesos precontractuales: Definir, elaborar y evaluar especificaciones técnicas, estudios de mercado e informes. 8.Elaborar informes del desempeño y logros del área. 9.Asistir, participar y aportar desde los aspectos técnicos en reuniones, comités, citación de dependencias, empresas o entes; manteniendo informada a UDNET. 10.Proponer y participar en la elaboración, implementación y seguimiento de planes y políticas. 11.Realizar monitoreo de la infraestructura de TI administrada por UDNET. 12.programar y realizar mantenimiento y soporte a la infraestructura. 13.Coordinar, asignar tareas al equipo de trabajo del área y controlar el cumplimiento. 14.Hacer revisión técnica de los distintos proyectos de infraestructura asociados, asistiendo a los espacios y lugares donde se desarrollan ya sea sedes de la universidad u obras civiles. 15.Participar y realizar visitas técnicas para conceptuar en las definiciones de espacios a adquirir o a arrendar por la universidad e informar sobre las condiciones para el desarrollo de los servicios de TI. 16.Realizar revisión técnica de contratos de mantenimiento relacionados con los subsistemas administrados por UDNET. 17.Realizar mantenimientos a los subsistemas y a la infraestructura pasiva de TI. 18.Realizar desplazamientos, visitas técnicas, ingresos en diferentes espacios de la universidad o externos a la institución para recolectar información y evidencias que le permitan el desarrollo de fichas técnicas y de estudios previos. 19.Las demás funciones asignadas que correspondan a la naturaleza del contrato</v>
          </cell>
          <cell r="S159" t="str">
            <v>CALLE 40</v>
          </cell>
          <cell r="T159" t="str">
            <v>RED UDNET</v>
          </cell>
          <cell r="U159">
            <v>44222</v>
          </cell>
          <cell r="V159">
            <v>44224</v>
          </cell>
          <cell r="W159">
            <v>44497</v>
          </cell>
          <cell r="X159">
            <v>37612980</v>
          </cell>
          <cell r="Y159" t="str">
            <v>1 1. Pesos Colombianos</v>
          </cell>
          <cell r="Z159" t="str">
            <v>2 2. Mes(es)</v>
          </cell>
          <cell r="AA159">
            <v>9</v>
          </cell>
          <cell r="AB159" t="str">
            <v>1 1. Interna</v>
          </cell>
          <cell r="AC159">
            <v>35456943</v>
          </cell>
          <cell r="AD159">
            <v>5</v>
          </cell>
          <cell r="AE159" t="str">
            <v>VALDES CRUZ MARTHA CECILIA</v>
          </cell>
          <cell r="AF159">
            <v>19483708</v>
          </cell>
          <cell r="AG159" t="str">
            <v>ALVARO ESPINEL ORTEGA</v>
          </cell>
          <cell r="AH159" t="str">
            <v>VICERRECTOR ADMINISTRATIVO Y FINANCIERO</v>
          </cell>
          <cell r="AI159" t="str">
            <v>PROFESIONAL</v>
          </cell>
          <cell r="AJ159" t="str">
            <v>INGENIERO TELEMATICO</v>
          </cell>
          <cell r="AK159"/>
          <cell r="AL159">
            <v>353</v>
          </cell>
          <cell r="AM159">
            <v>2021</v>
          </cell>
          <cell r="AN159">
            <v>44218</v>
          </cell>
          <cell r="AO159">
            <v>11342</v>
          </cell>
          <cell r="AP159" t="str">
            <v xml:space="preserve"> Servicios de tecnología de la información (TI) de consultoría y de apoyo</v>
          </cell>
          <cell r="AQ159" t="str">
            <v>3-01-002-02-02-03-0003-02</v>
          </cell>
          <cell r="AR159">
            <v>1405</v>
          </cell>
          <cell r="AS159">
            <v>44223</v>
          </cell>
          <cell r="AT159">
            <v>1170796000</v>
          </cell>
          <cell r="AU159">
            <v>3057065982</v>
          </cell>
        </row>
        <row r="160">
          <cell r="E160">
            <v>202</v>
          </cell>
          <cell r="F160" t="str">
            <v>CARLOS ORLANDO DÍAZ JIMÉNEZ</v>
          </cell>
          <cell r="G160" t="str">
            <v>79434135</v>
          </cell>
          <cell r="H160">
            <v>6</v>
          </cell>
          <cell r="I160" t="str">
            <v xml:space="preserve"> CL 63 C 18 34</v>
          </cell>
          <cell r="J160" t="str">
            <v>codiazj@udistrital.edu.co</v>
          </cell>
          <cell r="K160" t="str">
            <v>1 1. NATURAL</v>
          </cell>
          <cell r="L160" t="str">
            <v>1 1. NACIONAL</v>
          </cell>
          <cell r="M160" t="str">
            <v>26 26-Persona Natural</v>
          </cell>
          <cell r="N160" t="str">
            <v>2 2. Funcionamiento</v>
          </cell>
          <cell r="O160" t="str">
            <v>33 33. Servicios Apoyo a la Gestión de la Entidad (servicios administrativos)</v>
          </cell>
          <cell r="P160" t="str">
            <v>6 6. Otro</v>
          </cell>
          <cell r="Q160" t="str">
            <v>EN VIRTUD DEL PRESENTE CONTRATO, EL CONTRATISTA SE COMPROMETE A PRESTAR SUS SERVICIOS TECNICOS DE MANERA AUTONOMA E INDEPENDIENTE EN LA RED DE DATOS UDNET, EN EL DESARROLLO DE LAS LABORES OPERATIVAS Y TECNICAS ENFOCADAS A LOS SERVICIOS DE SOPORTE DE USUARIO FINAL EN MANEJO DE HERRAMIENTAS DE OFIMATICA, EQUIPOS DE COMPUTO Y PERIFÉRICOS, EN EL MARCO DEL MODELO DE GESTION POR PROCESOS DE LA UNIVERSIDAD Y DE ACUERDO CON LOS PLANES, PROGRAMAS Y PROYECTOS DEL PLAN ESTRATEGICO DE DESARROLLO DE LA UNIVERSIDAD  DISTRITAL.</v>
          </cell>
          <cell r="R160" t="str">
            <v>1. Atención a los requerimientos de mantenimiento, instalación y soporte personalizado a usuarios finales  en Software y Hardware de equipos de oficina y periféricos. Dar instrucción de uso. 2. Creación e instalación de imagen de computadores  con software licenciado o freeware y funcional. 3. mantener actualizada la información   del  parque informático de las dependencias que atiende UDNET en soporte, generar  concepto de bajas y de reposición de equipos,  revisar y verificar el inventario de la dependencia según se requiera. 4. Realizar backups de la información de usuario final y aplicar políticas de seguridad, de las dependencias que atiende UDNET, según sea necesario y realizar recuperación de la información a partir de los mismos. 5. participar en la definición, elaboración y evaluación de especificaciones técnicas equipos, periféricos y software y en los procesos precontractuales  Según sea asignado. 6. participar en el desarrollo de planes de mantenimiento, mejoramiento, seguridad y contingencia, así como en los simulacros y políticas cuando sea requerido.7. revisar y actualizar periódicamente las especificaciones técnicas de equipos de TI y periféricos para oficina, de acuerdo a necesidades de la universidad y a los cambios tecnológicos del mercado. 8. Realizar seguimiento técnico a la ejecución de contratos  de tecnología asociados a TI, exigencia de garantías (cuando aplique), según sea asignado. 9. Administrar y gestionar las bodegas de UDNET controlando la entrada y salida de elementos.10. Las demás funciones asignadas que correspondan a la naturaleza del contrato</v>
          </cell>
          <cell r="S160" t="str">
            <v>CALLE 40</v>
          </cell>
          <cell r="T160" t="str">
            <v>VICERECTORIA ADMINISTRATIVA Y FINANCIERA</v>
          </cell>
          <cell r="U160">
            <v>44222</v>
          </cell>
          <cell r="V160">
            <v>44229</v>
          </cell>
          <cell r="W160">
            <v>44502</v>
          </cell>
          <cell r="X160">
            <v>24530202</v>
          </cell>
          <cell r="Y160" t="str">
            <v>1 1. Pesos Colombianos</v>
          </cell>
          <cell r="Z160" t="str">
            <v>2 2. Mes(es)</v>
          </cell>
          <cell r="AA160">
            <v>9</v>
          </cell>
          <cell r="AB160" t="str">
            <v>1 1. Interna</v>
          </cell>
          <cell r="AC160">
            <v>35456943</v>
          </cell>
          <cell r="AD160">
            <v>5</v>
          </cell>
          <cell r="AE160" t="str">
            <v>VALDES CRUZ MARTHA CECILIA</v>
          </cell>
          <cell r="AF160">
            <v>19483708</v>
          </cell>
          <cell r="AG160" t="str">
            <v>ALVARO ESPINEL ORTEGA</v>
          </cell>
          <cell r="AH160" t="str">
            <v>VICERRECTOR ADMINISTRATIVO Y FINANCIERO</v>
          </cell>
          <cell r="AI160" t="str">
            <v>TÉCNICO</v>
          </cell>
          <cell r="AJ160" t="str">
            <v>TECNICO EN ELECTRONICA</v>
          </cell>
          <cell r="AK160"/>
          <cell r="AL160">
            <v>339</v>
          </cell>
          <cell r="AM160">
            <v>2021</v>
          </cell>
          <cell r="AN160">
            <v>44218</v>
          </cell>
          <cell r="AO160">
            <v>11342</v>
          </cell>
          <cell r="AP160" t="str">
            <v xml:space="preserve"> Servicios de tecnología de la información (TI) de consultoría y de apoyo</v>
          </cell>
          <cell r="AQ160" t="str">
            <v>3-01-002-02-02-03-0003-02</v>
          </cell>
          <cell r="AR160">
            <v>1529</v>
          </cell>
          <cell r="AS160">
            <v>44229</v>
          </cell>
          <cell r="AT160">
            <v>1170796000</v>
          </cell>
          <cell r="AU160">
            <v>8120798</v>
          </cell>
        </row>
        <row r="161">
          <cell r="E161">
            <v>203</v>
          </cell>
          <cell r="F161" t="str">
            <v>MANUEL  ROMERO PEÑA</v>
          </cell>
          <cell r="G161" t="str">
            <v>1019112068</v>
          </cell>
          <cell r="H161">
            <v>1</v>
          </cell>
          <cell r="I161" t="str">
            <v>CR 53 C 134 70 AP 103 BL 4</v>
          </cell>
          <cell r="J161" t="str">
            <v>mane_926@yahoo.com</v>
          </cell>
          <cell r="K161" t="str">
            <v>1 1. NATURAL</v>
          </cell>
          <cell r="L161" t="str">
            <v>1 1. NACIONAL</v>
          </cell>
          <cell r="M161" t="str">
            <v>26 26-Persona Natural</v>
          </cell>
          <cell r="N161" t="str">
            <v>2 2. Funcionamiento</v>
          </cell>
          <cell r="O161" t="str">
            <v>33 33. Servicios Apoyo a la Gestión de la Entidad (servicios administrativos)</v>
          </cell>
          <cell r="P161" t="str">
            <v>6 6. Otro</v>
          </cell>
          <cell r="Q161" t="str">
            <v>EN VIRTUD DEL PRESENTE CONTRATO, EL CONTRATISTA SE COMPROMETE A PRESTAR SUS SERVICIOS TECNICOS DE MANERA AUTONOMA E INDEPENDIENTE EN LA RED DE DATOS UDNET, EN EL DESARROLLO DE LAS LABORES OPERATIVAS Y TECNICAS ENFOCADAS A LOS  SERVICIOS, PROYECTOS Y ADMINISTRACION DE INFRAESTRUCTURA DE TELECOMUNICACIONES, EN EL MARCO DEL MODELO DE GESTION POR PROCESOS DE LA UNIVERSIDAD Y DE ACUERDO CON LOS PLANES, PROGRAMAS Y PROYECTOS DEL PLAN ESTRATEGICO DE DESARROLLO DE LA UNIVERSIDAD  DISTRITAL.</v>
          </cell>
          <cell r="R161" t="str">
            <v>1. Participar en la administración y gestión de la infraestructura de telecomunicaciones y especialmente la que conforma de telefonía y networking 2. realizar monitoreo de la infraestructura de telecomunicaciones según se asigne,  3. ejecutar actividades de mantenimiento, soporte e instalación de equipos de TI y su infraestructura. Realizar certificación, cuando sea requerido 4. Participar en la implementación y seguimiento de proyectos de telecomunicaciones y de seguridad, según sea asignado 5. Atender, dar soporte y solucionar solicitudes de usuario final relacionados con telecomunicaciones  6. participar y ofrecer capacitaciones referentes a temas asociados a TI, tanto para personal técnico como para usuario final 7. realizar Seguimiento técnico en cumplimiento y calidad en la ejecución de contratos de tecnología, según sea requerido. Exigir de garantías cuando aplique.  8. Levantar y mantener actualizada información técnica de la infraestructura de telecomunicaciones y del inventario (hoja de vida de los equipos de networking, mapa de red, cuartos de equipos, Generar concepto de bajas) 9. participar en la definición, elaboración y evaluación de especificaciones técnicas del área de telecomunicaciones, Según sea asignado 10. Asistir y aportar desde los aspectos técnicos, en comités y reuniones, manteniendo informada la dependencia sobre tareas y compromisos, según se asigne   11. participar en la implementación y seguimiento de planes de mejoramiento, mantenimiento, contingencia, simulacros y políticas Según se requiera 12. Realizar mantenimientos a los subsistemas y a la infraestructura de telecomunicaciones de Telefonía y networking de acuerdo los recursos disponibles y asignación de actividades. 13. apoyo en la generación de informes y en la evaluación del desempeño de la plataforma de comunicaciones unificadas 14. Las demás funciones asignadas que correspondan a la naturaleza del contrato</v>
          </cell>
          <cell r="S161" t="str">
            <v>CALLE 40</v>
          </cell>
          <cell r="T161" t="str">
            <v>RED UDNET</v>
          </cell>
          <cell r="U161">
            <v>44222</v>
          </cell>
          <cell r="V161">
            <v>44223</v>
          </cell>
          <cell r="W161">
            <v>44496</v>
          </cell>
          <cell r="X161">
            <v>24530202</v>
          </cell>
          <cell r="Y161" t="str">
            <v>1 1. Pesos Colombianos</v>
          </cell>
          <cell r="Z161" t="str">
            <v>2 2. Mes(es)</v>
          </cell>
          <cell r="AA161">
            <v>9</v>
          </cell>
          <cell r="AB161" t="str">
            <v>1 1. Interna</v>
          </cell>
          <cell r="AC161">
            <v>35456943</v>
          </cell>
          <cell r="AD161">
            <v>5</v>
          </cell>
          <cell r="AE161" t="str">
            <v>VALDES CRUZ MARTHA CECILIA</v>
          </cell>
          <cell r="AF161">
            <v>19483708</v>
          </cell>
          <cell r="AG161" t="str">
            <v>ALVARO ESPINEL ORTEGA</v>
          </cell>
          <cell r="AH161" t="str">
            <v>VICERRECTOR ADMINISTRATIVO Y FINANCIERO</v>
          </cell>
          <cell r="AI161" t="str">
            <v>TÉCNICO</v>
          </cell>
          <cell r="AJ161" t="str">
            <v>INGENIERO ELECTRÓNICO</v>
          </cell>
          <cell r="AK161"/>
          <cell r="AL161">
            <v>355</v>
          </cell>
          <cell r="AM161">
            <v>2021</v>
          </cell>
          <cell r="AN161">
            <v>44218</v>
          </cell>
          <cell r="AO161">
            <v>11342</v>
          </cell>
          <cell r="AP161" t="str">
            <v xml:space="preserve"> Servicios de tecnología de la información (TI) de consultoría y de apoyo</v>
          </cell>
          <cell r="AQ161" t="str">
            <v>3-01-002-02-02-03-0003-02</v>
          </cell>
          <cell r="AR161">
            <v>1406</v>
          </cell>
          <cell r="AS161">
            <v>44223</v>
          </cell>
          <cell r="AT161">
            <v>1170796000</v>
          </cell>
          <cell r="AU161">
            <v>3112302571</v>
          </cell>
        </row>
        <row r="162">
          <cell r="E162">
            <v>204</v>
          </cell>
          <cell r="F162" t="str">
            <v>JUAN CARLOS QUITIAN BENAVIDES</v>
          </cell>
          <cell r="G162" t="str">
            <v>91540280</v>
          </cell>
          <cell r="H162">
            <v>3</v>
          </cell>
          <cell r="I162" t="str">
            <v xml:space="preserve"> CL 63  SUR 64 90   TO 4  IN 8 AP 938</v>
          </cell>
          <cell r="J162" t="str">
            <v>jc11093@gmail.com</v>
          </cell>
          <cell r="K162" t="str">
            <v>1 1. NATURAL</v>
          </cell>
          <cell r="L162" t="str">
            <v>1 1. NACIONAL</v>
          </cell>
          <cell r="M162" t="str">
            <v>26 26-Persona Natural</v>
          </cell>
          <cell r="N162" t="str">
            <v>2 2. Funcionamiento</v>
          </cell>
          <cell r="O162" t="str">
            <v>31 31. Servicios Profesionales</v>
          </cell>
          <cell r="P162" t="str">
            <v>6 6. Otro</v>
          </cell>
          <cell r="Q162" t="str">
            <v>PRESTAR SERVICIOS PROFESIONALES DE MANERA AUTÓNOMA E INDEPENDIENTE EN LA ADMINISTRACIÓN DE LA CONSOLA DE ANTIVIRUS, USUARIOS DE DOMINIO, CONCEPTOS TÉCNICOS DE BAJA DE EQUIPOS DE COMPUTO, LÓGÍSTICA Y ACOMPAÑAMIENTO A LAS TRANSMISIONES DE STREAMING, MANTENIMIENTO DE LOS EQUIPOS DE CÓMPUTO DEL ÁREA ADMINISTRATIVA Y DE LOS LABORATORIOS DE LA FACULTAD TECNOLÓGICA, EN EL MARCO DE LA GESTIÓN DE LABORATORIOS DE LA UNIVERSIDAD DISTRITAL.</v>
          </cell>
          <cell r="R162" t="str">
            <v>1) Administrar la consola de antivirus de la Facultad Tecnológica. 2) Brindar soporte en conceptos técnicos de baja de equipos de cómputo. 3) Administrar la consola de usuarios de dominio. 4) Brindar acompañamiento a las transmisiones de streaming. 5) Realizar mantenimiento de los equipos de cómputo del área administrativa y de los laboratorios de informática de la Facultad Tecnológica 6) Llevar registro estadístico de actividades (académicas y administrativas). 7) Realizar otras actividades relacionadas con el objeto contractual y que el supervisor del contrato le asigne.</v>
          </cell>
          <cell r="S162" t="str">
            <v>TECNOLOGICA</v>
          </cell>
          <cell r="T162" t="str">
            <v>FACULTAD DE TECNOLOGIA - POLITECNICA / TECNOLOGICA</v>
          </cell>
          <cell r="U162">
            <v>44222</v>
          </cell>
          <cell r="V162">
            <v>44223</v>
          </cell>
          <cell r="W162">
            <v>44496</v>
          </cell>
          <cell r="X162">
            <v>37612980</v>
          </cell>
          <cell r="Y162" t="str">
            <v>1 1. Pesos Colombianos</v>
          </cell>
          <cell r="Z162" t="str">
            <v>2 2. Mes(es)</v>
          </cell>
          <cell r="AA162">
            <v>9</v>
          </cell>
          <cell r="AB162" t="str">
            <v>1 1. Interna</v>
          </cell>
          <cell r="AC162">
            <v>7165116</v>
          </cell>
          <cell r="AD162">
            <v>1</v>
          </cell>
          <cell r="AE162" t="str">
            <v>RODRIGUEZ RODRIGUEZ JORGE ENRIQUE</v>
          </cell>
          <cell r="AF162">
            <v>7165116</v>
          </cell>
          <cell r="AG162" t="str">
            <v>JORGE ENRIQUE RODRIGUEZ RODRIGUEZ</v>
          </cell>
          <cell r="AH162" t="str">
            <v>DECANO FACULTAD TECNOLOGICA</v>
          </cell>
          <cell r="AI162" t="str">
            <v>PROFESIONAL</v>
          </cell>
          <cell r="AJ162" t="str">
            <v>INGENIERO EN TELEMÁTICA</v>
          </cell>
          <cell r="AK162"/>
          <cell r="AL162">
            <v>59</v>
          </cell>
          <cell r="AM162">
            <v>2021</v>
          </cell>
          <cell r="AN162">
            <v>44210</v>
          </cell>
          <cell r="AO162">
            <v>14393</v>
          </cell>
          <cell r="AP162" t="str">
            <v xml:space="preserve"> Servicios de consultoría en administración y servicios de gestión  servicios de tecnología de la información -  Contratistas Facultad Tecnológica</v>
          </cell>
          <cell r="AQ162" t="str">
            <v>3-01-002-02-02-03-0003-017</v>
          </cell>
          <cell r="AR162">
            <v>1398</v>
          </cell>
          <cell r="AS162">
            <v>44223</v>
          </cell>
          <cell r="AT162">
            <v>2147538000</v>
          </cell>
          <cell r="AU162">
            <v>3057058475</v>
          </cell>
        </row>
        <row r="163">
          <cell r="E163">
            <v>206</v>
          </cell>
          <cell r="F163" t="str">
            <v>CHRISTIAN ZANONI RODRIGUEZ MENDOZA</v>
          </cell>
          <cell r="G163" t="str">
            <v>1016066545</v>
          </cell>
          <cell r="H163">
            <v>5</v>
          </cell>
          <cell r="I163" t="str">
            <v xml:space="preserve">CR 13a a 35  </v>
          </cell>
          <cell r="J163" t="str">
            <v>czrodriguez5@misena.edu.co</v>
          </cell>
          <cell r="K163" t="str">
            <v>1 1. NATURAL</v>
          </cell>
          <cell r="L163" t="str">
            <v>1 1. NACIONAL</v>
          </cell>
          <cell r="M163" t="str">
            <v>26 26-Persona Natural</v>
          </cell>
          <cell r="N163" t="str">
            <v>2 2. Funcionamiento</v>
          </cell>
          <cell r="O163" t="str">
            <v>33 33. Servicios Apoyo a la Gestión de la Entidad (servicios administrativos)</v>
          </cell>
          <cell r="P163" t="str">
            <v>6 6. Otro</v>
          </cell>
          <cell r="Q163" t="str">
            <v>EN VIRTUD DEL PRESENTE CONTRATO, EL CONTRATISTA SE COMPROMETE A PRESTAR SUS SERVICIOS ASISTENCIALES DE MANERA AUTÓNOMA E INDEPENDIENTE EN LA RED DE DATOS UDNET, EN EL DESARROLLO DE LAS LABORES OPERATIVAS ENFOCADAS A LOS SERVICIOS Y PROYECTOS DE INFRAESTRUCTURA DE TELECOMUNICACIONES, SOPORTE DE USUARIO FINAL EN MANEJO DE HERRAMIENTAS DE OFIMÁTICA, EQUIPOS DE CÓMPUTO Y PERIFÉRICOS, EN EL MARCO DEL MODELO DE GESTIÓN POR PROCESOS DE LA UNIVERSIDAD Y DE ACUERDO CON LOS PLANES, PROGRAMAS Y PROYECTOS DEL PLAN ESTRATÉGICO DE DESARROLLO DE LA UNIVERSIDAD DISTRITAL.</v>
          </cell>
          <cell r="R163" t="str">
            <v>1. Atención a los requerimientos de mantenimiento, instalación y soporte personalizado a usuarios finales  en Software y Hardware de equipos de oficina y periféricos. Dar instrucción de uso. 2. Creación e instalación de imagen de computadores  con software licenciado o freeware y funcional. 3. mantener actualizada la información   del  parque informático de las dependencias que atiende UDNET en soporte, generar  concepto de bajas y de reposición de equipos,  revisar y verificar el inventario de la dependencia según se requiera. 4. Realizar backups de la información de usuario final y aplicar políticas de seguridad,  de las dependencias que atiende UDNET, según sea necesario y realizar recuperación de la información a partir de los mismos. 5. participar en la definición, elaboración y evaluación de especificaciones técnicas equipos, periféricos y software y en los procesos precontractuales  Según sea asignado. 6. participar en el desarrollo de planes de mantenimiento, mejoramiento, seguridad y contingencia, así como en los simulacros y políticas cuando sea requerido.7. programar y ejecutar el mantenimiento, soplado y limpieza de equipos computadores de usuarios finales 8. Instalar equipos e infraestructura de telecomunicaciones de la Universidad según se requiera.   9. Desempeñar actividades de mantenimiento, soporte e instalación de infraestructura de equipos de networking y data center 10. Las demás funciones asignadas que correspondan a la naturaleza del contrato</v>
          </cell>
          <cell r="S163" t="str">
            <v>CALLE 40</v>
          </cell>
          <cell r="T163" t="str">
            <v>VICERECTORIA ADMINISTRATIVA Y FINANCIERA</v>
          </cell>
          <cell r="U163">
            <v>44222</v>
          </cell>
          <cell r="V163">
            <v>44229</v>
          </cell>
          <cell r="W163">
            <v>44502</v>
          </cell>
          <cell r="X163">
            <v>20441835</v>
          </cell>
          <cell r="Y163" t="str">
            <v>1 1. Pesos Colombianos</v>
          </cell>
          <cell r="Z163" t="str">
            <v>2 2. Mes(es)</v>
          </cell>
          <cell r="AA163">
            <v>9</v>
          </cell>
          <cell r="AB163" t="str">
            <v>1 1. Interna</v>
          </cell>
          <cell r="AC163">
            <v>35456943</v>
          </cell>
          <cell r="AD163">
            <v>5</v>
          </cell>
          <cell r="AE163" t="str">
            <v>VALDES CRUZ MARTHA CECILIA</v>
          </cell>
          <cell r="AF163">
            <v>19483708</v>
          </cell>
          <cell r="AG163" t="str">
            <v>ALVARO ESPINEL ORTEGA</v>
          </cell>
          <cell r="AH163" t="str">
            <v>VICERRECTOR ADMINISTRATIVO Y FINANCIERO</v>
          </cell>
          <cell r="AI163" t="str">
            <v>ASISTENCIAL</v>
          </cell>
          <cell r="AJ163" t="str">
            <v/>
          </cell>
          <cell r="AK163" t="str">
            <v/>
          </cell>
          <cell r="AL163">
            <v>341</v>
          </cell>
          <cell r="AM163">
            <v>2021</v>
          </cell>
          <cell r="AN163">
            <v>44218</v>
          </cell>
          <cell r="AO163">
            <v>11342</v>
          </cell>
          <cell r="AP163" t="str">
            <v xml:space="preserve"> Servicios de tecnología de la información (TI) de consultoría y de apoyo</v>
          </cell>
          <cell r="AQ163" t="str">
            <v>3-01-002-02-02-03-0003-02</v>
          </cell>
          <cell r="AR163">
            <v>1530</v>
          </cell>
          <cell r="AS163">
            <v>44229</v>
          </cell>
          <cell r="AT163">
            <v>1170796000</v>
          </cell>
          <cell r="AU163">
            <v>99081930</v>
          </cell>
        </row>
        <row r="164">
          <cell r="E164">
            <v>207</v>
          </cell>
          <cell r="F164" t="str">
            <v>YESSICA SORANLLY OSPINA POVEDA</v>
          </cell>
          <cell r="G164" t="str">
            <v>1031133002</v>
          </cell>
          <cell r="H164">
            <v>1</v>
          </cell>
          <cell r="I164" t="str">
            <v xml:space="preserve">CL 49 SUR 5N 69  </v>
          </cell>
          <cell r="J164" t="str">
            <v>ysospinap@udistrital.edu.co</v>
          </cell>
          <cell r="K164" t="str">
            <v>1 1. NATURAL</v>
          </cell>
          <cell r="L164" t="str">
            <v>1 1. NACIONAL</v>
          </cell>
          <cell r="M164" t="str">
            <v>26 26-Persona Natural</v>
          </cell>
          <cell r="N164" t="str">
            <v>2 2. Funcionamiento</v>
          </cell>
          <cell r="O164" t="str">
            <v>33 33. Servicios Apoyo a la Gestión de la Entidad (servicios administrativos)</v>
          </cell>
          <cell r="P164" t="str">
            <v>6 6. Otro</v>
          </cell>
          <cell r="Q164" t="str">
            <v xml:space="preserve">PRESTAR LOS SERVICIOS TÉCNICOS DE MANERA AUTÓNOMA E INDEPENDIENTE EN LA GESTIÓN ADMINISTRATIVA, ACADÉMICA Y COMUNICACIONAL DEL PROYECTO CURRICULAR DE LICENCIATURA EN QUÍMICA DE LA FACULTAD DE CIENCIAS Y EDUCACIÓN. </v>
          </cell>
          <cell r="R164" t="str">
            <v xml:space="preserve">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PROYECTAR Y REALIZAR EL SEGUIMIENTO DEL PRESUPUESTO ASIGNADO AL PROYECTO CURRICULAR. 5. ELABORAR INFORMES DE ACUERDO CON LOS REQUERIMIENTOS HECHOS POR LA COORDINACIÓN. 6. APOYAR LA ELABORACIÓN DE LOS PLANES DE TRABAJO DE LOS DOCENTES.  7. REALIZAR ACTIVIDADES ADMINISTRATIVAS DE APOYO A LA DOCENCIA, CUMPLIDOS, INFORMES Y DEMÁS. 8. ELABORAR INFORMES DE GESTIÓN. 9. SISTEMATIZAR LA INFORMACIÓN DEL PROYECTO CURRICULAR PARA APOYAR EL TRABAJO EN LÍNEA DE LOS DOCENTES Y ESTUDIANTES. 10. ELABORAR LAS CARTAS DE PRESENTACIÓN DE LOS ESTUDIANTES DE LA LICENCIATURA PARA LAS PASANTÍAS Y PRÁCTICAS ACADÉMICAS. 11. APOYAR LA ORGANIZACIÓN DE EVENTOS DEL PROYECTO CURRICULAR Y DE LA DECANATURA, CUANDO SE REQUIERA. 12. APOYAR EL PROCESO DE EVALUACIÓN DOCENTE. 13. Y DEMÁS FUNCIONES CONEXAS Y COMPLEMENTARIAS A LA NATURALEZA DEL OBJETO DEL CONTRATO Y LA PROPUESTA DE SERVICIOS PRESENTADA POR EL CONTRATISTA, QUE IMPARTA EL SUPERVISOR O EL CONTRATANTE.Y DEMÁS FUNCIONES CONEXAS Y COMPLEMENTARIAS A LA NATURALEZA DEL OBJETO DEL CONTRATO Y LA PROPUESTA DE SERVICIOS PRESENTADA POR EL CONTRATISTA, QUE IMPARTA EL SUPERVISOR O EL CONTRATANTE. </v>
          </cell>
          <cell r="S164" t="str">
            <v>MACARENA - A</v>
          </cell>
          <cell r="T164" t="str">
            <v>LICENCIATURA EN QUIMICA</v>
          </cell>
          <cell r="U164">
            <v>44222</v>
          </cell>
          <cell r="V164">
            <v>44223</v>
          </cell>
          <cell r="W164">
            <v>44511</v>
          </cell>
          <cell r="X164">
            <v>25892991</v>
          </cell>
          <cell r="Y164" t="str">
            <v>1 1. Pesos Colombianos</v>
          </cell>
          <cell r="Z164" t="str">
            <v>1 1. Dia(s)</v>
          </cell>
          <cell r="AA164">
            <v>285</v>
          </cell>
          <cell r="AB164" t="str">
            <v>1 1. Interna</v>
          </cell>
          <cell r="AC164">
            <v>19498411</v>
          </cell>
          <cell r="AD164">
            <v>0</v>
          </cell>
          <cell r="AE164" t="str">
            <v>PEÑA PRIETO LUIS EDUARDO</v>
          </cell>
          <cell r="AF164">
            <v>51609317</v>
          </cell>
          <cell r="AG164" t="str">
            <v>ELDA YANNETH VILLARREAL GIL</v>
          </cell>
          <cell r="AH164" t="str">
            <v>DECANO FACULTAD CIENCIAS Y EDUCACIÓN</v>
          </cell>
          <cell r="AI164" t="str">
            <v>TÉCNICO</v>
          </cell>
          <cell r="AJ164" t="str">
            <v>ADMINISTRADORA DE EMPRESAS</v>
          </cell>
          <cell r="AK164"/>
          <cell r="AL164">
            <v>171</v>
          </cell>
          <cell r="AM164">
            <v>2021</v>
          </cell>
          <cell r="AN164">
            <v>44211</v>
          </cell>
          <cell r="AO164">
            <v>14390</v>
          </cell>
          <cell r="AP164" t="str">
            <v xml:space="preserve"> Servicios de consultoría en administración y servicios de gestión  servicios de tecnología de la información -  Contratistas Facultad de Ciencias y Educación</v>
          </cell>
          <cell r="AQ164" t="str">
            <v>3-01-002-02-02-03-0003-014</v>
          </cell>
          <cell r="AR164">
            <v>1379</v>
          </cell>
          <cell r="AS164">
            <v>44223</v>
          </cell>
          <cell r="AT164">
            <v>2598189000</v>
          </cell>
          <cell r="AU164">
            <v>39394849</v>
          </cell>
        </row>
        <row r="165">
          <cell r="E165">
            <v>208</v>
          </cell>
          <cell r="F165" t="str">
            <v>WILSON LEONARDO ROMERO SUAREZ</v>
          </cell>
          <cell r="G165" t="str">
            <v>80232942</v>
          </cell>
          <cell r="H165">
            <v>1</v>
          </cell>
          <cell r="I165" t="str">
            <v xml:space="preserve"> CL 49   B  SUR 36 12</v>
          </cell>
          <cell r="J165" t="str">
            <v>wilroms@gmail.com</v>
          </cell>
          <cell r="K165" t="str">
            <v>1 1. NATURAL</v>
          </cell>
          <cell r="L165" t="str">
            <v>1 1. NACIONAL</v>
          </cell>
          <cell r="M165" t="str">
            <v>26 26-Persona Natural</v>
          </cell>
          <cell r="N165" t="str">
            <v>2 2. Funcionamiento</v>
          </cell>
          <cell r="O165" t="str">
            <v>31 31. Servicios Profesionales</v>
          </cell>
          <cell r="P165" t="str">
            <v>6 6. Otro</v>
          </cell>
          <cell r="Q165" t="str">
            <v>PRESTAR SERVICIOS PROFESIONALES DE MANERA AUTÓNOMA E INDEPENDIENTE EN LAS ACTIVIDADES DE LA SECRETARÍA ACADÉMICA EN EL MARCO DE LA GESTIÓN ACADÉMICA DE LA UNIVERSIDAD DISTRITAL.</v>
          </cell>
          <cell r="R165" t="str">
            <v>1) Dar respuesta a todas las solicitudes de estudiantes y de docentes y otros organismos radicadas en la Secretaría Académica de la Facultad Tecnológica. 2) Brindar soporte al Consejo de Facultad. 3) Verificar las condiciones de graduación en las ceremonias de grado a cargo de la Facultad Tecnológica por cada vigencia. 4) Actualizar el sistema de información de la Secretaría Académica. 5) Asistir a las reuniones que le sean convocadas por el supervisor del contrato. 6) Realizar otras actividades propias de la gestión que le asigne el Secretario Académico. 7) Brindar atención a estudiantes, docentes y comunidad en general.</v>
          </cell>
          <cell r="S165" t="str">
            <v>TECNOLOGICA</v>
          </cell>
          <cell r="T165" t="str">
            <v>FACULTAD DE TECNOLOGIA - POLITECNICA / TECNOLOGICA</v>
          </cell>
          <cell r="U165">
            <v>44222</v>
          </cell>
          <cell r="V165">
            <v>44223</v>
          </cell>
          <cell r="W165">
            <v>44496</v>
          </cell>
          <cell r="X165">
            <v>37612980</v>
          </cell>
          <cell r="Y165" t="str">
            <v>1 1. Pesos Colombianos</v>
          </cell>
          <cell r="Z165" t="str">
            <v>2 2. Mes(es)</v>
          </cell>
          <cell r="AA165">
            <v>9</v>
          </cell>
          <cell r="AB165" t="str">
            <v>1 1. Interna</v>
          </cell>
          <cell r="AC165">
            <v>73114432</v>
          </cell>
          <cell r="AD165">
            <v>4</v>
          </cell>
          <cell r="AE165" t="str">
            <v>NAVARRO MEJIA DAVID RAFAEL</v>
          </cell>
          <cell r="AF165">
            <v>7165116</v>
          </cell>
          <cell r="AG165" t="str">
            <v>JORGE ENRIQUE RODRIGUEZ RODRIGUEZ</v>
          </cell>
          <cell r="AH165" t="str">
            <v>DECANO FACULTAD TECNOLOGICA</v>
          </cell>
          <cell r="AI165" t="str">
            <v>PROFESIONAL</v>
          </cell>
          <cell r="AJ165" t="str">
            <v>INGENIERO DE PRODUCCIÓN</v>
          </cell>
          <cell r="AK165"/>
          <cell r="AL165">
            <v>62</v>
          </cell>
          <cell r="AM165">
            <v>2021</v>
          </cell>
          <cell r="AN165">
            <v>44210</v>
          </cell>
          <cell r="AO165">
            <v>14393</v>
          </cell>
          <cell r="AP165" t="str">
            <v xml:space="preserve"> Servicios de consultoría en administración y servicios de gestión  servicios de tecnología de la información -  Contratistas Facultad Tecnológica</v>
          </cell>
          <cell r="AQ165" t="str">
            <v>3-01-002-02-02-03-0003-017</v>
          </cell>
          <cell r="AR165">
            <v>1394</v>
          </cell>
          <cell r="AS165">
            <v>44223</v>
          </cell>
          <cell r="AT165">
            <v>2147538000</v>
          </cell>
          <cell r="AU165">
            <v>3239300</v>
          </cell>
        </row>
        <row r="166">
          <cell r="E166">
            <v>209</v>
          </cell>
          <cell r="F166" t="str">
            <v>JOHANA  PINTO DUQUE</v>
          </cell>
          <cell r="G166" t="str">
            <v>1032356302</v>
          </cell>
          <cell r="H166">
            <v>5</v>
          </cell>
          <cell r="I166" t="str">
            <v xml:space="preserve"> CR 35  63 A 44</v>
          </cell>
          <cell r="J166" t="str">
            <v>prensa.johanapinto@gmail.com</v>
          </cell>
          <cell r="K166" t="str">
            <v>1 1. NATURAL</v>
          </cell>
          <cell r="L166" t="str">
            <v>1 1. NACIONAL</v>
          </cell>
          <cell r="M166" t="str">
            <v>26 26-Persona Natural</v>
          </cell>
          <cell r="N166" t="str">
            <v>2 2. Funcionamiento</v>
          </cell>
          <cell r="O166" t="str">
            <v>33 33. Servicios Apoyo a la Gestión de la Entidad (servicios administrativos)</v>
          </cell>
          <cell r="P166" t="str">
            <v>6 6. Otro</v>
          </cell>
          <cell r="Q166" t="str">
            <v xml:space="preserve">PRESTAR LOS SERVICIOS TÉCNICOS DE MANERA AUTÓNOMA E INDEPENDIENTE, EN LA FACULTAD DE CIENCIAS Y EDUCACIÓN PARA LA ESTRUCTURACIÓN DEL PROCESO DE REDACCIÓN Y EDICIÓN DE CONTENIDO PARA LA GENERACIÓN DE UN SISTEMA DE COMUNICACIÓN EFECTIVO DE LA INFORMACIÓN DE LA UNIVERSIDAD. </v>
          </cell>
          <cell r="R166" t="str">
            <v xml:space="preserve">ACTIVIDADES ESPECÍFICAS: 1. Apoyo en la estrategia comunicativa en redacción y publicación de notas e imágenes en la web UD (eventos, noticias, inscripciones). 2. Gestión, manejo y envío de información a periodistas de la Emisora LAUD para las entrevistas a miembros de la comunidad académica de la facultad. 3. Dirección, investigación y locución del programa radial ¿Voces y Devenires¿. 4. Redacción y solicitud de información a Proyectos Curriculares de la facultad. 5. Redacción de palabras de apertura y saludo de la Decana en eventos académicos. 6. Socialización de las comunicaciones institucionales de la Universidad Distrital. 7. Free Press con medios de comunicación (tv, radio, prensa escrita y otros) 8. Manejo en la publicación de los comunicados en redes sociales (Facebook, Twitter, Instagram). 9. Gestionar, orientar y atender inquietudes generadas en redes sociales. 10. Solicitud de envío de correos masivos 11. Servir de maestra de ceremonia de eventos de la facultad en modalidades presencial y virtual. 12. Grabación de voz en off para eventos, reconocimientos, aulas virtuales, entre otros. 13. Acompañamiento en la divulgación de comunicados de la facultad a asistentes, monitores y/o docentes. 14. Solicitud de diseños de banner al PAET de acuerdo con las necesidades (eventos, días especiales). 15. Captura y compilación de fotografías de la comunidad y de los espacios de la Universidad Distrital.  16. Realizar el registro fotográfico de la comunidad académica y los espacios universitarios para los eventos y publicaciones que se requieran. 17. Aunar esfuerzos con el personal de apoyo en comunicaciones de la Universidad Distrital, para el desarrollo de estrategias de implementación y manejo de las comunicaciones e información. 18. Y demás funciones conexas y complementarias a la naturaleza del objeto del contrato y la propuesta de servicios presentada por el contratista, que imparta el supervisor o el contratante.  </v>
          </cell>
          <cell r="S166" t="str">
            <v>MACARENA - A</v>
          </cell>
          <cell r="T166" t="str">
            <v>FACULTAD DE CIENCIAS Y EDUCACION</v>
          </cell>
          <cell r="U166">
            <v>44222</v>
          </cell>
          <cell r="V166">
            <v>44224</v>
          </cell>
          <cell r="W166">
            <v>44558</v>
          </cell>
          <cell r="X166">
            <v>29981358</v>
          </cell>
          <cell r="Y166" t="str">
            <v>1 1. Pesos Colombianos</v>
          </cell>
          <cell r="Z166" t="str">
            <v>2 2. Mes(es)</v>
          </cell>
          <cell r="AA166">
            <v>11</v>
          </cell>
          <cell r="AB166" t="str">
            <v>1 1. Interna</v>
          </cell>
          <cell r="AC166">
            <v>51609317</v>
          </cell>
          <cell r="AD166">
            <v>0</v>
          </cell>
          <cell r="AE166" t="str">
            <v>VILLARREAL GIL ELDA YANNETH</v>
          </cell>
          <cell r="AF166">
            <v>51609317</v>
          </cell>
          <cell r="AG166" t="str">
            <v>ELDA YANNETH VILLARREAL GIL</v>
          </cell>
          <cell r="AH166" t="str">
            <v>DECANO FACULTAD CIENCIAS Y EDUCACIÓN</v>
          </cell>
          <cell r="AI166" t="str">
            <v>TÉCNICO</v>
          </cell>
          <cell r="AJ166" t="str">
            <v>COMUNICADOR SOCIAL</v>
          </cell>
          <cell r="AK166"/>
          <cell r="AL166">
            <v>277</v>
          </cell>
          <cell r="AM166">
            <v>2021</v>
          </cell>
          <cell r="AN166">
            <v>44217</v>
          </cell>
          <cell r="AO166">
            <v>14390</v>
          </cell>
          <cell r="AP166" t="str">
            <v xml:space="preserve"> Servicios de consultoría en administración y servicios de gestión  servicios de tecnología de la información -  Contratistas Facultad de Ciencias y Educación</v>
          </cell>
          <cell r="AQ166" t="str">
            <v>3-01-002-02-02-03-0003-014</v>
          </cell>
          <cell r="AR166">
            <v>1426</v>
          </cell>
          <cell r="AS166">
            <v>44224</v>
          </cell>
          <cell r="AT166">
            <v>2598189000</v>
          </cell>
          <cell r="AU166">
            <v>4715413</v>
          </cell>
        </row>
        <row r="167">
          <cell r="E167">
            <v>210</v>
          </cell>
          <cell r="F167" t="str">
            <v>LEIDY FERNANDA SICHACA LONDOÑO</v>
          </cell>
          <cell r="G167" t="str">
            <v>1024472992</v>
          </cell>
          <cell r="H167">
            <v>4</v>
          </cell>
          <cell r="I167" t="str">
            <v xml:space="preserve">AC 57R  62 65  </v>
          </cell>
          <cell r="J167" t="str">
            <v>leidysichaca@gmail.com</v>
          </cell>
          <cell r="K167" t="str">
            <v>1 1. NATURAL</v>
          </cell>
          <cell r="L167" t="str">
            <v>1 1. NACIONAL</v>
          </cell>
          <cell r="M167" t="str">
            <v>26 26-Persona Natural</v>
          </cell>
          <cell r="N167" t="str">
            <v>2 2. Funcionamiento</v>
          </cell>
          <cell r="O167" t="str">
            <v>33 33. Servicios Apoyo a la Gestión de la Entidad (servicios administrativos)</v>
          </cell>
          <cell r="P167" t="str">
            <v>6 6. Otro</v>
          </cell>
          <cell r="Q167" t="str">
            <v xml:space="preserve">PRESTAR LOS SERVICIOS TÉCNICOS DE MANERA AUTÓNOMA E INDEPENDIENTE EN LA GESTIÓN ADMINISTRATIVA, ACADÉMICA Y COMUNICACIONAL DEL PROYECTO ACADÉMICO TRANSVERSAL FORMACIÓN DE PROFESORES PARA POBLACIÓN CON NECESIDADES EDUCATIVAS ESPECIALES (NEES). </v>
          </cell>
          <cell r="R167" t="str">
            <v xml:space="preserve">ACTIVIDADES ESPECÍFICAS:1.Realizar la gestión administrativa a las solicitudes de las diferentes licenciaturas y dependencias de la universidad en relación con procesos de la unidad necesidades educativas especiales. 2. Mantener actualizada la página web y realizar las publicaciones que se requieran. 3.Elaborar el plan de acción, planes de trabajo, informes de gestión del proyecto académico transversal NEES. 4.Recepcionar, trasladar si es necesario, y tramitar la correspondencia en general (recepción, selección, registro). 5. Atención a usuarios telefónica, personalmente y mediante plataformas virtuales. 6. Organizar y mantener el control del archivo físico.7. Demás funciones conexas y complementarias a la naturaleza del objeto del contrato y la propuesta de servicios presentada por el contratista, que imparta el supervisor o el contratante. </v>
          </cell>
          <cell r="S167" t="str">
            <v>MACARENA - A</v>
          </cell>
          <cell r="T167" t="str">
            <v>FACULTAD DE CIENCIAS Y EDUCACION</v>
          </cell>
          <cell r="U167">
            <v>44222</v>
          </cell>
          <cell r="V167">
            <v>44225</v>
          </cell>
          <cell r="W167">
            <v>44513</v>
          </cell>
          <cell r="X167">
            <v>25892991</v>
          </cell>
          <cell r="Y167" t="str">
            <v>1 1. Pesos Colombianos</v>
          </cell>
          <cell r="Z167" t="str">
            <v>1 1. Dia(s)</v>
          </cell>
          <cell r="AA167">
            <v>285</v>
          </cell>
          <cell r="AB167" t="str">
            <v>1 1. Interna</v>
          </cell>
          <cell r="AC167">
            <v>51810667</v>
          </cell>
          <cell r="AD167">
            <v>3</v>
          </cell>
          <cell r="AE167" t="str">
            <v>GIL CHAVES DIANA</v>
          </cell>
          <cell r="AF167">
            <v>51609317</v>
          </cell>
          <cell r="AG167" t="str">
            <v>ELDA YANNETH VILLARREAL GIL</v>
          </cell>
          <cell r="AH167" t="str">
            <v>DECANO FACULTAD CIENCIAS Y EDUCACIÓN</v>
          </cell>
          <cell r="AI167" t="str">
            <v>TÉCNICO</v>
          </cell>
          <cell r="AJ167" t="str">
            <v xml:space="preserve">LICENCIATURA EN EDUCACION ESPECIAL </v>
          </cell>
          <cell r="AK167"/>
          <cell r="AL167">
            <v>285</v>
          </cell>
          <cell r="AM167">
            <v>2021</v>
          </cell>
          <cell r="AN167">
            <v>44217</v>
          </cell>
          <cell r="AO167">
            <v>14390</v>
          </cell>
          <cell r="AP167" t="str">
            <v xml:space="preserve"> Servicios de consultoría en administración y servicios de gestión  servicios de tecnología de la información -  Contratistas Facultad de Ciencias y Educación</v>
          </cell>
          <cell r="AQ167" t="str">
            <v>3-01-002-02-02-03-0003-014</v>
          </cell>
          <cell r="AR167">
            <v>1427</v>
          </cell>
          <cell r="AS167">
            <v>44224</v>
          </cell>
          <cell r="AT167">
            <v>2598189000</v>
          </cell>
          <cell r="AU167">
            <v>3197205581</v>
          </cell>
        </row>
        <row r="168">
          <cell r="E168">
            <v>211</v>
          </cell>
          <cell r="F168" t="str">
            <v>VIVIANA  TARAZONA TARAZONA</v>
          </cell>
          <cell r="G168" t="str">
            <v>1018464916</v>
          </cell>
          <cell r="H168">
            <v>9</v>
          </cell>
          <cell r="I168" t="str">
            <v xml:space="preserve">AC 53 37a 58  </v>
          </cell>
          <cell r="J168" t="str">
            <v>vivistt1502@gmail.com</v>
          </cell>
          <cell r="K168" t="str">
            <v>1 1. NATURAL</v>
          </cell>
          <cell r="L168" t="str">
            <v>1 1. NACIONAL</v>
          </cell>
          <cell r="M168" t="str">
            <v>26 26-Persona Natural</v>
          </cell>
          <cell r="N168" t="str">
            <v>2 2. Funcionamiento</v>
          </cell>
          <cell r="O168" t="str">
            <v>33 33. Servicios Apoyo a la Gestión de la Entidad (servicios administrativos)</v>
          </cell>
          <cell r="P168" t="str">
            <v>6 6. Otro</v>
          </cell>
          <cell r="Q168" t="str">
            <v>EN VIRTUD DEL PRESENTE CONTRATO, EL CONTRATISTA SE COMPROMETE A PRESTAR SUS SERVICIOS TECNICOS DE MANERA AUTONOMA E INDEPENDIENTE EN LA RED DE DATOS UDNET, EN EL DESARROLLO DE LAS LABORES OPERATIVAS Y TECNICAS ENFOCADAS A LOS  SERVICIOS, PROYECTOS Y ADMINISTRACION DE INFRAESTRUCTURA DE TELECOMUNICACIONES, EN EL MARCO DEL MODELO DE GESTION POR PROCESOS DE LA UNIVERSIDAD Y DE ACUERDO CON LOS PLANES, PROGRAMAS Y PROYECTOS DEL PLAN ESTRATEGICO DE DESARROLLO DE LA UNIVERSIDAD  DISTRITAL.</v>
          </cell>
          <cell r="R168" t="str">
            <v>1. Participar en la administración y gestión de la infraestructura de telecomunicaciones y especialmente la que conforma los cuartos principales de equipos y de telecomunicaciones. 2. realizar  monitoreo de la infraestructura de telecomunicaciones  según se asigne. 3. Ejecutar actividades de mantenimiento, soporte e instalación de equipos de TI y la infraestructura asociada. Realizar pruebas de funcionamiento, cuando sea requerido 4. Participar en la implementación y seguimiento  de proyectos de telecomunicaciones y de seguridad, según sea asignado. 5. Atender, dar soporte y  solucionar solicitudes de usuario final relacionados con telecomunicaciones. 6. participar y ofrecer capacitaciones referentes a temas asociados a TI, tanto para personal técnico como para usuario final. 7. realizar Seguimiento técnico en cumplimiento y calidad  en la  ejecución de contratos de tecnología, según sea requerido. Exigir garantías cuando aplique. 8. Levantar y mantener actualizada información técnica de la infraestructura de telecomunicaciones y del inventario (hoja de vida de los equipos e infraestructura de TI, mapa de red, cuartos de telecomunicaciones, Generar concepto de bajas). 9. participar en la definición, elaboración y evaluación de especificaciones técnicas del área de telecomunicaciones, Según sea asignado. 10. Asistir y  aportar desde los aspectos técnicos, en comités y reuniones, manteniendo informada la dependencia sobre tareas y compromisos, según se asigne. 11. Participar en la implementación  y seguimiento de planes de mejoramiento, mantenimiento, contingencia,  simulacros  y  políticas  Según se requiera. 12. Realizar mantenimientos a los subsistemas y a la infraestructura pasiva de telecomunicaciones de acuerdo los recursos disponibles y asignación de actividades. 13. Las demás funciones asignadas que correspondan a la naturaleza del contrato.</v>
          </cell>
          <cell r="S168" t="str">
            <v>CALLE 40</v>
          </cell>
          <cell r="T168" t="str">
            <v>RED UDNET</v>
          </cell>
          <cell r="U168">
            <v>44222</v>
          </cell>
          <cell r="V168">
            <v>44224</v>
          </cell>
          <cell r="W168">
            <v>44497</v>
          </cell>
          <cell r="X168">
            <v>24530202</v>
          </cell>
          <cell r="Y168" t="str">
            <v>1 1. Pesos Colombianos</v>
          </cell>
          <cell r="Z168" t="str">
            <v>2 2. Mes(es)</v>
          </cell>
          <cell r="AA168">
            <v>9</v>
          </cell>
          <cell r="AB168" t="str">
            <v>1 1. Interna</v>
          </cell>
          <cell r="AC168">
            <v>35456943</v>
          </cell>
          <cell r="AD168">
            <v>5</v>
          </cell>
          <cell r="AE168" t="str">
            <v>VALDES CRUZ MARTHA CECILIA</v>
          </cell>
          <cell r="AF168">
            <v>19483708</v>
          </cell>
          <cell r="AG168" t="str">
            <v>ALVARO ESPINEL ORTEGA</v>
          </cell>
          <cell r="AH168" t="str">
            <v>VICERRECTOR ADMINISTRATIVO Y FINANCIERO</v>
          </cell>
          <cell r="AI168" t="str">
            <v>TÉCNICO</v>
          </cell>
          <cell r="AJ168" t="str">
            <v>INGENIERA ELECTRÓNICA</v>
          </cell>
          <cell r="AK168" t="str">
            <v/>
          </cell>
          <cell r="AL168">
            <v>358</v>
          </cell>
          <cell r="AM168">
            <v>2021</v>
          </cell>
          <cell r="AN168">
            <v>44218</v>
          </cell>
          <cell r="AO168">
            <v>11342</v>
          </cell>
          <cell r="AP168" t="str">
            <v xml:space="preserve"> Servicios de tecnología de la información (TI) de consultoría y de apoyo</v>
          </cell>
          <cell r="AQ168" t="str">
            <v>3-01-002-02-02-03-0003-02</v>
          </cell>
          <cell r="AR168">
            <v>1420</v>
          </cell>
          <cell r="AS168">
            <v>44224</v>
          </cell>
          <cell r="AT168">
            <v>1170796000</v>
          </cell>
          <cell r="AU168">
            <v>3577224</v>
          </cell>
        </row>
        <row r="169">
          <cell r="E169">
            <v>212</v>
          </cell>
          <cell r="F169" t="str">
            <v>LUZ DARY  MENJURA JIMENEZ</v>
          </cell>
          <cell r="G169" t="str">
            <v>52371006</v>
          </cell>
          <cell r="H169">
            <v>4</v>
          </cell>
          <cell r="I169" t="str">
            <v xml:space="preserve"> CL 47 SUR  N 2 A 23 ESTE </v>
          </cell>
          <cell r="J169" t="str">
            <v>ldmenjuraj@udistrital.edu.co</v>
          </cell>
          <cell r="K169" t="str">
            <v>1 1. NATURAL</v>
          </cell>
          <cell r="L169" t="str">
            <v>1 1. NACIONAL</v>
          </cell>
          <cell r="M169" t="str">
            <v>26 26-Persona Natural</v>
          </cell>
          <cell r="N169" t="str">
            <v>2 2. Funcionamiento</v>
          </cell>
          <cell r="O169" t="str">
            <v>33 33. Servicios Apoyo a la Gestión de la Entidad (servicios administrativos)</v>
          </cell>
          <cell r="P169" t="str">
            <v>6 6. Otro</v>
          </cell>
          <cell r="Q169" t="str">
            <v xml:space="preserve">EN VIRTUD DEL PRESENTE CONTRATO, EL CONTRATISTA SE COMPROMETE A PRESTAR SUS SERVICIOS ASISTENCIALES DE MANERA AUTÓNOMA E INDEPENDIENTE EN EL EJERCICIO DE ACTIVIDADES DE APOYO A LA GESTIÓN Y COMPLEMENTARIAS ENLAZADOS AL DESARROLLO DE PROCEDIMIENTOS DE CARÁCTER MISIONAL Y AJUSTADOS A LOS PROCESOS ADMINISTRATIVOS Y ACADÉMICOS DE LA FACULTAD DE INGENIERÍA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v>
          </cell>
          <cell r="R169" t="str">
            <v xml:space="preserve">ACTIVIDADES: 1. RECIBIR, CLASIFICAR, RADICAR, DISTRIBUIR, CONTROLAR Y ARCHIVAR DENTRO DE LOS PROTOCOLOS INSTITUCIONALES DE LA GESTIÓN DOCUMENTAL, DATOS, DOCUMENTOS, ELEMENTOS Y CORRESPONDENCIA RELACIONADOS CON ASUNTOS ACADÉMICO ¿ ADMINISTRATIVOS DEL PROYECTO CURRICULAR Y/O DEPENDENCIA.   2. ORGANIZAR TODA LA GESTIÓN DOCUMENTAL DENTRO DE LOS SISTEMAS PROPIOS DE LA INSTITUCIÓN, QUE INCLUYEN LOS SISTEMAS DE TRAZABILIDAD Y DE CONTROL DE CORRESPONDENCIA DE LAS ENTIDADES DISTRITALES, SICAPITAL CORDIS O EL QUE SEA APROBADO INSTITUCIONALMENTE.   3. ACTUALIZAR BASE DE DATOS Y REGISTROS, RELACIONADOS CON LA PARTE DOCUMENTAL EN ASUNTOS ACADÉMICO ¿ ADMINISTRATIVOS DEL PROYECTO CURRICULAR Y/O DEPENDENCIA.  4. ORIENTAR A USUARIOS, SUMINISTRANDO INFORMACIÓN CLARA Y PRECISA DE CONFORMIDAD CON LOS TRÁMITES, AUTORIZACIONES Y PROCEDIMIENTOS ESTABLECIDOS.   5. REPORTAR AL SUPERVISOR Y/O COORDINADOR, EN FORMA OPORTUNA, SOBRE LAS INCONSISTENCIAS O ANOMALÍAS RELACIONADAS CON LOS ASUNTOS, ELEMENTOS O DOCUMENTOS Y/O CORRESPONDENCIA ENCOMENDADOS.  6. COLABORAR EN EL DISEÑO DE FORMAS Y CUESTIONARIOS PARA LA RECOLECCIÓN DE DATOS.  7. ASEGURAR LA ELABORACIÓN DE AGENDAS, COMPROMISOS Y REGISTRO DE EVENTOS QUE DEBA ATENDER EL RESPONSABLE DE LA DEPENDENCIA.  8. ASEGURAR EL CONTROL PERIÓDICO DE CONSUMO DE ELEMENTOS Y PRESENTACIÓN DE LOS REQUERIMIENTOS NECESARIOS PARA GARANTIZAR LA GESTIÓN ACADÉMICO ¿ ADMINISTRATIVA DEL PROYECTO CURRICULAR O DEPENDENCIA.   9. ASEGURAR LAS ACTIVIDADES RELACIONADAS CON LA GESTIÓN ACADÉMICA¿ADMINISTRATIVA ASIGNADA POR EL COORDINADOR O RESPONSABLE DE DEPENDENCIA.  10. ELABORACIÓN DE ACTAS DE REUNIONES, COMITÉS O CONSEJOS EN LA DEPENDENCIA.   11. COLABORAR EN PROCESOS Y PROCEDIMIENTOS PROPIOS DE CERTIFICACIÓN DE CALIDAD, REGISTRO CALIFICADO, ACREDITACIÓN Y AUTOEVALUACIÓN DE LOS PROYECTOS CURRICULARES Y/O DE LA RESPECTIVA DEPENDENCIA. 12. MANTENER LA CONFIDENCIALIDAD Y APORTAR EN LA CONSOLIDACIÓN DE INFORMES, ACTIVIDADES DE REGISTRO Y VALIDACIÓN DE DATOS PROPORCIONADOS POR DEPENDENCIAS DE FACULTAD Y APLICATIVOS INSTITUCIONALES.  13.TODAS LAS DEMÁS ACTIVIDADES RELACIONADAS QUE LE ASIGNE EL COORDINADOR DE DEPENDENCIA O EL DECANO DE LA FACULTAD EN DONDE PRESTARA SUS SERVICIOS.  </v>
          </cell>
          <cell r="S169" t="str">
            <v>CALLE 40</v>
          </cell>
          <cell r="T169" t="str">
            <v>FACULTAD DE INGENIERIA</v>
          </cell>
          <cell r="U169">
            <v>44222</v>
          </cell>
          <cell r="V169">
            <v>44223</v>
          </cell>
          <cell r="W169">
            <v>44496</v>
          </cell>
          <cell r="X169">
            <v>20441835</v>
          </cell>
          <cell r="Y169" t="str">
            <v>1 1. Pesos Colombianos</v>
          </cell>
          <cell r="Z169" t="str">
            <v>2 2. Mes(es)</v>
          </cell>
          <cell r="AA169">
            <v>9</v>
          </cell>
          <cell r="AB169" t="str">
            <v>1 1. Interna</v>
          </cell>
          <cell r="AC169">
            <v>79866835</v>
          </cell>
          <cell r="AD169">
            <v>7</v>
          </cell>
          <cell r="AE169" t="str">
            <v>BARON VELANDIA JULIO</v>
          </cell>
          <cell r="AF169">
            <v>79866835</v>
          </cell>
          <cell r="AG169" t="str">
            <v>JULIO BARON VELANDIA</v>
          </cell>
          <cell r="AH169" t="str">
            <v>DECANO FACULTAD INGENIERIA</v>
          </cell>
          <cell r="AI169" t="str">
            <v>ASISTENCIAL</v>
          </cell>
          <cell r="AJ169"/>
          <cell r="AK169"/>
          <cell r="AL169">
            <v>23</v>
          </cell>
          <cell r="AM169">
            <v>2021</v>
          </cell>
          <cell r="AN169">
            <v>44209</v>
          </cell>
          <cell r="AO169">
            <v>14391</v>
          </cell>
          <cell r="AP169" t="str">
            <v xml:space="preserve"> Servicios de consultoría en administración y servicios de gestión  servicios de tecnología de la información -  Contratistas Facultad de Ingeniería</v>
          </cell>
          <cell r="AQ169" t="str">
            <v>3-01-002-02-02-03-0003-015</v>
          </cell>
          <cell r="AR169">
            <v>1391</v>
          </cell>
          <cell r="AS169">
            <v>44223</v>
          </cell>
          <cell r="AT169">
            <v>1357680000</v>
          </cell>
          <cell r="AU169">
            <v>9422344</v>
          </cell>
        </row>
        <row r="170">
          <cell r="E170">
            <v>213</v>
          </cell>
          <cell r="F170" t="str">
            <v>ANDREY DUVAN SARMIENTO SARMIENTO</v>
          </cell>
          <cell r="G170" t="str">
            <v>1026282461</v>
          </cell>
          <cell r="H170">
            <v>7</v>
          </cell>
          <cell r="I170" t="str">
            <v>CR 87B 6D 10 CON PASEODESEVILLA AP 617</v>
          </cell>
          <cell r="J170" t="str">
            <v>andreyblue14@gmail.com</v>
          </cell>
          <cell r="K170" t="str">
            <v>1 1. NATURAL</v>
          </cell>
          <cell r="L170" t="str">
            <v>1 1. NACIONAL</v>
          </cell>
          <cell r="M170" t="str">
            <v>26 26-Persona Natural</v>
          </cell>
          <cell r="N170" t="str">
            <v>2 2. Funcionamiento</v>
          </cell>
          <cell r="O170" t="str">
            <v>31 31. Servicios Profesionales</v>
          </cell>
          <cell r="P170" t="str">
            <v>6 6. Otro</v>
          </cell>
          <cell r="Q170" t="str">
            <v>EN VIRTUD DEL PRESENTE CONTRATO, EL CONTRATISTA SE COMPROMETE A PRESTAR SUS SERVICIOS PROFESIONALES, DE MANERA AUTÓNOMA E INDEPENDIENTE, COMO ADMINISTRADOR DE BASE DE DATOS EN ORACLE, CIÑÉNDOSE AL MODELO DE GESTIÓN Y EVALUACIÓN DE NECESIDADES Y REQUERIMIENTOS UTILIZADO POR LA OFICINA ASESORA DE SISTEMAS, EN EL MARCO DE LOS PLANES, PROGRAMAS Y PROYECTOS PARA EL PLAN DE DESARROLLO VIGENTE EN LA UNIVERSIDAD.</v>
          </cell>
          <cell r="R170" t="str">
            <v xml:space="preserve">ACTIVIDADES 1. Administración de las bases de datos de los sistemas en producción del motor de BD ORACLE 2. Prestar soportes a los requerimientos relacionados con bases de datos de los ambientes de producción y pruebas. 3. Acompañar con las actividades en las bases de datos de los diferentes procesos llevados a cabo. 4. atender eventos especiales como: voto, inicio semestre (preinscripción, inscripción, adiciones y cancelaciones) y si se presenta concursos docentes en cuanto a montaje, backups, monitoreo de las instancias de bases de datos </v>
          </cell>
          <cell r="S170" t="str">
            <v>CALLE 40</v>
          </cell>
          <cell r="T170" t="str">
            <v>VICERECTORIA ADMINISTRATIVA Y FINANCIERA</v>
          </cell>
          <cell r="U170">
            <v>44222</v>
          </cell>
          <cell r="V170">
            <v>44224</v>
          </cell>
          <cell r="W170">
            <v>44497</v>
          </cell>
          <cell r="X170">
            <v>37612980</v>
          </cell>
          <cell r="Y170" t="str">
            <v>1 1. Pesos Colombianos</v>
          </cell>
          <cell r="Z170" t="str">
            <v>2 2. Mes(es)</v>
          </cell>
          <cell r="AA170">
            <v>9</v>
          </cell>
          <cell r="AB170" t="str">
            <v>1 1. Interna</v>
          </cell>
          <cell r="AC170">
            <v>52204982</v>
          </cell>
          <cell r="AD170">
            <v>3</v>
          </cell>
          <cell r="AE170" t="str">
            <v>JARAMILLO MORENO BEATRIZ ELISA</v>
          </cell>
          <cell r="AF170">
            <v>19483708</v>
          </cell>
          <cell r="AG170" t="str">
            <v>ALVARO ESPINEL ORTEGA</v>
          </cell>
          <cell r="AH170" t="str">
            <v>VICERRECTOR ADMINISTRATIVO Y FINANCIERO</v>
          </cell>
          <cell r="AI170" t="str">
            <v>PROFESIONAL</v>
          </cell>
          <cell r="AJ170" t="str">
            <v>INGENIERO DE SISTEMAS</v>
          </cell>
          <cell r="AK170"/>
          <cell r="AL170">
            <v>240</v>
          </cell>
          <cell r="AM170">
            <v>2021</v>
          </cell>
          <cell r="AN170">
            <v>44217</v>
          </cell>
          <cell r="AO170">
            <v>11343</v>
          </cell>
          <cell r="AP170" t="str">
            <v xml:space="preserve"> Servicios de diseño y desarrollo de la tecnología de la información (TI)</v>
          </cell>
          <cell r="AQ170" t="str">
            <v>3-01-002-02-02-03-0003-03</v>
          </cell>
          <cell r="AR170">
            <v>1418</v>
          </cell>
          <cell r="AS170">
            <v>44224</v>
          </cell>
          <cell r="AT170">
            <v>717951000</v>
          </cell>
          <cell r="AU170">
            <v>3057518110</v>
          </cell>
        </row>
        <row r="171">
          <cell r="E171">
            <v>214</v>
          </cell>
          <cell r="F171" t="str">
            <v>JHON GABRIEL CASTELLANOS JIMENEZ</v>
          </cell>
          <cell r="G171" t="str">
            <v>80761795</v>
          </cell>
          <cell r="H171">
            <v>2</v>
          </cell>
          <cell r="I171" t="str">
            <v xml:space="preserve"> CL 19  CR 4 56  AP 509</v>
          </cell>
          <cell r="J171" t="str">
            <v>jgcastellanosj@correo.udistrital.edu.co</v>
          </cell>
          <cell r="K171" t="str">
            <v>1 1. NATURAL</v>
          </cell>
          <cell r="L171" t="str">
            <v>1 1. NACIONAL</v>
          </cell>
          <cell r="M171" t="str">
            <v>26 26-Persona Natural</v>
          </cell>
          <cell r="N171" t="str">
            <v>2 2. Funcionamiento</v>
          </cell>
          <cell r="O171" t="str">
            <v>31 31. Servicios Profesionales</v>
          </cell>
          <cell r="P171" t="str">
            <v>6 6. Otro</v>
          </cell>
          <cell r="Q171" t="str">
            <v>EN VIRTUD DEL PRESENTE CONTRATO EL CONTRATISTA SE COMPROMETE A PRESTAR SERVICIOS PROFESIONALES, COMO ASESOR EN ARQUITECTURA DE APLICACIONES EN PRODUCCIÓN Y EMPRESARIAL , EN EL MARCO DE LOS PLANES, PROGRAMAS Y PROYECTOS PARA EL PLAN DE DESARROLLO VIGENTE EN LA UNIVERSIDAD.</v>
          </cell>
          <cell r="R171" t="str">
            <v xml:space="preserve">ASESOR I ACTIVIDADES 1. Evaluación, validación y mejoramiento de procesos de la oficina 2. Alineación con el marco de gobierno de la institución de las tecnologías de la información en los servicios de información y tecnológicos de la oficina 3. Administración del riesgo de la oficina en términos de arquitectura empresarial 4. Seguimiento de las políticas de selección, implementación, desarrollo y uso de TI 5. Seguimiento de requisitos no funcionales y de la arquitectura de  aplicaciones de los sistemas en producción 6. Aseguramiento de la calidad de los sistemas de información en producción 7. Evaluación periódica de los sistemas de información en producción </v>
          </cell>
          <cell r="S171" t="str">
            <v>CALLE 40</v>
          </cell>
          <cell r="T171" t="str">
            <v>VICERECTORIA ADMINISTRATIVA Y FINANCIERA</v>
          </cell>
          <cell r="U171">
            <v>44222</v>
          </cell>
          <cell r="V171">
            <v>44224</v>
          </cell>
          <cell r="W171">
            <v>44497</v>
          </cell>
          <cell r="X171">
            <v>49542390</v>
          </cell>
          <cell r="Y171" t="str">
            <v>1 1. Pesos Colombianos</v>
          </cell>
          <cell r="Z171" t="str">
            <v>2 2. Mes(es)</v>
          </cell>
          <cell r="AA171">
            <v>9</v>
          </cell>
          <cell r="AB171" t="str">
            <v>1 1. Interna</v>
          </cell>
          <cell r="AC171">
            <v>52204982</v>
          </cell>
          <cell r="AD171">
            <v>3</v>
          </cell>
          <cell r="AE171" t="str">
            <v>JARAMILLO MORENO BEATRIZ ELISA</v>
          </cell>
          <cell r="AF171">
            <v>19483708</v>
          </cell>
          <cell r="AG171" t="str">
            <v>ALVARO ESPINEL ORTEGA</v>
          </cell>
          <cell r="AH171" t="str">
            <v>VICERRECTOR ADMINISTRATIVO Y FINANCIERO</v>
          </cell>
          <cell r="AI171" t="str">
            <v>ASESOR 1</v>
          </cell>
          <cell r="AJ171" t="str">
            <v>INGENIERO DE SISTEMAS</v>
          </cell>
          <cell r="AK171" t="str">
            <v xml:space="preserve">MAESTRO EN INGENIERIA DE SISTEMAS </v>
          </cell>
          <cell r="AL171">
            <v>239</v>
          </cell>
          <cell r="AM171">
            <v>2021</v>
          </cell>
          <cell r="AN171">
            <v>44217</v>
          </cell>
          <cell r="AO171">
            <v>11343</v>
          </cell>
          <cell r="AP171" t="str">
            <v xml:space="preserve"> Servicios de diseño y desarrollo de la tecnología de la información (TI)</v>
          </cell>
          <cell r="AQ171" t="str">
            <v>3-01-002-02-02-03-0003-03</v>
          </cell>
          <cell r="AR171">
            <v>1419</v>
          </cell>
          <cell r="AS171">
            <v>44224</v>
          </cell>
          <cell r="AT171">
            <v>717951000</v>
          </cell>
          <cell r="AU171">
            <v>3006379976</v>
          </cell>
        </row>
        <row r="172">
          <cell r="E172">
            <v>215</v>
          </cell>
          <cell r="F172" t="str">
            <v>YEFFERSON ANTOLYN ALTAMIRANDA BUITRAGO</v>
          </cell>
          <cell r="G172" t="str">
            <v>1070962440</v>
          </cell>
          <cell r="H172">
            <v>0</v>
          </cell>
          <cell r="I172" t="str">
            <v>CR 104 15A 72 BL 14 CA 7</v>
          </cell>
          <cell r="J172" t="str">
            <v>yefferson.buitrago@gmail.com</v>
          </cell>
          <cell r="K172" t="str">
            <v>1 1. NATURAL</v>
          </cell>
          <cell r="L172" t="str">
            <v>1 1. NACIONAL</v>
          </cell>
          <cell r="M172" t="str">
            <v>26 26-Persona Natural</v>
          </cell>
          <cell r="N172" t="str">
            <v>2 2. Funcionamiento</v>
          </cell>
          <cell r="O172" t="str">
            <v>31 31. Servicios Profesionales</v>
          </cell>
          <cell r="P172" t="str">
            <v>6 6. Otro</v>
          </cell>
          <cell r="Q172" t="str">
            <v>PRESTAR SERVICIOS PROFESIONALES, DE MANERA AUTÓNOMA E INDEPENDIENTE EN LO REFERENTE A LAS ACTIVIDADES PROPIAS DE LA DIVISIÓN DE RECURSOS HUMANOS RELACIONADAS CON EL TRÁMITE DE LAS PRESTACIONES ECONÓMICAS Y SOCIALES DE LOS FUNCIONARIOS DE LA UNIVERSIDAD, LIQUIDACIONES DE CONFORMIDAD CON LOS FALLOS Y/O SENTENCIAS PROFERIDAS POR LAS DISTINTAS AUTORIDADES JUDICIALES (JUECES, TRIBUNALES, CONSEJO DE ESTADO Y LIQUIDACIONES DE CONSULTA Y ASIGNACIÓN DE CUOTAS PARTES PENSIONALES, OBJECIONES, RECURSOS DE REPOSICIÓN, CONSULTADAS A LAS ENTIDADES CONCURRENTES.</v>
          </cell>
          <cell r="R172" t="str">
            <v>1. Apoyar a la División de Recursos Humanos, en el trámite de las prestaciones económicas y sociales tanto de docentes como administrativos, incluyendo liquidación y elaboración  de los  actos administrativos.2. Apoyar a la División de Recursos Humanos, en la reliquidación de las prestaciones económicas de conformidad con los fallos y/o sentencias proferidas por las distintas autoridades judiciales (jueces, tribunales, consejo de estado).3. Realizar la revisión de la documentación, liquidación y  elaboración del acto administrativo para el recogimiento del pago de las  cesantías retroactivas  de los funcionarios que gozan del derecho4. Apoyar a la División de Recursos Humanos, en la liquidación de las cuotas partes pensionales, conforme a las directrices emitidas por los abogados.5. Revisar y validar  en el aplicativo de nómina (OAS)  los valores pagados a los docentes para la  elaboración de las cuentas de cobro de las liquidaciones de consulta y asignación de cuotas partes pensionales, objeciones y recursos de reposición interpuestos por las diferentes entidades consultadas.6. Realizar todas las demás actividades que tengan relación directa con el objeto del contrato, y que sean asignadas como apoyo a la gestión por el Supervisor</v>
          </cell>
          <cell r="S172" t="str">
            <v>CALLE 40</v>
          </cell>
          <cell r="T172" t="str">
            <v>VICERECTORIA ADMINISTRATIVA Y FINANCIERA</v>
          </cell>
          <cell r="U172">
            <v>44223</v>
          </cell>
          <cell r="V172">
            <v>44225</v>
          </cell>
          <cell r="W172">
            <v>44498</v>
          </cell>
          <cell r="X172">
            <v>37612980</v>
          </cell>
          <cell r="Y172" t="str">
            <v>1 1. Pesos Colombianos</v>
          </cell>
          <cell r="Z172" t="str">
            <v>2 2. Mes(es)</v>
          </cell>
          <cell r="AA172">
            <v>9</v>
          </cell>
          <cell r="AB172" t="str">
            <v>1 1. Interna</v>
          </cell>
          <cell r="AC172">
            <v>15041309</v>
          </cell>
          <cell r="AD172">
            <v>0</v>
          </cell>
          <cell r="AE172" t="str">
            <v>VERGARA VERGARA JORGE ENRIQUE</v>
          </cell>
          <cell r="AF172">
            <v>19483708</v>
          </cell>
          <cell r="AG172" t="str">
            <v>ALVARO ESPINEL ORTEGA</v>
          </cell>
          <cell r="AH172" t="str">
            <v>VICERRECTOR ADMINISTRATIVO Y FINANCIERO</v>
          </cell>
          <cell r="AI172" t="str">
            <v>PROFESIONAL</v>
          </cell>
          <cell r="AJ172" t="str">
            <v>CONTADOR PUBLICO</v>
          </cell>
          <cell r="AK172" t="str">
            <v/>
          </cell>
          <cell r="AL172">
            <v>272</v>
          </cell>
          <cell r="AM172">
            <v>2021</v>
          </cell>
          <cell r="AN172">
            <v>44217</v>
          </cell>
          <cell r="AO172">
            <v>14395</v>
          </cell>
          <cell r="AP172" t="str">
            <v xml:space="preserve"> Servicios de consultoría en administración y servicios de gestión  servicios de tecnología de la información -  Contratistas Unidades Administrativas</v>
          </cell>
          <cell r="AQ172" t="str">
            <v>3-01-002-02-02-03-0003-019</v>
          </cell>
          <cell r="AR172">
            <v>1430</v>
          </cell>
          <cell r="AS172">
            <v>44224</v>
          </cell>
          <cell r="AT172">
            <v>6053272000</v>
          </cell>
          <cell r="AU172">
            <v>3104339671</v>
          </cell>
        </row>
        <row r="173">
          <cell r="E173">
            <v>216</v>
          </cell>
          <cell r="F173" t="str">
            <v>GLADYS ALEXANDRA GUEVARA RIVEROS</v>
          </cell>
          <cell r="G173" t="str">
            <v>1015402849</v>
          </cell>
          <cell r="H173">
            <v>7</v>
          </cell>
          <cell r="I173" t="str">
            <v>CL 75 89B 09 TO 2 AP 202</v>
          </cell>
          <cell r="J173" t="str">
            <v>ing.gladysguevara@gmail.com</v>
          </cell>
          <cell r="K173" t="str">
            <v>1 1. NATURAL</v>
          </cell>
          <cell r="L173" t="str">
            <v>1 1. NACIONAL</v>
          </cell>
          <cell r="M173" t="str">
            <v>26 26-Persona Natural</v>
          </cell>
          <cell r="N173" t="str">
            <v>2 2. Funcionamiento</v>
          </cell>
          <cell r="O173" t="str">
            <v>31 31. Servicios Profesionales</v>
          </cell>
          <cell r="P173" t="str">
            <v>6 6. Otro</v>
          </cell>
          <cell r="Q173" t="str">
            <v>EN VIRTUD DEL PRESENTE CONTRATO, EL CONTRATISTA SE COMPROMETE A PRESTAR SUS SERVICIOS PROFESIONALES ESPECIALIZADOS DE MANERA AUTÓNOMA E INDEPENDIENTE, EN EL SEGUIMIENTO ADMINISTRATIVO Y GESTIÓN A LOS GRUPOS, SEMILLEROS Y REDES DE INVESTIGACIÓN DE LA UNIVERSIDAD; EN EL MARCO DE PLANES, PROGRAMAS Y PROYECTOS</v>
          </cell>
          <cell r="R173" t="str">
            <v>1. Elaborar un Plan Individual de Trabajo que permita cumplir con el Objeto del Contrato, de conformidad con los lineamientos dados por la Oficina Asesora de Planeación y Control. 2. Actualizar la información en el sistema SICIUD referente a grupos, semilleros y redes de investigación de acuerdo a las orientaciones de los consejos de facultad avaladas por el comité de investigaciones. 3. Apoyar la actualización de la información del INSTITULAC ante MinCiencias de los grupos de investigación institucionalizados. 4. Promover y desarrollar la participación de la Universidad Distrital en los encuentros nacionales y regionales de grupos y semilleros de investigación. 5. Elaborar informe mensual de las actividades realizadas con los grupos, semilleros y redes de investigación. 6. Realizar seguimiento a la gestión de los grupos y semilleros, en cuanto al diligenciamiento del plan de acción e informes solicitados. 7. Revisar los certificados y paz y salvo generados por las actividades de los investigadores, grupos y semilleros. 8. Apoyar el diseño de convocatorias para la generación de eventos de difusión de investigación de la Universidad. 9. Verificar el cumplimiento de requisitos para la participación de integrantes de grupos y semilleros de investigación en las Convocatorias. 10. Asesorar a los integrantes de grupos y semilleros para el desarrollo y promoción de cursos, talleres y/o diplomados para la capacitación a los grupos y semilleros institucionales, con la aprobación del director del CIDC. 11. Atender los requerimientos del público de manera oportuna. 12. Representar al CIDC, en los eventos delegados por el director del CIDC.</v>
          </cell>
          <cell r="S173" t="str">
            <v>CALLE 40</v>
          </cell>
          <cell r="T173" t="str">
            <v>CENTRO DE INVESTIGACIONES Y DESARROLLO CIENTIFICO</v>
          </cell>
          <cell r="U173">
            <v>44223</v>
          </cell>
          <cell r="V173">
            <v>44228</v>
          </cell>
          <cell r="W173">
            <v>44577</v>
          </cell>
          <cell r="X173">
            <v>62688294</v>
          </cell>
          <cell r="Y173" t="str">
            <v>1 1. Pesos Colombianos</v>
          </cell>
          <cell r="Z173" t="str">
            <v>1 1. Dia(s)</v>
          </cell>
          <cell r="AA173">
            <v>345</v>
          </cell>
          <cell r="AB173" t="str">
            <v>1 1. Interna</v>
          </cell>
          <cell r="AC173">
            <v>79571941</v>
          </cell>
          <cell r="AD173">
            <v>2</v>
          </cell>
          <cell r="AE173" t="str">
            <v>TARAZONA BERMUDEZ GIOVANNY MAURICIO</v>
          </cell>
          <cell r="AF173">
            <v>79571941</v>
          </cell>
          <cell r="AG173" t="str">
            <v>GIOVANY MAURICIO TARAZONA BERMUDEZ</v>
          </cell>
          <cell r="AH173" t="str">
            <v>DIRECTOR CENTRO DE INVESTIGACIONES Y DESARROLLO CIENTIFICO</v>
          </cell>
          <cell r="AI173" t="str">
            <v>PROFESIONAL ESPECIALIZADO</v>
          </cell>
          <cell r="AJ173" t="str">
            <v>INGIENIERA INDUSTRIAL</v>
          </cell>
          <cell r="AK173" t="str">
            <v>HIGIENE Y SALUD OCUPACIONAL</v>
          </cell>
          <cell r="AL173">
            <v>391</v>
          </cell>
          <cell r="AM173">
            <v>2021</v>
          </cell>
          <cell r="AN173">
            <v>44221</v>
          </cell>
          <cell r="AO173">
            <v>14397</v>
          </cell>
          <cell r="AP173" t="str">
            <v xml:space="preserve"> Servicios de consultoría en administración y servicios de gestión  servicios de tecnología de la información -  Contratistas Centro de investigaciones y desarrollo científico</v>
          </cell>
          <cell r="AQ173" t="str">
            <v>3-01-002-02-02-03-0003-111</v>
          </cell>
          <cell r="AR173">
            <v>1487</v>
          </cell>
          <cell r="AS173">
            <v>44228</v>
          </cell>
          <cell r="AT173">
            <v>387225000</v>
          </cell>
          <cell r="AU173">
            <v>5231491</v>
          </cell>
        </row>
        <row r="174">
          <cell r="E174">
            <v>217</v>
          </cell>
          <cell r="F174" t="str">
            <v>LAURA MARCELA LEON ACUÑA</v>
          </cell>
          <cell r="G174" t="str">
            <v>1013639052</v>
          </cell>
          <cell r="H174">
            <v>5</v>
          </cell>
          <cell r="I174" t="str">
            <v xml:space="preserve">AK 50 33 51  </v>
          </cell>
          <cell r="J174" t="str">
            <v>lamalea014@gmail.com</v>
          </cell>
          <cell r="K174" t="str">
            <v>1 1. NATURAL</v>
          </cell>
          <cell r="L174" t="str">
            <v>1 1. NACIONAL</v>
          </cell>
          <cell r="M174" t="str">
            <v>26 26-Persona Natural</v>
          </cell>
          <cell r="N174" t="str">
            <v>2 2. Funcionamiento</v>
          </cell>
          <cell r="O174" t="str">
            <v>33 33. Servicios Apoyo a la Gestión de la Entidad (servicios administrativos)</v>
          </cell>
          <cell r="P174" t="str">
            <v>6 6. Otro</v>
          </cell>
          <cell r="Q174" t="str">
            <v xml:space="preserve">PRESTAR LOS SERVICIOS TÉCNICOS DE MANERA AUTÓNOMA E INDEPENDIENTE EN LA GESTIÓN ADMINISTRATIVA, ACADÉMICA Y COMUNICACIONAL DEL PROYECTO CURRICULAR DE COMUNICACIÓN SOCIAL Y PERIODISMO DE LA FACULTAD DE CIENCIAS Y EDUCACIÓN DE LA UNIVERSIDAD DISTRITAL. </v>
          </cell>
          <cell r="R174" t="str">
            <v xml:space="preserve">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 Atender a usuarios internos y externos personal, telefónicamente y haciendo uso de las plataformas tecnológicas cuando el servicio así lo requiera.3. Dar trámite y responder las solicitudes, certificaciones y paz y salvos de estudiantes. 4. Publicar en la página web y cartelera la información del proyecto curricular. 5. Implementar los planes comunicacionales del proyecto curricular. 6. Apoyar la gestión de la contratación de docentes de vinculación especial, incluyendo las convocatorias abreviadas que el proyecto curricular requiera. 7. Realizar las solicitudes de afiliación a la arl de estudiantes de prácticas académicas y pasantías. 8. Atender, trasladar y responder las peticiones, quejas y reclamos que presente la ciudadanía a través de la plataforma del sistema distrital de quejas y soluciones ¿ sdqs. 9.Apoyar el proceso de admisiones, llevando una base de datos de aspirantes y estudiantes nuevos. 10. Demás funciones conexas y complementarias a la naturaleza del objeto del contrato y la propuesta de servicios presentada por el contratista, que imparta el supervisor o el contratante. </v>
          </cell>
          <cell r="S174" t="str">
            <v>MACARENA - A</v>
          </cell>
          <cell r="T174" t="str">
            <v>FACULTAD DE CIENCIAS Y EDUCACION</v>
          </cell>
          <cell r="U174">
            <v>44223</v>
          </cell>
          <cell r="V174">
            <v>44224</v>
          </cell>
          <cell r="W174">
            <v>44512</v>
          </cell>
          <cell r="X174">
            <v>25892991</v>
          </cell>
          <cell r="Y174" t="str">
            <v>1 1. Pesos Colombianos</v>
          </cell>
          <cell r="Z174" t="str">
            <v>1 1. Dia(s)</v>
          </cell>
          <cell r="AA174">
            <v>285</v>
          </cell>
          <cell r="AB174" t="str">
            <v>1 1. Interna</v>
          </cell>
          <cell r="AC174">
            <v>8682227</v>
          </cell>
          <cell r="AD174">
            <v>1</v>
          </cell>
          <cell r="AE174" t="str">
            <v>BUSTAMANTE BOHORQUEZ BORYS RAFAEL</v>
          </cell>
          <cell r="AF174">
            <v>51609317</v>
          </cell>
          <cell r="AG174" t="str">
            <v>ELDA YANNETH VILLARREAL GIL</v>
          </cell>
          <cell r="AH174" t="str">
            <v>DECANO FACULTAD CIENCIAS Y EDUCACIÓN</v>
          </cell>
          <cell r="AI174" t="str">
            <v>TÉCNICO</v>
          </cell>
          <cell r="AJ174" t="str">
            <v>LICENCIADA EN PSICOLOGÍA Y PEDAGOGÍA</v>
          </cell>
          <cell r="AK174" t="str">
            <v>MG. EN ESTUDIOS Y GESTIÓN DEL DESARROLLO</v>
          </cell>
          <cell r="AL174">
            <v>298</v>
          </cell>
          <cell r="AM174">
            <v>2021</v>
          </cell>
          <cell r="AN174">
            <v>44217</v>
          </cell>
          <cell r="AO174">
            <v>14390</v>
          </cell>
          <cell r="AP174" t="str">
            <v xml:space="preserve"> Servicios de consultoría en administración y servicios de gestión  servicios de tecnología de la información -  Contratistas Facultad de Ciencias y Educación</v>
          </cell>
          <cell r="AQ174" t="str">
            <v>3-01-002-02-02-03-0003-014</v>
          </cell>
          <cell r="AR174">
            <v>1428</v>
          </cell>
          <cell r="AS174">
            <v>44224</v>
          </cell>
          <cell r="AT174">
            <v>2598189000</v>
          </cell>
          <cell r="AU174">
            <v>3186060863</v>
          </cell>
        </row>
        <row r="175">
          <cell r="E175">
            <v>218</v>
          </cell>
          <cell r="F175" t="str">
            <v>RAÚL EDUARDO GUTIERREZ MOLINA</v>
          </cell>
          <cell r="G175" t="str">
            <v>80038553</v>
          </cell>
          <cell r="H175">
            <v>7</v>
          </cell>
          <cell r="I175" t="str">
            <v xml:space="preserve">CR 55b 170 15  </v>
          </cell>
          <cell r="J175" t="str">
            <v>ra791@hotmail.com</v>
          </cell>
          <cell r="K175" t="str">
            <v>1 1. NATURAL</v>
          </cell>
          <cell r="L175" t="str">
            <v>1 1. NACIONAL</v>
          </cell>
          <cell r="M175" t="str">
            <v>26 26-Persona Natural</v>
          </cell>
          <cell r="N175" t="str">
            <v>2 2. Funcionamiento</v>
          </cell>
          <cell r="O175" t="str">
            <v>31 31. Servicios Profesionales</v>
          </cell>
          <cell r="P175" t="str">
            <v>6 6. Otro</v>
          </cell>
          <cell r="Q175" t="str">
            <v>EN VIRTUD DEL PRESENTE CONTRATO, EL CONTRATISTA SE COMPROMETE A PRESTAR SUS SERVICIOS PROFESIONALES DE MANERA AUTONOMA E INDEPENDIENTE EN LA RED DE DATOS UDNET, EN EL DESARROLLO DE LAS LABORES OPERATIVAS Y PROFESIONALES ENFOCADAS A LOS  SERVICIOS, PROYECTOS Y ADMINISTRACION DE INFRAESTRUCTURA DE TELECOMUNICACIONES, EN EL MARCO DEL MODELO DE GESTION POR PROCESOS DE LA UNIVERSIDAD Y DE ACUERDO CON LOS PLANES, PROGRAMAS Y PROYECTOS DEL PLAN ESTRATEGICO DE DESARROLLO DE LA UNIVERSIDAD  DISTRITAL.</v>
          </cell>
          <cell r="R175" t="str">
            <v>1. Administrar, gestionar y monitorear la infraestructura de telecomunicaciones, principalmente la relacionada con la solución de comunicaciones unificadas (UC) - Telefonía IP, administradas por UDNET.2. Formular, diseñar, planear y ejecutar proyectos de telecomunicaciones, haciendo seguimiento y presentando la documentación respectiva. 3. Generar y controlar el inventario y realizar reportes técnicos de la infraestructura de TI designada. 4. Realizar asesoría y seguimiento técnico de contratos de tecnología asociados a la infraestructura de TI en su ejecución, cumplimiento y exigencia de garantías, presentando informes. 5. Proponer, programar y participar en capacitaciones. 6. Atender, dar solución o escalar solicitudes de usuario final. 7. Adelantar procesos precontractuales: Definir, elaborar y evaluar especificaciones técnicas, estudios de mercado e informes. 8. Elaborar informes de gestión relacionados con el desempeño y logros del área. 9. Asistir, participar y aportar desde los aspectos técnicos en reuniones, o comités; mantener informada al área y hacer seguimiento a cumplimiento de tareas. 10. Proponer y participar en la elaboración, implementación y seguimiento de planes y políticas para la optimización de los servicios, sistemas, plataformas e infraestructura del área. 11. Realizar monitoreo de la infraestructura de TI administrada por UDNET, atender alertas y escalar. 12. programar y realizar mantenimiento y soporte a la infraestructura designada para administrar.  Generar informes que permitan proyectar la sostenibilidad de los sistemas asignados. 13. Coordinar, asignar tareas al equipo de trabajo del área de telecomunicaciones y controlar el cumplimiento de las mismas según sea asignado. 14. Generar, verificar y entregar los informes de tarificación trimestrales o según sea requerido. 15. Las demás funciones asignadas que correspondan a la naturaleza del contrato</v>
          </cell>
          <cell r="S175" t="str">
            <v>CALLE 40</v>
          </cell>
          <cell r="T175" t="str">
            <v>RED UDNET</v>
          </cell>
          <cell r="U175">
            <v>44223</v>
          </cell>
          <cell r="V175">
            <v>44224</v>
          </cell>
          <cell r="W175">
            <v>44497</v>
          </cell>
          <cell r="X175">
            <v>37612980</v>
          </cell>
          <cell r="Y175" t="str">
            <v>1 1. Pesos Colombianos</v>
          </cell>
          <cell r="Z175" t="str">
            <v>2 2. Mes(es)</v>
          </cell>
          <cell r="AA175">
            <v>9</v>
          </cell>
          <cell r="AB175" t="str">
            <v>1 1. Interna</v>
          </cell>
          <cell r="AC175">
            <v>35456943</v>
          </cell>
          <cell r="AD175">
            <v>5</v>
          </cell>
          <cell r="AE175" t="str">
            <v>VALDES CRUZ MARTHA CECILIA</v>
          </cell>
          <cell r="AF175">
            <v>19483708</v>
          </cell>
          <cell r="AG175" t="str">
            <v>ALVARO ESPINEL ORTEGA</v>
          </cell>
          <cell r="AH175" t="str">
            <v>VICERRECTOR ADMINISTRATIVO Y FINANCIERO</v>
          </cell>
          <cell r="AI175" t="str">
            <v>PROFESIONAL</v>
          </cell>
          <cell r="AJ175" t="str">
            <v>INGENIERO ELECTRONICO</v>
          </cell>
          <cell r="AK175"/>
          <cell r="AL175">
            <v>356</v>
          </cell>
          <cell r="AM175">
            <v>2021</v>
          </cell>
          <cell r="AN175">
            <v>44218</v>
          </cell>
          <cell r="AO175">
            <v>11342</v>
          </cell>
          <cell r="AP175" t="str">
            <v xml:space="preserve"> Servicios de tecnología de la información (TI) de consultoría y de apoyo</v>
          </cell>
          <cell r="AQ175" t="str">
            <v>3-01-002-02-02-03-0003-02</v>
          </cell>
          <cell r="AR175">
            <v>1421</v>
          </cell>
          <cell r="AS175">
            <v>44224</v>
          </cell>
          <cell r="AT175">
            <v>1170796000</v>
          </cell>
          <cell r="AU175">
            <v>3014313907</v>
          </cell>
        </row>
        <row r="176">
          <cell r="E176">
            <v>219</v>
          </cell>
          <cell r="F176" t="str">
            <v>STEFANY  ARIAS LIZARAZO</v>
          </cell>
          <cell r="G176" t="str">
            <v>1014251505</v>
          </cell>
          <cell r="H176">
            <v>6</v>
          </cell>
          <cell r="I176" t="str">
            <v xml:space="preserve">  CL 70  D 107  A 97</v>
          </cell>
          <cell r="J176" t="str">
            <v>sariaslz@hotmail.com</v>
          </cell>
          <cell r="K176" t="str">
            <v>1 1. NATURAL</v>
          </cell>
          <cell r="L176" t="str">
            <v>1 1. NACIONAL</v>
          </cell>
          <cell r="M176" t="str">
            <v>26 26-Persona Natural</v>
          </cell>
          <cell r="N176" t="str">
            <v>2 2. Funcionamiento</v>
          </cell>
          <cell r="O176" t="str">
            <v>33 33. Servicios Apoyo a la Gestión de la Entidad (servicios administrativos)</v>
          </cell>
          <cell r="P176" t="str">
            <v>6 6. Otro</v>
          </cell>
          <cell r="Q176" t="str">
            <v>EN VIRTUD DEL PRESENTE CONTRATO, EL CONTRATISTA SE COMPROMETE A PRESTAR SUS SERVICIOS TECNICOS DE MANERA AUTÓNOMA E INDEPENDIENTE EN LA RED DE DATOS UDNET, EN EL DESARROLLO DE LAS LABORES DE APOYO EN PROCESOS ADMINISTRATIVOS, CONTROL DE DOCUMENTOS Y ASIGNACION DE ACTIVIDADES DE COMPETENCIA DE LA DEPENDENCIA, EN EL MARCO DEL MODELO DE GESTION POR PROCESOS DE LA UNIVERSIDAD Y DE ACUERDO CON LOS PLANES, PROGRAMAS Y PROYECTOS DEL PLAN ESTRATEGICO DE DESARROLLO DE LA UNIVERSIDAD</v>
          </cell>
          <cell r="R176" t="str">
            <v>1. Recibir, revisar, clasificar, dar traslado y controlar documentos y/o correspondencia; relacionados con los asuntos de la dependencia, de acuerdo con las normas y los procedimientos respectivos. 2. Generar y registrar oficios, cartas, correspondencia y otros documentos, según sea indicado por el jefe de la dependencia. 3. Responder las solicitudes presentadas mediante  la plataforma del Sistema Distrital de Quejas y Soluciones, 4. Administrar la cuenta de correo electrónico de la dependencia, responder, distribuir y/o reenviar las solicitudes según sea pertinente. 5. Atender, dar solución o escalar solicitudes de usuario final relacionados con los servicios de la dependencia de conformidad con los trámites, las autorizaciones y los procedimientos establecidos. 6. Coordinar las reuniones y eventos del jefe de la dependencia. 7. Coordinar, generar y controlar los documentos de nómina de la dependencia; y, realizar el seguimiento al proceso de pago de la misma. 8. Recibir las facturas relacionadas con los contratos de la dependencia, preparar la documentación necesaria y hacer seguimiento al proceso de pago. 9. Participar en las reuniones relacionadas con procesos y procedimientos del Sistema de Gestión de Calidad de la Universidad. 10. Elaborar actas de liquidación de los contratos, o documentos sobre contratos que sean requeridos.11. Realizar auditorías internas a los procesos desarrollados por la dependencia verificando la aplicación de normas de calidad y de seguridad. 12. Participar en la ejecución y seguimiento de planes de mejoramiento, mantenimiento, contingencia, seguridad, simulacros y políticas Según sea asignado. 13. Las demás funciones asignadas que correspondan a la naturaleza del contrato</v>
          </cell>
          <cell r="S176" t="str">
            <v>CALLE 40</v>
          </cell>
          <cell r="T176" t="str">
            <v>RED UDNET</v>
          </cell>
          <cell r="U176">
            <v>44223</v>
          </cell>
          <cell r="V176">
            <v>44224</v>
          </cell>
          <cell r="W176">
            <v>44497</v>
          </cell>
          <cell r="X176">
            <v>24530202</v>
          </cell>
          <cell r="Y176" t="str">
            <v>1 1. Pesos Colombianos</v>
          </cell>
          <cell r="Z176" t="str">
            <v>2 2. Mes(es)</v>
          </cell>
          <cell r="AA176">
            <v>9</v>
          </cell>
          <cell r="AB176" t="str">
            <v>1 1. Interna</v>
          </cell>
          <cell r="AC176">
            <v>35456943</v>
          </cell>
          <cell r="AD176">
            <v>5</v>
          </cell>
          <cell r="AE176" t="str">
            <v>VALDES CRUZ MARTHA CECILIA</v>
          </cell>
          <cell r="AF176">
            <v>19483708</v>
          </cell>
          <cell r="AG176" t="str">
            <v>ALVARO ESPINEL ORTEGA</v>
          </cell>
          <cell r="AH176" t="str">
            <v>VICERRECTOR ADMINISTRATIVO Y FINANCIERO</v>
          </cell>
          <cell r="AI176" t="str">
            <v>TÉCNICO</v>
          </cell>
          <cell r="AJ176" t="str">
            <v>TECNOLOGA INDUSTRIAL</v>
          </cell>
          <cell r="AK176"/>
          <cell r="AL176">
            <v>357</v>
          </cell>
          <cell r="AM176">
            <v>2021</v>
          </cell>
          <cell r="AN176">
            <v>44218</v>
          </cell>
          <cell r="AO176">
            <v>11342</v>
          </cell>
          <cell r="AP176" t="str">
            <v xml:space="preserve"> Servicios de tecnología de la información (TI) de consultoría y de apoyo</v>
          </cell>
          <cell r="AQ176" t="str">
            <v>3-01-002-02-02-03-0003-02</v>
          </cell>
          <cell r="AR176">
            <v>1423</v>
          </cell>
          <cell r="AS176">
            <v>44224</v>
          </cell>
          <cell r="AT176">
            <v>1170796000</v>
          </cell>
          <cell r="AU176">
            <v>3741433</v>
          </cell>
        </row>
        <row r="177">
          <cell r="E177">
            <v>220</v>
          </cell>
          <cell r="F177" t="str">
            <v>LEYDA CATHERINE LANCHEROS CENDALES</v>
          </cell>
          <cell r="G177" t="str">
            <v>1069748396</v>
          </cell>
          <cell r="H177">
            <v>4</v>
          </cell>
          <cell r="I177" t="str">
            <v xml:space="preserve"> CR 62 169 A 51</v>
          </cell>
          <cell r="J177" t="str">
            <v>leydalancheros@gmail.com</v>
          </cell>
          <cell r="K177" t="str">
            <v>1 1. NATURAL</v>
          </cell>
          <cell r="L177" t="str">
            <v>1 1. NACIONAL</v>
          </cell>
          <cell r="M177" t="str">
            <v>26 26-Persona Natural</v>
          </cell>
          <cell r="N177" t="str">
            <v>2 2. Funcionamiento</v>
          </cell>
          <cell r="O177" t="str">
            <v>31 31. Servicios Profesionales</v>
          </cell>
          <cell r="P177" t="str">
            <v>6 6. Otro</v>
          </cell>
          <cell r="Q177" t="str">
            <v>EN VIRTUD DEL PRESENTE CONTRATO, EL CONTRATISTA SE COMPROMETE A PRESTAR SUS SERVICIOS PROFESIONALES, DE MANERA AUTÓNOMA E INDEPENDIENTE, EN EL SEGUIMIENTO, TRÁMITE Y ACOMPAÑAMIENTO JURÍDICO DE LOS PROCESOS DE CONTRATACIÓN PÚBLICA, Y APOYO AL COMITÉ DE BIOÉTICA DEL CENTRO DE INVESTIGACIONES Y DESARROLLO CIENTÍFICO, EN EL MARCO DE PLANES, PROGRAMAS Y PROYECTOS.</v>
          </cell>
          <cell r="R177" t="str">
            <v>1. Elaborar un Plan Individual de Trabajo, de conformidad con los lineamientos dados por la Oficina Asesora de Planeación y Control. 2. Elaborar las solicitudes de necesidad, certificado de disponibilidad presupuestal y solicitud de contrato de los servicios que requieren los apoyos editoriales de las revistas y  el CIDC, a través de los sistema SICAPITAL, Ágora, y  Secop II de la Universidad.3.Elaboraciòn y revisión de estudios y documentos previos, junto con la documentación para la contratación del personal requerido por el CIDC y los proyectos de investigación de contratos de O.S y  C.P.S 4. Revisar la documentación, y dar trámite a pagos de nómina de contratistas del CIDC, y proyectos de investigación.5. Elaborar la autorización de giro de los diferentes pagos radicados en el CIDC, con registro en las bases de datos y plataformas informáticas del CIDC. 6. Llevar a cabo el control, registro y gestión de los pagos realizados a los contratos asociados a proyectos de investigación, membresías, equipo editorial de las revistas de la Universidad Distrital y personal del CIDC.7. Realizar solicitudes y gestión contractual necesaria para el trámite de reversión de los desembolsos de vigencias anteriores inherentes a las obligaciones contractuales gestionadas a través del CIDC. 8. Realizar el proceso de registro de reintegro de saldos, en la ficha de balance de rubros de los proyectos de investigación en el sistema SICIUD del centro de investigaciones y desarrollo científico. 9. Asistir al comité de bioética de la Universidad Distrital, elaboración y publicación del acta del comité dando buen trato al manejo de la información que será publicada en las actas de cada sesión, y brindar apoyo en sus diferentes eventos y talleres.10. Apoyar y conceptuar jurídicamente temas relacionados con la gestión de proyectos de investigación consultados por la dirección del CIDC.11. Atender los requerimientos del público de manera oportuna y eficiente.</v>
          </cell>
          <cell r="S177" t="str">
            <v>CALLE 40</v>
          </cell>
          <cell r="T177" t="str">
            <v>CENTRO DE INVESTIGACIONES Y DESARROLLO CIENTIFICO</v>
          </cell>
          <cell r="U177">
            <v>44223</v>
          </cell>
          <cell r="V177">
            <v>44228</v>
          </cell>
          <cell r="W177">
            <v>44577</v>
          </cell>
          <cell r="X177">
            <v>48061030</v>
          </cell>
          <cell r="Y177" t="str">
            <v>1 1. Pesos Colombianos</v>
          </cell>
          <cell r="Z177" t="str">
            <v>1 1. Dia(s)</v>
          </cell>
          <cell r="AA177">
            <v>345</v>
          </cell>
          <cell r="AB177" t="str">
            <v>1 1. Interna</v>
          </cell>
          <cell r="AC177">
            <v>79571941</v>
          </cell>
          <cell r="AD177">
            <v>2</v>
          </cell>
          <cell r="AE177" t="str">
            <v>TARAZONA BERMUDEZ GIOVANNY MAURICIO</v>
          </cell>
          <cell r="AF177">
            <v>79571941</v>
          </cell>
          <cell r="AG177" t="str">
            <v>GIOVANY MAURICIO TARAZONA BERMUDEZ</v>
          </cell>
          <cell r="AH177" t="str">
            <v>DIRECTOR CENTRO DE INVESTIGACIONES Y DESARROLLO CIENTIFICO</v>
          </cell>
          <cell r="AI177" t="str">
            <v>PROFESIONAL</v>
          </cell>
          <cell r="AJ177" t="str">
            <v>ABOGADA (EN CURSO)</v>
          </cell>
          <cell r="AK177"/>
          <cell r="AL177">
            <v>395</v>
          </cell>
          <cell r="AM177">
            <v>2021</v>
          </cell>
          <cell r="AN177">
            <v>44221</v>
          </cell>
          <cell r="AO177">
            <v>14397</v>
          </cell>
          <cell r="AP177" t="str">
            <v xml:space="preserve"> Servicios de consultoría en administración y servicios de gestión  servicios de tecnología de la información -  Contratistas Centro de investigaciones y desarrollo científico</v>
          </cell>
          <cell r="AQ177" t="str">
            <v>3-01-002-02-02-03-0003-111</v>
          </cell>
          <cell r="AR177">
            <v>1461</v>
          </cell>
          <cell r="AS177">
            <v>44225</v>
          </cell>
          <cell r="AT177">
            <v>387225000</v>
          </cell>
          <cell r="AU177">
            <v>4565712</v>
          </cell>
        </row>
        <row r="178">
          <cell r="E178">
            <v>221</v>
          </cell>
          <cell r="F178" t="str">
            <v>JULIAN ESTEBAN SUAREZ GARCIA</v>
          </cell>
          <cell r="G178" t="str">
            <v>1022383537</v>
          </cell>
          <cell r="H178">
            <v>7</v>
          </cell>
          <cell r="I178" t="str">
            <v>CR 69D 1 51 TO 2 AP 811</v>
          </cell>
          <cell r="J178" t="str">
            <v>juliansua95@gmail.com</v>
          </cell>
          <cell r="K178" t="str">
            <v>1 1. NATURAL</v>
          </cell>
          <cell r="L178" t="str">
            <v>1 1. NACIONAL</v>
          </cell>
          <cell r="M178" t="str">
            <v>26 26-Persona Natural</v>
          </cell>
          <cell r="N178" t="str">
            <v>2 2. Funcionamiento</v>
          </cell>
          <cell r="O178" t="str">
            <v>33 33. Servicios Apoyo a la Gestión de la Entidad (servicios administrativos)</v>
          </cell>
          <cell r="P178" t="str">
            <v>6 6. Otro</v>
          </cell>
          <cell r="Q178" t="str">
            <v>EN VIRTUD DEL PRESENTE CONTRATO, EL CONTRATISTA SE COMPROMETE A PRESTAR SUS SERVICIOS TÉCNICOS DE APOYO A LA GESTIÓN DE MANERA AUTÓNOMA E INDEPENDIENTE, EN LA GESTIÓN ADMINISTRATIVA DE LOS DOCUMENTOS QUE SE REQUIEREN PARA LA ETAPA PRECONTRACTUAL Y CONTRACTUAL DE LOS SERVICIOS Y COMPRAS DE LOS PROYECTOS DE INVESTIGACIÓN FINANCIADOS; EN EL MARCO DE PLANES, PROGRAMAS Y PROYECTOS.</v>
          </cell>
          <cell r="R178" t="str">
            <v xml:space="preserve">1. Elaborar un Plan Individual de Trabajo que permita cumplir con el Objeto del Contrato, de conformidad con los lineamientos dados por la Oficina Asesora de Planeación y Control.2.  Elaborar de Estudios Previos transferencias Bancarias, Órdenes de Compra, Servicio que se requieran para los proyectos de Investigación.3.  Seguimiento a las compras que se generan a partir de las solicitudes de los proyectos de Investigación Institucionalizados. 4. Elaborar los cuadros comparativos y llevar a cabo la verificación de documentos por parte del Supervisor de cada uno de los proyectos de Investigación 5.  Proveer los insumos para la elaboración de informes correspondientes a las solicitudes de Órdenes de Compra mediante la plataforma AGORA y SECOP de la Universidad.6. Apoyar la organización de documentos para contratación del proveedor elegido según las necesidades de los proyectos de investigación. 7. Organizar y elaboración de cumplidos para pago correspondiente a proveedores de Ordenes de Servicio y compras que se generan en el Centro de Investigaciones. 8. Elaboral actas de inicio, terminación, sesión, suspensión, reinicio y liquidación del contrato de los proveedores de los servicios y / o compras requeridos de los proyectos de investigación. 9.  Realizar seguimiento al inventario de los proyectos de Investigación Institucionalizados en el Centro de Investigaciones.10.Atender los requerimientos del público de manera oportuna </v>
          </cell>
          <cell r="S178" t="str">
            <v>CALLE 40</v>
          </cell>
          <cell r="T178" t="str">
            <v>CENTRO DE INVESTIGACIONES Y DESARROLLO CIENTIFICO</v>
          </cell>
          <cell r="U178">
            <v>44223</v>
          </cell>
          <cell r="V178">
            <v>44228</v>
          </cell>
          <cell r="W178">
            <v>44577</v>
          </cell>
          <cell r="X178">
            <v>31344147</v>
          </cell>
          <cell r="Y178" t="str">
            <v>1 1. Pesos Colombianos</v>
          </cell>
          <cell r="Z178" t="str">
            <v>1 1. Dia(s)</v>
          </cell>
          <cell r="AA178">
            <v>345</v>
          </cell>
          <cell r="AB178" t="str">
            <v>1 1. Interna</v>
          </cell>
          <cell r="AC178">
            <v>79571941</v>
          </cell>
          <cell r="AD178">
            <v>2</v>
          </cell>
          <cell r="AE178" t="str">
            <v>TARAZONA BERMUDEZ GIOVANNY MAURICIO</v>
          </cell>
          <cell r="AF178">
            <v>79571941</v>
          </cell>
          <cell r="AG178" t="str">
            <v>GIOVANY MAURICIO TARAZONA BERMUDEZ</v>
          </cell>
          <cell r="AH178" t="str">
            <v>DIRECTOR CENTRO DE INVESTIGACIONES Y DESARROLLO CIENTIFICO</v>
          </cell>
          <cell r="AI178" t="str">
            <v>TÉCNICO</v>
          </cell>
          <cell r="AJ178"/>
          <cell r="AK178"/>
          <cell r="AL178">
            <v>393</v>
          </cell>
          <cell r="AM178">
            <v>2021</v>
          </cell>
          <cell r="AN178">
            <v>44221</v>
          </cell>
          <cell r="AO178">
            <v>14397</v>
          </cell>
          <cell r="AP178" t="str">
            <v xml:space="preserve"> Servicios de consultoría en administración y servicios de gestión  servicios de tecnología de la información -  Contratistas Centro de investigaciones y desarrollo científico</v>
          </cell>
          <cell r="AQ178" t="str">
            <v>3-01-002-02-02-03-0003-111</v>
          </cell>
          <cell r="AR178">
            <v>1486</v>
          </cell>
          <cell r="AS178">
            <v>44228</v>
          </cell>
          <cell r="AT178">
            <v>387225000</v>
          </cell>
          <cell r="AU178">
            <v>4853784</v>
          </cell>
        </row>
        <row r="179">
          <cell r="E179">
            <v>222</v>
          </cell>
          <cell r="F179" t="str">
            <v>SANDRA  PATRICIA  RODRÍGUEZ CORREA</v>
          </cell>
          <cell r="G179" t="str">
            <v>52543242</v>
          </cell>
          <cell r="H179">
            <v>5</v>
          </cell>
          <cell r="I179" t="str">
            <v xml:space="preserve"> C  L 65  S  U  R  N 1  F 81  I  N  T 9  C  A  S  A11 </v>
          </cell>
          <cell r="J179" t="str">
            <v>sjlvrodriguez@hotmail.com</v>
          </cell>
          <cell r="K179" t="str">
            <v>1 1. NATURAL</v>
          </cell>
          <cell r="L179" t="str">
            <v>1 1. NACIONAL</v>
          </cell>
          <cell r="M179" t="str">
            <v>26 26-Persona Natural</v>
          </cell>
          <cell r="N179" t="str">
            <v>2 2. Funcionamiento</v>
          </cell>
          <cell r="O179" t="str">
            <v>33 33. Servicios Apoyo a la Gestión de la Entidad (servicios administrativos)</v>
          </cell>
          <cell r="P179" t="str">
            <v>6 6. Otro</v>
          </cell>
          <cell r="Q179" t="str">
            <v xml:space="preserve">PRESTAR SERVICIOS ASISTENCIALES DE MANERA AUTÓNOMA E INDEPENDIENTE EN EL PROYECTO CURRICULAR DE ARTES ESCÉNICAS DE LA FACULTAD DE ARTES ASAB DESARROLLANDO ACTIVIDADES DE APOYO A LA GESTIÓN A CARGO DE ESTA DEPENDENCIA PARA EL ADECUADO FUNCIONAMIENTO DE LOS PROCESOS DE ADMISIONES, REGISTRO Y CONTROL Y GESTIÓN DE DOCENCIA DE LA UNIVERSIDAD DISTRITAL FRANCISCO JOSÉ DE CALDAS. </v>
          </cell>
          <cell r="R179" t="str">
            <v>Actividades Específicas 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3. Archivar la documentación del proyecto curricular con base a la normatividad de la Universidad Distrital. 4. Elaborar los oficios o cartas del proyecto curricular. 5. Recepcionar los documentos del proyecto curricular. 6. Atender a la comunidad universitaria y ciudadanía en general en la información del Proyecto Curricular tanto de pregrado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Actividades de gestión documental 10. Realizar las demás actividades que sean asignadas por el supervisor.</v>
          </cell>
          <cell r="S179" t="str">
            <v>ACADEMIA SUPERIOR ARTES-ASAB</v>
          </cell>
          <cell r="T179" t="str">
            <v>FACULTAD DE ARTES-ASAB</v>
          </cell>
          <cell r="U179">
            <v>44223</v>
          </cell>
          <cell r="V179">
            <v>44224</v>
          </cell>
          <cell r="W179">
            <v>44528</v>
          </cell>
          <cell r="X179">
            <v>22713150</v>
          </cell>
          <cell r="Y179" t="str">
            <v>1 1. Pesos Colombianos</v>
          </cell>
          <cell r="Z179" t="str">
            <v>2 2. Mes(es)</v>
          </cell>
          <cell r="AA179">
            <v>10</v>
          </cell>
          <cell r="AB179" t="str">
            <v>1 1. Interna</v>
          </cell>
          <cell r="AC179">
            <v>16629380</v>
          </cell>
          <cell r="AD179">
            <v>3</v>
          </cell>
          <cell r="AE179" t="str">
            <v>ROMERO REY SANDRO</v>
          </cell>
          <cell r="AF179">
            <v>19288119</v>
          </cell>
          <cell r="AG179" t="str">
            <v>JOSE  FELIX ASSAD CUELLAR</v>
          </cell>
          <cell r="AH179" t="str">
            <v>DECANO FACULTAD DE ARTES</v>
          </cell>
          <cell r="AI179" t="str">
            <v>ASISTENCIAL</v>
          </cell>
          <cell r="AJ179"/>
          <cell r="AK179"/>
          <cell r="AL179">
            <v>304</v>
          </cell>
          <cell r="AM179">
            <v>2021</v>
          </cell>
          <cell r="AN179">
            <v>44217</v>
          </cell>
          <cell r="AO179">
            <v>14388</v>
          </cell>
          <cell r="AP179" t="str">
            <v xml:space="preserve"> Servicios de consultoría en administración y servicios de gestión  servicios de tecnología de la información -  Contratistas Facultad de Artes ASAB</v>
          </cell>
          <cell r="AQ179" t="str">
            <v>3-01-002-02-02-03-0003-013</v>
          </cell>
          <cell r="AR179">
            <v>1416</v>
          </cell>
          <cell r="AS179">
            <v>44224</v>
          </cell>
          <cell r="AT179">
            <v>2235032000</v>
          </cell>
          <cell r="AU179">
            <v>3223201733</v>
          </cell>
        </row>
        <row r="180">
          <cell r="E180">
            <v>223</v>
          </cell>
          <cell r="F180" t="str">
            <v>LUIS FERNANDO MUÑOZ ROJAS</v>
          </cell>
          <cell r="G180" t="str">
            <v>79863703</v>
          </cell>
          <cell r="H180">
            <v>1</v>
          </cell>
          <cell r="I180" t="str">
            <v xml:space="preserve"> CL 74 A 77 B  32</v>
          </cell>
          <cell r="J180" t="str">
            <v>luisf.munoz@gmail.com</v>
          </cell>
          <cell r="K180" t="str">
            <v>1 1. NATURAL</v>
          </cell>
          <cell r="L180" t="str">
            <v>1 1. NACIONAL</v>
          </cell>
          <cell r="M180" t="str">
            <v>26 26-Persona Natural</v>
          </cell>
          <cell r="N180" t="str">
            <v>2 2. Funcionamiento</v>
          </cell>
          <cell r="O180" t="str">
            <v>31 31. Servicios Profesionales</v>
          </cell>
          <cell r="P180" t="str">
            <v>6 6. Otro</v>
          </cell>
          <cell r="Q180" t="str">
            <v>EN VIRTUD DEL PRESENTE CONTRATO, EL CONTRATISTA SE COMPROMETE A PRESTAR SUS SERVICIOS PROFESIONALES DE MANERA AUTONOMA E INDEPENDIENTE EN LA RED DE DATOS UDNET , EN EL DESARROLLO DE LAS LABORES OPERATIVAS Y PROFESIONALES ENFOCADAS A LOS SERVICIOS, PROYECTOS Y ADMINISTRACION DE PLATAFORMAS COMPUTACIONALES Y SUS SERVICIOS, EN EL MARCO DEL MODELO DE GESTION POR PROCESOS DE LA UNIVERSIDAD Y DE ACUERDO CON LOS PLANES, PROGRAMAS Y PROYECTOS DEL PLAN ESTRATEGICO DE DESARROLLO DE LA UNIVERSIDAD  DISTRITAL.</v>
          </cell>
          <cell r="R180" t="str">
            <v>1. Administrar, gestionar y monitorear las plataformas computacionales y los servidores de la Red UDNET basados en el sistema operativo GNU/Linux y los servicios asociados ofrecidos por UDNET. 2. Atender, dar solución o escalar solicitudes de usuario final relacionados con el área. 3. Realizar asesoría y seguimiento técnico en la ejecución de contratos de TI, con exigencia de garantías, presentando informes. 4. Proponer, programar y participar en capacitaciones referentes a temas asociados a TI. 5. Asistir a las reuniones que sean requeridas manteniendo informada a la dependencia. 6. Actualizar las hojas de vida e instructivos de las plataformas tecnológicas y de los equipos servidores que se gestionan desde UDNET. 7. Adelantar procesos precontractuales en cuanto a: Definir, elaborar y evaluar especificaciones técnicas, realizar estudios de mercado, presentar informes; especialmente relacionados con software, plataformas y equipos servidores. 8. Proponer y participar en la elaboración, implementación y seguimiento de planes de mejoramiento, mantenimiento, contingencia, seguridad, simulacros y políticas del área de Plataformas.9. Realizar los backup de acuerdo a las necesidades de los sistemas y a las políticas definidas. 10. Elaborar y revisar informes y documentación técnica relacionadas del área. 11. Participar en la gestión de los sistemas de seguridad informática e identificar las vulnerabilidades físicas y lógicas que se tienen, aplicando las políticas y buenas prácticas de seguridad de la información. 12. Implementar la autenticación única a los servicios ofrecidos por UDNET. 13. Crear puntos de publicación de videos y streaming del servidor.14. Administrar el sistema de gestión y monitoreo de servidores de la Red UDNET. (zabbix y cfengine). 15. Gestionar y administrar la plataforma colaborativa institucional prestada por UDNET. 16. Las demás funciones asignadas que correspondan a la naturaleza del contrato</v>
          </cell>
          <cell r="S180" t="str">
            <v>CALLE 40</v>
          </cell>
          <cell r="T180" t="str">
            <v>RED UDNET</v>
          </cell>
          <cell r="U180">
            <v>44223</v>
          </cell>
          <cell r="V180">
            <v>44224</v>
          </cell>
          <cell r="W180">
            <v>44497</v>
          </cell>
          <cell r="X180">
            <v>37612980</v>
          </cell>
          <cell r="Y180" t="str">
            <v>1 1. Pesos Colombianos</v>
          </cell>
          <cell r="Z180" t="str">
            <v>2 2. Mes(es)</v>
          </cell>
          <cell r="AA180">
            <v>9</v>
          </cell>
          <cell r="AB180" t="str">
            <v>1 1. Interna</v>
          </cell>
          <cell r="AC180">
            <v>35456943</v>
          </cell>
          <cell r="AD180">
            <v>5</v>
          </cell>
          <cell r="AE180" t="str">
            <v>VALDES CRUZ MARTHA CECILIA</v>
          </cell>
          <cell r="AF180">
            <v>19483708</v>
          </cell>
          <cell r="AG180" t="str">
            <v>ALVARO ESPINEL ORTEGA</v>
          </cell>
          <cell r="AH180" t="str">
            <v>VICERRECTOR ADMINISTRATIVO Y FINANCIERO</v>
          </cell>
          <cell r="AI180" t="str">
            <v>PROFESIONAL</v>
          </cell>
          <cell r="AJ180" t="str">
            <v>INGENIERO DE SISTEMAS</v>
          </cell>
          <cell r="AK180"/>
          <cell r="AL180">
            <v>354</v>
          </cell>
          <cell r="AM180">
            <v>2021</v>
          </cell>
          <cell r="AN180">
            <v>44218</v>
          </cell>
          <cell r="AO180">
            <v>11342</v>
          </cell>
          <cell r="AP180" t="str">
            <v xml:space="preserve"> Servicios de tecnología de la información (TI) de consultoría y de apoyo</v>
          </cell>
          <cell r="AQ180" t="str">
            <v>3-01-002-02-02-03-0003-02</v>
          </cell>
          <cell r="AR180">
            <v>1422</v>
          </cell>
          <cell r="AS180">
            <v>44224</v>
          </cell>
          <cell r="AT180">
            <v>1170796000</v>
          </cell>
          <cell r="AU180">
            <v>3002983105</v>
          </cell>
        </row>
        <row r="181">
          <cell r="E181">
            <v>224</v>
          </cell>
          <cell r="F181" t="str">
            <v>CARLOS  ANDRES CONTRERAS BERNAL</v>
          </cell>
          <cell r="G181" t="str">
            <v>1032459747</v>
          </cell>
          <cell r="H181">
            <v>1</v>
          </cell>
          <cell r="I181" t="str">
            <v>CL 7 3 41 TO 1 AP 504</v>
          </cell>
          <cell r="J181" t="str">
            <v>abriuh@hotmail.com</v>
          </cell>
          <cell r="K181" t="str">
            <v>1 1. NATURAL</v>
          </cell>
          <cell r="L181" t="str">
            <v>1 1. NACIONAL</v>
          </cell>
          <cell r="M181" t="str">
            <v>26 26-Persona Natural</v>
          </cell>
          <cell r="N181" t="str">
            <v>2 2. Funcionamiento</v>
          </cell>
          <cell r="O181" t="str">
            <v>31 31. Servicios Profesionales</v>
          </cell>
          <cell r="P181" t="str">
            <v>6 6. Otro</v>
          </cell>
          <cell r="Q181" t="str">
            <v>EN VIRTUD DEL PRESENTE CONTRATO EL CONTRATISTA SE COMPROMETE A PRESTAR SUS SERVICIOS PROFESIONALES, DE MANERA AUTÓNOMA E INDEPENDIENTE COMO LÍDER DEL GRUPO DE SOPORTE DE LA OFICINA ASESORA DE SISTEMAS,  CIÑÉNDOSE AL MODELO DE GESTIÓN Y EVALUACIÓN DE NECESIDADES Y REQUERIMIENTOS UTILIZADO POR LA OFICINA ASESORA DE SISTEMAS, EN EL MARCO DE LOS PLANES, PROGRAMAS Y PROYECTOS PARA EL PLAN DE DESARROLLO VIGENTE EN LA UNIVERSIDAD.</v>
          </cell>
          <cell r="R181" t="str">
            <v xml:space="preserve">ACTIVIDADES 1. Coordinación del grupo de soporte de segundo nivel 2. Priorización, Distribución, y seguimientos a los requerimientos de segundo nivel 3. Gestión de RFC 5. Optimización y mejoramiento de los procedimientos de atención de requerimientos, incidentes y problemas 6. Informes de requerimientos de segundo nivel  7. atender eventos especiales como: voto, inicio semestre (preinscripción, inscripción, adiciones y cancelaciones) y si se presenta concursos docentes e cuanto a cronograma, requerimientos de ajuste, acompañamiento al usuario, respuesta a incidentes </v>
          </cell>
          <cell r="S181" t="str">
            <v>CALLE 40</v>
          </cell>
          <cell r="T181" t="str">
            <v>OFICINA ASESORA DE SISTEMAS</v>
          </cell>
          <cell r="U181">
            <v>44223</v>
          </cell>
          <cell r="V181">
            <v>44224</v>
          </cell>
          <cell r="W181">
            <v>44497</v>
          </cell>
          <cell r="X181">
            <v>37612980</v>
          </cell>
          <cell r="Y181" t="str">
            <v>1 1. Pesos Colombianos</v>
          </cell>
          <cell r="Z181" t="str">
            <v>2 2. Mes(es)</v>
          </cell>
          <cell r="AA181">
            <v>9</v>
          </cell>
          <cell r="AB181" t="str">
            <v>1 1. Interna</v>
          </cell>
          <cell r="AC181">
            <v>52204982</v>
          </cell>
          <cell r="AD181">
            <v>3</v>
          </cell>
          <cell r="AE181" t="str">
            <v>JARAMILLO MORENO BEATRIZ ELISA</v>
          </cell>
          <cell r="AF181">
            <v>19483708</v>
          </cell>
          <cell r="AG181" t="str">
            <v>ALVARO ESPINEL ORTEGA</v>
          </cell>
          <cell r="AH181" t="str">
            <v>VICERRECTOR ADMINISTRATIVO Y FINANCIERO</v>
          </cell>
          <cell r="AI181" t="str">
            <v>PROFESIONAL</v>
          </cell>
          <cell r="AJ181" t="str">
            <v xml:space="preserve">INGENIERO EN CONTROL </v>
          </cell>
          <cell r="AK181"/>
          <cell r="AL181">
            <v>244</v>
          </cell>
          <cell r="AM181">
            <v>2021</v>
          </cell>
          <cell r="AN181">
            <v>44217</v>
          </cell>
          <cell r="AO181">
            <v>11343</v>
          </cell>
          <cell r="AP181" t="str">
            <v xml:space="preserve"> Servicios de diseño y desarrollo de la tecnología de la información (TI)</v>
          </cell>
          <cell r="AQ181" t="str">
            <v>3-01-002-02-02-03-0003-03</v>
          </cell>
          <cell r="AR181">
            <v>1414</v>
          </cell>
          <cell r="AS181">
            <v>44224</v>
          </cell>
          <cell r="AT181">
            <v>717951000</v>
          </cell>
          <cell r="AU181">
            <v>3204087044</v>
          </cell>
        </row>
        <row r="182">
          <cell r="E182">
            <v>225</v>
          </cell>
          <cell r="F182" t="str">
            <v>JOSÉ JAVIER VARGAS SERRATO</v>
          </cell>
          <cell r="G182" t="str">
            <v>1109843316</v>
          </cell>
          <cell r="H182">
            <v>6</v>
          </cell>
          <cell r="I182" t="str">
            <v xml:space="preserve"> CL 51 A   SUR 37 10</v>
          </cell>
          <cell r="J182" t="str">
            <v>jotavargas89@gmail.com</v>
          </cell>
          <cell r="K182" t="str">
            <v>1 1. NATURAL</v>
          </cell>
          <cell r="L182" t="str">
            <v>1 1. NACIONAL</v>
          </cell>
          <cell r="M182" t="str">
            <v>26 26-Persona Natural</v>
          </cell>
          <cell r="N182" t="str">
            <v>2 2. Funcionamiento</v>
          </cell>
          <cell r="O182" t="str">
            <v>31 31. Servicios Profesionales</v>
          </cell>
          <cell r="P182" t="str">
            <v>6 6. Otro</v>
          </cell>
          <cell r="Q182" t="str">
            <v>PRESTAR SERVICIOS PROFESIONALES DE MANERA AUTÓNOMA E INDEPENDIENTE ACTUANDO COMO OFICIAL DE SEGURIDAD INFORMÁTICA,  CIÑÉNDOSE AL MODELO DE GESTIÓN Y EVALUACIÓN DE NECESIDADES Y REQUERIMIENTOS UTILIZADO POR LA OFICINA ASESORA DE SISTEMAS, EN EL MARCO DE LOS PLANES, PROGRAMAS Y PROYECTOS PARA EL PLAN DE DESARROLLO VIGENTE EN LA UNIVERSIDAD.</v>
          </cell>
          <cell r="R182" t="str">
            <v xml:space="preserve">ACTIVIDADES 1. Realizar pruebas de carga a las aplicaciones 2. Realizar pruebas de hacking ético a las aplicaciones 3. Realizar pruebas de calidad de seguridad a las aplicaciones 4. Gestionar las actividades de CSIRT y de la Alta Consejería del Distrito en materia de seguridad 5. Definir el implementar buenas prácticas de desarrollo seguro dentro del sistema de integración continua 6. Realizar acompañamiento  a los equipos de desarrollo en la implementación de las metodologías , buenas prácticas y lineamientos de desarrollo seguro dentro del sistema de integración continua 7. atender eventos especiales como: voto, inicio semestre (preinscripción, inscripción, adiciones y cancelaciones) y si se presenta concursos docentes en cuanto a implementación de niveles de seguridad y monitoreo de las acciones sobre la plataforma y la infraestructura </v>
          </cell>
          <cell r="S182" t="str">
            <v>CALLE 40</v>
          </cell>
          <cell r="T182" t="str">
            <v>OFICINA ASESORA DE SISTEMAS</v>
          </cell>
          <cell r="U182">
            <v>44223</v>
          </cell>
          <cell r="V182">
            <v>44224</v>
          </cell>
          <cell r="W182">
            <v>44497</v>
          </cell>
          <cell r="X182">
            <v>37612980</v>
          </cell>
          <cell r="Y182" t="str">
            <v>1 1. Pesos Colombianos</v>
          </cell>
          <cell r="Z182" t="str">
            <v>2 2. Mes(es)</v>
          </cell>
          <cell r="AA182">
            <v>9</v>
          </cell>
          <cell r="AB182" t="str">
            <v>1 1. Interna</v>
          </cell>
          <cell r="AC182">
            <v>52204982</v>
          </cell>
          <cell r="AD182">
            <v>3</v>
          </cell>
          <cell r="AE182" t="str">
            <v>JARAMILLO MORENO BEATRIZ ELISA</v>
          </cell>
          <cell r="AF182">
            <v>19483708</v>
          </cell>
          <cell r="AG182" t="str">
            <v>ALVARO ESPINEL ORTEGA</v>
          </cell>
          <cell r="AH182" t="str">
            <v>VICERRECTOR ADMINISTRATIVO Y FINANCIERO</v>
          </cell>
          <cell r="AI182" t="str">
            <v>PROFESIONAL</v>
          </cell>
          <cell r="AJ182" t="str">
            <v>INGENIERO DE SISTEMAS</v>
          </cell>
          <cell r="AK182"/>
          <cell r="AL182">
            <v>243</v>
          </cell>
          <cell r="AM182">
            <v>2021</v>
          </cell>
          <cell r="AN182">
            <v>44217</v>
          </cell>
          <cell r="AO182">
            <v>11343</v>
          </cell>
          <cell r="AP182" t="str">
            <v xml:space="preserve"> Servicios de diseño y desarrollo de la tecnología de la información (TI)</v>
          </cell>
          <cell r="AQ182" t="str">
            <v>3-01-002-02-02-03-0003-03</v>
          </cell>
          <cell r="AR182">
            <v>1415</v>
          </cell>
          <cell r="AS182">
            <v>44224</v>
          </cell>
          <cell r="AT182">
            <v>717951000</v>
          </cell>
          <cell r="AU182">
            <v>3143472769</v>
          </cell>
        </row>
        <row r="183">
          <cell r="E183">
            <v>226</v>
          </cell>
          <cell r="F183" t="str">
            <v>DANIEL MAURICIO RODRIGUEZ PRADA</v>
          </cell>
          <cell r="G183" t="str">
            <v>1022973772</v>
          </cell>
          <cell r="H183">
            <v>3</v>
          </cell>
          <cell r="I183" t="str">
            <v>CR 98A  26 38 AP 403 BL 3</v>
          </cell>
          <cell r="J183" t="str">
            <v>danielrodriguezla@hotmail.com</v>
          </cell>
          <cell r="K183" t="str">
            <v>1 1. NATURAL</v>
          </cell>
          <cell r="L183" t="str">
            <v>1 1. NACIONAL</v>
          </cell>
          <cell r="M183" t="str">
            <v>26 26-Persona Natural</v>
          </cell>
          <cell r="N183" t="str">
            <v>2 2. Funcionamiento</v>
          </cell>
          <cell r="O183" t="str">
            <v>33 33. Servicios Apoyo a la Gestión de la Entidad (servicios administrativos)</v>
          </cell>
          <cell r="P183" t="str">
            <v>6 6. Otro</v>
          </cell>
          <cell r="Q183" t="str">
            <v xml:space="preserve">PRESTAR LOS SERVICIOS TÉCNICOS DE MANERA AUTÓNOMA E INDEPENDIENTE APOYANDO LA ESTRUCTURACIÓN Y DESARROLLO DE LOS PROCESOS DE AUTOEVALUACIÓN Y MEJORAMIENTO PARA LA CONSECUCIÓN Y/O MANTENIMIENTO DE LA ACREDITACIÓN INSTITUCIONAL DE ALTA CALIDAD Y RENOVACIÓN DE REGISTRO CALIFICADO DE LOS PROYECTOS CURRICULARES.    </v>
          </cell>
          <cell r="R183" t="str">
            <v xml:space="preserve">ACTIVIDADES ESPECÍFICAS:1. Consolidación de la información para diligenciamiento de los cuadros maestros de los proyectos curriculares de la facultad. 2. Capacitación en la gestión de información asociada a los procesos de autoevaluación, obtención y renovación del registro calificado, acreditación y re acreditación de alta calidad de los programas de la facultad de ciencias y educación. 3. Realizar seguimiento a las acciones de mejoramiento de los proyectos curriculares en el marco de la autoevaluación permanente. 4. Realizar en el seguimiento a las acciones de mejoramiento en el marco del proceso de autoevaluación institucional con fines de reacreditación institucional. 5. Elaboración de informes de facultad alrededor de los diferentes factores del modelo de autoevaluación, procesos de reacreditación y renovación de registro calificado. 6. Participar activamente en las diferentes actividades que se programan desde la coordinación general de autoevaluación y acreditación. 7. Acompañamiento, seguimiento y sistematización de las actividades propias del comité de autoevaluación y acreditación de la facultad de ciencias y educación. 8. Acompañamiento y seguimiento a las actividades de autoevaluación programadas desde los proyectos curriculares para la aplicación de instrumentos, la socialización, la divulgación y la consolidación de procesos de renovación del registro calificado y la acreditación de alta calidad.  9. Desarrollo de actividades administrativas para la efectividad de los procesos que orienta la coordinación. 10. Demás funciones conexas y complementarias a la naturaleza del objeto del contrato y la propuesta de servicios presentada por el contratista, que imparta el supervisor o el contratante. </v>
          </cell>
          <cell r="S183" t="str">
            <v>MACARENA - A</v>
          </cell>
          <cell r="T183" t="str">
            <v>FACULTAD DE CIENCIAS Y EDUCACION</v>
          </cell>
          <cell r="U183">
            <v>44223</v>
          </cell>
          <cell r="V183">
            <v>44224</v>
          </cell>
          <cell r="W183">
            <v>44512</v>
          </cell>
          <cell r="X183">
            <v>25892991</v>
          </cell>
          <cell r="Y183" t="str">
            <v>1 1. Pesos Colombianos</v>
          </cell>
          <cell r="Z183" t="str">
            <v>1 1. Dia(s)</v>
          </cell>
          <cell r="AA183">
            <v>285</v>
          </cell>
          <cell r="AB183" t="str">
            <v>1 1. Interna</v>
          </cell>
          <cell r="AC183">
            <v>79582659</v>
          </cell>
          <cell r="AD183">
            <v>7</v>
          </cell>
          <cell r="AE183" t="str">
            <v>BELTRAN RIAÑO DANIEL ERNESTO</v>
          </cell>
          <cell r="AF183">
            <v>51609317</v>
          </cell>
          <cell r="AG183" t="str">
            <v>ELDA YANNETH VILLARREAL GIL</v>
          </cell>
          <cell r="AH183" t="str">
            <v>DECANO FACULTAD CIENCIAS Y EDUCACIÓN</v>
          </cell>
          <cell r="AI183" t="str">
            <v>TÉCNICO</v>
          </cell>
          <cell r="AJ183" t="str">
            <v>PROFESIONAL EN MERCADEO</v>
          </cell>
          <cell r="AK183"/>
          <cell r="AL183">
            <v>284</v>
          </cell>
          <cell r="AM183">
            <v>2021</v>
          </cell>
          <cell r="AN183">
            <v>44217</v>
          </cell>
          <cell r="AO183">
            <v>14390</v>
          </cell>
          <cell r="AP183" t="str">
            <v xml:space="preserve"> Servicios de consultoría en administración y servicios de gestión  servicios de tecnología de la información -  Contratistas Facultad de Ciencias y Educación</v>
          </cell>
          <cell r="AQ183" t="str">
            <v>3-01-002-02-02-03-0003-014</v>
          </cell>
          <cell r="AR183">
            <v>1429</v>
          </cell>
          <cell r="AS183">
            <v>44224</v>
          </cell>
          <cell r="AT183">
            <v>2598189000</v>
          </cell>
          <cell r="AU183">
            <v>3195347528</v>
          </cell>
        </row>
        <row r="184">
          <cell r="E184">
            <v>227</v>
          </cell>
          <cell r="F184" t="str">
            <v>AIDA CRISTINA GALVEZ MARTINEZ</v>
          </cell>
          <cell r="G184" t="str">
            <v>1018474094</v>
          </cell>
          <cell r="H184">
            <v>2</v>
          </cell>
          <cell r="I184" t="str">
            <v xml:space="preserve">CL 23 bis 28 20  </v>
          </cell>
          <cell r="J184" t="str">
            <v>acgalvezm@correo.udistrital.edu.co</v>
          </cell>
          <cell r="K184" t="str">
            <v>1 1. NATURAL</v>
          </cell>
          <cell r="L184" t="str">
            <v>1 1. NACIONAL</v>
          </cell>
          <cell r="M184" t="str">
            <v>26 26-Persona Natural</v>
          </cell>
          <cell r="N184" t="str">
            <v>2 2. Funcionamiento</v>
          </cell>
          <cell r="O184" t="str">
            <v>31 31. Servicios Profesionales</v>
          </cell>
          <cell r="P184" t="str">
            <v>6 6. Otro</v>
          </cell>
          <cell r="Q184" t="str">
            <v>EN VIRTUD DEL PRESENTE CONTRATO, EL CONTRATISTA SE COMPROMETE A PRESTAR SUS SERVICIOS PROFESIONALES ESPECIALIZADOS, DE MANERA AUTÓNOMA E INDEPENDIENTE, EN EL EJERCICIO DE ACCIONES RELACIONADAS CON EL SEGUIMIENTO AL DESARROLLO DE LAS ACTIVIDADES DE GESTIÓN DE PROYECTOS DE INVESTIGACIÓN REGISTRADOS EN EL SISTEMA DE INVESTIGACIONES DE LA UNIVERSIDAD DISTRITAL, COORDINACIÓN DE LOS PROCESOS DE INVESTIGACIÓN Y APOYO A LA DIRECCIÓN, DEL CENTRO DE INVESTIGACIONES Y DESARROLLO CIENTÍFICO (CIDC), EN EL MARCO DE PLANES, PROGRAMAS Y PROYECTOS.</v>
          </cell>
          <cell r="R184" t="str">
            <v>1. Elaborar un Plan Individual de Trabajo que permita cumplir con el Objeto del Contrato, de conformidad con los lineamientos dados por la Oficina Asesora de Planeación y Control. 2. Coordinar el seguimiento y control de los proyectos de investigación institucionalizados en el Sistema de Investigaciones de la Universidad Distrital, en sus componentes técnico/académico, presupuestal y administrativo. 3. Verificar el estado de ejecución y cumplimiento de los proyectos de investigación, registrados en el sistema de información SICIUD. 4. Registrar los proyectos de investigación sin recursos financieros del CIDC, institucionalizados por las facultades y aprobados por el comité de investigación en el sistema de información (SICIUD).5. Apoyar la estructuración y revisión de estudios previos para la contratación de necesidades y requerimientos del CIDC. 6. Apoyar a la dirección en la secretaría técnica del comité de investigaciones. 7. Realizar el seguimiento y control del nivel de avance de informes para el trámite del pago de nómina de los contratistas del CIDC. 8. Llevar a cabo la revisión, seguimiento y envío de respuesta de las solicitudes presentadas en el sistema distrital de quejas y reclamos, relacionadas con la gestión de la investigación en la universidad distrital. 9. Coordinar el flujo de trabajo demandado por los diversos canales de comunicación para la gestión de los proyectos de investigación 10. Representar al CIDC, en los eventos delegados por el director del CIDC.</v>
          </cell>
          <cell r="S184" t="str">
            <v>CALLE 40</v>
          </cell>
          <cell r="T184" t="str">
            <v>CENTRO DE INVESTIGACIONES Y DESARROLLO CIENTIFICO</v>
          </cell>
          <cell r="U184">
            <v>44223</v>
          </cell>
          <cell r="V184">
            <v>44228</v>
          </cell>
          <cell r="W184">
            <v>44577</v>
          </cell>
          <cell r="X184">
            <v>62688294</v>
          </cell>
          <cell r="Y184" t="str">
            <v>1 1. Pesos Colombianos</v>
          </cell>
          <cell r="Z184" t="str">
            <v>1 1. Dia(s)</v>
          </cell>
          <cell r="AA184">
            <v>345</v>
          </cell>
          <cell r="AB184" t="str">
            <v>1 1. Interna</v>
          </cell>
          <cell r="AC184">
            <v>79571941</v>
          </cell>
          <cell r="AD184">
            <v>2</v>
          </cell>
          <cell r="AE184" t="str">
            <v>TARAZONA BERMUDEZ GIOVANNY MAURICIO</v>
          </cell>
          <cell r="AF184">
            <v>79571941</v>
          </cell>
          <cell r="AG184" t="str">
            <v>GIOVANY MAURICIO TARAZONA BERMUDEZ</v>
          </cell>
          <cell r="AH184" t="str">
            <v>DIRECTOR CENTRO DE INVESTIGACIONES Y DESARROLLO CIENTIFICO</v>
          </cell>
          <cell r="AI184" t="str">
            <v>PROFESIONAL ESPECIALIZADO</v>
          </cell>
          <cell r="AJ184" t="str">
            <v>INGENIERO INDUSTRIAL</v>
          </cell>
          <cell r="AK184" t="str">
            <v/>
          </cell>
          <cell r="AL184">
            <v>396</v>
          </cell>
          <cell r="AM184">
            <v>2021</v>
          </cell>
          <cell r="AN184">
            <v>44221</v>
          </cell>
          <cell r="AO184">
            <v>14397</v>
          </cell>
          <cell r="AP184" t="str">
            <v xml:space="preserve"> Servicios de consultoría en administración y servicios de gestión  servicios de tecnología de la información -  Contratistas Centro de investigaciones y desarrollo científico</v>
          </cell>
          <cell r="AQ184" t="str">
            <v>3-01-002-02-02-03-0003-111</v>
          </cell>
          <cell r="AR184">
            <v>1460</v>
          </cell>
          <cell r="AS184">
            <v>44225</v>
          </cell>
          <cell r="AT184">
            <v>387225000</v>
          </cell>
          <cell r="AU184">
            <v>3015548663</v>
          </cell>
        </row>
        <row r="185">
          <cell r="E185">
            <v>228</v>
          </cell>
          <cell r="F185" t="str">
            <v>JULIETH MALLERLY MATEUS TORRES</v>
          </cell>
          <cell r="G185" t="str">
            <v>1099211453</v>
          </cell>
          <cell r="H185">
            <v>1</v>
          </cell>
          <cell r="I185" t="str">
            <v xml:space="preserve"> TV 63 68 B 90 SUR  AP 103 </v>
          </cell>
          <cell r="J185" t="str">
            <v>juli_mateus93@hotmail.com</v>
          </cell>
          <cell r="K185" t="str">
            <v>1 1. NATURAL</v>
          </cell>
          <cell r="L185" t="str">
            <v>1 1. NACIONAL</v>
          </cell>
          <cell r="M185" t="str">
            <v>26 26-Persona Natural</v>
          </cell>
          <cell r="N185" t="str">
            <v>2 2. Funcionamiento</v>
          </cell>
          <cell r="O185" t="str">
            <v>31 31. Servicios Profesionales</v>
          </cell>
          <cell r="P185" t="str">
            <v>6 6. Otro</v>
          </cell>
          <cell r="Q185" t="str">
            <v xml:space="preserve">PRESTAR SERVICIOS PROFESIONALES DE MANERA AUTÓNOMA E INDEPENDIENTE EN LA COORDINACIÓN DE LABORATORIOS - PLAN TICS DE LA FACULTAD DE ARTES ASAB DESARROLLANDO ACTIVIDADES DE APOYO INTELECTUAL A CARGO DE ESTA DEPENDENCIA PARA EL ADECUADO FUNCIONAMIENTO DEL PROCESO DE GESTIÓN DE LOS SISTEMAS DE INFORMACIÓN Y LAS TELECOMUNICACIONES DE LA UNIVERSIDAD DISTRITAL FRANCISCO JOSÉ DE CALDAS. </v>
          </cell>
          <cell r="R185" t="str">
            <v>Actividades Espeficicas 1. Administrar la creación, actualización y modificación en la plataforma de planes TIC de la Facultad. 2. Administrar la plataforma WEB de la Facultad, para facilitar la labor de actualización de contenidos y el funcionamiento técnico de la misma.  3. Apoyar el soporte técnico de la Facultad.  4. Suministrar la información mensual para la elaboración de los diferentes informes de la Facultad.  5. Realizar las actividades asignadas en el plan de trabajo del equipo de soporte. 6. Presentar los reportes e informes que sean solicitados por parte de la coordinación de laboratorios, la Decanatura o la Administración central de la Universidad Distrital.  7.  Asistir a las reuniones y demás actividades que sean asignadas por el supervisor.</v>
          </cell>
          <cell r="S185" t="str">
            <v>ACADEMIA SUPERIOR ARTES-ASAB</v>
          </cell>
          <cell r="T185" t="str">
            <v>COORDINACIÓN LABORATORIOS DE INGENIERÍA Y TECNOLOGÍA APLICADA FAC. MEDIO AMBIENTE Y REC. NATURALES</v>
          </cell>
          <cell r="U185">
            <v>44223</v>
          </cell>
          <cell r="V185">
            <v>44225</v>
          </cell>
          <cell r="W185">
            <v>44529</v>
          </cell>
          <cell r="X185">
            <v>41792200</v>
          </cell>
          <cell r="Y185" t="str">
            <v>1 1. Pesos Colombianos</v>
          </cell>
          <cell r="Z185" t="str">
            <v>2 2. Mes(es)</v>
          </cell>
          <cell r="AA185">
            <v>10</v>
          </cell>
          <cell r="AB185" t="str">
            <v>1 1. Interna</v>
          </cell>
          <cell r="AC185">
            <v>19448688</v>
          </cell>
          <cell r="AD185">
            <v>1</v>
          </cell>
          <cell r="AE185" t="str">
            <v>CORREDOR VARGAS ALVARO ANDRES ROLANDO</v>
          </cell>
          <cell r="AF185">
            <v>19288119</v>
          </cell>
          <cell r="AG185" t="str">
            <v>JOSE  FELIX ASSAD CUELLAR</v>
          </cell>
          <cell r="AH185" t="str">
            <v>DECANO FACULTAD DE ARTES</v>
          </cell>
          <cell r="AI185" t="str">
            <v>PROFESIONAL</v>
          </cell>
          <cell r="AJ185" t="str">
            <v>INGENIERA TELEMÁTICA</v>
          </cell>
          <cell r="AK185"/>
          <cell r="AL185">
            <v>320</v>
          </cell>
          <cell r="AM185">
            <v>2021</v>
          </cell>
          <cell r="AN185">
            <v>44218</v>
          </cell>
          <cell r="AO185">
            <v>14388</v>
          </cell>
          <cell r="AP185" t="str">
            <v xml:space="preserve"> Servicios de consultoría en administración y servicios de gestión  servicios de tecnología de la información -  Contratistas Facultad de Artes ASAB</v>
          </cell>
          <cell r="AQ185" t="str">
            <v>3-01-002-02-02-03-0003-013</v>
          </cell>
          <cell r="AR185">
            <v>1424</v>
          </cell>
          <cell r="AS185">
            <v>44224</v>
          </cell>
          <cell r="AT185">
            <v>2235032000</v>
          </cell>
          <cell r="AU185">
            <v>3007701787</v>
          </cell>
        </row>
        <row r="186">
          <cell r="E186">
            <v>229</v>
          </cell>
          <cell r="F186" t="str">
            <v>JAVIER  CORREDOR CORCHUELO</v>
          </cell>
          <cell r="G186" t="str">
            <v>79547843</v>
          </cell>
          <cell r="H186">
            <v>8</v>
          </cell>
          <cell r="I186" t="str">
            <v xml:space="preserve">   CR 62 165 A 69 TO 4 AP 1320</v>
          </cell>
          <cell r="J186" t="str">
            <v>corredorjota@gmail.com</v>
          </cell>
          <cell r="K186" t="str">
            <v>1 1. NATURAL</v>
          </cell>
          <cell r="L186" t="str">
            <v>1 1. NACIONAL</v>
          </cell>
          <cell r="M186" t="str">
            <v>26 26-Persona Natural</v>
          </cell>
          <cell r="N186" t="str">
            <v>2 2. Funcionamiento</v>
          </cell>
          <cell r="O186" t="str">
            <v>33 33. Servicios Apoyo a la Gestión de la Entidad (servicios administrativos)</v>
          </cell>
          <cell r="P186" t="str">
            <v>6 6. Otro</v>
          </cell>
          <cell r="Q186" t="str">
            <v xml:space="preserve">EN VIRTUD DEL PRESENTE CONTRATO, EL CONTRATISTA SE COMPROMETE A PRESTAR SUS SERVICIOS PROFESIONALES DE MANERA AUTÓNOMA E INDEPENDIENTE PARA EL ESTUDIO Y ANÁLISIS DE LOS PROCESOS JURÍDICOS Y LEGALES DEL CENTRO DE INVESTIGACIONES Y DESARROLLO CIENTÍFICO, ASÍ COMO DE LOS COMITÉS QUE PRESIDE EL CIDC, EN EL MARCO DE PLANES, PROGRAMAS Y PROYECTOS.  </v>
          </cell>
          <cell r="R186" t="str">
            <v>1. Elaborar un Plan Individual de Trabajo que permita cumplir con el Objeto del Contrato, de conformidad con los lineamientos dados por la Oficina Asesora de Planeación y Control. 2. Elaborar las actas compromisorias de los proyectos de investigación con financiación del CIDC.  3. Revisar los contratos o convenios a suscribir por parte de la Universidad Distrital para el desarrollo de proyectos de investigación. 4. Proyectar los actos administrativos (acuerdos, resoluciones, circulares, directivas) relacionados con el desarrollo de la investigación y demás temas relacionados.  5. Apoyar a nivel jurídico la construcción de los términos de referencia de las diferentes convocatorias de apoyo a la investigación que realice el CIDC.  6. Apoyar la ejecución y seguimiento de los convenios y proyectos de investigación vigentes mediante la revisión de documentos tales como actas, oficios, manuales, entre otros. 7. Resolver oportunamente las acciones ciudadanas y derechos de petición de los estudiantes, docentes y ciudadanos en general acerca de los procedimientos de la gestión de la investigación. 8. Brindar atención a los requerimientos del público de manera oportuna. 9. Proyectar actos administrativos (resoluciones, comunicados), formatos, manuales e instructivos y conceptos sobre los temas que allí se plantean para contribuir con el ejercicio de sus funciones. 10. Participar en los comités en los que participa el director del CIDC, en los cuales se requiera concepto normativo y legal. 11. Representar al CIDC, en los eventos delegados por el director del CIDC. 12. Apoyar y conceptuar jurídicamente temas relacionados con la gestión de proyectos de investigación consultados por la dirección del CIDC</v>
          </cell>
          <cell r="S186" t="str">
            <v>CALLE 40</v>
          </cell>
          <cell r="T186" t="str">
            <v>CENTRO DE INVESTIGACIONES Y DESARROLLO CIENTIFICO</v>
          </cell>
          <cell r="U186">
            <v>44223</v>
          </cell>
          <cell r="V186">
            <v>44228</v>
          </cell>
          <cell r="W186">
            <v>44577</v>
          </cell>
          <cell r="X186">
            <v>48061030</v>
          </cell>
          <cell r="Y186" t="str">
            <v>1 1. Pesos Colombianos</v>
          </cell>
          <cell r="Z186" t="str">
            <v>1 1. Dia(s)</v>
          </cell>
          <cell r="AA186">
            <v>345</v>
          </cell>
          <cell r="AB186" t="str">
            <v>1 1. Interna</v>
          </cell>
          <cell r="AC186">
            <v>79571941</v>
          </cell>
          <cell r="AD186">
            <v>2</v>
          </cell>
          <cell r="AE186" t="str">
            <v>TARAZONA BERMUDEZ GIOVANNY MAURICIO</v>
          </cell>
          <cell r="AF186">
            <v>79571941</v>
          </cell>
          <cell r="AG186" t="str">
            <v>GIOVANY MAURICIO TARAZONA BERMUDEZ</v>
          </cell>
          <cell r="AH186" t="str">
            <v>DIRECTOR CENTRO DE INVESTIGACIONES Y DESARROLLO CIENTIFICO</v>
          </cell>
          <cell r="AI186" t="str">
            <v>PROFESIONAL</v>
          </cell>
          <cell r="AJ186" t="str">
            <v>ABOGADO</v>
          </cell>
          <cell r="AK186"/>
          <cell r="AL186">
            <v>390</v>
          </cell>
          <cell r="AM186">
            <v>2021</v>
          </cell>
          <cell r="AN186">
            <v>44221</v>
          </cell>
          <cell r="AO186">
            <v>14397</v>
          </cell>
          <cell r="AP186" t="str">
            <v xml:space="preserve"> Servicios de consultoría en administración y servicios de gestión  servicios de tecnología de la información -  Contratistas Centro de investigaciones y desarrollo científico</v>
          </cell>
          <cell r="AQ186" t="str">
            <v>3-01-002-02-02-03-0003-111</v>
          </cell>
          <cell r="AR186">
            <v>1485</v>
          </cell>
          <cell r="AS186">
            <v>44228</v>
          </cell>
          <cell r="AT186">
            <v>387225000</v>
          </cell>
          <cell r="AU186">
            <v>7584690</v>
          </cell>
        </row>
        <row r="187">
          <cell r="E187">
            <v>230</v>
          </cell>
          <cell r="F187" t="str">
            <v>KAREN  NAZARITH RAMÍREZ</v>
          </cell>
          <cell r="G187" t="str">
            <v>52787777</v>
          </cell>
          <cell r="H187">
            <v>0</v>
          </cell>
          <cell r="I187" t="str">
            <v xml:space="preserve"> AK 89  127 05  TO 10  AP 304</v>
          </cell>
          <cell r="J187" t="str">
            <v>karennazarith@hotmail.com</v>
          </cell>
          <cell r="K187" t="str">
            <v>1 1. NATURAL</v>
          </cell>
          <cell r="L187" t="str">
            <v>1 1. NACIONAL</v>
          </cell>
          <cell r="M187" t="str">
            <v>26 26-Persona Natural</v>
          </cell>
          <cell r="N187" t="str">
            <v>2 2. Funcionamiento</v>
          </cell>
          <cell r="O187" t="str">
            <v>31 31. Servicios Profesionales</v>
          </cell>
          <cell r="P187" t="str">
            <v>6 6. Otro</v>
          </cell>
          <cell r="Q187" t="str">
            <v xml:space="preserve">PRESTAR SERVICIOS PROFESIONALES DE MANERA AUTÓNOMA E INDEPENDIENTE EN LA DECANATURA - EQUIPO DE PRODUCCIÓN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 </v>
          </cell>
          <cell r="R187" t="str">
            <v>Actividades Específicas 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montajes audiovisuales y plásticos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lidere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v>
          </cell>
          <cell r="S187" t="str">
            <v>ACADEMIA SUPERIOR ARTES-ASAB</v>
          </cell>
          <cell r="T187" t="str">
            <v>FACULTAD DE ARTES-ASAB</v>
          </cell>
          <cell r="U187">
            <v>44223</v>
          </cell>
          <cell r="V187">
            <v>44224</v>
          </cell>
          <cell r="W187">
            <v>44528</v>
          </cell>
          <cell r="X187">
            <v>41792200</v>
          </cell>
          <cell r="Y187" t="str">
            <v>1 1. Pesos Colombianos</v>
          </cell>
          <cell r="Z187" t="str">
            <v>2 2. Mes(es)</v>
          </cell>
          <cell r="AA187">
            <v>10</v>
          </cell>
          <cell r="AB187" t="str">
            <v>1 1. Interna</v>
          </cell>
          <cell r="AC187">
            <v>19288119</v>
          </cell>
          <cell r="AD187">
            <v>3</v>
          </cell>
          <cell r="AE187" t="str">
            <v>ASSAD CUELLAR JOSE FELIX</v>
          </cell>
          <cell r="AF187">
            <v>19288119</v>
          </cell>
          <cell r="AG187" t="str">
            <v>JOSE  FELIX ASSAD CUELLAR</v>
          </cell>
          <cell r="AH187" t="str">
            <v>DECANO FACULTAD DE ARTES</v>
          </cell>
          <cell r="AI187" t="str">
            <v>PROFESIONAL</v>
          </cell>
          <cell r="AJ187" t="str">
            <v>ADMINIS. Y CONSTRUCTORA ARQUITECTÓNICA</v>
          </cell>
          <cell r="AK187" t="str">
            <v>ESP. EN AMBIENTE Y DESARROLLO LOCAL</v>
          </cell>
          <cell r="AL187">
            <v>313</v>
          </cell>
          <cell r="AM187">
            <v>2021</v>
          </cell>
          <cell r="AN187">
            <v>44218</v>
          </cell>
          <cell r="AO187">
            <v>14388</v>
          </cell>
          <cell r="AP187" t="str">
            <v xml:space="preserve"> Servicios de consultoría en administración y servicios de gestión  servicios de tecnología de la información -  Contratistas Facultad de Artes ASAB</v>
          </cell>
          <cell r="AQ187" t="str">
            <v>3-01-002-02-02-03-0003-013</v>
          </cell>
          <cell r="AR187">
            <v>1412</v>
          </cell>
          <cell r="AS187">
            <v>44224</v>
          </cell>
          <cell r="AT187">
            <v>2235032000</v>
          </cell>
          <cell r="AU187">
            <v>3177562698</v>
          </cell>
        </row>
        <row r="188">
          <cell r="E188">
            <v>231</v>
          </cell>
          <cell r="F188" t="str">
            <v>JORGE FERNANDO FONTANILLA DUQUE</v>
          </cell>
          <cell r="G188" t="str">
            <v>79404554</v>
          </cell>
          <cell r="H188">
            <v>0</v>
          </cell>
          <cell r="I188" t="str">
            <v xml:space="preserve">CL 44B 55 32  </v>
          </cell>
          <cell r="J188" t="str">
            <v>jorfondu@yahoo.es</v>
          </cell>
          <cell r="K188" t="str">
            <v>1 1. NATURAL</v>
          </cell>
          <cell r="L188" t="str">
            <v>1 1. NACIONAL</v>
          </cell>
          <cell r="M188" t="str">
            <v>26 26-Persona Natural</v>
          </cell>
          <cell r="N188" t="str">
            <v>2 2. Funcionamiento</v>
          </cell>
          <cell r="O188" t="str">
            <v>31 31. Servicios Profesionales</v>
          </cell>
          <cell r="P188" t="str">
            <v>6 6. Otro</v>
          </cell>
          <cell r="Q188" t="str">
            <v>EN VIRTUD DEL PRESENTE CONTRATO, EL CONTRATISTA SE COMPROMETE A PRESTAR SUS SERVICIOS PROFESIONALES DE MANERA AUTÓNOMA E INDEPENDIENTE EN LA INVESTIGACIÓN, PROCESAMIENTO Y DIVULGACIÓN DE LAS COMUNICACIONES DE LA FACULTAD DEL MEDIO AMBIENTE, EN EL MARCO DE LOS PLANES, PROGRAMAS Y PROYECTOS PARA EL PLAN DE DESARROLLO DE LA UNIVERSIDAD DISTRITAL, SIGUIENDO LOS PROCEDIMIENTOS, GUÍAS Y FORMATOS ESTABLECIDOS POR EL SIGUD.</v>
          </cell>
          <cell r="R188" t="str">
            <v>ACTIVIDADES: 1- Implementar y evaluar una estrategia digital que permita acercar la Facultad del Medio Ambiente y Recursos Naturales con la comunidad. 2- Implementar y evaluarr y evaluar una estrategia para que la toma de decisiones de la Facultad del Medio Ambiente y Recursos Naturales sea discutida con la comunidad. 3- Implementar y evaluar una estrategia de comunicación digital que garantice un dialogo permanente y fluido de la Facultad del Medio Ambiente y Recursos Naturales sea discutida con la comunidad. 4- Realizar todo lo correspondiente al manejo y funcionamiento de los canales virtuales de comunicación de la Facultad y procesos relacionados. 5- Mantener estricta reserva y confidencialidad sobre la información que conozca por causa o con ocasión del contrato, así como, respetar la titularidad de los derechos de autor, en relación con los documentos, obras, creaciones que se desarrollen en ejecución del contrato. 6- Elaborar y entregar la documentación correspondiente al pago de nómina según calendario que se publique. 7- Demás actividades contempladas en el Formato de Estudios Previos. PRODUCTOS: 1- Archivo de gestión MENSUAL de la ejecución técnica contractual que contenga; el avance porcentual, indicadores de cumplimiento, metas cumplidas y soportes de las actividades desarrolladas, en cumplimiento de su objeto contractual.  2- INFORME FINAL y la entrega de la TOTALIDAD de la información en un repositorio que contenga: Analisis del entorno, definición de objetivos, definición de la estrategia, plan de acción y analisis y medición  para efectos del ultimo pago 3- Demás productos contemplados en el Formato de Estudios Previos.</v>
          </cell>
          <cell r="S188" t="str">
            <v>VIVERO</v>
          </cell>
          <cell r="T188" t="str">
            <v>FACULTAD DE MEDIO AMBIENTE Y RECURSOS NATURALES</v>
          </cell>
          <cell r="U188">
            <v>44223</v>
          </cell>
          <cell r="V188">
            <v>44224</v>
          </cell>
          <cell r="W188">
            <v>44436</v>
          </cell>
          <cell r="X188">
            <v>29254537</v>
          </cell>
          <cell r="Y188" t="str">
            <v>1 1. Pesos Colombianos</v>
          </cell>
          <cell r="Z188" t="str">
            <v>2 2. Mes(es)</v>
          </cell>
          <cell r="AA188">
            <v>7</v>
          </cell>
          <cell r="AB188" t="str">
            <v>1 1. Interna</v>
          </cell>
          <cell r="AC188">
            <v>79794356</v>
          </cell>
          <cell r="AD188">
            <v>0</v>
          </cell>
          <cell r="AE188" t="str">
            <v>USSA GARZON JAIME EDDY</v>
          </cell>
          <cell r="AF188">
            <v>79794356</v>
          </cell>
          <cell r="AG188" t="str">
            <v>JAIME EDDY USSA GARZÓN</v>
          </cell>
          <cell r="AH188" t="str">
            <v>DECANO FACULTAD MEDIO AMBIENTE</v>
          </cell>
          <cell r="AI188" t="str">
            <v>PROFESIONAL</v>
          </cell>
          <cell r="AJ188" t="str">
            <v>COMUNICADOR SOCIAL - PERIODISTA</v>
          </cell>
          <cell r="AK188" t="str">
            <v>MARKETING POLÍTICO</v>
          </cell>
          <cell r="AL188">
            <v>257</v>
          </cell>
          <cell r="AM188">
            <v>2021</v>
          </cell>
          <cell r="AN188">
            <v>44217</v>
          </cell>
          <cell r="AO188">
            <v>14392</v>
          </cell>
          <cell r="AP188" t="str">
            <v xml:space="preserve"> Servicios de consultoría en administración y servicios de gestión  servicios de tecnología de la información -  Contratistas Facultad de Medio ambiente y recursos naturales</v>
          </cell>
          <cell r="AQ188" t="str">
            <v>3-01-002-02-02-03-0003-016</v>
          </cell>
          <cell r="AR188">
            <v>1413</v>
          </cell>
          <cell r="AS188">
            <v>44224</v>
          </cell>
          <cell r="AT188">
            <v>1965034000</v>
          </cell>
          <cell r="AU188">
            <v>9418092</v>
          </cell>
        </row>
        <row r="189">
          <cell r="E189">
            <v>232</v>
          </cell>
          <cell r="F189" t="str">
            <v>JOHANNA CAROLINA CASTAÑO GONZALEZ</v>
          </cell>
          <cell r="G189" t="str">
            <v>52701086</v>
          </cell>
          <cell r="H189">
            <v>0</v>
          </cell>
          <cell r="I189" t="str">
            <v xml:space="preserve"> CL 140 16  A 35</v>
          </cell>
          <cell r="J189" t="str">
            <v>johis_cas@hotmail.com</v>
          </cell>
          <cell r="K189" t="str">
            <v>1 1. NATURAL</v>
          </cell>
          <cell r="L189" t="str">
            <v>1 1. NACIONAL</v>
          </cell>
          <cell r="M189" t="str">
            <v>26 26-Persona Natural</v>
          </cell>
          <cell r="N189" t="str">
            <v>2 2. Funcionamiento</v>
          </cell>
          <cell r="O189" t="str">
            <v>31 31. Servicios Profesionales</v>
          </cell>
          <cell r="P189" t="str">
            <v>6 6. Otro</v>
          </cell>
          <cell r="Q189" t="str">
            <v xml:space="preserve">PRESTAR SERVICIOS PROFESIONALES COMO ABOGADO ASESOR I EN LA OFICINA ASESORA JURÍDICA, DE MANERA AUTÓNOMA E INDEPENDIENTE, DESARROLLANDO ACTIVIDADES DE ACOMPAÑAMIENTO Y ASESORÍA EN LA GESTIÓN A CARGO DE LA OFICINA, ESPECIALMENTE FRENTE A LAS SOLICITUDES DEL CONSEJO SUPERIOR UNIVERSIARIO Y CONSEJO ACADEMICO, ASÍ COMO PARA EL ADECUADO FUNCIONAMIENTO DE LOS PROCESOS Y PROCEDIMIENTOS DE PROYECCIÓN, SEGUIMIENTO Y CONTROL DE DEMANDAS Y TUTELAS; EN LA REVISIÓN JURÍDICA DE DOCUMENTOS Y EMISIÓN DE CONCEPTOS; EN LA ELABORACIÓN DE CONTRATOS; TRAMITANDO LOS PROCESOS ADMINISTRATIVOS Y DISCIPLINARIOS A QUE HUBIERE LUGAR Y QUE POR COMPETENCIA TENGA QUE ADELANTAR LA OFICINA JURÍDICA; Y COADYUVANDO EN CADA UNO DE LOS PROCESOS Y PROCEDIMIENTOS PROPIOS DE LA OFICINA ASESORA JURÍDICA.  </v>
          </cell>
          <cell r="R189" t="str">
            <v>ELABORAR UN PLAN INDIVIDUAL DE TRABAJO QUE PERMITA CUMPLIR CON EL OBJETO DEL CONTRATO, DE CONFORMIDAD CON LOS LINEAMIENTOS DADOS POR LA OFICINA ASESORA DE PLANEACIÓN Y CONTROL.1. ASESORAR LOS DIFERENTES ASUNTOS CONTRACTUALES DE LA UNIVERSIDAD, ASIGNADOS DIRECTAMENTE POR EL SUPERVISOR DEL CONTRATO, QUE REQUIERAN UN CONOCIMIENTO ESPECIALIZADO EN UNA RESPECTIVA RAMA DEL DERECHO. 2. HACER PARTE DE LOS COMITÉS VERIFICADORES Y/O EVALUADORES DE PROCESOS DE SELECCIÓN QUE ADELANTE LA UNIVERSIDAD, EN EL EVENTO EN QUE SEA DESIGNADO POR EL SUPERVISOR. 3.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4.ASESORAR Y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UNIVERSIDAD.5.REVISAR PARA VISTO BUENO DEL JEFE DE LA OFICINA, LOS PROYECTOS DE RESOLUCIONES Y ACUERDOS PARA LA RECTORÍA, CONSEJO SUPERIOR Y DEMÁS DEPENDENCIAS CUANDO ÉSTAS LO REQUIERAN.6.PRESTAR LA ASESORÍA OPORTUNA REQUERIDA, DE FORMA ESCRITA O VERBAL, AL JEFE DE LA OFICINA O A LOS ASUNTOS QUE LE SEAN DESIGNADOS, EN LOS DIFERENTES ASUNTOS JURÍDICOS, ADMINISTRATIVOS Y CONTRACTUALES REQUERIDOS.7.ADELANTAR HASTA SU CULMINACIÓN LOS PROCESOS ADMINISTRATIVOS QUE POR COMPETENCIA DEBAN SER TRAMITADOS POR LA OFICINA ASESORA JURÍDICA.8.PROYECTAR Y APOYAR EL TRÁMITE DE LAS ACTUACIONES DISCIPLINARIAS DE SEGUNDA INSTANCIA Y AQUELLAS PROPIAS DEL ESTATUTO DE DOCENTES DE LA UNIVERSIDAD.9.APOYAR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10.REALIZAR EL PAGO OPORTUNO DE LOS APORTES AL SISTEMA DE SEGURIDAD SOCIAL INTEGRAL EN SALUD, PENSIÓN Y RIESGOS PROFESIONALES DE CONFORMIDAD CON EL ARTÍCULO 23 DE LA LEY 1150 DE 2007.11.ATENDER CON PRONTITUD Y DILIGENCIAR LAS ACTIVIDADES SOLICITADAS EN CUMPLIMIENTO DE LAS OBLIGACIONES ESTABLECIDAS EN EL CONTRATO.12.ASISTIR A LAS REUNIONES QUE CONVOQUE EL SUPERVISOR DEL CONTRATO.13.REALIZAR TODAS LAS DEMÁS ACTIVIDADES QUE TENGAN RELACIÓN DIRECTA CON EL OBJETO DEL CONTRATO, Y QUE SEAN ASIGNADAS COMO APOYO A LA GESTIÓN POR EL SUPERVISOR</v>
          </cell>
          <cell r="S189" t="str">
            <v>CALLE 40</v>
          </cell>
          <cell r="T189" t="str">
            <v>VICERECTORIA ADMINISTRATIVA Y FINANCIERA</v>
          </cell>
          <cell r="U189">
            <v>44223</v>
          </cell>
          <cell r="V189">
            <v>44223</v>
          </cell>
          <cell r="W189">
            <v>44496</v>
          </cell>
          <cell r="X189">
            <v>65413872</v>
          </cell>
          <cell r="Y189" t="str">
            <v>1 1. Pesos Colombianos</v>
          </cell>
          <cell r="Z189" t="str">
            <v>2 2. Mes(es)</v>
          </cell>
          <cell r="AA189">
            <v>9</v>
          </cell>
          <cell r="AB189" t="str">
            <v>1 1. Interna</v>
          </cell>
          <cell r="AC189">
            <v>6771636</v>
          </cell>
          <cell r="AD189">
            <v>3</v>
          </cell>
          <cell r="AE189" t="str">
            <v>TORRES GOMEZ FERNANDO ANTONIO</v>
          </cell>
          <cell r="AF189">
            <v>19483708</v>
          </cell>
          <cell r="AG189" t="str">
            <v>ALVARO ESPINEL ORTEGA</v>
          </cell>
          <cell r="AH189" t="str">
            <v>VICERRECTOR ADMINISTRATIVO Y FINANCIERO</v>
          </cell>
          <cell r="AI189" t="str">
            <v>ASESOR 1</v>
          </cell>
          <cell r="AJ189" t="str">
            <v>ABOGADA</v>
          </cell>
          <cell r="AK189" t="str">
            <v>DERECHO LABORAL Y SEGURIDAD SOCIAL</v>
          </cell>
          <cell r="AL189">
            <v>416</v>
          </cell>
          <cell r="AM189">
            <v>2021</v>
          </cell>
          <cell r="AN189">
            <v>44222</v>
          </cell>
          <cell r="AO189">
            <v>11338</v>
          </cell>
          <cell r="AP189" t="str">
            <v xml:space="preserve"> Otros servicios jurídicos n.c.p.</v>
          </cell>
          <cell r="AQ189" t="str">
            <v>3-01-002-02-02-03-0002-03</v>
          </cell>
          <cell r="AR189">
            <v>1409</v>
          </cell>
          <cell r="AS189">
            <v>44223</v>
          </cell>
          <cell r="AT189">
            <v>1253743000</v>
          </cell>
          <cell r="AU189">
            <v>3208477908</v>
          </cell>
        </row>
        <row r="190">
          <cell r="E190">
            <v>233</v>
          </cell>
          <cell r="F190" t="str">
            <v>EDITH JOHANA VARGAS PEÑA</v>
          </cell>
          <cell r="G190" t="str">
            <v>52802770</v>
          </cell>
          <cell r="H190">
            <v>4</v>
          </cell>
          <cell r="I190" t="str">
            <v xml:space="preserve"> CL 3  11 44  AP 403</v>
          </cell>
          <cell r="J190" t="str">
            <v>johanana21@hotmail.com</v>
          </cell>
          <cell r="K190" t="str">
            <v>1 1. NATURAL</v>
          </cell>
          <cell r="L190" t="str">
            <v>1 1. NACIONAL</v>
          </cell>
          <cell r="M190" t="str">
            <v>26 26-Persona Natural</v>
          </cell>
          <cell r="N190" t="str">
            <v>2 2. Funcionamiento</v>
          </cell>
          <cell r="O190" t="str">
            <v>31 31. Servicios Profesionales</v>
          </cell>
          <cell r="P190" t="str">
            <v>6 6. Otro</v>
          </cell>
          <cell r="Q190" t="str">
            <v>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 Y EJERCIENDO LA REPRESENTACION JUDICIAL COMO APODERADO DE LA UNIVERISDAD EN  DEFENSA DE SUS INTERESES.</v>
          </cell>
          <cell r="R190" t="str">
            <v xml:space="preserve"> 1. ELABORAR UN PLAN INDIVIDUAL DE TRABAJO QUE PERMITA CUMPLIR CON EL OBJETO DEL CONTRATO, DE CONFORMIDAD  CON LOS LINEAMIENTOS DADOS POR LA OFICINA ASESORA DE PLANEACIÓN Y CONTROL.2.EJERCER LA REPRESENTACIÓN JUDICIAL DE LA OFICINA ASESORA JURÍDICA Y LA UNIVERSIDAD CUANDO SEA REQUERIDO Y AUTORIZADO POR LA MISMA, MEDIANTE PODER SUSCRITO POR EL JEFE DE LA MISMA.3.INTERPONER LOS RECURSOS QUE SEAN PERTINENTES DENTRO LOS PROCESOS QUE  LE SEAN ASIGNADOS. 4. ELABORAR LAS FICHAS DE CONCILIACIÓN Y/O DE ACCIÓN DE REPETICIÓN DE CADA UNO DE LOS CASOS DE CONCILIACIÓN EXTRAJUDICIAL, JUDICIAL O PREJUDICIAL QUE LE SEAN ASIGNADOS.5.ASISTIR A LA UNIVERSIDAD EN LOS REQUERIMIENTOS DE CONCILIACIÓN EN QUE LA UNIVERSIDAD ACTÚE COMO CONVOCANTE Y/O CONVOCADA.6. RADICAR, ACTUALIZAR, VERIFICAR Y HACER SEGUIMIENTO MENSUALMENTE EN EL SISTEMA DE INFORMACIÓN DE PROCESOS JUDICIALES DE LA ALCALDIA - SIPROJ- O EL QUE HAGA SUS VECES, Y EN EL DRIVE DE LA OFICINA ASESORA JURÍDICA, DE ACUERDO A LOS PROCESOS JUDICIALES ASIGNADOS.7.ATENDER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JURÍDICA.8.PROYECTAR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QUE GUARDEN RELACIÓN DIRECTA CON EL OBJETO CONTRACTUAL.9.ASESORAR, APOYAR Y ADELANTAR LOS TRÁMITES NECESARIOS DE OBLIGACIONES TRIBUTARIAS O PARAFISCALES A CARGO O A FAVOR DE LA UNIVERSIDAD DISTRITAL, ANTE LAS AUTORIDADES TRIBUTARIAS PERTINENTES, TALES COMO, DIAN, SDH, ENTRE OTRAS, DE ACUERDO CON LOS CALENDARIOS Y FECHAS MÁXIMAS ESTABLECIDAS, PARA VELAR POR LOS INTERESES ECONÓMICOS DE LA ENTIDAD.10.PRESTAR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EXTRAJUDICE.11.REALIZAR EL PAGO OPORTUNO DE LOS APORTES AL SISTEMA DE SEGURIDAD SOCIAL INTEGRAL EN SALUD, PENSIÓN Y RIESGOS PROFESIONALES DE CONFORMIDAD CON EL ARTÍCULO 23 DE LA LEY 1150 DE 2007, MODIFICADA POR EL DECRETO 1273 DE 2018.12.ASISTIR A LAS REUNIONES QUE CONVOQUE EL SUPERVISOR DEL CONTRATO.12.REALIZAR TODAS LAS DEMÁS ACTIVIDADES QUE TENGAN RELACIÓN DIRECTA CON EL OBJETO DEL CONTRATO, Y QUE SEAN ASIGNADAS COMO APOYO A LA GESTIÓN POR EL SUPERVISOR. 13. DAR CUMPLIMIENTO A LOS PROCESOS Y PROCEDIMIENTOS ESTABLECIDOS POR EL SIGUD PARA LA DEFENSA JUDICIAL DE LA UNIVERSIDAD, EN CUANTO AL MANEJO Y ACTUALIZACIÓN DEL APLICATIVO SIPROJ. 14. LLEVAR EL ARCHIVO FÍSICO Y DIGITAL DE LOS EXPEDIENTES JUDICIALES, Y ORDENARLOS EN LA FORMA PREVISTA EN LAS TABLAS DE RETENCIÓN DOCUMENTAL, QUE PARA EL EFECTO SE LE ENTREGARÁN AL CONTRATISTA AL MOMENTO DE LA FIRMA DEL CONTRATO Y LA SUSCRIPCIÓN DEL ACTA DE INICIO</v>
          </cell>
          <cell r="S190" t="str">
            <v>CALLE 40</v>
          </cell>
          <cell r="T190" t="str">
            <v>VICERECTORIA ADMINISTRATIVA Y FINANCIERA</v>
          </cell>
          <cell r="U190">
            <v>44223</v>
          </cell>
          <cell r="V190">
            <v>44223</v>
          </cell>
          <cell r="W190">
            <v>44496</v>
          </cell>
          <cell r="X190">
            <v>49060404</v>
          </cell>
          <cell r="Y190" t="str">
            <v>1 1. Pesos Colombianos</v>
          </cell>
          <cell r="Z190" t="str">
            <v>2 2. Mes(es)</v>
          </cell>
          <cell r="AA190">
            <v>9</v>
          </cell>
          <cell r="AB190" t="str">
            <v>1 1. Interna</v>
          </cell>
          <cell r="AC190">
            <v>6771636</v>
          </cell>
          <cell r="AD190">
            <v>3</v>
          </cell>
          <cell r="AE190" t="str">
            <v>TORRES GOMEZ FERNANDO ANTONIO</v>
          </cell>
          <cell r="AF190">
            <v>19483708</v>
          </cell>
          <cell r="AG190" t="str">
            <v>ALVARO ESPINEL ORTEGA</v>
          </cell>
          <cell r="AH190" t="str">
            <v>VICERRECTOR ADMINISTRATIVO Y FINANCIERO</v>
          </cell>
          <cell r="AI190" t="str">
            <v>PROFESIONAL ESPECIALIZADO</v>
          </cell>
          <cell r="AJ190" t="str">
            <v>ABOGADA</v>
          </cell>
          <cell r="AK190" t="str">
            <v>ADMINISTRATIVO</v>
          </cell>
          <cell r="AL190">
            <v>417</v>
          </cell>
          <cell r="AM190">
            <v>2021</v>
          </cell>
          <cell r="AN190">
            <v>44222</v>
          </cell>
          <cell r="AO190">
            <v>11338</v>
          </cell>
          <cell r="AP190" t="str">
            <v xml:space="preserve"> Otros servicios jurídicos n.c.p.</v>
          </cell>
          <cell r="AQ190" t="str">
            <v>3-01-002-02-02-03-0002-03</v>
          </cell>
          <cell r="AR190">
            <v>1410</v>
          </cell>
          <cell r="AS190">
            <v>44223</v>
          </cell>
          <cell r="AT190">
            <v>1253743000</v>
          </cell>
          <cell r="AU190">
            <v>8830929</v>
          </cell>
        </row>
        <row r="191">
          <cell r="E191">
            <v>234</v>
          </cell>
          <cell r="F191" t="str">
            <v>MALCOM ANDRES POLANCO LOPEZ</v>
          </cell>
          <cell r="G191" t="str">
            <v>86089071</v>
          </cell>
          <cell r="H191">
            <v>9</v>
          </cell>
          <cell r="I191" t="str">
            <v xml:space="preserve"> C  L  45 18  A  24</v>
          </cell>
          <cell r="J191" t="str">
            <v>polanquito14@hotmail.com</v>
          </cell>
          <cell r="K191" t="str">
            <v>1 1. NATURAL</v>
          </cell>
          <cell r="L191" t="str">
            <v>1 1. NACIONAL</v>
          </cell>
          <cell r="M191" t="str">
            <v>26 26-Persona Natural</v>
          </cell>
          <cell r="N191" t="str">
            <v>2 2. Funcionamiento</v>
          </cell>
          <cell r="O191" t="str">
            <v>31 31. Servicios Profesionales</v>
          </cell>
          <cell r="P191" t="str">
            <v>6 6. Otro</v>
          </cell>
          <cell r="Q191" t="str">
            <v xml:space="preserve">PRESTAR SERVICIOS DE ASESORÍA, DE MANERA AUTÓNOMA E INDEPENDIENTE, EN LA OFICINA ASESORA DE PLANEACIÓN Y CONTROL, EN LOS PROCESOS DE PLANEACIÓN, PROGRAMACIÓN Y SEGUIMIENTO A LA EJECUCIÓN DEL PRESUPUESTO DE LA UNIVERSIDAD; DE ARTICULACIÓN DEL PRESUPUESTO CON LOS DIFERENTES PLANES DE ACCIÓN; DE ANÁLISIS DE VIABILIDAD FINANCIERA DE NUEVOS PROYECTOS CURRICULARES; ELABORACIÓN Y REVISIÓN DE RESPUESTAS A ENTES INTERNOS Y EXTERNOS RELACIONADOS CON TEMAS PRESUPUESTALES; Y EL ESTUDIO DE ALTERNATIVAS ORIENTADAS AL FORTALECIMIENTO PRESUPUESTAL DE LA UNIVERSIDAD DISTRITAL FRANCISCO JOSÉ DE CALDAS.  </v>
          </cell>
          <cell r="R191" t="str">
            <v>ACTIVIDADES ESPECIFICAS: 1.	ELABORAR UN PLAN INDIVIDUAL DE TRABAJO QUE PERMITA CUMPLIR CON EL OBJETO, OBLIGACIONES Y PRODUCTOS ESTABLECIDOS EN EL CONTRATO, DE CONFORMIDAD CON LOS LINEAMIENTOS DADOS POR LA OFICINA ASESORA DE PLANEACIÓN Y CONTROL. 2.	COORDINAR Y DESARROLLAR EL PROCESO DE PLANEACIÓN, PROGRAMACIÓN, APROBACIÓN Y SEGUIMIENTO DEL PRESUPUESTO DE LA UNIVERSIDAD Y LOS AJUSTES QUE SE REQUIERAN.  3.	DISEÑAR LOS INSTRUMENTOS QUE SE REQUIERAN PARA LA CONSOLIDACIÓN DE LA INFORMACIÓN PRESUPUESTAL SEGÚN ETAPA DEL PROCESO. 4.	ASESORAR METODOLÓGICAMENTE A LAS DEPENDENCIAS EN LA CONSTRUCCIÓN Y EJECUCIÓN DEL PRESUPUESTO. 5.	ASESORAR LOS PROCESOS DE IDENTIFICACIÓN DE ALTERNATIVAS PARA EL FORTALECIMIENTO DE LA PLANEACIÓN ESTRATÉGICA DE LA UNIVERSIDAD EN LO QUE RESPECTA A LA ELABORACIÓN DE ESTUDIOS QUE SOPORTEN LA TOMA DE DECISIONES EN MATERIA PRESUPUESTAL 6.	ASESORAR EL PROCESO DE ARTICULACIÓN ENTRE LOS PROCESOS DE FORMULACIÓN ENTRE LOS PLANES DE ACCIÓN Y OPERATIVOS DE LA UNIVERSIDAD Y LA FORMULACIÓN Y SEGUIMIENTO DEL PRESUPUESTO 7.	REALIZAR EL ANÁLISIS Y CONCEPTO PARA ESTABLECER LA VIABILIDAD FINANCIERA Y ECONÓMICA DE NUEVOS PROGRAMAS CURRICULARES Y NUEVAS FACULTADES 8.	ELABORAR ESTUDIO DE IMPLICACIONES PRESUPUESTAL DE LA REFORMA DE LA UNIVERSIDAD DISTRITAL 9.	BRINDAR RESPUESTA A LOS REQUERIMIENTOS INTERNOS O EXTERNOS RECIBIDOS POR LA DEPENDENCIA. 10.	ASESORAR Y APOYAR LA ELABORACIÓN DE INFORMES DE GESTIÓN INSTITUCIONALES, EN LO REFERENTE A LOS PROCESOS PRESUPUESTALES Y FINANCIEROS. 11.	ELABORAR INFORMES PERIÓDICOS DE ANÁLISIS A LA EJECUCIÓN PRESUPUESTAL. 12.	ASESORAR Y REVISAR LAS PROPUESTAS DE MODIFICACIONES AL PRESUPUESTO DE LA VIGENCIA 2021. 13.	REVISAR EL PLAN ANUAL DE ADQUISICIONES PROYECTADOS POR LA VICERRECTORÍA ADMINISTRATIVA Y FINANCIERA, Y LAS MODIFICACIONES EFECTUADAS AL MISMO. 14.	ACOMPAÑAR A LA JEFATURA EN LOS DIFERENTES COMITÉS Y CONSEJOS A LOS CUALES SEA CITADO, DE ACUERDO CON LAS OBLIGACIONES Y ACTIVIDADES (COMITÉ DE INVERSIONES, CONSEJO DE GESTIÓN, CONSEJO ACADÉMICO, CONSEJO SUPERIOR, ETC.) 15.	ACTUALIZAR DE MANERA PERMANENTE LA PÁGINA WEB DE LA OFICINA ASESORA DE PLANEACIÓN Y CONTROL EN LO RELATIVO A LA PROGRAMACIÓN Y EJECUCIÓN DEL PRESUPUESTO DE LA UNIVERSIDAD 16.	PRESENTAR LOS INFORMES REQUERIDOS EN EL MARCO DE SUS ACTIVIDADES. 17.	ASISTIR A REUNIONES TÉCNICAS Y ADMINISTRATIVAS DONDE SEA REQUERIDO.</v>
          </cell>
          <cell r="S191" t="str">
            <v>CALLE 40</v>
          </cell>
          <cell r="T191" t="str">
            <v>VICERECTORIA ADMINISTRATIVA Y FINANCIERA</v>
          </cell>
          <cell r="U191">
            <v>44223</v>
          </cell>
          <cell r="V191">
            <v>44223</v>
          </cell>
          <cell r="W191">
            <v>44496</v>
          </cell>
          <cell r="X191">
            <v>61325505</v>
          </cell>
          <cell r="Y191" t="str">
            <v>1 1. Pesos Colombianos</v>
          </cell>
          <cell r="Z191" t="str">
            <v>2 2. Mes(es)</v>
          </cell>
          <cell r="AA191">
            <v>9</v>
          </cell>
          <cell r="AB191" t="str">
            <v>1 1. Interna</v>
          </cell>
          <cell r="AC191">
            <v>71653933</v>
          </cell>
          <cell r="AD191">
            <v>7</v>
          </cell>
          <cell r="AE191" t="str">
            <v>BERNAL ECHEVERRI CARLOS RAMON</v>
          </cell>
          <cell r="AF191">
            <v>19483708</v>
          </cell>
          <cell r="AG191" t="str">
            <v>ALVARO ESPINEL ORTEGA</v>
          </cell>
          <cell r="AH191" t="str">
            <v>VICERRECTOR ADMINISTRATIVO Y FINANCIERO</v>
          </cell>
          <cell r="AI191" t="str">
            <v>ASESOR 1</v>
          </cell>
          <cell r="AJ191" t="str">
            <v>ECONOMISTA</v>
          </cell>
          <cell r="AK191" t="str">
            <v>FINANZAS Y ADMINISTRACIÓN PÚBLICA</v>
          </cell>
          <cell r="AL191">
            <v>404</v>
          </cell>
          <cell r="AM191">
            <v>2021</v>
          </cell>
          <cell r="AN191">
            <v>44222</v>
          </cell>
          <cell r="AO191">
            <v>14395</v>
          </cell>
          <cell r="AP191" t="str">
            <v xml:space="preserve"> Servicios de consultoría en administración y servicios de gestión  servicios de tecnología de la información -  Contratistas Unidades Administrativas</v>
          </cell>
          <cell r="AQ191" t="str">
            <v>3-01-002-02-02-03-0003-019</v>
          </cell>
          <cell r="AR191">
            <v>1408</v>
          </cell>
          <cell r="AS191">
            <v>44223</v>
          </cell>
          <cell r="AT191">
            <v>6053272000</v>
          </cell>
          <cell r="AU191">
            <v>3214239480</v>
          </cell>
        </row>
        <row r="192">
          <cell r="E192">
            <v>235</v>
          </cell>
          <cell r="F192" t="str">
            <v>JORGE  QUIROZ TORRES</v>
          </cell>
          <cell r="G192" t="str">
            <v>12723548</v>
          </cell>
          <cell r="H192">
            <v>0</v>
          </cell>
          <cell r="I192" t="str">
            <v xml:space="preserve"> CL 54 A  B  I  S  16 32</v>
          </cell>
          <cell r="J192" t="str">
            <v>jorgequiroztorres518@gmail.com</v>
          </cell>
          <cell r="K192" t="str">
            <v>1 1. NATURAL</v>
          </cell>
          <cell r="L192" t="str">
            <v>1 1. NACIONAL</v>
          </cell>
          <cell r="M192" t="str">
            <v>26 26-Persona Natural</v>
          </cell>
          <cell r="N192" t="str">
            <v>2 2. Funcionamiento</v>
          </cell>
          <cell r="O192" t="str">
            <v>33 33. Servicios Apoyo a la Gestión de la Entidad (servicios administrativos)</v>
          </cell>
          <cell r="P192" t="str">
            <v>6 6. Otro</v>
          </cell>
          <cell r="Q192" t="str">
            <v>PRESTAR SERVICIOS ASISTENCIALES, DE MANERA AUTÓNOMA E INDEPENDIENTE EN LA DIVISIÓN DE RECURSOS FINANCIEROS DESARROLLANDO ACTIVIDADES A CARGO DE ESTA DEPENDENCIA PARA EL ADECUADO FUNCIONAMIENTO DEL PROCESO FINANCIERO DE LA UNIVERSIDAD DISTRITAL FRANCISCO JOSÉ DE CALDAS.</v>
          </cell>
          <cell r="R192" t="str">
            <v>a)	Recoger los cheques de gerencia, los cheques de vencimiento de los CDT de tesorería en las entidades bancarias como lo son Banco de occidente, Banco BBVA, Banco de Colombia, Banco Andina.b)	Llevar los cheques de gerencia para la apertura de los CDT dentro de los plazos establecidos de acuerdo a las instrucciones del Banco.c)	Realizar los pagos de servicios públicos, Cuotas Partes pensionales, Icetex, entre otros, con cheques de gerencia d)	Realizar las diligencias y gestiones en los bancos y entidades donde se radicar presencialmente ante los entes de control como Ministerio de Hacienda, Tesorería Distrital, Secretaria de Hacienda.e)	Recoger las respectivas firmas de los Administrativos para los trámites exclusivamente de tesorería y llevarlos a las diferentes entidades o entes de control.f)	Entregar la correspondencia a los distintos sitios de la ciudad a donde haya lugar según las instrucciones impartidas, entendiéndose por esta; documentos, títulos, comunicaciones entre otros.g)	Apoyar con el proceso referente al manejo documental y organización de archivo tanto presencial como virtualmente.</v>
          </cell>
          <cell r="S192" t="str">
            <v>CALLE 40</v>
          </cell>
          <cell r="T192" t="str">
            <v>VICERECTORIA ADMINISTRATIVA Y FINANCIERA</v>
          </cell>
          <cell r="U192">
            <v>44223</v>
          </cell>
          <cell r="V192">
            <v>44223</v>
          </cell>
          <cell r="W192">
            <v>44496</v>
          </cell>
          <cell r="X192">
            <v>20441835</v>
          </cell>
          <cell r="Y192" t="str">
            <v>1 1. Pesos Colombianos</v>
          </cell>
          <cell r="Z192" t="str">
            <v>2 2. Mes(es)</v>
          </cell>
          <cell r="AA192">
            <v>9</v>
          </cell>
          <cell r="AB192" t="str">
            <v>1 1. Interna</v>
          </cell>
          <cell r="AC192">
            <v>72012182</v>
          </cell>
          <cell r="AD192">
            <v>6</v>
          </cell>
          <cell r="AE192" t="str">
            <v>RANGEL ROA EUSEBIO ANTONIO</v>
          </cell>
          <cell r="AF192">
            <v>19483708</v>
          </cell>
          <cell r="AG192" t="str">
            <v>ALVARO ESPINEL ORTEGA</v>
          </cell>
          <cell r="AH192" t="str">
            <v>VICERRECTOR ADMINISTRATIVO Y FINANCIERO</v>
          </cell>
          <cell r="AI192" t="str">
            <v>ASISTENCIAL</v>
          </cell>
          <cell r="AJ192"/>
          <cell r="AK192"/>
          <cell r="AL192">
            <v>419</v>
          </cell>
          <cell r="AM192">
            <v>2021</v>
          </cell>
          <cell r="AN192">
            <v>44222</v>
          </cell>
          <cell r="AO192">
            <v>14395</v>
          </cell>
          <cell r="AP192" t="str">
            <v xml:space="preserve"> Servicios de consultoría en administración y servicios de gestión  servicios de tecnología de la información -  Contratistas Unidades Administrativas</v>
          </cell>
          <cell r="AQ192" t="str">
            <v>3-01-002-02-02-03-0003-019</v>
          </cell>
          <cell r="AR192">
            <v>1411</v>
          </cell>
          <cell r="AS192">
            <v>44223</v>
          </cell>
          <cell r="AT192">
            <v>6053272000</v>
          </cell>
          <cell r="AU192">
            <v>3239300</v>
          </cell>
        </row>
        <row r="193">
          <cell r="E193">
            <v>238</v>
          </cell>
          <cell r="F193" t="str">
            <v>LUIS CARLOS ALBARRACIN PUERTO</v>
          </cell>
          <cell r="G193" t="str">
            <v>1052389779</v>
          </cell>
          <cell r="H193">
            <v>9</v>
          </cell>
          <cell r="I193" t="str">
            <v>CL 140 11 46 TO 4 AP 203</v>
          </cell>
          <cell r="J193" t="str">
            <v>albarracinluis.c@hotmail.com</v>
          </cell>
          <cell r="K193" t="str">
            <v>1 1. NATURAL</v>
          </cell>
          <cell r="L193" t="str">
            <v>1 1. NACIONAL</v>
          </cell>
          <cell r="M193" t="str">
            <v>26 26-Persona Natural</v>
          </cell>
          <cell r="N193" t="str">
            <v>2 2. Funcionamiento</v>
          </cell>
          <cell r="O193" t="str">
            <v>31 31. Servicios Profesionales</v>
          </cell>
          <cell r="P193" t="str">
            <v>6 6. Otro</v>
          </cell>
          <cell r="Q193" t="str">
            <v xml:space="preserve"> PRESTAR SERVICIOS PROFESIONALES ESPECIALIZADOS, DE MANERA AUTÓNOMA E INDEPENDIENTE EN LO REFERENTE A LAS ACTIVIDADES PROPIAS DE LA DIVISIÓN DE RECURSOS HUMANOS RELACIONADAS CON EL APOYO JURÍDICO EN LAS RESPUESTA A PETICIONES, ACCIONES DE TUTELAS EN MATERIA PRESTACIONAL Y DEMÁS QUE SE REQUIERAN, EN EL MARCO DE LOS PLANES, PROGRAMAS, OBLIGACIONES Y PROCESOS DE COMPETENCIA DE LA DEPENDENCIA.</v>
          </cell>
          <cell r="R193" t="str">
            <v>Proyectar respuesta a los derechos de petición y acciones de tutelas en materia salarial y prestacional de lo División de Recursos Humanos. 2. Apoyar a la División de Recursos Humanos, Impartiendo el lineamiento jurídico para el cumplimiento de las sentencias judiciales proferidas por autoridad judicial.  3. Apoyar a la División de Recursos Humanos, en la revisión y respuesta a los requerimientos laborales y prestacionales que se alleguen a la División. 4. Proyectar revisar los actos administrativos de reconocimiento de las diferentes situaciones administrativas que  surten en la  División  de recursos Humanos. 5. Revisar  y proyectar la respuesta a las licencias de Polución y permisos de los funcionarios administrativos, públicos 6. Apoyar en la respuesta a los  requerimientos e informes solicitados por las diferentes dependencias de la Universidad, como los organismos de control. 7. conceptuar y apoyar  al jefe de la dependencia en temas de talento humano. 8. Realizar todas las demás actividades que tengan relación directa con el objeto del contrato y que sean asignadas como apoyo a la gestión por el Supervisor.</v>
          </cell>
          <cell r="S193" t="str">
            <v>CALLE 40</v>
          </cell>
          <cell r="T193" t="str">
            <v>VICERECTORIA ADMINISTRATIVA Y FINANCIERA</v>
          </cell>
          <cell r="U193">
            <v>44223</v>
          </cell>
          <cell r="V193">
            <v>44224</v>
          </cell>
          <cell r="W193">
            <v>44405</v>
          </cell>
          <cell r="X193">
            <v>32706936</v>
          </cell>
          <cell r="Y193" t="str">
            <v>1 1. Pesos Colombianos</v>
          </cell>
          <cell r="Z193" t="str">
            <v>2 2. Mes(es)</v>
          </cell>
          <cell r="AA193">
            <v>6</v>
          </cell>
          <cell r="AB193" t="str">
            <v>1 1. Interna</v>
          </cell>
          <cell r="AC193">
            <v>15041309</v>
          </cell>
          <cell r="AD193">
            <v>0</v>
          </cell>
          <cell r="AE193" t="str">
            <v>VERGARA VERGARA JORGE ENRIQUE</v>
          </cell>
          <cell r="AF193">
            <v>19483708</v>
          </cell>
          <cell r="AG193" t="str">
            <v>ALVARO ESPINEL ORTEGA</v>
          </cell>
          <cell r="AH193" t="str">
            <v>VICERRECTOR ADMINISTRATIVO Y FINANCIERO</v>
          </cell>
          <cell r="AI193" t="str">
            <v>PROFESIONAL ESPECIALIZADO</v>
          </cell>
          <cell r="AJ193" t="str">
            <v>ABOGADO</v>
          </cell>
          <cell r="AK193" t="str">
            <v>ESPECIALIZACIÓN DERECHO ADMINISTRATIVO.</v>
          </cell>
          <cell r="AL193">
            <v>269</v>
          </cell>
          <cell r="AM193">
            <v>2021</v>
          </cell>
          <cell r="AN193">
            <v>44217</v>
          </cell>
          <cell r="AO193">
            <v>14395</v>
          </cell>
          <cell r="AP193" t="str">
            <v xml:space="preserve"> Servicios de consultoría en administración y servicios de gestión  servicios de tecnología de la información -  Contratistas Unidades Administrativas</v>
          </cell>
          <cell r="AQ193" t="str">
            <v>3-01-002-02-02-03-0003-019</v>
          </cell>
          <cell r="AR193">
            <v>1431</v>
          </cell>
          <cell r="AS193">
            <v>44224</v>
          </cell>
          <cell r="AT193">
            <v>6053272000</v>
          </cell>
          <cell r="AU193">
            <v>3046703649</v>
          </cell>
        </row>
        <row r="194">
          <cell r="E194">
            <v>239</v>
          </cell>
          <cell r="F194" t="str">
            <v>AYDA LUZ DONADO PEREZ</v>
          </cell>
          <cell r="G194" t="str">
            <v>53125310</v>
          </cell>
          <cell r="H194">
            <v>9</v>
          </cell>
          <cell r="I194" t="str">
            <v xml:space="preserve">AK 4a 66 70  </v>
          </cell>
          <cell r="J194" t="str">
            <v>aida.donado@gmail.com</v>
          </cell>
          <cell r="K194" t="str">
            <v>1 1. NATURAL</v>
          </cell>
          <cell r="L194" t="str">
            <v>1 1. NACIONAL</v>
          </cell>
          <cell r="M194" t="str">
            <v>26 26-Persona Natural</v>
          </cell>
          <cell r="N194" t="str">
            <v>2 2. Funcionamiento</v>
          </cell>
          <cell r="O194" t="str">
            <v>31 31. Servicios Profesionales</v>
          </cell>
          <cell r="P194" t="str">
            <v>6 6. Otro</v>
          </cell>
          <cell r="Q194" t="str">
            <v>PRESTAR SERVICIOS PROFESIONALES ESPECIALIZADOS, DE FORMA AUTÓNOMA E INDEPENDIENTE EN TODOS LOS TEMAS DE LA DIVISIÓN DE RECURSOS HUMANOS, RELACIONADOS CON ENTES DE CONTROL, INCLUYENDO PROYECCIÓN DE RESPUESTA A REQUERIMIENTOS, ATENCIÓN DE VISITAS, FORMULACIÓN Y SEGUIMIENTO A PLANES DE MEJORAMIENTO ENTRE OTROS, ASÍ MISMO, COADYUVANDO EN EL PROCESO PRECONTRACTUAL Y CONTRACTUAL DE LOS CONTRATISTAS DE PRESTACIÓN DE SERVICIOS DE LA DIVISIÓN, EN LA REVISIÓN DE LOS INFORMES DE ACTIVIDADES, EN EL PROCESO DE IMPLEMENTACIÓN DE LAS NORMAS NIIF Y EN EL LIDERAZGO DE LA DEPURACIÓN DE LOS MAYORES VALORES PAGADOS, ENTRE OTRAS ACTIVIDADES.</v>
          </cell>
          <cell r="R194" t="str">
            <v>1. Apoyar a la División de Recursos Humanos, en la consecución, verificación y consolidación de la información necesaria, para dar respuesta a los requerimientos radicados por los entes de control y en la proyección de estas respuestas.2. Coadyuvar a la División de Recursos Humanos, en la formulación de los planes de mejoramiento, de auditorías realizadas, por la Oficina Asesora de Control Interno, de la Universidad y en el seguimiento a su ejecución.3. Apoyar a la División de Recursos Humanos, en la formulación de las acciones de mejora, para el cierre de los hallazgos encontrados, en las auditorias de la Contraloría de Bogotá, en el seguimiento a su ejecución y en el registro en el aplicativo SISIFO.4. Acompañar al jefe de la División de Recursos Humanos, a los diferentes comités en los que debe participar, socializando la información recibida, con los funcionarios y contratistas de la División, cuando así sea requerido. 5. Coadyuvar a la División de Recursos Humanos, liderando el proceso de depuración, de las cuentas de mayores valores pagados en las nóminas de la Universidad y en el seguimiento al cumplimiento de las metas propuestas.6. Contribuir con el proceso precontractual y contractual de los contratistas de prestación de servicios de la División. 7. Apoyar a la División de Recursos Humanos, en la revisión de los informes de actividades y documentos para trámite de pago de los contratistas de prestación de servicios. 8.Coadyuvar en el proceso de revisión de la documentación requerida para la implementación de las Normas Internacionales de Información Financiera, para el sector Publico, relacionadas con los procesos de la División de Recursos Humanos.9. Realizar todas las demás actividades que tengan relación directa con el objeto del contrato, y que sean asignadas como apoyo a la gestión por el Supervisor.</v>
          </cell>
          <cell r="S194" t="str">
            <v>CALLE 40</v>
          </cell>
          <cell r="T194" t="str">
            <v>VICERECTORIA ADMINISTRATIVA Y FINANCIERA</v>
          </cell>
          <cell r="U194">
            <v>44223</v>
          </cell>
          <cell r="V194">
            <v>44225</v>
          </cell>
          <cell r="W194">
            <v>44498</v>
          </cell>
          <cell r="X194">
            <v>49060404</v>
          </cell>
          <cell r="Y194" t="str">
            <v>1 1. Pesos Colombianos</v>
          </cell>
          <cell r="Z194" t="str">
            <v>2 2. Mes(es)</v>
          </cell>
          <cell r="AA194">
            <v>9</v>
          </cell>
          <cell r="AB194" t="str">
            <v>1 1. Interna</v>
          </cell>
          <cell r="AC194">
            <v>15041309</v>
          </cell>
          <cell r="AD194">
            <v>0</v>
          </cell>
          <cell r="AE194" t="str">
            <v>VERGARA VERGARA JORGE ENRIQUE</v>
          </cell>
          <cell r="AF194">
            <v>19483708</v>
          </cell>
          <cell r="AG194" t="str">
            <v>ALVARO ESPINEL ORTEGA</v>
          </cell>
          <cell r="AH194" t="str">
            <v>VICERRECTOR ADMINISTRATIVO Y FINANCIERO</v>
          </cell>
          <cell r="AI194" t="str">
            <v>PROFESIONAL ESPECIALIZADO</v>
          </cell>
          <cell r="AJ194" t="str">
            <v>CONTADOR PÚBLICO</v>
          </cell>
          <cell r="AK194"/>
          <cell r="AL194">
            <v>260</v>
          </cell>
          <cell r="AM194">
            <v>2021</v>
          </cell>
          <cell r="AN194">
            <v>44217</v>
          </cell>
          <cell r="AO194">
            <v>14395</v>
          </cell>
          <cell r="AP194" t="str">
            <v xml:space="preserve"> Servicios de consultoría en administración y servicios de gestión  servicios de tecnología de la información -  Contratistas Unidades Administrativas</v>
          </cell>
          <cell r="AQ194" t="str">
            <v>3-01-002-02-02-03-0003-019</v>
          </cell>
          <cell r="AR194">
            <v>1433</v>
          </cell>
          <cell r="AS194">
            <v>44224</v>
          </cell>
          <cell r="AT194">
            <v>6053272000</v>
          </cell>
          <cell r="AU194">
            <v>3142939357</v>
          </cell>
        </row>
        <row r="195">
          <cell r="E195">
            <v>240</v>
          </cell>
          <cell r="F195" t="str">
            <v>MILENA  CUCUNUBÁ CORREA</v>
          </cell>
          <cell r="G195" t="str">
            <v>52448484</v>
          </cell>
          <cell r="H195">
            <v>4</v>
          </cell>
          <cell r="I195" t="str">
            <v xml:space="preserve">  CL 37  7  A 49  S  U  R </v>
          </cell>
          <cell r="J195" t="str">
            <v>milecc23@hotmail.com</v>
          </cell>
          <cell r="K195" t="str">
            <v>1 1. NATURAL</v>
          </cell>
          <cell r="L195" t="str">
            <v>1 1. NACIONAL</v>
          </cell>
          <cell r="M195" t="str">
            <v>26 26-Persona Natural</v>
          </cell>
          <cell r="N195" t="str">
            <v>2 2. Funcionamiento</v>
          </cell>
          <cell r="O195" t="str">
            <v>33 33. Servicios Apoyo a la Gestión de la Entidad (servicios administrativos)</v>
          </cell>
          <cell r="P195" t="str">
            <v>6 6. Otro</v>
          </cell>
          <cell r="Q195" t="str">
            <v>PRESTAR APOYO TÉCNICO DE FORMA AUTÓNOMA E INDEPENDIENTE EN LO REFERENTE A LAS ACTIVIDADES PROPIAS DE LA DIVISIÓN DE RECURSOS HUMANOS, RELACIONADAS LA EJECUCIÓN DE LOS TRÁMITES DE INCAPACIDADES Y LICENCIAS PARA EL PERSONAL ADMINISTRATIVO Y DOCENTE, AFILIACIONES AL SISTEMA GENERAL DE SEGURIDAD SOCIAL DEL PERSONAL DE PLANTA Y PENSIONADOS, VALIDACIÓN Y CARGUE DE AUTOLIQUIDACIÓN DE APORTES DE PENSIONADOS.</v>
          </cell>
          <cell r="R195" t="str">
            <v>1. Apoyar a la División de Recursos Humanos, en el trámite para la transcripción, reconocimiento y pago de incapacidades y licencias de maternidad y paternidad, ante las diferentes EPS o ARL, incluyendo el seguimiento hasta la finalización del trámite y la atención al personal administrativo y docente y gestión ante las EPS y ARL cuando se presenten reclamaciones relacionadas con sus incapacidades y licencias.2. apoyar y participar en las reuniones con Tesorería y la Sección de Contabilidad  relacionados con los temas de  depuración del cobro y pago de las incapacidades.3. Apoyar a la División de Recursos Humanos, en la identificación, validación y proyección de los reportes a ser presentados ante la Sección de Tesorería, respecto a los ingresos a la cuenta de ahorro de la Universidad, por concepto de reconocimiento y pago de incapacidades o licencias de maternidad.4. Apoyar a la División de Recursos Humanos, en el trámite de afiliación al Sistema General de Seguridad Social, Caja de Compensación Familiar y Fondos de Cesantías del personal de planta y pensionados de la Universidad, incluyendo el registro en el sistema de información OAS, de los traslados de EPS y fondo de pensiones del personal de planta y demás tareas que se deriven de esta actividad.5. Apoyar a la División de Recursos Humanos, en la verificación, validación y cargue del archivo plano para la autoliquidación de aportes al Sistema General de Seguridad Social de Pensionados. 6. Apoyar a la División de Recursos Humanos, en el suministro del archivo plano de pensionados que se cargara al aplicativo ¿PISIS¿ del Ministerio de Salud, con el fin de efectuar la consulta mensual de supervivencias y enviar el reporte generado desde este aplicativo, a la Sección de Novedades antes del cierre de novedades de cada mes. 7. Realizar todas las demás actividades que tengan relación directa con el objeto del contrato, y que sean asignadas como apoyo a la gestión por el supervisor</v>
          </cell>
          <cell r="S195" t="str">
            <v>CALLE 40</v>
          </cell>
          <cell r="T195" t="str">
            <v>VICERECTORIA ADMINISTRATIVA Y FINANCIERA</v>
          </cell>
          <cell r="U195">
            <v>44223</v>
          </cell>
          <cell r="V195">
            <v>44225</v>
          </cell>
          <cell r="W195">
            <v>44406</v>
          </cell>
          <cell r="X195">
            <v>16353468</v>
          </cell>
          <cell r="Y195" t="str">
            <v>1 1. Pesos Colombianos</v>
          </cell>
          <cell r="Z195" t="str">
            <v>2 2. Mes(es)</v>
          </cell>
          <cell r="AA195">
            <v>6</v>
          </cell>
          <cell r="AB195" t="str">
            <v>1 1. Interna</v>
          </cell>
          <cell r="AC195">
            <v>15041309</v>
          </cell>
          <cell r="AD195">
            <v>0</v>
          </cell>
          <cell r="AE195" t="str">
            <v>VERGARA VERGARA JORGE ENRIQUE</v>
          </cell>
          <cell r="AF195">
            <v>19483708</v>
          </cell>
          <cell r="AG195" t="str">
            <v>ALVARO ESPINEL ORTEGA</v>
          </cell>
          <cell r="AH195" t="str">
            <v>VICERRECTOR ADMINISTRATIVO Y FINANCIERO</v>
          </cell>
          <cell r="AI195" t="str">
            <v>TÉCNICO</v>
          </cell>
          <cell r="AJ195" t="str">
            <v>TECNICO EN SISTEMAS</v>
          </cell>
          <cell r="AK195" t="str">
            <v/>
          </cell>
          <cell r="AL195">
            <v>271</v>
          </cell>
          <cell r="AM195">
            <v>2021</v>
          </cell>
          <cell r="AN195">
            <v>44217</v>
          </cell>
          <cell r="AO195">
            <v>14395</v>
          </cell>
          <cell r="AP195" t="str">
            <v xml:space="preserve"> Servicios de consultoría en administración y servicios de gestión  servicios de tecnología de la información -  Contratistas Unidades Administrativas</v>
          </cell>
          <cell r="AQ195" t="str">
            <v>3-01-002-02-02-03-0003-019</v>
          </cell>
          <cell r="AR195">
            <v>1434</v>
          </cell>
          <cell r="AS195">
            <v>44224</v>
          </cell>
          <cell r="AT195">
            <v>6053272000</v>
          </cell>
          <cell r="AU195">
            <v>3157403480</v>
          </cell>
        </row>
        <row r="196">
          <cell r="E196">
            <v>241</v>
          </cell>
          <cell r="F196" t="str">
            <v>HUMBERTO  SUANCHA MEJIA</v>
          </cell>
          <cell r="G196" t="str">
            <v>14265904</v>
          </cell>
          <cell r="H196">
            <v>1</v>
          </cell>
          <cell r="I196" t="str">
            <v xml:space="preserve">  CL  12 A 71 C 60 INT 5 AP 619  </v>
          </cell>
          <cell r="J196" t="str">
            <v>humbertosuancha@hotmail.com</v>
          </cell>
          <cell r="K196" t="str">
            <v>1 1. NATURAL</v>
          </cell>
          <cell r="L196" t="str">
            <v>1 1. NACIONAL</v>
          </cell>
          <cell r="M196" t="str">
            <v>26 26-Persona Natural</v>
          </cell>
          <cell r="N196" t="str">
            <v>2 2. Funcionamiento</v>
          </cell>
          <cell r="O196" t="str">
            <v>31 31. Servicios Profesionales</v>
          </cell>
          <cell r="P196" t="str">
            <v>6 6. Otro</v>
          </cell>
          <cell r="Q196" t="str">
            <v>PRESTAR SERVICIOS PROFESIONALES, EN LA DIVISIÓN DE RECURSOS HUMANOS, DE MANERA AUTÓNOMA E INDEPENDIENTE, EN LAS ACTIVIDADES RELACIONADAS CON LOS HONORARIOS DE LOS CONTRATISTAS DE PRESTACIÓN DE SERVICIOS DE LA UNIVERSIDAD DISTRITAL, INCLUYENDO LA VALIDACIÓN DE LOS DOCUMENTOS REQUERIDOS PARA EL PAGO, LA INCLUSIÓN DE LAS NOVEDADES MENSUALES GENERADAS EN EL APLICATIVO TITAN DE LA UNIVERSIDAD DISTRITAL, LIQUIDACIÓN MENSUAL DE HONORARIOS Y SU TRÁMITE PARA PAGO Y TODAS LAS DEMÁS ACTIVIDADES QUE TENGAN RELACIÓN DIRECTA CON EL OBJETO DEL CONTRATO, Y QUE SEAN ASIGNADAS COMO APOYO A LA GESTIÓN POR EL SUPERVISOR DEL CONTRATO</v>
          </cell>
          <cell r="R196" t="str">
            <v xml:space="preserve">1. Revisar y validar los documentos requeridos para el pago de los honorarios de los Contratos de Prestación de Servicios de la Universidad Distrital, generando la liquidación mensual y realizando el trámite para pago ante las dependencias competentes. 2.  validar e Incluir las novedades mensuales generadas de los Contratos de Prestación de Servicios en el aplicativo TITAN de la Universidad Distrital. 3. participar  en articulación con la Oficina Asesora de Sistemas, las actividades correspondientes a la División de Recursos Humanos, necesarias para el desarrollo y puesta en marcha del sistema de información, que liquide los honorarios de los contratistas de prestación de servicios, presentando reporte mensual de los avances. 4. Realizar todas las actividades que tengan relación directa con el objeto del contrato, y que sea asignadas como apoyo a la gestión por el Supervisor. </v>
          </cell>
          <cell r="S196" t="str">
            <v>CALLE 40</v>
          </cell>
          <cell r="T196" t="str">
            <v>VICERECTORIA ADMINISTRATIVA Y FINANCIERA</v>
          </cell>
          <cell r="U196">
            <v>44223</v>
          </cell>
          <cell r="V196">
            <v>44224</v>
          </cell>
          <cell r="W196">
            <v>44497</v>
          </cell>
          <cell r="X196">
            <v>37612980</v>
          </cell>
          <cell r="Y196" t="str">
            <v>1 1. Pesos Colombianos</v>
          </cell>
          <cell r="Z196" t="str">
            <v>2 2. Mes(es)</v>
          </cell>
          <cell r="AA196">
            <v>9</v>
          </cell>
          <cell r="AB196" t="str">
            <v>1 1. Interna</v>
          </cell>
          <cell r="AC196">
            <v>15041309</v>
          </cell>
          <cell r="AD196">
            <v>0</v>
          </cell>
          <cell r="AE196" t="str">
            <v>VERGARA VERGARA JORGE ENRIQUE</v>
          </cell>
          <cell r="AF196">
            <v>19483708</v>
          </cell>
          <cell r="AG196" t="str">
            <v>ALVARO ESPINEL ORTEGA</v>
          </cell>
          <cell r="AH196" t="str">
            <v>VICERRECTOR ADMINISTRATIVO Y FINANCIERO</v>
          </cell>
          <cell r="AI196" t="str">
            <v>PROFESIONAL</v>
          </cell>
          <cell r="AJ196" t="str">
            <v>ECONOMISTA</v>
          </cell>
          <cell r="AK196" t="str">
            <v>GERENCIA FINANCIERA SISTEMATIZADA</v>
          </cell>
          <cell r="AL196">
            <v>265</v>
          </cell>
          <cell r="AM196">
            <v>2021</v>
          </cell>
          <cell r="AN196">
            <v>44217</v>
          </cell>
          <cell r="AO196">
            <v>14395</v>
          </cell>
          <cell r="AP196" t="str">
            <v xml:space="preserve"> Servicios de consultoría en administración y servicios de gestión  servicios de tecnología de la información -  Contratistas Unidades Administrativas</v>
          </cell>
          <cell r="AQ196" t="str">
            <v>3-01-002-02-02-03-0003-019</v>
          </cell>
          <cell r="AR196">
            <v>1435</v>
          </cell>
          <cell r="AS196">
            <v>44224</v>
          </cell>
          <cell r="AT196">
            <v>6053272000</v>
          </cell>
          <cell r="AU196">
            <v>3144849339</v>
          </cell>
        </row>
        <row r="197">
          <cell r="E197">
            <v>242</v>
          </cell>
          <cell r="F197" t="str">
            <v>CAMILA ANDREA RAMIREZ TOLOZA</v>
          </cell>
          <cell r="G197" t="str">
            <v>1018466283</v>
          </cell>
          <cell r="H197">
            <v>4</v>
          </cell>
          <cell r="I197" t="str">
            <v>CR 11 140 65 AP 402 TO a</v>
          </cell>
          <cell r="J197" t="str">
            <v>caramireztoloza@hotmail.com</v>
          </cell>
          <cell r="K197" t="str">
            <v>1 1. NATURAL</v>
          </cell>
          <cell r="L197" t="str">
            <v>1 1. NACIONAL</v>
          </cell>
          <cell r="M197" t="str">
            <v>26 26-Persona Natural</v>
          </cell>
          <cell r="N197" t="str">
            <v>2 2. Funcionamiento</v>
          </cell>
          <cell r="O197" t="str">
            <v>31 31. Servicios Profesionales</v>
          </cell>
          <cell r="P197" t="str">
            <v>6 6. Otro</v>
          </cell>
          <cell r="Q197" t="str">
            <v>PRESTAR SERVICIOS PROFESIONALES EN LA VICERRECTORIA ADMINISTRATIVA Y FINANCIERA EN LA REVISIÓN Y ACTUALIZACIÓN DE LOS PROCESOS Y PROCEDIMIENTOS (SIGUD - MECI - MIPG), SEGUIMIENTO AL CUMPLIMIENTO DEL PLAN DE MEJORAMIENTO INSTITUCIONAL, PREPARACIÓN DEL INFORME MENSUAL DE GESTION Y DE AUSTERIDAD A CARGO DE LA VICERRECTORIA ADMINISTRATIVA Y FINANCIERA, Y REPORTE Y ELABORACIÓN DE INFORMES Y RESPUESTAS ANTE LOS ENTES DE CONTROL DE ACUERDO CON LA COMPETENCIA DE LA DEPENDENCIA</v>
          </cell>
          <cell r="R197" t="str">
            <v>ACTIVIDADES ESPECIFICAS: 1)ANALIZAR, PROYECTAR, Y PROPONER LAS ACCIONES QUE DEBAN ADOPTARSE PARA LA ACTUALIZAR Y MEJORAR LOS PROCESO Y PROCEDIMIENTOS A CARGO DE LA VICERRECTORIA ADMINISTRATIVA Y FINANCIERA Y SUS DEPENDENCIAS. (SIGUD - MECI - MIPG) 2) REALIZAR SEGUIMIENTO AL CUMPLIMIENTO DEL PLAN DE MEJORAMIENTO INSTITUCIONAL (CONTRALORIA Y VEEDURIA DISTRITAL) DE LA VICERRECTORIA ADMINISTRATIVA Y SUS DEPENDENCIAS, PROYECTAR LAS COMUNICACIONES DE REQUERIMIENTOS A LAS DIFERENETES DEPENDENCIAS PARA GARANTIZAR DICHO CUMPLIMIENTO, Y PRESENTAR LOS INFORMES MENSUALES RESPECTIVOS 3) ELABORAR EL INFORME MENSUAL DE GESTION DE LA VICERRECTORÍA ADMINISTRATIVA Y FINANCIERA. 4)ELABORAR LAS RESPUESTAS A LOS DIFERENTES REQUERIMIENTOS DE LOS ENTES DE CONTROL Y/O SUPERIORES (INTERNOS Y EXTERNOS), DE ACUERDO CON LA COMPETENCIA DE LA VICERRECTORIA ADMINISTRATIVA Y FINANCIERA Y SUS DEPENDENCIAS, Y PARA ELLO DESARROLLAR LAS ACTIVIDADES NECESARIAS PARA GARANTIZAR LA CONSECUCIÓN DE LA INFORMACIÓN REQUERIDAS PARA ELABORAR DICHAS RESPUESTAS.  5) ELABORACIÓN DEL INFORME DE AUSTERIDAD DEL GASTO EN LA PERIODICIDAD ESTABLECIDA POR LA NORMATIVIDAD VIGENTE, Y HACER SEGUIMIENTO PERMANENTE A LAS POLÍTICAS DE AUSTERIDAD Y PROPONER ACCIONES QUE PERMITAN SU CUMPLIMIENTO  6) REALIZAR LAS ACTIVIDADES NECESARIAS PARA GARANTIZAR LA TRANSMISIÓN DE LOS DIFERENTES INFORMES EN LA PLATAFORMA SIVICOF, DE ACUERDO CON LA PERIODICIDAD DEFINIDA EN LA NORMATIVIDAD VIGENTE Y CON LA COMPETENCIA DE LA VICERRECTORIA ADMINISTRATIVA Y FINANCIERA. 7) PREPARAR Y PRESENTAR LOS INFORMES SOBRE LAS ACTIVIDADES DESARROLLADAS 8) ASISTIR Y PARTICIPAR EN REUNIONES Y COMITÉS CUANDO SEA CONVOCADA EN ATENCIÓN AL REQUERIMIENTO DE LA VICERRECTORIA ADMINISTRATIVA Y FINANCIERA 9) DESARROLLAR LAS DEMAS ACTIVIDADES ASIGNADAS, PARA GARANTIZAR EL CUMPLIMIENTO DE LA FUNCIONES A CARGO DE LA VICERRECTORIA ADMINISTRATIVA Y FINANCIERA ACORDE AL ESTATUTO GENERAL DE LA UNIVERSIDAD Y EL MANUAL DE FUNCIONES</v>
          </cell>
          <cell r="S197" t="str">
            <v>CALLE 40</v>
          </cell>
          <cell r="T197" t="str">
            <v>VICERECTORIA ADMINISTRATIVA Y FINANCIERA</v>
          </cell>
          <cell r="U197">
            <v>44224</v>
          </cell>
          <cell r="V197">
            <v>44225</v>
          </cell>
          <cell r="W197">
            <v>44498</v>
          </cell>
          <cell r="X197">
            <v>37612980</v>
          </cell>
          <cell r="Y197" t="str">
            <v>1 1. Pesos Colombianos</v>
          </cell>
          <cell r="Z197" t="str">
            <v>2 2. Mes(es)</v>
          </cell>
          <cell r="AA197">
            <v>9</v>
          </cell>
          <cell r="AB197" t="str">
            <v>1 1. Interna</v>
          </cell>
          <cell r="AC197">
            <v>19483708</v>
          </cell>
          <cell r="AD197">
            <v>7</v>
          </cell>
          <cell r="AE197" t="str">
            <v>ESPINEL ORTEGA ALVARO</v>
          </cell>
          <cell r="AF197">
            <v>19483708</v>
          </cell>
          <cell r="AG197" t="str">
            <v>ALVARO ESPINEL ORTEGA</v>
          </cell>
          <cell r="AH197" t="str">
            <v>VICERRECTOR ADMINISTRATIVO Y FINANCIERO</v>
          </cell>
          <cell r="AI197" t="str">
            <v>PROFESIONAL</v>
          </cell>
          <cell r="AJ197" t="str">
            <v>INGENIERA AMBIENTAL</v>
          </cell>
          <cell r="AK197" t="str">
            <v/>
          </cell>
          <cell r="AL197">
            <v>216</v>
          </cell>
          <cell r="AM197">
            <v>2021</v>
          </cell>
          <cell r="AN197">
            <v>44216</v>
          </cell>
          <cell r="AO197">
            <v>14395</v>
          </cell>
          <cell r="AP197" t="str">
            <v xml:space="preserve"> Servicios de consultoría en administración y servicios de gestión  servicios de tecnología de la información -  Contratistas Unidades Administrativas</v>
          </cell>
          <cell r="AQ197" t="str">
            <v>3-01-002-02-02-03-0003-019</v>
          </cell>
          <cell r="AR197">
            <v>1458</v>
          </cell>
          <cell r="AS197">
            <v>44225</v>
          </cell>
          <cell r="AT197">
            <v>6053272000</v>
          </cell>
          <cell r="AU197">
            <v>3015113487</v>
          </cell>
        </row>
        <row r="198">
          <cell r="E198">
            <v>243</v>
          </cell>
          <cell r="F198" t="str">
            <v>HAROL ANDRES CONTRERAS TAPIAS</v>
          </cell>
          <cell r="G198" t="str">
            <v>1023929352</v>
          </cell>
          <cell r="H198">
            <v>0</v>
          </cell>
          <cell r="I198" t="str">
            <v xml:space="preserve">CL 49B SUR 27 18  </v>
          </cell>
          <cell r="J198" t="str">
            <v>harolcontreras93@gmail.com</v>
          </cell>
          <cell r="K198" t="str">
            <v>1 1. NATURAL</v>
          </cell>
          <cell r="L198" t="str">
            <v>1 1. NACIONAL</v>
          </cell>
          <cell r="M198" t="str">
            <v>26 26-Persona Natural</v>
          </cell>
          <cell r="N198" t="str">
            <v>2 2. Funcionamiento</v>
          </cell>
          <cell r="O198" t="str">
            <v>31 31. Servicios Profesionales</v>
          </cell>
          <cell r="P198" t="str">
            <v>6 6. Otro</v>
          </cell>
          <cell r="Q198" t="str">
            <v xml:space="preserve">PRESTAR SERVICIOS PROFESIONALES EN LA VICERRECTORIA ADMINISTRATIVA EN LO RELACIONADO CON LA ELABORACIÓN Y SEGUIMIENTO AL PLAN DE ACCION,  CON LA REVISIÓN Y TRÁMITE DE APORTES PARAFISCALES, REVISIÓN PAGOS HONORARIOS DE CONTRATISTAS, TRÁMITES FINANCIEROS DE PAGOS DE ORDENES DE COMPRA Y SERVICIOS, GESTIÓN DE LA DOCUMENTACIÓN DE FACTURAS DE PROVEEDORES PARA REVISION Y SOLICITUD DE PAGO, RECONOCIMIENTOS POR CONCEPTO DE MENSAJERÍA, VIATICOS, ACTIVIDADES RELACIONADAS CON EL SEGUIIMIENTO Y CUMPLIMIENTO DE LAS OBLIGACIONES DE CONTRATOS CUYAS SUPERVISIONES SE ENCUENTRAN A CARGO DE LA VICERRECTORIA ADMINISTRATIVA Y FINANCIERA DIFERENTES A LOS CONTRATOS DE PRESTACIÓN DE SERVICIOS PROFESIONALES Y DE APOYO A LA GESTIÓN  </v>
          </cell>
          <cell r="R198" t="str">
            <v>1) REALIZAR EL INFORME DE SEGUIMIENTO DEL PLAN DE ACCIÓN DE LA VICERRECTORIA ADMINISTRATIVA Y FINANCIERA, PARA SER PRESENTADO CON LA PERIODICIDAD DEFINIDA EN LA NORMATIVIDAD VIGENTE Y SEGÚN LOS REQUERIMIENTOS DE LOS DIFERENTES ENTES INTERNOS Y EXTERNOS; DESARROLLANDO LAS ACTIVIDADES NECESARIAS PARA LA CONSECUCIÓN DE LA INFORMACIÓN REQUERIDA PARA SU ELABORACIÓN. 2) REALIZAR EL SEGUIMIENTO Y DEMAS ACTIVIDADES DEFINIDAS EN EL MARCO DE LA SUPERVISIÓN DE LOS CONTRATOS ASIGNADOS A LA VICERRECTORÍA ADMINISTRATIVA Y FINANCIERA, VERIFICAR LA EJECUCIÓN PRESUPUESTAL, FINANCIERA Y FÍSICA DE LOS CONTRATOS, REVISIÓN Y PROYECCIÓN DE LAS ACTAS QUE DEBAN PRESENTARSE, ASÍ COMO LA PROYECCIÓN DE INFORMES Y REQUERIMIENTOS QUE DEBAN SER ATENDIDOS POR PARTE DEL VICERRECTOR ADMINISTRATIVO Y FINANCIERO 3) EFECTUAR LA REVISIÓN DE LAS CUENTAS QUE SEAN PRESENTADAS PARA FIRMA DE  AUTORIZACIÓN DE GIRO Y ORDENACIÓN DE PAGO POR PARTE DEL VICERRECTOR ADMINISTRATIVO Y FINANCIERO, VERIFICANDO EL CUMPLIMIENTO DE LOS REQUISITOS LEGLES Y NORMATIVAS PARA TAL FIN, ASÍ COMO LA COMPLETITUD DE TODA LA DOCUMENTACIÓN REQUERIDA PARA LA AUTORIZACIÓN DEL PAGO, INCLUIDOS CONTRATOS DE SUMINISTROS, PRESTACIÓN DE SERVICIOS Y DEMÁS CONCEPTOS DE LOS CUALES SEA ORDENADOR DEL GASTO LA VAF 4) GESTIONAR EL TRÁMITE REQUERIDO PARA CONCEDER AVANCES, CUANDO LA AFECTACIÓN PRESUPUESTAL CORRESPONDA A LOS RUBROS CUYA ORDENACIÓN DEL GASTO SE ENCUENTRA A CARGO DE LA VICERRECTORÍA ADMINISTRATIVA Y FINANCIERA, VERIFICANDO EL CUMPLIMIENTO DE LA NORMATIVIDAD ESTABLECIDA PARA TAL FIN Y LA VERACIDAD DE LOS SOPORTES PRESENTADOS POR PARTE DEL SOLICITANTE. ESTA ACTIVIDAD INCLUYE LA ELABORACIÓN DE LOS DOCUMENTOS QUE SE REQUIERAN PARA DICHO TRÁMITE.  5) REALIZAR EL SEGUIMIENTO A LA ENTREGA DEL INFORME REQUERIDO EN LOS CASOS EN LOS CUALES SE CONCEDEN AVANCES POR PARTE DE LA VICERRECTORÍA ADMINISTRATIVA Y FINANCIERA POR CONCEPTO DE VIÁTICOS Y GASTOS DE VIAJE, POR PARTE DEL FUNCIONARIO BENEFICIADO, Y PROYECTAR LAS COMUNICACIONES DE LOS DIFERENTES REQUERIMIENTOS A QUE HAYA LUGAR. 6) REVISAR LA DOCUMENTACIÓN Y TRÁMITE DEL PAGO DE PARAFISCALES Y ELABORACIÓN DE SOLICITUD DE CERTIFICADO DE DISPONIBILIDAD PRESUPUESTAL, CERTIFICADO DE REGISTRO PRESUPUESTAL Y LA AUTORIZACIÓN DE GIRO 7) REVISAR Y ANALIZAR LAS SOLICITUDES DE PAGO POR CONCEPTO DE MENSAJERÍA DEL PERSONAL QUE DESARROLLA LAS ACTIVIDADES 8) PREPARAR Y PRESENTAR LOS INFORMES SOBRE LAS ACTIVIDADES DESARROLLADAS 9) ASISTIR Y PARTICIPAR EN REUNIONES Y COMITÉS CUANDO SEA CONVOCADA EN ATENCIÓN AL REQUERIMIENTO DE LA VICERRECTORIA ADMINISTRATIVA Y FINANCIERA 10) DESARROLLAR LAS DEMAS ACTIVIDADES ASIGNADAS, PARA GARANTIZAR EL CUMPLIMIENTO DE LA FUNCIONES A CARGO DE LA VICERRECTORIA ADMINISTRATIVA Y FINANCIERA ACORDE AL ESTATUTO GENERAL DE LA UNIVERSIDAD Y EL MANUAL DE FUNCIONES</v>
          </cell>
          <cell r="S198" t="str">
            <v>CALLE 40</v>
          </cell>
          <cell r="T198" t="str">
            <v>VICERECTORIA ADMINISTRATIVA Y FINANCIERA</v>
          </cell>
          <cell r="U198">
            <v>44224</v>
          </cell>
          <cell r="V198">
            <v>44225</v>
          </cell>
          <cell r="W198">
            <v>44498</v>
          </cell>
          <cell r="X198">
            <v>37612980</v>
          </cell>
          <cell r="Y198" t="str">
            <v>1 1. Pesos Colombianos</v>
          </cell>
          <cell r="Z198" t="str">
            <v>2 2. Mes(es)</v>
          </cell>
          <cell r="AA198">
            <v>9</v>
          </cell>
          <cell r="AB198" t="str">
            <v>1 1. Interna</v>
          </cell>
          <cell r="AC198">
            <v>19483708</v>
          </cell>
          <cell r="AD198">
            <v>7</v>
          </cell>
          <cell r="AE198" t="str">
            <v>ESPINEL ORTEGA ALVARO</v>
          </cell>
          <cell r="AF198">
            <v>19483708</v>
          </cell>
          <cell r="AG198" t="str">
            <v>ALVARO ESPINEL ORTEGA</v>
          </cell>
          <cell r="AH198" t="str">
            <v>VICERRECTOR ADMINISTRATIVO Y FINANCIERO</v>
          </cell>
          <cell r="AI198" t="str">
            <v>PROFESIONAL</v>
          </cell>
          <cell r="AJ198" t="str">
            <v>ADMINISTRADOR DE EMPRESAS</v>
          </cell>
          <cell r="AK198"/>
          <cell r="AL198">
            <v>217</v>
          </cell>
          <cell r="AM198">
            <v>2021</v>
          </cell>
          <cell r="AN198">
            <v>44216</v>
          </cell>
          <cell r="AO198">
            <v>14395</v>
          </cell>
          <cell r="AP198" t="str">
            <v xml:space="preserve"> Servicios de consultoría en administración y servicios de gestión  servicios de tecnología de la información -  Contratistas Unidades Administrativas</v>
          </cell>
          <cell r="AQ198" t="str">
            <v>3-01-002-02-02-03-0003-019</v>
          </cell>
          <cell r="AR198">
            <v>1456</v>
          </cell>
          <cell r="AS198">
            <v>44225</v>
          </cell>
          <cell r="AT198">
            <v>6053272000</v>
          </cell>
          <cell r="AU198">
            <v>5678415</v>
          </cell>
        </row>
        <row r="199">
          <cell r="E199">
            <v>244</v>
          </cell>
          <cell r="F199" t="str">
            <v>MANUEL FELIPE ORTIZ SOLANO</v>
          </cell>
          <cell r="G199" t="str">
            <v>1020823263</v>
          </cell>
          <cell r="H199">
            <v>6</v>
          </cell>
          <cell r="I199" t="str">
            <v xml:space="preserve">AK 6 192 23  </v>
          </cell>
          <cell r="J199" t="str">
            <v>manolo_9701@hotmail.com</v>
          </cell>
          <cell r="K199" t="str">
            <v>1 1. NATURAL</v>
          </cell>
          <cell r="L199" t="str">
            <v>1 1. NACIONAL</v>
          </cell>
          <cell r="M199" t="str">
            <v>26 26-Persona Natural</v>
          </cell>
          <cell r="N199" t="str">
            <v>2 2. Funcionamiento</v>
          </cell>
          <cell r="O199" t="str">
            <v>31 31. Servicios Profesionales</v>
          </cell>
          <cell r="P199" t="str">
            <v>6 6. Otro</v>
          </cell>
          <cell r="Q199" t="str">
            <v>PRESTAR SUS SERVICIOS PROFESIONALES EN LA VICERRECTORIA ADMINISTRATIVA Y FINANCIERA, EN LOS PROCESOS DE GESTIÓN CONTRACTUAL, ESPECÍFCAMENTE EN LA GESTIÓN Y SEGUIMIENTO AL PLAN ANUAL DE ADQUISICIONES, ASÍ COMO LO RELACIONADO CON LA GESTIÓN DE LOS COMITES DE VIVIENDA Y CAPACITACIÓN</v>
          </cell>
          <cell r="R199" t="str">
            <v>ACTIVIDADES ESPECIFICAS: 1) PROYECTAR LOS ACTOS ADMINISTRATIVOS CORRESPONDIENTES AL PLAN ANUAL DE ADQUISICIONES, Y GESTIONAR SU RESPECTIVA SUSCRIPCIÓN, PUBLICACIÓN Y SOCIALIZACIÓN. 2) EFECTUAR EL SEGUIMIENTO PERMANENTE AL PLAN ANUAL DE ADQUISICIONES, Y ELABORAR LOS INFORMES MENSUALES RESPECTIVOS, CON DESTINO AL CSU, LA OFICINA ASESORA DE CONTROL INTERNO, Y LA COMUNIDAD EN GENERAL. 3) ELABORAR LAS COMUNICACIONES DE SEGUIMIENTO TANTO A LOS ORDENADORES DEL GASTO COMO A LOS RESPONSABLES DE LOS DIFERENTES PROCESOS DE CONTRATACUIÓN, INFORMANDO EL AVANCE DEL CUMPLIMIENTO DEL MISMO, A EFECTOS DE DETECTAR LOS POSIBLES RETRASOS O INCUMPLIMIENTOS EN LA EJECUCIÓN CONTRACTUAL. 4) ELABORAR LAS PROPUESTAS DE MODIFICACIÓN DE PLAN DE ADQUISICIONES, DE CONFORMIDAD CON LOS REQUERIMIENTOS DE LAS DEPENDENCIAS Y EVALUANDO LA VIABILIDAD DE ESTAS; PROYECTANDO EL RESPECTIVO ACTO ADMINISTRATIVO, ASÍ COMO LOS DOCUMENTOS SOPORTE. 5) REALIZAR EL SEGUIMIENTO, VERIFICACIÓN DE LAS ACTIVIDADES QUE LE COMPETEN A LA VICERRECTORÍA ADMINISTRATIVA Y FINANCIERA DENTRO DEL COMITÉ DE VIVIENDA Y COMITÉ DE CAPACITACIÓN, TALES COMO PROYECCIÓN DE OFICIOS, REVISIÓN DE EXPEDIENTES, VERIFICACIÓN DE FICHAS, REVISIÓN DE ACTAS Y DEMÁS DOCUMENTOS QUE DEBAN SER APROBADOS POR EL VICERRECTOR ADMINISTRATIVO Y FINANCIERO, Y MANTENER ACTUALIZADOS TODOS LOS DOCUMENTOS EXPEDIDOS EN EL MARCO DEL DESARROLLO DE ESTOS COMITÉS Y GARANTIZAR SU CUSTODIA. 6) PREPARAR Y PRESENTAR LOS INFORMES SOBRE LAS ACTIVIDADES DESARROLLADAS 7) ASISTIR Y PARTICIPAR EN REUNIONES Y COMITÉS CUANDO SEA CONVOCADA EN ATENCIÓN AL REQUERIMIENTO DE LA VICERRECTORIA ADMINISTRATIVA Y FINANCIERA 8) DESARROLLAR LAS DEMAS ACTIVIDADES ASIGNADAS, PARA GARANTIZAR EL CUMPLIMIENTO DE LA FUNCIONES A CARGO DE LA VICERRECTORIA ADMINISTRATIVA Y FINANCIERA ACORDE AL ESTATUTO GENERAL DE LA UNIVERSIDAD Y EL MANUAL DE FUNCIONES</v>
          </cell>
          <cell r="S199" t="str">
            <v>CALLE 40</v>
          </cell>
          <cell r="T199" t="str">
            <v>VICERECTORIA ADMINISTRATIVA Y FINANCIERA</v>
          </cell>
          <cell r="U199">
            <v>44224</v>
          </cell>
          <cell r="V199">
            <v>44225</v>
          </cell>
          <cell r="W199">
            <v>44498</v>
          </cell>
          <cell r="X199">
            <v>37612980</v>
          </cell>
          <cell r="Y199" t="str">
            <v>1 1. Pesos Colombianos</v>
          </cell>
          <cell r="Z199" t="str">
            <v>2 2. Mes(es)</v>
          </cell>
          <cell r="AA199">
            <v>9</v>
          </cell>
          <cell r="AB199" t="str">
            <v>1 1. Interna</v>
          </cell>
          <cell r="AC199">
            <v>19483708</v>
          </cell>
          <cell r="AD199">
            <v>7</v>
          </cell>
          <cell r="AE199" t="str">
            <v>ESPINEL ORTEGA ALVARO</v>
          </cell>
          <cell r="AF199">
            <v>19483708</v>
          </cell>
          <cell r="AG199" t="str">
            <v>ALVARO ESPINEL ORTEGA</v>
          </cell>
          <cell r="AH199" t="str">
            <v>VICERRECTOR ADMINISTRATIVO Y FINANCIERO</v>
          </cell>
          <cell r="AI199" t="str">
            <v>PROFESIONAL</v>
          </cell>
          <cell r="AJ199" t="str">
            <v>INGENIERO DE ALIMENTOS</v>
          </cell>
          <cell r="AK199" t="str">
            <v/>
          </cell>
          <cell r="AL199">
            <v>219</v>
          </cell>
          <cell r="AM199">
            <v>2021</v>
          </cell>
          <cell r="AN199">
            <v>44216</v>
          </cell>
          <cell r="AO199">
            <v>14395</v>
          </cell>
          <cell r="AP199" t="str">
            <v xml:space="preserve"> Servicios de consultoría en administración y servicios de gestión  servicios de tecnología de la información -  Contratistas Unidades Administrativas</v>
          </cell>
          <cell r="AQ199" t="str">
            <v>3-01-002-02-02-03-0003-019</v>
          </cell>
          <cell r="AR199">
            <v>1459</v>
          </cell>
          <cell r="AS199">
            <v>44225</v>
          </cell>
          <cell r="AT199">
            <v>6053272000</v>
          </cell>
          <cell r="AU199">
            <v>3118720293</v>
          </cell>
        </row>
        <row r="200">
          <cell r="E200">
            <v>245</v>
          </cell>
          <cell r="F200" t="str">
            <v>SANDRA MILENA MORENO SABOGAL</v>
          </cell>
          <cell r="G200" t="str">
            <v>53079990</v>
          </cell>
          <cell r="H200">
            <v>1</v>
          </cell>
          <cell r="I200" t="str">
            <v xml:space="preserve"> CL 56   N 85  I 06  TO 13 AP 204 </v>
          </cell>
          <cell r="J200" t="str">
            <v>sandramorenosabogal@gmail.com</v>
          </cell>
          <cell r="K200" t="str">
            <v>1 1. NATURAL</v>
          </cell>
          <cell r="L200" t="str">
            <v>1 1. NACIONAL</v>
          </cell>
          <cell r="M200" t="str">
            <v>26 26-Persona Natural</v>
          </cell>
          <cell r="N200" t="str">
            <v>2 2. Funcionamiento</v>
          </cell>
          <cell r="O200" t="str">
            <v>31 31. Servicios Profesionales</v>
          </cell>
          <cell r="P200" t="str">
            <v>6 6. Otro</v>
          </cell>
          <cell r="Q200" t="str">
            <v xml:space="preserve">PRESTAR SERVICIOS PROFESIONALES DE MANERA AUTÓNOMA E INDEPENDIENTE EN LA DECANATURA - EQUIPO DE PRODUCCIÓN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 </v>
          </cell>
          <cell r="R200" t="str">
            <v>Actividades Específicas 1. Liderar y coordinar el equipo de producción de la Facultad de Artes ASAB, 2. Identificar y relacionar los recursos y tecnologías necesarias en cada una de las etapas y las fases del proceso de producción. 3. Planificar la producción, tomando en consideración la optimización de los recursos y asegurando su disponibilidad en el tiempo previsto. 4. Realizar producción de artística y de campo con enfoque en eventos de pequeño, mediano y gran formato 5. Prever las contingencias que se puedan presentar en los eventos. 6. Realizar alianzas estratégicas para desarrollo de los eventos artísticos y culturales de la Facultad de Artes ASAB. 7. Realizar la producción de campo de eventos. 8. Reportar, mensual y trimestralmente las estadísticas de los eventos y prácticas académicas realizadas en armonía con el equipo de producción. 9. Realizar las actividades asignadas por el productor que lidere el desarrollo de los eventos académicos y prácticas académicas. 10. Realizar las actividades anteriormente dispuestas las cuales pueden desarrollarse en cualquier sede de la Facultad u otros espacios dispuestos. 11. Asistencia a reuniones que convoque el supervisor. 12. Realizar las demás actividades que sean asignadas por el supervisor.</v>
          </cell>
          <cell r="S200" t="str">
            <v>ACADEMIA SUPERIOR ARTES-ASAB</v>
          </cell>
          <cell r="T200" t="str">
            <v>FACULTAD DE ARTES-ASAB</v>
          </cell>
          <cell r="U200">
            <v>44224</v>
          </cell>
          <cell r="V200">
            <v>44224</v>
          </cell>
          <cell r="W200">
            <v>44528</v>
          </cell>
          <cell r="X200">
            <v>41792200</v>
          </cell>
          <cell r="Y200" t="str">
            <v>1 1. Pesos Colombianos</v>
          </cell>
          <cell r="Z200" t="str">
            <v>2 2. Mes(es)</v>
          </cell>
          <cell r="AA200">
            <v>10</v>
          </cell>
          <cell r="AB200" t="str">
            <v>1 1. Interna</v>
          </cell>
          <cell r="AC200">
            <v>19288119</v>
          </cell>
          <cell r="AD200">
            <v>3</v>
          </cell>
          <cell r="AE200" t="str">
            <v>ASSAD CUELLAR JOSE FELIX</v>
          </cell>
          <cell r="AF200">
            <v>19288119</v>
          </cell>
          <cell r="AG200" t="str">
            <v>JOSE  FELIX ASSAD CUELLAR</v>
          </cell>
          <cell r="AH200" t="str">
            <v>DECANO FACULTAD DE ARTES</v>
          </cell>
          <cell r="AI200" t="str">
            <v>PROFESIONAL</v>
          </cell>
          <cell r="AJ200"/>
          <cell r="AK200"/>
          <cell r="AL200">
            <v>314</v>
          </cell>
          <cell r="AM200">
            <v>2021</v>
          </cell>
          <cell r="AN200">
            <v>44218</v>
          </cell>
          <cell r="AO200">
            <v>14388</v>
          </cell>
          <cell r="AP200" t="str">
            <v xml:space="preserve"> Servicios de consultoría en administración y servicios de gestión  servicios de tecnología de la información -  Contratistas Facultad de Artes ASAB</v>
          </cell>
          <cell r="AQ200" t="str">
            <v>3-01-002-02-02-03-0003-013</v>
          </cell>
          <cell r="AR200">
            <v>1436</v>
          </cell>
          <cell r="AS200">
            <v>44224</v>
          </cell>
          <cell r="AT200">
            <v>2235032000</v>
          </cell>
          <cell r="AU200">
            <v>3154258947</v>
          </cell>
        </row>
        <row r="201">
          <cell r="E201">
            <v>246</v>
          </cell>
          <cell r="F201" t="str">
            <v>LINA MARIA HERNANDEZ GAMARRA</v>
          </cell>
          <cell r="G201" t="str">
            <v>52267410</v>
          </cell>
          <cell r="H201">
            <v>2</v>
          </cell>
          <cell r="I201" t="str">
            <v>CL 158 93A 37 CON AKUARE AP 214</v>
          </cell>
          <cell r="J201" t="str">
            <v>linamaria110@hotmail.com</v>
          </cell>
          <cell r="K201" t="str">
            <v>1 1. NATURAL</v>
          </cell>
          <cell r="L201" t="str">
            <v>1 1. NACIONAL</v>
          </cell>
          <cell r="M201" t="str">
            <v>26 26-Persona Natural</v>
          </cell>
          <cell r="N201" t="str">
            <v>2 2. Funcionamiento</v>
          </cell>
          <cell r="O201" t="str">
            <v>31 31. Servicios Profesionales</v>
          </cell>
          <cell r="P201" t="str">
            <v>6 6. Otro</v>
          </cell>
          <cell r="Q201" t="str">
            <v>PRESTAR SERVICIOS PROFESIONALES ESPECIALIZADOS, DE FORMA AUTÓNOMA E INDEPENDIENTE EN TODOS LOS TEMAS RELACIONADOS CON EL DISEÑO, PLANEACIÓN, GESTIÓN, EJECUCIÓN Y SEGUIMIENTO DEL PROCESO GESTIÓN Y DESARROLLO DEL TALENTO HUMANO, INCLUYENDO LA ELABORACIÓN Y EJECUCIÓN DE PLANES, MONITOREO Y SEGUIMIENTO A SU EJECUCIÓN, ELABORACIÓN DE INFORMES, FORMULACIÓN DE ACCIONES DE MEJORA, DOCUMENTACIÓN Y ACTUALIZACIÓN DE PROCEDIMIENTOS, ENTRE OTROS.</v>
          </cell>
          <cell r="R201" t="str">
            <v>1. Apoyar a la División de Recursos Humanos, en la elaboración de las proyecciones presupuestales correspondientes a las nóminas de administrativos, docentes, pensionados y trabajadores oficiales de la Universidad y en el seguimiento a la ejecución de los rubros presupuestales asignados e informar las novedades del mismo.2.  Apoyar a la División de Recursos Humanos, en la elaboración del plan de acción, en el seguimiento a su ejecución y en la elaboración de los informes en los formatos establecidos por la Universidad.3. Apoyar a la División de Recursos Humanos, en la elaboración del plan estratégico de talento humano, en la ejecución de actividades definidas en el plan, en el seguimiento a su ejecución y en la elaboración de los informes de avances.4. Apoyar a la División de Recursos Humanos, en la elaboración del plan de integridad, en la ejecución de actividades definidas en el plan, en el seguimiento a su ejecución y en la elaboración de los informes de avances.5. Apoyar a la División de Recursos Humanos, en la elaboración de informes de seguimiento de la implementación de los planes de normalización, de las dimensiones del Modelo Integrado de Planeación y Gestión MIPG correspondientes a la gestión del talento Humano.6. Apoyar a la División de Recursos Humanos, en la atención de las solicitudes de documentación del proceso Gestión y Desarrollo del Talento Humano, incluyendo caracterizaciones, procedimientos, formatos, indicadores, grupo de valor, mapas de riesgos, entre otros.7. Apoyar a la División de Recursos Humanos, en la formulación y seguimiento de planes y programas como son el Plan de Anticorrupción y Atención al Ciudadano (PAAC) y los demás que sean solicitados por áreas internas y entidades externas.8. Apoyar a la División de Recursos Humanos, liderando las actividades relacionadas con la depuración de la deuda presunta que la Universidad registra con las administradoras de fondos de pensiones9. Realizar todas las demás actividades que tengan relación directa con el objeto del contrato, y que sean asignadas como apoyo a la gestión por el Supervisor.</v>
          </cell>
          <cell r="S201" t="str">
            <v>CALLE 40</v>
          </cell>
          <cell r="T201" t="str">
            <v>VICERECTORIA ADMINISTRATIVA Y FINANCIERA</v>
          </cell>
          <cell r="U201">
            <v>44224</v>
          </cell>
          <cell r="V201">
            <v>44225</v>
          </cell>
          <cell r="W201">
            <v>44498</v>
          </cell>
          <cell r="X201">
            <v>49060404</v>
          </cell>
          <cell r="Y201" t="str">
            <v>1 1. Pesos Colombianos</v>
          </cell>
          <cell r="Z201" t="str">
            <v>2 2. Mes(es)</v>
          </cell>
          <cell r="AA201">
            <v>9</v>
          </cell>
          <cell r="AB201" t="str">
            <v>1 1. Interna</v>
          </cell>
          <cell r="AC201">
            <v>15041309</v>
          </cell>
          <cell r="AD201">
            <v>0</v>
          </cell>
          <cell r="AE201" t="str">
            <v>VERGARA VERGARA JORGE ENRIQUE</v>
          </cell>
          <cell r="AF201">
            <v>19483708</v>
          </cell>
          <cell r="AG201" t="str">
            <v>ALVARO ESPINEL ORTEGA</v>
          </cell>
          <cell r="AH201" t="str">
            <v>VICERRECTOR ADMINISTRATIVO Y FINANCIERO</v>
          </cell>
          <cell r="AI201" t="str">
            <v>PROFESIONAL ESPECIALIZADO</v>
          </cell>
          <cell r="AJ201" t="str">
            <v>INGENIERO INDUSTRIAL</v>
          </cell>
          <cell r="AK201"/>
          <cell r="AL201">
            <v>267</v>
          </cell>
          <cell r="AM201">
            <v>2021</v>
          </cell>
          <cell r="AN201">
            <v>44217</v>
          </cell>
          <cell r="AO201">
            <v>14395</v>
          </cell>
          <cell r="AP201" t="str">
            <v xml:space="preserve"> Servicios de consultoría en administración y servicios de gestión  servicios de tecnología de la información -  Contratistas Unidades Administrativas</v>
          </cell>
          <cell r="AQ201" t="str">
            <v>3-01-002-02-02-03-0003-019</v>
          </cell>
          <cell r="AR201">
            <v>1455</v>
          </cell>
          <cell r="AS201">
            <v>44225</v>
          </cell>
          <cell r="AT201">
            <v>6053272000</v>
          </cell>
          <cell r="AU201">
            <v>3013819442</v>
          </cell>
        </row>
        <row r="202">
          <cell r="E202">
            <v>247</v>
          </cell>
          <cell r="F202" t="str">
            <v>CLAUDIA PATRICIA BELTRAN LIMA</v>
          </cell>
          <cell r="G202" t="str">
            <v>52096993</v>
          </cell>
          <cell r="H202">
            <v>1</v>
          </cell>
          <cell r="I202" t="str">
            <v xml:space="preserve"> C  L 31 F  S  U  R 12 L 27</v>
          </cell>
          <cell r="J202" t="str">
            <v>cpbeltran1@hotmail.com</v>
          </cell>
          <cell r="K202" t="str">
            <v>1 1. NATURAL</v>
          </cell>
          <cell r="L202" t="str">
            <v>1 1. NACIONAL</v>
          </cell>
          <cell r="M202" t="str">
            <v>26 26-Persona Natural</v>
          </cell>
          <cell r="N202" t="str">
            <v>2 2. Funcionamiento</v>
          </cell>
          <cell r="O202" t="str">
            <v>33 33. Servicios Apoyo a la Gestión de la Entidad (servicios administrativos)</v>
          </cell>
          <cell r="P202" t="str">
            <v>6 6. Otro</v>
          </cell>
          <cell r="Q202" t="str">
            <v xml:space="preserve">PRESTAR SERVICIOS ASISTENCIALES DE MANERA AUTÓNOMA E INDEPENDIENTE EN EL PROYECTO CURRICULAR DE ARTES MUSICALES DE LA FACULTAD DE ARTES ASAB DESARROLLANDO ACTIVIDADES DE APOYO A LA GESTIÓN A CARGO DE ESTA DEPENDENCIA PARA EL ADECUADO FUNCIONAMIENTO DE LOS PROCESOS DE ADMISIONES, REGISTRO Y CONTROL Y GESTIÓN DE DOCENCIA DE LA UNIVERSIDAD DISTRITAL FRANCISCO JOSÉ DE CALDAS. </v>
          </cell>
          <cell r="R202" t="str">
            <v>Actividades Específicas 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3. Archivar la documentación del proyecto curricular con base a la normatividad de la Universidad Distrital. 4. Elaborar los oficios o cartas del proyecto curricular. 5. Recepcionar los documentos del proyecto curricular. 6. Atender a la comunidad universitaria y ciudadanía en general en la información del Proyecto Curricular tanto de pregrado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Actividades de gestión documental 10. Realizar las demás actividades que sean asignadas por el supervisor.</v>
          </cell>
          <cell r="S202" t="str">
            <v>ACADEMIA SUPERIOR ARTES-ASAB</v>
          </cell>
          <cell r="T202" t="str">
            <v>ARTES MUSICALES</v>
          </cell>
          <cell r="U202">
            <v>44224</v>
          </cell>
          <cell r="V202">
            <v>44225</v>
          </cell>
          <cell r="W202">
            <v>44529</v>
          </cell>
          <cell r="X202">
            <v>22713150</v>
          </cell>
          <cell r="Y202" t="str">
            <v>1 1. Pesos Colombianos</v>
          </cell>
          <cell r="Z202" t="str">
            <v>2 2. Mes(es)</v>
          </cell>
          <cell r="AA202">
            <v>10</v>
          </cell>
          <cell r="AB202" t="str">
            <v>1 1. Interna</v>
          </cell>
          <cell r="AC202">
            <v>79638007</v>
          </cell>
          <cell r="AD202">
            <v>8</v>
          </cell>
          <cell r="AE202" t="str">
            <v>BARRERA TACHA WILLIAM RICARDO</v>
          </cell>
          <cell r="AF202">
            <v>19288119</v>
          </cell>
          <cell r="AG202" t="str">
            <v>JOSE  FELIX ASSAD CUELLAR</v>
          </cell>
          <cell r="AH202" t="str">
            <v>DECANO FACULTAD DE ARTES</v>
          </cell>
          <cell r="AI202" t="str">
            <v>ASISTENCIAL</v>
          </cell>
          <cell r="AJ202"/>
          <cell r="AK202"/>
          <cell r="AL202">
            <v>305</v>
          </cell>
          <cell r="AM202">
            <v>2021</v>
          </cell>
          <cell r="AN202">
            <v>44217</v>
          </cell>
          <cell r="AO202">
            <v>14388</v>
          </cell>
          <cell r="AP202" t="str">
            <v xml:space="preserve"> Servicios de consultoría en administración y servicios de gestión  servicios de tecnología de la información -  Contratistas Facultad de Artes ASAB</v>
          </cell>
          <cell r="AQ202" t="str">
            <v>3-01-002-02-02-03-0003-013</v>
          </cell>
          <cell r="AR202">
            <v>1437</v>
          </cell>
          <cell r="AS202">
            <v>44224</v>
          </cell>
          <cell r="AT202">
            <v>2235032000</v>
          </cell>
          <cell r="AU202">
            <v>3932300</v>
          </cell>
        </row>
        <row r="203">
          <cell r="E203">
            <v>248</v>
          </cell>
          <cell r="F203" t="str">
            <v>DIANA DEL PILAR CORTÉS SERRADOR</v>
          </cell>
          <cell r="G203" t="str">
            <v>1030578758</v>
          </cell>
          <cell r="H203">
            <v>5</v>
          </cell>
          <cell r="I203" t="str">
            <v xml:space="preserve"> TV 78  I   B I S    A   41 B 09  SUR </v>
          </cell>
          <cell r="J203" t="str">
            <v>ddcortess@udistrital.edu.co</v>
          </cell>
          <cell r="K203" t="str">
            <v>1 1. NATURAL</v>
          </cell>
          <cell r="L203" t="str">
            <v>1 1. NACIONAL</v>
          </cell>
          <cell r="M203" t="str">
            <v>26 26-Persona Natural</v>
          </cell>
          <cell r="N203" t="str">
            <v>2 2. Funcionamiento</v>
          </cell>
          <cell r="O203" t="str">
            <v>31 31. Servicios Profesionales</v>
          </cell>
          <cell r="P203" t="str">
            <v>6 6. Otro</v>
          </cell>
          <cell r="Q203" t="str">
            <v>EN VIRTUD DEL PRESENTE CONTRATO, EL CONTRATISTA SE COMPROMETE A PRESTAR SUS SERVICIOS PROFESIONALES DE MANERA AUTONOMA E INDEPENDIENTE EN LA RED DE DATOS UDNET, EN EL DESARROLLO DE LAS LABORES OPERATIVAS Y PROFESIONALES ENFOCADAS A LOS SERVICIOS, PROYECTOS Y ADMINISTRACION DE PLATAFORMAS WEB,  EN EL MARCO DEL MODELO DE GESTION POR PROCESOS DE LA UNIVERSIDAD Y DE ACUERDO CON LOS PLANES, PROGRAMAS Y PROYECTOS DEL PLAN ESTRATEGICO DE DESARROLLO DE LA UNIVERSIDAD  DISTRITAL.</v>
          </cell>
          <cell r="R203" t="str">
            <v>1. Realizar monitoreo de la disponibilidad y funcionamiento de los servicios y de  las plataformas  administradas por el área web.2. Desarrollar, Implementar y documentar servicios web, con cumplimiento de normas y lineamiento como accesibilidad, según requerimiento, necesidad o por demanda.3. liderar y coordinar  la migración de sitios y plataformas web bajo la imagen institucional sobre la plataforma Drupal.4. Administrar las plataformas web, coordinar  y asignar las actividades de  actualización,  modificación y depuración necesarias 5. Proponer y participar en la elaboración, implementación  y seguimiento de planes de mejoramiento, mantenimiento, contingencia,  seguridad, simulacros  y  políticas  para la  optimización de los servicios, sistemas, plataformas e infraestructura del área web. Según sea asignado.6. Proponer, programar y participar en capacitaciones referentes a temas asociados a web, tanto para el personal técnico como para usuario final7. Asistir, participar y aportar desde los aspectos técnicos en reuniones, o comités; mantener informada al área y hacer seguimiento a cumplimiento de tareas  según se requiera.8. Realizar copia de seguridad de las bases de datos de las plataformas administradas por el área web.9. Publicar o modificar información en las plataformas administradas por la red de datos, según se requiera.10. Atención a usuarios vía telefónica, presencial o correo.11. Elaborar informes de gestión tanto administrativos como técnicos, relacionados con el desempeño y logros del área  web y realizar la consolidación de los mismos en cumplimiento de las exigencias de diferentes dependencias y/o entes de control, según sea asignado12. Las demás funciones asignadas que correspondan a la naturaleza del contrato</v>
          </cell>
          <cell r="S203" t="str">
            <v>CALLE 40</v>
          </cell>
          <cell r="T203" t="str">
            <v>VICERECTORIA ADMINISTRATIVA Y FINANCIERA</v>
          </cell>
          <cell r="U203">
            <v>44224</v>
          </cell>
          <cell r="V203">
            <v>44229</v>
          </cell>
          <cell r="W203">
            <v>44502</v>
          </cell>
          <cell r="X203">
            <v>37612980</v>
          </cell>
          <cell r="Y203" t="str">
            <v>1 1. Pesos Colombianos</v>
          </cell>
          <cell r="Z203" t="str">
            <v>2 2. Mes(es)</v>
          </cell>
          <cell r="AA203">
            <v>9</v>
          </cell>
          <cell r="AB203" t="str">
            <v>1 1. Interna</v>
          </cell>
          <cell r="AC203">
            <v>35456943</v>
          </cell>
          <cell r="AD203">
            <v>5</v>
          </cell>
          <cell r="AE203" t="str">
            <v>VALDES CRUZ MARTHA CECILIA</v>
          </cell>
          <cell r="AF203">
            <v>19483708</v>
          </cell>
          <cell r="AG203" t="str">
            <v>ALVARO ESPINEL ORTEGA</v>
          </cell>
          <cell r="AH203" t="str">
            <v>VICERRECTOR ADMINISTRATIVO Y FINANCIERO</v>
          </cell>
          <cell r="AI203" t="str">
            <v>PROFESIONAL</v>
          </cell>
          <cell r="AJ203" t="str">
            <v>INGENIERA EN TELEMÁTICA</v>
          </cell>
          <cell r="AK203"/>
          <cell r="AL203">
            <v>342</v>
          </cell>
          <cell r="AM203">
            <v>2021</v>
          </cell>
          <cell r="AN203">
            <v>44218</v>
          </cell>
          <cell r="AO203">
            <v>11342</v>
          </cell>
          <cell r="AP203" t="str">
            <v xml:space="preserve"> Servicios de tecnología de la información (TI) de consultoría y de apoyo</v>
          </cell>
          <cell r="AQ203" t="str">
            <v>3-01-002-02-02-03-0003-02</v>
          </cell>
          <cell r="AR203">
            <v>1454</v>
          </cell>
          <cell r="AS203">
            <v>44225</v>
          </cell>
          <cell r="AT203">
            <v>1170796000</v>
          </cell>
          <cell r="AU203">
            <v>2652339</v>
          </cell>
        </row>
        <row r="204">
          <cell r="E204">
            <v>249</v>
          </cell>
          <cell r="F204" t="str">
            <v>FRANCISCO JAVIER MENDEZ ESPITIA</v>
          </cell>
          <cell r="G204" t="str">
            <v>80168881</v>
          </cell>
          <cell r="H204">
            <v>5</v>
          </cell>
          <cell r="I204" t="str">
            <v>CL 86 96 51 IN 02 AP 602</v>
          </cell>
          <cell r="J204" t="str">
            <v>pachomendez@yahoo.com</v>
          </cell>
          <cell r="K204" t="str">
            <v>1 1. NATURAL</v>
          </cell>
          <cell r="L204" t="str">
            <v>1 1. NACIONAL</v>
          </cell>
          <cell r="M204" t="str">
            <v>26 26-Persona Natural</v>
          </cell>
          <cell r="N204" t="str">
            <v>2 2. Funcionamiento</v>
          </cell>
          <cell r="O204" t="str">
            <v>31 31. Servicios Profesionales</v>
          </cell>
          <cell r="P204" t="str">
            <v>6 6. Otro</v>
          </cell>
          <cell r="Q204" t="str">
            <v xml:space="preserve">PRESTAR SERVICIOS PROFESIONALES DE MANERA AUTÓNOMA E INDEPENDIENTE EN EL PROYECTO CURRICULAR DE ARTES MUSICALES DE LA FACULTAD DE ARTES ASAB DESARROLLANDO ACTIVIDADES DE APOYO INTELECTUAL A CARGO DE ESTA DEPENDENCIA PARA EL ADECUADO FUNCIONAMIENTO DE LOS PROCESOS DE ADMISIONES, REGISTRO Y CONTROL Y GESTIÓN DE DOCENCIA DE LA UNIVERSIDAD DISTRITAL FRANCISCO JOSÉ DE CALDAS. </v>
          </cell>
          <cell r="R204" t="str">
            <v>Actividades Específicas 1. Diseñar, elaborar y digitar la programación académica semestral del proyecto curricular a nivel de grupos de clases, horarios y cargas académicas. 2. Manejar el aplicativo académico cóndor. 2. Realizar el registro e inscripción de asignaturas. 3. Consolidar el control de asistencia de docentes. 3. Realizar la custodia de las hojas de vida de los estudiantes. 4. Atender y orientar en aspectos académico-administrativo a estudiantes, docentes y público en general. 5. Apoyar al consejo del proyecto curricular en temas académicos-administrativos. 6. Asistencia a reuniones que convoque el supervisor. 7. Realizar las demás actividades que sean asignadas por el supervisor.</v>
          </cell>
          <cell r="S204" t="str">
            <v>ACADEMIA SUPERIOR ARTES-ASAB</v>
          </cell>
          <cell r="T204" t="str">
            <v>ARTES MUSICALES</v>
          </cell>
          <cell r="U204">
            <v>44224</v>
          </cell>
          <cell r="V204">
            <v>44225</v>
          </cell>
          <cell r="W204">
            <v>44529</v>
          </cell>
          <cell r="X204">
            <v>41792200</v>
          </cell>
          <cell r="Y204" t="str">
            <v>1 1. Pesos Colombianos</v>
          </cell>
          <cell r="Z204" t="str">
            <v>2 2. Mes(es)</v>
          </cell>
          <cell r="AA204">
            <v>10</v>
          </cell>
          <cell r="AB204" t="str">
            <v>1 1. Interna</v>
          </cell>
          <cell r="AC204">
            <v>79638007</v>
          </cell>
          <cell r="AD204">
            <v>8</v>
          </cell>
          <cell r="AE204" t="str">
            <v>BARRERA TACHA WILLIAM RICARDO</v>
          </cell>
          <cell r="AF204">
            <v>19288119</v>
          </cell>
          <cell r="AG204" t="str">
            <v>JOSE  FELIX ASSAD CUELLAR</v>
          </cell>
          <cell r="AH204" t="str">
            <v>DECANO FACULTAD DE ARTES</v>
          </cell>
          <cell r="AI204" t="str">
            <v>PROFESIONAL</v>
          </cell>
          <cell r="AJ204" t="str">
            <v>LICENCIADO EN LINGUISTICA Y LITERATURA</v>
          </cell>
          <cell r="AK204"/>
          <cell r="AL204">
            <v>299</v>
          </cell>
          <cell r="AM204">
            <v>2021</v>
          </cell>
          <cell r="AN204">
            <v>44217</v>
          </cell>
          <cell r="AO204">
            <v>14388</v>
          </cell>
          <cell r="AP204" t="str">
            <v xml:space="preserve"> Servicios de consultoría en administración y servicios de gestión  servicios de tecnología de la información -  Contratistas Facultad de Artes ASAB</v>
          </cell>
          <cell r="AQ204" t="str">
            <v>3-01-002-02-02-03-0003-013</v>
          </cell>
          <cell r="AR204">
            <v>1439</v>
          </cell>
          <cell r="AS204">
            <v>44224</v>
          </cell>
          <cell r="AT204">
            <v>2235032000</v>
          </cell>
          <cell r="AU204">
            <v>4315244</v>
          </cell>
        </row>
        <row r="205">
          <cell r="E205">
            <v>250</v>
          </cell>
          <cell r="F205" t="str">
            <v>MARIA NOHORA MARTINEZ PEÑA</v>
          </cell>
          <cell r="G205" t="str">
            <v>41667515</v>
          </cell>
          <cell r="H205">
            <v>3</v>
          </cell>
          <cell r="I205" t="str">
            <v xml:space="preserve">DG 49 a 53 39  </v>
          </cell>
          <cell r="J205" t="str">
            <v>mnmartinezp@correo.udistrital.edu.co</v>
          </cell>
          <cell r="K205" t="str">
            <v>1 1. NATURAL</v>
          </cell>
          <cell r="L205" t="str">
            <v>1 1. NACIONAL</v>
          </cell>
          <cell r="M205" t="str">
            <v>26 26-Persona Natural</v>
          </cell>
          <cell r="N205" t="str">
            <v>2 2. Funcionamiento</v>
          </cell>
          <cell r="O205" t="str">
            <v>33 33. Servicios Apoyo a la Gestión de la Entidad (servicios administrativos)</v>
          </cell>
          <cell r="P205" t="str">
            <v>6 6. Otro</v>
          </cell>
          <cell r="Q205" t="str">
            <v xml:space="preserve">PRESTAR LOS SERVICIOS TÉCNICOS DE MANERA AUTÓNOMA E INDEPENDIENTE EN LA RECEPCIÓN Y TRASLADO DE DOCUMENTOS, PETICIONES, QUEJAS Y RECLAMOS QUE PRESENTE LA CIUDADANÍA MEDIANTE DISTINTOS MEDIOS Y A TRAVÉS DE LA PLATAFORMA SDQS (SISTEMA DISTRITAL DE QUEJAS Y SOLUCIONES) PARA LA FACULTAD DE CIENCIAS Y EDUCACIÓN.  </v>
          </cell>
          <cell r="R205" t="str">
            <v xml:space="preserve">ACTIVIDADES ESPECÍFICAS: 1.recibir, radicar, revisar y registrar la correspondencia interna y externa, presentarla a la decana, y posteriormente, distribuirla eficientemente al personal que deba atenderlas.2. Recibir y revisar la documentación requerida y dar trámite a las solicitudes de parqueadero que se presenten en la facultad.3. Conforme a las situaciones administrativas, efectuar el control operativo del reintegro de todos y cada uno de los docentes y notificarlo a la decana, al coordinador de proyecto curricular y a la secretaría académica. 4. Atender operativamente el aplicativo del sistema distrital de quejas y soluciones (SDQS), haciendo seguimiento conforme los términos y tiempos de respuesta, dando traslado de los PQR que se presenten a las dependencias que deban atenderlas, verificando que la respuesta brindada sea de forma clara, oportuna y de fondo.6. Atender telefónica y virtualmente, haciendo uso de las distintas plataformas tecnológicas, a la comunidad estudiantil y al cuerpo docente.7. clasificar la documentación que deba ser archivada. 8. Y demás funciones conexas y complementarias a la naturaleza del objeto del contrato y la propuesta de servicios presentada por el contratista, que imparta el supervisor o el contratante.  </v>
          </cell>
          <cell r="S205" t="str">
            <v>MACARENA - A</v>
          </cell>
          <cell r="T205" t="str">
            <v>FACULTAD DE CIENCIAS Y EDUCACION</v>
          </cell>
          <cell r="U205">
            <v>44224</v>
          </cell>
          <cell r="V205">
            <v>44225</v>
          </cell>
          <cell r="W205">
            <v>44559</v>
          </cell>
          <cell r="X205">
            <v>29981358</v>
          </cell>
          <cell r="Y205" t="str">
            <v>1 1. Pesos Colombianos</v>
          </cell>
          <cell r="Z205" t="str">
            <v>2 2. Mes(es)</v>
          </cell>
          <cell r="AA205">
            <v>11</v>
          </cell>
          <cell r="AB205" t="str">
            <v>1 1. Interna</v>
          </cell>
          <cell r="AC205">
            <v>51609317</v>
          </cell>
          <cell r="AD205">
            <v>0</v>
          </cell>
          <cell r="AE205" t="str">
            <v>VILLARREAL GIL ELDA YANNETH</v>
          </cell>
          <cell r="AF205">
            <v>51609317</v>
          </cell>
          <cell r="AG205" t="str">
            <v>ELDA YANNETH VILLARREAL GIL</v>
          </cell>
          <cell r="AH205" t="str">
            <v>DECANO FACULTAD CIENCIAS Y EDUCACIÓN</v>
          </cell>
          <cell r="AI205" t="str">
            <v>TÉCNICO</v>
          </cell>
          <cell r="AJ205" t="str">
            <v>ABOGADO</v>
          </cell>
          <cell r="AK205"/>
          <cell r="AL205">
            <v>273</v>
          </cell>
          <cell r="AM205">
            <v>2021</v>
          </cell>
          <cell r="AN205">
            <v>44217</v>
          </cell>
          <cell r="AO205">
            <v>14390</v>
          </cell>
          <cell r="AP205" t="str">
            <v xml:space="preserve"> Servicios de consultoría en administración y servicios de gestión  servicios de tecnología de la información -  Contratistas Facultad de Ciencias y Educación</v>
          </cell>
          <cell r="AQ205" t="str">
            <v>3-01-002-02-02-03-0003-014</v>
          </cell>
          <cell r="AR205">
            <v>1432</v>
          </cell>
          <cell r="AS205">
            <v>44224</v>
          </cell>
          <cell r="AT205">
            <v>2598189000</v>
          </cell>
          <cell r="AU205">
            <v>3239300</v>
          </cell>
        </row>
        <row r="206">
          <cell r="E206">
            <v>251</v>
          </cell>
          <cell r="F206" t="str">
            <v>IBETH TATIANA DURANGO LARA</v>
          </cell>
          <cell r="G206" t="str">
            <v>1014190677</v>
          </cell>
          <cell r="H206">
            <v>1</v>
          </cell>
          <cell r="I206" t="str">
            <v xml:space="preserve">CL 70a 91a 31  </v>
          </cell>
          <cell r="J206" t="str">
            <v>tdurango@gmail.com</v>
          </cell>
          <cell r="K206" t="str">
            <v>1 1. NATURAL</v>
          </cell>
          <cell r="L206" t="str">
            <v>1 1. NACIONAL</v>
          </cell>
          <cell r="M206" t="str">
            <v>26 26-Persona Natural</v>
          </cell>
          <cell r="N206" t="str">
            <v>2 2. Funcionamiento</v>
          </cell>
          <cell r="O206" t="str">
            <v>31 31. Servicios Profesionales</v>
          </cell>
          <cell r="P206" t="str">
            <v>6 6. Otro</v>
          </cell>
          <cell r="Q206" t="str">
            <v xml:space="preserve">PRESTAR LOS SERVICIOS PROFESIONALES DE MANERA AUTÓNOMA E INDEPENDIENTE APOYANDO LA GESTIÓN ADMINISTRATIVA Y LOS PROCESOS DE INVESTIGACIÓN DEL COMITÉ DE INVESTIGACIONES DE LA FACULTAD DE CIENCIAS Y EDUCACIÓN. </v>
          </cell>
          <cell r="R206" t="str">
            <v xml:space="preserve">ACTIVIDADES ESPECÍFICAS: 1. Actualizar base de datos, tramitar a jurado evaluador y realizar seguimiento a trabajos de grado postulados a mención meritoria o laureada de los proyectos curriculares de la facultad de ciencias y educación. 2. Realizar la actualización de la página web de grupos y semilleros de investigación de la facultad de ciencias y educación. 3. Apoyar la apertura de convocatorias y tramitar institucionalización de proyectos de investigación en el marco de la resolución 065 de 2018 del consejo de facultad de ciencias y educación. 4. Apoyar la designación de jurados evaluadores a publicaciones de libros resultado de año sabático realizado por docentes de la facultad de ciencias y educación. 5. Apoyar la apertura de convocatorias, invitaciones y desarrollo del seminario permanente de investigación. 6. Apoyar la apertura de convocatorias, invitaciones y desarrollo del IX encuentro de investigaciones de la facultad de ciencias y educación. 7. Realizar la compilación de memorias del IX encuentro de investigaciones de la facultad de ciencias y educación. 8. Atender, asesorar y tramitar las solicitudes realizadas por la comunidad académica e investigadora de la Universidad Distrital Francisco José De Caldas. 9.Recepcionar, atender, trasladar si es necesario y brindar respuesta a la correspondencia del comité de investigaciones de la facultad de ciencias y educación. 10. Llevar el archivo del comité, conforme a los lineamientos institucionales. 11.Realizar el acompañamiento a la coordinación en convocatorias internas o externas promovidas por MINCIENCIAS, centro de investigaciones y desarrollo científico y otras convocatorias de investigación. 12. Y demás funciones conexas y complementarias a la naturaleza del objeto del contrato y la propuesta de servicios presentada por el contratista, que imparta el supervisor o el contratante. </v>
          </cell>
          <cell r="S206" t="str">
            <v>MACARENA - A</v>
          </cell>
          <cell r="T206" t="str">
            <v>FACULTAD DE CIENCIAS Y EDUCACION</v>
          </cell>
          <cell r="U206">
            <v>44224</v>
          </cell>
          <cell r="V206">
            <v>44228</v>
          </cell>
          <cell r="W206">
            <v>44516</v>
          </cell>
          <cell r="X206">
            <v>39702590</v>
          </cell>
          <cell r="Y206" t="str">
            <v>1 1. Pesos Colombianos</v>
          </cell>
          <cell r="Z206" t="str">
            <v>1 1. Dia(s)</v>
          </cell>
          <cell r="AA206">
            <v>285</v>
          </cell>
          <cell r="AB206" t="str">
            <v>1 1. Interna</v>
          </cell>
          <cell r="AC206">
            <v>51609317</v>
          </cell>
          <cell r="AD206">
            <v>0</v>
          </cell>
          <cell r="AE206" t="str">
            <v>VILLARREAL GIL ELDA YANNETH</v>
          </cell>
          <cell r="AF206">
            <v>51609317</v>
          </cell>
          <cell r="AG206" t="str">
            <v>ELDA YANNETH VILLARREAL GIL</v>
          </cell>
          <cell r="AH206" t="str">
            <v>DECANO FACULTAD CIENCIAS Y EDUCACIÓN</v>
          </cell>
          <cell r="AI206" t="str">
            <v>PROFESIONAL</v>
          </cell>
          <cell r="AJ206" t="str">
            <v xml:space="preserve">LICENCIADA EN PEDAGOGÍA INFANTIL </v>
          </cell>
          <cell r="AK206"/>
          <cell r="AL206">
            <v>275</v>
          </cell>
          <cell r="AM206">
            <v>2021</v>
          </cell>
          <cell r="AN206">
            <v>44217</v>
          </cell>
          <cell r="AO206">
            <v>14390</v>
          </cell>
          <cell r="AP206" t="str">
            <v xml:space="preserve"> Servicios de consultoría en administración y servicios de gestión  servicios de tecnología de la información -  Contratistas Facultad de Ciencias y Educación</v>
          </cell>
          <cell r="AQ206" t="str">
            <v>3-01-002-02-02-03-0003-014</v>
          </cell>
          <cell r="AR206">
            <v>1443</v>
          </cell>
          <cell r="AS206">
            <v>44225</v>
          </cell>
          <cell r="AT206">
            <v>2598189000</v>
          </cell>
          <cell r="AU206">
            <v>3212551420</v>
          </cell>
        </row>
        <row r="207">
          <cell r="E207">
            <v>252</v>
          </cell>
          <cell r="F207" t="str">
            <v>ANGÉLICA MERCEDES NIVIA VARGAS</v>
          </cell>
          <cell r="G207" t="str">
            <v>1030602744</v>
          </cell>
          <cell r="H207">
            <v>5</v>
          </cell>
          <cell r="I207" t="str">
            <v xml:space="preserve">  CR 3 C 47 66</v>
          </cell>
          <cell r="J207" t="str">
            <v>amniviav@udistrital.edu.co</v>
          </cell>
          <cell r="K207" t="str">
            <v>1 1. NATURAL</v>
          </cell>
          <cell r="L207" t="str">
            <v>1 1. NACIONAL</v>
          </cell>
          <cell r="M207" t="str">
            <v>26 26-Persona Natural</v>
          </cell>
          <cell r="N207" t="str">
            <v>2 2. Funcionamiento</v>
          </cell>
          <cell r="O207" t="str">
            <v>31 31. Servicios Profesionales</v>
          </cell>
          <cell r="P207" t="str">
            <v>6 6. Otro</v>
          </cell>
          <cell r="Q207" t="str">
            <v>PRESTAR SERVICIOS PROFESIONALES, DE MANERA AUTÓNOMA E INDEPENDIENTE EN LOS PROCESOS DE AUTOEVALUACIÓN, ACREDITACIÓN Y REGISTRO CALIFICADO DE LOS PROGRAMAS ACADÉMICOS CON QUE CUENTA LA FACULTAD TECNOLÓGICA, EN EL MARCO DEL PROCESO DE AUTOEVALUACIÓN Y ACREDITACIÓN DE LA UNIVERSIDAD DISTRITAL.</v>
          </cell>
          <cell r="R207" t="str">
            <v>1) Preparar informes y documentos propios del proceso de autoevaluación y acreditación de cada uno de los Proyectos Curriculares. 2) Generar documentos estadísticos según los requerimientos de calidad y los factores de autoevaluación. 3) Gestionar los procesos de acreditación institucional. 4) Realizar seguimiento y acompañamiento al cumplimiento de planes de mejoramiento de los proyectos curriculares. 5) Asistir a las reuniones que le sean convocadas por el supervisor del contrato y la oficina de autoevaluación y acreditación institucional. 6) Realizar otras actividades relacionadas y asignadas por el supervisor.</v>
          </cell>
          <cell r="S207" t="str">
            <v>TECNOLOGICA</v>
          </cell>
          <cell r="T207" t="str">
            <v>FACULTAD DE TECNOLOGIA - POLITECNICA / TECNOLOGICA</v>
          </cell>
          <cell r="U207">
            <v>44224</v>
          </cell>
          <cell r="V207">
            <v>44225</v>
          </cell>
          <cell r="W207">
            <v>44498</v>
          </cell>
          <cell r="X207">
            <v>37612980</v>
          </cell>
          <cell r="Y207" t="str">
            <v>1 1. Pesos Colombianos</v>
          </cell>
          <cell r="Z207" t="str">
            <v>1 1. Dia(s)</v>
          </cell>
          <cell r="AA207">
            <v>270</v>
          </cell>
          <cell r="AB207" t="str">
            <v>1 1. Interna</v>
          </cell>
          <cell r="AC207">
            <v>7165116</v>
          </cell>
          <cell r="AD207">
            <v>1</v>
          </cell>
          <cell r="AE207" t="str">
            <v>RODRIGUEZ RODRIGUEZ JORGE ENRIQUE</v>
          </cell>
          <cell r="AF207">
            <v>7165116</v>
          </cell>
          <cell r="AG207" t="str">
            <v>JORGE ENRIQUE RODRIGUEZ RODRIGUEZ</v>
          </cell>
          <cell r="AH207" t="str">
            <v>DECANO FACULTAD TECNOLOGICA</v>
          </cell>
          <cell r="AI207" t="str">
            <v>PROFESIONAL</v>
          </cell>
          <cell r="AJ207" t="str">
            <v>INGENIERA EN CONTROL</v>
          </cell>
          <cell r="AK207"/>
          <cell r="AL207">
            <v>60</v>
          </cell>
          <cell r="AM207">
            <v>2021</v>
          </cell>
          <cell r="AN207">
            <v>44210</v>
          </cell>
          <cell r="AO207">
            <v>14393</v>
          </cell>
          <cell r="AP207" t="str">
            <v xml:space="preserve"> Servicios de consultoría en administración y servicios de gestión  servicios de tecnología de la información -  Contratistas Facultad Tecnológica</v>
          </cell>
          <cell r="AQ207" t="str">
            <v>3-01-002-02-02-03-0003-017</v>
          </cell>
          <cell r="AR207">
            <v>1438</v>
          </cell>
          <cell r="AS207">
            <v>44224</v>
          </cell>
          <cell r="AT207">
            <v>2147538000</v>
          </cell>
          <cell r="AU207">
            <v>9020406</v>
          </cell>
        </row>
        <row r="208">
          <cell r="E208">
            <v>253</v>
          </cell>
          <cell r="F208" t="str">
            <v>KARIM ROCIO GUAYARA PULIDO</v>
          </cell>
          <cell r="G208" t="str">
            <v>1014239987</v>
          </cell>
          <cell r="H208">
            <v>3</v>
          </cell>
          <cell r="I208" t="str">
            <v xml:space="preserve"> DG 82 C 73 A 59 IN 4</v>
          </cell>
          <cell r="J208" t="str">
            <v>kari.guayara@gmail.com</v>
          </cell>
          <cell r="K208" t="str">
            <v>1 1. NATURAL</v>
          </cell>
          <cell r="L208" t="str">
            <v>1 1. NACIONAL</v>
          </cell>
          <cell r="M208" t="str">
            <v>26 26-Persona Natural</v>
          </cell>
          <cell r="N208" t="str">
            <v>2 2. Funcionamiento</v>
          </cell>
          <cell r="O208" t="str">
            <v>31 31. Servicios Profesionales</v>
          </cell>
          <cell r="P208" t="str">
            <v>6 6. Otro</v>
          </cell>
          <cell r="Q208" t="str">
            <v>EN VIRTUD DEL PRESENTE CONTRATO, EL CONTRATISTA SE COMPROMETE A PRESTAR SUS SERVICIOS PROFESIONALES DE MANERA AUTÓNOMA E INDEPENDIENTE, EN LO RELACIONADO CON LAS LABORES ADMINISTRATIVAS Y ACADÉMICAS Y EL APOYO DE ACTIVIDADES DE AUTOEVALUACIÓN Y ACREDITACIÓN DE ALTA CALIDAD DE LOS PROYECTOS CURRICULARES DE POSGRADOS DE LA FACULTAD DEL MEDIO AMBIENTE Y RECURSOS NATURALES, EN EL MARCO DE LOS PLANES, PROGRAMAS Y PROYECTOS PARA EL PLAN DE DESARROLLO DE LA UNIVERSIDAD DISTRITAL, SIGUIENDO LOS PROCEDIMIENTOS, GUÍAS Y FORMATOS ESTABLECIDOS POR EL SIGUD.</v>
          </cell>
          <cell r="R208" t="str">
            <v>ACTIVIDADES: 1- Apoyar la estructura de los planes de mejora que se requieran a partir de las auditorias adelantadas a los procesos de la dependencia.  2- Apoyar todo lo relacionado con las  actividades de Autoevaluación y Acreditación de Alta Calidad de los proyectos Curriculares de Posgrados de la Facultad. 3- Hacer seguimiento a los planes de mejora estructurados por las diferentes dependencias de la Universidad y que se encuentran vigentes en la actualidad.  4- Hacer uso de la Plataforma Ícaro el Sistema de Gestión Académica, para la recopilación, consolidación y depuración de la información del Plan de Desarrollo.  5- Apoyar el proceso de convocatorias para docentes de vinculación especial.  6-  Cumplir con las actividades y procesos competentes al SECOP II. 7- Apoyar la elaboración y evaluación de los formatos de procedimientos del SIGUD y sus diferentes requerimientos y procesos relacionados (Gestión docencia). 8- Dar respuesta a los diferentes requerimientos de información solicitados por la sede central que llegan a las diferentes dependencias de la Facultad.  9- Revisar y gestionar las solicitudes decepcionadas en el correo electrónico institucional de la dependencia.  10- Apoyar las actividades de planeación y mejora del proyecto curricular y/o dependencias.  11- Apoyar las actividades relacionadas con la gestión docente, en relación con los comités de investigación, extensión y acreditación del proyecto curricular y/o dependencias. 12- Apoyar el proceso de adición y cancelación de espacios académicos para cada periodo académico 13- Apoyar los procesos de oficialización de matrículas de los estudiantes y digitalización de las cargas académicas de los docentes en el Sistema de Gestión Académica. 14- Apoyar los procesos de homologaciones de asignaturas a los estudiantes que se encuentran realizando la profesionalización. (Si aplica) 15- Realizar registro y actualización de la base de datos de los trabajos de grado del programa académico que asiste. 16- Verificar el cumplimiento de los requisitos académicos y administrativos que deben cumplir los estudiantes para el trámite de graduación. 17- Elaborar y dar seguimiento a las Actas del Consejo Curricular del Proyecto. 18- Apoyar el proceso académico y administrativo relacionado con la programación y realización de prácticas extramurales y elaboración del plan de prácticas extramurales según formato definido por la decanatura. 19- Hacer seguimiento y verificación del ejercicio académico de los estudiantes para determinar si son merecedores de matrículas de honor. 20- Apoyar al proceso de autorización y publicación de trabajos de grado en el sistema RIUD. 21- Apoyar el estudio académico para determinar las pérdidas de calidad de estudiante en cada periodo académico. 22- Hacer seguimiento de los requerimientos de monitorias acorde a las necesidades de los docentes. 23- Dar aplicación y cumplimiento a los subsistemas que componen el Sistema Integrado de Gestión adoptados por la Universidad. 24- Apoyar la gestión documental física y magnética. 25- Mantener estricta reserva y confidencialidad sobre la información que conozca por causa o con ocasión del contrato, así como, respetar la titularidad de los derechos de autor, en relación con los documentos, obras, creaciones que se desarrollen en ejecución del contrato. 26- Realizar adecuado manejo, con alto grado de confidencialidad el acceso al Sistema de Gestión Académica. 27- Entregar para efectos del último pago la certificación de gestión documental, constancia de entrega de equipos de cómputo y demás suministrados durante la contratación. (Cuando aplique). 28- Elaborar y entregar la documentación correspondiente al pago de nómina según calendario que se publique. 29- Las demás obligaciones específicas y generales asignadas por el supervisor de contrato en cumplimiento de su objeto contractual. PRODUCTOS: 1- Base de datos que contenga el detalle del trámite realizado en torno a los requerimientos allegados al correo oficial de la dependencia. 2- Informe de gestión de los PMR de la dependencia, los 5 primeros días de cada mes.  3- Informe de Gestión Trimestral de la dependencia, según calendario.y Plan de horarios de clase teniendo en cuenta la proyección de grupos y número de estudiantes por cada espacio académico, el recurso docente y la disponibilidad de espacio físico. 4- Informe de Gestión Final del PROYECTO CURRICULAR y su respectiva presentación acorde con los requerimientos de la Decanatura. 5- Archivo de gestión MENSUAL de la ejecución técnica contractual que contenga; el avance porcentual, indicadores de cumplimiento, metas cumplidas y soportes de las actividades desarrolladas, en cumplimiento de su objeto contractual. 6- INFORME FINAL y la entrega de la TOTALIDAD de la información en un repositorio para efectos del ultimo pago.</v>
          </cell>
          <cell r="S208" t="str">
            <v>VIVERO</v>
          </cell>
          <cell r="T208" t="str">
            <v>FACULTAD DE MEDIO AMBIENTE Y RECURSOS NATURALES</v>
          </cell>
          <cell r="U208">
            <v>44224</v>
          </cell>
          <cell r="V208">
            <v>44225</v>
          </cell>
          <cell r="W208">
            <v>44559</v>
          </cell>
          <cell r="X208">
            <v>45971416</v>
          </cell>
          <cell r="Y208" t="str">
            <v>1 1. Pesos Colombianos</v>
          </cell>
          <cell r="Z208" t="str">
            <v>2 2. Mes(es)</v>
          </cell>
          <cell r="AA208">
            <v>11</v>
          </cell>
          <cell r="AB208" t="str">
            <v>1 1. Interna</v>
          </cell>
          <cell r="AC208">
            <v>19241272</v>
          </cell>
          <cell r="AD208">
            <v>1</v>
          </cell>
          <cell r="AE208" t="str">
            <v>COPETE PERDOMO ALEJANDRO</v>
          </cell>
          <cell r="AF208">
            <v>79794356</v>
          </cell>
          <cell r="AG208" t="str">
            <v>JAIME EDDY USSA GARZÓN</v>
          </cell>
          <cell r="AH208" t="str">
            <v>DECANO FACULTAD MEDIO AMBIENTE</v>
          </cell>
          <cell r="AI208" t="str">
            <v>PROFESIONAL</v>
          </cell>
          <cell r="AJ208" t="str">
            <v>INGENIERA AMBIENTAL</v>
          </cell>
          <cell r="AK208"/>
          <cell r="AL208">
            <v>96</v>
          </cell>
          <cell r="AM208">
            <v>2021</v>
          </cell>
          <cell r="AN208">
            <v>44210</v>
          </cell>
          <cell r="AO208">
            <v>14392</v>
          </cell>
          <cell r="AP208" t="str">
            <v xml:space="preserve"> Servicios de consultoría en administración y servicios de gestión  servicios de tecnología de la información -  Contratistas Facultad de Medio ambiente y recursos naturales</v>
          </cell>
          <cell r="AQ208" t="str">
            <v>3-01-002-02-02-03-0003-016</v>
          </cell>
          <cell r="AR208">
            <v>1441</v>
          </cell>
          <cell r="AS208">
            <v>44224</v>
          </cell>
          <cell r="AT208">
            <v>1965034000</v>
          </cell>
          <cell r="AU208">
            <v>2235750</v>
          </cell>
        </row>
        <row r="209">
          <cell r="E209">
            <v>254</v>
          </cell>
          <cell r="F209" t="str">
            <v>NANCY  PENAGOS CARDENAS</v>
          </cell>
          <cell r="G209" t="str">
            <v>35408623</v>
          </cell>
          <cell r="H209">
            <v>9</v>
          </cell>
          <cell r="I209" t="str">
            <v xml:space="preserve">  C  R 12 18 86</v>
          </cell>
          <cell r="J209" t="str">
            <v>nancypenagos@yahoo.com</v>
          </cell>
          <cell r="K209" t="str">
            <v>1 1. NATURAL</v>
          </cell>
          <cell r="L209" t="str">
            <v>1 1. NACIONAL</v>
          </cell>
          <cell r="M209" t="str">
            <v>26 26-Persona Natural</v>
          </cell>
          <cell r="N209" t="str">
            <v>2 2. Funcionamiento</v>
          </cell>
          <cell r="O209" t="str">
            <v>33 33. Servicios Apoyo a la Gestión de la Entidad (servicios administrativos)</v>
          </cell>
          <cell r="P209" t="str">
            <v>6 6. Otro</v>
          </cell>
          <cell r="Q209" t="str">
            <v>EN VIRTUD DEL PRESENTE CONTRATO, EL CONTRATISTA SE COMPROMETE A PRESTAR SUS SERVICIOS DE TIPO ASISTENCIAL DE MANERA AUTÓNOMA E INDEPENDIENTE EN LO RELACIONADO CON LAS LABORES OPERATIVAS DE LOS PROYECTOS CURRICULARES DE LA FACULTAD DEL MEDIO AMBIENTE Y RECURSOS NATURALES, EN EL MARCO DE LOS PLANES, PROGRAMAS Y PROYECTOS PARA EL PLAN DE DESARROLLO DE LA UNIVERSIDAD DISTRITAL, SIGUIENDO LOS PROCEDIMIENTOS, GUÍAS Y FORMATOS ESTABLECIDOS POR EL SIGUD.</v>
          </cell>
          <cell r="R209" t="str">
            <v>ACTIVIDADES:1-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demás relacionadas.5- Colaborar con los docentes, estudiantes, personal administrativo y externo respecto a los diferentes requerimientos administrativos y académicos. 6- Recepcionar y gestionar los documentos de las diferentes dependencias de la facultad y Universidad según corresponda. 7- Atender las solicitudes de llamadas requeridas por parte de los usuarios.8- Hacer uso del SICAPITAL en el módulo de correspondencia. 9- Organizar la información de manera física y digital relacionada con la correspondencia enviada y recibida de conformidad los manuales y normatividad de archivo y gestión de la Institución. 10- Demás actividades contempladas en el Formato de Estudios Previos. PRODUCTOS:1-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atendidos.4- Demás productos contemplados en el Formato de Estudios Previos.</v>
          </cell>
          <cell r="S209" t="str">
            <v>VIVERO</v>
          </cell>
          <cell r="T209" t="str">
            <v>FACULTAD DE MEDIO AMBIENTE Y RECURSOS NATURALES</v>
          </cell>
          <cell r="U209">
            <v>44224</v>
          </cell>
          <cell r="V209">
            <v>44225</v>
          </cell>
          <cell r="W209">
            <v>44468</v>
          </cell>
          <cell r="X209">
            <v>18170520</v>
          </cell>
          <cell r="Y209" t="str">
            <v>1 1. Pesos Colombianos</v>
          </cell>
          <cell r="Z209" t="str">
            <v>2 2. Mes(es)</v>
          </cell>
          <cell r="AA209">
            <v>8</v>
          </cell>
          <cell r="AB209" t="str">
            <v>1 1. Interna</v>
          </cell>
          <cell r="AC209">
            <v>45451853</v>
          </cell>
          <cell r="AD209">
            <v>4</v>
          </cell>
          <cell r="AE209" t="str">
            <v>AGUALIMPIA DUALIBY YOLIMA DEL CARMEN</v>
          </cell>
          <cell r="AF209">
            <v>79794356</v>
          </cell>
          <cell r="AG209" t="str">
            <v>JAIME EDDY USSA GARZÓN</v>
          </cell>
          <cell r="AH209" t="str">
            <v>DECANO FACULTAD MEDIO AMBIENTE</v>
          </cell>
          <cell r="AI209" t="str">
            <v>ASISTENCIAL</v>
          </cell>
          <cell r="AJ209" t="str">
            <v/>
          </cell>
          <cell r="AK209" t="str">
            <v/>
          </cell>
          <cell r="AL209">
            <v>385</v>
          </cell>
          <cell r="AM209">
            <v>2021</v>
          </cell>
          <cell r="AN209">
            <v>44221</v>
          </cell>
          <cell r="AO209">
            <v>14392</v>
          </cell>
          <cell r="AP209" t="str">
            <v xml:space="preserve"> Servicios de consultoría en administración y servicios de gestión  servicios de tecnología de la información -  Contratistas Facultad de Medio ambiente y recursos naturales</v>
          </cell>
          <cell r="AQ209" t="str">
            <v>3-01-002-02-02-03-0003-016</v>
          </cell>
          <cell r="AR209">
            <v>1457</v>
          </cell>
          <cell r="AS209">
            <v>44225</v>
          </cell>
          <cell r="AT209">
            <v>1965034000</v>
          </cell>
          <cell r="AU209">
            <v>8513678</v>
          </cell>
        </row>
        <row r="210">
          <cell r="E210">
            <v>255</v>
          </cell>
          <cell r="F210" t="str">
            <v>OLGA  REBECA PAEZ GONZALEZ</v>
          </cell>
          <cell r="G210" t="str">
            <v>35509275</v>
          </cell>
          <cell r="H210">
            <v>2</v>
          </cell>
          <cell r="I210" t="str">
            <v xml:space="preserve"> CL 130   D  90 83 </v>
          </cell>
          <cell r="J210" t="str">
            <v>cursoactualizacion2008@gmail.com</v>
          </cell>
          <cell r="K210" t="str">
            <v>1 1. NATURAL</v>
          </cell>
          <cell r="L210" t="str">
            <v>1 1. NACIONAL</v>
          </cell>
          <cell r="M210" t="str">
            <v>26 26-Persona Natural</v>
          </cell>
          <cell r="N210" t="str">
            <v>2 2. Funcionamiento</v>
          </cell>
          <cell r="O210" t="str">
            <v>33 33. Servicios Apoyo a la Gestión de la Entidad (servicios administrativos)</v>
          </cell>
          <cell r="P210" t="str">
            <v>6 6. Otro</v>
          </cell>
          <cell r="Q210" t="str">
            <v xml:space="preserve">PRESTAR LOS SERVICIOS TÉCNICOS DE MANERA AUTÓNOMA E INDEPENDIENTE EN LA GESTIÓN ADMINISTRATIVA, ACADÉMICA Y COMUNICACIONAL DEL PROYECTO CURRICULAR DE LICENCIATURA EN QUÍMICA DE LA FACULTAD DE CIENCIAS Y EDUCACIÓN. </v>
          </cell>
          <cell r="R210" t="str">
            <v xml:space="preserve">ACTIVIDADES ESPECÍFICAS: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 Dar trámite y responder las solicitudes, certificaciones y paz y salvos de estudiantes. 4. Publicar en la página web y cartelera la información del proyecto curricular. 5. Implementar los planes comunicacionales del proyecto curricular. 6. Apoyar la gestión de la contratación de docentes de vinculación especial, incluyendo las convocatorias abreviadas que el proyecto curricular requiera. 7. Realizar las solicitudes de afiliación a la arl de estudiantes de prácticas académicas y pasantías. 8. Atender, trasladar y responder las peticiones, quejas y reclamos que presente la ciudadanía a través de la plataforma del sistema distrital de quejas y soluciones ¿ SDQS. 9. Apoyar el proceso de admisiones, llevando una base de datos de aspirantes y estudiantes nuevos. 10. Demás funciones conexas y complementarias a la naturaleza del objeto del contrato y la propuesta de servicios presentada por el contratista, que imparta el supervisor o el contratante. </v>
          </cell>
          <cell r="S210" t="str">
            <v>MACARENA - A</v>
          </cell>
          <cell r="T210" t="str">
            <v>FACULTAD DE CIENCIAS Y EDUCACION</v>
          </cell>
          <cell r="U210">
            <v>44224</v>
          </cell>
          <cell r="V210">
            <v>44225</v>
          </cell>
          <cell r="W210">
            <v>44513</v>
          </cell>
          <cell r="X210">
            <v>25892991</v>
          </cell>
          <cell r="Y210" t="str">
            <v>1 1. Pesos Colombianos</v>
          </cell>
          <cell r="Z210" t="str">
            <v>1 1. Dia(s)</v>
          </cell>
          <cell r="AA210">
            <v>285</v>
          </cell>
          <cell r="AB210" t="str">
            <v>1 1. Interna</v>
          </cell>
          <cell r="AC210">
            <v>19498411</v>
          </cell>
          <cell r="AD210">
            <v>0</v>
          </cell>
          <cell r="AE210" t="str">
            <v>PEÑA PRIETO LUIS EDUARDO</v>
          </cell>
          <cell r="AF210">
            <v>51609317</v>
          </cell>
          <cell r="AG210" t="str">
            <v>ELDA YANNETH VILLARREAL GIL</v>
          </cell>
          <cell r="AH210" t="str">
            <v>DECANO FACULTAD CIENCIAS Y EDUCACIÓN</v>
          </cell>
          <cell r="AI210" t="str">
            <v>TÉCNICO</v>
          </cell>
          <cell r="AJ210" t="str">
            <v xml:space="preserve">6 SEMESTRES CURSADOS Y APROBADOS </v>
          </cell>
          <cell r="AK210"/>
          <cell r="AL210">
            <v>290</v>
          </cell>
          <cell r="AM210">
            <v>2021</v>
          </cell>
          <cell r="AN210">
            <v>44217</v>
          </cell>
          <cell r="AO210">
            <v>14390</v>
          </cell>
          <cell r="AP210" t="str">
            <v xml:space="preserve"> Servicios de consultoría en administración y servicios de gestión  servicios de tecnología de la información -  Contratistas Facultad de Ciencias y Educación</v>
          </cell>
          <cell r="AQ210" t="str">
            <v>3-01-002-02-02-03-0003-014</v>
          </cell>
          <cell r="AR210">
            <v>1445</v>
          </cell>
          <cell r="AS210">
            <v>44225</v>
          </cell>
          <cell r="AT210">
            <v>2598189000</v>
          </cell>
          <cell r="AU210">
            <v>3164723013</v>
          </cell>
        </row>
        <row r="211">
          <cell r="E211">
            <v>256</v>
          </cell>
          <cell r="F211" t="str">
            <v>MARYORI LISETTE PINEDA VALENZUELA</v>
          </cell>
          <cell r="G211" t="str">
            <v>53011144</v>
          </cell>
          <cell r="H211">
            <v>2</v>
          </cell>
          <cell r="I211" t="str">
            <v xml:space="preserve"> CL 54 F  CR 93  C 42 S U  R   T  O  R  R  E 11 A  P 301</v>
          </cell>
          <cell r="J211" t="str">
            <v>lizethpineda03@yahoo.es</v>
          </cell>
          <cell r="K211" t="str">
            <v>1 1. NATURAL</v>
          </cell>
          <cell r="L211" t="str">
            <v>1 1. NACIONAL</v>
          </cell>
          <cell r="M211" t="str">
            <v>26 26-Persona Natural</v>
          </cell>
          <cell r="N211" t="str">
            <v>2 2. Funcionamiento</v>
          </cell>
          <cell r="O211" t="str">
            <v>33 33. Servicios Apoyo a la Gestión de la Entidad (servicios administrativos)</v>
          </cell>
          <cell r="P211" t="str">
            <v>6 6. Otro</v>
          </cell>
          <cell r="Q211" t="str">
            <v>EN VIRTUD DEL PRESENTE CONTRATO, EL CONTRATISTA SE COMPROMETE A PRESTAR SUS SERVICIOS DE TIPO ASISTENCIAL DE MANERA AUTÓNOMA E INDEPENDIENTE EN LO RELACIONADO CON LAS LABORES OPERATIVAS DE LOS PROYECTOS CURRICULARES DE LA FACULTAD DEL MEDIO AMBIENTE Y RECURSOS NATURALES, EN EL MARCO DE LOS PLANES, PROGRAMAS Y PROYECTOS PARA EL PLAN DE DESARROLLO DE LA UNIVERSIDAD DISTRITAL, SIGUIENDO LOS PROCEDIMIENTOS, GUÍAS Y FORMATOS ESTABLECIDOS POR EL SIGUD.</v>
          </cell>
          <cell r="R211" t="str">
            <v>ACTIVIDADES:1- Adelantar para la dependencia la recepción y revisión de los documentos relacionados con el proceso de gestión académica administrativa y los procedimientos asociados a este.2- Atender las consultas y solicitudes que formulen los usuarios, dependiendo el grado de responsabilidad y pertinencia.3- Elaborar comunicaciones internas y externas de la dependencia.4- Atender y gestionar todo lo relacionado con el proceso de convocatoria de monitorias y demás relacionadas.5- Colaborar con los docentes, estudiantes, personal administrativo y externo respecto a los diferentes requerimientos administrativos y académicos.6- Recepcionar y gestionar los documentos de las diferentes dependencias de la facultad y Universidad según corresponda.7- Atender las solicitudes de llamadas requeridas por parte de los usuarios.8- Hacer uso del SICAPITAL en el módulo de correspondencia. 9- Organizar la información de manera física y digital relacionada con la correspondencia enviada y recibida de conformidad los manuales y normatividad de archivo y gestión de la Institución. 10- Demás actividades contempladas en el Formato de Estudios Previos. PRODUCTOS:1-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contractual.3- Base de datos de los resultados de las planillas de atención al público e informe de usuarios internos y externos atendidos.4- Demás productos contemplados en el Formato de Estudios Previos.</v>
          </cell>
          <cell r="S211" t="str">
            <v>VIVERO</v>
          </cell>
          <cell r="T211" t="str">
            <v>FACULTAD DE MEDIO AMBIENTE Y RECURSOS NATURALES</v>
          </cell>
          <cell r="U211">
            <v>44224</v>
          </cell>
          <cell r="V211">
            <v>44225</v>
          </cell>
          <cell r="W211">
            <v>44468</v>
          </cell>
          <cell r="X211">
            <v>18170520</v>
          </cell>
          <cell r="Y211" t="str">
            <v>1 1. Pesos Colombianos</v>
          </cell>
          <cell r="Z211" t="str">
            <v>2 2. Mes(es)</v>
          </cell>
          <cell r="AA211">
            <v>8</v>
          </cell>
          <cell r="AB211" t="str">
            <v>1 1. Interna</v>
          </cell>
          <cell r="AC211">
            <v>10237637</v>
          </cell>
          <cell r="AD211">
            <v>6</v>
          </cell>
          <cell r="AE211" t="str">
            <v>CASTILLO PINILLA ALVARO FERNANDO</v>
          </cell>
          <cell r="AF211">
            <v>79794356</v>
          </cell>
          <cell r="AG211" t="str">
            <v>JAIME EDDY USSA GARZÓN</v>
          </cell>
          <cell r="AH211" t="str">
            <v>DECANO FACULTAD MEDIO AMBIENTE</v>
          </cell>
          <cell r="AI211" t="str">
            <v>ASISTENCIAL</v>
          </cell>
          <cell r="AJ211" t="str">
            <v/>
          </cell>
          <cell r="AK211" t="str">
            <v/>
          </cell>
          <cell r="AL211">
            <v>387</v>
          </cell>
          <cell r="AM211">
            <v>2021</v>
          </cell>
          <cell r="AN211">
            <v>44221</v>
          </cell>
          <cell r="AO211">
            <v>14392</v>
          </cell>
          <cell r="AP211" t="str">
            <v xml:space="preserve"> Servicios de consultoría en administración y servicios de gestión  servicios de tecnología de la información -  Contratistas Facultad de Medio ambiente y recursos naturales</v>
          </cell>
          <cell r="AQ211" t="str">
            <v>3-01-002-02-02-03-0003-016</v>
          </cell>
          <cell r="AR211">
            <v>1453</v>
          </cell>
          <cell r="AS211">
            <v>44225</v>
          </cell>
          <cell r="AT211">
            <v>1965034000</v>
          </cell>
          <cell r="AU211">
            <v>3007738921</v>
          </cell>
        </row>
        <row r="212">
          <cell r="E212">
            <v>257</v>
          </cell>
          <cell r="F212" t="str">
            <v>OSCAR LEONARDO CELY GRANADOS</v>
          </cell>
          <cell r="G212" t="str">
            <v>81720933</v>
          </cell>
          <cell r="H212">
            <v>0</v>
          </cell>
          <cell r="I212" t="str">
            <v xml:space="preserve"> CL 17 2 45 </v>
          </cell>
          <cell r="J212" t="str">
            <v>ing.oscar.dba@gmail.com</v>
          </cell>
          <cell r="K212" t="str">
            <v>1 1. NATURAL</v>
          </cell>
          <cell r="L212" t="str">
            <v>1 1. NACIONAL</v>
          </cell>
          <cell r="M212" t="str">
            <v>26 26-Persona Natural</v>
          </cell>
          <cell r="N212" t="str">
            <v>2 2. Funcionamiento</v>
          </cell>
          <cell r="O212" t="str">
            <v>31 31. Servicios Profesionales</v>
          </cell>
          <cell r="P212" t="str">
            <v>6 6. Otro</v>
          </cell>
          <cell r="Q212" t="str">
            <v>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LA FACULTAD DE INGENIERÍA EN APOYO Y SOPORTE A LOS PLANES DE MEJORAMIENTO Y PLANEACIÓN DE ESTRATEGIAS QUE APOYEN LA IMPLEMENTACIÓN DE LAS ACTIVIDADES DEL PLAN DE ACCIÓN, PLAN DE DESARROLLO, PROYECTO UNIVERSITARIO INSTITUCIONAL, ASEGURAMIENTO DE LA ACREDITACIÓN DE ALTA CALIDAD Y REGISTROS CALIFICADOS, EN PRO DEL FORTALECIMIENTO DE LA MISIÓN INSTITUCIONAL.</v>
          </cell>
          <cell r="R212" t="str">
            <v xml:space="preserve">1. MANTENER LA CONFIDENCIALIDAD Y APORTAR EN LA CONSOLIDACIÓN DE INFORMES. 2. DESARROLLAR LAS ACTIVIDADES DE REGISTRO Y VALIDACIÓN DE DATOS PROPORCIONADOS POR DEPENDENCIAS DE LA FACULTAD Y APLICATIVOS INSTITUCIONALES. 3. PARTICIPAR EN EL DISEÑO, ORGANIZACIÓN, COORDINACIÓN, EJECUCIÓN, ACOMPAÑAMIENTO Y CONTROL DE PLANES, PROGRAMAS Y PROCESOS ACADÉMICOS ADMINISTRATIVOS EN EXTENSIÓN Y PROYECCIÓN SOCIAL. 4. GESTIONAR ASUNTOS RELACIONADOS CON LOS PROYECTOS DE EXTENSIÓN 5. CONTRIBUIR CON ACCIONES QUE PERMITAN EL LOGRO DE LOS OBJETIVOS Y METAS IDENTIFICADOS EN LA UNIDAD DE EXTENSIÓN APLICANDO TECNOLOGÍAS Y HERRAMIENTAS DE SISTEMAS DE INFORMACIÓN DE ACUERDO CON LAS DISPOSICIONES INSTITUCIONALES. 6. PREPARAR LOS INFORMES Y ACTIVIDADES QUE REQUIERAN LAS DIFERENTES DEPENDENCIAS. 7. REVISAR Y ACTUALIZAR LA INFORMACIÓN DE LA DEPENDENCIA DE ACUERDO A SU DEDICACIÓN, LÍNEAS, PROGRAMAS Y PROYECTOS QUE OPEREN Y NOVEDADES PRESENTADAS EN SITUACIONES DE PANDEMIA Y/O ALTERNANCIA. 8. EMPLEAR ESTRATEGIAS TIC, PARA ANÁLISIS, REVISIÓN, EVALUACIÓN Y SEGUIMIENTO A LOS SISTEMAS Y PROCEDIMIENTOS TECNOLÓGICOS REQUERIDOS PARA LA ADECUADA GESTIÓN DE LA DEPENDENCIA. 9. TODAS LAS ACTIVIDADES RELACIONADAS QUE LE ASIGNE EL DECANO DE LA FACULTAD O A QUIEN ESTE DELEGUE. </v>
          </cell>
          <cell r="S212" t="str">
            <v>CALLE 40</v>
          </cell>
          <cell r="T212" t="str">
            <v>FACULTAD DE INGENIERIA</v>
          </cell>
          <cell r="U212">
            <v>44224</v>
          </cell>
          <cell r="V212">
            <v>44225</v>
          </cell>
          <cell r="W212">
            <v>44498</v>
          </cell>
          <cell r="X212">
            <v>37612980</v>
          </cell>
          <cell r="Y212" t="str">
            <v>1 1. Pesos Colombianos</v>
          </cell>
          <cell r="Z212" t="str">
            <v>2 2. Mes(es)</v>
          </cell>
          <cell r="AA212">
            <v>9</v>
          </cell>
          <cell r="AB212" t="str">
            <v>1 1. Interna</v>
          </cell>
          <cell r="AC212">
            <v>79866835</v>
          </cell>
          <cell r="AD212">
            <v>7</v>
          </cell>
          <cell r="AE212" t="str">
            <v>BARON VELANDIA JULIO</v>
          </cell>
          <cell r="AF212">
            <v>79866835</v>
          </cell>
          <cell r="AG212" t="str">
            <v>JULIO BARON VELANDIA</v>
          </cell>
          <cell r="AH212" t="str">
            <v>DECANO FACULTAD INGENIERIA</v>
          </cell>
          <cell r="AI212" t="str">
            <v>PROFESIONAL</v>
          </cell>
          <cell r="AJ212" t="str">
            <v>INGENIERO DE SISTEMAS</v>
          </cell>
          <cell r="AK212" t="str">
            <v/>
          </cell>
          <cell r="AL212">
            <v>326</v>
          </cell>
          <cell r="AM212">
            <v>2021</v>
          </cell>
          <cell r="AN212">
            <v>44218</v>
          </cell>
          <cell r="AO212">
            <v>14391</v>
          </cell>
          <cell r="AP212" t="str">
            <v xml:space="preserve"> Servicios de consultoría en administración y servicios de gestión  servicios de tecnología de la información -  Contratistas Facultad de Ingeniería</v>
          </cell>
          <cell r="AQ212" t="str">
            <v>3-01-002-02-02-03-0003-015</v>
          </cell>
          <cell r="AR212">
            <v>1449</v>
          </cell>
          <cell r="AS212">
            <v>44225</v>
          </cell>
          <cell r="AT212">
            <v>1357680000</v>
          </cell>
          <cell r="AU212">
            <v>8858048</v>
          </cell>
        </row>
        <row r="213">
          <cell r="E213">
            <v>258</v>
          </cell>
          <cell r="F213" t="str">
            <v>LUISA  FERNANDA LÓPEZ NEIRA</v>
          </cell>
          <cell r="G213" t="str">
            <v>1032374613</v>
          </cell>
          <cell r="H213">
            <v>7</v>
          </cell>
          <cell r="I213" t="str">
            <v>CR 10 15 05 AP 401 ED SantaCecilia</v>
          </cell>
          <cell r="J213" t="str">
            <v>LULUMOPETZ@GMAIL.COM</v>
          </cell>
          <cell r="K213" t="str">
            <v>1 1. NATURAL</v>
          </cell>
          <cell r="L213" t="str">
            <v>1 1. NACIONAL</v>
          </cell>
          <cell r="M213" t="str">
            <v>26 26-Persona Natural</v>
          </cell>
          <cell r="N213" t="str">
            <v>2 2. Funcionamiento</v>
          </cell>
          <cell r="O213" t="str">
            <v>33 33. Servicios Apoyo a la Gestión de la Entidad (servicios administrativos)</v>
          </cell>
          <cell r="P213" t="str">
            <v>6 6. Otro</v>
          </cell>
          <cell r="Q213" t="str">
            <v>EN VIRTUD DEL PRESENTE CONTRATO, EL CONTRATISTA SE COMPROMETE A PRESTAR SUS SERVICIOS DE TIPO ASISTENCIAL DE MANERA AUTÓNOMA E INDEPENDIENTE EN LO RELACIONADO CON LAS LABORES OPERATIVAS DE LOS PROYECTOS CURRICULARES DE LA FACULTAD DEL MEDIO AMBIENTE Y RECURSOS NATURALES, EN EL MARCO DE LOS PLANES, PROGRAMAS Y PROYECTOS PARA EL PLAN DE DESARROLLO DE LA UNIVERSIDAD DISTRITAL, SIGUIENDO LOS PROCEDIMIENTOS, GUÍAS Y FORMATOS ESTABLECIDOS POR EL SIGUD.</v>
          </cell>
          <cell r="R213" t="str">
            <v>ACTIVIDADES:1- Adelantar para la dependencia la recepción y revisión de los documentos relacionados con el proceso de gestión académica administrativa y los procedimientos asociados a este.2- Atender las consultas y solicitudes que formulen los usuarios, dependiendo el grado de responsabilidad y pertinencia.3- Elaborar comunicaciones internas y externas de la dependencia.4- Atender y gestionar todo lo relacionado con el proceso de convocatoria de monitorias y demás relacionadas.5- Colaborar con los docentes, estudiantes, personal administrativo y externo respecto a los diferentes requerimientos administrativos y académicos.6- Recepcionar y gestionar los documentos de las diferentes dependencias de la facultad y Universidad según corresponda.7- Atender las solicitudes de llamadas requeridas por parte de los usuarios.8- Hacer uso del SICAPITAL en el módulo de correspondencia. 9- Organizar la información de manera física y digital relacionada con la correspondencia enviada y recibida de conformidad los manuales y normatividad de archivo y gestión de la Institución.10- Demás actividades contempladas en el Formato de Estudios Previos. PRODUCTOS:1-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contractual.3- Base de datos de los resultados de las planillas de atención al público e informe de usuarios internos y externos atendidos.4- Demás productos contemplados en el Formato de Estudios Previos.</v>
          </cell>
          <cell r="S213" t="str">
            <v>VIVERO</v>
          </cell>
          <cell r="T213" t="str">
            <v>FACULTAD DE MEDIO AMBIENTE Y RECURSOS NATURALES</v>
          </cell>
          <cell r="U213">
            <v>44224</v>
          </cell>
          <cell r="V213">
            <v>44225</v>
          </cell>
          <cell r="W213">
            <v>44468</v>
          </cell>
          <cell r="X213">
            <v>18170520</v>
          </cell>
          <cell r="Y213" t="str">
            <v>1 1. Pesos Colombianos</v>
          </cell>
          <cell r="Z213" t="str">
            <v>2 2. Mes(es)</v>
          </cell>
          <cell r="AA213">
            <v>8</v>
          </cell>
          <cell r="AB213" t="str">
            <v>1 1. Interna</v>
          </cell>
          <cell r="AC213">
            <v>19236093</v>
          </cell>
          <cell r="AD213">
            <v>8</v>
          </cell>
          <cell r="AE213" t="str">
            <v>LOZANO ESPINOSA EDGAR</v>
          </cell>
          <cell r="AF213">
            <v>79794356</v>
          </cell>
          <cell r="AG213" t="str">
            <v>JAIME EDDY USSA GARZÓN</v>
          </cell>
          <cell r="AH213" t="str">
            <v>DECANO FACULTAD MEDIO AMBIENTE</v>
          </cell>
          <cell r="AI213" t="str">
            <v>ASISTENCIAL</v>
          </cell>
          <cell r="AJ213"/>
          <cell r="AK213"/>
          <cell r="AL213">
            <v>384</v>
          </cell>
          <cell r="AM213">
            <v>2021</v>
          </cell>
          <cell r="AN213">
            <v>44221</v>
          </cell>
          <cell r="AO213">
            <v>14392</v>
          </cell>
          <cell r="AP213" t="str">
            <v xml:space="preserve"> Servicios de consultoría en administración y servicios de gestión  servicios de tecnología de la información -  Contratistas Facultad de Medio ambiente y recursos naturales</v>
          </cell>
          <cell r="AQ213" t="str">
            <v>3-01-002-02-02-03-0003-016</v>
          </cell>
          <cell r="AR213">
            <v>1463</v>
          </cell>
          <cell r="AS213">
            <v>44225</v>
          </cell>
          <cell r="AT213">
            <v>1965034000</v>
          </cell>
          <cell r="AU213">
            <v>7814302</v>
          </cell>
        </row>
        <row r="214">
          <cell r="E214">
            <v>259</v>
          </cell>
          <cell r="F214" t="str">
            <v>ANA LUCY PINZON CASALLAS</v>
          </cell>
          <cell r="G214" t="str">
            <v>51722607</v>
          </cell>
          <cell r="H214">
            <v>4</v>
          </cell>
          <cell r="I214" t="str">
            <v xml:space="preserve"> C  A  L  L  E 31 B  S  U  R  2 B 07  CA </v>
          </cell>
          <cell r="J214" t="str">
            <v>analupc28@hotmail.com</v>
          </cell>
          <cell r="K214" t="str">
            <v>1 1. NATURAL</v>
          </cell>
          <cell r="L214" t="str">
            <v>1 1. NACIONAL</v>
          </cell>
          <cell r="M214" t="str">
            <v>26 26-Persona Natural</v>
          </cell>
          <cell r="N214" t="str">
            <v>2 2. Funcionamiento</v>
          </cell>
          <cell r="O214" t="str">
            <v>33 33. Servicios Apoyo a la Gestión de la Entidad (servicios administrativos)</v>
          </cell>
          <cell r="P214" t="str">
            <v>6 6. Otro</v>
          </cell>
          <cell r="Q214" t="str">
            <v>EN VIRTUD DEL PRESENTE CONTRATO, EL CONTRATISTA SE COMPROMETE A PRESTAR SUS SERVICIOS DE TIPO ASISTENCIAL DE MANERA AUTÓNOMA E INDEPENDIENTE EN LO RELACIONADO CON LAS LABORES OPERATIVAS DE LA UNIDAD DE EXTENSIÓN DE LA FACULTAD DEL MEDIO AMBIENTE Y RECURSOS NATURALES, EN EL MARCO DE LOS PLANES, PROGRAMAS Y PROYECTOS PARA EL PLAN DE DESARROLLO DE LA UNIVERSIDAD DISTRITAL, SIGUIENDO LOS PROCEDIMIENTOS, GUÍAS Y FORMATOS ESTABLECIDOS POR EL SIGUD.</v>
          </cell>
          <cell r="R214" t="str">
            <v>ACTIVIDADES:1- Adelantar para la dependencia la recepción y revisión de los documentos relacionados con el proceso de gestión academica administrativa y los procedimientos asociados a este.2- Atender las consultas y solicitudes que formulen los usuarios, dependiendo el grado de responsabilidad y pertinenecia.3- Elaborar comunicaciones internas y externas de la dependencia.4- Atender y gestionar todo lo relacionado con el proceso de convocatoria de monitorias y demas relacionadas.5- Colaborar con los docentes, estudiantes, personal administrativo y externo repecto a los diferentes requerimientos administrativos y academicos.6- Recepcionar y gestionar los documentos de las diferentes dependencias de la facultad y Universidad según corresponda.7- Atender las solicitudes de llamadas requeridas por parte de los usuarios.8- Hacer uso del SICAPITAL en el módulo de correspondencia. 9- Organizar la información de manera física y digital relacionada con la correspondencia enviada y recibida de conformidad los manuales y normatividad de archivo y gestión de la Institución. 10- Demás actividades contempladas en el Formato de Estudios Previos. PRODUCTOS:1-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atendidos.4- INFORME FINAL y la entrega de la TOTALIDAD de la información en un REPOSITORIO para efectos del ultimo pago.5- Demás productos contemplados en el Formato de Estudios Previos.</v>
          </cell>
          <cell r="S214" t="str">
            <v>VIVERO</v>
          </cell>
          <cell r="T214" t="str">
            <v>FACULTAD DE MEDIO AMBIENTE Y RECURSOS NATURALES</v>
          </cell>
          <cell r="U214">
            <v>44224</v>
          </cell>
          <cell r="V214">
            <v>44225</v>
          </cell>
          <cell r="W214">
            <v>44468</v>
          </cell>
          <cell r="X214">
            <v>18170520</v>
          </cell>
          <cell r="Y214" t="str">
            <v>1 1. Pesos Colombianos</v>
          </cell>
          <cell r="Z214" t="str">
            <v>2 2. Mes(es)</v>
          </cell>
          <cell r="AA214">
            <v>8</v>
          </cell>
          <cell r="AB214" t="str">
            <v>1 1. Interna</v>
          </cell>
          <cell r="AC214">
            <v>9525297</v>
          </cell>
          <cell r="AD214">
            <v>7</v>
          </cell>
          <cell r="AE214" t="str">
            <v>LOPEZ BOTIA FAVIO</v>
          </cell>
          <cell r="AF214">
            <v>79794356</v>
          </cell>
          <cell r="AG214" t="str">
            <v>JAIME EDDY USSA GARZÓN</v>
          </cell>
          <cell r="AH214" t="str">
            <v>DECANO FACULTAD MEDIO AMBIENTE</v>
          </cell>
          <cell r="AI214" t="str">
            <v>ASISTENCIAL</v>
          </cell>
          <cell r="AJ214"/>
          <cell r="AK214"/>
          <cell r="AL214">
            <v>388</v>
          </cell>
          <cell r="AM214">
            <v>2021</v>
          </cell>
          <cell r="AN214">
            <v>44221</v>
          </cell>
          <cell r="AO214">
            <v>14392</v>
          </cell>
          <cell r="AP214" t="str">
            <v xml:space="preserve"> Servicios de consultoría en administración y servicios de gestión  servicios de tecnología de la información -  Contratistas Facultad de Medio ambiente y recursos naturales</v>
          </cell>
          <cell r="AQ214" t="str">
            <v>3-01-002-02-02-03-0003-016</v>
          </cell>
          <cell r="AR214">
            <v>1462</v>
          </cell>
          <cell r="AS214">
            <v>44225</v>
          </cell>
          <cell r="AT214">
            <v>1965034000</v>
          </cell>
          <cell r="AU214">
            <v>3103367349</v>
          </cell>
        </row>
        <row r="215">
          <cell r="E215">
            <v>260</v>
          </cell>
          <cell r="F215" t="str">
            <v>SANDRA  BIBIANA ANDRADE GUZMAN</v>
          </cell>
          <cell r="G215" t="str">
            <v>53006069</v>
          </cell>
          <cell r="H215">
            <v>8</v>
          </cell>
          <cell r="I215" t="str">
            <v xml:space="preserve">CL 42 A BIS SUR 78A 39 AP 2 </v>
          </cell>
          <cell r="J215" t="str">
            <v>sabiangu@yahoo.es</v>
          </cell>
          <cell r="K215" t="str">
            <v>1 1. NATURAL</v>
          </cell>
          <cell r="L215" t="str">
            <v>1 1. NACIONAL</v>
          </cell>
          <cell r="M215" t="str">
            <v>26 26-Persona Natural</v>
          </cell>
          <cell r="N215" t="str">
            <v>2 2. Funcionamiento</v>
          </cell>
          <cell r="O215" t="str">
            <v>31 31. Servicios Profesionales</v>
          </cell>
          <cell r="P215" t="str">
            <v>6 6. Otro</v>
          </cell>
          <cell r="Q215" t="str">
            <v>EN VIRTUD DEL PRESENTE CONTRATO, EL CONTRATISTA SE COMPROMETE A PRESTAR SUS SERVICIOS PROFESIONALES DE MANERA AUTÓNOMA E INDEPENDIENTE, EN LO RELACIONADO CON LAS LABORES ADMINISTRATIVAS Y ACADÉMICAS DEL PROYECTO CURRICULAR DE INGENIERÍA AMBIENTAL, EN EL MARCO DE LOS PLANES, PROGRAMAS Y PROYECTOS PARA EL PLAN DE DESARROLLO DE LA UNIVERSIDAD DISTRITAL, SIGUIENDO LOS PROCEDIMIENTOS, GUÍAS Y FORMATOS ESTABLECIDOS POR EL SIGUD.</v>
          </cell>
          <cell r="R215" t="str">
            <v>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Ícaro el Sistema de Gestión Académica, para la recopilación, consolidación y depuración de la información del Plan de Desarrollo.  4- Apoyar el proceso de convocatorias para docentes de vinculación especial.  5-  Cumplir con las actividades y procesos competentes al SECOP II. 6- Apoyar la elaboración y evaluación de los formatos de procedimientos del SIGUD y sus diferentes requerimientos y procesos relacionados (Gestión docencia). 7- Dar respuesta a los diferentes requerimientos de información solicitados por la sede central que llegan a las diferentes dependencias de la Facultad.  8- Revisar y gestionar las solicitudes decepcionadas en el correo electrónico institucional de la dependencia.  9- Apoyar las actividades de planeación y mejora del proyecto curricular y/o dependencias.  10- Apoyar las actividades relacionadas con la gestión docente, en relación con los comités de investigación, extensión y acreditación del proyecto curricular y/o dependencias.  11- Apoyar el proceso de adición y cancelación de espacios académicos para cada periodo académico  12 Apoyar los procesos de oficialización de matrículas de los estudiantes y digitalización de las cargas académicas de los docentes en el Sistema de Gestión Académica 13- Apoyar los procesos de homologaciones de asignaturas a los estudiantes que se encuentran realizando la profesionalización. (Si aplica) 14- Realizar registro y actualización de la base de datos de los trabajos de grado del programa académico que asiste. 15- Verificar el cumplimiento de los requisitos académicos y administrativos que deben cumplir los estudiantes para el trámite de graduación. 16- Elaborar y dar seguimiento a las Actas del Consejo Curricular del Proyecto. 17- Apoyar el proceso académico y administrativo relacionado con la programación y realización de prácticas extramurales y elaboración del plan de prácticas extramurales según formato definido por la decanatura. 18- Hacer seguimiento y verificación del ejercicio académico de los estudiantes para determinar si son merecedores de matrículas de honor. 19- Apoyar al proceso de autorización y publicación de trabajos de grado en el sistema RIUD. 20- Apoyar el estudio académico para determinar las pérdidas de calidad de estudiante en cada periodo académico. 21- Hacer seguimiento de los requerimientos de monitorias acorde a las necesidades de los docentes. 22- Dar aplicación y cumplimiento a los subsistemas que componen el Sistema Integrado de Gestión adoptados por la Universidad. 23- Apoyar la gestión documental física y magnética. 24- Mantener estricta reserva y confidencialidad sobre la información que conozca por causa o con ocasión del contrato, así como, respetar la titularidad de los derechos de autor, en relación con los documentos, obras, creaciones que se desarrollen en ejecución del contrato. 25- Realizar adecuado manejo, con alto grado de confidencialidad el acceso al Sistema de Gestión Académica. 26- Entregar para efectos del último pago la certificación de gestión documental, constancia de entrega de equipos de cómputo y demás suministrados durante la contratación. (Cuando aplique). 27- Elaborar y entregar la documentación correspondiente al pago de nómina según calendario que se publique. 28- Demás actividades contempladas en el formato de Estudios Previos. PRODUCTOS: 1- Base de datos que contenga el detalle del trámite realizado en torno a los requerimientos allegados al correo oficial de la dependencia. 2- Informe de gestión de los PMR de la dependencia, los 5 primeros días de cada mes. 3- Informe de Gestión Trimestral de la dependencia, según calendario.y Plan de horarios de clase teniendo en cuenta la proyección de grupos y número de estudiantes por cada espacio académico, el recurso docente y la disponibilidad de espacio físico. 4- Informe de Gestión Final del PROYECTO CURRICULAR y su respectiva presentación acorde con los requerimientos de la Decanatura. 5- Archivo de gestión MENSUAL de la ejecución técnica contractual que contenga; el avance porcentual, indicadores de cumplimiento, metas cumplidas y soportes de las actividades desarrolladas, en cumplimiento de su objeto contractual. 6- INFORME FINAL y la entrega de la TOTALIDAD de la información en un repositorio para efectos del ultimo pago.</v>
          </cell>
          <cell r="S215" t="str">
            <v>VIVERO</v>
          </cell>
          <cell r="T215" t="str">
            <v>FACULTAD DE MEDIO AMBIENTE Y RECURSOS NATURALES</v>
          </cell>
          <cell r="U215">
            <v>44224</v>
          </cell>
          <cell r="V215">
            <v>44225</v>
          </cell>
          <cell r="W215">
            <v>44376</v>
          </cell>
          <cell r="X215">
            <v>20896098</v>
          </cell>
          <cell r="Y215" t="str">
            <v>1 1. Pesos Colombianos</v>
          </cell>
          <cell r="Z215" t="str">
            <v>1 1. Dia(s)</v>
          </cell>
          <cell r="AA215">
            <v>150</v>
          </cell>
          <cell r="AB215" t="str">
            <v>1 1. Interna</v>
          </cell>
          <cell r="AC215">
            <v>79418769</v>
          </cell>
          <cell r="AD215">
            <v>8</v>
          </cell>
          <cell r="AE215" t="str">
            <v>GARCIA VALBUENA CESAR AUGUSTO</v>
          </cell>
          <cell r="AF215">
            <v>79794356</v>
          </cell>
          <cell r="AG215" t="str">
            <v>JAIME EDDY USSA GARZÓN</v>
          </cell>
          <cell r="AH215" t="str">
            <v>DECANO FACULTAD MEDIO AMBIENTE</v>
          </cell>
          <cell r="AI215" t="str">
            <v>PROFESIONAL</v>
          </cell>
          <cell r="AJ215" t="str">
            <v>ADMINISTRADORA DE EMPRESAS</v>
          </cell>
          <cell r="AK215"/>
          <cell r="AL215">
            <v>91</v>
          </cell>
          <cell r="AM215">
            <v>2021</v>
          </cell>
          <cell r="AN215">
            <v>44210</v>
          </cell>
          <cell r="AO215">
            <v>14392</v>
          </cell>
          <cell r="AP215" t="str">
            <v xml:space="preserve"> Servicios de consultoría en administración y servicios de gestión  servicios de tecnología de la información -  Contratistas Facultad de Medio ambiente y recursos naturales</v>
          </cell>
          <cell r="AQ215" t="str">
            <v>3-01-002-02-02-03-0003-016</v>
          </cell>
          <cell r="AR215">
            <v>1446</v>
          </cell>
          <cell r="AS215">
            <v>44225</v>
          </cell>
          <cell r="AT215">
            <v>1965034000</v>
          </cell>
          <cell r="AU215">
            <v>3208691113</v>
          </cell>
        </row>
        <row r="216">
          <cell r="E216">
            <v>261</v>
          </cell>
          <cell r="F216" t="str">
            <v>NADYESDA ELIANA FONTECHA LOPEZ</v>
          </cell>
          <cell r="G216" t="str">
            <v>1019021338</v>
          </cell>
          <cell r="H216">
            <v>4</v>
          </cell>
          <cell r="I216" t="str">
            <v>CL 149 91 50 TO 1 AP 203</v>
          </cell>
          <cell r="J216" t="str">
            <v>elianafontecha@gmail.com</v>
          </cell>
          <cell r="K216" t="str">
            <v>1 1. NATURAL</v>
          </cell>
          <cell r="L216" t="str">
            <v>1 1. NACIONAL</v>
          </cell>
          <cell r="M216" t="str">
            <v>26 26-Persona Natural</v>
          </cell>
          <cell r="N216" t="str">
            <v>2 2. Funcionamiento</v>
          </cell>
          <cell r="O216" t="str">
            <v>33 33. Servicios Apoyo a la Gestión de la Entidad (servicios administrativos)</v>
          </cell>
          <cell r="P216" t="str">
            <v>6 6. Otro</v>
          </cell>
          <cell r="Q216" t="str">
            <v>EN VIRTUD DEL PRESENTE CONTRATO, EL CONTRATISTA SE COMPROMETE A PRESTAR SUS SERVICIOS COMO TÉCNICO, DE MANERA AUTÓNOMA E INDEPENDIENTE EN EL ÁREA DE MANTENIMIENTO TÉCNICO, ADMINISTRACIÓN DE SOFTWARE Y APLICATIVOS Y ATENCIÓN A USUARIOS EN LAS SALAS DE SISTEMAS DE LA FACULTAD DEL MEDIO AMBIENTE Y RECURSOS NATURALES, EN EL MARCO DE LA GESTIÓN DE ACADÉMICA DE LA FACULTAD Y DE LOS PLANES, PROGRAMAS Y PROYECTOS DEL PLAN DE DESARROLLO DE LA UNIVERSIDAD DISTRITAL, SIGUIENDO LOS PROCEDIMIENTOS, GUÍAS Y FORMATOS ESTABLECIDOS POR EL SIGUD.</v>
          </cell>
          <cell r="R216" t="str">
            <v>ACTIVIDADES: 1- Atender los requerimientos de publicación, actualización y migración de la página WEB de la Facultad. 2- Administrar la salas de sistemas y gestionar los espacios a través de accesos VPN para usuarios de la Facultad. 3- Brindar soporte técnico remoto a funcionarios y docentes a través de los diferentes medios habilitados. 4- Realizar el mantenimiento preventivo y correctivo,  remoto y en sitio de los equipos de las Salas de Sistemas. 5- Apoyar tecnicamente el adecuado funcionamiento de los equipos de computo destinados para uso académico. 6- Velar por el buen uso y preservación de los elementos de cómputo de las salas de sistemas y Actualizar permanentemente los inventarios con base en la funcionalidad y estados de los equipos y recursos. 7- Mantener los equipos actualizados y con el software necesario para el desarrollo de clases.  8- Elaborar y actualizar diarimente el archivo digital del registro de uso de aulas de clase y prestamo de equipos de computo discriminando, fechas, horario, usuario y novedades. 9- Reportar oportunamente al supervisor del contrato el daño o novedad en el funcionamiento de los equipos de computo, recursos audiovisuales e infraestructura. 10- Asegurar la disponibilidad y funcionabilidad de las salas de sistemas y equipos de computo para el desarrollo de clases y tiempo libre de los estudiantes y docentes segun necesidad académica. 11- Demás actividades contempladas en el formato de Estudios Previos. PRODUCTOS: 1- Base de datos de las solicitudes gestionadas en cuanto al mantenimiento parque informático de las salas de sistemas. 2- Archivo de gestión MENSUAL de la ejecución técnica contractual que contenga; el avance porcentual, indicadores de cumplimiento y metas cumplidas de las actividades desarrolladas en cumplimiento de su objeto contractual.  3- Demás productos contemplados en el formato de Estudios Previos.</v>
          </cell>
          <cell r="S216" t="str">
            <v>VIVERO</v>
          </cell>
          <cell r="T216" t="str">
            <v>FACULTAD DE MEDIO AMBIENTE Y RECURSOS NATURALES</v>
          </cell>
          <cell r="U216">
            <v>44224</v>
          </cell>
          <cell r="V216">
            <v>44225</v>
          </cell>
          <cell r="W216">
            <v>44554</v>
          </cell>
          <cell r="X216">
            <v>29527095</v>
          </cell>
          <cell r="Y216" t="str">
            <v>1 1. Pesos Colombianos</v>
          </cell>
          <cell r="Z216" t="str">
            <v>1 1. Dia(s)</v>
          </cell>
          <cell r="AA216">
            <v>325</v>
          </cell>
          <cell r="AB216" t="str">
            <v>1 1. Interna</v>
          </cell>
          <cell r="AC216">
            <v>79656850</v>
          </cell>
          <cell r="AD216">
            <v>7</v>
          </cell>
          <cell r="AE216" t="str">
            <v>MURAD PEDRAZA JOSE ALEJANDRO</v>
          </cell>
          <cell r="AF216">
            <v>79794356</v>
          </cell>
          <cell r="AG216" t="str">
            <v>JAIME EDDY USSA GARZÓN</v>
          </cell>
          <cell r="AH216" t="str">
            <v>DECANO FACULTAD MEDIO AMBIENTE</v>
          </cell>
          <cell r="AI216" t="str">
            <v>TÉCNICO</v>
          </cell>
          <cell r="AJ216" t="str">
            <v>INGENIERO DE SISTEMAS</v>
          </cell>
          <cell r="AK216"/>
          <cell r="AL216">
            <v>80</v>
          </cell>
          <cell r="AM216">
            <v>2021</v>
          </cell>
          <cell r="AN216">
            <v>44210</v>
          </cell>
          <cell r="AO216">
            <v>14392</v>
          </cell>
          <cell r="AP216" t="str">
            <v xml:space="preserve"> Servicios de consultoría en administración y servicios de gestión  servicios de tecnología de la información -  Contratistas Facultad de Medio ambiente y recursos naturales</v>
          </cell>
          <cell r="AQ216" t="str">
            <v>3-01-002-02-02-03-0003-016</v>
          </cell>
          <cell r="AR216">
            <v>1444</v>
          </cell>
          <cell r="AS216">
            <v>44225</v>
          </cell>
          <cell r="AT216">
            <v>1965034000</v>
          </cell>
          <cell r="AU216">
            <v>3015745213</v>
          </cell>
        </row>
        <row r="217">
          <cell r="E217">
            <v>262</v>
          </cell>
          <cell r="F217" t="str">
            <v>SAMANTHA JULIETA GARZON GARCIA</v>
          </cell>
          <cell r="G217" t="str">
            <v>1018440751</v>
          </cell>
          <cell r="H217">
            <v>7</v>
          </cell>
          <cell r="I217" t="str">
            <v xml:space="preserve">CL 64a 110D 17  </v>
          </cell>
          <cell r="J217" t="str">
            <v>SAMGAR9@GMAIL.COM</v>
          </cell>
          <cell r="K217" t="str">
            <v>1 1. NATURAL</v>
          </cell>
          <cell r="L217" t="str">
            <v>1 1. NACIONAL</v>
          </cell>
          <cell r="M217" t="str">
            <v>26 26-Persona Natural</v>
          </cell>
          <cell r="N217" t="str">
            <v>2 2. Funcionamiento</v>
          </cell>
          <cell r="O217" t="str">
            <v>31 31. Servicios Profesionales</v>
          </cell>
          <cell r="P217" t="str">
            <v>6 6. Otro</v>
          </cell>
          <cell r="Q217" t="str">
            <v xml:space="preserve">PRESTAR SUS SERVICIOS PROFESIONALES DE MANERA AUTÓNOMA E INDEPENDIENTE, EN LA OFICINA ASESORA DE PLANEACIÓN Y CONTROL, RELACIONADOS CON LA FORMULACIÓN, ACTUALIZACIÓN Y SEGUIMIENTO DEL PRESUPUESTO ANUAL DE INVERSIONES QUE SOPORTA EL DESARROLLO DE LOS PROYECTOS DE INVERSIÓN INSCRITOS EN EL BANCO DE PROYECTOS DE LA UNIVERSIDAD DISTRITAL; LA ESTRUCTURACIÓN DE METODOLOGÍAS PARA TAL EFECTO CONFORME AL SISTEMA DE PLANEACIÓN INSTITUCIONAL; Y LA CONSOLIDACIÓ DE INFORMES DE GESTIÓN Y RESULTADOS DE LA UNIVERSIDAD DISTRITAL FRANCISCO JOSÉ DE CALDAS. </v>
          </cell>
          <cell r="R217" t="str">
            <v xml:space="preserve"> ACTIVIDADES ESPECIFICAS: 1.	ELABORAR UN PLAN INDIVIDUAL DE TRABAJO QUE PERMITA CUMPLIR CON EL OBJETO, OBLIGACIONES Y PRODUCTOS ESTABLECIDOS EN EL CONTRATO, DE CONFORMIDAD CON LOS LINEAMIENTOS DADOS POR LA OFICINA ASESORA DE PLANEACIÓN Y CONTROL. 2.	REALIZAR INFORME DE SEGUIMIENTO DEL PLAN OPERATIVO ANUAL DE INVERSIÓN 2020 ¿ COMPONENTE FINANCIERO.  3.	ACOMPAÑAR Y ASESORAR LA FORMULACIÓN DE PROYECTOS DE INVERSIÓN BAJO LA METODOLOGÍA GENERAL AJUSTADA ¿ MGA 4.	FORMULAR PLAN OPERATIVO ANUAL DE INVERSIÓN 2021 ¿ COMPONENTE PRESUPUESTAL  5.	FORMULAR Y PRESENTAR RESPUESTA FRENTE A LAS AUDITORÍAS INTERNAS Y EXTERNAS REALIZADAS A LOS PROYECTOS DE INVERSIÓN INSCRITOS EN EL BANCO DE PROYECTOS DE LA UNIVERSIDAD ¿ COMPONENTE PRESUPUESTAL  6.	ACOMPAÑAR EL SEGUIMIENTO FINANCIERO TRIMESTRAL AL PLAN OPERATIVO ANUAL DE INVERSIÓN 2021  7.	VERIFICAR LA FORMULACIÓN DE LAS MODIFICACIONES AL PLAN ANUAL DE ADQUISICIONES  8.	FORMULAR MODIFICACIONES AL PRESUPUESTO DE INVERSIÓN DIRECTA 9.	APOYAR LA CONSOLIDACIÓN Y CÁLCULO DEL SISTEMA DE INDICADORES DE GESTIÓN Y RESULTADOS COMO PARTE DEL SEGUIMIENTO Y EVALUACIÓN DEL PLAN ESTRATÉGICO DE DESARROLLO 2018 ¿ 2030 Y DEL PLAN INDICATIVO 2018 ¿ 2021 DE LA UNIVERSIDAD DISTRITAL FRANCISCO JOSÉ DE CALDAS 10.	ACOMPAÑAR LA METODOLOGÍA DE SEGUIMIENTO AL REPORTE DE PRODUCTOS, METAS Y RESULTADOS ¿ PMR  11.	ELABORAR ANÁLISIS, ESTUDIOS E INFORMES CON BASE EN ESTADÍSTICAS ACADÉMICAS, FINANCIERAS Y DEMÁS FUENTES DE INFORMACIÓN INSTITUCIONALES. 12.	REALIZAR LA CONSOLIDACIÓN Y EDICIÓN DE INFORMES DE GESTIÓN INSTITUCIONALES 13.	APOYAR LA ELABORACIÓN DE RESPUESTAS A REQUERIMIENTOS DE INSTANCIAS INTERNAS O EXTERNAS RELACIONADAS CON EL OBJETO Y OBLIGACIONES DEL CONTRATO 14.	PROYECTAR Y REALIZAR CUANDO SE LE DELEGUE, LA PRESENTACIÓN DE INFORMES ANTE INSTANCIAS INTERNAS Y EXTERNAS 15.	ASISTIR A LAS REUNIONES TÉCNICAS Y ADMINISTRATIVAS EN LAS QUE, POR SUS OBLIGACIONES, SEA NECESARIO 16.	PRESENTAR LOS INFORMES REQUERIDOS EN EL MARCO DE SUS ACTIVIDADES.</v>
          </cell>
          <cell r="S217" t="str">
            <v>CALLE 40</v>
          </cell>
          <cell r="T217" t="str">
            <v>VICERECTORIA ADMINISTRATIVA Y FINANCIERA</v>
          </cell>
          <cell r="U217">
            <v>44224</v>
          </cell>
          <cell r="V217">
            <v>44225</v>
          </cell>
          <cell r="W217">
            <v>44498</v>
          </cell>
          <cell r="X217">
            <v>37612980</v>
          </cell>
          <cell r="Y217" t="str">
            <v>1 1. Pesos Colombianos</v>
          </cell>
          <cell r="Z217" t="str">
            <v>2 2. Mes(es)</v>
          </cell>
          <cell r="AA217">
            <v>9</v>
          </cell>
          <cell r="AB217" t="str">
            <v>1 1. Interna</v>
          </cell>
          <cell r="AC217">
            <v>71653933</v>
          </cell>
          <cell r="AD217">
            <v>7</v>
          </cell>
          <cell r="AE217" t="str">
            <v>BERNAL ECHEVERRI CARLOS RAMON</v>
          </cell>
          <cell r="AF217">
            <v>19483708</v>
          </cell>
          <cell r="AG217" t="str">
            <v>ALVARO ESPINEL ORTEGA</v>
          </cell>
          <cell r="AH217" t="str">
            <v>VICERRECTOR ADMINISTRATIVO Y FINANCIERO</v>
          </cell>
          <cell r="AI217" t="str">
            <v>PROFESIONAL</v>
          </cell>
          <cell r="AJ217" t="str">
            <v>INGENIERA INDUSTRIAL</v>
          </cell>
          <cell r="AK217" t="str">
            <v/>
          </cell>
          <cell r="AL217">
            <v>414</v>
          </cell>
          <cell r="AM217">
            <v>2021</v>
          </cell>
          <cell r="AN217">
            <v>44222</v>
          </cell>
          <cell r="AO217">
            <v>14395</v>
          </cell>
          <cell r="AP217" t="str">
            <v xml:space="preserve"> Servicios de consultoría en administración y servicios de gestión  servicios de tecnología de la información -  Contratistas Unidades Administrativas</v>
          </cell>
          <cell r="AQ217" t="str">
            <v>3-01-002-02-02-03-0003-019</v>
          </cell>
          <cell r="AR217">
            <v>1442</v>
          </cell>
          <cell r="AS217">
            <v>44225</v>
          </cell>
          <cell r="AT217">
            <v>6053272000</v>
          </cell>
          <cell r="AU217">
            <v>3505822045</v>
          </cell>
        </row>
        <row r="218">
          <cell r="E218">
            <v>264</v>
          </cell>
          <cell r="F218" t="str">
            <v>ANDREA  PRADO ROBLES</v>
          </cell>
          <cell r="G218" t="str">
            <v>52354132</v>
          </cell>
          <cell r="H218">
            <v>2</v>
          </cell>
          <cell r="I218" t="str">
            <v xml:space="preserve"> CR 71 67  A  13 </v>
          </cell>
          <cell r="J218" t="str">
            <v>anpraro@hotmail.com</v>
          </cell>
          <cell r="K218" t="str">
            <v>1 1. NATURAL</v>
          </cell>
          <cell r="L218" t="str">
            <v>1 1. NACIONAL</v>
          </cell>
          <cell r="M218" t="str">
            <v>26 26-Persona Natural</v>
          </cell>
          <cell r="N218" t="str">
            <v>2 2. Funcionamiento</v>
          </cell>
          <cell r="O218" t="str">
            <v>31 31. Servicios Profesionales</v>
          </cell>
          <cell r="P218" t="str">
            <v>6 6. Otro</v>
          </cell>
          <cell r="Q218" t="str">
            <v xml:space="preserve">PRESTAR SUS SERVICIOS PROFESIONALES ESPECIALIZADOS, DE MANERA AUTÓNOMA E INDEPENDIENTE EN LA OFICINA ASESORA DE PLANEACIÓN Y CONTROL, RELACIONADOS CON LA FORMULACIÓN, INSCRIPCIÓN Y ACTUALIZACIÓN PERMANENTE DE LOS PROYECTOS DE INVERSIÓN EN EL BANCO DE PROYECTOS DE LA UNIVERSIDAD DISTRITAL Y REALIZAR LOS PROCESOS CORRESPONDIENTES DE ACOMPAÑAMIENTO, SEGUIMIENTO Y EVALUACIÓN A LA EJECUCIÓN Y GESTIÓN DE LOS MISMOS.  </v>
          </cell>
          <cell r="R218" t="str">
            <v>ACTIVIDADES ESPECIFICAS: 1.	ELABORAR UN PLAN INDIVIDUAL DE TRABAJO QUE PERMITA CUMPLIR CON EL OBJETO, OBLIGACIONES Y PRODUCTOS ESTABLECIDOS EN EL CONTRATO, DE CONFORMIDAD CON LOS LINEAMIENTOS DADOS POR LA OFICINA ASESORA DE PLANEACIÓN Y CONTROL. 2.	ELABORAR INFORME DE SEGUIMIENTO DEL PLAN OPERATIVO ANUAL DE INVERSIÓN 2020 DE LOS PROYECTOS ASIGNADOS, 7821, 7866, 7875, 7878,7892 Y 7894. 3.	PRESENTAR INFORMES DE INVERSIÓN DE ACUERDO A LAS FUENTES DE INVERSIÓN EJECUTADAS Y LA REGLAMENTACIÓN DE LAS MISMAS  4.	FORMULAR Y PRESENTAR RESPUESTA FRENTE A LAS AUDITORÍAS INTERNAS Y EXTERNAS REALIZADAS A LOS PROYECTOS DE INVERSIÓN INSCRITOS EN EL BANCO DE PROYECTOS DE LA UNIVERSIDAD  5.	ACOMPAÑAR Y ASESORAR LA FORMULACIÓN DE PROYECTOS DE INVERSIÓN BAJO LA METODOLOGÍA GENERAL AJUSTADA MGA 6.	ACOMPAÑAR LA FORMULACIÓN Y/O APROBACIÓN DE REQUISITOS MÍNIMOS DE VIABILIZACIÓN DE PROYECTOS DE INVERSIÓN FINANCIADOS A TRAVÉS DE LOS DIFERENTES FONDOS DEL SISTEMA GENERAL DE REGALÍAS  7.	FORMULAR PLAN OPERATIVO ANUAL DE INVERSIÓN 2021 DE LOS PROYECTOS ASIGNADOS, 7821, 7866, 7875, 7878,7892 Y 7894. 8.	REALIZAR SEGUIMIENTO TRIMESTRAL AL PLAN OPERATIVO ANUAL DE INVERSIÓN 2021 - METAS Y ACTIVIDADES CONTENIDAS EN LOS PLANES DE ACCIÓN DE LOS PROYECTOS DE INVERSIÓN DE LOS PROYECTOS ASIGNADOS, 7821, 7866, 7875, 7878,7892 Y 7894.  9.	HACER SEGUIMIENTO FINANCIERO MENSUAL A LA EJECUCIÓN DE LOS PROYECTOS DE INVERSIÓN (COMPROMISOS DE VIGENCIA Y RESERVAS) DE LOS PROYECTOS ASIGNADOS, 7821, 7866, 7875, 7878,7892 Y 7894. 10.	VERIFICAR Y APROBAR NECESIDADES DE ACUERDO A LA ARTICULACIÓN DE METAS, ACTIVIDADES Y FUENTES DE INVERSIÓN DE ACUERDO AL PLAN ANUAL DE ADQUISICIONES  11.	MANTENER ACTUALIZADA LA INFORMACIÓN CORRESPONDIENTE AL APLICATIVO SEGPLAN DE LA SECRETARIA DISTRITAL DE PLANEACIÓN Y MGA/SUIFP DE DEPARTAMENTO NACIONAL DE PLANEACIÓN ¿ DNP DE LOS PROYECTOS ASIGNADOS, 7821, 7866, 7875, 7878,7892 Y 7894. 12.	ACOMPAÑAR EL REPORTE DE SEGUIMIENTO A LOS PROYECTOS DE INVERSIÓN EN EL APLICATIVO SPI/GESPROY - DE DEPARTAMENTO NACIONAL DE PLANEACIÓN ¿ DNP  13.	REALIZAR Y PRESENTAR LAS MODIFICACIONES AL PLAN ANUAL DE ADQUISICIONES QUE SEAN REQUERIDAS. 14.	REALIZAR EL REPORTE DE PRODUCTOS, METAS Y RESULTADOS ¿ PMR EN EL SISTEMA PREDIS DE LA SECRETARIA DISTRITAL DE PLANEACIÓN- COMPONENTE FINANCIERO 15.	FORMULAR MODIFICACIONES A QUE HAYA LUGAR AL PRESUPUESTO DE INVERSIÓN DIRECTA 16.	ACTUALIZAR DE MANERA PERMANENTE LA PÁGINA WEB DE LA OFICINA ASESORA DE PLANEACIÓN Y CONTROL EN LO RELATIVO AL BANCO DE PROYECTOS.  17.	BRINDAR RESPUESTA OPORTUNA A LOS REQUERIMIENTOS INTERNOS Y EXTERNOS DE INFORMACIÓN QUE LE SEAN REALIZADOS LA OFICINA DE PLANEACIÓN. 18.	ASISTIR A REUNIONES TÉCNICAS Y ADMINISTRATIVAS DONDE SEA REQUERIDO. 19.	PRESENTAR LOS INFORMES REQUERIDOS EN EL MARCO DE SUS ACTIVIDADES</v>
          </cell>
          <cell r="S218" t="str">
            <v>CALLE 40</v>
          </cell>
          <cell r="T218" t="str">
            <v>VICERECTORIA ADMINISTRATIVA Y FINANCIERA</v>
          </cell>
          <cell r="U218">
            <v>44224</v>
          </cell>
          <cell r="V218">
            <v>44229</v>
          </cell>
          <cell r="W218">
            <v>44502</v>
          </cell>
          <cell r="X218">
            <v>49060404</v>
          </cell>
          <cell r="Y218" t="str">
            <v>1 1. Pesos Colombianos</v>
          </cell>
          <cell r="Z218" t="str">
            <v>2 2. Mes(es)</v>
          </cell>
          <cell r="AA218">
            <v>9</v>
          </cell>
          <cell r="AB218" t="str">
            <v>1 1. Interna</v>
          </cell>
          <cell r="AC218">
            <v>71653933</v>
          </cell>
          <cell r="AD218">
            <v>7</v>
          </cell>
          <cell r="AE218" t="str">
            <v>BERNAL ECHEVERRI CARLOS RAMON</v>
          </cell>
          <cell r="AF218">
            <v>19483708</v>
          </cell>
          <cell r="AG218" t="str">
            <v>ALVARO ESPINEL ORTEGA</v>
          </cell>
          <cell r="AH218" t="str">
            <v>VICERRECTOR ADMINISTRATIVO Y FINANCIERO</v>
          </cell>
          <cell r="AI218" t="str">
            <v>PROFESIONAL ESPECIALIZADO</v>
          </cell>
          <cell r="AJ218" t="str">
            <v>ADMINISTRADORA PÙBLICA</v>
          </cell>
          <cell r="AK218" t="str">
            <v>FINANZAS PUBLICAS</v>
          </cell>
          <cell r="AL218">
            <v>402</v>
          </cell>
          <cell r="AM218">
            <v>2021</v>
          </cell>
          <cell r="AN218">
            <v>44222</v>
          </cell>
          <cell r="AO218">
            <v>14395</v>
          </cell>
          <cell r="AP218" t="str">
            <v xml:space="preserve"> Servicios de consultoría en administración y servicios de gestión  servicios de tecnología de la información -  Contratistas Unidades Administrativas</v>
          </cell>
          <cell r="AQ218" t="str">
            <v>3-01-002-02-02-03-0003-019</v>
          </cell>
          <cell r="AR218">
            <v>1490</v>
          </cell>
          <cell r="AS218">
            <v>44228</v>
          </cell>
          <cell r="AT218">
            <v>6053272000</v>
          </cell>
          <cell r="AU218">
            <v>3202593551</v>
          </cell>
        </row>
        <row r="219">
          <cell r="E219">
            <v>265</v>
          </cell>
          <cell r="F219" t="str">
            <v>BRENDA NATALY LÓPEZ PASTRÁN</v>
          </cell>
          <cell r="G219" t="str">
            <v>1010217686</v>
          </cell>
          <cell r="H219">
            <v>2</v>
          </cell>
          <cell r="I219" t="str">
            <v xml:space="preserve"> CL 130  C 9575</v>
          </cell>
          <cell r="J219" t="str">
            <v>brendalopez122@hotmail.com</v>
          </cell>
          <cell r="K219" t="str">
            <v>1 1. NATURAL</v>
          </cell>
          <cell r="L219" t="str">
            <v>1 1. NACIONAL</v>
          </cell>
          <cell r="M219" t="str">
            <v>26 26-Persona Natural</v>
          </cell>
          <cell r="N219" t="str">
            <v>2 2. Funcionamiento</v>
          </cell>
          <cell r="O219" t="str">
            <v>31 31. Servicios Profesionales</v>
          </cell>
          <cell r="P219" t="str">
            <v>6 6. Otro</v>
          </cell>
          <cell r="Q219" t="str">
            <v>EN VIRTUD DEL PRESENTE CONTRATO, EL CONTRATISTA SE COMPROMETE A PRESTAR SUS SERVICIOS PROFESIONALES EN LA ASESORÍA JURÍDICA DE LA FACULTAD DEL MEDIO AMBIENTE Y RECURSOS NATURALES Y LA UNIDAD DE EXTENSIÓN DE ESTA. ASÍ MISMO ASESORÍA Y MANEJO EFICIENTE EN LA PARTE CONTRACTUAL Y DEMÁS ASPECTOS INHERENTES DE COMPETENCIA DE LA DECANATURA DE LA FACULTAD DEL MEDIO AMBIENTE, EN EL MARCO DE LOS PLANES, PROGRAMAS Y PROYECTOS PARA EL PLAN DE DESARROLLO DE LA UNIVERSIDAD DISTRITAL, SIGUIENDO LOS PROCEDIMIENTOS, GUÍAS Y FORMATOS ESTABLECIDOS POR EL SIGUD</v>
          </cell>
          <cell r="R219" t="str">
            <v>ACTIVIDADES: 1- Asesorar y apoyar jurídicamente a las diferentes dependencias de la Facultad del Medio Ambiente y Recursos Naturales de la Universidad Distrital Francisco José de Caldas y a sus funcionarios, en la sustanciación y trámite de los requerimientos, derechos de petición, acciones judiciales, actuaciones y actos administrativos. 2- Adelantar para el despacho de la Decanatura, la asesoría y revisión de los documentos relacionados en el proceso de gestión contractual, referente a los documentos producidos en la etapa precontractual, contractual y poscontractual de contratos y convenios suscritos por parte de la Facultad del Medio Ambiente y Recursos Naturales de la Universidad Distrital Francisco José de Caldas. 3- Atender las consultas y solicitudes que formulen los usuarios, dependiendo el grado de responsabilidad y pertinenecia. 4- Efectuar la administración, control y procesamiento de la información relativa a la Defensa Jurídica de la Decanatura y la Institución. 6- Elaborar conceptos y proyectos de respuesta sobre temas atinentes a la Decanatura y a la Facultad del Medio Ambiente y Recursos Naturales de la Universidad Distrital Francisco José de Caldas. 7- Asesorar y apoyar legalmente en el manejo de asuntos de control disciplinario interno, que deban tramitarse dentro de la Facultad del Medio Ambiente y Recursos Naturales.  8- Demás actividades contempladas en el formato de Estudios Previos. PRODUCTOS: 1- Archivo de gestión MENSUAL de la ejecución técnica contractual que contenga; el avance porcentual, indicadores de cumplimiento, metas cumplidas y soportes de las actividades desarrolladas, en cumplimiento de su objeto contractual.  2- Archivo de gestión con la proyeción y tramite de las actuaciones administrativas de forma mensual, en cada uno de los procesos disciplinarios asignados a la Decanatura. 3- Demás productos contemplados en el formato de Estudios Previos.</v>
          </cell>
          <cell r="S219" t="str">
            <v>VIVERO</v>
          </cell>
          <cell r="T219" t="str">
            <v>FACULTAD DE MEDIO AMBIENTE Y RECURSOS NATURALES</v>
          </cell>
          <cell r="U219">
            <v>44224</v>
          </cell>
          <cell r="V219">
            <v>44225</v>
          </cell>
          <cell r="W219">
            <v>44559</v>
          </cell>
          <cell r="X219">
            <v>45971416</v>
          </cell>
          <cell r="Y219" t="str">
            <v>1 1. Pesos Colombianos</v>
          </cell>
          <cell r="Z219" t="str">
            <v>2 2. Mes(es)</v>
          </cell>
          <cell r="AA219">
            <v>11</v>
          </cell>
          <cell r="AB219" t="str">
            <v>1 1. Interna</v>
          </cell>
          <cell r="AC219">
            <v>79794356</v>
          </cell>
          <cell r="AD219">
            <v>0</v>
          </cell>
          <cell r="AE219" t="str">
            <v>USSA GARZON JAIME EDDY</v>
          </cell>
          <cell r="AF219">
            <v>79794356</v>
          </cell>
          <cell r="AG219" t="str">
            <v>JAIME EDDY USSA GARZÓN</v>
          </cell>
          <cell r="AH219" t="str">
            <v>DECANO FACULTAD MEDIO AMBIENTE</v>
          </cell>
          <cell r="AI219" t="str">
            <v>PROFESIONAL</v>
          </cell>
          <cell r="AJ219" t="str">
            <v>ABOGADA</v>
          </cell>
          <cell r="AK219" t="str">
            <v/>
          </cell>
          <cell r="AL219">
            <v>157</v>
          </cell>
          <cell r="AM219">
            <v>2021</v>
          </cell>
          <cell r="AN219">
            <v>44211</v>
          </cell>
          <cell r="AO219">
            <v>14392</v>
          </cell>
          <cell r="AP219" t="str">
            <v xml:space="preserve"> Servicios de consultoría en administración y servicios de gestión  servicios de tecnología de la información -  Contratistas Facultad de Medio ambiente y recursos naturales</v>
          </cell>
          <cell r="AQ219" t="str">
            <v>3-01-002-02-02-03-0003-016</v>
          </cell>
          <cell r="AR219">
            <v>1448</v>
          </cell>
          <cell r="AS219">
            <v>44225</v>
          </cell>
          <cell r="AT219">
            <v>1965034000</v>
          </cell>
          <cell r="AU219">
            <v>9092615</v>
          </cell>
        </row>
        <row r="220">
          <cell r="E220">
            <v>266</v>
          </cell>
          <cell r="F220" t="str">
            <v>JANIS ALEXANDER CALVO BUENO</v>
          </cell>
          <cell r="G220" t="str">
            <v>80854963</v>
          </cell>
          <cell r="H220">
            <v>3</v>
          </cell>
          <cell r="I220" t="str">
            <v xml:space="preserve">CR 4K 52A 55SUR  </v>
          </cell>
          <cell r="J220" t="str">
            <v>j_alexander2007@hotmail.com</v>
          </cell>
          <cell r="K220" t="str">
            <v>1 1. NATURAL</v>
          </cell>
          <cell r="L220" t="str">
            <v>1 1. NACIONAL</v>
          </cell>
          <cell r="M220" t="str">
            <v>26 26-Persona Natural</v>
          </cell>
          <cell r="N220" t="str">
            <v>2 2. Funcionamiento</v>
          </cell>
          <cell r="O220" t="str">
            <v>33 33. Servicios Apoyo a la Gestión de la Entidad (servicios administrativos)</v>
          </cell>
          <cell r="P220" t="str">
            <v>6 6. Otro</v>
          </cell>
          <cell r="Q220" t="str">
            <v>EN VIRTUD DEL PRESENTE CONTRATO, EL CONTRATISTA SE COMPROMETE A PRESTAR SUS SERVICIOS DE TIPO TÉCNICO DE MANERA AUTÓNOMA E INDEPENDIENTE EN LO RELACIONADO CON LAS LABORES DE SOPORTE , DIAGNÓSTICO Y MANTENIMIENTO PREVENTIVO DE LOS EQUIPOS DE CÓMPUTO Y EL SOFTWARE DE LA SALA DE INFORMÁTICA, ASÍ COMO EL PRESTAMOS DE EQUIPOS DE LAS SALA DE SISTEMA Y DEL DEPÓSITO DE AUDIOVISUALES DE LA SEDE CALLE 34 DE LA FACULTAD DEL MEDIO AMBIENTE, EN EL MARCO DE LOS PLANES, PROGRAMAS Y PROYECTOS PARA EL PLAN DE DESARROLLO DE LA UNIVERSIDAD DISTRITAL, SIGUIENDO LOS PROCEDIMIENTOS, GUÍAS Y FORMATOS ESTABLECIDOS POR EL SIGUD</v>
          </cell>
          <cell r="R220" t="str">
            <v>ACTIVIDADES: 1- Apoyar tecnicamente el adecuado funcionamiento de los equipos de computo destinados para uso académico. 2- Realizar mantenimiento correctivo y preventivo de los equipos de cómputo de las salas de sistemas. 3- Monitorear permanentemente la respuesta de conexión de los equipos de salas Vivero, Porvenir y Calle 34. 4- Brindar soporte técnico remoto a funcionarios y docentes a través de los diferentes medios habilitados. 5- Apoyar en la migración de la página Web de la Facultad. 6- Acompañar la entrega de equipos de cómputo y actividades de mantenimiento programadas por la Red UDNET. 7- Programar y ejecutar de manera alterna, el mantenimiento y actualización de equipos ubicados en las Salas y Salones de clase,  ante la probabilidad de retorno a la presencialidad por parte de los usuarios. 8- Velar por el buen uso y preservación de los elementos de cómputo de las salas de sistemas y Actualizar permanentemente los inventarios con base en la funcionalidad y estados de los equipos y recursos. 9- Mantener los equipos actualizados y con el software necesario para el desarrollo de clases.  10- Elaborar y actualizar diarimente el archivo digital del registro de uso de aulas de clase y prestamo de equipos de computo discriminando, fechas, horario, usuario y novedades. 11- Reportar oportunamente al supervisor del contrato el daño o novedad en el funcionamiento de los equipos de computo, recursos audiovisuales e infraestructura. 12- Demás actividades contempladas en el formato de Estudios Previos. PRODUCTOS: 1- Base de datos de las solicitudes gestionadas en cuanto al mantenimiento parque informático de las salas de sistemas. 2- Archivo de gestión MENSUAL de la ejecución técnica contractual que contenga; el avance porcentual, indicadores de cumplimiento y metas cumplidas de las actividades desarrolladas en cumplimiento de su objeto contractual.  3- Demás productos contemplados en el formato de Estudios Previos.</v>
          </cell>
          <cell r="S220" t="str">
            <v>VIVERO</v>
          </cell>
          <cell r="T220" t="str">
            <v>FACULTAD DE MEDIO AMBIENTE Y RECURSOS NATURALES</v>
          </cell>
          <cell r="U220">
            <v>44224</v>
          </cell>
          <cell r="V220">
            <v>44229</v>
          </cell>
          <cell r="W220">
            <v>44557</v>
          </cell>
          <cell r="X220">
            <v>29527095</v>
          </cell>
          <cell r="Y220" t="str">
            <v>1 1. Pesos Colombianos</v>
          </cell>
          <cell r="Z220" t="str">
            <v>1 1. Dia(s)</v>
          </cell>
          <cell r="AA220">
            <v>325</v>
          </cell>
          <cell r="AB220" t="str">
            <v>1 1. Interna</v>
          </cell>
          <cell r="AC220">
            <v>79656850</v>
          </cell>
          <cell r="AD220">
            <v>7</v>
          </cell>
          <cell r="AE220" t="str">
            <v>MURAD PEDRAZA JOSE ALEJANDRO</v>
          </cell>
          <cell r="AF220">
            <v>79794356</v>
          </cell>
          <cell r="AG220" t="str">
            <v>JAIME EDDY USSA GARZÓN</v>
          </cell>
          <cell r="AH220" t="str">
            <v>DECANO FACULTAD MEDIO AMBIENTE</v>
          </cell>
          <cell r="AI220" t="str">
            <v>TÉCNICO</v>
          </cell>
          <cell r="AJ220" t="str">
            <v/>
          </cell>
          <cell r="AK220" t="str">
            <v/>
          </cell>
          <cell r="AL220">
            <v>76</v>
          </cell>
          <cell r="AM220">
            <v>2021</v>
          </cell>
          <cell r="AN220">
            <v>44210</v>
          </cell>
          <cell r="AO220">
            <v>14392</v>
          </cell>
          <cell r="AP220" t="str">
            <v xml:space="preserve"> Servicios de consultoría en administración y servicios de gestión  servicios de tecnología de la información -  Contratistas Facultad de Medio ambiente y recursos naturales</v>
          </cell>
          <cell r="AQ220" t="str">
            <v>3-01-002-02-02-03-0003-016</v>
          </cell>
          <cell r="AR220">
            <v>1525</v>
          </cell>
          <cell r="AS220">
            <v>44229</v>
          </cell>
          <cell r="AT220">
            <v>1965034000</v>
          </cell>
          <cell r="AU220">
            <v>3124756314</v>
          </cell>
        </row>
        <row r="221">
          <cell r="E221">
            <v>267</v>
          </cell>
          <cell r="F221" t="str">
            <v>JIMMY ALEXANDER MONTEALEGRE LEON</v>
          </cell>
          <cell r="G221" t="str">
            <v>79900927</v>
          </cell>
          <cell r="H221">
            <v>1</v>
          </cell>
          <cell r="I221" t="str">
            <v xml:space="preserve"> C  R 88  50 39   S  U  R  P  I  S  O 2</v>
          </cell>
          <cell r="J221" t="str">
            <v>montealegrejimmy@hotmail.com</v>
          </cell>
          <cell r="K221" t="str">
            <v>1 1. NATURAL</v>
          </cell>
          <cell r="L221" t="str">
            <v>1 1. NACIONAL</v>
          </cell>
          <cell r="M221" t="str">
            <v>26 26-Persona Natural</v>
          </cell>
          <cell r="N221" t="str">
            <v>2 2. Funcionamiento</v>
          </cell>
          <cell r="O221" t="str">
            <v>33 33. Servicios Apoyo a la Gestión de la Entidad (servicios administrativos)</v>
          </cell>
          <cell r="P221" t="str">
            <v>6 6. Otro</v>
          </cell>
          <cell r="Q221" t="str">
            <v>EN VIRTUD DEL PRESENTE CONTRATO, EL CONTRATISTA SE COMPROMETE A PRESTAR SUS SERVICIOS COMO TÉCNICO, DE MANERA AUTÓNOMA E INDEPENDIENTE EN EL ÁREA DE SOPORTE TÉCNICO Y MANTENIMIENTO DE INFRAESTRUCTURA DE COMUNICACIONES DE LA FACULTAD DEL MEDIO AMBIENTE Y RECURSOS NATURALES, EN EL MARCO DE LA GESTIÓN DE ACADÉMICA Y ADMINISTRATIVA DE LA FACULTAD Y DE LOS PLANES, PROGRAMAS Y PROYECTOS DEL PLAN DE DESARROLLO DE LA UNIVERSIDAD DISTRITAL, SIGUIENDO LOS PROCEDIMIENTOS, GUÍAS Y FORMATOS ESTABLECIDOS POR EL SIGUD.</v>
          </cell>
          <cell r="R221" t="str">
            <v xml:space="preserve">ACTIVIDADES: 1- Brindar soporte técnico remoto a funcionarios y docentes a través de los diferentes medios habilitados. 2- Realizar el mantenimiento preventivo y correctivo, remoto o en sitio de los equipos de cómputo de la Facultad. 3- Realizar acompañamiento en la entrega de equipos de cómputo y actividades de mantenimiento programadas por la Red UDNET. 4- Programar y ejecutar de manera alterna, el mantenimiento y actualización de equipos ubicados en la Facultad,  ante la probabilidad de retorno a la presencialidad por parte de los usuarios. 5- Apoyar las sesiones de refuerzo o capacitación a usuarios. 6- Apoyar tecnicamente el adecuado funcionamiento de los equipos de computo destinados para uso académico. 7- Reportar oportunamente al supervisor del contrato el daño o novedad en el funcionamiento de los equipos de computo, recursos audiovisuales e infraestructura. 8- Asegurar la disponibilidad y funcionabilidad de los equipos de computo para el desarrollo de clases y tiempo libre de los estudiantes y docentes segun necesidad académica. 9- No instalar, ni utilizar ningún software sin la autorización previa y escrita de la Cordinación de laboratorios o el docente encargado del aula y así mismo, responder y hacer buen uso de los bienes y recursos tecnológicos (hardware y software). 10- Dar aplicación y cumplimiento a los subsistemas que componen el Sistema Integrado de Gestión adoptados por la Universidad. 11- Demás actividades contempladas en el formato de Estudios Previos. PRODUCTOS: 1- Base de datos de las solicitudes gestionadas en cuanto al mantenimiento parque informático de la Facultad. 2- Archivo de gestión MENSUAL de la ejecución técnica contractual que contenga; el avance porcentual, indicadores de cumplimiento y metas cumplidas de las actividades desarrolladas en cumplimiento de su objeto contractual.  3- Demás productos contemplados en el formato de Estudios Previos. </v>
          </cell>
          <cell r="S221" t="str">
            <v>VIVERO</v>
          </cell>
          <cell r="T221" t="str">
            <v>FACULTAD DE MEDIO AMBIENTE Y RECURSOS NATURALES</v>
          </cell>
          <cell r="U221">
            <v>44224</v>
          </cell>
          <cell r="V221">
            <v>44225</v>
          </cell>
          <cell r="W221">
            <v>44554</v>
          </cell>
          <cell r="X221">
            <v>29527095</v>
          </cell>
          <cell r="Y221" t="str">
            <v>1 1. Pesos Colombianos</v>
          </cell>
          <cell r="Z221" t="str">
            <v>1 1. Dia(s)</v>
          </cell>
          <cell r="AA221">
            <v>325</v>
          </cell>
          <cell r="AB221" t="str">
            <v>1 1. Interna</v>
          </cell>
          <cell r="AC221">
            <v>79656850</v>
          </cell>
          <cell r="AD221">
            <v>7</v>
          </cell>
          <cell r="AE221" t="str">
            <v>MURAD PEDRAZA JOSE ALEJANDRO</v>
          </cell>
          <cell r="AF221">
            <v>79794356</v>
          </cell>
          <cell r="AG221" t="str">
            <v>JAIME EDDY USSA GARZÓN</v>
          </cell>
          <cell r="AH221" t="str">
            <v>DECANO FACULTAD MEDIO AMBIENTE</v>
          </cell>
          <cell r="AI221" t="str">
            <v>TÉCNICO</v>
          </cell>
          <cell r="AJ221" t="str">
            <v>TECNOLOGO EN SISTEMATIZACION DE DATOS</v>
          </cell>
          <cell r="AK221"/>
          <cell r="AL221">
            <v>82</v>
          </cell>
          <cell r="AM221">
            <v>2021</v>
          </cell>
          <cell r="AN221">
            <v>44210</v>
          </cell>
          <cell r="AO221">
            <v>14392</v>
          </cell>
          <cell r="AP221" t="str">
            <v xml:space="preserve"> Servicios de consultoría en administración y servicios de gestión  servicios de tecnología de la información -  Contratistas Facultad de Medio ambiente y recursos naturales</v>
          </cell>
          <cell r="AQ221" t="str">
            <v>3-01-002-02-02-03-0003-016</v>
          </cell>
          <cell r="AR221">
            <v>1451</v>
          </cell>
          <cell r="AS221">
            <v>44225</v>
          </cell>
          <cell r="AT221">
            <v>1965034000</v>
          </cell>
          <cell r="AU221">
            <v>3132639684</v>
          </cell>
        </row>
        <row r="222">
          <cell r="E222">
            <v>268</v>
          </cell>
          <cell r="F222" t="str">
            <v>ALEJANDRA  SUAREZ CORREDOR</v>
          </cell>
          <cell r="G222" t="str">
            <v>52186404</v>
          </cell>
          <cell r="H222">
            <v>1</v>
          </cell>
          <cell r="I222" t="str">
            <v xml:space="preserve"> CR 71   2A  66   IN 9  AP 303</v>
          </cell>
          <cell r="J222" t="str">
            <v>alejasuarezco@gmail.com</v>
          </cell>
          <cell r="K222" t="str">
            <v>1 1. NATURAL</v>
          </cell>
          <cell r="L222" t="str">
            <v>1 1. NACIONAL</v>
          </cell>
          <cell r="M222" t="str">
            <v>26 26-Persona Natural</v>
          </cell>
          <cell r="N222" t="str">
            <v>2 2. Funcionamiento</v>
          </cell>
          <cell r="O222" t="str">
            <v>31 31. Servicios Profesionales</v>
          </cell>
          <cell r="P222" t="str">
            <v>6 6. Otro</v>
          </cell>
          <cell r="Q222" t="str">
            <v>EN VIRTUD DEL PRESENTE CONTRATO, EL CONTRATISTA SE COMPROMETE A PRESTAR SUS SERVICIOS PROFESIONALES DE MANERA AUTÓNOMA E INDEPENDIENTE, EN LO RELACIONADO CON LAS LABORES ADMINISTRATIVAS Y ACADÉMICAS DEL PROYECTO CURRICULAR DE INGENIERÍA SANITARIA, EN EL MARCO DE LOS PLANES, PROGRAMAS Y PROYECTOS PARA EL PLAN DE DESARROLLO DE LA UNIVERSIDAD DISTRITAL, SIGUIENDO LOS PROCEDIMIENTOS, GUÍAS Y FORMATOS ESTABLECIDOS POR EL SIGUD.</v>
          </cell>
          <cell r="R222" t="str">
            <v xml:space="preserve">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Ícaro el Sistema de Gestión Académica, para la recopilación, consolidación y depuración de la información del Plan de Desarrollo.  4- Apoyar el proceso de convocatorias para docentes de vinculación especial.  5-  Cumplir con las actividades y procesos competentes al SECOP II. 6- Apoyar la elaboración y evaluación de los formatos de procedimientos del SIGUD y sus diferentes requerimientos y procesos relacionados (Gestión docencia). 7- Dar respuesta a los diferentes requerimientos de información solicitados por la sede central que llegan a las diferentes dependencias de la Facultad.  8- Revisar y gestionar las solicitudes decepcionadas en el correo electrónico institucional de la dependencia.  9- Apoyar las actividades de planeación y mejora del proyecto curricular y/o dependencias.  10- Apoyar las actividades relacionadas con la gestión docente, en relación con los comités de investigación, extensión y acreditación del proyecto curricular y/o dependencias.  11- Apoyar el proceso de adición y cancelación de espacios académicos para cada periodo académico  12- Demás actividades contempladas en el formato de Estudios Previos. PRODUCTOS: 1- Base de datos que contenga el detalle del trámite realizado en torno a los requerimientos allegados al correo oficial de la dependencia. 2- Informe de Gestión Trimestral de la dependencia, según calendario.y Plan de horarios de clase teniendo en cuenta la proyección de grupos y número de estudiantes por cada espacio académico, el recurso docente y la disponibilidad de espacio físico. 3- Demás productos contemplados en el formato de Estudios Previos. </v>
          </cell>
          <cell r="S222" t="str">
            <v>VIVERO</v>
          </cell>
          <cell r="T222" t="str">
            <v>FACULTAD DE MEDIO AMBIENTE Y RECURSOS NATURALES</v>
          </cell>
          <cell r="U222">
            <v>44224</v>
          </cell>
          <cell r="V222">
            <v>44225</v>
          </cell>
          <cell r="W222">
            <v>44559</v>
          </cell>
          <cell r="X222">
            <v>45971416</v>
          </cell>
          <cell r="Y222" t="str">
            <v>1 1. Pesos Colombianos</v>
          </cell>
          <cell r="Z222" t="str">
            <v>2 2. Mes(es)</v>
          </cell>
          <cell r="AA222">
            <v>11</v>
          </cell>
          <cell r="AB222" t="str">
            <v>1 1. Interna</v>
          </cell>
          <cell r="AC222">
            <v>13259848</v>
          </cell>
          <cell r="AD222">
            <v>9</v>
          </cell>
          <cell r="AE222" t="str">
            <v>PEÑARANDA OSORIO CAUDEX VITELIO</v>
          </cell>
          <cell r="AF222">
            <v>79794356</v>
          </cell>
          <cell r="AG222" t="str">
            <v>JAIME EDDY USSA GARZÓN</v>
          </cell>
          <cell r="AH222" t="str">
            <v>DECANO FACULTAD MEDIO AMBIENTE</v>
          </cell>
          <cell r="AI222" t="str">
            <v>PROFESIONAL</v>
          </cell>
          <cell r="AJ222" t="str">
            <v>LICENCIADA EN BIOLOGIA</v>
          </cell>
          <cell r="AK222"/>
          <cell r="AL222">
            <v>90</v>
          </cell>
          <cell r="AM222">
            <v>2021</v>
          </cell>
          <cell r="AN222">
            <v>44210</v>
          </cell>
          <cell r="AO222">
            <v>14392</v>
          </cell>
          <cell r="AP222" t="str">
            <v xml:space="preserve"> Servicios de consultoría en administración y servicios de gestión  servicios de tecnología de la información -  Contratistas Facultad de Medio ambiente y recursos naturales</v>
          </cell>
          <cell r="AQ222" t="str">
            <v>3-01-002-02-02-03-0003-016</v>
          </cell>
          <cell r="AR222">
            <v>1447</v>
          </cell>
          <cell r="AS222">
            <v>44225</v>
          </cell>
          <cell r="AT222">
            <v>1965034000</v>
          </cell>
          <cell r="AU222">
            <v>3112283113</v>
          </cell>
        </row>
        <row r="223">
          <cell r="E223">
            <v>269</v>
          </cell>
          <cell r="F223" t="str">
            <v>CARLOS ANDRES CHACON TAMAYO</v>
          </cell>
          <cell r="G223" t="str">
            <v>80897525</v>
          </cell>
          <cell r="H223">
            <v>5</v>
          </cell>
          <cell r="I223" t="str">
            <v xml:space="preserve"> CL 127 104 A 01</v>
          </cell>
          <cell r="J223" t="str">
            <v>cachacont@udistrital.edu.co</v>
          </cell>
          <cell r="K223" t="str">
            <v>1 1. NATURAL</v>
          </cell>
          <cell r="L223" t="str">
            <v>1 1. NACIONAL</v>
          </cell>
          <cell r="M223" t="str">
            <v>26 26-Persona Natural</v>
          </cell>
          <cell r="N223" t="str">
            <v>2 2. Funcionamiento</v>
          </cell>
          <cell r="O223" t="str">
            <v>33 33. Servicios Apoyo a la Gestión de la Entidad (servicios administrativos)</v>
          </cell>
          <cell r="P223" t="str">
            <v>6 6. Otro</v>
          </cell>
          <cell r="Q223" t="str">
            <v>EN VIRTUD DEL PRESENTE CONTRATO, EL CONTRATISTA SE COMPROMETE A PRESTAR SUS SERVICIOS COMO TÉCNICO, DE MANERA AUTÓNOMA E INDEPENDIENTE EN EL ÁREA DE SOPORTE TÉCNICO Y MANTENIMIENTO DE INFRAESTRUCTURA DE COMUNICACIONES DE LA FACULTAD DEL MEDIO AMBIENTE Y RECURSOS NATURALES, EN EL MARCO DE LA GESTIÓN DE ACADÉMICA Y ADMINISTRATIVA DE LA FACULTAD Y DE LOS PLANES, PROGRAMAS Y PROYECTOS DEL PLAN DE DESARROLLO DE LA UNIVERSIDAD DISTRITAL, SIGUIENDO LOS PROCEDIMIENTOS, GUÍAS Y FORMATOS ESTABLECIDOS POR EL SIGUD.</v>
          </cell>
          <cell r="R223" t="str">
            <v xml:space="preserve">ACTIVIDADES: 1- Brindar soporte técnico remoto a funcionarios y docentes a través de los diferentes medios habilitados. 2- Realizar el mantenimiento preventivo y correctivo, remoto o en sitio de los equipos de cómputo de la Facultad. 3- Realizar acompañamiento en la entrega de equipos de cómputo y actividades de mantenimiento programadas por la Red UDNET. 4- Programar y ejecutar de manera alterna, el mantenimiento y actualización de equipos ubicados en la Facultad,  ante la probabilidad de retorno a la presencialidad por parte de los usuarios. 5- Apoyar las sesiones de refuerzo o capacitación a usuarios. 6- Apoyar tecnicamente el adecuado funcionamiento de los equipos de computo destinados para uso académico. 7- Reportar oportunamente al supervisor del contrato el daño o novedad en el funcionamiento de los equipos de computo, recursos audiovisuales e infraestructura. 8- Asegurar la disponibilidad y funcionabilidad de los equipos de computo para el desarrollo de clases y tiempo libre de los estudiantes y docentes segun necesidad académica. 9- No instalar, ni utilizar ningún software sin la autorización previa y escrita de la Cordinación de laboratorios o el docente encargado del aula y así mismo, responder y hacer buen uso de los bienes y recursos tecnológicos (hardware y software). 10- Dar aplicación y cumplimiento a los subsistemas que componen el Sistema Integrado de Gestión adoptados por la Universidad. 11- Demás actividades contempladas en el formato de Estudios Previos. PRODUCTOS: 1- Base de datos de las solicitudes gestionadas en cuanto al mantenimiento parque informático de las salas de sistemas. 2- Archivo de gestión MENSUAL de la ejecución técnica contractual que contenga; el avance porcentual, indicadores de cumplimiento y metas cumplidas de las actividades desarrolladas en cumplimiento de su objeto contractual.  3- Demás productos contemplados en el formato de Estudios Previos. </v>
          </cell>
          <cell r="S223" t="str">
            <v>VIVERO</v>
          </cell>
          <cell r="T223" t="str">
            <v>FACULTAD DE MEDIO AMBIENTE Y RECURSOS NATURALES</v>
          </cell>
          <cell r="U223">
            <v>44224</v>
          </cell>
          <cell r="V223">
            <v>44225</v>
          </cell>
          <cell r="W223">
            <v>44554</v>
          </cell>
          <cell r="X223">
            <v>29527095</v>
          </cell>
          <cell r="Y223" t="str">
            <v>1 1. Pesos Colombianos</v>
          </cell>
          <cell r="Z223" t="str">
            <v>1 1. Dia(s)</v>
          </cell>
          <cell r="AA223">
            <v>325</v>
          </cell>
          <cell r="AB223" t="str">
            <v>1 1. Interna</v>
          </cell>
          <cell r="AC223">
            <v>79656850</v>
          </cell>
          <cell r="AD223">
            <v>7</v>
          </cell>
          <cell r="AE223" t="str">
            <v>MURAD PEDRAZA JOSE ALEJANDRO</v>
          </cell>
          <cell r="AF223">
            <v>79794356</v>
          </cell>
          <cell r="AG223" t="str">
            <v>JAIME EDDY USSA GARZÓN</v>
          </cell>
          <cell r="AH223" t="str">
            <v>DECANO FACULTAD MEDIO AMBIENTE</v>
          </cell>
          <cell r="AI223" t="str">
            <v>TÉCNICO</v>
          </cell>
          <cell r="AJ223" t="str">
            <v>TECNÓLOGO EN TELECOMUNICACIONES</v>
          </cell>
          <cell r="AK223"/>
          <cell r="AL223">
            <v>77</v>
          </cell>
          <cell r="AM223">
            <v>2021</v>
          </cell>
          <cell r="AN223">
            <v>44210</v>
          </cell>
          <cell r="AO223">
            <v>14392</v>
          </cell>
          <cell r="AP223" t="str">
            <v xml:space="preserve"> Servicios de consultoría en administración y servicios de gestión  servicios de tecnología de la información -  Contratistas Facultad de Medio ambiente y recursos naturales</v>
          </cell>
          <cell r="AQ223" t="str">
            <v>3-01-002-02-02-03-0003-016</v>
          </cell>
          <cell r="AR223">
            <v>1450</v>
          </cell>
          <cell r="AS223">
            <v>44225</v>
          </cell>
          <cell r="AT223">
            <v>1965034000</v>
          </cell>
          <cell r="AU223">
            <v>3102472266</v>
          </cell>
        </row>
        <row r="224">
          <cell r="E224">
            <v>270</v>
          </cell>
          <cell r="F224" t="str">
            <v>JONATHAN STEVEN RODRIGUEZ BELTRAN</v>
          </cell>
          <cell r="G224" t="str">
            <v>1030554522</v>
          </cell>
          <cell r="H224">
            <v>0</v>
          </cell>
          <cell r="I224" t="str">
            <v xml:space="preserve"> CR 68 173  A  55  CA 2</v>
          </cell>
          <cell r="J224" t="str">
            <v>jsrodriguezb@outlook.es</v>
          </cell>
          <cell r="K224" t="str">
            <v>1 1. NATURAL</v>
          </cell>
          <cell r="L224" t="str">
            <v>1 1. NACIONAL</v>
          </cell>
          <cell r="M224" t="str">
            <v>26 26-Persona Natural</v>
          </cell>
          <cell r="N224" t="str">
            <v>2 2. Funcionamiento</v>
          </cell>
          <cell r="O224" t="str">
            <v>31 31. Servicios Profesionales</v>
          </cell>
          <cell r="P224" t="str">
            <v>6 6. Otro</v>
          </cell>
          <cell r="Q224" t="str">
            <v>EN VIRTUD DEL PRESENTE CONTRATO, EL CONTRATISTA SE COMPROMETE A PRESTAR SUS SERVICIOS PROFESIONALES, DE MANERA AUTÓNOMA E INDEPENDIENTE EN LA ELABORACIÓN, SEGUIMIENTO Y ASESORÍA A PLANES DE DESARROLLO, MEJORAMIENTO, OPERATIVO Y DE ACCIÓN, FUNCIONAMIENTO ACADÉMICO Y ADMINISTRATIVO DE LA FACULTAD DEL MEDIO AMBIENTE, EN EL MARCO DE LOS PLANES, PROGRAMAS Y PROYECTOS PARA EL PLAN DE DESARROLLO DE LA UNIVERSIDAD DISTRITAL, SIGUIENDO LOS PROCEDIMIENTOS, GUÍAS Y FORMATOS ESTABLECIDOS POR EL SIGUD.</v>
          </cell>
          <cell r="R224" t="str">
            <v>ACTIVIDADES: 1- Evaluar y consolidar los informes correspondientes al Plan Estratégico de Desarrollo, Plan Trienal, Planes de Acción y PMR. 2- Hacer seguimiento y control a la ejecución del plan trienal en relación con la gestión de la Decanatura. 3- Elaborar la nómina de los Contratos de Prestación de Servicios y Monitores Académicos. 4- Revisar la documentación correspondiente al pago mensual de los Contratistas: Formato de cumplido, informes de gestión y sus anexos correspondientes.  5- Hacer seguimiento a los planes de mejora estructurados por las diferentes dependecias de la Universidad y que se encuentran vigentes en la actualidad.  6- Presentar recomendaciones respecto de los planes y proyectos a cargo de la Decanatura o demas que requiera la Universidad.  7- Realizar la proyección presupuestal de la Facultad de conformidad con los lineamientos estratégicos, indicadores y metas del Plan Estratégico de Desarrollo. 8- Hacer uso de la Plataforma Ícaro el Sistema de Gestión Académica, para la recopilación, consolidación y depuración de la información del Plan de Desarrollo. 9- Demás actividades contempladas en el formato de Estudios Previos. PRODUCTOS: 1- Base de datos que contenga el detalle del trámite realizado en torno a los requerimientos allegados al correo oficial de la Decanatura. 2- Archivo de gestión MENSUAL de la ejecución técnica contractual que contenga; el avance porcentual, indicadores de cumplimiento, metas cumplidas y soportes de las actividades desarrolladas, en cumplimiento de su objeto contractual.  3- Demás productos contemplados en el formato de Estudios Previos.</v>
          </cell>
          <cell r="S224" t="str">
            <v>VIVERO</v>
          </cell>
          <cell r="T224" t="str">
            <v>FACULTAD DE MEDIO AMBIENTE Y RECURSOS NATURALES</v>
          </cell>
          <cell r="U224">
            <v>44224</v>
          </cell>
          <cell r="V224">
            <v>44231</v>
          </cell>
          <cell r="W224">
            <v>44565</v>
          </cell>
          <cell r="X224">
            <v>45971416</v>
          </cell>
          <cell r="Y224" t="str">
            <v>1 1. Pesos Colombianos</v>
          </cell>
          <cell r="Z224" t="str">
            <v>2 2. Mes(es)</v>
          </cell>
          <cell r="AA224">
            <v>11</v>
          </cell>
          <cell r="AB224" t="str">
            <v>1 1. Interna</v>
          </cell>
          <cell r="AC224">
            <v>79794356</v>
          </cell>
          <cell r="AD224">
            <v>0</v>
          </cell>
          <cell r="AE224" t="str">
            <v>USSA GARZON JAIME EDDY</v>
          </cell>
          <cell r="AF224">
            <v>79794356</v>
          </cell>
          <cell r="AG224" t="str">
            <v>JAIME EDDY USSA GARZÓN</v>
          </cell>
          <cell r="AH224" t="str">
            <v>DECANO FACULTAD MEDIO AMBIENTE</v>
          </cell>
          <cell r="AI224" t="str">
            <v>PROFESIONAL</v>
          </cell>
          <cell r="AJ224" t="str">
            <v>BIOLOGO</v>
          </cell>
          <cell r="AK224"/>
          <cell r="AL224">
            <v>93</v>
          </cell>
          <cell r="AM224">
            <v>2021</v>
          </cell>
          <cell r="AN224">
            <v>44210</v>
          </cell>
          <cell r="AO224">
            <v>14392</v>
          </cell>
          <cell r="AP224" t="str">
            <v xml:space="preserve"> Servicios de consultoría en administración y servicios de gestión  servicios de tecnología de la información -  Contratistas Facultad de Medio ambiente y recursos naturales</v>
          </cell>
          <cell r="AQ224" t="str">
            <v>3-01-002-02-02-03-0003-016</v>
          </cell>
          <cell r="AR224">
            <v>1546</v>
          </cell>
          <cell r="AS224">
            <v>44230</v>
          </cell>
          <cell r="AT224">
            <v>1965034000</v>
          </cell>
          <cell r="AU224">
            <v>3115730821</v>
          </cell>
        </row>
        <row r="225">
          <cell r="E225">
            <v>271</v>
          </cell>
          <cell r="F225" t="str">
            <v>DIEGO| ALEXANDER CASTELLANOS JIMENEZ</v>
          </cell>
          <cell r="G225" t="str">
            <v>80762016</v>
          </cell>
          <cell r="H225">
            <v>8</v>
          </cell>
          <cell r="I225" t="str">
            <v xml:space="preserve"> CL 19 4 56  AP  509</v>
          </cell>
          <cell r="J225" t="str">
            <v>haplo103@gmail.com</v>
          </cell>
          <cell r="K225" t="str">
            <v>1 1. NATURAL</v>
          </cell>
          <cell r="L225" t="str">
            <v>1 1. NACIONAL</v>
          </cell>
          <cell r="M225" t="str">
            <v>26 26-Persona Natural</v>
          </cell>
          <cell r="N225" t="str">
            <v>2 2. Funcionamiento</v>
          </cell>
          <cell r="O225" t="str">
            <v>33 33. Servicios Apoyo a la Gestión de la Entidad (servicios administrativos)</v>
          </cell>
          <cell r="P225" t="str">
            <v>6 6. Otro</v>
          </cell>
          <cell r="Q225" t="str">
            <v>EN VIRTUD DEL PRESENTE CONTRATO EL CONTRATISTA SE COMPROMOTE A PRESTAR LOS SERVICIOS DE APOYO A LA GESTIÓN, COMO TECNÓLOGO DE MANERA AUTÓNOMA E INDEPENDIENTE, PARA ADMINISTRACIÓN DE SPAGOBI, SOPORTE DEL SISTEMA SPAGOBI Y GEOREFERENCIACIÓN Y GESTIÓN DE REPORTES SNIES Y SPADIES, CIÑÉNDOSE AL MODELO DE GESTIÓN Y EVALUACIÓN DE NECESIDADES Y REQUERIMIENTOS UTILIZADO POR LA OFICINA ASESORA DE SISTEMAS, EN EL MARCO DE LOS PLANES, PROGRAMAS Y PROYECTOS PARA EL PLAN DE DESARROLLO VIGENTE EN LA UNIVERSIDAD.</v>
          </cell>
          <cell r="R225" t="str">
            <v>ACTIVIDADES: 1. Ajustes y solución de requerimientos de segundo nivel del sistema de SPAGOBI y georeferenciación. 2. Generación de reportes para SNIES y SPADIES. 3. Administrar sistema SPAGOBI. 4. Apoyo en la solución de requerimientos de segundo nivel del sistema de gestión académica. 5. Realizar la gestión con entidades externas sobre la posibilidad técnica de interoperabilidad y de intercambio de datos. 6. Generación de reportes especializados solicitados por la alta gerencia.</v>
          </cell>
          <cell r="S225" t="str">
            <v>CALLE 40</v>
          </cell>
          <cell r="T225" t="str">
            <v>OFICINA ASESORA DE SISTEMAS</v>
          </cell>
          <cell r="U225">
            <v>44224</v>
          </cell>
          <cell r="V225">
            <v>44228</v>
          </cell>
          <cell r="W225">
            <v>44501</v>
          </cell>
          <cell r="X225">
            <v>24530202</v>
          </cell>
          <cell r="Y225" t="str">
            <v>1 1. Pesos Colombianos</v>
          </cell>
          <cell r="Z225" t="str">
            <v>2 2. Mes(es)</v>
          </cell>
          <cell r="AA225">
            <v>9</v>
          </cell>
          <cell r="AB225" t="str">
            <v>1 1. Interna</v>
          </cell>
          <cell r="AC225">
            <v>52204982</v>
          </cell>
          <cell r="AD225">
            <v>3</v>
          </cell>
          <cell r="AE225" t="str">
            <v>JARAMILLO MORENO BEATRIZ ELISA</v>
          </cell>
          <cell r="AF225">
            <v>19483708</v>
          </cell>
          <cell r="AG225" t="str">
            <v>ALVARO ESPINEL ORTEGA</v>
          </cell>
          <cell r="AH225" t="str">
            <v>VICERRECTOR ADMINISTRATIVO Y FINANCIERO</v>
          </cell>
          <cell r="AI225" t="str">
            <v>TÉCNICO</v>
          </cell>
          <cell r="AJ225" t="str">
            <v>INGENIERO MULTIMEDIA</v>
          </cell>
          <cell r="AK225"/>
          <cell r="AL225">
            <v>251</v>
          </cell>
          <cell r="AM225">
            <v>2021</v>
          </cell>
          <cell r="AN225">
            <v>44217</v>
          </cell>
          <cell r="AO225">
            <v>11343</v>
          </cell>
          <cell r="AP225" t="str">
            <v xml:space="preserve"> Servicios de diseño y desarrollo de la tecnología de la información (TI)</v>
          </cell>
          <cell r="AQ225" t="str">
            <v>3-01-002-02-02-03-0003-03</v>
          </cell>
          <cell r="AR225">
            <v>1488</v>
          </cell>
          <cell r="AS225">
            <v>44228</v>
          </cell>
          <cell r="AT225">
            <v>717951000</v>
          </cell>
          <cell r="AU225">
            <v>3419703</v>
          </cell>
        </row>
        <row r="226">
          <cell r="E226">
            <v>272</v>
          </cell>
          <cell r="F226" t="str">
            <v>OLIVIA PATRICIA CAICEDO CENTENO</v>
          </cell>
          <cell r="G226" t="str">
            <v>52422879</v>
          </cell>
          <cell r="H226">
            <v>7</v>
          </cell>
          <cell r="I226" t="str">
            <v xml:space="preserve">CL 52 a 9 30 AP 406 </v>
          </cell>
          <cell r="J226" t="str">
            <v>oliviacaicedo15@gmail.com</v>
          </cell>
          <cell r="K226" t="str">
            <v>1 1. NATURAL</v>
          </cell>
          <cell r="L226" t="str">
            <v>1 1. NACIONAL</v>
          </cell>
          <cell r="M226" t="str">
            <v>26 26-Persona Natural</v>
          </cell>
          <cell r="N226" t="str">
            <v>2 2. Funcionamiento</v>
          </cell>
          <cell r="O226" t="str">
            <v>33 33. Servicios Apoyo a la Gestión de la Entidad (servicios administrativos)</v>
          </cell>
          <cell r="P226" t="str">
            <v>6 6. Otro</v>
          </cell>
          <cell r="Q226" t="str">
            <v>EN VIRTUD DEL PRESENTE CONTRATO, EL CONTRATISTA SE COMPROMETE A PRESTAR SUS SERVICIOS TÉCNICOS DE MANERA AUTÓNOMA E INDEPENDIENTE EN EL EJERCICIO DE ACTIVIDADES VINCULADAS AL DESARROLLO DE PROCESOS Y PROCEDIMIENTOS DE CARÁCTER TÉCNICO MISIONAL DE APOYO Y OPERATIVOS EN LOS PROCESOS ADMINISTRATIVOS Y ACADÉMICOS DE ÍNDOLE REGLAMENTARIO Y SISTEMÁTICO DE LA FACULTAD DE INGENIERÍA, EN EL MARCO DE LOS PLANES DE MEJORAMIENTO Y PLANEACIÓN DE ESTRATEGIAS QUE APOYEN LA IMPLEMENTACIÓN DE LAS ACTIVIDADES DEL PLAN DE ACCIÓN, PLAN DE DESARROLLO, ACREDITACIÓN DE ALTA CALIDAD Y REGISTRO CALIFICADO, EN PRO DEL FORTALECIMIENTO DE LA MISIÓN INSTITUCIONAL.</v>
          </cell>
          <cell r="R226" t="str">
            <v xml:space="preserve">1.MANTENER LA CONFIDENCIALIDAD Y APORTAR EN LA CONSOLIDACIÓN DE INFORMES. IVIDADES DE REGISTRO Y VALIDACIÓN DE DATOS  PROPORCIONADOS POR DEPENDENCIAS DE LA FACULTAD Y APLICATIVOS INSTITUCIONALES.2.APOYAR EN EL DISEÑO, ORGANIZACIÓN, COORDINACIÓN, EJECUCIÓN, ACOMPAÑAMIENTO Y CONTROL DE PLANES, PROGRAMAS Y PROCESOS ACADÉMICOS ADMINISTRATIVOS EN EXTENSIÓN Y PROYECCIÓN SOCIAL. 3.REALIZAR REVISIÓN Y ACTUALIZACIÓN DE INFORMACIÓN DE LA DEPENDENCIA DE ACUERDO A SU DEDICACIÓN, LÍNEAS, PROGRAMAS Y PROYECTOS QUE OPEREN. 4.PARTICIPAR EN LA ELABORACIÓN Y APOYO PARA LA PRESENTACIÓN DE INFORMES ADMINISTRATIVOS Y FINANCIEROS DE ACUERDO A LA SOLICITUD DEL SUPERVISOR DEL CONTRATO Y NOVEDADES PRESENTADAS EN SITUACIONES DE PANDEMIA Y/O ALTERNANCIA. 5.PARTICIPAR EN LA PLANEACIÓN Y APOYO A LA GESTIÓN EN LOS PROCESOS DE LICITACIONES, PROPUESTAS Y PROCESOS CONTRACTUALES. 6.FACILITAR LOS MÉTODOS Y PROCESOS UTILIZADOS EN LA MEJORA DEL DESARROLLO DE LAS ACTIVIDADES PROPIAS DE LA DEPENDENCIA.7.EMPLEAR ESTRATEGIAS TIC, PARA ANÁLISIS, REVISIÓN, EVALUACIÓN Y SEGUIMIENTO A LOS SISTEMAS Y PROCEDIMIENTOS TECNOLÓGICOS REQUERIDOS PARA LA ADECUADA GESTIÓN DE LA DEPENDENCIA. 8.TODAS LAS ACTIVIDADES RELACIONADAS QUE LE ASIGNE EL DECANO DE LA FACULTAD Y/O A QUIEN ESTE DELEGUE.  </v>
          </cell>
          <cell r="S226" t="str">
            <v>CALLE 40</v>
          </cell>
          <cell r="T226" t="str">
            <v>FACULTAD DE INGENIERIA</v>
          </cell>
          <cell r="U226">
            <v>44225</v>
          </cell>
          <cell r="V226">
            <v>44230</v>
          </cell>
          <cell r="W226">
            <v>44503</v>
          </cell>
          <cell r="X226">
            <v>24530202</v>
          </cell>
          <cell r="Y226" t="str">
            <v>1 1. Pesos Colombianos</v>
          </cell>
          <cell r="Z226" t="str">
            <v>2 2. Mes(es)</v>
          </cell>
          <cell r="AA226">
            <v>9</v>
          </cell>
          <cell r="AB226" t="str">
            <v>1 1. Interna</v>
          </cell>
          <cell r="AC226">
            <v>79866835</v>
          </cell>
          <cell r="AD226">
            <v>7</v>
          </cell>
          <cell r="AE226" t="str">
            <v>BARON VELANDIA JULIO</v>
          </cell>
          <cell r="AF226">
            <v>79866835</v>
          </cell>
          <cell r="AG226" t="str">
            <v>JULIO BARON VELANDIA</v>
          </cell>
          <cell r="AH226" t="str">
            <v>DECANO FACULTAD INGENIERIA</v>
          </cell>
          <cell r="AI226" t="str">
            <v>TÉCNICO</v>
          </cell>
          <cell r="AJ226" t="str">
            <v>TECNÓLOGA EN CONSTRUCCIONES CIVILES</v>
          </cell>
          <cell r="AK226"/>
          <cell r="AL226">
            <v>327</v>
          </cell>
          <cell r="AM226">
            <v>2021</v>
          </cell>
          <cell r="AN226">
            <v>44218</v>
          </cell>
          <cell r="AO226">
            <v>14391</v>
          </cell>
          <cell r="AP226" t="str">
            <v xml:space="preserve"> Servicios de consultoría en administración y servicios de gestión  servicios de tecnología de la información -  Contratistas Facultad de Ingeniería</v>
          </cell>
          <cell r="AQ226" t="str">
            <v>3-01-002-02-02-03-0003-015</v>
          </cell>
          <cell r="AR226">
            <v>1531</v>
          </cell>
          <cell r="AS226">
            <v>44229</v>
          </cell>
          <cell r="AT226">
            <v>1357680000</v>
          </cell>
          <cell r="AU226">
            <v>4451452</v>
          </cell>
        </row>
        <row r="227">
          <cell r="E227">
            <v>273</v>
          </cell>
          <cell r="F227" t="str">
            <v>SANDRA PATRICIA CASTRO NOVOA</v>
          </cell>
          <cell r="G227" t="str">
            <v>51948809</v>
          </cell>
          <cell r="H227">
            <v>6</v>
          </cell>
          <cell r="I227" t="str">
            <v xml:space="preserve"> CR 70 B   7 D 57</v>
          </cell>
          <cell r="J227" t="str">
            <v>spcn20052@gmail.com</v>
          </cell>
          <cell r="K227" t="str">
            <v>1 1. NATURAL</v>
          </cell>
          <cell r="L227" t="str">
            <v>1 1. NACIONAL</v>
          </cell>
          <cell r="M227" t="str">
            <v>26 26-Persona Natural</v>
          </cell>
          <cell r="N227" t="str">
            <v>2 2. Funcionamiento</v>
          </cell>
          <cell r="O227" t="str">
            <v>33 33. Servicios Apoyo a la Gestión de la Entidad (servicios administrativos)</v>
          </cell>
          <cell r="P227" t="str">
            <v>6 6. Otro</v>
          </cell>
          <cell r="Q227" t="str">
            <v>EN VIRTUD DEL PRESENTE CONTRATO, EL CONTRATISTA SE COMPROMETE A PRESTAR SUS SERVICIOS DE TIPO ASISTENCIAL DE MANERA AUTÓNOMA E INDEPENDIENTE EN LO RELACIONADO CON LAS LABORES OPERATIVAS DE LOS PROYECTOS CURRICULARES DE LA FACULTAD DEL MEDIO AMBIENTE Y RECURSOS NATURALES, EN EL MARCO DE LOS PLANES, PROGRAMAS Y PROYECTOS PARA EL PLAN DE DESARROLLO DE LA UNIVERSIDAD DISTRITAL, SIGUIENDO LOS PROCEDIMIENTOS, GUÍAS Y FORMATOS ESTABLECIDOS POR EL SIGUD.</v>
          </cell>
          <cell r="R227" t="str">
            <v>ACTIVIDADES:1-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demás relacionadas.5- Colaborar con los docentes, estudiantes, personal administrativo y externo respecto a los diferentes requerimientos administrativos y académicos. 6- Recepcionar y gestionar los documentos de las diferentes dependencias de la facultad y Universidad según corresponda. 7- Atender las solicitudes de llamadas requeridas por parte de los usuarios.8- Hacer uso del SICAPITAL en el módulo de correspondencia. 9- Organizar la información de manera física y digital relacionada con la correspondencia enviada y recibida de conformidad los manuales y normatividad de archivo y gestión de la Institución.10- Dar aplicación y cumplimiento a los subsistemas que componen el Sistema Integrado de Gestión
adoptados por la Universidad. 11- Mantener estricta reserva y confidencialidad sobre la información que conozca por causa o con ocasión del contrato, así como, respetar la titularidad de los derechos de autor, en relación con los documentos, obras, creaciones que se desarrollen en ejecución del contrato. 12- Elaborar y entregar la documentación correspondiente al pago de nómina según calendario que se publique. 13-Elaborar y entrgegar del Plan de trabajo y cronograma correspondiente a la ejecución del objeto contractual, el cual debe ser entregado durante los primeros cinco (5) días despues del perfeccionamiento del mismo. 14- Las demas obligaciones especificas y generales asignadas por el supervisor de contrato en cumplimiento
de su objeto contractual.</v>
          </cell>
          <cell r="S227" t="str">
            <v>VIVERO</v>
          </cell>
          <cell r="T227" t="str">
            <v>FACULTAD DE MEDIO AMBIENTE Y RECURSOS NATURALES</v>
          </cell>
          <cell r="U227">
            <v>44225</v>
          </cell>
          <cell r="V227">
            <v>44228</v>
          </cell>
          <cell r="W227">
            <v>44470</v>
          </cell>
          <cell r="X227">
            <v>18170520</v>
          </cell>
          <cell r="Y227" t="str">
            <v>1 1. Pesos Colombianos</v>
          </cell>
          <cell r="Z227" t="str">
            <v>2 2. Mes(es)</v>
          </cell>
          <cell r="AA227">
            <v>8</v>
          </cell>
          <cell r="AB227" t="str">
            <v>1 1. Interna</v>
          </cell>
          <cell r="AC227">
            <v>79497552</v>
          </cell>
          <cell r="AD227">
            <v>4</v>
          </cell>
          <cell r="AE227" t="str">
            <v>RODRIGUEZ ROJAS CARLOS ALFREDO</v>
          </cell>
          <cell r="AF227">
            <v>79794356</v>
          </cell>
          <cell r="AG227" t="str">
            <v>JAIME EDDY USSA GARZÓN</v>
          </cell>
          <cell r="AH227" t="str">
            <v>DECANO FACULTAD MEDIO AMBIENTE</v>
          </cell>
          <cell r="AI227" t="str">
            <v>ASISTENCIAL</v>
          </cell>
          <cell r="AJ227" t="str">
            <v/>
          </cell>
          <cell r="AK227" t="str">
            <v/>
          </cell>
          <cell r="AL227">
            <v>386</v>
          </cell>
          <cell r="AM227">
            <v>2021</v>
          </cell>
          <cell r="AN227">
            <v>44221</v>
          </cell>
          <cell r="AO227">
            <v>14392</v>
          </cell>
          <cell r="AP227" t="str">
            <v xml:space="preserve"> Servicios de consultoría en administración y servicios de gestión  servicios de tecnología de la información -  Contratistas Facultad de Medio ambiente y recursos naturales</v>
          </cell>
          <cell r="AQ227" t="str">
            <v>3-01-002-02-02-03-0003-016</v>
          </cell>
          <cell r="AR227">
            <v>1481</v>
          </cell>
          <cell r="AS227">
            <v>44228</v>
          </cell>
          <cell r="AT227">
            <v>1965034000</v>
          </cell>
          <cell r="AU227">
            <v>3155521710</v>
          </cell>
        </row>
        <row r="228">
          <cell r="E228">
            <v>274</v>
          </cell>
          <cell r="F228" t="str">
            <v>SANDRA PATRICIA DOMINGUEZ PABON</v>
          </cell>
          <cell r="G228" t="str">
            <v>33333628</v>
          </cell>
          <cell r="H228">
            <v>4</v>
          </cell>
          <cell r="I228" t="str">
            <v xml:space="preserve"> CL  96  50 19  BRR   L  A   C  A  S  T  E  L  L  A  N  A </v>
          </cell>
          <cell r="J228" t="str">
            <v>sandradominguez20@gmail.com</v>
          </cell>
          <cell r="K228" t="str">
            <v>1 1. NATURAL</v>
          </cell>
          <cell r="L228" t="str">
            <v>1 1. NACIONAL</v>
          </cell>
          <cell r="M228" t="str">
            <v>26 26-Persona Natural</v>
          </cell>
          <cell r="N228" t="str">
            <v>2 2. Funcionamiento</v>
          </cell>
          <cell r="O228" t="str">
            <v>33 33. Servicios Apoyo a la Gestión de la Entidad (servicios administrativos)</v>
          </cell>
          <cell r="P228" t="str">
            <v>6 6. Otro</v>
          </cell>
          <cell r="Q228" t="str">
            <v>EN VIRTUD DEL PRESENTE CONTRATO, EL CONTRATISTA SE COMPROMETE A PRESTAR SUS SERVICIOS COMO TÉCNICO, DE MANERA AUTÓNOMA E INDEPENDIENTE EN EL ÁREA DE MANTENIMIENTO TÉCNICO, ADMINISTRACIÓN DE SOFTWARE Y APLICATIVOS Y ATENCIÓN A USUARIOS EN LAS SALAS DE SISTEMAS DE LA FACULTAD DEL MEDIO AMBIENTE Y RECURSOS NATURALES, EN EL MARCO DE LA GESTIÓN DE ACADÉMICA DE LA FACULTAD Y DE LOS PLANES, PROGRAMAS Y PROYECTOS DEL PLAN DE DESARROLLO DE LA UNIVERSIDAD DISTRITAL, SIGUIENDO LOS PROCEDIMIENTOS, GUÍAS Y FORMATOS ESTABLECIDOS POR EL SIGUD.</v>
          </cell>
          <cell r="R228" t="str">
            <v>ACTIVIDADES: 1- Brindar soporte técnico remoto a funcionarios y docentes a través de los diferentes medios habilitados. 2- Administrar la salas de sistemas y gestionar los espacios a través de accesos VPN para usuarios de la Facultad. 3- Brindar soporte técnico remoto a funcionarios y docentes a través de los diferentes medios habilitados. 4- Realizar el mantenimiento preventivo y correctivo, remoto y en sitio de los equipos de las Salas de Sistemas. 5- Apoyar tecnicamente el adecuado funcionamiento de los equipos de computo destinados para uso académico. 6- Velar por el buen uso y preservación de los elementos de cómputo de las salas de sistemas y Actualizar permanentemente los inventarios con base en la funcionalidad y estados de los equipos y recursos. 7- Mantener los equipos actualizados y con el software necesario para el desarrollo de clases. 8- Elaborar y actualizar diarimente el archivo digital del registro de uso de aulas de clase y prestamo de equipos de computo discriminando, fechas, horario, usuario y novedades. 9- Reportar oportunamente al supervisor del contrato el daño o novedad en el funcionamiento de los equipos de computo, recursos audiovisuales e infraestructura. 10- Asegurar la disponibilidad y funcionabilidad de las salas de sistemas y equipos de computo para el desarrollo de clases y tiempo libre de los estudiantes y docentes segun necesidad académica. 11- No instalar, ni utilizar ningún software sin la autorización previa y escrita de la Cordinación de laboratorios o el docente encargado del aula y así mismo, responder y hacer buen uso de los bienes y recursos tecnológicos (hardware y software). 12- Dar aplicación y cumplimiento a los subsistemas que componen el Sistema Integrado de Gestión adoptados por la Universidad. 13- Mantener estricta reserva y confidencialidad sobre la información que conozca por causa o con ocasión del contrato, así como, respetar la titularidad de los derechos de autor, en relación con los documentos, obras, creaciones que se desarrollen en ejecución del contrato.14- Entregar para efectos del último pago la certificación de gestión documental, constancia de entrega de equipos de cómputo y demás suministrados durante la contratación. (cuando aplique). 15- Organizar la información de manera física y digital relacionada con la correspondencia enviada y recibida de conformidad a los manuales y normatividad de archivo y gestión de la Institución. 16- Elaborar y entregar la documentación correspondiente al pago de nómina según calendario que se publique. 17- Elaborar y entrgegar del Plan de trabajo y cronograma correspondiente a la ejecución del objeto contractual, el cual debe ser entregado durante los primeros cinco (5) días despues del perfeccionamiento del mismo. 18-Las demas obligaciones especificas y generales asignadas por el supervisor de contrato en cumplimiento de su objeto contractual. PRODUCTOS: 1- Base de datos de las solicitudes gestionadas en cuanto al mantenimiento parque informático de las salas de sistemas. 2- Archivo de gestión MENSUAL de la ejecución técnica contractual que contenga; el avance porcentual, indicadores de cumplimiento y metas cumplidas de las actividades desarrolladas en cumplimiento de su objeto contractual.  3- Consolidadom de los resultados de las planillas de atención al público e informe de usuarios internos y externos atendidos. 4- INFORME FINAL l y la entrega de la TOTALIDAD de la información en un repositorio para efectos del ultimo pago.</v>
          </cell>
          <cell r="S228" t="str">
            <v>VIVERO</v>
          </cell>
          <cell r="T228" t="str">
            <v>COORDINACIÓN DE LABORATORIO DE TECNOLOGIAS AMBIENTALES</v>
          </cell>
          <cell r="U228">
            <v>44225</v>
          </cell>
          <cell r="V228">
            <v>44225</v>
          </cell>
          <cell r="W228">
            <v>44554</v>
          </cell>
          <cell r="X228">
            <v>29527095</v>
          </cell>
          <cell r="Y228" t="str">
            <v>1 1. Pesos Colombianos</v>
          </cell>
          <cell r="Z228" t="str">
            <v>1 1. Dia(s)</v>
          </cell>
          <cell r="AA228">
            <v>325</v>
          </cell>
          <cell r="AB228" t="str">
            <v>1 1. Interna</v>
          </cell>
          <cell r="AC228">
            <v>79656850</v>
          </cell>
          <cell r="AD228">
            <v>7</v>
          </cell>
          <cell r="AE228" t="str">
            <v>MURAD PEDRAZA JOSE ALEJANDRO</v>
          </cell>
          <cell r="AF228">
            <v>79794356</v>
          </cell>
          <cell r="AG228" t="str">
            <v>JAIME EDDY USSA GARZÓN</v>
          </cell>
          <cell r="AH228" t="str">
            <v>DECANO FACULTAD MEDIO AMBIENTE</v>
          </cell>
          <cell r="AI228" t="str">
            <v>TÉCNICO</v>
          </cell>
          <cell r="AJ228" t="str">
            <v>NUEVE SEMESTRES ING DE SISTEMAS</v>
          </cell>
          <cell r="AK228" t="str">
            <v/>
          </cell>
          <cell r="AL228">
            <v>85</v>
          </cell>
          <cell r="AM228">
            <v>2021</v>
          </cell>
          <cell r="AN228">
            <v>44210</v>
          </cell>
          <cell r="AO228">
            <v>14392</v>
          </cell>
          <cell r="AP228" t="str">
            <v xml:space="preserve"> Servicios de consultoría en administración y servicios de gestión  servicios de tecnología de la información -  Contratistas Facultad de Medio ambiente y recursos naturales</v>
          </cell>
          <cell r="AQ228" t="str">
            <v>3-01-002-02-02-03-0003-016</v>
          </cell>
          <cell r="AR228">
            <v>1464</v>
          </cell>
          <cell r="AS228">
            <v>44225</v>
          </cell>
          <cell r="AT228">
            <v>1965034000</v>
          </cell>
          <cell r="AU228">
            <v>3013468805</v>
          </cell>
        </row>
        <row r="229">
          <cell r="E229">
            <v>275</v>
          </cell>
          <cell r="F229" t="str">
            <v>WALTER ARMANDO MARTINEZ VACA</v>
          </cell>
          <cell r="G229" t="str">
            <v>79858243</v>
          </cell>
          <cell r="H229">
            <v>3</v>
          </cell>
          <cell r="I229" t="str">
            <v xml:space="preserve"> C  R  A 77 B 64 C 78</v>
          </cell>
          <cell r="J229" t="str">
            <v>wmartinez@udistrital.edu.co</v>
          </cell>
          <cell r="K229" t="str">
            <v>1 1. NATURAL</v>
          </cell>
          <cell r="L229" t="str">
            <v>1 1. NACIONAL</v>
          </cell>
          <cell r="M229" t="str">
            <v>26 26-Persona Natural</v>
          </cell>
          <cell r="N229" t="str">
            <v>2 2. Funcionamiento</v>
          </cell>
          <cell r="O229" t="str">
            <v>33 33. Servicios Apoyo a la Gestión de la Entidad (servicios administrativos)</v>
          </cell>
          <cell r="P229" t="str">
            <v>6 6. Otro</v>
          </cell>
          <cell r="Q229" t="str">
            <v>EN VIRTUD DEL PRESENTE CONTRATO, EL CONTRATISTA SE COMPROMETE A PRESTAR SUS SERVICIOS COMO TÉCNICO, DE MANERA AUTÓNOMA E INDEPENDIENTE EN EL ÁREA DE SOPORTE TÉCNICO Y MANTENIMIENTO DE INFRAESTRUCTURA DE COMUNICACIONES DE LA FACULTAD DEL MEDIO AMBIENTE Y RECURSOS NATURALES, EN EL MARCO DE LA GESTIÓN DE ACADÉMICA Y ADMINISTRATIVA DE LA FACULTAD Y DE LOS PLANES, PROGRAMAS Y PROYECTOS DEL PLAN DE DESARROLLO DE LA UNIVERSIDAD DISTRITAL, SIGUIENDO LOS PROCEDIMIENTOS, GUÍAS Y FORMATOS ESTABLECIDOS POR EL SIGUD.</v>
          </cell>
          <cell r="R229" t="str">
            <v>ACTIVIDADES: 1- Brindar soporte técnico remoto a funcionarios y docentes a través de los diferentes medios habilitados. 2- Realizar el mantenimiento preventivo y correctivo, remoto o en sitio de los equipos de cómputo de la Facultad. 3- Realizar acompañamiento en la entrega de equipos de cómputo y actividades de mantenimiento programadas por la Red UDNET. 4- Programar y ejecutar de manera alterna, el mantenimiento y actualización de equipos ubicados en la Facultad,  ante la probabilidad de retorno a la presencialidad por parte de los usuarios. 5- Apoyar las sesiones de refuerzo o capacitación a usuarios. 6- Apoyar tecnicamente el adecuado funcionamiento de los equipos de computo destinados para uso académico. 7- Reportar oportunamente al supervisor del contrato el daño o novedad en el funcionamiento de los equipos de computo, recursos audiovisuales e infraestructura. 8- Asegurar la disponibilidad y funcionabilidad de los equipos de computo para el desarrollo de clases y tiempo libre de los estudiantes y docentes segun necesidad académica. 9- No instalar, ni utilizar ningún software sin la autorización previa y escrita de la Cordinación de laboratorios o el docente encargado del aula y así mismo, responder y hacer buen uso de los bienes y recursos tecnológicos (hardware y software). 10- Dar aplicación y cumplimiento a los subsistemas que componen el Sistema Integrado de Gestión adoptados por la Universidad. 11- Mantener estricta reserva y confidencialidad sobre la información que conozca por causa o con ocasión del contrato, así como, respetar la titularidad de los derechos de autor, en relación con los documentos, obras, creaciones que se desarrollen en ejecución del contrato. 12- Entregar para efectos del último pago la certificación de gestión documental, constancia de entrega de equipos de cómputo y demás suministrados durante la contratación. (cuando aplique). 13- Organizar la información de manera física y digital relacionada con la correspondencia enviada y recibida de conformidad a los manuales y normatividad de archivo y gestión de la Institución. 14- Elaborar y entregar la documentación correspondiente al pago de nómina según calendario que se publique. 15- Elaborar y entrgegar del Plan de trabajo y cronograma correspondiente a la ejecución del objeto contractual, el cual debe ser entregado durante los primeros cinco (5) días despues del perfeccionamiento del mismo. 16-Las demas obligaciones especificas y generales asignadas por el supervisor de contrato en cumplimiento de su objeto contractual. PRODUCTOS: 1- Base de datos de las solicitudes gestionadas en cuanto al mantenimiento parque informático de la Facultad. 2- Archivo de gestión MENSUAL de la ejecución técnica contractual que contenga; el avance porcentual, indicadores de cumplimiento, metas cumplidas y soportes de las actividades desarrolladas, en cumplimiento de su objeto contractual. 3- Archivo de gestión que contenga la consolidación de los resultados de las planillas de atención al público e informe de usuarios internos y externos atendidos. 4- INFORME FINAL y la entrega de la TOTALIDAD de la información en un repositorio para efectos del ultimo pago.</v>
          </cell>
          <cell r="S229" t="str">
            <v>VIVERO</v>
          </cell>
          <cell r="T229" t="str">
            <v>COORDINACIÓN DE LABORATORIO DE TECNOLOGIAS AMBIENTALES</v>
          </cell>
          <cell r="U229">
            <v>44225</v>
          </cell>
          <cell r="V229">
            <v>44225</v>
          </cell>
          <cell r="W229">
            <v>44554</v>
          </cell>
          <cell r="X229">
            <v>29527095</v>
          </cell>
          <cell r="Y229" t="str">
            <v>1 1. Pesos Colombianos</v>
          </cell>
          <cell r="Z229" t="str">
            <v>1 1. Dia(s)</v>
          </cell>
          <cell r="AA229">
            <v>325</v>
          </cell>
          <cell r="AB229" t="str">
            <v>1 1. Interna</v>
          </cell>
          <cell r="AC229">
            <v>79656850</v>
          </cell>
          <cell r="AD229">
            <v>7</v>
          </cell>
          <cell r="AE229" t="str">
            <v>MURAD PEDRAZA JOSE ALEJANDRO</v>
          </cell>
          <cell r="AF229">
            <v>79794356</v>
          </cell>
          <cell r="AG229" t="str">
            <v>JAIME EDDY USSA GARZÓN</v>
          </cell>
          <cell r="AH229" t="str">
            <v>DECANO FACULTAD MEDIO AMBIENTE</v>
          </cell>
          <cell r="AI229" t="str">
            <v>TÉCNICO</v>
          </cell>
          <cell r="AJ229" t="str">
            <v>TECNOLOGO EN SISTEMATIZACION DE DATOS</v>
          </cell>
          <cell r="AK229"/>
          <cell r="AL229">
            <v>94</v>
          </cell>
          <cell r="AM229">
            <v>2021</v>
          </cell>
          <cell r="AN229">
            <v>44210</v>
          </cell>
          <cell r="AO229">
            <v>14392</v>
          </cell>
          <cell r="AP229" t="str">
            <v xml:space="preserve"> Servicios de consultoría en administración y servicios de gestión  servicios de tecnología de la información -  Contratistas Facultad de Medio ambiente y recursos naturales</v>
          </cell>
          <cell r="AQ229" t="str">
            <v>3-01-002-02-02-03-0003-016</v>
          </cell>
          <cell r="AR229">
            <v>1465</v>
          </cell>
          <cell r="AS229">
            <v>44225</v>
          </cell>
          <cell r="AT229">
            <v>1965034000</v>
          </cell>
          <cell r="AU229">
            <v>3167115722</v>
          </cell>
        </row>
        <row r="230">
          <cell r="E230">
            <v>276</v>
          </cell>
          <cell r="F230" t="str">
            <v>RUTH MARINA MARTINEZ BOLIVAR</v>
          </cell>
          <cell r="G230" t="str">
            <v>51910275</v>
          </cell>
          <cell r="H230">
            <v>9</v>
          </cell>
          <cell r="I230" t="str">
            <v xml:space="preserve"> CL 25 G 81 B 15 BRR  M  O  D  E  L  I  A </v>
          </cell>
          <cell r="J230" t="str">
            <v>cami_pedraza@hotmail.com</v>
          </cell>
          <cell r="K230" t="str">
            <v>1 1. NATURAL</v>
          </cell>
          <cell r="L230" t="str">
            <v>1 1. NACIONAL</v>
          </cell>
          <cell r="M230" t="str">
            <v>26 26-Persona Natural</v>
          </cell>
          <cell r="N230" t="str">
            <v>2 2. Funcionamiento</v>
          </cell>
          <cell r="O230" t="str">
            <v>33 33. Servicios Apoyo a la Gestión de la Entidad (servicios administrativos)</v>
          </cell>
          <cell r="P230" t="str">
            <v>6 6. Otro</v>
          </cell>
          <cell r="Q230" t="str">
            <v xml:space="preserve">PRESTAR SERVICIOS ASISTENCIALES DE MANERA AUTÓNOMA E INDEPENDIENTE EN LA UNIDAD DE EXTENSIÓN DE LA FACULTAD DE ARTES ASAB DESARROLLANDO ACTIVIDADES DE APOYO A LA GESTIÓN A CARGO DE ESTA DEPENDENCIA PARA EL ADECUADO FUNCIONAMIENTO DEL PROCESO DE EXTENSIÓN Y PROYECCIÓN SOCIAL DE LA UNIVERSIDAD DISTRITAL FRANCISCO JOSÉ DE CALDAS. </v>
          </cell>
          <cell r="R230" t="str">
            <v>Actividades Específicas 1. Atender al público en general. 2. Recibir, revisar, clasificar, radicar, distribuir y controlar documentos, datos y elementos y/o correspondencia relacionados con los asuntos de competencia de la Unidad de Extensión, de acuerdo con las normas y los procedimientos respectivos. 3. Realizar oficios, cartas, correspondencia y otros documentos que le indiquen el supervisor. 4. Orientar a los usuarios y suministrar información, 5. Llevar la agenda correspondiente y recordando los compromisos adquiridos. 6. Atender los teléfonos de la oficina. 7. Comunicar al coordinador de la Unidad de Extensión la información pertinente. 8. Archivar los documentos con base a la norma de la Universidad. 9. Asistencia a reuniones que convoque el supervisor. 10. Realizar las demás actividades que sean asignadas por el supervisor.</v>
          </cell>
          <cell r="S230" t="str">
            <v>ACADEMIA SUPERIOR ARTES-ASAB</v>
          </cell>
          <cell r="T230" t="str">
            <v>UNIDAD DE EXTENSIÓN FACULTAD DE ARTES - ASAB</v>
          </cell>
          <cell r="U230">
            <v>44225</v>
          </cell>
          <cell r="V230">
            <v>44225</v>
          </cell>
          <cell r="W230">
            <v>44529</v>
          </cell>
          <cell r="X230">
            <v>22713150</v>
          </cell>
          <cell r="Y230" t="str">
            <v>1 1. Pesos Colombianos</v>
          </cell>
          <cell r="Z230" t="str">
            <v>2 2. Mes(es)</v>
          </cell>
          <cell r="AA230">
            <v>10</v>
          </cell>
          <cell r="AB230" t="str">
            <v>1 1. Interna</v>
          </cell>
          <cell r="AC230">
            <v>51865527</v>
          </cell>
          <cell r="AD230">
            <v>7</v>
          </cell>
          <cell r="AE230" t="str">
            <v>MENDEZ PINZON EDNA ROCIO</v>
          </cell>
          <cell r="AF230">
            <v>19288119</v>
          </cell>
          <cell r="AG230" t="str">
            <v>JOSE  FELIX ASSAD CUELLAR</v>
          </cell>
          <cell r="AH230" t="str">
            <v>DECANO FACULTAD DE ARTES</v>
          </cell>
          <cell r="AI230" t="str">
            <v>ASISTENCIAL</v>
          </cell>
          <cell r="AJ230" t="str">
            <v>PSICOPEDAGOGO</v>
          </cell>
          <cell r="AK230"/>
          <cell r="AL230">
            <v>362</v>
          </cell>
          <cell r="AM230">
            <v>2021</v>
          </cell>
          <cell r="AN230">
            <v>44221</v>
          </cell>
          <cell r="AO230">
            <v>14388</v>
          </cell>
          <cell r="AP230" t="str">
            <v xml:space="preserve"> Servicios de consultoría en administración y servicios de gestión  servicios de tecnología de la información -  Contratistas Facultad de Artes ASAB</v>
          </cell>
          <cell r="AQ230" t="str">
            <v>3-01-002-02-02-03-0003-013</v>
          </cell>
          <cell r="AR230">
            <v>1452</v>
          </cell>
          <cell r="AS230">
            <v>44225</v>
          </cell>
          <cell r="AT230">
            <v>2235032000</v>
          </cell>
          <cell r="AU230">
            <v>3124307771</v>
          </cell>
        </row>
        <row r="231">
          <cell r="E231">
            <v>277</v>
          </cell>
          <cell r="F231" t="str">
            <v>JAVIER  DIAZ RUIZ</v>
          </cell>
          <cell r="G231" t="str">
            <v>12135136</v>
          </cell>
          <cell r="H231">
            <v>7</v>
          </cell>
          <cell r="I231" t="str">
            <v xml:space="preserve">CR 89A 45 46  </v>
          </cell>
          <cell r="J231" t="str">
            <v>javier.diazjdiaz@hotmail.com</v>
          </cell>
          <cell r="K231" t="str">
            <v>1 1. NATURAL</v>
          </cell>
          <cell r="L231" t="str">
            <v>1 1. NACIONAL</v>
          </cell>
          <cell r="M231" t="str">
            <v>26 26-Persona Natural</v>
          </cell>
          <cell r="N231" t="str">
            <v>2 2. Funcionamiento</v>
          </cell>
          <cell r="O231" t="str">
            <v>33 33. Servicios Apoyo a la Gestión de la Entidad (servicios administrativos)</v>
          </cell>
          <cell r="P231" t="str">
            <v>6 6. Otro</v>
          </cell>
          <cell r="Q231" t="str">
            <v>EN VIRTUD DEL PRESENTE CONTRATO, EL CONTRATISTA SE COMPROMETE A PRESTAR SUS SERVICIOS DE TIPO ASISTENCIAL DE MANERA AUTÓNOMA E INDEPENDIENTE EN LO RELACIONADO CON LAS LABORES PARA EL MANEJO DEL ARCHIVO DE LA DECANATURA Y LA SECRETARIA ACADÉMICA DE LA FACULTAD DEL MEDIO AMBIENTE Y RECURSOS NATURALES, EN EL MARCO DE LOS PLANES, PROGRAMAS Y PROYECTOS PARA EL PLAN DE DESARROLLO DE LA UNIVERSIDAD DISTRITAL, SIGUIENDO LOS PROCEDIMIENTOS, GUÍAS Y FORMATOS ESTABLECIDOS POR EL SIGUD.</v>
          </cell>
          <cell r="R231" t="str">
            <v>ACTIVIDADES:  1- Realizar todo lo relacionado con la foliación, rotulación, calasificación, digitalización y archivo de los documentos correspondientes a la vigencia del contrato y demás documentos que ingresen al archivo de la Decanatura, generando el registro pertienente la gestión. 2- Apoyar en la búsqueda de las carpetas contractuales o documentos solicitados por la Decanatura facilitando el préstamo correspondiente y dejando el debido registro. 3- Revisar la documentación archivada periódicamente para garantizar que estén completos, clasificados correctamente y en ideales condiciones de preservación. 4- Operar sistemas de captura de información, facilitar documentos requeridos y realizar adecuado manejo, con alto grado de confidencialidad al acceso de plataformas de información." 5- Dar aplicación y cumplimiento a los subsistemas que componen el Sistema Integrado de Gestión adoptados por la Universidad. 6- Mantener estricta reserva y confidencialidad sobre la información que conozca por causa o con ocasión del contrato, así como, respetar la titularidad de los derechos de autor, en relación con los documentos, obras, creaciones que se desarrollen en ejecución del contrato. 7- Entregar para efectos del último pago la certificación de gestión documental, constancia de entrega de equipos de cómputo y demás suministrados durante la contratación. (cuando aplique). 8- Organizar la información de manera física y digital relacionada con la correspondencia enviada y recibida de conformidad a los manuales y normatividad de archivo y gestión de la Institución, según tablas de retención documental. 9- Elaborar y entregar la documentación correspondiente al pago de nómina según calendario que se publique. 10- Elaborar y entregar del Plan de trabajo y cronograma correspondiente a la ejecución del objeto contractual, el cual debe ser entregado durante los primeros cinco (5) días despues del perfeccionamiento del mismo. 11-Las demás obligaciones especificas y generales asignadas por el supervisor de contrato en cumplimiento de su objeto contractual. PRODUCTOS: 1- Base de datos de la gestión documental, Tablas de Retención Documental, Formato Único de Registro y FUID tramitada por la dependencia durante la vigencia del contrato. 2- Procesar lo correspondiente a 120 AZ mensuales y digitalizar 1.700 registros al mes. 3- Procesar lo correspondiente a 120 AZ mensuales y digitalizar 1.700 registros al mes. 4- INFORME FINAL y la entrega de la TOTALIDAD de la información en un repositorio para efectos del ultimo pago.</v>
          </cell>
          <cell r="S231" t="str">
            <v>VIVERO</v>
          </cell>
          <cell r="T231" t="str">
            <v>FACULTAD DE MEDIO AMBIENTE Y RECURSOS NATURALES</v>
          </cell>
          <cell r="U231">
            <v>44225</v>
          </cell>
          <cell r="V231">
            <v>44228</v>
          </cell>
          <cell r="W231">
            <v>44470</v>
          </cell>
          <cell r="X231">
            <v>18170520</v>
          </cell>
          <cell r="Y231" t="str">
            <v>1 1. Pesos Colombianos</v>
          </cell>
          <cell r="Z231" t="str">
            <v>2 2. Mes(es)</v>
          </cell>
          <cell r="AA231">
            <v>8</v>
          </cell>
          <cell r="AB231" t="str">
            <v>1 1. Interna</v>
          </cell>
          <cell r="AC231">
            <v>79794356</v>
          </cell>
          <cell r="AD231">
            <v>0</v>
          </cell>
          <cell r="AE231" t="str">
            <v>USSA GARZON JAIME EDDY</v>
          </cell>
          <cell r="AF231">
            <v>79794356</v>
          </cell>
          <cell r="AG231" t="str">
            <v>JAIME EDDY USSA GARZÓN</v>
          </cell>
          <cell r="AH231" t="str">
            <v>DECANO FACULTAD MEDIO AMBIENTE</v>
          </cell>
          <cell r="AI231" t="str">
            <v>ASISTENCIAL</v>
          </cell>
          <cell r="AJ231" t="str">
            <v/>
          </cell>
          <cell r="AK231" t="str">
            <v/>
          </cell>
          <cell r="AL231">
            <v>255</v>
          </cell>
          <cell r="AM231">
            <v>2021</v>
          </cell>
          <cell r="AN231">
            <v>44217</v>
          </cell>
          <cell r="AO231">
            <v>14392</v>
          </cell>
          <cell r="AP231" t="str">
            <v xml:space="preserve"> Servicios de consultoría en administración y servicios de gestión  servicios de tecnología de la información -  Contratistas Facultad de Medio ambiente y recursos naturales</v>
          </cell>
          <cell r="AQ231" t="str">
            <v>3-01-002-02-02-03-0003-016</v>
          </cell>
          <cell r="AR231">
            <v>1482</v>
          </cell>
          <cell r="AS231">
            <v>44228</v>
          </cell>
          <cell r="AT231">
            <v>1965034000</v>
          </cell>
          <cell r="AU231">
            <v>4663183</v>
          </cell>
        </row>
        <row r="232">
          <cell r="E232">
            <v>278</v>
          </cell>
          <cell r="F232" t="str">
            <v>ANA MARIA CORREA MORA</v>
          </cell>
          <cell r="G232" t="str">
            <v>1026594868</v>
          </cell>
          <cell r="H232">
            <v>1</v>
          </cell>
          <cell r="I232" t="str">
            <v xml:space="preserve">CL 2 72B 35  </v>
          </cell>
          <cell r="J232" t="str">
            <v>correanama@gmail.com</v>
          </cell>
          <cell r="K232" t="str">
            <v>1 1. NATURAL</v>
          </cell>
          <cell r="L232" t="str">
            <v>1 1. NACIONAL</v>
          </cell>
          <cell r="M232" t="str">
            <v>26 26-Persona Natural</v>
          </cell>
          <cell r="N232" t="str">
            <v>2 2. Funcionamiento</v>
          </cell>
          <cell r="O232" t="str">
            <v>33 33. Servicios Apoyo a la Gestión de la Entidad (servicios administrativos)</v>
          </cell>
          <cell r="P232" t="str">
            <v>6 6. Otro</v>
          </cell>
          <cell r="Q232" t="str">
            <v>PRESTAR SERVICIOS DE APOYO ASISTENCIAL Y DE APOYO ADMINISTRATIVO DE MANERA AUTÓNOMA E INDEPENDIENTE EN LOS PROCESOS ACADÉMICOS Y ADMINISTRATIVOS DE LOS PROYECTOS CURRICULARES DE POSGRADOS FACULTAD TECNOLÓGICA EN EL MARCO DE LA GESTIÓN ACADÉMICA DE LA UNIVERSIDAD DISTRITAL.</v>
          </cell>
          <cell r="R232" t="str">
            <v>1. Prestar servicio asistencial en los procesos académicos y administrativos de los proyectos curriculares de posgrado: Maestría en Ingeniería Civil, Especialización en Gerencia de la Construcción, Especialización en Interventoría y Supervisión de Obras de Construcción. 2. Control y organización del archivo físico y digital que se genere de las actividades propias de los posgrados de la Facultad. 3. Atender solicitudes que realicen docentes, estudiantes y público en general acorde a las necesidades del Proyecto Curriculares de posgrado y la Facultad. 4. Redactar oficios, actas y otros documentos que se requieran en los proyectos de posgrado. 5. Recepción de documentación para la oficialización de matrículas de estudiantes 6. Asistir a las reuniones que le sean convocadas por el supervisor del contrato o el decano. 7. Suministro de información para la página Web de los posgrados. 8. Apoyo al seguimiento de los pagos diferidos de las matrículas de los posgrados de la Facultad Tecnológica. 9. Acompañamiento a las actividades requeridas para los procesos de trabajo grado de los posgrados. 10. Realizar otras actividades relacionadas con el objeto contractual que le sean asignadas por el coordinador de los posgrados y/o el Decano.</v>
          </cell>
          <cell r="S232" t="str">
            <v>TECNOLOGICA</v>
          </cell>
          <cell r="T232" t="str">
            <v>FACULTAD DE TECNOLOGIA - POLITECNICA / TECNOLOGICA</v>
          </cell>
          <cell r="U232">
            <v>44225</v>
          </cell>
          <cell r="V232">
            <v>44225</v>
          </cell>
          <cell r="W232">
            <v>44498</v>
          </cell>
          <cell r="X232">
            <v>20441835</v>
          </cell>
          <cell r="Y232" t="str">
            <v>1 1. Pesos Colombianos</v>
          </cell>
          <cell r="Z232" t="str">
            <v>2 2. Mes(es)</v>
          </cell>
          <cell r="AA232">
            <v>9</v>
          </cell>
          <cell r="AB232" t="str">
            <v>1 1. Interna</v>
          </cell>
          <cell r="AC232">
            <v>94379661</v>
          </cell>
          <cell r="AD232">
            <v>8</v>
          </cell>
          <cell r="AE232" t="str">
            <v>MENA SERNA MILTON</v>
          </cell>
          <cell r="AF232">
            <v>7165116</v>
          </cell>
          <cell r="AG232" t="str">
            <v>JORGE ENRIQUE RODRIGUEZ RODRIGUEZ</v>
          </cell>
          <cell r="AH232" t="str">
            <v>DECANO FACULTAD TECNOLOGICA</v>
          </cell>
          <cell r="AI232" t="str">
            <v>ASISTENCIAL</v>
          </cell>
          <cell r="AJ232" t="str">
            <v/>
          </cell>
          <cell r="AK232" t="str">
            <v/>
          </cell>
          <cell r="AL232">
            <v>130</v>
          </cell>
          <cell r="AM232">
            <v>2021</v>
          </cell>
          <cell r="AN232">
            <v>44211</v>
          </cell>
          <cell r="AO232">
            <v>14393</v>
          </cell>
          <cell r="AP232" t="str">
            <v xml:space="preserve"> Servicios de consultoría en administración y servicios de gestión  servicios de tecnología de la información -  Contratistas Facultad Tecnológica</v>
          </cell>
          <cell r="AQ232" t="str">
            <v>3-01-002-02-02-03-0003-017</v>
          </cell>
          <cell r="AR232">
            <v>1489</v>
          </cell>
          <cell r="AS232">
            <v>44228</v>
          </cell>
          <cell r="AT232">
            <v>2147538000</v>
          </cell>
          <cell r="AU232">
            <v>3002659081</v>
          </cell>
        </row>
        <row r="233">
          <cell r="E233">
            <v>279</v>
          </cell>
          <cell r="F233" t="str">
            <v>CRISS LORENA PULIDO URREA</v>
          </cell>
          <cell r="G233" t="str">
            <v>1012362763</v>
          </cell>
          <cell r="H233">
            <v>9</v>
          </cell>
          <cell r="I233" t="str">
            <v>CR 102 153 04 TO 4 AP 603</v>
          </cell>
          <cell r="J233" t="str">
            <v>kr.ss01@hotmail.com</v>
          </cell>
          <cell r="K233" t="str">
            <v>1 1. NATURAL</v>
          </cell>
          <cell r="L233" t="str">
            <v>1 1. NACIONAL</v>
          </cell>
          <cell r="M233" t="str">
            <v>26 26-Persona Natural</v>
          </cell>
          <cell r="N233" t="str">
            <v>2 2. Funcionamiento</v>
          </cell>
          <cell r="O233" t="str">
            <v>33 33. Servicios Apoyo a la Gestión de la Entidad (servicios administrativos)</v>
          </cell>
          <cell r="P233" t="str">
            <v>6 6. Otro</v>
          </cell>
          <cell r="Q233" t="str">
            <v>EN VIRTUD DEL PRESENTE CONTRATO, EL CONTRATISTA SE COMPROMETE A PRESTAR SUS SERVICIOS DE TIPO ASISTENCIAL DE MANERA AUTÓNOMA E INDEPENDIENTE EN LO RELACIONADO CON LAS LABORES OPERATIVAS LA UNIDAD DE INVESTIGACIONES DE LA FACULTAD DEL MEDIO AMBIENTE Y RECURSOS NATURALES, EN EL MARCO DE LOS PLANES, PROGRAMAS Y PROYECTOS PARA EL PLAN DE DESARROLLO DE LA UNIVERSIDAD DISTRITAL, SIGUIENDO LOS PROCEDIMIENTOS, GUÍAS Y FORMATOS ESTABLECIDOS POR EL SIGUD.</v>
          </cell>
          <cell r="R233" t="str">
            <v>ACTIVIDADES: 1- Adelantar para la dependencia la recepción y revisión de los documentos relacionados con el proceso de gestión academica administrativa y los procedimientos asociados a este. 2- Atender las consultas y solicitudes que formulen los usuarios, dependiendo el grado de responsabilidad y pertinenecia. 3- Elaborar comunicaciones internas y externas de la dependencia. 4- Atender y gestionar todo lo relacionado con el proceso de convocatoria de monitorias y demas relacionadas.  5- Colaborar con los docentes, estudiantes, personal administrativo y externo repecto a los diferentes requerimientos administrativos y academicos.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Dar aplicación y cumplimiento a los subsistemas que componen el Sistema Integrado de Gestión adoptados por la Universidad. 11- Mantener estricta reserva y confidencialidad sobre la información que conozca por causa o con ocasión del contrato, así como, respetar la titularidad de los derechos de autor, en relación con los documentos, obras, creaciones que se desarrollen en ejecución del contrato. 12- Elaborar y entregar la documentación correspondiente al pago de nómina según calendario que se publique. 13-Elaborar y entrgegar del Plan de trabajo y cronograma correspondiente a la ejecución del objeto contractual, el cual debe ser entregado durante los primeros cinco (5) días despues del perfeccionamiento del mismo. 14- Las demas obligaciones especificas y generales asignadas por el supervisor de contrato en cumplimiento de su objeto contractual.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 4- INFORME FINAL y la entrega de la TOTALIDAD de la información en un REPOSITORIO para efectos del ultimo pago.</v>
          </cell>
          <cell r="S233" t="str">
            <v>VIVERO</v>
          </cell>
          <cell r="T233" t="str">
            <v>FACULTAD DE MEDIO AMBIENTE Y RECURSOS NATURALES</v>
          </cell>
          <cell r="U233">
            <v>44225</v>
          </cell>
          <cell r="V233">
            <v>44225</v>
          </cell>
          <cell r="W233">
            <v>44468</v>
          </cell>
          <cell r="X233">
            <v>18170520</v>
          </cell>
          <cell r="Y233" t="str">
            <v>1 1. Pesos Colombianos</v>
          </cell>
          <cell r="Z233" t="str">
            <v>2 2. Mes(es)</v>
          </cell>
          <cell r="AA233">
            <v>8</v>
          </cell>
          <cell r="AB233" t="str">
            <v>1 1. Interna</v>
          </cell>
          <cell r="AC233">
            <v>79794356</v>
          </cell>
          <cell r="AD233">
            <v>0</v>
          </cell>
          <cell r="AE233" t="str">
            <v>USSA GARZON JAIME EDDY</v>
          </cell>
          <cell r="AF233">
            <v>79794356</v>
          </cell>
          <cell r="AG233" t="str">
            <v>JAIME EDDY USSA GARZÓN</v>
          </cell>
          <cell r="AH233" t="str">
            <v>DECANO FACULTAD MEDIO AMBIENTE</v>
          </cell>
          <cell r="AI233" t="str">
            <v>ASISTENCIAL</v>
          </cell>
          <cell r="AJ233"/>
          <cell r="AK233"/>
          <cell r="AL233">
            <v>259</v>
          </cell>
          <cell r="AM233">
            <v>2021</v>
          </cell>
          <cell r="AN233">
            <v>44217</v>
          </cell>
          <cell r="AO233">
            <v>14392</v>
          </cell>
          <cell r="AP233" t="str">
            <v xml:space="preserve"> Servicios de consultoría en administración y servicios de gestión  servicios de tecnología de la información -  Contratistas Facultad de Medio ambiente y recursos naturales</v>
          </cell>
          <cell r="AQ233" t="str">
            <v>3-01-002-02-02-03-0003-016</v>
          </cell>
          <cell r="AR233">
            <v>1484</v>
          </cell>
          <cell r="AS233">
            <v>44228</v>
          </cell>
          <cell r="AT233">
            <v>1965034000</v>
          </cell>
          <cell r="AU233">
            <v>3118416367</v>
          </cell>
        </row>
        <row r="234">
          <cell r="E234">
            <v>280</v>
          </cell>
          <cell r="F234" t="str">
            <v>LUZ MYRIAM AREVALO PRIETO</v>
          </cell>
          <cell r="G234" t="str">
            <v>52882954</v>
          </cell>
          <cell r="H234">
            <v>4</v>
          </cell>
          <cell r="I234" t="str">
            <v xml:space="preserve"> CA   C  R  80 L  S  U  R  83 47  B  R  R   B  O  S  A  J  A  R  D  I  N </v>
          </cell>
          <cell r="J234" t="str">
            <v>myriamarevalop@gmail.com</v>
          </cell>
          <cell r="K234" t="str">
            <v>1 1. NATURAL</v>
          </cell>
          <cell r="L234" t="str">
            <v>1 1. NACIONAL</v>
          </cell>
          <cell r="M234" t="str">
            <v>26 26-Persona Natural</v>
          </cell>
          <cell r="N234" t="str">
            <v>2 2. Funcionamiento</v>
          </cell>
          <cell r="O234" t="str">
            <v>33 33. Servicios Apoyo a la Gestión de la Entidad (servicios administrativos)</v>
          </cell>
          <cell r="P234" t="str">
            <v>6 6. Otro</v>
          </cell>
          <cell r="Q234" t="str">
            <v>EN VIRTUD DEL PRESENTE CONTRATO, EL CONTRATISTA SE COMPROMETE A PRESTAR SUS SERVICIOS DE TIPO ASISTENCIAL DE MANERA AUTÓNOMA E INDEPENDIENTE EN LO RELACIONADO CON LAS LABORES OPERATIVAS DE LOS PROYECTOS CURRICULARES DE LA FACULTAD DEL MEDIO AMBIENTE Y RECURSOS NATURALES, EN EL MARCO DE LOS PLANES, PROGRAMAS Y PROYECTOS PARA EL PLAN DE DESARROLLO DE LA UNIVERSIDAD DISTRITAL, SIGUIENDO LOS PROCEDIMIENTOS, GUÍAS Y FORMATOS ESTABLECIDOS POR EL SIGUD.</v>
          </cell>
          <cell r="R234" t="str">
            <v xml:space="preserve">ACTIVIDADES: 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demás relacionadas.  5- Colaborar con los docentes, estudiantes, personal administrativo y externo respecto a los diferentes requerimientos administrativos y académicos.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Dar aplicación y cumplimiento a los subsistemas que componen el Sistema Integrado de Gestión adoptados por la Universidad. 11- Mantener estricta reserva y confidencialidad sobre la información que conozca por causa o con ocasión del contrato, así como, respetar la titularidad de los derechos de autor, en relación con los documentos, obras, creaciones que se desarrollen en ejecución del contrato. 12- Elaborar y entregar la documentación correspondiente al pago de nómina según calendario que se publique. 13-Elaborar y entregar del Plan de trabajo y cronograma correspondiente a la ejecución del objeto contractual, el cual debe ser entregado durante los primeros cinco (5) días despues del perfeccionamiento del mismo. 14- Las demás obligaciones especificas y generales asignadas por el supervisor de contrato en cumplimiento de su objeto contractual.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 4- INFORME FINAL y la entrega de la TOTALIDAD de la información en un REPOSITORIO para efectos del ultimo pago. </v>
          </cell>
          <cell r="S234" t="str">
            <v>VIVERO</v>
          </cell>
          <cell r="T234" t="str">
            <v>FACULTAD DE MEDIO AMBIENTE Y RECURSOS NATURALES</v>
          </cell>
          <cell r="U234">
            <v>44225</v>
          </cell>
          <cell r="V234">
            <v>44228</v>
          </cell>
          <cell r="W234">
            <v>44470</v>
          </cell>
          <cell r="X234">
            <v>18170520</v>
          </cell>
          <cell r="Y234" t="str">
            <v>1 1. Pesos Colombianos</v>
          </cell>
          <cell r="Z234" t="str">
            <v>2 2. Mes(es)</v>
          </cell>
          <cell r="AA234">
            <v>8</v>
          </cell>
          <cell r="AB234" t="str">
            <v>1 1. Interna</v>
          </cell>
          <cell r="AC234">
            <v>79418769</v>
          </cell>
          <cell r="AD234">
            <v>8</v>
          </cell>
          <cell r="AE234" t="str">
            <v>GARCIA VALBUENA CESAR AUGUSTO</v>
          </cell>
          <cell r="AF234">
            <v>79794356</v>
          </cell>
          <cell r="AG234" t="str">
            <v>JAIME EDDY USSA GARZÓN</v>
          </cell>
          <cell r="AH234" t="str">
            <v>DECANO FACULTAD MEDIO AMBIENTE</v>
          </cell>
          <cell r="AI234" t="str">
            <v>ASISTENCIAL</v>
          </cell>
          <cell r="AJ234" t="str">
            <v/>
          </cell>
          <cell r="AK234" t="str">
            <v/>
          </cell>
          <cell r="AL234">
            <v>382</v>
          </cell>
          <cell r="AM234">
            <v>2021</v>
          </cell>
          <cell r="AN234">
            <v>44221</v>
          </cell>
          <cell r="AO234">
            <v>14392</v>
          </cell>
          <cell r="AP234" t="str">
            <v xml:space="preserve"> Servicios de consultoría en administración y servicios de gestión  servicios de tecnología de la información -  Contratistas Facultad de Medio ambiente y recursos naturales</v>
          </cell>
          <cell r="AQ234" t="str">
            <v>3-01-002-02-02-03-0003-016</v>
          </cell>
          <cell r="AR234">
            <v>1483</v>
          </cell>
          <cell r="AS234">
            <v>44228</v>
          </cell>
          <cell r="AT234">
            <v>1965034000</v>
          </cell>
          <cell r="AU234">
            <v>3112824454</v>
          </cell>
        </row>
        <row r="235">
          <cell r="E235">
            <v>281</v>
          </cell>
          <cell r="F235" t="str">
            <v>NICOLÁS GUSTAVO TORRES MORENO</v>
          </cell>
          <cell r="G235" t="str">
            <v>1030644423</v>
          </cell>
          <cell r="H235">
            <v>6</v>
          </cell>
          <cell r="I235" t="str">
            <v xml:space="preserve">CL 26 BIS 3 36  </v>
          </cell>
          <cell r="J235" t="str">
            <v>ngustavotm94@gmail.com</v>
          </cell>
          <cell r="K235" t="str">
            <v>1 1. NATURAL</v>
          </cell>
          <cell r="L235" t="str">
            <v>1 1. NACIONAL</v>
          </cell>
          <cell r="M235" t="str">
            <v>26 26-Persona Natural</v>
          </cell>
          <cell r="N235" t="str">
            <v>2 2. Funcionamiento</v>
          </cell>
          <cell r="O235" t="str">
            <v>33 33. Servicios Apoyo a la Gestión de la Entidad (servicios administrativos)</v>
          </cell>
          <cell r="P235" t="str">
            <v>6 6. Otro</v>
          </cell>
          <cell r="Q235" t="str">
            <v xml:space="preserve">PRESTAR LOS SERVICIOS TÉCNICOS DE MANERA AUTÓNOMA E INDEPENDIENTE EN EL APOYO A LA GESTIÓN ACADÉMICO-ADMINISTRATIVA Y PEDAGÓGICA, DEL COMITÉ DE CURRÍCULO DE LA FACULTAD DE CIENCIAS Y EDUCACIÓN </v>
          </cell>
          <cell r="R235" t="str">
            <v>ACTIVIDADES ESPECÍFICAS: 1.Apoyar y acompañar la preparación, diseño, programación y asistencia a los espacios de encuentro convocados por la coordinación del comité de currículo y a los que sean convocadas por otras unidades académicas o dependencias de la Universidad Distrital Francisco José De Caldas. 2.Realizar actividades correspondientes a la gestión documental y de archivo de acuerdo con los instrumentos archivísticos definidos institucionalmente.3. Realizar actividades correspondientes a la gestión documental y logística para la planeación, diseño, desarrollo y cierre de eventos académicos organizados por el comité de currículo de la Facultad De Ciencias Y Educación.4. Administrar y llevar el soporte de la información relacionada con los procesos curriculares con destino a los requerimientos de autoevaluación y acreditación adelantados por la facultad de ciencias y educación y la Universidad Distrital Francisco José De Caldas. 5.Preparar, programar, enviar recordatorios de encuentros y levantar las actas que sean necesarias de los eventos y encuentros del comité de currículo. 6.Proyectar memorias, actas y protocolos de eventos. 7.Proyectar y enviar material para ser dispuesto en el espacio web del comité de currículo de la facultad de ciencias y educación según los lineamientos y soporte institucional establecidos. 8.Proyectar y apoyar la gestión de documentos de trabajo (informes, borradores de actos administrativos, rastreos documentales) según lineamientos de la coordinación del Comité De Currículo De La Facultad De Ciencias Y Educación. 9.Proyectar el plan de acción e informes trimestrales y anual de acuerdo con los lineamientos estratégicos definidos por el plan estratégico de desarrollo 2018 - 2030 y los referentes curriculares institucionales (proyecto universitario institucional, proyecto educativo de la facultad de ciencias y educación).</v>
          </cell>
          <cell r="S235" t="str">
            <v>MACARENA - A</v>
          </cell>
          <cell r="T235" t="str">
            <v>FACULTAD DE CIENCIAS Y EDUCACION</v>
          </cell>
          <cell r="U235">
            <v>44225</v>
          </cell>
          <cell r="V235">
            <v>44225</v>
          </cell>
          <cell r="W235">
            <v>44513</v>
          </cell>
          <cell r="X235">
            <v>25892991</v>
          </cell>
          <cell r="Y235" t="str">
            <v>1 1. Pesos Colombianos</v>
          </cell>
          <cell r="Z235" t="str">
            <v>1 1. Dia(s)</v>
          </cell>
          <cell r="AA235">
            <v>285</v>
          </cell>
          <cell r="AB235" t="str">
            <v>1 1. Interna</v>
          </cell>
          <cell r="AC235">
            <v>51609317</v>
          </cell>
          <cell r="AD235">
            <v>0</v>
          </cell>
          <cell r="AE235" t="str">
            <v>VILLARREAL GIL ELDA YANNETH</v>
          </cell>
          <cell r="AF235">
            <v>51609317</v>
          </cell>
          <cell r="AG235" t="str">
            <v>ELDA YANNETH VILLARREAL GIL</v>
          </cell>
          <cell r="AH235" t="str">
            <v>DECANO FACULTAD CIENCIAS Y EDUCACIÓN</v>
          </cell>
          <cell r="AI235" t="str">
            <v>TÉCNICO</v>
          </cell>
          <cell r="AJ235" t="str">
            <v>LIC. EDU. BÁSICA ÉNF. CIENCIAS SOCIALES</v>
          </cell>
          <cell r="AK235"/>
          <cell r="AL235">
            <v>276</v>
          </cell>
          <cell r="AM235">
            <v>2021</v>
          </cell>
          <cell r="AN235">
            <v>44217</v>
          </cell>
          <cell r="AO235">
            <v>14390</v>
          </cell>
          <cell r="AP235" t="str">
            <v xml:space="preserve"> Servicios de consultoría en administración y servicios de gestión  servicios de tecnología de la información -  Contratistas Facultad de Ciencias y Educación</v>
          </cell>
          <cell r="AQ235" t="str">
            <v>3-01-002-02-02-03-0003-014</v>
          </cell>
          <cell r="AR235">
            <v>1493</v>
          </cell>
          <cell r="AS235">
            <v>44228</v>
          </cell>
          <cell r="AT235">
            <v>2598189000</v>
          </cell>
          <cell r="AU235">
            <v>3213220364</v>
          </cell>
        </row>
        <row r="236">
          <cell r="E236">
            <v>282</v>
          </cell>
          <cell r="F236" t="str">
            <v>ANDRES FELIPE MONTALVO DE LA OSSA</v>
          </cell>
          <cell r="G236" t="str">
            <v>73184070</v>
          </cell>
          <cell r="H236">
            <v>0</v>
          </cell>
          <cell r="I236" t="str">
            <v xml:space="preserve"> C  A  R  R  E  R  A  Q  U  I  N  T  A  N  U  M  E  R  O  D  I  E  C  E  I  E  C  A  T  R  C  E   OF  S  E  I  S  C  E  R  O  O  C  H  O </v>
          </cell>
          <cell r="J236" t="str">
            <v>amontalvo@moralesymontalvo.com</v>
          </cell>
          <cell r="K236" t="str">
            <v>1 1. NATURAL</v>
          </cell>
          <cell r="L236" t="str">
            <v>1 1. NACIONAL</v>
          </cell>
          <cell r="M236" t="str">
            <v>26 26-Persona Natural</v>
          </cell>
          <cell r="N236" t="str">
            <v>2 2. Funcionamiento</v>
          </cell>
          <cell r="O236" t="str">
            <v>31 31. Servicios Profesionales</v>
          </cell>
          <cell r="P236" t="str">
            <v>6 6. Otro</v>
          </cell>
          <cell r="Q236" t="str">
            <v xml:space="preserve">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 Y EJERCIENDO LA REPRESENTACION JUDICIAL COMO APODERADO DE LA UNIVERISDAD EN DEFENSA DE SUS INTERESES, ESPECIALMENTE EN LOS TEMAS DE DEVOLUCION DE IVA ANTE LA DIAN. </v>
          </cell>
          <cell r="R236" t="str">
            <v>1.ELABORAR UN PLAN INDIVIDUAL DE TRABAJO.2.EJERCER LA REPRESENTACIÓN JUDICIAL DE LA OFICINA ASESORA JURÍDICA Y LA UNIVERSIDAD CUANDO SEA REQUERIDO Y AUTORIZADO POR LA MISMA, MEDIANTE PODER SUSCRITO POR EL JEFE DE LA MISMA.2.INTERPONER LOS RECURSOS QUE SEAN PERTINENTES DENTRO LOS PROCESOS QUE LE SEAN ASIGNADOS. 3. ELABORAR LAS FICHAS DE CONCILIACIÓN Y/O DE ACCIÓN DE REPETICIÓN DE CADA UNO DE LOS CASOS DE CONCILIACIÓN EXTRAJUDICIAL, JUDICIAL O PREJUDICIAL QUE LE SEAN ASIGNADOS.4.ASISTIR A LA UNIVERSIDAD EN LOS REQUERIMIENTOS DE CONCILIACIÓN EN QUE LA UNIVERSIDAD ACTÚE COMO CONVOCANTE Y/O CONVOCADA.5. RADICAR, ACTUALIZAR, VERIFICAR Y HACER SEGUIMIENTO MENSUALMENTE EN EL SISTEMA DE INFORMACIÓN DE PROCESOS JUDICIALES DE LA ALCALDIA - SIPROJ- O EL QUE HAGA SUS VECES, Y EN EL DRIVE DE LA OFICINA ASESORA JURÍDICA, DE ACUERDO A LOS PROCESOS JUDICIALES ASIGNADOS.6.ATENDER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JURÍDICA.7.PROYECTAR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QUE GUARDEN RELACIÓN DIRECTA CON EL OBJETO CONTRACTUAL.8.ASESORAR, APOYAR Y ADELANTAR LOS TRÁMITES NECESARIOS DE OBLIGACIONES TRIBUTARIAS O PARAFISCALES A CARGO OA FAVOR DE LA UNIVERSIDAD DISTRITAL, ANTE LAS AUTORIDADES TRIBUTARIAS PERTINENTES, TALES COMO, DIAN, SDH, ENTRE OTRAS, DE ACUERDO CON LOS CALENDARIOS Y FECHAS MÁXIMAS ESTABLECIDAS, PARA VELAR POR LOS INTERESES ECONÓMICOS DE LA ENTIDAD.9.PRESTAR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EXTRAJUDICE.10.REALIZAR EL PAGO OPORTUNO DE LOS APORTES AL SISTEMA DE SEGURIDAD SOCIAL INTEGRAL EN SALUD, PENSIÓN Y RIESGOS PROFESIONALES DE CONFORMIDAD CON EL ARTÍCULO 23 DE LA LEY 1150 DE 2007, MODIFICADA POR EL DECRETO 1273 DE 2018.11.ASISTIR A LAS REUNIONES QUE CONVOQUE EL SUPERVISOR DEL CONTRATO.12.REALIZAR TODAS LAS DEMÁS ACTIVIDADES QUE TENGAN RELACIÓN DIRECTA CON EL OBJETO DEL CONTRATO, Y QUE SEAN ASIGNADAS COMO APOYO A LA GESTIÓN POR EL SUPERVISOR. 13. DAR CUMPLIMIENTO A LOS PROCESOS Y PROCEDIMIENTOS ESTABLECIDOS POR EL SIGUD PARA LA DEFENSA JUDICIAL DE LA UNIVERSIDAD, EN CUANTO AL MANEJO Y ACTUALIZACIÓN DEL APLICATIVO SIPROJ. 14. LLEVAR EL ARCHIVO FÍSICO Y DIGITAL DE LOS EXPEDIENTES JUDICIALES, Y ORDENARLOS EN LA FORMA PREVISTA EN LAS TABLAS DE RETENCIÓN DOCUMENTAL, QUE PARA EL EFECTO SE LE ENTREGARÁN AL CONTRATISTA AL MOMENTO DE LA FIRMA DEL CONTRATO Y LA SUSCRIPCIÓN DEL ACTA DE INICIO.</v>
          </cell>
          <cell r="S236" t="str">
            <v>CALLE 40</v>
          </cell>
          <cell r="T236" t="str">
            <v>VICERECTORIA ADMINISTRATIVA Y FINANCIERA</v>
          </cell>
          <cell r="U236">
            <v>44225</v>
          </cell>
          <cell r="V236">
            <v>44229</v>
          </cell>
          <cell r="W236">
            <v>44502</v>
          </cell>
          <cell r="X236">
            <v>49060404</v>
          </cell>
          <cell r="Y236" t="str">
            <v>1 1. Pesos Colombianos</v>
          </cell>
          <cell r="Z236" t="str">
            <v>2 2. Mes(es)</v>
          </cell>
          <cell r="AA236">
            <v>9</v>
          </cell>
          <cell r="AB236" t="str">
            <v>1 1. Interna</v>
          </cell>
          <cell r="AC236">
            <v>6771636</v>
          </cell>
          <cell r="AD236">
            <v>3</v>
          </cell>
          <cell r="AE236" t="str">
            <v>TORRES GOMEZ FERNANDO ANTONIO</v>
          </cell>
          <cell r="AF236">
            <v>19483708</v>
          </cell>
          <cell r="AG236" t="str">
            <v>ALVARO ESPINEL ORTEGA</v>
          </cell>
          <cell r="AH236" t="str">
            <v>VICERRECTOR ADMINISTRATIVO Y FINANCIERO</v>
          </cell>
          <cell r="AI236" t="str">
            <v>PROFESIONAL ESPECIALIZADO</v>
          </cell>
          <cell r="AJ236" t="str">
            <v>ABOGADO</v>
          </cell>
          <cell r="AK236" t="str">
            <v>COMERCIAL</v>
          </cell>
          <cell r="AL236">
            <v>408</v>
          </cell>
          <cell r="AM236">
            <v>2021</v>
          </cell>
          <cell r="AN236">
            <v>44222</v>
          </cell>
          <cell r="AO236">
            <v>11338</v>
          </cell>
          <cell r="AP236" t="str">
            <v xml:space="preserve"> Otros servicios jurídicos n.c.p.</v>
          </cell>
          <cell r="AQ236" t="str">
            <v>3-01-002-02-02-03-0002-03</v>
          </cell>
          <cell r="AR236">
            <v>1513</v>
          </cell>
          <cell r="AS236">
            <v>44229</v>
          </cell>
          <cell r="AT236">
            <v>1253743000</v>
          </cell>
          <cell r="AU236">
            <v>3202749131</v>
          </cell>
        </row>
        <row r="237">
          <cell r="E237">
            <v>283</v>
          </cell>
          <cell r="F237" t="str">
            <v>CANDY ZULEY OROZCO ALVARADO</v>
          </cell>
          <cell r="G237" t="str">
            <v>22801663</v>
          </cell>
          <cell r="H237">
            <v>0</v>
          </cell>
          <cell r="I237" t="str">
            <v xml:space="preserve"> C  A  L  L  E  42  N  O 12  F  28  B  A  R  R  I  O   S  A  N    J  O  R  G  E  S  U  R </v>
          </cell>
          <cell r="J237" t="str">
            <v>COROZCO26@HOTMAIL.COM</v>
          </cell>
          <cell r="K237" t="str">
            <v>1 1. NATURAL</v>
          </cell>
          <cell r="L237" t="str">
            <v>1 1. NACIONAL</v>
          </cell>
          <cell r="M237" t="str">
            <v>26 26-Persona Natural</v>
          </cell>
          <cell r="N237" t="str">
            <v>2 2. Funcionamiento</v>
          </cell>
          <cell r="O237" t="str">
            <v>31 31. Servicios Profesionales</v>
          </cell>
          <cell r="P237" t="str">
            <v>6 6. Otro</v>
          </cell>
          <cell r="Q237" t="str">
            <v xml:space="preserve">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UNIVERSIDAD,Y EJERCIENDO LA REPRESENTACION JUDICIAL COMO APODERADO DE LA UNIVERISDAD EN DEFENSA DE SUS INTERESES. </v>
          </cell>
          <cell r="R237" t="str">
            <v>ELABORAR UN PLAN INDIVIDUAL DE TRABAJO QUE PERMITA CUMPLIR CON EL OBJETO DEL CONTRATO, DE CONFORMIDAD CON LOS LINEAMIENTOS DADOS POR LA OFICINA ASESORA DE PLANEACIÓN Y CONTROL.1.EJERCER LA REPRESENTACIÓN JUDICIAL DE LA OFICINA ASESORA JURÍDICA Y LA UNIVERSIDAD CUANDO SEA REQUERIDO Y AUTORIZADO POR LA MISMA, MEDIANTE PODER SUSCRITO POR EL JEFE DE LA MISMA.2.INTERPONER LOS RECURSOS QUE SEAN PERTINENTES DENTRO LOS PROCESOS QUE LE SEAN ASIGNADOS. 3. ELABORAR LAS FICHAS DE CONCILIACIÓN Y/O DE ACCIÓN DE REPETICIÓN DE CADA UNO DE LOS CASOS DE CONCILIACIÓN EXTRAJUDICIAL, JUDICIAL O PREJUDICIAL QUE LE SEAN ASIGNADOS.4.ASISTIR A LA UNIVERSIDAD EN LOS REQUERIMIENTOS DE CONCILIACIÓN EN QUE LA UNIVERSIDAD ACTÚE COMO CONVOCANTE Y/O CONVOCADA.5. RADICAR, ACTUALIZAR, VERIFICAR Y HACER SEGUIMIENTO MENSUALMENTE EN EL SISTEMA DE INFORMACIÓN DE PROCESOS JUDICIALES DE LA ALCALDIA - SIPROJ- O EL QUE HAGA SUS VECES, Y EN EL DRIVE DE LA OFICINA ASESORA JURÍDICA, DE ACUERDO A LOS PROCESOS JUDICIALES ASIGNADOS.6.ATENDER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JURÍDICA.7.PROYECTAR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QUE GUARDEN RELACIÓN DIRECTA CON EL OBJETO CONTRACTUAL.8.ASESORAR, APOYAR Y ADELANTAR LOS TRÁMITES NECESARIOS DE OBLIGACIONES TRIBUTARIAS O PARAFISCALES A CARGO O A FAVOR DE LA UNIVERSIDAD DISTRITAL, ANTE LAS AUTORIDADES TRIBUTARIAS PERTINENTES, TALES COMO, DIAN, SDH, ENTRE OTRAS, DE ACUERDO CON LOS CALENDARIOS Y FECHAS MÁXIMAS ESTABLECIDAS, PARA VELAR POR LOS INTERESES ECONÓMICOS DE LA ENTIDAD.9.PRESTAR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EXTRAJUDICE.10.REALIZAR EL PAGO OPORTUNO DE LOS APORTES AL SISTEMA DE SEGURIDAD SOCIAL INTEGRAL EN SALUD, PENSIÓN Y RIESGOS PROFESIONALES DE CONFORMIDAD CON EL ARTÍCULO 23 DE LA LEY 1150 DE 2007, MODIFICADA POR EL DECRETO 1273 DE 2018.11.ASISTIR A LAS REUNIONES QUE CONVOQUE EL SUPERVISOR DEL CONTRATO.12.REALIZAR TODAS LAS DEMÁS ACTIVIDADES QUE TENGAN RELACIÓN DIRECTA CON EL OBJETO DEL CONTRATO, Y QUE SEAN ASIGNADAS COMO APOYO A LA GESTIÓN POR EL SUPERVISOR. 13. DAR CUMPLIMIENTO A LOS PROCESOS Y PROCEDIMIENTOS ESTABLECIDOS POR EL SIGUD PARA LA DEFENSA JUDICIAL DE LA UNIVERSIDAD, EN CUANTO AL MANEJO Y ACTUALIZACIÓN DEL APLICATIVO SIPROJ. 14. LLEVAR EL ARCHIVO FÍSICO Y DIGITAL DE LOS EXPEDIENTES JUDICIALES, Y ORDENARLOS EN LA FORMA PREVISTA EN LAS TABLAS DE RETENCIÓN DOCUMENTAL, QUE PARA EL EFECTO SE LE ENTREGARÁN AL CONTRATISTA AL MOMENTO DE LA FIRMA DEL CONTRATO Y LA SUSCRIPCIÓN DEL ACTA DE INICIO.</v>
          </cell>
          <cell r="S237" t="str">
            <v>CALLE 40</v>
          </cell>
          <cell r="T237" t="str">
            <v>VICERECTORIA ADMINISTRATIVA Y FINANCIERA</v>
          </cell>
          <cell r="U237">
            <v>44225</v>
          </cell>
          <cell r="V237">
            <v>44229</v>
          </cell>
          <cell r="W237">
            <v>44502</v>
          </cell>
          <cell r="X237">
            <v>49060404</v>
          </cell>
          <cell r="Y237" t="str">
            <v>1 1. Pesos Colombianos</v>
          </cell>
          <cell r="Z237" t="str">
            <v>2 2. Mes(es)</v>
          </cell>
          <cell r="AA237">
            <v>9</v>
          </cell>
          <cell r="AB237" t="str">
            <v>1 1. Interna</v>
          </cell>
          <cell r="AC237">
            <v>6771636</v>
          </cell>
          <cell r="AD237">
            <v>3</v>
          </cell>
          <cell r="AE237" t="str">
            <v>TORRES GOMEZ FERNANDO ANTONIO</v>
          </cell>
          <cell r="AF237">
            <v>19483708</v>
          </cell>
          <cell r="AG237" t="str">
            <v>ALVARO ESPINEL ORTEGA</v>
          </cell>
          <cell r="AH237" t="str">
            <v>VICERRECTOR ADMINISTRATIVO Y FINANCIERO</v>
          </cell>
          <cell r="AI237" t="str">
            <v>PROFESIONAL ESPECIALIZADO</v>
          </cell>
          <cell r="AJ237" t="str">
            <v>ABOGADA</v>
          </cell>
          <cell r="AK237" t="str">
            <v>DERECHO ADMINISTRATIVO</v>
          </cell>
          <cell r="AL237">
            <v>411</v>
          </cell>
          <cell r="AM237">
            <v>2021</v>
          </cell>
          <cell r="AN237">
            <v>44222</v>
          </cell>
          <cell r="AO237">
            <v>11338</v>
          </cell>
          <cell r="AP237" t="str">
            <v xml:space="preserve"> Otros servicios jurídicos n.c.p.</v>
          </cell>
          <cell r="AQ237" t="str">
            <v>3-01-002-02-02-03-0002-03</v>
          </cell>
          <cell r="AR237">
            <v>1514</v>
          </cell>
          <cell r="AS237">
            <v>44229</v>
          </cell>
          <cell r="AT237">
            <v>1253743000</v>
          </cell>
          <cell r="AU237">
            <v>2433357</v>
          </cell>
        </row>
        <row r="238">
          <cell r="E238">
            <v>284</v>
          </cell>
          <cell r="F238" t="str">
            <v>FREY  ARROYO SANTAMARIA</v>
          </cell>
          <cell r="G238" t="str">
            <v>80771924</v>
          </cell>
          <cell r="H238">
            <v>9</v>
          </cell>
          <cell r="I238" t="str">
            <v xml:space="preserve">CR 6 10 42 OF 207 </v>
          </cell>
          <cell r="J238" t="str">
            <v>freyarroyoabogado@gmail.com</v>
          </cell>
          <cell r="K238" t="str">
            <v>1 1. NATURAL</v>
          </cell>
          <cell r="L238" t="str">
            <v>1 1. NACIONAL</v>
          </cell>
          <cell r="M238" t="str">
            <v>26 26-Persona Natural</v>
          </cell>
          <cell r="N238" t="str">
            <v>2 2. Funcionamiento</v>
          </cell>
          <cell r="O238" t="str">
            <v>31 31. Servicios Profesionales</v>
          </cell>
          <cell r="P238" t="str">
            <v>6 6. Otro</v>
          </cell>
          <cell r="Q238" t="str">
            <v xml:space="preserve">PRESTAR SERVICIOS PROFESIONALES COMO ABOGADO ASESOR I EN MATERIA PENSIONAL, Y EN CASOS EXCEPCIONALES DE REPRESENTACIÓN JUDICIAL, EN LA OFICINA ASESORA JURÍDICA, DE MANERA AUTÓNOMA E INDEPENDIENTE, PARA EL ADECUADO FUNCIONAMIENTO DE LOS PROCESOS Y PROCEDIMIENTOS DE PROYECCIÓN, SEGUIMIENTO Y CONTROL DE DEMANDAS Y TUTELAS, Y EN LA REVISIÓN JURÍDICA DE DOCUMENTOS Y EMISIÓN DE CONCEPTOS; PARA LA REVISIÓN DE PENSIONES, ANÁLISIS DE COMPATIBILIDAD, INCOMPATIBILIDAD Y/O COMPARTIBILIDAD, CUOTAS PARTES PENSIONALES Y PASIVO PENSIONAL. EJERCER LA REPRESENTACIÓN JUDICIAL DE LA UNIVERSIDAD CUANDO SEA EXPRESAMENTE APODERADO POR LA MISMA.  </v>
          </cell>
          <cell r="R238" t="str">
            <v>1.ELABORAR UN PLAN INDIVIDUAL DE TRABAJO QUE PERMITA CUMPLIR CON EL OBJETO DEL CONTRATO, DE CONFORMIDAD CON LOS LINEAMIENTOS DADOS POR LA OFICINA ASESORA DE PLANEACIÓN Y CONTROL. 2. DESARROLLAR LAS ACTIVIDADES RELACIONADAS EN LOS PROCEDIMIENTOS DE LA OFICINA ASESORA JURÍDICA DE ELABORACIÓN DE PROYECCIÓN, SEGUIMIENTO Y CONTROL DE DEMANDAS Y TUTELAS, Y EN LA REVISIÓN JURÍDICA DE DOCUMENTOS Y EMISIÓN DE CONCEPTOS, ESPECIALMENTE EN MATERIA PENSIONAL; Y LAS DEMÁS REQUERIDAS PARA LLEVAR A CABO ESTAS TAREAS, DESDE EL PUNTO DE VISTA JURÍDICO. 3. REVISIÓN DE HOJAS DE VIDA Y ANÁLISIS DE PENSIONES, COMPATIBILIDAD, INCOMPATIBILIDAD Y/O COMPARTIBILIDAD, CUOTAS PARTES PENSIONALES, PASIVO PENSIONAL, ENTRE OTROS, CON EL FIN DE CONCEPTUAR JURÍDICAMENTE Y APOYAR A LA UNIVERSIDAD PARA QUE LAS MISMAS SE APEGUEN A LA LEY Y LA JURISPRUDENCIA, CON RESPETO DE LOS DERECHOS CONSTITUCIONALES Y LEGALES DE LOS PENSIONADOS. 4. SUSTANCIACIÓN DE LOS ACTOS ADMINISTRATIVOS PERTINENTES Y APOYO AL TRÁMITE DE LOS PROCESOS ADMINISTRATIVOS QUE ADELANTE LA UNIVERSIDAD DISTRITAL EN MATERIA PENSIONAL, INCLUYENDO LA RESPUESTA A RECURSOS Y RECLAMACIONES QUE PONGAN FIN A LA VÍA GUBERNATIVA.5.ACOMPAÑAR LAS REUNIONES O COMITÉS QUE SE PREVEAN EN MATERIA PENSIONAL, CON EL FIN DE BRINDAR SU EXPERTICIA Y CONOCIMIENTO PARA ASESORAR A LA UNIVERSIDAD EN ESTA MATERIA. 6.EJERCER LA REPRESENTACIÓN JUDICIAL DE LA OFICINA ASESORA JURÍDICA Y LA UNIVERSIDAD CUANDO SEA REQUERIDO Y AUTORIZADO POR LA MISMA, MEDIANTE PODER OTORGADO POR EL JEFE DE LA MISMA.7.PRESTAR LA ASESORÍA JURÍDICA EN LAS ACTIVIDADES PROCESALES NECESARIAS EN LOS ASUNTOS JUDICIALES QUE HACE PARTE LA UNIVERSIDAD, EN MATERIA PENSIONAL, EN LOS CASOS QUE SEAN ASIGNADOS.8.INTERPONER LOS RECURSOS QUE SEAN PERTINENTES DENTRO LOS PROCESOS PENSIONALES QUE LE SEAN ASIGNADOS.9.ELABORAR LAS FICHAS DE CONCILIACIÓN Y/O DE ACCIÓN DE REPETICIÓN DE CADA UNO DE LOS CASOS DE CONCILIACIÓN PREJUDICIAL, JUDICIAL Y EXTRAJUDICIAL QUE LE SEAN ASIGNADOS, EN MATERIA PENSIONAL Y/O EN CASOS EXCEPCIONALES ASIGNADOS. 10. ASISTIR A LA UNIVERSIDAD EN LOS REQUERIMIENTOS DE CONCILIACIÓN EN QUE LA UNIVERSIDAD ACTÚE COMO CONVOCANTE Y/O CONVOCADA, EN MATERIA PENSIONAL, CONFORME A LOS CASOS ASIGNADOS, SOBRE LOS CUALES VIENE TRABAJANDO.11. RADICAR, ACTUALIZAR, VERIFICAR Y HACER SEGUIMIENTO MENSUALMENTE EN EL SISTEMA DE INFORMACIÓN DE PROCESOS JUDICIALES DE LA ALCALDIA - SIPROJ- O EL QUE HAGA SUS VECES, Y EN EL DRIVE DE LA OFICINA ASESORA JURÍDICA, DE ACUERDO A LOS PROCESOS JUDICIALES ASIGNADOS.12. INSTRUIR HASTA SU CULMINACIÓN LOS PROCESOS DE COBRO COACTIVO EN MATERIA PENSIONAL, QUE LE SEAN ASIGNADOS POR LA SUPERVISIÓN. 13. PROYECTAR PARA LA FIRMA DE LA JEFE DE LA OFICINA JURÍDICA, LA RESPUESTA A LOS HALLAZGOS DE LOS DIFERENTES ENTES DE CONTROL RESPECTO A TEMAS PENSIONALES. 14. PROYECTAR, SI ES DEL CASO LOS PLANES DE MEJORAMIENTO A QUE HAYA LUGAR, RESPECTO DE HALLAZGOS DE DIFERENTES ENTES DE CONTROL SOBRE CASOS PENSIONALES. 15. REALIZAR UN ANÁLISIS JURÍDICO DE LA SITUACIÓN PROCESAL ACTUAL DE LOS CASOS JUDICIALES QUE SE ENCUENTRAN EN LO CONTENCIOSO ADMINISTRATIVO RESPECTO DE LA SOLICITUD DE NULIDAD DE ACTOS ADMINISTRATIVOS QUE DECLARARON LA INCOMPATIBILIDAD PENSIONAL, Y REALIZAR LAS OBSERVACIONES Y RECOMENDACIONES JURÍDICAS PERTINENTES.16. REALIZAR EL PAGO OPORTUNO DE LOS APORTES AL SISTEMA DE SEGURIDAD SOCIAL INTEGRAL EN SALUD, PENSIÓN Y RIESGOS PROFESIONALES DE CONFORMIDAD CON EL ARTÍCULO 23 DE LA LEY 1150 DE 2007, MODIFICADA POR EL DECRETO 1273 DE 2018.17.ATENDER CON PRONTITUD Y DILIGENCIA LAS ACTIVIDADES SOLICITADAS EN CUMPLIMIENTO DE LAS OBLIGACIONES ESTABLECIDAS EN EL CONTRATO.18.REALIZAR TODAS LAS DEMÁS ACTIVIDADES QUE TENGAN RELACIÓN DIRECTA CON EL OBJETO DEL CONTRATO, Y QUE SEAN ASIGNADAS COMO APOYO A LA GESTIÓN POR EL SUPERVISOR. 19. ASISTIR A LAS REUNIONES QUE CONVOQUE EL SUPERVISOR DEL CONTRATO. 20. 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 21. DAR CUMPLIMIENTO A LOS PROCESOS Y PROCEDIMIENTOS ESTABLECIDOS POR EL SIGUD PARA LA DEFENSA JUDICIAL DE LA UNIVERSIDAD, EN CUANTO AL MANEJO Y ACTUALIZACIÓN DEL APLICATIVO SIPROJ. 22. LLEVAR EL ARCHIVO FÍSICO Y DIGITAL DE LOS EXPEDIENTES JUDICIALES, Y ORDENARLOS EN LA FORMA PREVISTA EN LAS TABLAS DE RETENCIÓN DOCUMENTAL, QUE PARA EL EFECTO SE LE ENTREGARÁN AL CONTRATISTA AL MOMENTO DE LA FIRMA DEL CONTRATO Y LA SUSCRIPCIÓN DEL ACTA DE INICIO.</v>
          </cell>
          <cell r="S238" t="str">
            <v>CALLE 40</v>
          </cell>
          <cell r="T238" t="str">
            <v>VICERECTORIA ADMINISTRATIVA Y FINANCIERA</v>
          </cell>
          <cell r="U238">
            <v>44225</v>
          </cell>
          <cell r="V238">
            <v>44230</v>
          </cell>
          <cell r="W238">
            <v>44503</v>
          </cell>
          <cell r="X238">
            <v>65413872</v>
          </cell>
          <cell r="Y238" t="str">
            <v>1 1. Pesos Colombianos</v>
          </cell>
          <cell r="Z238" t="str">
            <v>2 2. Mes(es)</v>
          </cell>
          <cell r="AA238">
            <v>9</v>
          </cell>
          <cell r="AB238" t="str">
            <v>1 1. Interna</v>
          </cell>
          <cell r="AC238">
            <v>6771636</v>
          </cell>
          <cell r="AD238">
            <v>3</v>
          </cell>
          <cell r="AE238" t="str">
            <v>TORRES GOMEZ FERNANDO ANTONIO</v>
          </cell>
          <cell r="AF238">
            <v>19483708</v>
          </cell>
          <cell r="AG238" t="str">
            <v>ALVARO ESPINEL ORTEGA</v>
          </cell>
          <cell r="AH238" t="str">
            <v>VICERRECTOR ADMINISTRATIVO Y FINANCIERO</v>
          </cell>
          <cell r="AI238" t="str">
            <v>ASESOR 1</v>
          </cell>
          <cell r="AJ238" t="str">
            <v>ABOGADO</v>
          </cell>
          <cell r="AK238" t="str">
            <v>MAGISTER EN DERECHO ADMINISTRATIVO</v>
          </cell>
          <cell r="AL238">
            <v>413</v>
          </cell>
          <cell r="AM238">
            <v>2021</v>
          </cell>
          <cell r="AN238">
            <v>44222</v>
          </cell>
          <cell r="AO238">
            <v>11338</v>
          </cell>
          <cell r="AP238" t="str">
            <v xml:space="preserve"> Otros servicios jurídicos n.c.p.</v>
          </cell>
          <cell r="AQ238" t="str">
            <v>3-01-002-02-02-03-0002-03</v>
          </cell>
          <cell r="AR238">
            <v>1515</v>
          </cell>
          <cell r="AS238">
            <v>44229</v>
          </cell>
          <cell r="AT238">
            <v>1253743000</v>
          </cell>
          <cell r="AU238">
            <v>2829561</v>
          </cell>
        </row>
        <row r="239">
          <cell r="E239">
            <v>285</v>
          </cell>
          <cell r="F239" t="str">
            <v>MANUEL GUILLERMO GAITAN CUESTA</v>
          </cell>
          <cell r="G239" t="str">
            <v>79590455</v>
          </cell>
          <cell r="H239">
            <v>5</v>
          </cell>
          <cell r="I239" t="str">
            <v xml:space="preserve">CR 58 138 40 TO 1103 </v>
          </cell>
          <cell r="J239" t="str">
            <v>manuelgaitan060@gmail.com</v>
          </cell>
          <cell r="K239" t="str">
            <v>1 1. NATURAL</v>
          </cell>
          <cell r="L239" t="str">
            <v>1 1. NACIONAL</v>
          </cell>
          <cell r="M239" t="str">
            <v>26 26-Persona Natural</v>
          </cell>
          <cell r="N239" t="str">
            <v>2 2. Funcionamiento</v>
          </cell>
          <cell r="O239" t="str">
            <v>31 31. Servicios Profesionales</v>
          </cell>
          <cell r="P239" t="str">
            <v>6 6. Otro</v>
          </cell>
          <cell r="Q239" t="str">
            <v xml:space="preserve">PRESTAR SERVICIOS PROFESIONALES COMO ABOGADO ESPECIALIZADO EN LA OFICINA ASESORA JURÍDICA, DE MANERA AUTÓNOMA E INDEPENDIENTE, DESARROLLANDO ACTIVIDADES DE APOYO A LA GESTIÓN A CARGO DE ESTA DEPENDENCIA, PARA EL ADECUADO FUNCIONAMIENTO DE LOS PROCESOS Y PROCEDIMIENTOS DE ELABORACIÓN DE CONTRATOS; REVISIÓN Y APROBACIÓN A LA LIQUIDACIÓN; REVISIÓN JURÍDICA DE DOCUMENTOS Y EMISIÓN DE CONCEPTOS; ASÍ COMO LA REVISIÓN DE CONVENIOS, Y CONTESTACIÓN DE TUTELAS  </v>
          </cell>
          <cell r="R239" t="str">
            <v xml:space="preserve">ELABORAR UN PLAN INDIVIDUAL DE TRABAJO QUE PERMITA CUMPLIR CON EL OBJETO DEL CONTRATO, DE CONFORMIDAD CON LOS LINEAMIENTOS DADOS POR LA OFICINA ASESORA DE PLANEACIÓN Y CONTROL.1.DESARROLLAR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JURÍDICO.2. APOYAR LOS DIFERENTES ASUNTOS CONTRACTUALES DE LA UNIVERSIDAD, ASIGNADOS DIRECTAMENTE POR EL SUPERVISOR DEL CONTRATO.3. 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 REVISAR PARA VISTO BUENO DEL JEFE DE LA OFICINA, LOS PROYECTOS DE RESOLUCIONES Y ACUERDOS PARA LA RECTORÍA, CONSEJO SUPERIOR Y DEMÁS DEPENDENCIAS CUANDO ÉSTAS LO REQUIERAN.7. PRESTAR LA ASESORÍA OPORTUNA REQUERIDA, DE FORMA ESCRITA O VERBAL, AL JEFE DE LA OFICINA O A LOS ASUNTOS QUE LE SEAN DESIGNADOS, EN LOS DIFERENTES ASUNTOS JURÍDICOS, ADMINISTRATIVOS Y CONTRACTUALES REQUERIDOS.8.APOYAR LA RESPUESTA, REALIZAR LA REVISIÓN, EFECTUAR EL TRÁMITE O ASUMIR LA DEFENSA, CUANDO SEA PREVIAMENTE APODERADO, Y LLEVAR A CABO EL SEGUIMIENTO PARA EL CONTROL DE LAS DEMANDAS Y TUTELAS QUE ADELANTE O EN LAS QUE SEA ACCIONADA O DEMANDADA LA UNIVERSIDAD..9.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ANTIJURÍDICO.10.REALIZAR EL PAGO OPORTUNO DE LOS APORTES AL SISTEMA DE SEGURIDAD SOCIAL INTEGRAL EN SALUD, PENSIÓN Y RIESGOS PROFESIONALES DE CONFORMIDAD CON EL ARTÍCULO 23 DE LA LEY 1150 DE 2007, MODIFICADA POR EL DECRETO 1273 DE 2018.11. ATENDER CON PRONTITUD Y DILIGENCIAR LAS ACTIVIDADES SOLICITADAS EN CUMPLIMIENTO DE LAS OBLIGACIONES ESTABLECIDAS EN EL CONTRATO. 12. ASISTIR A LAS REUNIONES QUE CONVOQUE EL SUPERVISOR DEL CONTRATO.  </v>
          </cell>
          <cell r="S239" t="str">
            <v>CALLE 40</v>
          </cell>
          <cell r="T239" t="str">
            <v>VICERECTORIA ADMINISTRATIVA Y FINANCIERA</v>
          </cell>
          <cell r="U239">
            <v>44225</v>
          </cell>
          <cell r="V239">
            <v>44229</v>
          </cell>
          <cell r="W239">
            <v>44502</v>
          </cell>
          <cell r="X239">
            <v>49060404</v>
          </cell>
          <cell r="Y239" t="str">
            <v>1 1. Pesos Colombianos</v>
          </cell>
          <cell r="Z239" t="str">
            <v>2 2. Mes(es)</v>
          </cell>
          <cell r="AA239">
            <v>9</v>
          </cell>
          <cell r="AB239" t="str">
            <v>1 1. Interna</v>
          </cell>
          <cell r="AC239">
            <v>6771636</v>
          </cell>
          <cell r="AD239">
            <v>3</v>
          </cell>
          <cell r="AE239" t="str">
            <v>TORRES GOMEZ FERNANDO ANTONIO</v>
          </cell>
          <cell r="AF239">
            <v>19483708</v>
          </cell>
          <cell r="AG239" t="str">
            <v>ALVARO ESPINEL ORTEGA</v>
          </cell>
          <cell r="AH239" t="str">
            <v>VICERRECTOR ADMINISTRATIVO Y FINANCIERO</v>
          </cell>
          <cell r="AI239" t="str">
            <v>PROFESIONAL ESPECIALIZADO</v>
          </cell>
          <cell r="AJ239" t="str">
            <v>ABOGADO</v>
          </cell>
          <cell r="AK239" t="str">
            <v>DERECHO DE LA EMPRESA</v>
          </cell>
          <cell r="AL239">
            <v>418</v>
          </cell>
          <cell r="AM239">
            <v>2021</v>
          </cell>
          <cell r="AN239">
            <v>44222</v>
          </cell>
          <cell r="AO239">
            <v>11338</v>
          </cell>
          <cell r="AP239" t="str">
            <v xml:space="preserve"> Otros servicios jurídicos n.c.p.</v>
          </cell>
          <cell r="AQ239" t="str">
            <v>3-01-002-02-02-03-0002-03</v>
          </cell>
          <cell r="AR239">
            <v>1512</v>
          </cell>
          <cell r="AS239">
            <v>44229</v>
          </cell>
          <cell r="AT239">
            <v>1253743000</v>
          </cell>
          <cell r="AU239">
            <v>8037749</v>
          </cell>
        </row>
        <row r="240">
          <cell r="E240">
            <v>286</v>
          </cell>
          <cell r="F240" t="str">
            <v>DIANA PATRICIA SANTAFE CHACON</v>
          </cell>
          <cell r="G240" t="str">
            <v>52758351</v>
          </cell>
          <cell r="H240">
            <v>3</v>
          </cell>
          <cell r="I240" t="str">
            <v xml:space="preserve">CL 22 2 80 AP 103 </v>
          </cell>
          <cell r="J240" t="str">
            <v>dianasantafeartist@yahoo.com</v>
          </cell>
          <cell r="K240" t="str">
            <v>1 1. NATURAL</v>
          </cell>
          <cell r="L240" t="str">
            <v>1 1. NACIONAL</v>
          </cell>
          <cell r="M240" t="str">
            <v>26 26-Persona Natural</v>
          </cell>
          <cell r="N240" t="str">
            <v>2 2. Funcionamiento</v>
          </cell>
          <cell r="O240" t="str">
            <v>33 33. Servicios Apoyo a la Gestión de la Entidad (servicios administrativos)</v>
          </cell>
          <cell r="P240" t="str">
            <v>6 6. Otro</v>
          </cell>
          <cell r="Q240" t="str">
            <v>PRESTAR SERVICIOS ASISTENCIALES EN EL PROYECTO CURRICULAR DE ARTES PLÁSTICAS Y VISUALES DE LA FACULTAD DE ARTES ASAB, DESARROLLANDO ACTIVIDADES DE APOYO A LA GESTIÓN A CARGO DE ESTA DEPENDENCIA PARA EL ADECUADO FUNCIONAMIENTO DEL PROCESO DE GESTIÓN DE DOCENCIA DE LA UNIVERSIDAD DISTRITAL FRANCISCO JOSÉ DE CALDAS.</v>
          </cell>
          <cell r="R240" t="str">
            <v>Actividades Específicas  1. posar en las asignaturas de dibujo, pintura, escultura, fotografía y video. 2. Tener registro de la prestación del servicio.</v>
          </cell>
          <cell r="S240" t="str">
            <v>ACADEMIA SUPERIOR ARTES-ASAB</v>
          </cell>
          <cell r="T240" t="str">
            <v>FACULTAD DE ARTES-ASAB</v>
          </cell>
          <cell r="U240">
            <v>44225</v>
          </cell>
          <cell r="V240">
            <v>44231</v>
          </cell>
          <cell r="W240">
            <v>44381</v>
          </cell>
          <cell r="X240">
            <v>11356575</v>
          </cell>
          <cell r="Y240" t="str">
            <v>1 1. Pesos Colombianos</v>
          </cell>
          <cell r="Z240" t="str">
            <v>2 2. Mes(es)</v>
          </cell>
          <cell r="AA240">
            <v>5</v>
          </cell>
          <cell r="AB240" t="str">
            <v>1 1. Interna</v>
          </cell>
          <cell r="AC240">
            <v>19311189</v>
          </cell>
          <cell r="AD240">
            <v>7</v>
          </cell>
          <cell r="AE240" t="str">
            <v>PEÑUELA  JORGE EDILBERTO</v>
          </cell>
          <cell r="AF240">
            <v>19288119</v>
          </cell>
          <cell r="AG240" t="str">
            <v>JOSE  FELIX ASSAD CUELLAR</v>
          </cell>
          <cell r="AH240" t="str">
            <v>DECANO FACULTAD DE ARTES</v>
          </cell>
          <cell r="AI240" t="str">
            <v>ASISTENCIAL</v>
          </cell>
          <cell r="AJ240" t="str">
            <v>MAESTRA EN ARTES PLÁSTICAS Y VISUALES</v>
          </cell>
          <cell r="AK240"/>
          <cell r="AL240">
            <v>325</v>
          </cell>
          <cell r="AM240">
            <v>2021</v>
          </cell>
          <cell r="AN240">
            <v>44218</v>
          </cell>
          <cell r="AO240">
            <v>14388</v>
          </cell>
          <cell r="AP240" t="str">
            <v xml:space="preserve"> Servicios de consultoría en administración y servicios de gestión  servicios de tecnología de la información -  Contratistas Facultad de Artes ASAB</v>
          </cell>
          <cell r="AQ240" t="str">
            <v>3-01-002-02-02-03-0003-013</v>
          </cell>
          <cell r="AR240">
            <v>1494</v>
          </cell>
          <cell r="AS240">
            <v>44228</v>
          </cell>
          <cell r="AT240">
            <v>2235032000</v>
          </cell>
          <cell r="AU240">
            <v>3002890331</v>
          </cell>
        </row>
        <row r="241">
          <cell r="E241">
            <v>287</v>
          </cell>
          <cell r="F241" t="str">
            <v>JEIMY ANDREA AREVALO GUERRERO</v>
          </cell>
          <cell r="G241" t="str">
            <v>52500671</v>
          </cell>
          <cell r="H241">
            <v>7</v>
          </cell>
          <cell r="I241" t="str">
            <v xml:space="preserve"> CL 29 17 65</v>
          </cell>
          <cell r="J241" t="str">
            <v>andreadelsarto@hotmail.com</v>
          </cell>
          <cell r="K241" t="str">
            <v>1 1. NATURAL</v>
          </cell>
          <cell r="L241" t="str">
            <v>1 1. NACIONAL</v>
          </cell>
          <cell r="M241" t="str">
            <v>26 26-Persona Natural</v>
          </cell>
          <cell r="N241" t="str">
            <v>2 2. Funcionamiento</v>
          </cell>
          <cell r="O241" t="str">
            <v>33 33. Servicios Apoyo a la Gestión de la Entidad (servicios administrativos)</v>
          </cell>
          <cell r="P241" t="str">
            <v>6 6. Otro</v>
          </cell>
          <cell r="Q241" t="str">
            <v>PRESTAR SERVICIOS ASISTENCIALES EN EL PROYECTO CURRICULAR DE ARTES PLÁSTICAS Y VISUALES DE LA FACULTAD DE ARTES ASAB, DESARROLLANDO ACTIVIDADES DE APOYO A LA GESTIÓN A CARGO DE ESTA DEPENDENCIA PARA EL ADECUADO FUNCIONAMIENTO DEL PROCESO DE GESTIÓN DE DOCENCIA DE LA UNIVERSIDAD DISTRITAL FRANCISCO JOSÉ DE CALDAS.</v>
          </cell>
          <cell r="R241" t="str">
            <v>Actividades Específicas  1. posar en las asignaturas de dibujo, pintura, escultura, fotografía y video. 2. Tener registro de la prestación del servicio.</v>
          </cell>
          <cell r="S241" t="str">
            <v>ACADEMIA SUPERIOR ARTES-ASAB</v>
          </cell>
          <cell r="T241" t="str">
            <v>FACULTAD DE ARTES-ASAB</v>
          </cell>
          <cell r="U241">
            <v>44225</v>
          </cell>
          <cell r="V241">
            <v>44229</v>
          </cell>
          <cell r="W241">
            <v>44379</v>
          </cell>
          <cell r="X241">
            <v>11356575</v>
          </cell>
          <cell r="Y241" t="str">
            <v>1 1. Pesos Colombianos</v>
          </cell>
          <cell r="Z241" t="str">
            <v>2 2. Mes(es)</v>
          </cell>
          <cell r="AA241">
            <v>5</v>
          </cell>
          <cell r="AB241" t="str">
            <v>1 1. Interna</v>
          </cell>
          <cell r="AC241">
            <v>19311189</v>
          </cell>
          <cell r="AD241">
            <v>7</v>
          </cell>
          <cell r="AE241" t="str">
            <v>PEÑUELA  JORGE EDILBERTO</v>
          </cell>
          <cell r="AF241">
            <v>19288119</v>
          </cell>
          <cell r="AG241" t="str">
            <v>JOSE  FELIX ASSAD CUELLAR</v>
          </cell>
          <cell r="AH241" t="str">
            <v>DECANO FACULTAD DE ARTES</v>
          </cell>
          <cell r="AI241" t="str">
            <v>ASISTENCIAL</v>
          </cell>
          <cell r="AJ241"/>
          <cell r="AK241"/>
          <cell r="AL241">
            <v>324</v>
          </cell>
          <cell r="AM241">
            <v>2021</v>
          </cell>
          <cell r="AN241">
            <v>44218</v>
          </cell>
          <cell r="AO241">
            <v>14388</v>
          </cell>
          <cell r="AP241" t="str">
            <v xml:space="preserve"> Servicios de consultoría en administración y servicios de gestión  servicios de tecnología de la información -  Contratistas Facultad de Artes ASAB</v>
          </cell>
          <cell r="AQ241" t="str">
            <v>3-01-002-02-02-03-0003-013</v>
          </cell>
          <cell r="AR241">
            <v>1491</v>
          </cell>
          <cell r="AS241">
            <v>44228</v>
          </cell>
          <cell r="AT241">
            <v>2235032000</v>
          </cell>
          <cell r="AU241">
            <v>7600184</v>
          </cell>
        </row>
        <row r="242">
          <cell r="E242">
            <v>288</v>
          </cell>
          <cell r="F242" t="str">
            <v>MARIA CARLOTA ECHEVERRI MEDINA</v>
          </cell>
          <cell r="G242" t="str">
            <v>51565378</v>
          </cell>
          <cell r="H242">
            <v>9</v>
          </cell>
          <cell r="I242" t="str">
            <v xml:space="preserve"> CL 25 A 71 75  TO 3  AP 305</v>
          </cell>
          <cell r="J242" t="str">
            <v>carlota600@gmail.com</v>
          </cell>
          <cell r="K242" t="str">
            <v>1 1. NATURAL</v>
          </cell>
          <cell r="L242" t="str">
            <v>1 1. NACIONAL</v>
          </cell>
          <cell r="M242" t="str">
            <v>26 26-Persona Natural</v>
          </cell>
          <cell r="N242" t="str">
            <v>2 2. Funcionamiento</v>
          </cell>
          <cell r="O242" t="str">
            <v>31 31. Servicios Profesionales</v>
          </cell>
          <cell r="P242" t="str">
            <v>6 6. Otro</v>
          </cell>
          <cell r="Q242" t="str">
            <v xml:space="preserve">PRESTAR SERVICIOS PROFESIONALES DE MANERA AUTÓNOMA E INDEPENDIENTE EN LA COORDINACIÓN DE LABORATORIOS DESARROLLANDO ACTIVIDADES DE APOYO INTELECTUAL PARA LLEVAR A CABO EL PROCESO DE GESTIÓN DE LABORATORIOS DE LA UNIVERSIDAD DISTRITAL FRANCISCO JOSÉ DE CALDAS. </v>
          </cell>
          <cell r="R242" t="str">
            <v>Actividades Especificas 1. Apoyar las actividades administrativas de la coordinación de laboratorios de la Facultad de Artes ASAB. 2. Apoyar en la proyección y consolidación del plan de inversión de laboratorios de la Facultad de Artes ASAB. 3. Apoyar los procesos pre-contractual contractual y pos-contractual del comité de laboratorios. 4. Apoyar la adecuación, reglamentación, organización, consolidación y regulación de los laboratorios, talleres, bodegas y aulas especializadas de la Facultad de Artes ASAB. 5. Consolidar, proyectar y presentar los reportes e informes que sean solicitados por parte de la coordinación de laboratorios. 6. Atender a los estudiantes y docentes de la universidad personalmente cuando solicitan Paz y Salvos de los laboratorios.7. Asistir a las reuniones que convoque el supervisor. 8. Revisar correo de la Coordinación y proyectar respuestas.9. Presentar los reportes e informes que sean solicitados por parte de la coordinación de laboratorios, la Decanatura o la Administración central de la Universidad Distrital. 10. Realizar las demás actividades que sean asignadas por el supervisor.</v>
          </cell>
          <cell r="S242" t="str">
            <v>ACADEMIA SUPERIOR ARTES-ASAB</v>
          </cell>
          <cell r="T242" t="str">
            <v>FACULTAD DE ARTES-ASAB</v>
          </cell>
          <cell r="U242">
            <v>44225</v>
          </cell>
          <cell r="V242">
            <v>44228</v>
          </cell>
          <cell r="W242">
            <v>44531</v>
          </cell>
          <cell r="X242">
            <v>41792200</v>
          </cell>
          <cell r="Y242" t="str">
            <v>1 1. Pesos Colombianos</v>
          </cell>
          <cell r="Z242" t="str">
            <v>2 2. Mes(es)</v>
          </cell>
          <cell r="AA242">
            <v>10</v>
          </cell>
          <cell r="AB242" t="str">
            <v>1 1. Interna</v>
          </cell>
          <cell r="AC242">
            <v>19448688</v>
          </cell>
          <cell r="AD242">
            <v>1</v>
          </cell>
          <cell r="AE242" t="str">
            <v>CORREDOR VARGAS ALVARO ANDRES ROLANDO</v>
          </cell>
          <cell r="AF242">
            <v>19288119</v>
          </cell>
          <cell r="AG242" t="str">
            <v>JOSE  FELIX ASSAD CUELLAR</v>
          </cell>
          <cell r="AH242" t="str">
            <v>DECANO FACULTAD DE ARTES</v>
          </cell>
          <cell r="AI242" t="str">
            <v>PROFESIONAL</v>
          </cell>
          <cell r="AJ242" t="str">
            <v>INGENIERO FORESTAL</v>
          </cell>
          <cell r="AK242"/>
          <cell r="AL242">
            <v>321</v>
          </cell>
          <cell r="AM242">
            <v>2021</v>
          </cell>
          <cell r="AN242">
            <v>44218</v>
          </cell>
          <cell r="AO242">
            <v>14388</v>
          </cell>
          <cell r="AP242" t="str">
            <v xml:space="preserve"> Servicios de consultoría en administración y servicios de gestión  servicios de tecnología de la información -  Contratistas Facultad de Artes ASAB</v>
          </cell>
          <cell r="AQ242" t="str">
            <v>3-01-002-02-02-03-0003-013</v>
          </cell>
          <cell r="AR242">
            <v>1492</v>
          </cell>
          <cell r="AS242">
            <v>44228</v>
          </cell>
          <cell r="AT242">
            <v>2235032000</v>
          </cell>
          <cell r="AU242">
            <v>3124574863</v>
          </cell>
        </row>
        <row r="243">
          <cell r="E243">
            <v>289</v>
          </cell>
          <cell r="F243" t="str">
            <v>BIBIANA MARIA MORALES GARCIA</v>
          </cell>
          <cell r="G243" t="str">
            <v>52803333</v>
          </cell>
          <cell r="H243">
            <v>3</v>
          </cell>
          <cell r="I243" t="str">
            <v xml:space="preserve"> CR 80 B  I  S  N  O 7 A  15</v>
          </cell>
          <cell r="J243" t="str">
            <v>bianamora@yahoo.es</v>
          </cell>
          <cell r="K243" t="str">
            <v>1 1. NATURAL</v>
          </cell>
          <cell r="L243" t="str">
            <v>1 1. NACIONAL</v>
          </cell>
          <cell r="M243" t="str">
            <v>26 26-Persona Natural</v>
          </cell>
          <cell r="N243" t="str">
            <v>2 2. Funcionamiento</v>
          </cell>
          <cell r="O243" t="str">
            <v>33 33. Servicios Apoyo a la Gestión de la Entidad (servicios administrativos)</v>
          </cell>
          <cell r="P243" t="str">
            <v>6 6. Otro</v>
          </cell>
          <cell r="Q243" t="str">
            <v xml:space="preserve">PRESTAR LOS SERVICIOS TÉCNICOS DE MANERA AUTÓNOMA E INDEPENDIENTE EN LA GESTIÓN ADMINISTRATIVA, ACADÉMICA Y COMUNICACIONAL DEL PROYECTO CURRICULAR DE LICENCIATURA EN MATEMÁTICAS DE LA FACULTAD DE CIENCIAS Y EDUCACIÓN. </v>
          </cell>
          <cell r="R243" t="str">
            <v xml:space="preserve">ACTIVIDADES ESPECÍFICAS:1.apoyar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Proyectar y realizar el seguimiento del presupuesto asignado al proyecto curricular. 5. Elaborar informes de acuerdo con los requerimientos hechos por la coordinación. 6. Apoyar la elaboración de los planes de trabajo de los docentes. 7. Realizar actividades administrativas de apoyo a la docencia, cumplidos, informes y demás. 8. Elaborar informes de gestión. 9. Sistematizar la información del proyecto curricular para apoyar el trabajo en línea de los docentes y estudiantes. 10. Elaborar las cartas de presentación de los estudiantes de la licenciatura para las pasantías y prácticas académicas. 11. Apoyar la organización de eventos del proyecto curricular y de la decanatura, cuando se requiera. 12.Apoyar el proceso de evaluación docente. 13. Demás funciones conexas y complementarias a la naturaleza del objeto del contrato y la propuesta de servicios presentada por el contratista, que imparta el supervisor o el contratante. </v>
          </cell>
          <cell r="S243" t="str">
            <v>MACARENA - A</v>
          </cell>
          <cell r="T243" t="str">
            <v>FACULTAD DE CIENCIAS Y EDUCACION</v>
          </cell>
          <cell r="U243">
            <v>44225</v>
          </cell>
          <cell r="V243">
            <v>44228</v>
          </cell>
          <cell r="W243">
            <v>44516</v>
          </cell>
          <cell r="X243">
            <v>25892991</v>
          </cell>
          <cell r="Y243" t="str">
            <v>1 1. Pesos Colombianos</v>
          </cell>
          <cell r="Z243" t="str">
            <v>1 1. Dia(s)</v>
          </cell>
          <cell r="AA243">
            <v>285</v>
          </cell>
          <cell r="AB243" t="str">
            <v>1 1. Interna</v>
          </cell>
          <cell r="AC243">
            <v>13011182</v>
          </cell>
          <cell r="AD243">
            <v>7</v>
          </cell>
          <cell r="AE243" t="str">
            <v>GUERRERO RECALDE NESTOR FERNANDO</v>
          </cell>
          <cell r="AF243">
            <v>51609317</v>
          </cell>
          <cell r="AG243" t="str">
            <v>ELDA YANNETH VILLARREAL GIL</v>
          </cell>
          <cell r="AH243" t="str">
            <v>DECANO FACULTAD CIENCIAS Y EDUCACIÓN</v>
          </cell>
          <cell r="AI243" t="str">
            <v>TÉCNICO</v>
          </cell>
          <cell r="AJ243" t="str">
            <v>ADMINISTRADORA PUBLICA</v>
          </cell>
          <cell r="AK243"/>
          <cell r="AL243">
            <v>287</v>
          </cell>
          <cell r="AM243">
            <v>2021</v>
          </cell>
          <cell r="AN243">
            <v>44217</v>
          </cell>
          <cell r="AO243">
            <v>14390</v>
          </cell>
          <cell r="AP243" t="str">
            <v xml:space="preserve"> Servicios de consultoría en administración y servicios de gestión  servicios de tecnología de la información -  Contratistas Facultad de Ciencias y Educación</v>
          </cell>
          <cell r="AQ243" t="str">
            <v>3-01-002-02-02-03-0003-014</v>
          </cell>
          <cell r="AR243">
            <v>1495</v>
          </cell>
          <cell r="AS243">
            <v>44228</v>
          </cell>
          <cell r="AT243">
            <v>2598189000</v>
          </cell>
          <cell r="AU243">
            <v>3164948556</v>
          </cell>
        </row>
        <row r="244">
          <cell r="E244">
            <v>290</v>
          </cell>
          <cell r="F244" t="str">
            <v>PEDRO ALEJANDRO PINILLA CASTRO</v>
          </cell>
          <cell r="G244" t="str">
            <v>80054668</v>
          </cell>
          <cell r="H244">
            <v>2</v>
          </cell>
          <cell r="I244" t="str">
            <v xml:space="preserve">CR 63 22 21  </v>
          </cell>
          <cell r="J244" t="str">
            <v>alejopinilla1979@gmail.com</v>
          </cell>
          <cell r="K244" t="str">
            <v>1 1. NATURAL</v>
          </cell>
          <cell r="L244" t="str">
            <v>1 1. NACIONAL</v>
          </cell>
          <cell r="M244" t="str">
            <v>26 26-Persona Natural</v>
          </cell>
          <cell r="N244" t="str">
            <v>2 2. Funcionamiento</v>
          </cell>
          <cell r="O244" t="str">
            <v>31 31. Servicios Profesionales</v>
          </cell>
          <cell r="P244" t="str">
            <v>6 6. Otro</v>
          </cell>
          <cell r="Q244" t="str">
            <v xml:space="preserve">PRESTAR SERVICIOS PROFESIONALES ESPECIALIZADOS DE MANERA AUTÓNOMA E INDEPENDIENTE EN LA OFICINA ASESORA DE PLANEACIÓN Y CONTROL, PARA DESARROLLAR ACTIVIDADES DE PLANEACIÓN, ESTRUCTURACIÓN TÉCNICA DE LA ETAPA PRECONTRACTUAL, SEGUIMIENTO Y ACOMPAÑAMIENTO EN LA EJECUCIÓN DE PROYECTOS DE LAS DIFERENTES SEDES DE LA UNIVERSIDAD DISTRITAL FRANCISCO JOSÉ DE CALDAS.  </v>
          </cell>
          <cell r="R244" t="str">
            <v xml:space="preserve">1.OBLIGACIONES ESPECÍFICAS DEL CONTRATISTA:   1.ELABORAR UN PLAN INDIVIDUAL DE TRABAJO QUE PERMITA CUMPLIR CON EL OBJETO, OBLIGACIONES Y PRODUCTOS ESTABLECIDOS EN EL CONTRATO, DE CONFORMIDAD CON LOS LINEAMIENTOS DADOS POR LA OFICINA ASESORA DE PLANEACIÓN Y CONTROL. 2.ELABORAR Y ESTRUCTURAR LOS DOCUMENTOS QUE SE REQUIERAN EN LA ETAPA PRECONTRACTUAL DE LOS PROYECTOS DE OBRA CIVIL Y DOTACIÓN DE LA INFRAESTRUCTURA FÍSICA DE LA UNIVERSIDAD. 3.ELABORAR Y CONCEPTUAR SOBRE ESTUDIOS Y DOCUMENTOS RELACIONADOS CON LOS PROYECTOS DE INFRAESTRUCTURA FÍSICA DE LAS DIFERENTES EDIFICACIONES DE LA UNIVERSIDAD. 4.REALIZAR SEGUIMIENTO Y ACOMPAÑAMIENTO A LA EJECUCIÓN DE LOS PROYECTOS DE OBRA CIVIL EN LAS DIFERENTES SEDES DE LA UNIVERSIDAD QUE LE SEAN ASIGNADOS. 5.REALIZAR EL SEGUIMIENTO Y ACOMPAÑAMIENTO A LA FORMULACIÓN Y ETAPA PRECONTRACTUAL DE LOS PROYECTOS DE CONSTRUCCIÓN DE LAS ACCIONES DE MITIGACIÓN PARA LAS SEDES EL ENSUEÑO Y BOSA. 6.REALIZAR SEGUIMIENTO Y ACOMPAÑAMIENTO A LA FORMULACIÓN Y DISEÑO DE PROYECTOS QUE LE SEAN DELEGADOS PARA LAS DIFERENTES SEDES DE LA UNIVERSIDAD. 7.REALIZAR VISITA A LOS ESPACIOS QUE SE REQUIERA EN DESARROLLO DE LOS PROYECTOS DE ADECUACIÓN, MEJORAMIENTO Y DOTACIÓN DE LA INFRAESTRUCTURA FÍSICA. 8.REALIZAR LA REVISIÓN TÉCNICA DE LOS DIFERENTES PROYECTOS DE INFRAESTRUCTURA Y/O DOTACIÓN, ASISTIENDO A LOS ESPACIOS Y LUGARES DONDE SE DESARROLLEN OBRAS DE CONSTRUCCIÓN, SEA EN SEDES DE LA UNIVERSIDAD U OBRAS CIVILES, SEGÚN SEA ASIGNADO. 9.PARTICIPAR EN LAS VISITAS TÉCNICAS PARA CONCEPTUAR SOBRE LAS DEFINICIONES DE ESPACIOS A ADECUAR O ADQUIRIR O A ARRENDAR POR PARTE DE LA UNIVERSIDAD, E INFORMAR SOBRE LAS CONDICIONES PARA EL DESARROLLO DE LA INFRAESTRUCTURA, SEGÚN SEA ASIGNADO. 10.PARTICIPAR Y APORTAR DESDE LOS ASPECTOS TÉCNICOS EN LAS REUNIONES DE OBRA CIVIL, COMITÉS, CITACIÓN DE DIFERENTES DEPENDENCIAS, EMPRESAS O ENTES GUBERNAMENTALES, MANTENIENDO INFORMADA A LA OFICINA ASESORA DE PLANEACIÓN Y CONTROL, Y REALIZANDO SEGUIMIENTO AL CUMPLIMIENTO DE TAREAS SEGÚN SEA ASIGNADO. 11.ASISTIR A LAS REUNIONES DE CARÁCTER ADMINISTRATIVO Y TÉCNICO DE LOS PROYECTOS ASIGNADOS, O A LAS REUNIONES QUE SEA DELEGADO. 12.ELABORAR LOS INFORMES DE AVANCE DE LOS PROYECTOS ASIGNADOS E INFORMES DE GESTIÓN INSTITUCIONAL QUE LE SEAN SOLICITADOS. 13.PRESENTAR LOS INFORMES REQUERIDOS EN EL MARCO DE SUS ACTIVIDADES. PRODUCTOS: 1. PLAN INDIVIDUAL DE TRABAJO DILIGENCIADO EN FORMATO ESTABLECIDO. 2. DOCUMENTOS DE ESTUDIOS PREVIOS REQUERIDOS EN LA ETAPA PRECONTRACTUAL DE LOS PROYECTOS DE OBRA CIVIL Y DOTACIÓN DE LA INFRAESTRUCTURA FÍSICA DE LA UNIVERSIDAD QUE LE SEAN ASIGNADOS. 3. INFORMES DE AVANCE EN LOS PROYECTOS QUE LE SEAN ASIGNADOS. 4. DOCUMENTOS REQUERIDOS EN LA ETAPA DE FORMULACIÓN Y ETAPA PRECONTRACTUAL DE LOS PROYECTOS CONSTRUCCIÓN DE LAS ACCIONES DE MITIGACIÓN PARA LAS SEDES EL ENSUEÑO Y EL PORVENIR DE BOSA. 5. INFORMES REQUERIDOS EN EL MARCO DE SUS ACTIVIDADES. 6. CONCEPTOS Y RESPUESTAS QUE LE SEAN ASIGNADOS DE ACUERDO CON LAS ACTIVIDADES CONTRACTUALES DESARROLLADAS. 7. INFORME FINAL DE EJECUCIÓN Y TOTALIDAD DE LA INFORMACIÓN EN EL REPOSITORIO QUE DEFINA LA OFICINA ASESORA DE PLANEACIÓN </v>
          </cell>
          <cell r="S244" t="str">
            <v>CALLE 40</v>
          </cell>
          <cell r="T244" t="str">
            <v>OFICINA ASESORA DE PLANEACION</v>
          </cell>
          <cell r="U244">
            <v>44228</v>
          </cell>
          <cell r="V244">
            <v>44229</v>
          </cell>
          <cell r="W244">
            <v>44502</v>
          </cell>
          <cell r="X244">
            <v>49060404</v>
          </cell>
          <cell r="Y244" t="str">
            <v>1 1. Pesos Colombianos</v>
          </cell>
          <cell r="Z244" t="str">
            <v>1 1. Dia(s)</v>
          </cell>
          <cell r="AA244">
            <v>270</v>
          </cell>
          <cell r="AB244" t="str">
            <v>1 1. Interna</v>
          </cell>
          <cell r="AC244">
            <v>71653933</v>
          </cell>
          <cell r="AD244">
            <v>7</v>
          </cell>
          <cell r="AE244" t="str">
            <v>BERNAL ECHEVERRI CARLOS RAMON</v>
          </cell>
          <cell r="AF244">
            <v>19483708</v>
          </cell>
          <cell r="AG244" t="str">
            <v>ALVARO ESPINEL ORTEGA</v>
          </cell>
          <cell r="AH244" t="str">
            <v>VICERRECTOR ADMINISTRATIVO Y FINANCIERO</v>
          </cell>
          <cell r="AI244" t="str">
            <v>PROFESIONAL ESPECIALIZADO</v>
          </cell>
          <cell r="AJ244" t="str">
            <v>INGENIERO CIVIL</v>
          </cell>
          <cell r="AK244" t="str">
            <v>GERENCIA INTEGRAL DE OBRAS</v>
          </cell>
          <cell r="AL244">
            <v>412</v>
          </cell>
          <cell r="AM244">
            <v>2021</v>
          </cell>
          <cell r="AN244">
            <v>44222</v>
          </cell>
          <cell r="AO244">
            <v>14395</v>
          </cell>
          <cell r="AP244" t="str">
            <v xml:space="preserve"> Servicios de consultoría en administración y servicios de gestión  servicios de tecnología de la información -  Contratistas Unidades Administrativas</v>
          </cell>
          <cell r="AQ244" t="str">
            <v>3-01-002-02-02-03-0003-019</v>
          </cell>
          <cell r="AR244">
            <v>1519</v>
          </cell>
          <cell r="AS244">
            <v>44229</v>
          </cell>
          <cell r="AT244">
            <v>6053272000</v>
          </cell>
          <cell r="AU244">
            <v>4734400</v>
          </cell>
        </row>
        <row r="245">
          <cell r="E245">
            <v>291</v>
          </cell>
          <cell r="F245" t="str">
            <v>CAMILO ANDRES MARIA MONGUI</v>
          </cell>
          <cell r="G245" t="str">
            <v>1136881929</v>
          </cell>
          <cell r="H245">
            <v>0</v>
          </cell>
          <cell r="I245" t="str">
            <v>CR 4 24 19 TO C AP 2601</v>
          </cell>
          <cell r="J245" t="str">
            <v>camilomaria.arquitecto@gmail.com</v>
          </cell>
          <cell r="K245" t="str">
            <v>1 1. NATURAL</v>
          </cell>
          <cell r="L245" t="str">
            <v>1 1. NACIONAL</v>
          </cell>
          <cell r="M245" t="str">
            <v>26 26-Persona Natural</v>
          </cell>
          <cell r="N245" t="str">
            <v>2 2. Funcionamiento</v>
          </cell>
          <cell r="O245" t="str">
            <v>31 31. Servicios Profesionales</v>
          </cell>
          <cell r="P245" t="str">
            <v>6 6. Otro</v>
          </cell>
          <cell r="Q245" t="str">
            <v xml:space="preserve">PRESTAR SERVICIOS PROFESIONALES ESPECIALIZADOS EN ARQUITECTURA DE MANERA AUTÓNOMA E INDEPENDIENTE EN LA OFICINA ASESORA DE PLANEACIÓN Y CONTROL, PARA DESARROLLAR ACTIVIDADES TÉCNICAS DE DISEÑO, ESTRUCTURACIÓN Y SEGUIMIENTO DE PROYECTOS DE PLANES DE USO, OCUPACIÓN, PLANES MAESTROS Y MEJORAMIENTO LA INFRAESTRUCTURA FÍSICA DE LA UNIVERSIDAD DISTRITAL FRANCISCO JOSÉ DE CALDAS.  </v>
          </cell>
          <cell r="R245" t="str">
            <v xml:space="preserve">ACTIVIDADES ESPECIFICAS: 1.	ELABORAR UN PLAN INDIVIDUAL DE TRABAJO QUE PERMITA CUMPLIR CON EL OBJETO, OBLIGACIONES Y PRODUCTOS ESTABLECIDOS EN EL CONTRATO, DE CONFORMIDAD CON LOS LINEAMIENTOS DADOS POR LA OFICINA ASESORA DE PLANEACIÓN Y CONTROL. 2.	ELABORAR LOS DISEÑOS DE PROYECTOS DE MEJORAMIENTO DE LA INFRAESTRUCTURA FÍSICA Y ADECUACIÓN DE ESPACIOS DE LA UNIVERSIDAD QUE LE SEAN ASIGNADOS EN LAS DIFERENTES SEDES Y EDIFICACIONES DE LA UNIVERSIDAD. 3.	REALIZAR SEGUIMIENTO EN LA CONSTRUCCIÓN DE PROYECTOS DE ZONAS EXTERIORES Y DE LA INFRAESTRUCTURA FÍSICA LAS DIFERENTES EDIFICACIONES DE LA UNIVERSIDAD QUE LE SEAN ASIGNADOS. 4.	REALIZAR ACOMPAÑAMIENTO EN LOS CONTRATOS DE CONSULTORÍA, CONCEPTUAR Y REVISAR LOS DISEÑOS, ESTUDIOS Y DOCUMENTOS RELACIONADOS CON PROYECTOS DE NUEVAS EDIFICACIONES Y MEJORAMIENTO DE LA INFRAESTRUCTURA FÍSICA DE LAS DIFERENTES SEDES DE LA UNIVERSIDAD QUE LE SEAN ASIGNADOS. 5.	REALIZAR VISITA A LOS ESPACIOS QUE SE REQUIERA EN EL DESARROLLO DE LOS PROYECTOS DE ADECUACIÓN, MEJORAMIENTO Y DOTACIÓN DE LA INFRAESTRUCTURA FÍSICA. 6.	ELABORAR EL PROGRAMA ARQUITECTÓNICO PARA LA CONTRATACIÓN DE LOS DISEÑOS Y ESTUDIOS PARA LA NUEVA EDIFICACIÓN DE LA FACULTAD DE ARTES. 7.	REALIZAR LAS CONSULTAS QUE SE REQUIERAN ANTE LAS ENTIDADES COMPETENTES PARA VIABILIZAR LOS DISEÑOS Y ESTUDIOS RELACIONADOS CON LOS PROYECTOS DE PLANES DE USOS Y OCUPACIÓN PARA LAS DIFERENTES EDIFICACIONES DE LA UNIVERSIDAD. 8.	REALIZAR LA REVISIÓN TÉCNICA DE LOS DIFERENTES PROYECTOS DE INFRAESTRUCTURA Y/O DOTACIÓN, ASISTIENDO A LOS ESPACIOS Y LUGARES DONDE SE DESARROLLEN OBRAS DE CONSTRUCCIÓN, SEAN SEDES DE LA UNIVERSIDAD U OBRAS CIVILES, SEGÚN SEA ASIGNADO. 9.	PARTICIPAR EN LAS VISITAS TÉCNICAS PARA CONCEPTUAR SOBRE LAS DEFINICIONES DE ESPACIOS A ADECUAR O ADQUIRIR O A ARRENDAR POR PARTE DE LA UNIVERSIDAD, E INFORMAR SOBRE LAS CONDICIONES PARA EL DESARROLLO DE LA INFRAESTRUCTURA, SEGÚN SEA ASIGNADO. 10.	APOYAR LOS PROCESOS DE SOCIALIZACIÓN Y SEGUIMIENTO A LA EJECUCIÓN DEL PLAN MAESTRO DE ESPACIOS EDUCATIVOS 11.	ASISTIR, PARTICIPAR Y APORTAR DESDE LOS ASPECTOS TÉCNICOS EN LAS REUNIONES DE OBRA CIVIL, COMITÉS, CITACIÓN DE DIFERENTES DEPENDENCIAS, EMPRESAS O ENTES GUBERNAMENTALES, MANTENIENDO INFORMADA A LA OFICINA ASESORA DE PLANEACIÓN Y CONTROL, Y REALIZANDO SEGUIMIENTO AL CUMPLIMIENTO DE TAREAS SEGÚN SEA ASIGNADO. 12.	REALIZAR AJUSTES Y/O MODIFICACIONES A LOS PLANES DE IMPLANTACIÓN DE LAS DISTINTAS SEDES DE LA UNIVERSIDAD SEGÚN SEA REQUERIDO. 13.	APOYAR EL DESARROLLO DE PLANES DE REGULARIZACIÓN Y MANEJO PARA LAS SEDES DE LA UNIVERSIDAD SEGÚN SEA REQUERIDO. 14.	ASISTIR A LAS REUNIONES DE CARÁCTER ADMINISTRATIVO Y TÉCNICO DE LOS PROYECTOS ASIGNADOS, O A LAS REUNIONES QUE SEA DELEGADO. 15.	ELABORAR LOS INFORMES DE AVANCE DE LOS PROYECTOS ASIGNADOS E INFORMES DE GESTIÓN INSTITUCIONAL QUE LE SEAN SOLICITADOS. 16.	PRESENTAR LOS INFORMES REQUERIDOS EN EL MARCO DE SUS ACTIVIDADES. PRODUCTOS: 1. PLAN INDIVIDUAL DE TRABAJO DILIGENCIADO EN FORMATO ESTABLECIDO. 2. INFORMES EJECUTIVOS MENSUALES DE SEGUIMIENTO Y AVANCE DE LOS CONTRATOS DE DISEÑOS O CONSTRUCCIÓN DE LAS ACCIONES DE MITIGACIÓN DE LA FACULTAD TECNOLÓGICA Y SEDE EL PORVENIR DE BOSA. 3. PROYECTOS DE MEJORAMIENTO DE LA INFRAESTRUCTURA FÍSICA DE LAS DIFERENTES EDIFICACIONES DE LA UNIVERSIDAD QUE LE SEAN ASIGNADOS. 4. PROGRAMA ARQUITECTÓNICO PARA LA CONTRATACIÓN DE LOS DISEÑOS Y ESTUDIOS PARA LA NUEVA EDIFICACIÓN DE LA FACULTAD DE ARTES. 5. PROYECTOS DE ZONAS EXTERIORES DE LAS DIFERENTES EDIFICACIONES DE LA UNIVERSIDAD QUE LE SEAN ASIGNADOS. 6. RESULTADOS DE LAS CONSULTAS QUE SE REQUIERAN ANTE LAS ENTIDADES COMPETENTES PARA VIABILIZAR LOS DISEÑOS Y ESTUDIOS RELACIONADOS CON LOS PROYECTOS DE PLANES DE USOS Y OCUPACIÓN PARA LAS DIFERENTES EDIFICACIONES DE LA UNIVERSIDAD. 7. PROYECTOS DE PLANES DE USO Y OCUPACIÓN DE LAS DIFERENTES EDIFICACIONES DE LA UNIVERSIDAD QUE LE SEAN ASIGNADOS. 8. INFORMES DEL PROCESO DE SOCIALIZACIÓN Y SEGUIMIENTO EN LA EJECUCIÓN DEL PLAN MAESTRO DE ESPACIOS EDUCATIVOS. 9. CONCEPTOS Y RESPUESTAS QUE LE SEAN ASIGNADOS DE ACUERDO CON LAS ACTIVIDADES CONTRACTUALES DESARROLLADAS. 10. INFORME FINAL DE EJECUCIÓN Y TOTALIDAD DE LA INFORMACIÓN EN EL REPOSITORIO QUE DEFINA LA OFICINA ASESORA DE PLANEACIÓN </v>
          </cell>
          <cell r="S245" t="str">
            <v>CALLE 40</v>
          </cell>
          <cell r="T245" t="str">
            <v>OFICINA ASESORA DE PLANEACION</v>
          </cell>
          <cell r="U245">
            <v>44228</v>
          </cell>
          <cell r="V245">
            <v>44229</v>
          </cell>
          <cell r="W245">
            <v>44502</v>
          </cell>
          <cell r="X245">
            <v>49060404</v>
          </cell>
          <cell r="Y245" t="str">
            <v>1 1. Pesos Colombianos</v>
          </cell>
          <cell r="Z245" t="str">
            <v>1 1. Dia(s)</v>
          </cell>
          <cell r="AA245">
            <v>270</v>
          </cell>
          <cell r="AB245" t="str">
            <v>1 1. Interna</v>
          </cell>
          <cell r="AC245">
            <v>71653933</v>
          </cell>
          <cell r="AD245">
            <v>7</v>
          </cell>
          <cell r="AE245" t="str">
            <v>BERNAL ECHEVERRI CARLOS RAMON</v>
          </cell>
          <cell r="AF245">
            <v>19483708</v>
          </cell>
          <cell r="AG245" t="str">
            <v>ALVARO ESPINEL ORTEGA</v>
          </cell>
          <cell r="AH245" t="str">
            <v>VICERRECTOR ADMINISTRATIVO Y FINANCIERO</v>
          </cell>
          <cell r="AI245" t="str">
            <v>PROFESIONAL ESPECIALIZADO</v>
          </cell>
          <cell r="AJ245" t="str">
            <v>ARQUITECTO</v>
          </cell>
          <cell r="AK245"/>
          <cell r="AL245">
            <v>410</v>
          </cell>
          <cell r="AM245">
            <v>2021</v>
          </cell>
          <cell r="AN245">
            <v>44222</v>
          </cell>
          <cell r="AO245">
            <v>14395</v>
          </cell>
          <cell r="AP245" t="str">
            <v xml:space="preserve"> Servicios de consultoría en administración y servicios de gestión  servicios de tecnología de la información -  Contratistas Unidades Administrativas</v>
          </cell>
          <cell r="AQ245" t="str">
            <v>3-01-002-02-02-03-0003-019</v>
          </cell>
          <cell r="AR245">
            <v>1520</v>
          </cell>
          <cell r="AS245">
            <v>44229</v>
          </cell>
          <cell r="AT245">
            <v>6053272000</v>
          </cell>
          <cell r="AU245">
            <v>3214373414</v>
          </cell>
        </row>
        <row r="246">
          <cell r="E246">
            <v>292</v>
          </cell>
          <cell r="F246" t="str">
            <v>MARIA TERESA MOLINA CIFUENTES</v>
          </cell>
          <cell r="G246" t="str">
            <v>52217171</v>
          </cell>
          <cell r="H246">
            <v>3</v>
          </cell>
          <cell r="I246" t="str">
            <v xml:space="preserve"> CL 25 B  B 32  A 48 TO 4 AP 315</v>
          </cell>
          <cell r="J246" t="str">
            <v>ingmariatmc@gmail.com</v>
          </cell>
          <cell r="K246" t="str">
            <v>1 1. NATURAL</v>
          </cell>
          <cell r="L246" t="str">
            <v>1 1. NACIONAL</v>
          </cell>
          <cell r="M246" t="str">
            <v>26 26-Persona Natural</v>
          </cell>
          <cell r="N246" t="str">
            <v>2 2. Funcionamiento</v>
          </cell>
          <cell r="O246" t="str">
            <v>31 31. Servicios Profesionales</v>
          </cell>
          <cell r="P246" t="str">
            <v>6 6. Otro</v>
          </cell>
          <cell r="Q246" t="str">
            <v>REALIZAR ASESORÍA ESPECIALIZADA DE MANERA AUTÓNOMA E INDEPENDIENTE A LA RECTORÍA EN EL MARCO DE SUS COMPETENCIAS, EN LO RELACIONADO CON LOS PROYECTOS DE INVERSIÓN DE INFRAESTRUCTURA FÍSICA, EN LAS ETAPAS DE DESARROLLO, GESTIÓN, ESTRUCTURACIÓN, FORMULACIÓN Y DESARROLLO, ASÍ COMO LA CONCEPTUALIZACIÓN TÉCNICA EN LA ELABORACIÓN DE INFORMES, SUSTENTACIÓN Y RESPUESTA ANTE LAS ENTIDADES EXTERNAS Y DEPENDENCIAS QUE LO REQUIERAN.</v>
          </cell>
          <cell r="R246" t="str">
            <v>ASESOR II Actividades: 1.  Asesorar y realizar las gestiones y trámites asociados al desarrollo de los proyectos de infraestructura, que debe efectuar la Universidad ante los organismos públicos y privados en representación de la Rectoría. 2.  Elaborar y presentar ante las instancias que se requiera, los informes y conceptos asociados al desarrollo físico de la Universidad, que estén a cargo de la Rectoría o sean solicitados por el Rector. 3. Asesorar el proceso de formulación, socialización, aprobación e implementación el Plan Maestro de Espacios Educativos, proponiendo elementos para su desarrollo y emitiendo los conceptos sobre las propuestas planteadas, para que las mismas respondan al objetivo de fortalecimiento de la planta física existente y al crecimiento acorde a las necesidades de la Universidad. 4. Participar en las reuniones de carácter técnico y comités de obra o diseño de los proyectos de infraestructura física que le sean asignados por la Rectoría, velando por los intereses de la institución. 5.   Elaborar y estructurar los informes técnicos que solicite la Rectoría o las entidades externas relacionados con el avance de los proyectos o contratos de infraestructura, a partir de la información suministrada por los supervisores o interventores de los mismos, realizar su sustentación ante el Consejo Superior Universitario y en los demás escenarios que se establezcan. 6.   Elaborar conceptos técnicos sobre las propuestas de implementación, ampliación o mejoramiento de la infraestructura física de la Universidad, desde la óptica de la ingeniería civil, que le sean solicitados por la Rectoría o requeridos por el Comité Asesor de Contratación. 7.   Revisar, aprobar y dar visto bueno a los documentos que presenten los supervisores de los contratos de infraestructura, relacionados con suspensiones, prórrogas, adiciones o pagos. 8.   Proyectar respuestas a requerimientos de instancias de control tanto internas o externas que le sean solicitadas por la Rectoría</v>
          </cell>
          <cell r="S246" t="str">
            <v>CALLE 40</v>
          </cell>
          <cell r="T246" t="str">
            <v>RECTORIA</v>
          </cell>
          <cell r="U246">
            <v>44228</v>
          </cell>
          <cell r="V246">
            <v>44229</v>
          </cell>
          <cell r="W246">
            <v>44502</v>
          </cell>
          <cell r="X246">
            <v>67500000</v>
          </cell>
          <cell r="Y246" t="str">
            <v>1 1. Pesos Colombianos</v>
          </cell>
          <cell r="Z246" t="str">
            <v>2 2. Mes(es)</v>
          </cell>
          <cell r="AA246">
            <v>9</v>
          </cell>
          <cell r="AB246" t="str">
            <v>1 1. Interna</v>
          </cell>
          <cell r="AC246">
            <v>7514128</v>
          </cell>
          <cell r="AD246">
            <v>6</v>
          </cell>
          <cell r="AE246" t="str">
            <v>GARCIA DUARTE RICARDO</v>
          </cell>
          <cell r="AF246">
            <v>7514128</v>
          </cell>
          <cell r="AG246" t="str">
            <v>RICARDO GARCIA DUARTE</v>
          </cell>
          <cell r="AH246" t="str">
            <v>RECTOR</v>
          </cell>
          <cell r="AI246" t="str">
            <v>ASESOR 2</v>
          </cell>
          <cell r="AJ246" t="str">
            <v>INGENIERO CIVIL</v>
          </cell>
          <cell r="AK246" t="str">
            <v>MAGISTER EN INGENIERIA CIVIL</v>
          </cell>
          <cell r="AL246">
            <v>527</v>
          </cell>
          <cell r="AM246">
            <v>2021</v>
          </cell>
          <cell r="AN246">
            <v>44224</v>
          </cell>
          <cell r="AO246">
            <v>14396</v>
          </cell>
          <cell r="AP246" t="str">
            <v xml:space="preserve"> Servicios de consultoría en administración y servicios de gestión  servicios de tecnología de la información -  Contratistas Rectoría</v>
          </cell>
          <cell r="AQ246" t="str">
            <v>3-01-002-02-02-03-0003-110</v>
          </cell>
          <cell r="AR246">
            <v>1516</v>
          </cell>
          <cell r="AS246">
            <v>44229</v>
          </cell>
          <cell r="AT246">
            <v>427370000</v>
          </cell>
          <cell r="AU246">
            <v>3103232897</v>
          </cell>
        </row>
        <row r="247">
          <cell r="E247">
            <v>293</v>
          </cell>
          <cell r="F247" t="str">
            <v>DORIS PATRICIA MORA MARÍN</v>
          </cell>
          <cell r="G247" t="str">
            <v>52324529</v>
          </cell>
          <cell r="H247">
            <v>4</v>
          </cell>
          <cell r="I247" t="str">
            <v xml:space="preserve">CR 93A 73A 78  </v>
          </cell>
          <cell r="J247" t="str">
            <v>dpattym7@gmail.com</v>
          </cell>
          <cell r="K247" t="str">
            <v>1 1. NATURAL</v>
          </cell>
          <cell r="L247" t="str">
            <v>1 1. NACIONAL</v>
          </cell>
          <cell r="M247" t="str">
            <v>26 26-Persona Natural</v>
          </cell>
          <cell r="N247" t="str">
            <v>2 2. Funcionamiento</v>
          </cell>
          <cell r="O247" t="str">
            <v>33 33. Servicios Apoyo a la Gestión de la Entidad (servicios administrativos)</v>
          </cell>
          <cell r="P247" t="str">
            <v>6 6. Otro</v>
          </cell>
          <cell r="Q247" t="str">
            <v xml:space="preserve">PRESTAR LOS SERVICIOS TÉCNICOS DE MANERA AUTÓNOMA E INDEPENDIENTE EN EL PROYECTO ACADÉMICO DE EDUCACIÓN EN TECNOLOGÍA DE LA FACULTAD DE CIENCIAS Y EDUCACIÓN DE LA UNIOVERSIDAD DISTRITAL, EN EL APOYO A LA CREACIÓN DE AULAS VIRTUALES, TENIENDO EN CUENTA LA NAVEGABILIDAD, INTERACTIVIDAD, USO Y ARQUITECTURA DE LA INFORMACIÓN, CON BASE AL OBJETIVO Y NECESIDADES DE LAS ORIENTACIONES DIDÁCTICAS Y PEDAGÓGICAS. </v>
          </cell>
          <cell r="R247" t="str">
            <v xml:space="preserve">ACTIVIDADES ESPECÍFICAS: 1.colaborar en la realización de orientaciones didácticas y pedagógicas para la creación de aulas virtuales. 2.apoyar y desarrollar propuestas que permitan dar forma a los contenidos de las propuestas de desarrollo de aulas virtuales del proyecto.3. Apoyar el trabajo del equipo técnico y pedagógico en el desarrollo de propuestas de tipo comunicativo que permitan potenciar el uso de ambientes virtuales. 4. Apoyar los procesos de formación de carácter técnico, pedagógico, didáctico en el uso de aulas virtuales y herramientas informáticas afines. 5. Colaborar en establecer indicadores, así como en apoyar el diseño de instrumentos y evaluación de estrategias diseñadas y ejecutadas. 6. Apoyar la creación de aulas virtuales, responder livechat offline  y solicitudes de correo electrónico, atención a estudiantes y docentes..7. Contribuir en la revisión de boletines, y guiones técnicos creados por el PAET. 8. Demás funciones conexas y complementarias a la naturaleza del objeto del contrato y la propuesta de servicios presentada por el contratista, y que imparta el supervisor o el contratante. </v>
          </cell>
          <cell r="S247" t="str">
            <v>POSTGRADOS</v>
          </cell>
          <cell r="T247" t="str">
            <v>ESP. EN EDUCACION EN TECNOLOGIA</v>
          </cell>
          <cell r="U247">
            <v>44228</v>
          </cell>
          <cell r="V247">
            <v>44236</v>
          </cell>
          <cell r="W247">
            <v>44524</v>
          </cell>
          <cell r="X247">
            <v>25892991</v>
          </cell>
          <cell r="Y247" t="str">
            <v>1 1. Pesos Colombianos</v>
          </cell>
          <cell r="Z247" t="str">
            <v>1 1. Dia(s)</v>
          </cell>
          <cell r="AA247">
            <v>285</v>
          </cell>
          <cell r="AB247" t="str">
            <v>1 1. Interna</v>
          </cell>
          <cell r="AC247">
            <v>79356009</v>
          </cell>
          <cell r="AD247">
            <v>1</v>
          </cell>
          <cell r="AE247" t="str">
            <v>BRICEÑO CASTAÑEDA SERGIO RAMIRO</v>
          </cell>
          <cell r="AF247">
            <v>51609317</v>
          </cell>
          <cell r="AG247" t="str">
            <v>ELDA YANNETH VILLARREAL GIL</v>
          </cell>
          <cell r="AH247" t="str">
            <v>DECANO FACULTAD CIENCIAS Y EDUCACIÓN</v>
          </cell>
          <cell r="AI247" t="str">
            <v>TÉCNICO</v>
          </cell>
          <cell r="AJ247" t="str">
            <v>MAGISTER EN EDUCACIÓN</v>
          </cell>
          <cell r="AK247" t="str">
            <v/>
          </cell>
          <cell r="AL247">
            <v>280</v>
          </cell>
          <cell r="AM247">
            <v>2021</v>
          </cell>
          <cell r="AN247">
            <v>44217</v>
          </cell>
          <cell r="AO247">
            <v>14390</v>
          </cell>
          <cell r="AP247" t="str">
            <v xml:space="preserve"> Servicios de consultoría en administración y servicios de gestión  servicios de tecnología de la información -  Contratistas Facultad de Ciencias y Educación</v>
          </cell>
          <cell r="AQ247" t="str">
            <v>3-01-002-02-02-03-0003-014</v>
          </cell>
          <cell r="AR247">
            <v>1737</v>
          </cell>
          <cell r="AS247">
            <v>44236</v>
          </cell>
          <cell r="AT247">
            <v>2598189000</v>
          </cell>
          <cell r="AU247">
            <v>3114465080</v>
          </cell>
        </row>
        <row r="248">
          <cell r="E248">
            <v>297</v>
          </cell>
          <cell r="F248" t="str">
            <v>DIANA CATHERINE VELOZA BELTRAN</v>
          </cell>
          <cell r="G248" t="str">
            <v>1033694609</v>
          </cell>
          <cell r="H248">
            <v>3</v>
          </cell>
          <cell r="I248" t="str">
            <v xml:space="preserve">DG 65 B 19A 11  </v>
          </cell>
          <cell r="J248" t="str">
            <v>CATMOU27@GMAIL.COM</v>
          </cell>
          <cell r="K248" t="str">
            <v>1 1. NATURAL</v>
          </cell>
          <cell r="L248" t="str">
            <v>1 1. NACIONAL</v>
          </cell>
          <cell r="M248" t="str">
            <v>26 26-Persona Natural</v>
          </cell>
          <cell r="N248" t="str">
            <v>2 2. Funcionamiento</v>
          </cell>
          <cell r="O248" t="str">
            <v>33 33. Servicios Apoyo a la Gestión de la Entidad (servicios administrativos)</v>
          </cell>
          <cell r="P248" t="str">
            <v>6 6. Otro</v>
          </cell>
          <cell r="Q248" t="str">
            <v xml:space="preserve">PRESTAR LOS SERVICIOS ASISTENCIALES DE MANERA AUTÓNOMA E INDEPENDIENTE, EN ADMINISTRAR Y OPTIMIZAR EL BUEN FUNCIONAMIENTO DEL PARQUE INFORMÁTICO DE LA FACULTAD CIENCIAS Y EDUCACIÓN. </v>
          </cell>
          <cell r="R248" t="str">
            <v>ACTIVIDADES ESPECÍFICAS: 1. GARANTIZAR EL BUEN FUNCIONAMIENTO DEL PARQUE INFORMÁTICO DE LAS AULAS ASIGNADAS. 2.ATENDER LAS SOLICITUDES DE SOPORTE INFORMÁTICO DE LAS DEPENDENCIAS Y/O AULAS ASIGNADAS.3. ATENDER LOS REQUERIMIENTOS SOLICITADOS DE MANTENIMIENTO DE SOFTWARE Y DE COMUNICACIONES DE LAS AULAS ASIGNADAS. 4. REALIZAR EL REGISTRO Y SEGUIMIENTO DE SERVICIOS INFORMÁTICOS PRESTADOS. 5. GARANTIZAR EL FUNCIONAMIENTO EN RED DE LOS EQUIPOS VERIFICANDO QUE LA TRANSMISIÓN DE LOS DATOS SEA LA ADECUADA. 6. APOYAR LA INSTALACIÓN Y MANTENIMIENTO DE CABLEADO ESTRUCTURADO Y POTENCIA REGULADA CUANDO SEA REQUERIDO.7. DEMÁS FUNCIONES CONEXAS Y COMPLEMENTARIAS A LA NATURALEZA DEL OBJETO DEL CONTRATO Y LA PROPUESTA DE SERVICIOS PRESENTADA POR EL CONTRATISTA, QUE IMPARTA EL SUPERVISOR O EL CONTRATANTE.</v>
          </cell>
          <cell r="S248" t="str">
            <v>MACARENA - A</v>
          </cell>
          <cell r="T248" t="str">
            <v>FACULTAD DE CIENCIAS Y EDUCACION</v>
          </cell>
          <cell r="U248">
            <v>44228</v>
          </cell>
          <cell r="V248">
            <v>44233</v>
          </cell>
          <cell r="W248">
            <v>44521</v>
          </cell>
          <cell r="X248">
            <v>21577493</v>
          </cell>
          <cell r="Y248" t="str">
            <v>1 1. Pesos Colombianos</v>
          </cell>
          <cell r="Z248" t="str">
            <v>1 1. Dia(s)</v>
          </cell>
          <cell r="AA248">
            <v>285</v>
          </cell>
          <cell r="AB248" t="str">
            <v>1 1. Interna</v>
          </cell>
          <cell r="AC248">
            <v>51609317</v>
          </cell>
          <cell r="AD248">
            <v>0</v>
          </cell>
          <cell r="AE248" t="str">
            <v>VILLARREAL GIL ELDA YANNETH</v>
          </cell>
          <cell r="AF248">
            <v>51609317</v>
          </cell>
          <cell r="AG248" t="str">
            <v>ELDA YANNETH VILLARREAL GIL</v>
          </cell>
          <cell r="AH248" t="str">
            <v>DECANO FACULTAD CIENCIAS Y EDUCACIÓN</v>
          </cell>
          <cell r="AI248" t="str">
            <v>ASISTENCIAL</v>
          </cell>
          <cell r="AJ248"/>
          <cell r="AK248"/>
          <cell r="AL248">
            <v>453</v>
          </cell>
          <cell r="AM248">
            <v>2021</v>
          </cell>
          <cell r="AN248">
            <v>44224</v>
          </cell>
          <cell r="AO248">
            <v>14390</v>
          </cell>
          <cell r="AP248" t="str">
            <v xml:space="preserve"> Servicios de consultoría en administración y servicios de gestión  servicios de tecnología de la información -  Contratistas Facultad de Ciencias y Educación</v>
          </cell>
          <cell r="AQ248" t="str">
            <v>3-01-002-02-02-03-0003-014</v>
          </cell>
          <cell r="AR248">
            <v>1647</v>
          </cell>
          <cell r="AS248">
            <v>44235</v>
          </cell>
          <cell r="AT248">
            <v>2598189000</v>
          </cell>
          <cell r="AU248">
            <v>3166985171</v>
          </cell>
        </row>
        <row r="249">
          <cell r="E249">
            <v>299</v>
          </cell>
          <cell r="F249" t="str">
            <v>JULIÁN ANDRÉS ALVAREZ CORREA</v>
          </cell>
          <cell r="G249" t="str">
            <v>1115421597</v>
          </cell>
          <cell r="H249">
            <v>1</v>
          </cell>
          <cell r="I249" t="str">
            <v xml:space="preserve">CL 41A 8 25 AP 1201A </v>
          </cell>
          <cell r="J249" t="str">
            <v>jaac_98@hotmail.com</v>
          </cell>
          <cell r="K249" t="str">
            <v>1 1. NATURAL</v>
          </cell>
          <cell r="L249" t="str">
            <v>1 1. NACIONAL</v>
          </cell>
          <cell r="M249" t="str">
            <v>26 26-Persona Natural</v>
          </cell>
          <cell r="N249" t="str">
            <v>2 2. Funcionamiento</v>
          </cell>
          <cell r="O249" t="str">
            <v>33 33. Servicios Apoyo a la Gestión de la Entidad (servicios administrativos)</v>
          </cell>
          <cell r="P249" t="str">
            <v>6 6. Otro</v>
          </cell>
          <cell r="Q249" t="str">
            <v xml:space="preserve">PRESTAR  LOS  SERVICIOS  TÉCNICOS  DE  MANERA  AUTÓNOMA  E INDEPENDIENTE  EN  LA  GESTIÓN  ADMINISTRATIVA,  EN  LA  UNIDAD  DE EXTENSIÓN DE LA FACULTAD DE CIENCIAS Y EDUCACIÓN EN LA PLANEACIÓN, DESARROLLO Y GESTIÓN DE LOS PROYECTOS DE EXTENSIÓN, ELABORACIÓN DE PRESUPUESTOS  Y  TRÁMITES  ANTE  EL  IDEXUD  CUANDO  LOS  PROCESOS  LO REQUIERAN.  </v>
          </cell>
          <cell r="R249" t="str">
            <v xml:space="preserve">ACTIVIDADES ESPECÍFICAS: 1. APOYAR LA FORMULACIÓN DE LAS PROPUESTAS DE FORMACIÓN DE LOS CONTRATOS INTERADMINISTRATIVOS CON TERCEROS.2.PREPARAR Y PRESENTAR INFORMES DE GESTIÓN REQUERIDOS POR LA DIRECCIÓN DE LA UNIDAD.3.PARTICIPAR Y APOYAR ACTIVAMENTE TODAS Y CADA UNA DE LAS ACTIVIDADES QUE SE DESARROLLAN EN LA UNIDAD DE EXTENSIÓN DE LA FACULTAD DE CIENCIAS Y EDUCACION.4.BRINDAR APOYO Y ACOMPAÑAMIENTO A LAS PERSONAS QUE DESEEN FORMULAR PROYECTOS DE EXTENSIÓN: ORIENTAR LOS PROCESOS CONTRACTUALES QUE SE REALICEN EN LA UNIDAD, RECEPCIÓN Y REVISIÓN DE LOS DOCUMENTOS PARA LA CONTRATACIÓN.5.APOYAR EN LOS PROCESOS QUE SE REQUIERAN PARA LA SOLICITUD DE CERTIFICADOS DE DISPONIBILIDAD, NECESIDADES Y REGISTROS PRESUPUESTALES PARA LA CELEBRACIÓN DE LOS CONTRATOS CON EL IDEXUD.6.ELABORACIÓN DE ÓRDENES DE PRESTACIÓN DE SERVICIOS, CONTRATOS DE PRESTACIÓN DE SERVICIOS Y LA PROYECCIÓN DE LOS SERVICIOS ACADÉMICOS REMUNERADOS (SAR) DE LA UNIDAD Y DEMÁS DOCUMENTOS RELACIONADOS.7.COLABORAR EN LA REALIZACIÓN DE ACTIVIDADES ADMINISTRATIVAS PARA LA ELABORACIÓN DE LA NÓMINA Y TRÁMITES DE PAGOS (RECEPCIÓN Y REVISIÓN DE DOCUMENTOS) EN OTRAS UNIDADES.8.PARTICIPAR Y APOYAR ACTIVAMENTE EN TODAS Y CADA UNA DE LAS ACTIVIDADES QUE SE DESARROLLAN EN LA UNIDAD.9. Y DEMÁS FUNCIONES CONEXAS Y COMPLEMENTARIAS A LA NATURALEZA DEL OBJETO DEL CONTRATO Y LA PROPUESTA DE SERVICIOS PRESENTADA POR EL CONTRATISTA, QUE IMPARTA EL SUPERVISOR O EL CONTRATANTE. </v>
          </cell>
          <cell r="S249" t="str">
            <v>MACARENA - B</v>
          </cell>
          <cell r="T249" t="str">
            <v>FACULTAD DE CIENCIAS Y EDUCACION</v>
          </cell>
          <cell r="U249">
            <v>44229</v>
          </cell>
          <cell r="V249">
            <v>44230</v>
          </cell>
          <cell r="W249">
            <v>44518</v>
          </cell>
          <cell r="X249">
            <v>25892991</v>
          </cell>
          <cell r="Y249" t="str">
            <v>1 1. Pesos Colombianos</v>
          </cell>
          <cell r="Z249" t="str">
            <v>1 1. Dia(s)</v>
          </cell>
          <cell r="AA249">
            <v>285</v>
          </cell>
          <cell r="AB249" t="str">
            <v>1 1. Interna</v>
          </cell>
          <cell r="AC249">
            <v>51808679</v>
          </cell>
          <cell r="AD249">
            <v>5</v>
          </cell>
          <cell r="AE249" t="str">
            <v>RAMIREZ VALENCIA ASTRID</v>
          </cell>
          <cell r="AF249">
            <v>51609317</v>
          </cell>
          <cell r="AG249" t="str">
            <v>ELDA YANNETH VILLARREAL GIL</v>
          </cell>
          <cell r="AH249" t="str">
            <v>DECANO FACULTAD CIENCIAS Y EDUCACIÓN</v>
          </cell>
          <cell r="AI249" t="str">
            <v>TÉCNICO</v>
          </cell>
          <cell r="AJ249" t="str">
            <v>INGENIERO INDUSTRIAL</v>
          </cell>
          <cell r="AK249" t="str">
            <v/>
          </cell>
          <cell r="AL249">
            <v>526</v>
          </cell>
          <cell r="AM249">
            <v>2021</v>
          </cell>
          <cell r="AN249">
            <v>44224</v>
          </cell>
          <cell r="AO249">
            <v>14390</v>
          </cell>
          <cell r="AP249" t="str">
            <v xml:space="preserve"> Servicios de consultoría en administración y servicios de gestión  servicios de tecnología de la información -  Contratistas Facultad de Ciencias y Educación</v>
          </cell>
          <cell r="AQ249" t="str">
            <v>3-01-002-02-02-03-0003-014</v>
          </cell>
          <cell r="AR249">
            <v>1722</v>
          </cell>
          <cell r="AS249">
            <v>44236</v>
          </cell>
          <cell r="AT249">
            <v>2598189000</v>
          </cell>
          <cell r="AU249">
            <v>3118854617</v>
          </cell>
        </row>
        <row r="250">
          <cell r="E250">
            <v>300</v>
          </cell>
          <cell r="F250" t="str">
            <v>JORGE ABEL MARTINEZ HERRERA</v>
          </cell>
          <cell r="G250" t="str">
            <v>79311221</v>
          </cell>
          <cell r="H250">
            <v>3</v>
          </cell>
          <cell r="I250" t="str">
            <v xml:space="preserve">CR 20 4A 75  </v>
          </cell>
          <cell r="J250" t="str">
            <v>jamartinezh@udistrital.edu.co</v>
          </cell>
          <cell r="K250" t="str">
            <v>1 1. NATURAL</v>
          </cell>
          <cell r="L250" t="str">
            <v>1 1. NACIONAL</v>
          </cell>
          <cell r="M250" t="str">
            <v>26 26-Persona Natural</v>
          </cell>
          <cell r="N250" t="str">
            <v>2 2. Funcionamiento</v>
          </cell>
          <cell r="O250" t="str">
            <v>33 33. Servicios Apoyo a la Gestión de la Entidad (servicios administrativos)</v>
          </cell>
          <cell r="P250" t="str">
            <v>6 6. Otro</v>
          </cell>
          <cell r="Q250" t="str">
            <v xml:space="preserve">PRESTAR LOS SERVICIOS TÉCNICOS DE MANERA AUTÓNOMA E INDEPENDIENTE, EN ADMINISTRAR, OPTIMIZAR, VELAR POR EL BUEN FUNCIONAMIENTO Y REALIZAR MANTENIMIENTO PREVENTIVO Y CORRECTIVO DEL PARQUE INFORMÁTICO DE LA FACULTAD DE CIENCIAS Y EDUCACIÓN </v>
          </cell>
          <cell r="R250" t="str">
            <v>ACTIVIDADES ESPECÍFICAS: 1. ASEGURAR EL BUEN FUNCIONAMIENTO DEL PARQUE INFORMÁTICO DE LA FACULTAD. 2. ASESORAR A DOCENTES Y ESTUDIANTES QUE HACEN USO DE LAS AULAS DE INFORMÁTICA DE LA FACULTAD, PARA EL MANEJO Y SOLUCIÓN DE DIFICULTADES PRESENTADAS CON LAS DIFERENTES HERRAMIENTAS INFORMÁTICAS. 3. ASESORAR LAS SOLICITUDES DE DOCENTES Y ESTUDIANTES EN EL USO DE LAS AULAS DE INFORMÁTICA. 4. EJECUTAR MANTENIMIENTO PREVENTIVO Y CORRECTIVO DE SOFTWARE (INSTALACIÓN Y CONFIGURACIÓN) Y HARDWARE EN LAS AULAS DE INFORMÁTICA ASIGNADAS. 5. HACER EL REGISTRO Y SEGUIMIENTO DE SERVICIOS PRESTADOS EN LAS AULAS DE INFORMÁTICA ASIGNADAS.  6. ORIENTAR LA ATENCIÓN DE LAS AULAS DE INFORMÁTICA ASIGNADAS DE ACUERDO CON LA PROGRAMACIÓN DEL AULA DE INFORMÁTICA. 7. EFECTUAR LA CONFIGURACIÓN TÉCNICA A LOS COMPUTADORES DE LAS AULAS DE INFORMÁTICA ASIGNADAS DEFINIDAS POR EL ÁREA DE SOPORTE Y ATENDIENDO LOS LINEAMIENTOS DE LA POLÍTICA DE DOMINIO. 8.ASEGURAR EL FUNCIONAMIENTO EN RED DE LOS EQUIPOS VERIFICANDO QUE LA TRANSMISIÓN DE LOS DATOS SEA LA ADECUADA. 9. HACER LA INSTALACIÓN Y MANTENIMIENTO DE CABLEADO ESTRUCTURADO Y POTENCIA REGULADA CUANDO SEA REQUERIDO.10. PRESTAR APOYO INMEDIATO EN EL DIAGNÓSTICO Y REPARACIÓN DE LAS FALLAS QUE PRESENTE ALGÚN EQUIPO INFORMÁTICO DE LA FACULTAD. 11. DEMÁS FUNCIONES CONEXAS Y COMPLEMENTARIAS A LA NATURALEZA DEL OBJETO DEL CONTRATO Y LA PROPUESTA DE SERVICIOS PRESENTADA POR EL CONTRATISTA, QUE IMPARTA EL SUPERVISOR O EL CONTRATANTE.</v>
          </cell>
          <cell r="S250" t="str">
            <v>MACARENA - A</v>
          </cell>
          <cell r="T250" t="str">
            <v>FACULTAD DE CIENCIAS Y EDUCACION</v>
          </cell>
          <cell r="U250">
            <v>44228</v>
          </cell>
          <cell r="V250">
            <v>44231</v>
          </cell>
          <cell r="W250">
            <v>44519</v>
          </cell>
          <cell r="X250">
            <v>25892991</v>
          </cell>
          <cell r="Y250" t="str">
            <v>1 1. Pesos Colombianos</v>
          </cell>
          <cell r="Z250" t="str">
            <v>1 1. Dia(s)</v>
          </cell>
          <cell r="AA250">
            <v>285</v>
          </cell>
          <cell r="AB250" t="str">
            <v>1 1. Interna</v>
          </cell>
          <cell r="AC250">
            <v>51609317</v>
          </cell>
          <cell r="AD250">
            <v>0</v>
          </cell>
          <cell r="AE250" t="str">
            <v>VILLARREAL GIL ELDA YANNETH</v>
          </cell>
          <cell r="AF250">
            <v>51609317</v>
          </cell>
          <cell r="AG250" t="str">
            <v>ELDA YANNETH VILLARREAL GIL</v>
          </cell>
          <cell r="AH250" t="str">
            <v>DECANO FACULTAD CIENCIAS Y EDUCACIÓN</v>
          </cell>
          <cell r="AI250" t="str">
            <v>TÉCNICO</v>
          </cell>
          <cell r="AJ250" t="str">
            <v>INGENIERO EN CONTROL</v>
          </cell>
          <cell r="AK250"/>
          <cell r="AL250">
            <v>451</v>
          </cell>
          <cell r="AM250">
            <v>2021</v>
          </cell>
          <cell r="AN250">
            <v>44224</v>
          </cell>
          <cell r="AO250">
            <v>14390</v>
          </cell>
          <cell r="AP250" t="str">
            <v xml:space="preserve"> Servicios de consultoría en administración y servicios de gestión  servicios de tecnología de la información -  Contratistas Facultad de Ciencias y Educación</v>
          </cell>
          <cell r="AQ250" t="str">
            <v>3-01-002-02-02-03-0003-014</v>
          </cell>
          <cell r="AR250">
            <v>1543</v>
          </cell>
          <cell r="AS250">
            <v>44230</v>
          </cell>
          <cell r="AT250">
            <v>2598189000</v>
          </cell>
          <cell r="AU250">
            <v>4716389</v>
          </cell>
        </row>
        <row r="251">
          <cell r="E251">
            <v>301</v>
          </cell>
          <cell r="F251" t="str">
            <v>LUISA FERNANDA SERRANO QUIROGA</v>
          </cell>
          <cell r="G251" t="str">
            <v>52712123</v>
          </cell>
          <cell r="H251">
            <v>2</v>
          </cell>
          <cell r="I251" t="str">
            <v>CR 50 150A 45 IN 12 AP 201</v>
          </cell>
          <cell r="J251" t="str">
            <v>luserranoq@gmail.com</v>
          </cell>
          <cell r="K251" t="str">
            <v>1 1. NATURAL</v>
          </cell>
          <cell r="L251" t="str">
            <v>1 1. NACIONAL</v>
          </cell>
          <cell r="M251" t="str">
            <v>26 26-Persona Natural</v>
          </cell>
          <cell r="N251" t="str">
            <v>2 2. Funcionamiento</v>
          </cell>
          <cell r="O251" t="str">
            <v>31 31. Servicios Profesionales</v>
          </cell>
          <cell r="P251" t="str">
            <v>6 6. Otro</v>
          </cell>
          <cell r="Q251" t="str">
            <v>PRESTAR SUS SERVICIOS PROFESIONALES DE MANERA AUTÓNOMA E INDEPENDIENTE COMO ABOGADO PRESTANDO APOYO EN LOS PROCESOS QUE LE SEAN ASIGNADOS POR LA DIRECCIÓN DEL CENTRO DE BIENESTAR INSTITUCIONAL.</v>
          </cell>
          <cell r="R251" t="str">
            <v>1.  Prestar apoyo jurídico a la Dirección del Centro de Bienestar Institucional en los procesos contractuales que sean adelantados incluyendo la elaboración y/ o revisión de la documentación requerida para adelantar dicho proceso. 2. Proyectar y/o revisar de manera oportuna las respuestas a las peticiones, quejas o reclamos, derechos de petición y demás acciones ciudadanas que se presenten ante y/o sean de competencia del Centro de Bienestar institucional. 3. Analizar, proyectar, revisar y emitir concepto jurídico sobre asuntos de competencia del Centro de Bienestar Institucional cuando así le sean solicitados. 4. Apoyar, gestionar y realizar seguimiento a la ruta de atención establecida en la resolución de rectoría 426 de 2018 incluyendo la realización de actividades encaminadas a promover la equidad de género en cada una de las Facultades y/o dependencias de la Universidad. 5. Brindar orientación jurídica, en el marco del alcance de las funciones del centro de bienestar institucional, a los estudiantes de la universidad.  6.Realizar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251" t="str">
            <v>CALLE 40</v>
          </cell>
          <cell r="T251" t="str">
            <v>BIENESTAR UNIVERSITARIO</v>
          </cell>
          <cell r="U251">
            <v>44228</v>
          </cell>
          <cell r="V251">
            <v>44231</v>
          </cell>
          <cell r="W251">
            <v>44565</v>
          </cell>
          <cell r="X251">
            <v>45971420</v>
          </cell>
          <cell r="Y251" t="str">
            <v>1 1. Pesos Colombianos</v>
          </cell>
          <cell r="Z251" t="str">
            <v>2 2. Mes(es)</v>
          </cell>
          <cell r="AA251">
            <v>11</v>
          </cell>
          <cell r="AB251" t="str">
            <v>1 1. Interna</v>
          </cell>
          <cell r="AC251">
            <v>19260579</v>
          </cell>
          <cell r="AD251">
            <v>6</v>
          </cell>
          <cell r="AE251" t="str">
            <v>GUTIERREZ DAZA TITO ERNESTO</v>
          </cell>
          <cell r="AF251">
            <v>79339398</v>
          </cell>
          <cell r="AG251" t="str">
            <v>WILLIAM FERNANDO CASTRILLON CARDONA</v>
          </cell>
          <cell r="AH251" t="str">
            <v>VICERRECTOR ACADEMICO</v>
          </cell>
          <cell r="AI251" t="str">
            <v>PROFESIONAL</v>
          </cell>
          <cell r="AJ251" t="str">
            <v>LICENCIATURA EN DERECHO</v>
          </cell>
          <cell r="AK251" t="str">
            <v>DERECHO DEL MEDIO AMBIENTE</v>
          </cell>
          <cell r="AL251">
            <v>518</v>
          </cell>
          <cell r="AM251">
            <v>2021</v>
          </cell>
          <cell r="AN251">
            <v>44224</v>
          </cell>
          <cell r="AO251">
            <v>14394</v>
          </cell>
          <cell r="AP251" t="str">
            <v xml:space="preserve"> Servicios de consultoría en administración y servicios de gestión  servicios de tecnología de la información -  Contratistas Unidades Académicas</v>
          </cell>
          <cell r="AQ251" t="str">
            <v>3-01-002-02-02-03-0003-018</v>
          </cell>
          <cell r="AR251">
            <v>1563</v>
          </cell>
          <cell r="AS251">
            <v>44230</v>
          </cell>
          <cell r="AT251">
            <v>8375989000</v>
          </cell>
          <cell r="AU251">
            <v>3044601795</v>
          </cell>
        </row>
        <row r="252">
          <cell r="E252">
            <v>302</v>
          </cell>
          <cell r="F252" t="str">
            <v>RUTH  ALEXANDRA RINCON MENDEZ</v>
          </cell>
          <cell r="G252" t="str">
            <v>1024522955</v>
          </cell>
          <cell r="H252">
            <v>7</v>
          </cell>
          <cell r="I252" t="str">
            <v>CR 79 10D 59 BL 14 AP 104</v>
          </cell>
          <cell r="J252" t="str">
            <v>rinconmendezalexandra@gmail.com</v>
          </cell>
          <cell r="K252" t="str">
            <v>1 1. NATURAL</v>
          </cell>
          <cell r="L252" t="str">
            <v>1 1. NACIONAL</v>
          </cell>
          <cell r="M252" t="str">
            <v>26 26-Persona Natural</v>
          </cell>
          <cell r="N252" t="str">
            <v>2 2. Funcionamiento</v>
          </cell>
          <cell r="O252" t="str">
            <v>31 31. Servicios Profesionales</v>
          </cell>
          <cell r="P252" t="str">
            <v>6 6. Otro</v>
          </cell>
          <cell r="Q252" t="str">
            <v xml:space="preserve">PRESTAR SUS SERVICIOS PROFESIONALES ESPECIALIZADOS, DE MANERA AUTÓNOMA E INDEPENDIENTE EN LA OFICINA ASESORA DE PLANEACIÓN Y CONTROL, RELACIONADOS CON LA FORMULACIÓN, INSCRIPCIÓN Y ACTUALIZACIÓN PERMANENTE DE LOS PROYECTOS DE INVERSIÓN EN EL BANCO DE PROYECTOS DE LA UNIVERSIDAD DISTRITAL Y REALIZAR LOS PROCESOS CORRESPONDIENTES DE ACOMPAÑAMIENTO, SEGUIMIENTO Y EVALUACIÓN A LA EJECUCIÓN Y GESTIÓN DE LOS MISMOS.  </v>
          </cell>
          <cell r="R252" t="str">
            <v xml:space="preserve"> ACTIVIDADES ESPECIFICAS: 1.	ELABORAR UN PLAN INDIVIDUAL DE TRABAJO QUE PERMITA CUMPLIR CON EL OBJETO, OBLIGACIONES Y PRODUCTOS ESTABLECIDOS EN EL CONTRATO, DE CONFORMIDAD CON LOS LINEAMIENTOS DADOS POR LA OFICINA ASESORA DE PLANEACIÓN Y CONTROL. 2.	ELABORAR INFORME DE SEGUIMIENTO DEL PLAN OPERATIVO ANUAL DE INVERSIÓN 2020 DE LOS PROYECTOS ASIGNADOS, 7889, 7896, 7897, 7898,7899 Y 7900. 3.	PRESENTAR INFORMES DE INVERSIÓN DE ACUERDO A LAS FUENTES DE INVERSIÓN EJECUTADAS Y LA REGLAMENTACIÓN DE LAS MISMAS  4.	FORMULAR Y PRESENTAR RESPUESTA FRENTE A LAS AUDITORÍAS INTERNAS Y EXTERNAS REALIZADAS A LOS PROYECTOS DE INVERSIÓN INSCRITOS EN EL BANCO DE PROYECTOS DE LA UNIVERSIDAD  5.	ACOMPAÑAR Y ASESORAR LA FORMULACIÓN DE PROYECTOS DE INVERSIÓN BAJO LA METODOLOGÍA GENERAL AJUSTADA MGA 6.	ACOMPAÑAR LA FORMULACIÓN Y/O APROBACIÓN DE REQUISITOS MÍNIMOS DE VIABILIZACIÓN DE PROYECTOS DE INVERSIÓN FINANCIADOS A TRAVÉS DE LOS DIFERENTES FONDOS DEL SISTEMA GENERAL DE REGALÍAS  7.	FORMULAR PLAN OPERATIVO ANUAL DE INVERSIÓN 2021 DE LOS PROYECTOS ASIGNADOS, 7889, 7896, 7897, 7898,7899 Y 7900. 8.	REALIZAR SEGUIMIENTO TRIMESTRAL AL PLAN OPERATIVO ANUAL DE INVERSIÓN 2021 - METAS Y ACTIVIDADES CONTENIDAS EN LOS PLANES DE ACCIÓN DE LOS PROYECTOS DE INVERSIÓN DE LOS PROYECTOS ASIGNADOS, 7889, 7896, 7897, 7898,7899 Y 7900. 9.	HACER SEGUIMIENTO FINANCIERO MENSUAL A LA EJECUCIÓN DE LOS PROYECTOS DE INVERSIÓN (COMPROMISOS DE VIGENCIA Y RESERVAS), DE LOS PROYECTOS ASIGNADOS, 7889, 7896, 7897, 7898,7899 Y 7900. 10.	VERIFICAR Y APROBAR NECESIDADES DE ACUERDO A LA ARTICULACIÓN DE METAS, ACTIVIDADES Y FUENTES DE INVERSIÓN DE ACUERDO AL PLAN ANUAL DE ADQUISICIONES 11.	MANTENER ACTUALIZADA LA INFORMACIÓN CORRESPONDIENTE AL APLICATIVO SEGPLAN DE LA SECRETARIA DISTRITAL DE PLANEACIÓN Y MGA/SUIFP DE DEPARTAMENTO NACIONAL DE PLANEACIÓN ¿ DNP DE LOS PROYECTOS ASIGNADOS, 7889, 7896, 7897, 7898,7899 Y 7900. 12.	ACOMPAÑAR EL REPORTE DE SEGUIMIENTO A LOS PROYECTOS DE INVERSIÓN EN EL APLICATIVO SPI/GESPROY - DE DEPARTAMENTO NACIONAL DE PLANEACIÓN ¿ DNP  13.	REALIZAR Y PRESENTAR LAS MODIFICACIONES AL PLAN ANUAL DE ADQUISICIONES QUE SEAN REQUERIDAS. 14.	REALIZAR EL REPORTE DE PRODUCTOS, METAS Y RESULTADOS ¿ PMR EN EL SISTEMA PREDIS DE LA SECRETARIA DISTRITAL DE PLANEACIÓN- COMPONENTE FINANCIERO 15.	FORMULAR MODIFICACIONES A QUE HAYA LUGAR AL PRESUPUESTO DE INVERSIÓN DIRECTA 16.	ACTUALIZAR DE MANERA PERMANENTE LA PÁGINA WEB DE LA OFICINA ASESORA DE PLANEACIÓN Y CONTROL EN LO RELATIVO AL BANCO DE PROYECTOS.  17.	BRINDAR RESPUESTA OPORTUNA A LOS REQUERIMIENTOS INTERNOS Y EXTERNOS DE INFORMACIÓN QUE LE SEAN REALIZADOS LA OFICINA DE PLANEACIÓN. 18.	ASISTIR A REUNIONES TÉCNICAS Y ADMINISTRATIVAS DONDE SEA REQUERIDO. 19.	PRESENTAR LOS INFORMES REQUERIDOS EN EL MARCO DE SUS ACTIVIDADES</v>
          </cell>
          <cell r="S252" t="str">
            <v>CALLE 40</v>
          </cell>
          <cell r="T252" t="str">
            <v>VICERECTORIA ADMINISTRATIVA Y FINANCIERA</v>
          </cell>
          <cell r="U252">
            <v>44228</v>
          </cell>
          <cell r="V252">
            <v>44229</v>
          </cell>
          <cell r="W252">
            <v>44502</v>
          </cell>
          <cell r="X252">
            <v>49060404</v>
          </cell>
          <cell r="Y252" t="str">
            <v>1 1. Pesos Colombianos</v>
          </cell>
          <cell r="Z252" t="str">
            <v>2 2. Mes(es)</v>
          </cell>
          <cell r="AA252">
            <v>9</v>
          </cell>
          <cell r="AB252" t="str">
            <v>1 1. Interna</v>
          </cell>
          <cell r="AC252">
            <v>71653933</v>
          </cell>
          <cell r="AD252">
            <v>7</v>
          </cell>
          <cell r="AE252" t="str">
            <v>BERNAL ECHEVERRI CARLOS RAMON</v>
          </cell>
          <cell r="AF252">
            <v>19483708</v>
          </cell>
          <cell r="AG252" t="str">
            <v>ALVARO ESPINEL ORTEGA</v>
          </cell>
          <cell r="AH252" t="str">
            <v>VICERRECTOR ADMINISTRATIVO Y FINANCIERO</v>
          </cell>
          <cell r="AI252" t="str">
            <v>PROFESIONAL ESPECIALIZADO</v>
          </cell>
          <cell r="AJ252" t="str">
            <v>ADMINISTRADORA PÚBLICA</v>
          </cell>
          <cell r="AK252" t="str">
            <v>FORMULACION Y EVALUACION DE PROYECTOS</v>
          </cell>
          <cell r="AL252">
            <v>401</v>
          </cell>
          <cell r="AM252">
            <v>2021</v>
          </cell>
          <cell r="AN252">
            <v>44222</v>
          </cell>
          <cell r="AO252">
            <v>14395</v>
          </cell>
          <cell r="AP252" t="str">
            <v xml:space="preserve"> Servicios de consultoría en administración y servicios de gestión  servicios de tecnología de la información -  Contratistas Unidades Administrativas</v>
          </cell>
          <cell r="AQ252" t="str">
            <v>3-01-002-02-02-03-0003-019</v>
          </cell>
          <cell r="AR252">
            <v>1521</v>
          </cell>
          <cell r="AS252">
            <v>44229</v>
          </cell>
          <cell r="AT252">
            <v>6053272000</v>
          </cell>
          <cell r="AU252">
            <v>3118245060</v>
          </cell>
        </row>
        <row r="253">
          <cell r="E253">
            <v>303</v>
          </cell>
          <cell r="F253" t="str">
            <v>ANGELICA MARIA PABON RODRIGUEZ</v>
          </cell>
          <cell r="G253" t="str">
            <v>53030787</v>
          </cell>
          <cell r="H253">
            <v>9</v>
          </cell>
          <cell r="I253" t="str">
            <v xml:space="preserve"> CR 111 19 56</v>
          </cell>
          <cell r="J253" t="str">
            <v>angelik066@gmail.com</v>
          </cell>
          <cell r="K253" t="str">
            <v>1 1. NATURAL</v>
          </cell>
          <cell r="L253" t="str">
            <v>1 1. NACIONAL</v>
          </cell>
          <cell r="M253" t="str">
            <v>26 26-Persona Natural</v>
          </cell>
          <cell r="N253" t="str">
            <v>2 2. Funcionamiento</v>
          </cell>
          <cell r="O253" t="str">
            <v>31 31. Servicios Profesionales</v>
          </cell>
          <cell r="P253" t="str">
            <v>6 6. Otro</v>
          </cell>
          <cell r="Q253" t="str">
            <v xml:space="preserve">PRESTAR SUS SERVICIOS PROFESIONALES DE MANERA AUTÓNOMA E INDEPENDIENTE EN LA OFICINA ASESORA DE PLANEACIÓN Y CONTROL, DESARROLLANDO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  </v>
          </cell>
          <cell r="R253" t="str">
            <v xml:space="preserve">ACTIVIDADES ESPECÍFICAS DEL CONTRATISTA:   1.ELABORAR UN PLAN INDIVIDUAL DE TRABAJO QUE PERMITA CUMPLIR CON EL OBJETO, OBLIGACIONES Y PRODUCTOS ESTABLECIDOS EN EL CONTRATO, DE CONFORMIDAD CON LOS LINEAMIENTOS DADOS POR LA OFICINA ASESORA DE PLANEACIÓN Y CONTROL. 2.ORIENTAR Y ASESORAR A LOS LÍDERES, GESTORES DE PROCESO Y SUS EQUIPOS DE TRABAJO EN LA MEDICIÓN, REVISIÓN, REPORTE, AJUSTE Y ACTUALIZACIÓN DE LOS INDICADORES Y OTRAS HERRAMIENTAS DE MEDICIÓN DE ACUERDO CON SU PERIODICIDAD, FUENTES Y NIVELES DE CARGO PARA EL QUE REPORTA, HACE SEGUIMIENTO Y ANALIZA Y EL QUE TOMA DECISIONES, PARA LOS SIGUIENTES PROCESOS BIENESTAR INSTITUCIONAL, CONTROL DISCIPLINARIO, GESTIÓN DE EVALUACIÓN Y CONTROL E INTERINSTITUCIONALIZACIÓN E INTERNACIONALIZACIÓN. 3.BRINDAR ASESORÍA Y ORIENTACIÓN A LOS LÍDERES, GESTORES DE PROCESOS Y SUS EQUIPOS DE TRABAJO EN LA FORMULACIÓN DE ACCIONES QUE IMPLEMENTARÁN PARA LA MEJORA, PARA LOS SIGUIENTES PROCESOS BIENESTAR INSTITUCIONAL, CONTROL DISCIPLINARIO, GESTIÓN DE EVALUACIÓN Y CONTROL E INTERINSTITUCIONALIZACIÓN E INTERNACIONALIZACIÓN 4.BRINDAR ASESORÍA Y ORIENTACIÓN A LOS LÍDERES, GESTORES DE PROCESO Y SUS EQUIPOS DE TRABAJO EN LA APLICACIÓN DEL MANUAL DE GESTIÓN PARA LA ADMINISTRACIÓN DEL RIESGO. (CONTEXTO, IDENTIFICACIÓN, ANÁLISIS, VALORACIÓN, CONTROLES EXISTENTES Y NUEVOS CONTROLES), PARA LOS SIGUIENTES PROCESOS BIENESTAR INSTITUCIONAL, CONTROL DISCIPLINARIO, GESTIÓN DE EVALUACIÓN Y CONTROL E INTERINSTITUCIONALIZACIÓN E INTERNACIONALIZACIÓN. 5.PRESTAR LA ASESORÍA, ASISTENCIA Y ACOMPAÑAMIENTO A LAS UNIDADES ACADÉMICAS Y/O ADMINISTRATIVAS EN LA ELABORACIÓN,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PARA LOS SIGUIENTES PROCESOS BIENESTAR INSTITUCIONAL, CONTROL DISCIPLINARIO, GESTIÓN DE EVALUACIÓN Y CONTROL E INTERINSTITUCIONALIZACIÓN E INTERNACIONALIZACIÓN 6.ACOMPAÑAR Y APOYAR EL PROCESO DE FORMULACIÓN, SEGUIMIENTO Y EVALUACIÓN DE PLANES INSTITUCIONALES. 7.PRESTAR EL APOYO Y ACOMPAÑAMIENTO NECESARIO EN EL DESPLIEGUE DE COMPLEJIDAD PARA LA CARACTERIZACIÓN DE LOS TRÁMITES Y SERVICIOS DE LA UNIVERSIDAD. 8.ASISTIR A REUNIONES TÉCNICAS Y ADMINISTRATIVAS DONDE SEA REQUERIDO DE CONFORMIDAD CON LOS ROLES Y RESPONSABILIDADES ESTABLECIDAS. 9.MONITOREAR LA EJECUCIÓN DE LOS PLANES DE ACCIÓN RESULTANTES DE LA APLICACIÓN DE LAS MATRICES DE AUTODIAGNÓSTICO, PARA LA ADECUACIÓN Y SOSTENIBILIDAD DEL SIGUD. 10.PRESENTAR LOS INFORMES REQUERIDOS EN EL MARCO DE SUS ACTIVIDADES. </v>
          </cell>
          <cell r="S253" t="str">
            <v>CALLE 40</v>
          </cell>
          <cell r="T253" t="str">
            <v>VICERECTORIA ADMINISTRATIVA Y FINANCIERA</v>
          </cell>
          <cell r="U253">
            <v>44228</v>
          </cell>
          <cell r="V253">
            <v>44229</v>
          </cell>
          <cell r="W253">
            <v>44502</v>
          </cell>
          <cell r="X253">
            <v>37612980</v>
          </cell>
          <cell r="Y253" t="str">
            <v>1 1. Pesos Colombianos</v>
          </cell>
          <cell r="Z253" t="str">
            <v>2 2. Mes(es)</v>
          </cell>
          <cell r="AA253">
            <v>9</v>
          </cell>
          <cell r="AB253" t="str">
            <v>1 1. Interna</v>
          </cell>
          <cell r="AC253">
            <v>71653933</v>
          </cell>
          <cell r="AD253">
            <v>7</v>
          </cell>
          <cell r="AE253" t="str">
            <v>BERNAL ECHEVERRI CARLOS RAMON</v>
          </cell>
          <cell r="AF253">
            <v>19483708</v>
          </cell>
          <cell r="AG253" t="str">
            <v>ALVARO ESPINEL ORTEGA</v>
          </cell>
          <cell r="AH253" t="str">
            <v>VICERRECTOR ADMINISTRATIVO Y FINANCIERO</v>
          </cell>
          <cell r="AI253" t="str">
            <v>PROFESIONAL</v>
          </cell>
          <cell r="AJ253" t="str">
            <v>ADMINISTRADORA DE EMPRESAS</v>
          </cell>
          <cell r="AK253"/>
          <cell r="AL253">
            <v>403</v>
          </cell>
          <cell r="AM253">
            <v>2021</v>
          </cell>
          <cell r="AN253">
            <v>44222</v>
          </cell>
          <cell r="AO253">
            <v>14395</v>
          </cell>
          <cell r="AP253" t="str">
            <v xml:space="preserve"> Servicios de consultoría en administración y servicios de gestión  servicios de tecnología de la información -  Contratistas Unidades Administrativas</v>
          </cell>
          <cell r="AQ253" t="str">
            <v>3-01-002-02-02-03-0003-019</v>
          </cell>
          <cell r="AR253">
            <v>1518</v>
          </cell>
          <cell r="AS253">
            <v>44229</v>
          </cell>
          <cell r="AT253">
            <v>6053272000</v>
          </cell>
          <cell r="AU253">
            <v>6941456</v>
          </cell>
        </row>
        <row r="254">
          <cell r="E254">
            <v>304</v>
          </cell>
          <cell r="F254" t="str">
            <v>JESSICA PAOLA PARDO QUINTERO</v>
          </cell>
          <cell r="G254" t="str">
            <v>1013661956</v>
          </cell>
          <cell r="H254">
            <v>1</v>
          </cell>
          <cell r="I254" t="str">
            <v xml:space="preserve"> CL 73 D  B  I   S  SUR 14 D 02</v>
          </cell>
          <cell r="J254" t="str">
            <v>jessicapaolapq@gmail.com</v>
          </cell>
          <cell r="K254" t="str">
            <v>1 1. NATURAL</v>
          </cell>
          <cell r="L254" t="str">
            <v>1 1. NACIONAL</v>
          </cell>
          <cell r="M254" t="str">
            <v>26 26-Persona Natural</v>
          </cell>
          <cell r="N254" t="str">
            <v>2 2. Funcionamiento</v>
          </cell>
          <cell r="O254" t="str">
            <v>31 31. Servicios Profesionales</v>
          </cell>
          <cell r="P254" t="str">
            <v>6 6. Otro</v>
          </cell>
          <cell r="Q254" t="str">
            <v>PRESTAR SUS SERVICIOS PROFESIONALES DE MANERA AUTÓNOMA E INDEPENDIENTE BRINDANDO APOYO ADMINISTRATIVO EN LOS PROCESOS DE GESTIÓN Y MEJORAMIENTO, Y AUDITORIAS DEL CENTRO DE BIENESTAR INSTITUCIONAL.</v>
          </cell>
          <cell r="R254" t="str">
            <v>1. Coordinar y realizar seguimiento a las actividades de los diferentes grupos funcionales de la sede que le sea asignada.  2. Realizar seguimiento administrativo de las actividades realizadas por el Centro de Bienestar Institucional y elaborar los informes generales sobre la gestión y funcionamiento del mismo. 3. Apoyar en el seguimiento y evaluación de los objetivos trazados en la planeación estratégica, gestión del riesgo, documentación, estandarización, desempeño, aplicación y auditorias de los Sistemas de Gestión en todas las sedes de acuerdo a lo establecido por el SIGUD de la Universidad Distrital.  4. Desarrollar e Implementar las estrategias para Evaluación de la prestación de servicios de los diferentes grupos funcionales por parte de Bienestar Institucional, detectar las falencias y proponer acciones de mejora que permitan aumentar el grado de satisfacción de la comunidad educativa. 5. Realizar la construcción de los indicadores de gestión de los procesos y actividades, de acuerdo a la caracterización, procedimientos, objetivos y metas trazados con el fin de identificar las mejoras continuas de los servicios prestados por los diferentes grupos funcionales y el centro de bienestar. 6.  Realizar seguimiento a las actividades, planes y programas relacionados en el plan de acción del Centro de Bienestar Institucional.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v>
          </cell>
          <cell r="S254" t="str">
            <v>CALLE 40</v>
          </cell>
          <cell r="T254" t="str">
            <v>BIENESTAR UNIVERSITARIO</v>
          </cell>
          <cell r="U254">
            <v>44228</v>
          </cell>
          <cell r="V254">
            <v>44230</v>
          </cell>
          <cell r="W254">
            <v>44564</v>
          </cell>
          <cell r="X254">
            <v>45971420</v>
          </cell>
          <cell r="Y254" t="str">
            <v>1 1. Pesos Colombianos</v>
          </cell>
          <cell r="Z254" t="str">
            <v>2 2. Mes(es)</v>
          </cell>
          <cell r="AA254">
            <v>11</v>
          </cell>
          <cell r="AB254" t="str">
            <v>1 1. Interna</v>
          </cell>
          <cell r="AC254">
            <v>19260579</v>
          </cell>
          <cell r="AD254">
            <v>6</v>
          </cell>
          <cell r="AE254" t="str">
            <v>GUTIERREZ DAZA TITO ERNESTO</v>
          </cell>
          <cell r="AF254">
            <v>79339398</v>
          </cell>
          <cell r="AG254" t="str">
            <v>WILLIAM FERNANDO CASTRILLON CARDONA</v>
          </cell>
          <cell r="AH254" t="str">
            <v>VICERRECTOR ACADEMICO</v>
          </cell>
          <cell r="AI254" t="str">
            <v>PROFESIONAL</v>
          </cell>
          <cell r="AJ254" t="str">
            <v>ADMINISTRADORA DE EMPRESAS</v>
          </cell>
          <cell r="AK254"/>
          <cell r="AL254">
            <v>522</v>
          </cell>
          <cell r="AM254">
            <v>2021</v>
          </cell>
          <cell r="AN254">
            <v>44224</v>
          </cell>
          <cell r="AO254">
            <v>14394</v>
          </cell>
          <cell r="AP254" t="str">
            <v xml:space="preserve"> Servicios de consultoría en administración y servicios de gestión  servicios de tecnología de la información -  Contratistas Unidades Académicas</v>
          </cell>
          <cell r="AQ254" t="str">
            <v>3-01-002-02-02-03-0003-018</v>
          </cell>
          <cell r="AR254">
            <v>1537</v>
          </cell>
          <cell r="AS254">
            <v>44229</v>
          </cell>
          <cell r="AT254">
            <v>8375989000</v>
          </cell>
          <cell r="AU254">
            <v>2004315</v>
          </cell>
        </row>
        <row r="255">
          <cell r="E255">
            <v>305</v>
          </cell>
          <cell r="F255" t="str">
            <v>FREDDY NODIER ROJAS HERNANDEZ</v>
          </cell>
          <cell r="G255" t="str">
            <v>86075215</v>
          </cell>
          <cell r="H255">
            <v>1</v>
          </cell>
          <cell r="I255" t="str">
            <v>CR 12f sur 31a 71 IN 2 AP 310</v>
          </cell>
          <cell r="J255" t="str">
            <v>nodier.system@gmail.com</v>
          </cell>
          <cell r="K255" t="str">
            <v>1 1. NATURAL</v>
          </cell>
          <cell r="L255" t="str">
            <v>1 1. NACIONAL</v>
          </cell>
          <cell r="M255" t="str">
            <v>26 26-Persona Natural</v>
          </cell>
          <cell r="N255" t="str">
            <v>2 2. Funcionamiento</v>
          </cell>
          <cell r="O255" t="str">
            <v>31 31. Servicios Profesionales</v>
          </cell>
          <cell r="P255" t="str">
            <v>6 6. Otro</v>
          </cell>
          <cell r="Q255" t="str">
            <v>EN VIRTUD DEL PRESENTE CONTRATO EL CONTRATISTA SE COMPROMETE A PRESTAR LOS SERVICIOS PROFESIONALES, DE MANERA AUTÓNOMA E INDEPENDIENTE, COMO ADMINISTRADOR DE BASE DE DATOS DIFERENTES A ORACLE Y DAR LINEAMIENTO Y REVISIÓN DE LAS BASES DE DATOS DE LOS SISTEMAS QUE SE ENCUENTRAN EN DESARROLLO, CIÑÉNDOSE AL MODELO DE GESTIÓN Y EVALUACIÓN DE NECESIDADES Y REQUERIMIENTOS UTILIZADO POR LA OFICINA ASESORA DE SISTEMAS, EN EL MARCO DE LOS PLANES, PROGRAMAS Y PROYECTOS PARA EL PLAN DE DESARROLLO VIGENTE EN LA UNIVERSIDAD.</v>
          </cell>
          <cell r="R255" t="str">
            <v xml:space="preserve">ACTIVIDADES 1. Realizar pruebas de carga a las aplicaciones 2. Realizar pruebas de hacking ético a las aplicaciones 3. Realizar pruebas de calidad de seguridad a las aplicaciones 4. Gestionar las actividades de CSIRT y de la Alta Consejería del Distrito en materia de seguridad 5. Definir el implementar buenas prácticas de desarrollo seguro dentro del sistema de integración continua 6. Realizar acompañamiento  a los equipos de desarrollo en la implementación de las metodologías , buenas prácticas y lineamientos de desarrollo seguro dentro del sistema de integración continua 7. atender eventos especiales como: voto, inicio semestre (preinscripción, inscripción, adiciones y cancelaciones) y si se presenta concursos docentes en cuanto a implementación de niveles de seguridad y monitoreo de las acciones sobre la plataforma y la infraestructura </v>
          </cell>
          <cell r="S255" t="str">
            <v>CALLE 40</v>
          </cell>
          <cell r="T255" t="str">
            <v>OFICINA ASESORA DE SISTEMAS</v>
          </cell>
          <cell r="U255">
            <v>44228</v>
          </cell>
          <cell r="V255">
            <v>44236</v>
          </cell>
          <cell r="W255">
            <v>44509</v>
          </cell>
          <cell r="X255">
            <v>37612980</v>
          </cell>
          <cell r="Y255" t="str">
            <v>1 1. Pesos Colombianos</v>
          </cell>
          <cell r="Z255" t="str">
            <v>2 2. Mes(es)</v>
          </cell>
          <cell r="AA255">
            <v>9</v>
          </cell>
          <cell r="AB255" t="str">
            <v>1 1. Interna</v>
          </cell>
          <cell r="AC255">
            <v>52204982</v>
          </cell>
          <cell r="AD255">
            <v>3</v>
          </cell>
          <cell r="AE255" t="str">
            <v>JARAMILLO MORENO BEATRIZ ELISA</v>
          </cell>
          <cell r="AF255">
            <v>19483708</v>
          </cell>
          <cell r="AG255" t="str">
            <v>ALVARO ESPINEL ORTEGA</v>
          </cell>
          <cell r="AH255" t="str">
            <v>VICERRECTOR ADMINISTRATIVO Y FINANCIERO</v>
          </cell>
          <cell r="AI255" t="str">
            <v>PROFESIONAL</v>
          </cell>
          <cell r="AJ255" t="str">
            <v>INGENIERO DE SISTEMAS</v>
          </cell>
          <cell r="AK255"/>
          <cell r="AL255">
            <v>242</v>
          </cell>
          <cell r="AM255">
            <v>2021</v>
          </cell>
          <cell r="AN255">
            <v>44217</v>
          </cell>
          <cell r="AO255">
            <v>11343</v>
          </cell>
          <cell r="AP255" t="str">
            <v xml:space="preserve"> Servicios de diseño y desarrollo de la tecnología de la información (TI)</v>
          </cell>
          <cell r="AQ255" t="str">
            <v>3-01-002-02-02-03-0003-03</v>
          </cell>
          <cell r="AR255">
            <v>1621</v>
          </cell>
          <cell r="AS255">
            <v>44235</v>
          </cell>
          <cell r="AT255">
            <v>717951000</v>
          </cell>
          <cell r="AU255">
            <v>3920059</v>
          </cell>
        </row>
        <row r="256">
          <cell r="E256">
            <v>307</v>
          </cell>
          <cell r="F256" t="str">
            <v>BERNARDO  MORENO VALENCIA</v>
          </cell>
          <cell r="G256" t="str">
            <v>79619538</v>
          </cell>
          <cell r="H256">
            <v>6</v>
          </cell>
          <cell r="I256" t="str">
            <v xml:space="preserve"> TV 53 A   N  20 11  S  U  R </v>
          </cell>
          <cell r="J256" t="str">
            <v>bmorenovalencia@yahoo.com</v>
          </cell>
          <cell r="K256" t="str">
            <v>1 1. NATURAL</v>
          </cell>
          <cell r="L256" t="str">
            <v>1 1. NACIONAL</v>
          </cell>
          <cell r="M256" t="str">
            <v>26 26-Persona Natural</v>
          </cell>
          <cell r="N256" t="str">
            <v>2 2. Funcionamiento</v>
          </cell>
          <cell r="O256" t="str">
            <v>31 31. Servicios Profesionales</v>
          </cell>
          <cell r="P256" t="str">
            <v>6 6. Otro</v>
          </cell>
          <cell r="Q256" t="str">
            <v xml:space="preserve">PRESTAR SERVICIOS PROFESIONALES DE MANERA AUTÓNOMA E INDEPENDIENTE EN LA UNIDAD DE EXTENSIÓN DE LA FACULTAD DE ARTES ASAB DESARROLLANDO ACTIVIDADES DE APOYO INTELECTUAL A CARGO DE ESTA DEPENDENCIA PARA EL ADECUADO FUNCIONAMIENTO DEL PROCESO DE EXTENSIÓN Y PROYECCIÓN SOCIAL DE LA UNIVERSIDAD DISTRITAL FRANCISCO JOSÉ DE CALDAS. </v>
          </cell>
          <cell r="R256" t="str">
            <v xml:space="preserve">Actividades Específicas. 1. Realizar la planeación de la Unidad de Extensión en acuerdo con el coordinador. 2. Hacer las proyecciones presupuestales que se deriven de la planeación y los proyectos, y verificar los ingresos y los gastos de los programas de extensión. 3. Realizar las respectivas solicitudes de contratación. 4. Recepcionar los documentos de contratación respectivos a la Unidad de Extensión. 5. Hacer el seguimiento de los programas de extensión. 6. Apoyar la realización de los convenios de extensión de la Facultad. 7. Realizar los respectivos procedimientos para realizar las solicitudes de pagos de los contratistas. 8. Elaborar el informe de gestión administrativa de la unidad de extensión de la Facultad. 9. Asistir a reuniones que convoque el supervisor. 10. Realizar las demás actividades que sean asignadas por el supervisor. </v>
          </cell>
          <cell r="S256" t="str">
            <v>ACADEMIA SUPERIOR ARTES-ASAB</v>
          </cell>
          <cell r="T256" t="str">
            <v>FACULTAD DE ARTES-ASAB</v>
          </cell>
          <cell r="U256">
            <v>44228</v>
          </cell>
          <cell r="V256">
            <v>44232</v>
          </cell>
          <cell r="W256">
            <v>44535</v>
          </cell>
          <cell r="X256">
            <v>41792200</v>
          </cell>
          <cell r="Y256" t="str">
            <v>1 1. Pesos Colombianos</v>
          </cell>
          <cell r="Z256" t="str">
            <v>2 2. Mes(es)</v>
          </cell>
          <cell r="AA256">
            <v>10</v>
          </cell>
          <cell r="AB256" t="str">
            <v>1 1. Interna</v>
          </cell>
          <cell r="AC256">
            <v>51865527</v>
          </cell>
          <cell r="AD256">
            <v>7</v>
          </cell>
          <cell r="AE256" t="str">
            <v>MENDEZ PINZON EDNA ROCIO</v>
          </cell>
          <cell r="AF256">
            <v>19288119</v>
          </cell>
          <cell r="AG256" t="str">
            <v>JOSE  FELIX ASSAD CUELLAR</v>
          </cell>
          <cell r="AH256" t="str">
            <v>DECANO FACULTAD DE ARTES</v>
          </cell>
          <cell r="AI256" t="str">
            <v>PROFESIONAL</v>
          </cell>
          <cell r="AJ256" t="str">
            <v xml:space="preserve">ADMINISTRADOR DE EMPRESAS </v>
          </cell>
          <cell r="AK256"/>
          <cell r="AL256">
            <v>361</v>
          </cell>
          <cell r="AM256">
            <v>2021</v>
          </cell>
          <cell r="AN256">
            <v>44221</v>
          </cell>
          <cell r="AO256">
            <v>14388</v>
          </cell>
          <cell r="AP256" t="str">
            <v xml:space="preserve"> Servicios de consultoría en administración y servicios de gestión  servicios de tecnología de la información -  Contratistas Facultad de Artes ASAB</v>
          </cell>
          <cell r="AQ256" t="str">
            <v>3-01-002-02-02-03-0003-013</v>
          </cell>
          <cell r="AR256">
            <v>1604</v>
          </cell>
          <cell r="AS256">
            <v>44232</v>
          </cell>
          <cell r="AT256">
            <v>2235032000</v>
          </cell>
          <cell r="AU256">
            <v>3013053390</v>
          </cell>
        </row>
        <row r="257">
          <cell r="E257">
            <v>308</v>
          </cell>
          <cell r="F257" t="str">
            <v>JUAN CARLOS ORTIZ AGUILAR</v>
          </cell>
          <cell r="G257" t="str">
            <v>79434146</v>
          </cell>
          <cell r="H257">
            <v>7</v>
          </cell>
          <cell r="I257" t="str">
            <v xml:space="preserve">  CL 2  BIS 72 B  23</v>
          </cell>
          <cell r="J257" t="str">
            <v>juancortiz28@hotmail.com</v>
          </cell>
          <cell r="K257" t="str">
            <v>1 1. NATURAL</v>
          </cell>
          <cell r="L257" t="str">
            <v>1 1. NACIONAL</v>
          </cell>
          <cell r="M257" t="str">
            <v>26 26-Persona Natural</v>
          </cell>
          <cell r="N257" t="str">
            <v>2 2. Funcionamiento</v>
          </cell>
          <cell r="O257" t="str">
            <v>31 31. Servicios Profesionales</v>
          </cell>
          <cell r="P257" t="str">
            <v>6 6. Otro</v>
          </cell>
          <cell r="Q257" t="str">
            <v xml:space="preserve">PRESTAR SERVICIOS PROFESIONALES DE MANERA AUTÓNOMA E INDEPENDIENTE EN LA COORDINACIÓN DE LABORATORIOS DE LA FACULTAD DE ARTES ASAB DESARROLLANDO ACTIVIDADES DE APOYO INTELECTUAL A CARGO DE ESTA DEPENDENCIA PARA EL ADECUADO FUNCIONAMIENTO DEL PROCESO DE GESTIÓN DE LOS SISTEMAS DE INFORMACIÓN Y LAS TELECOMUNICACIONES DE LA UNIVERSIDAD DISTRITAL FRANCISCO JOSÉ DE CALDAS. </v>
          </cell>
          <cell r="R257" t="str">
            <v>Actividades Específicas 1. Apoyar la planeación y organización del grupo de soporte técnico de las TIC de la Facultad. 2. Planear, realizar y hacer seguimiento a los mantenimientos preventivos, y correctivos, del parque computacional de la Facultad. 3. Actualizar el software de la Facultad acorde a los lineamientos y adquisición del mismo, del parque computacional existente. 4. Administrar la consola antivirus. 5. Participar en las adecuaciones de la infraestructura de red en coordinación con UDNET. 6. Mantener actualizado y Llevar el control del inventario del parque computacional de la Facultad.7. Informar del vencimiento de sofware.8. Llevar la relación de servicios prestados del área.9. Realizar los informes de gestión del área que permitan a la Facultad hacer la proyección de la infraestructura de telecomunicaciones e informática. 10. Soporte técnico a usuarios de la Facultad. 11. Presentar los reportes e informes que sean solicitados por parte de la coordinación de laboratorios, la Decanatura o la Administración central de la Universidad Distrital.  12.  Asistir a las reuniones y demás actividades que sean asignadas por el supervisor.</v>
          </cell>
          <cell r="S257" t="str">
            <v>ACADEMIA SUPERIOR ARTES-ASAB</v>
          </cell>
          <cell r="T257" t="str">
            <v>FACULTAD DE ARTES-ASAB</v>
          </cell>
          <cell r="U257">
            <v>44228</v>
          </cell>
          <cell r="V257">
            <v>44229</v>
          </cell>
          <cell r="W257">
            <v>44532</v>
          </cell>
          <cell r="X257">
            <v>41792200</v>
          </cell>
          <cell r="Y257" t="str">
            <v>1 1. Pesos Colombianos</v>
          </cell>
          <cell r="Z257" t="str">
            <v>2 2. Mes(es)</v>
          </cell>
          <cell r="AA257">
            <v>10</v>
          </cell>
          <cell r="AB257" t="str">
            <v>1 1. Interna</v>
          </cell>
          <cell r="AC257">
            <v>19448688</v>
          </cell>
          <cell r="AD257">
            <v>1</v>
          </cell>
          <cell r="AE257" t="str">
            <v>CORREDOR VARGAS ALVARO ANDRES ROLANDO</v>
          </cell>
          <cell r="AF257">
            <v>19288119</v>
          </cell>
          <cell r="AG257" t="str">
            <v>JOSE  FELIX ASSAD CUELLAR</v>
          </cell>
          <cell r="AH257" t="str">
            <v>DECANO FACULTAD DE ARTES</v>
          </cell>
          <cell r="AI257" t="str">
            <v>PROFESIONAL</v>
          </cell>
          <cell r="AJ257" t="str">
            <v>INGENIERO DE SISTEMAS</v>
          </cell>
          <cell r="AK257" t="str">
            <v/>
          </cell>
          <cell r="AL257">
            <v>319</v>
          </cell>
          <cell r="AM257">
            <v>2021</v>
          </cell>
          <cell r="AN257">
            <v>44218</v>
          </cell>
          <cell r="AO257">
            <v>14388</v>
          </cell>
          <cell r="AP257" t="str">
            <v xml:space="preserve"> Servicios de consultoría en administración y servicios de gestión  servicios de tecnología de la información -  Contratistas Facultad de Artes ASAB</v>
          </cell>
          <cell r="AQ257" t="str">
            <v>3-01-002-02-02-03-0003-013</v>
          </cell>
          <cell r="AR257">
            <v>1524</v>
          </cell>
          <cell r="AS257">
            <v>44229</v>
          </cell>
          <cell r="AT257">
            <v>2235032000</v>
          </cell>
          <cell r="AU257">
            <v>2644413</v>
          </cell>
        </row>
        <row r="258">
          <cell r="E258">
            <v>309</v>
          </cell>
          <cell r="F258" t="str">
            <v>LIZETH TATIANA RINCON CASTRO</v>
          </cell>
          <cell r="G258" t="str">
            <v>1057584339</v>
          </cell>
          <cell r="H258">
            <v>5</v>
          </cell>
          <cell r="I258" t="str">
            <v xml:space="preserve">CR 46 123 42  </v>
          </cell>
          <cell r="J258" t="str">
            <v>tatianarincon428@gmail.com</v>
          </cell>
          <cell r="K258" t="str">
            <v>1 1. NATURAL</v>
          </cell>
          <cell r="L258" t="str">
            <v>1 1. NACIONAL</v>
          </cell>
          <cell r="M258" t="str">
            <v>26 26-Persona Natural</v>
          </cell>
          <cell r="N258" t="str">
            <v>2 2. Funcionamiento</v>
          </cell>
          <cell r="O258" t="str">
            <v>31 31. Servicios Profesionales</v>
          </cell>
          <cell r="P258" t="str">
            <v>6 6. Otro</v>
          </cell>
          <cell r="Q258" t="str">
            <v>PRESTAR SUS SERVICIOS PROFESIONALES DE MANERA AUTÓNOMA E INDEPENDIENTE COMO APOYO ADMINISTRATIVO EN LOS PROCESOS DE GESTIÓN FINANCIERA Y CONTRACTUAL QUE DEBA ADELANTAR EL CENTRO DE BIENESTAR INSTITUCIONAL.</v>
          </cell>
          <cell r="R258" t="str">
            <v>1. Actualizar el plan anual de adquisiciones con las necesidades y requerimientos de las diferentes áreas de la dependencia.  2. Gestionar, apoyar y realizar seguimiento a los procesos de contratación que deba adelantar el Centro de Bienestar Institucional incluyendo la elaboración y/o revisión de los documentos que sean necesarios para su trámite.  3.  Apoyar a la Dirección del Centro de Bienestar Institucional con el seguimiento a la ejecución presupuestal de los rubros asignados. 4. Realizar seguimiento y control de los procesos financieros que deba adelantar el Centro de Bienestar Institucional. 5. Gestionar y realizar seguimiento a la ejecución de los programas de bienestar que implementa o gestiona el Centro y mantener informada a toda la comunidad universitaria sobre su reglamentación y programación de servicios. 6.Realizar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258" t="str">
            <v>CALLE 40</v>
          </cell>
          <cell r="T258" t="str">
            <v>BIENESTAR UNIVERSITARIO</v>
          </cell>
          <cell r="U258">
            <v>44228</v>
          </cell>
          <cell r="V258">
            <v>44229</v>
          </cell>
          <cell r="W258">
            <v>44563</v>
          </cell>
          <cell r="X258">
            <v>45971420</v>
          </cell>
          <cell r="Y258" t="str">
            <v>1 1. Pesos Colombianos</v>
          </cell>
          <cell r="Z258" t="str">
            <v>2 2. Mes(es)</v>
          </cell>
          <cell r="AA258">
            <v>11</v>
          </cell>
          <cell r="AB258" t="str">
            <v>1 1. Interna</v>
          </cell>
          <cell r="AC258">
            <v>19260579</v>
          </cell>
          <cell r="AD258">
            <v>6</v>
          </cell>
          <cell r="AE258" t="str">
            <v>GUTIERREZ DAZA TITO ERNESTO</v>
          </cell>
          <cell r="AF258">
            <v>79339398</v>
          </cell>
          <cell r="AG258" t="str">
            <v>WILLIAM FERNANDO CASTRILLON CARDONA</v>
          </cell>
          <cell r="AH258" t="str">
            <v>VICERRECTOR ACADEMICO</v>
          </cell>
          <cell r="AI258" t="str">
            <v>PROFESIONAL</v>
          </cell>
          <cell r="AJ258" t="str">
            <v xml:space="preserve">RELACIONES ECONÓMICAS INTERNACIONALES </v>
          </cell>
          <cell r="AK258"/>
          <cell r="AL258">
            <v>515</v>
          </cell>
          <cell r="AM258">
            <v>2021</v>
          </cell>
          <cell r="AN258">
            <v>44224</v>
          </cell>
          <cell r="AO258">
            <v>14394</v>
          </cell>
          <cell r="AP258" t="str">
            <v xml:space="preserve"> Servicios de consultoría en administración y servicios de gestión  servicios de tecnología de la información -  Contratistas Unidades Académicas</v>
          </cell>
          <cell r="AQ258" t="str">
            <v>3-01-002-02-02-03-0003-018</v>
          </cell>
          <cell r="AR258">
            <v>1534</v>
          </cell>
          <cell r="AS258">
            <v>44229</v>
          </cell>
          <cell r="AT258">
            <v>8375989000</v>
          </cell>
          <cell r="AU258">
            <v>3144141720</v>
          </cell>
        </row>
        <row r="259">
          <cell r="E259">
            <v>310</v>
          </cell>
          <cell r="F259" t="str">
            <v>BERNARDO MARIA AHUMADA DUARTE</v>
          </cell>
          <cell r="G259" t="str">
            <v>79586121</v>
          </cell>
          <cell r="H259">
            <v>5</v>
          </cell>
          <cell r="I259" t="str">
            <v xml:space="preserve">CR 10 24 76 AP 1005A </v>
          </cell>
          <cell r="J259" t="str">
            <v>bahumadad@udistrital.edu.co</v>
          </cell>
          <cell r="K259" t="str">
            <v>1 1. NATURAL</v>
          </cell>
          <cell r="L259" t="str">
            <v>1 1. NACIONAL</v>
          </cell>
          <cell r="M259" t="str">
            <v>26 26-Persona Natural</v>
          </cell>
          <cell r="N259" t="str">
            <v>2 2. Funcionamiento</v>
          </cell>
          <cell r="O259" t="str">
            <v>33 33. Servicios Apoyo a la Gestión de la Entidad (servicios administrativos)</v>
          </cell>
          <cell r="P259" t="str">
            <v>6 6. Otro</v>
          </cell>
          <cell r="Q259" t="str">
            <v>PRESTAR SUS SERVICIOS ASISTENCIALES APOYANDO LOS PROCESOS ADMINISTRATIVOS DE INVENTARIO Y APOYO LOGÍSTICO DEL CENTRO DE BIENESTAR INSTITUCIONAL.</v>
          </cell>
          <cell r="R259" t="str">
            <v>1. Brindar apoyo asistencial en el manejo de inventarios del centro de bienestar institucional.  2. Realizar revisión y actualización del inventario en físico en concordancia con lo relacionado en el sistema de gestión de inventarios asignados a la dirección del centro de bienestar institucional. 3. Gestionar con la oficina de almacén de la universidad la solicitud de materiales e insumos cuando sean requeridos y hacer entrega al personal del Centro de Bienestar Institucional los materiales e insumos de acuerdo a la disponibilidad. 4. Apoyar en la Sistematización por medio de escáner documentos solicitados por la Dirección del centro de bienestar.  5. Apoyo en el trámite y diligenciamiento de los formatos establecidos las entradas y salidas de materiales e insumos, herramientas y demás elementos que se faciliten para préstamo a la comunidad universitaria en la realización de eventos y actividades en la universidad. 6. Prestar apoyo logístico en las diferentes facultades de la universidad distrital en los procesos asignados por la Dirección de Bienestar institucional.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v>
          </cell>
          <cell r="S259" t="str">
            <v>CALLE 40</v>
          </cell>
          <cell r="T259" t="str">
            <v>BIENESTAR UNIVERSITARIO</v>
          </cell>
          <cell r="U259">
            <v>44228</v>
          </cell>
          <cell r="V259">
            <v>44229</v>
          </cell>
          <cell r="W259">
            <v>44563</v>
          </cell>
          <cell r="X259">
            <v>24984465</v>
          </cell>
          <cell r="Y259" t="str">
            <v>1 1. Pesos Colombianos</v>
          </cell>
          <cell r="Z259" t="str">
            <v>2 2. Mes(es)</v>
          </cell>
          <cell r="AA259">
            <v>11</v>
          </cell>
          <cell r="AB259" t="str">
            <v>1 1. Interna</v>
          </cell>
          <cell r="AC259">
            <v>19260579</v>
          </cell>
          <cell r="AD259">
            <v>6</v>
          </cell>
          <cell r="AE259" t="str">
            <v>GUTIERREZ DAZA TITO ERNESTO</v>
          </cell>
          <cell r="AF259">
            <v>79339398</v>
          </cell>
          <cell r="AG259" t="str">
            <v>WILLIAM FERNANDO CASTRILLON CARDONA</v>
          </cell>
          <cell r="AH259" t="str">
            <v>VICERRECTOR ACADEMICO</v>
          </cell>
          <cell r="AI259" t="str">
            <v>ASISTENCIAL</v>
          </cell>
          <cell r="AJ259"/>
          <cell r="AK259"/>
          <cell r="AL259">
            <v>521</v>
          </cell>
          <cell r="AM259">
            <v>2021</v>
          </cell>
          <cell r="AN259">
            <v>44224</v>
          </cell>
          <cell r="AO259">
            <v>14394</v>
          </cell>
          <cell r="AP259" t="str">
            <v xml:space="preserve"> Servicios de consultoría en administración y servicios de gestión  servicios de tecnología de la información -  Contratistas Unidades Académicas</v>
          </cell>
          <cell r="AQ259" t="str">
            <v>3-01-002-02-02-03-0003-018</v>
          </cell>
          <cell r="AR259">
            <v>1535</v>
          </cell>
          <cell r="AS259">
            <v>44229</v>
          </cell>
          <cell r="AT259">
            <v>8375989000</v>
          </cell>
          <cell r="AU259">
            <v>4704561</v>
          </cell>
        </row>
        <row r="260">
          <cell r="E260">
            <v>312</v>
          </cell>
          <cell r="F260" t="str">
            <v>IVONNE NATALIA ACOSTA RONDON</v>
          </cell>
          <cell r="G260" t="str">
            <v>1022433722</v>
          </cell>
          <cell r="H260">
            <v>9</v>
          </cell>
          <cell r="I260" t="str">
            <v xml:space="preserve"> K  R 74 A  N 42 G 58 S  U  R  I  N 6 A  P 118</v>
          </cell>
          <cell r="J260" t="str">
            <v>ivonnenataliaacosta@hotmail.com</v>
          </cell>
          <cell r="K260" t="str">
            <v>1 1. NATURAL</v>
          </cell>
          <cell r="L260" t="str">
            <v>1 1. NACIONAL</v>
          </cell>
          <cell r="M260" t="str">
            <v>26 26-Persona Natural</v>
          </cell>
          <cell r="N260" t="str">
            <v>2 2. Funcionamiento</v>
          </cell>
          <cell r="O260" t="str">
            <v>33 33. Servicios Apoyo a la Gestión de la Entidad (servicios administrativos)</v>
          </cell>
          <cell r="P260" t="str">
            <v>6 6. Otro</v>
          </cell>
          <cell r="Q260" t="str">
            <v>PRESTAR SUS SERVICIOS ASISTENCIALES APOYANDO LOS PROCESOS ADMINISTRATIVOS DE RECEPCIÓN, GESTIÓN DOCUMENTAL Y DE CORRESPONDENCIA DEL CENTRO DE BIENESTAR INSTITUCIONAL.</v>
          </cell>
          <cell r="R260" t="str">
            <v>1. Atender y/o re direccionar las solicitudes recibidas por los canales de comunicación a disposición de la comunidad universitaria.  2.Atender el proceso de recepción, radicación, clasificación, remisión y archivo de los documentos y correspondencia que ingresen al Centro de Bienestar Institucional. 3. Registrar en las bases de datos de información y aplicativos internos, la documentación y correspondencia enviada y recibida y el tramite surtido.   4. Participar, colaborar y apoyar las actividades y programas adelantados por el centro de bienestar institucional. 5. Orientar a la comunidad universitaria en los servicios que presta el centro de bienestar institucional.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260" t="str">
            <v>CALLE 40</v>
          </cell>
          <cell r="T260" t="str">
            <v>BIENESTAR UNIVERSITARIO</v>
          </cell>
          <cell r="U260">
            <v>44228</v>
          </cell>
          <cell r="V260">
            <v>44229</v>
          </cell>
          <cell r="W260">
            <v>44563</v>
          </cell>
          <cell r="X260">
            <v>24984465</v>
          </cell>
          <cell r="Y260" t="str">
            <v>1 1. Pesos Colombianos</v>
          </cell>
          <cell r="Z260" t="str">
            <v>2 2. Mes(es)</v>
          </cell>
          <cell r="AA260">
            <v>11</v>
          </cell>
          <cell r="AB260" t="str">
            <v>1 1. Interna</v>
          </cell>
          <cell r="AC260">
            <v>19260579</v>
          </cell>
          <cell r="AD260">
            <v>6</v>
          </cell>
          <cell r="AE260" t="str">
            <v>GUTIERREZ DAZA TITO ERNESTO</v>
          </cell>
          <cell r="AF260">
            <v>79339398</v>
          </cell>
          <cell r="AG260" t="str">
            <v>WILLIAM FERNANDO CASTRILLON CARDONA</v>
          </cell>
          <cell r="AH260" t="str">
            <v>VICERRECTOR ACADEMICO</v>
          </cell>
          <cell r="AI260" t="str">
            <v>ASISTENCIAL</v>
          </cell>
          <cell r="AJ260" t="str">
            <v>ESTUDIANTE</v>
          </cell>
          <cell r="AK260"/>
          <cell r="AL260">
            <v>520</v>
          </cell>
          <cell r="AM260">
            <v>2021</v>
          </cell>
          <cell r="AN260">
            <v>44224</v>
          </cell>
          <cell r="AO260">
            <v>14394</v>
          </cell>
          <cell r="AP260" t="str">
            <v xml:space="preserve"> Servicios de consultoría en administración y servicios de gestión  servicios de tecnología de la información -  Contratistas Unidades Académicas</v>
          </cell>
          <cell r="AQ260" t="str">
            <v>3-01-002-02-02-03-0003-018</v>
          </cell>
          <cell r="AR260">
            <v>1536</v>
          </cell>
          <cell r="AS260">
            <v>44229</v>
          </cell>
          <cell r="AT260">
            <v>8375989000</v>
          </cell>
          <cell r="AU260">
            <v>3203962766</v>
          </cell>
        </row>
        <row r="261">
          <cell r="E261">
            <v>313</v>
          </cell>
          <cell r="F261" t="str">
            <v>DIEGO ALEJANDRO ZAPATA CORREA</v>
          </cell>
          <cell r="G261" t="str">
            <v>1022092672</v>
          </cell>
          <cell r="H261">
            <v>4</v>
          </cell>
          <cell r="I261" t="str">
            <v xml:space="preserve">AV CARACAS 51 22 AP 501 </v>
          </cell>
          <cell r="J261" t="str">
            <v>diegoz_0512@hotmail.com</v>
          </cell>
          <cell r="K261" t="str">
            <v>1 1. NATURAL</v>
          </cell>
          <cell r="L261" t="str">
            <v>1 1. NACIONAL</v>
          </cell>
          <cell r="M261" t="str">
            <v>26 26-Persona Natural</v>
          </cell>
          <cell r="N261" t="str">
            <v>2 2. Funcionamiento</v>
          </cell>
          <cell r="O261" t="str">
            <v>33 33. Servicios Apoyo a la Gestión de la Entidad (servicios administrativos)</v>
          </cell>
          <cell r="P261" t="str">
            <v>6 6. Otro</v>
          </cell>
          <cell r="Q261" t="str">
            <v>PRESTAR SERVICIOS PROFESIONALES DE MANERA AUTÓNOMA E INDEPENDIENTE EN LA DECANATURA - EQUIPO DE PRODUCCIÓN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v>
          </cell>
          <cell r="R261" t="str">
            <v xml:space="preserve">ACTIVIDADES:1- Procesar la información de los ejemplares botánicos en la colección en el software Specify 6.5. del Herbario Forestal. 2- Mantener actualizada la base de datos software specify 6.5. 3- Apoyar los procesos de curaduría y migración de la información de la base de datos del Herbario a diferentes plataformas (Sistemas de Información en Biodiversidad SIB Colombia). 4- Asistir y apoyar el desarrollo de las reuniones técnicas relacionadas con el manejo de la base de datos en biodiversidad. 5- Apoyar y asesorar la asignación de equipos y materiales requeridos por los usuarios internos del Herbario Forestal. 6- Apoyar las actividades de secado, etiquetado y otras relacionadas con el procesamiento del material botánico. 7- Elaborar lo relacionado con camisas y rótulos para los especímenes botánicos. 8- Apoyar en la formulación y estructuración de proyectos en referencia al mejoramiento físico del Herbario Forestal. 9- Coordinar la disponibilidad y funcionabilidad de las instalaciones del Herbario Forestal para el desarrollo de clases y atención de usuarios. 10- Dar aplicación y cumplimiento a los subsistemas que componen el Sistema Integrado de Gestión adoptados por la Universidad. 11- Demás actividades contempladas en el Formato de Estudios Previos. PRODUCTOS: 1- Base de datos que contenga el detalle de: los ejemplares procesados del Herbario en el marco del objeto contractual. 2. Archivo de gestión de la sistematización, actualización y cambios de 2400 ejemplares en la base de datos Specify 6.5 del Herbario Forestal, durante la vigencia del contrato.3- Demás productos contemplados en el Formato de Estudios Previos. </v>
          </cell>
          <cell r="S261" t="str">
            <v>VIVERO</v>
          </cell>
          <cell r="T261" t="str">
            <v>FACULTAD DE MEDIO AMBIENTE Y RECURSOS NATURALES</v>
          </cell>
          <cell r="U261">
            <v>44229</v>
          </cell>
          <cell r="V261">
            <v>44231</v>
          </cell>
          <cell r="W261">
            <v>44534</v>
          </cell>
          <cell r="X261">
            <v>41792200</v>
          </cell>
          <cell r="Y261" t="str">
            <v>1 1. Pesos Colombianos</v>
          </cell>
          <cell r="Z261" t="str">
            <v>2 2. Mes(es)</v>
          </cell>
          <cell r="AA261">
            <v>10</v>
          </cell>
          <cell r="AB261" t="str">
            <v>1 1. Interna</v>
          </cell>
          <cell r="AC261">
            <v>80234909</v>
          </cell>
          <cell r="AD261">
            <v>5</v>
          </cell>
          <cell r="AE261" t="str">
            <v>ARIZA CORTES WILLIAM GILBERTO</v>
          </cell>
          <cell r="AF261">
            <v>79794356</v>
          </cell>
          <cell r="AG261" t="str">
            <v>JAIME EDDY USSA GARZÓN</v>
          </cell>
          <cell r="AH261" t="str">
            <v>DECANO FACULTAD MEDIO AMBIENTE</v>
          </cell>
          <cell r="AI261" t="str">
            <v>TÉCNICO</v>
          </cell>
          <cell r="AJ261" t="str">
            <v>ZOOTECNISTA</v>
          </cell>
          <cell r="AK261"/>
          <cell r="AL261">
            <v>313</v>
          </cell>
          <cell r="AM261">
            <v>2021</v>
          </cell>
          <cell r="AN261"/>
          <cell r="AO261"/>
          <cell r="AP261"/>
          <cell r="AQ261"/>
          <cell r="AR261"/>
          <cell r="AS261"/>
          <cell r="AT261"/>
          <cell r="AU261">
            <v>3113393108</v>
          </cell>
        </row>
        <row r="262">
          <cell r="E262">
            <v>314</v>
          </cell>
          <cell r="F262" t="str">
            <v>MARLON  STEVEN GUEVARA  RODRIGUEZ</v>
          </cell>
          <cell r="G262" t="str">
            <v>1018475008</v>
          </cell>
          <cell r="H262">
            <v>3</v>
          </cell>
          <cell r="I262" t="str">
            <v xml:space="preserve"> CL 56  A   SUR 72 C 46</v>
          </cell>
          <cell r="J262" t="str">
            <v>marlonste95@hotmail.com</v>
          </cell>
          <cell r="K262" t="str">
            <v>1 1. NATURAL</v>
          </cell>
          <cell r="L262" t="str">
            <v>1 1. NACIONAL</v>
          </cell>
          <cell r="M262" t="str">
            <v>26 26-Persona Natural</v>
          </cell>
          <cell r="N262" t="str">
            <v>2 2. Funcionamiento</v>
          </cell>
          <cell r="O262" t="str">
            <v>31 31. Servicios Profesionales</v>
          </cell>
          <cell r="P262" t="str">
            <v>6 6. Otro</v>
          </cell>
          <cell r="Q262" t="str">
            <v xml:space="preserve">PRESTAR SUS SERVICIOS PROFESIONALES DE MANERA AUTÓNOMA E INDEPENDIENTE, EN LA OFICINA ASESORA DE PLANEACIÓN Y CONTROL, RELACIONADOS CON LA ESTRUCTURACIÓN DE METODOLOGÍAS Y EL SEGUIMIENTO AL PLAN ESTRATÉGICO DE DESARROLLO 2018 ¿ 2030 Y EL PLAN INDICATIVO 2018 ¿ 2021, CONFORME AL SISTEMA DE PLANEACIÓN INSTITUCIONAL, ASÍ COMO LA ESTRUCTURACIÓN DE INFORMES DE GESTIÓN Y RESULTADOS DE LA UNIVERSIDAD DISTRITAL FRANCISCO JOSÉ DE CALDAS.  </v>
          </cell>
          <cell r="R262" t="str">
            <v>ELABORAR UN PLAN INDIVIDUAL DE TRABAJO QUE PERMITA CUMPLIR CON EL OBJETO, OBLIGACIONES Y PRODUCTOS ESTABLECIDOS EN EL CONTRATO, DE CONFORMIDAD CON LOS LINEAMIENTOS DADOS POR LA OFICINA ASESORA DE PLANEACIÓN Y CONTROL.2.	ELABORAR Y PREPARAR LOS INSUMOS REQUERIDOS PARA EL DESARROLLO DE LAS SESIONES DEL EQUIPO DE EVALUACIÓN Y SEGUIMIENTO AL PED EN EL MARCO DE LAS LABORES QUE, POR SU COMPETENCIA, LE CORRESPONDEN A LA OFICINA ASESORA DE PLANEACIÓN Y CONTROL COMO SECRETARÍA TÉCNICA DEL MISMO. 3.	APOYAR LA CONSOLIDACIÓN Y CÁLCULO DEL SISTEMA DE INDICADORES DE GESTIÓN Y RESULTADOS COMO PARTE DEL SEGUIMIENTO Y EVALUACIÓN DEL PLAN ESTRATÉGICO DE DESARROLLO 2018 ¿ 2030 Y DEL PLAN INDICATIVO 2018 ¿ 2021 DE LA UNIVERSIDAD DISTRITAL FRANCISCO JOSÉ DE CALDAS4.	DISEÑAR Y ELABORAR DEL BOLETÍN ESTADÍSTICO DE LA UNIVERSIDAD DISTRITAL FRANCISCO JOSÉ DE CALDAS DE LA VIGENCIA 20205.	ACOMPAÑAR LA METODOLOGÍA DE SEGUIMIENTO AL REPORTE DE PRODUCTOS, METAS Y RESULTADOS ¿ PMR 6.	ACTUALIZAR DE MANERA PERMANENTE DE LA PÁGINA WEB DE LA OFICINA ASESORA DE PLANEACIÓN Y CONTROL EN LO RELATIVO AL PROCESO DE PLANEACIÓN ESTRATÉGICA E INSTITUCIONAL. 7.	ELABORAR ANÁLISIS, ESTUDIOS E INFORMES CON BASE EN ESTADÍSTICAS ACADÉMICAS, FINANCIERAS Y DEMÁS FUENTES DE INFORMACIÓN INSTITUCIONALES.8.	ACOMPAÑAR EL REPORTE DE INFORMACIÓN A RANKING DE INTERÉS INSTITUCIONAL.9.	APOYAR LA REALIZACIÓN DE ANÁLISIS COMPARATIVOS DE DESEMPEÑO INSTITUCIONAL A NIVEL NACIONAL Y/O INTERNACIONAL SEGÚN REQUERIMIENTO DE LOS PROCESOS DE PLANEACIÓN DE LA UNIVERSIDAD.10.	REALIZAR LA CONSOLIDACIÓN Y EDICIÓN DE INFORMES DE GESTIÓN INSTITUCIONALES11.	APOYAR LA ELABORACIÓN DE RESPUESTAS A REQUERIMIENTOS DE INSTANCIAS INTERNAS O EXTERNAS RELACIONADAS CON EL OBJETO Y OBLIGACIONES DEL CONTRATO12.	PROYECTAR Y REALIZAR CUANDO SE LE DELEGUE, LA PRESENTACIÓN DE INFORMES ANTE INSTANCIAS INTERNAS Y EXTERNAS 13.	ASISTIR A LAS REUNIONES TÉCNICAS Y ADMINISTRATIVAS EN LAS QUE, POR SUS OBLIGACIONES, SEA NECESARIO14.	PRESENTAR LOS INFORMES REQUERIDOS EN EL MARCO DE SUS ACTIVIDADES.</v>
          </cell>
          <cell r="S262" t="str">
            <v>CALLE 40</v>
          </cell>
          <cell r="T262" t="str">
            <v>VICERECTORIA ADMINISTRATIVA Y FINANCIERA</v>
          </cell>
          <cell r="U262">
            <v>44229</v>
          </cell>
          <cell r="V262">
            <v>44230</v>
          </cell>
          <cell r="W262">
            <v>44503</v>
          </cell>
          <cell r="X262">
            <v>37612980</v>
          </cell>
          <cell r="Y262" t="str">
            <v>1 1. Pesos Colombianos</v>
          </cell>
          <cell r="Z262" t="str">
            <v>2 2. Mes(es)</v>
          </cell>
          <cell r="AA262">
            <v>9</v>
          </cell>
          <cell r="AB262" t="str">
            <v>1 1. Interna</v>
          </cell>
          <cell r="AC262">
            <v>71653933</v>
          </cell>
          <cell r="AD262">
            <v>7</v>
          </cell>
          <cell r="AE262" t="str">
            <v>BERNAL ECHEVERRI CARLOS RAMON</v>
          </cell>
          <cell r="AF262">
            <v>19483708</v>
          </cell>
          <cell r="AG262" t="str">
            <v>ALVARO ESPINEL ORTEGA</v>
          </cell>
          <cell r="AH262" t="str">
            <v>VICERRECTOR ADMINISTRATIVO Y FINANCIERO</v>
          </cell>
          <cell r="AI262" t="str">
            <v>PROFESIONAL</v>
          </cell>
          <cell r="AJ262" t="str">
            <v xml:space="preserve">INGENIERO INDUSTRIAL </v>
          </cell>
          <cell r="AK262"/>
          <cell r="AL262">
            <v>405</v>
          </cell>
          <cell r="AM262">
            <v>2021</v>
          </cell>
          <cell r="AN262">
            <v>44222</v>
          </cell>
          <cell r="AO262">
            <v>14395</v>
          </cell>
          <cell r="AP262" t="str">
            <v xml:space="preserve"> Servicios de consultoría en administración y servicios de gestión  servicios de tecnología de la información -  Contratistas Unidades Administrativas</v>
          </cell>
          <cell r="AQ262" t="str">
            <v>3-01-002-02-02-03-0003-019</v>
          </cell>
          <cell r="AR262">
            <v>1564</v>
          </cell>
          <cell r="AS262">
            <v>44230</v>
          </cell>
          <cell r="AT262">
            <v>6053272000</v>
          </cell>
          <cell r="AU262">
            <v>7792977</v>
          </cell>
        </row>
        <row r="263">
          <cell r="E263">
            <v>318</v>
          </cell>
          <cell r="F263" t="str">
            <v>MARIA  CRISTINA LOPEZ MALDONADO</v>
          </cell>
          <cell r="G263" t="str">
            <v>39775403</v>
          </cell>
          <cell r="H263">
            <v>2</v>
          </cell>
          <cell r="I263" t="str">
            <v xml:space="preserve"> CR 55 A 188 28 I  N  T 7 A  P  T  O 404 AP </v>
          </cell>
          <cell r="J263" t="str">
            <v>crissloma@hotmail.com</v>
          </cell>
          <cell r="K263" t="str">
            <v>1 1. NATURAL</v>
          </cell>
          <cell r="L263" t="str">
            <v>1 1. NACIONAL</v>
          </cell>
          <cell r="M263" t="str">
            <v>26 26-Persona Natural</v>
          </cell>
          <cell r="N263" t="str">
            <v>2 2. Funcionamiento</v>
          </cell>
          <cell r="O263" t="str">
            <v>31 31. Servicios Profesionales</v>
          </cell>
          <cell r="P263" t="str">
            <v>6 6. Otro</v>
          </cell>
          <cell r="Q263" t="str">
            <v>PRESTAR SUS SERVICIOS PROFESIONALES DE MANERA AUTÓNOMA E INDEPENDIENTE COMO INGENIERO DE ALIMENTOS BRINDANDO APOYO A LA DIRECCIÓN DEL CENTRO DE BIENESTAR INSTITUCIONAL PARA LA EJECUCIÓN DEL PROGRAMA DE APOYO ALIMENTARIO.</v>
          </cell>
          <cell r="R263" t="str">
            <v>1. Apoyar, gestionar, ejecutar y realizar seguimiento al Programa de Apoyo Alimentario a cargo del Centro de Bienestar Institucional. 2. Dar respuesta oportuna a las solicitudes, quejas, reclamos y observaciones realizadas por los estudiantes frente al programa de Apoyo Alimentario. 3. Consolidar y mantener actualizadas las bases de datos de los estudiantes que hacen parte del programa de apoyo alimentario del Centro de Bienestar Institucional  4.  Diseñar y aplicar un instrumento que permita identificar el impacto del Programa de Apoyo Alimentario en la comunidad estudiantil generando un informe con los resultados a la finalización del contrato. 5.Realizar un informe de gestión mensual y uno final señalando cada una de las actividades realizadas, con los correspondientes soportes y/o información que utilizo para cumplir con las obligaciones contractuales.  6. Asistir a las reuniones a las que sea convocado para el adecuado cumplimiento de las obligaciones del contrato 7. Las demás que le sean solicitadas por la Dirección de Bienestar y que tengan relación con el objeto del contrato.</v>
          </cell>
          <cell r="S263" t="str">
            <v>CALLE 40</v>
          </cell>
          <cell r="T263" t="str">
            <v>BIENESTAR UNIVERSITARIO</v>
          </cell>
          <cell r="U263">
            <v>44228</v>
          </cell>
          <cell r="V263">
            <v>44235</v>
          </cell>
          <cell r="W263">
            <v>44569</v>
          </cell>
          <cell r="X263">
            <v>45971420</v>
          </cell>
          <cell r="Y263" t="str">
            <v>1 1. Pesos Colombianos</v>
          </cell>
          <cell r="Z263" t="str">
            <v>2 2. Mes(es)</v>
          </cell>
          <cell r="AA263">
            <v>11</v>
          </cell>
          <cell r="AB263" t="str">
            <v>1 1. Interna</v>
          </cell>
          <cell r="AC263">
            <v>19260579</v>
          </cell>
          <cell r="AD263">
            <v>6</v>
          </cell>
          <cell r="AE263" t="str">
            <v>GUTIERREZ DAZA TITO ERNESTO</v>
          </cell>
          <cell r="AF263">
            <v>79339398</v>
          </cell>
          <cell r="AG263" t="str">
            <v>WILLIAM FERNANDO CASTRILLON CARDONA</v>
          </cell>
          <cell r="AH263" t="str">
            <v>VICERRECTOR ACADEMICO</v>
          </cell>
          <cell r="AI263" t="str">
            <v>PROFESIONAL</v>
          </cell>
          <cell r="AJ263" t="str">
            <v>INGENIERA DE ALIMENTOS</v>
          </cell>
          <cell r="AK263"/>
          <cell r="AL263">
            <v>517</v>
          </cell>
          <cell r="AM263">
            <v>2021</v>
          </cell>
          <cell r="AN263">
            <v>44224</v>
          </cell>
          <cell r="AO263">
            <v>14394</v>
          </cell>
          <cell r="AP263" t="str">
            <v xml:space="preserve"> Servicios de consultoría en administración y servicios de gestión  servicios de tecnología de la información -  Contratistas Unidades Académicas</v>
          </cell>
          <cell r="AQ263" t="str">
            <v>3-01-002-02-02-03-0003-018</v>
          </cell>
          <cell r="AR263">
            <v>1573</v>
          </cell>
          <cell r="AS263">
            <v>44231</v>
          </cell>
          <cell r="AT263">
            <v>8375989000</v>
          </cell>
          <cell r="AU263">
            <v>6746289</v>
          </cell>
        </row>
        <row r="264">
          <cell r="E264">
            <v>319</v>
          </cell>
          <cell r="F264" t="str">
            <v>SOE LILIANA ARIZA CASTRO</v>
          </cell>
          <cell r="G264" t="str">
            <v>1140849881</v>
          </cell>
          <cell r="H264">
            <v>6</v>
          </cell>
          <cell r="I264" t="str">
            <v xml:space="preserve"> CL 42  C    SUR  72  L  07</v>
          </cell>
          <cell r="J264" t="str">
            <v>soe.arizacastro@gmail.com</v>
          </cell>
          <cell r="K264" t="str">
            <v>1 1. NATURAL</v>
          </cell>
          <cell r="L264" t="str">
            <v>1 1. NACIONAL</v>
          </cell>
          <cell r="M264" t="str">
            <v>26 26-Persona Natural</v>
          </cell>
          <cell r="N264" t="str">
            <v>2 2. Funcionamiento</v>
          </cell>
          <cell r="O264" t="str">
            <v>33 33. Servicios Apoyo a la Gestión de la Entidad (servicios administrativos)</v>
          </cell>
          <cell r="P264" t="str">
            <v>6 6. Otro</v>
          </cell>
          <cell r="Q264" t="str">
            <v>PRESTAR SUS SERVICIOS TÉCNICOS COMO APOYO A LOS PROCESOS ADMINISTRATIVOS QUE LE SEAN ASIGNADOS POR LA DIRECCIÓN DEL CENTRO DE BIENESTAR INSTITUCIONAL.</v>
          </cell>
          <cell r="R264" t="str">
            <v>1. Apoyar técnicamente a la Dirección de Bienestar en los procesos administrativos que se adelanten en el Centro de Bienestar Institucional. 2. Recopilar, sistematizar, actualizar y comparar la información y datos reportados que sean de competencia del Centro de Bienestar Institucional. 3. Orientar a los estudiantes en los procesos que adelante a el centro de Bienestar. 4. Elaboración de Informes solicitados por el Director del Centro de Bienestar Institucional. 5. Apoyar técnicamente y realizar seguimiento a los procesos de convocatorias que se adelanten por parte del Centro de Bienestar Institucional.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264" t="str">
            <v>CALLE 40</v>
          </cell>
          <cell r="T264" t="str">
            <v>BIENESTAR UNIVERSITARIO</v>
          </cell>
          <cell r="U264">
            <v>44228</v>
          </cell>
          <cell r="V264">
            <v>44229</v>
          </cell>
          <cell r="W264">
            <v>44563</v>
          </cell>
          <cell r="X264">
            <v>29981358</v>
          </cell>
          <cell r="Y264" t="str">
            <v>1 1. Pesos Colombianos</v>
          </cell>
          <cell r="Z264" t="str">
            <v>2 2. Mes(es)</v>
          </cell>
          <cell r="AA264">
            <v>11</v>
          </cell>
          <cell r="AB264" t="str">
            <v>1 1. Interna</v>
          </cell>
          <cell r="AC264">
            <v>19260579</v>
          </cell>
          <cell r="AD264">
            <v>6</v>
          </cell>
          <cell r="AE264" t="str">
            <v>GUTIERREZ DAZA TITO ERNESTO</v>
          </cell>
          <cell r="AF264">
            <v>79339398</v>
          </cell>
          <cell r="AG264" t="str">
            <v>WILLIAM FERNANDO CASTRILLON CARDONA</v>
          </cell>
          <cell r="AH264" t="str">
            <v>VICERRECTOR ACADEMICO</v>
          </cell>
          <cell r="AI264" t="str">
            <v>TÉCNICO</v>
          </cell>
          <cell r="AJ264"/>
          <cell r="AK264"/>
          <cell r="AL264">
            <v>519</v>
          </cell>
          <cell r="AM264">
            <v>2021</v>
          </cell>
          <cell r="AN264">
            <v>44224</v>
          </cell>
          <cell r="AO264">
            <v>14394</v>
          </cell>
          <cell r="AP264" t="str">
            <v xml:space="preserve"> Servicios de consultoría en administración y servicios de gestión  servicios de tecnología de la información -  Contratistas Unidades Académicas</v>
          </cell>
          <cell r="AQ264" t="str">
            <v>3-01-002-02-02-03-0003-018</v>
          </cell>
          <cell r="AR264">
            <v>1523</v>
          </cell>
          <cell r="AS264">
            <v>44229</v>
          </cell>
          <cell r="AT264">
            <v>8375989000</v>
          </cell>
          <cell r="AU264">
            <v>5649572</v>
          </cell>
        </row>
        <row r="265">
          <cell r="E265">
            <v>321</v>
          </cell>
          <cell r="F265" t="str">
            <v>LUZ AIDA RODRÍGUEZ SÁNCHEZ</v>
          </cell>
          <cell r="G265" t="str">
            <v>52869489</v>
          </cell>
          <cell r="H265">
            <v>7</v>
          </cell>
          <cell r="I265" t="str">
            <v xml:space="preserve">AK 15 109 65 AP 501 </v>
          </cell>
          <cell r="J265" t="str">
            <v>lrodriguezs@javeriana.edu.co</v>
          </cell>
          <cell r="K265" t="str">
            <v>1 1. NATURAL</v>
          </cell>
          <cell r="L265" t="str">
            <v>1 1. NACIONAL</v>
          </cell>
          <cell r="M265" t="str">
            <v>26 26-Persona Natural</v>
          </cell>
          <cell r="N265" t="str">
            <v>2 2. Funcionamiento</v>
          </cell>
          <cell r="O265" t="str">
            <v>31 31. Servicios Profesionales</v>
          </cell>
          <cell r="P265" t="str">
            <v>6 6. Otro</v>
          </cell>
          <cell r="Q265" t="str">
            <v xml:space="preserve">PRESTAR SERVICIOS DE ASESORÍA Y COORDINACIÓN DE PROYECTOS DE MANERA AUTÓNOMA E INDEPENDIENTE EN LA OFICINA ASESORA DE PLANEACIÓN Y CONTROL, EN EL DESARROLLO DE PLANES DE USOS DE EDIFICACIONES, DISEÑO, ADECUACIÓN, MEJORAMIENTO, DOTACIÓN Y CONSTRUCCIÓN DE LAS DIFERENTES SEDES DE LA UNIVERSIDAD DISTRITAL FRANCISCO JOSÉ DE CALDAS.  </v>
          </cell>
          <cell r="R265" t="str">
            <v>1.	ELABORAR UN PLAN INDIVIDUAL DE TRABAJO QUE PERMITA CUMPLIR CON EL OBJETO, OBLIGACIONES Y PRODUCTOS ESTABLECIDOS EN EL CONTRATO, DE CONFORMIDAD CON LOS LINEAMIENTOS DADOS POR LA OFICINA ASESORA DE PLANEACIÓN Y CONTROL.2.	ASESORAR, FORMULAR Y/O ACOMPAÑAR EL PROCESO DE SOCIALIZACIÓN DEL PLAN MAESTRO DE ESPACIOS EDUCATIVOS - PMEE EN EL COMPONENTE DE INFRAESTRUCTURA DE LA UNIVERSIDAD DISTRITAL FRANCISCO JOSÉ DE CALDAS.3.	ELABORAR E IMPLEMENTAR MECANISMOS DE CONTROL PARA GARANTIZAR EL CUMPLIMIENTO DE LAS METAS TRAZADAS EN LOS PROYECTOS DE INVERSIÓN RELACIONADOS CON LA INFRAESTRUCTURA FÍSICA DE LA UNIVERSIDAD. 4.	ASESORAR Y COORDINAR LOS PROYECTOS DE PLANES DE USOS DE LAS EDIFICACIONES DE LA UNIVERSIDAD DISTRITAL FRANCISCO JOSÉ DE CALDAS.5.	COORDINAR LOS PROYECTOS DE DISEÑO, REPARACIÓN LOCATIVA, ADECUACIÓN, MEJORAMIENTO Y DOTACIÓN DE LAS DIFERENTES SEDES DE LA UNIVERSIDAD DISTRITAL FRANCISCO JOSÉ DE CALDAS.6.	COORDINAR Y ASESORAR LA ELABORACIÓN DE LOS DOCUMENTOS QUE SE REQUIEREN EN LA ETAPA PRECONTRACTUAL DE LOS PROYECTOS DE OBRA CIVIL Y DOTACIÓN DE LA INFRAESTRUCTURA FÍSICA DE LA UNIVERSIDAD.7.	REALIZAR LAS VISITAS QUE SE REQUIERAN A LOS ESPACIOS EN EL DESARROLLO DE LOS PROYECTOS DE ADECUACIÓN, MEJORAMIENTO, DOTACIÓN Y CONSTRUCCIÓN DE LA INFRAESTRUCTURA FÍSICA.8.	REALIZAR LA REVISIÓN TÉCNICA DE LOS DIFERENTES PROYECTOS DE INFRAESTRUCTURA Y/O DOTACIÓN, ASISTIENDO A LOS ESPACIOS Y LUGARES DONDE SE DESARROLLAN OBRAS DE CONSTRUCCIÓN, SEAN SEDES DE LA UNIVERSIDAD U OBRAS CIVILES, SEGÚN SEA ASIGNADO.9.	PARTICIPAR EN LAS VISITAS TÉCNICAS PARA CONCEPTUAR SOBRE LAS DEFINICIONES DE ESPACIOS A ADECUAR O ADQUIRIR O A ARRENDAR POR LA UNIVERSIDAD, E INFORMAR SOBRE LAS CONDICIONES PARA EL DESARROLLO DE LA INFRAESTRUCTURA, SEGÚN SEA ASIGNADO.10.	ASISTIR, PARTICIPAR Y APORTAR DESDE LOS ASPECTOS TÉCNICOS EN LAS REUNIONES DE OBRA CIVIL, COMITÉS, CITACIÓN DE DIFERENTES DEPENDENCIAS, EMPRESAS O ENTES GUBERNAMENTALES; MANTENIENDO INFORMADA A LA OFICINA ASESORA DE PLANEACIÓN Y CONTROL, Y REALIZANDO SEGUIMIENTO AL CUMPLIMIENTO DE TAREAS SEGÚN SEA ASIGNADO.11.	ASISTIR A LAS REUNIONES DE CARÁCTER ADMINISTRATIVO Y TÉCNICO DE LOS PROYECTOS ASIGNADOS, O A LAS REUNIONES QUE SEA DELEGADO.12.	REVISAR LOS INFORMES DE AVANCE DE PROYECTOS O GESTIÓN ELABORADOS POR LOS PROFESIONALES DEL GRUPO DE PLANTA FÍSICA QUE SEAN SOLICITADOS.13.	ACTUALIZAR DE MANERA PERMANENTE DE LA PÁGINA WEB DE LA OFICINA ASESORA DE PLANEACIÓN Y CONTROL EN LO RELATIVO A LOS PROYECTOS DE DESARROLLO FÍSICO DE LA UNIVERSIDAD 14.	PRESENTAR LOS INFORMES REQUERIDOS EN EL MARCO DE SUS ACTIVIDADES</v>
          </cell>
          <cell r="S265" t="str">
            <v>CALLE 40</v>
          </cell>
          <cell r="T265" t="str">
            <v>VICERECTORIA ADMINISTRATIVA Y FINANCIERA</v>
          </cell>
          <cell r="U265">
            <v>44229</v>
          </cell>
          <cell r="V265">
            <v>44230</v>
          </cell>
          <cell r="W265">
            <v>44503</v>
          </cell>
          <cell r="X265">
            <v>65413872</v>
          </cell>
          <cell r="Y265" t="str">
            <v>1 1. Pesos Colombianos</v>
          </cell>
          <cell r="Z265" t="str">
            <v>2 2. Mes(es)</v>
          </cell>
          <cell r="AA265">
            <v>9</v>
          </cell>
          <cell r="AB265" t="str">
            <v>1 1. Interna</v>
          </cell>
          <cell r="AC265">
            <v>71653933</v>
          </cell>
          <cell r="AD265">
            <v>7</v>
          </cell>
          <cell r="AE265" t="str">
            <v>BERNAL ECHEVERRI CARLOS RAMON</v>
          </cell>
          <cell r="AF265">
            <v>19483708</v>
          </cell>
          <cell r="AG265" t="str">
            <v>ALVARO ESPINEL ORTEGA</v>
          </cell>
          <cell r="AH265" t="str">
            <v>VICERRECTOR ADMINISTRATIVO Y FINANCIERO</v>
          </cell>
          <cell r="AI265" t="str">
            <v>ASESOR 1</v>
          </cell>
          <cell r="AJ265" t="str">
            <v>ARQUITECTA</v>
          </cell>
          <cell r="AK265" t="str">
            <v xml:space="preserve">TECNOLOGIA DE CONSTRUCCIÓN </v>
          </cell>
          <cell r="AL265">
            <v>407</v>
          </cell>
          <cell r="AM265">
            <v>2021</v>
          </cell>
          <cell r="AN265">
            <v>44222</v>
          </cell>
          <cell r="AO265">
            <v>14395</v>
          </cell>
          <cell r="AP265" t="str">
            <v xml:space="preserve"> Servicios de consultoría en administración y servicios de gestión  servicios de tecnología de la información -  Contratistas Unidades Administrativas</v>
          </cell>
          <cell r="AQ265" t="str">
            <v>3-01-002-02-02-03-0003-019</v>
          </cell>
          <cell r="AR265">
            <v>1567</v>
          </cell>
          <cell r="AS265">
            <v>44230</v>
          </cell>
          <cell r="AT265">
            <v>6053272000</v>
          </cell>
          <cell r="AU265">
            <v>3107516624</v>
          </cell>
        </row>
        <row r="266">
          <cell r="E266">
            <v>322</v>
          </cell>
          <cell r="F266" t="str">
            <v>MARIBEL  MEDINA CAICEDO</v>
          </cell>
          <cell r="G266" t="str">
            <v>31575880</v>
          </cell>
          <cell r="H266">
            <v>5</v>
          </cell>
          <cell r="I266" t="str">
            <v xml:space="preserve"> CR </v>
          </cell>
          <cell r="J266" t="str">
            <v>palabrasurbanas@gmail.com</v>
          </cell>
          <cell r="K266" t="str">
            <v>1 1. NATURAL</v>
          </cell>
          <cell r="L266" t="str">
            <v>1 1. NACIONAL</v>
          </cell>
          <cell r="M266" t="str">
            <v>26 26-Persona Natural</v>
          </cell>
          <cell r="N266" t="str">
            <v>2 2. Funcionamiento</v>
          </cell>
          <cell r="O266" t="str">
            <v>31 31. Servicios Profesionales</v>
          </cell>
          <cell r="P266" t="str">
            <v>6 6. Otro</v>
          </cell>
          <cell r="Q266" t="str">
            <v xml:space="preserve">PRESTAR SERVICIOS PROFESIONALES DE MANERA AUTÓNOMA E INDEPENDIENTE EN LA OFICINA DE COMUNICACIONES DE LA FACULTAD DE ARTES ASAB DESARROLLANDO ACTIVIDADES DE APOYO INTELECTUAL A CARGO DE ESTA DEPENDENCIA PARA EL ADECUADO FUNCIONAMIENTO DEL PROCESO DE COMUNICACIONES DE LA UNIVERSIDAD DISTRITAL FRANCISCO JOSÉ DE CALDAS. </v>
          </cell>
          <cell r="R266" t="str">
            <v>Actividades Específicas. 1. Realizar estrategias comunicativas, de promoción. 2. Elaborar el plan de medios que permitan que la comunidad universitaria y ciudadanía en general conozcan la oferta académica y las demás actividades artísticas, culturales, de investigación y extensión de la facultad a nivel regional, nacional e internacional. 3. Ejecutar el plan de medios. 4. Realizar la divulgación masiva y oportuna de noticas institucionales, eventos académicos, culturales. 4. Realizar informes quincenales sobre avances en temas académicos. 5. Fomentar la participación e integración de la comunidad universitaria. 6. Realizar la producción de programas radiales. 7. Realizar la administración de carteleras institucionales. 8. Realizar informe de gestión trimestral sobre las comunicaciones. 9. Asistencia a reuniones que convoque el supervisor. 10. Realizar las demás actividades que sean asignadas por el supervisor.</v>
          </cell>
          <cell r="S266" t="str">
            <v>ACADEMIA SUPERIOR ARTES-ASAB</v>
          </cell>
          <cell r="T266" t="str">
            <v>FACULTAD DE ARTES-ASAB</v>
          </cell>
          <cell r="U266">
            <v>44229</v>
          </cell>
          <cell r="V266">
            <v>44230</v>
          </cell>
          <cell r="W266">
            <v>44533</v>
          </cell>
          <cell r="X266">
            <v>41792200</v>
          </cell>
          <cell r="Y266" t="str">
            <v>1 1. Pesos Colombianos</v>
          </cell>
          <cell r="Z266" t="str">
            <v>2 2. Mes(es)</v>
          </cell>
          <cell r="AA266">
            <v>10</v>
          </cell>
          <cell r="AB266" t="str">
            <v>1 1. Interna</v>
          </cell>
          <cell r="AC266">
            <v>19288119</v>
          </cell>
          <cell r="AD266">
            <v>3</v>
          </cell>
          <cell r="AE266" t="str">
            <v>ASSAD CUELLAR JOSE FELIX</v>
          </cell>
          <cell r="AF266">
            <v>19288119</v>
          </cell>
          <cell r="AG266" t="str">
            <v>JOSE  FELIX ASSAD CUELLAR</v>
          </cell>
          <cell r="AH266" t="str">
            <v>DECANO FACULTAD DE ARTES</v>
          </cell>
          <cell r="AI266" t="str">
            <v>PROFESIONAL</v>
          </cell>
          <cell r="AJ266" t="str">
            <v xml:space="preserve">LICENCIADA EN LITERATURA </v>
          </cell>
          <cell r="AK266"/>
          <cell r="AL266">
            <v>373</v>
          </cell>
          <cell r="AM266">
            <v>2021</v>
          </cell>
          <cell r="AN266">
            <v>44221</v>
          </cell>
          <cell r="AO266">
            <v>14388</v>
          </cell>
          <cell r="AP266" t="str">
            <v xml:space="preserve"> Servicios de consultoría en administración y servicios de gestión  servicios de tecnología de la información -  Contratistas Facultad de Artes ASAB</v>
          </cell>
          <cell r="AQ266" t="str">
            <v>3-01-002-02-02-03-0003-013</v>
          </cell>
          <cell r="AR266">
            <v>1545</v>
          </cell>
          <cell r="AS266">
            <v>44230</v>
          </cell>
          <cell r="AT266">
            <v>2235032000</v>
          </cell>
          <cell r="AU266">
            <v>3148132026</v>
          </cell>
        </row>
        <row r="267">
          <cell r="E267">
            <v>323</v>
          </cell>
          <cell r="F267" t="str">
            <v>YULIETH EMELYN SANCHEZ GALEANO</v>
          </cell>
          <cell r="G267" t="str">
            <v>53003203</v>
          </cell>
          <cell r="H267">
            <v>5</v>
          </cell>
          <cell r="I267" t="str">
            <v xml:space="preserve">CR 39B 4 45  </v>
          </cell>
          <cell r="J267" t="str">
            <v>lajulietaproducciones@gmail.com</v>
          </cell>
          <cell r="K267" t="str">
            <v>1 1. NATURAL</v>
          </cell>
          <cell r="L267" t="str">
            <v>1 1. NACIONAL</v>
          </cell>
          <cell r="M267" t="str">
            <v>26 26-Persona Natural</v>
          </cell>
          <cell r="N267" t="str">
            <v>2 2. Funcionamiento</v>
          </cell>
          <cell r="O267" t="str">
            <v>31 31. Servicios Profesionales</v>
          </cell>
          <cell r="P267" t="str">
            <v>6 6. Otro</v>
          </cell>
          <cell r="Q267" t="str">
            <v xml:space="preserve">PRESTAR SERVICIOS PROFESIONALES DE MANERA AUTÓNOMA E INDEPENDIENTE EN LA DECANATURA - EQUIPO DE PRODUCCIÓN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 </v>
          </cell>
          <cell r="R267" t="str">
            <v>Actividades Específicas 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Escénico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lidere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v>
          </cell>
          <cell r="S267" t="str">
            <v>ACADEMIA SUPERIOR ARTES-ASAB</v>
          </cell>
          <cell r="T267" t="str">
            <v>FACULTAD DE ARTES-ASAB</v>
          </cell>
          <cell r="U267">
            <v>44229</v>
          </cell>
          <cell r="V267">
            <v>44230</v>
          </cell>
          <cell r="W267">
            <v>44533</v>
          </cell>
          <cell r="X267">
            <v>41792200</v>
          </cell>
          <cell r="Y267" t="str">
            <v>1 1. Pesos Colombianos</v>
          </cell>
          <cell r="Z267" t="str">
            <v>2 2. Mes(es)</v>
          </cell>
          <cell r="AA267">
            <v>10</v>
          </cell>
          <cell r="AB267" t="str">
            <v>1 1. Interna</v>
          </cell>
          <cell r="AC267">
            <v>19288119</v>
          </cell>
          <cell r="AD267">
            <v>3</v>
          </cell>
          <cell r="AE267" t="str">
            <v>ASSAD CUELLAR JOSE FELIX</v>
          </cell>
          <cell r="AF267">
            <v>19288119</v>
          </cell>
          <cell r="AG267" t="str">
            <v>JOSE  FELIX ASSAD CUELLAR</v>
          </cell>
          <cell r="AH267" t="str">
            <v>DECANO FACULTAD DE ARTES</v>
          </cell>
          <cell r="AI267" t="str">
            <v>PROFESIONAL</v>
          </cell>
          <cell r="AJ267" t="str">
            <v>MAESTRA ARTES ESCENICAS</v>
          </cell>
          <cell r="AK267"/>
          <cell r="AL267">
            <v>310</v>
          </cell>
          <cell r="AM267">
            <v>2021</v>
          </cell>
          <cell r="AN267">
            <v>44218</v>
          </cell>
          <cell r="AO267">
            <v>14388</v>
          </cell>
          <cell r="AP267" t="str">
            <v xml:space="preserve"> Servicios de consultoría en administración y servicios de gestión  servicios de tecnología de la información -  Contratistas Facultad de Artes ASAB</v>
          </cell>
          <cell r="AQ267" t="str">
            <v>3-01-002-02-02-03-0003-013</v>
          </cell>
          <cell r="AR267">
            <v>1544</v>
          </cell>
          <cell r="AS267">
            <v>44230</v>
          </cell>
          <cell r="AT267">
            <v>2235032000</v>
          </cell>
          <cell r="AU267">
            <v>2012747</v>
          </cell>
        </row>
        <row r="268">
          <cell r="E268">
            <v>327</v>
          </cell>
          <cell r="F268" t="str">
            <v>PRISCILA   RAMIREZ  ARIAS</v>
          </cell>
          <cell r="G268" t="str">
            <v>28796393</v>
          </cell>
          <cell r="H268">
            <v>7</v>
          </cell>
          <cell r="I268" t="str">
            <v/>
          </cell>
          <cell r="J268" t="str">
            <v>prisra514@gmail.com</v>
          </cell>
          <cell r="K268" t="str">
            <v>1 1. NATURAL</v>
          </cell>
          <cell r="L268" t="str">
            <v>1 1. NACIONAL</v>
          </cell>
          <cell r="M268" t="str">
            <v>26 26-Persona Natural</v>
          </cell>
          <cell r="N268" t="str">
            <v>2 2. Funcionamiento</v>
          </cell>
          <cell r="O268" t="str">
            <v>33 33. Servicios Apoyo a la Gestión de la Entidad (servicios administrativos)</v>
          </cell>
          <cell r="P268" t="str">
            <v>6 6. Otro</v>
          </cell>
          <cell r="Q268" t="str">
            <v xml:space="preserve">PRESTAR LOS SERVICIOS TÉCNICOS DE MANERA AUTÓNOMA E INDEPENDIENTE, EN ADMINISTRAR, OPTIMIZAR, VELAR POR EL BUEN FUNCIONAMIENTO Y REALIZAR MANTENIMIENTO PREVENTIVO Y CORRECTIVO DEL PARQUE INFORMÁTICO DE LA FACULTAD DE CIENCIAS Y EDUCACIÓN </v>
          </cell>
          <cell r="R268" t="str">
            <v>ACTIVIDADES ESPECÍFICAS: 1. ASEGURAR EL BUEN FUNCIONAMIENTO DEL PARQUE INFORMÁTICO DE LA FACULTAD. 2. ASESORAR A DOCENTES Y ESTUDIANTES QUE HACEN USO DE LAS AULAS DE INFORMÁTICA DE LA FACULTAD, PARA EL MANEJO Y SOLUCIÓN DE DIFICULTADES PRESENTADAS CON LAS DIFERENTES HERRAMIENTAS INFORMÁTICAS. 3. ASESORAR LAS SOLICITUDES DE DOCENTES Y ESTUDIANTES EN EL USO DE LAS AULAS DE INFORMÁTICA. 4. EJECUTAR MANTENIMIENTO PREVENTIVO Y CORRECTIVO DE SOFTWARE (INSTALACIÓN Y CONFIGURACIÓN) Y HARDWARE EN LAS AULAS DE INFORMÁTICA ASIGNADAS. 5. HACER EL REGISTRO Y SEGUIMIENTO DE SERVICIOS PRESTADOS EN LAS AULAS DE INFORMÁTICA ASIGNADAS. 6. ORIENTAR LA ATENCIÓN DE LAS AULAS DE INFORMÁTICA ASIGNADAS DE ACUERDO CON LA PROGRAMACIÓN DEL AULA DE INFORMÁTICA. 7. EFECTUAR LA CONFIGURACIÓN TÉCNICA A LOS COMPUTADORES DE LAS AULAS DE INFORMÁTICA ASIGNADAS DEFINIDAS POR EL ÁREA DE SOPORTE Y ATENDIENDO LOS LINEAMIENTOS DE LA POLÍTICA DE DOMINIO. 8.ASEGURAR EL FUNCIONAMIENTO EN RED DE LOS EQUIPOS VERIFICANDO QUE LA TRANSMISIÓN DE LOS DATOS SEA LA ADECUADA. 9. HACER LA INSTALACIÓN Y MANTENIMIENTO DE CABLEADO ESTRUCTURADO Y POTENCIA REGULADA CUANDO SEA REQUERIDO.10. PRESTAR APOYO INMEDIATO EN EL DIAGNÓSTICO Y REPARACIÓN DE LAS FALLAS QUE PRESENTE ALGÚN EQUIPO INFORMÁTICO DE LA FACULTAD. 11. DEMÁS FUNCIONES CONEXAS Y COMPLEMENTARIAS A LA NATURALEZA DEL OBJETO DEL CONTRATO Y LA PROPUESTA DE SERVICIOS PRESENTADA POR EL CONTRATISTA, QUE IMPARTA EL SUPERVISOR O EL CONTRATANTE.</v>
          </cell>
          <cell r="S268" t="str">
            <v>MACARENA - A</v>
          </cell>
          <cell r="T268" t="str">
            <v>FACULTAD DE CIENCIAS Y EDUCACION</v>
          </cell>
          <cell r="U268">
            <v>44229</v>
          </cell>
          <cell r="V268">
            <v>44239</v>
          </cell>
          <cell r="W268">
            <v>44527</v>
          </cell>
          <cell r="X268">
            <v>25982991</v>
          </cell>
          <cell r="Y268" t="str">
            <v>1 1. Pesos Colombianos</v>
          </cell>
          <cell r="Z268" t="str">
            <v>1 1. Dia(s)</v>
          </cell>
          <cell r="AA268">
            <v>285</v>
          </cell>
          <cell r="AB268" t="str">
            <v>1 1. Interna</v>
          </cell>
          <cell r="AC268">
            <v>51609317</v>
          </cell>
          <cell r="AD268">
            <v>0</v>
          </cell>
          <cell r="AE268" t="str">
            <v>VILLARREAL GIL ELDA YANNETH</v>
          </cell>
          <cell r="AF268">
            <v>51609317</v>
          </cell>
          <cell r="AG268" t="str">
            <v>ELDA YANNETH VILLARREAL GIL</v>
          </cell>
          <cell r="AH268" t="str">
            <v>DECANO FACULTAD CIENCIAS Y EDUCACIÓN</v>
          </cell>
          <cell r="AI268" t="str">
            <v>TÉCNICO</v>
          </cell>
          <cell r="AJ268" t="str">
            <v>TECNOLOGO</v>
          </cell>
          <cell r="AK268" t="str">
            <v/>
          </cell>
          <cell r="AL268">
            <v>447</v>
          </cell>
          <cell r="AM268">
            <v>2021</v>
          </cell>
          <cell r="AN268">
            <v>44224</v>
          </cell>
          <cell r="AO268">
            <v>14390</v>
          </cell>
          <cell r="AP268" t="str">
            <v xml:space="preserve"> Servicios de consultoría en administración y servicios de gestión  servicios de tecnología de la información -  Contratistas Facultad de Ciencias y Educación</v>
          </cell>
          <cell r="AQ268" t="str">
            <v>3-01-002-02-02-03-0003-014</v>
          </cell>
          <cell r="AR268">
            <v>1549</v>
          </cell>
          <cell r="AS268">
            <v>44230</v>
          </cell>
          <cell r="AT268">
            <v>2598189000</v>
          </cell>
          <cell r="AU268">
            <v>4073233</v>
          </cell>
        </row>
        <row r="269">
          <cell r="E269">
            <v>328</v>
          </cell>
          <cell r="F269" t="str">
            <v>JENNIFER CATHERINE LOPEZ PEREZ</v>
          </cell>
          <cell r="G269" t="str">
            <v>1010220210</v>
          </cell>
          <cell r="H269">
            <v>1</v>
          </cell>
          <cell r="I269" t="str">
            <v xml:space="preserve">CL 25D 84B 48 AP 301 </v>
          </cell>
          <cell r="J269" t="str">
            <v>cata9502@gmail.com</v>
          </cell>
          <cell r="K269" t="str">
            <v>1 1. NATURAL</v>
          </cell>
          <cell r="L269" t="str">
            <v>1 1. NACIONAL</v>
          </cell>
          <cell r="M269" t="str">
            <v>26 26-Persona Natural</v>
          </cell>
          <cell r="N269" t="str">
            <v>2 2. Funcionamiento</v>
          </cell>
          <cell r="O269" t="str">
            <v>33 33. Servicios Apoyo a la Gestión de la Entidad (servicios administrativos)</v>
          </cell>
          <cell r="P269" t="str">
            <v>6 6. Otro</v>
          </cell>
          <cell r="Q269" t="str">
            <v xml:space="preserve">PRESTAR LOS SERVICIOS TÉCNICOS, DE MANERA AUTÓNOMA E INDEPENDIENTE EN LA GESTIÓN ADMINISTRATIVA, ACADÉMICA Y COMUNICACIONAL DEL PROYECTO CURRICULAR DE MAESTRÍA EN EDUCACIÓN EN TECNOLOGÍA DE LA FACULTAD DE CIENCIAS Y EDUCACIÓN. </v>
          </cell>
          <cell r="R269" t="str">
            <v xml:space="preserve">ACTIVIDADES ESPECÍFICAS: 1. REALIZAR EL MANTENIMIENTO Y SOPORTE DE LA PLATAFORMA.2. REALIZAR LA PROGRAMACIÓN DE APPS COMPLEMENTARIAS DE EVALUACIÓN Y CERTIFICACIONES.3. REALIZAR LA PROGRAMACIÓN DE COMPLEMENTOS PARA INTEGRACIÓN DE LMS, PLATAFORMA DE VIDEOCONFERENCIA Y SOFTWARE ANTI PLAGIO.4. ATENDER A LOS USUARIOS QUE REQUIERAN LA PRESTACIÓN DEL SERVICIO EN AULAS. 5. REALIZAR CONFIGURACIÓN Y MANEJO DE BASES DE DATOS QUE REQUIERA EL PROYECTO. 6. APOYAR LA LABOR ADMINISTRATIVA EN LA PRODUCCIÓN DE HORARIOS, INSCRIPCIÓN DE ESPACIOS ACADÉMICOS Y CONSECUCIÓN Y REVISIÓN DE SOPORTES PARA EXENCIONES DE PAGO DE LOS ESTUDIANTES.7. APOYAR LA ADMINISTRACIÓN Y USO DEL LABORATORIO DE ADUANILLA DE PAIBA.8. APOYAR EL PROCESO DE ACREDITACIÓN DE LA MAESTRÍA (RENOVACIÓN REGISTRO CALIFICADO Y PROCESO DE AUTOEVALUACIÓN PERMANENTE). 9. APOYAR EL REGISTRO DE OBRAS ANTE LA DIRECCIÓN NACIONAL DE DERECHOS DE AUTOR. 10. APOYAR A PROYECTOS DE INVESTIGACIÓN Y GESTIÓN AULAS VIRTUALES .11. DEMÁS FUNCIONES CONEXAS Y COMPLEMENTARIAS A LA NATURALEZA DEL OBJETO DEL CONTRATO Y LA PROPUESTA DE SERVICIOS PRESENTADA POR EL CONTRATISTA, QUE IMPARTA EL SUPERVISOR O EL CONTRATANTE. </v>
          </cell>
          <cell r="S269" t="str">
            <v>MACARENA - A</v>
          </cell>
          <cell r="T269" t="str">
            <v>FACULTAD DE CIENCIAS Y EDUCACION</v>
          </cell>
          <cell r="U269">
            <v>44229</v>
          </cell>
          <cell r="V269">
            <v>44230</v>
          </cell>
          <cell r="W269">
            <v>44518</v>
          </cell>
          <cell r="X269">
            <v>25892991</v>
          </cell>
          <cell r="Y269" t="str">
            <v>1 1. Pesos Colombianos</v>
          </cell>
          <cell r="Z269" t="str">
            <v>1 1. Dia(s)</v>
          </cell>
          <cell r="AA269">
            <v>285</v>
          </cell>
          <cell r="AB269" t="str">
            <v>1 1. Interna</v>
          </cell>
          <cell r="AC269">
            <v>79300908</v>
          </cell>
          <cell r="AD269">
            <v>7</v>
          </cell>
          <cell r="AE269" t="str">
            <v>QUINTANA RAMIREZ ANTONIO</v>
          </cell>
          <cell r="AF269">
            <v>51609317</v>
          </cell>
          <cell r="AG269" t="str">
            <v>ELDA YANNETH VILLARREAL GIL</v>
          </cell>
          <cell r="AH269" t="str">
            <v>DECANO FACULTAD CIENCIAS Y EDUCACIÓN</v>
          </cell>
          <cell r="AI269" t="str">
            <v>TÉCNICO</v>
          </cell>
          <cell r="AJ269" t="str">
            <v>TECNOLOGA EN ELECTRONICA</v>
          </cell>
          <cell r="AK269" t="str">
            <v/>
          </cell>
          <cell r="AL269">
            <v>446</v>
          </cell>
          <cell r="AM269">
            <v>2021</v>
          </cell>
          <cell r="AN269">
            <v>44224</v>
          </cell>
          <cell r="AO269">
            <v>14390</v>
          </cell>
          <cell r="AP269" t="str">
            <v xml:space="preserve"> Servicios de consultoría en administración y servicios de gestión  servicios de tecnología de la información -  Contratistas Facultad de Ciencias y Educación</v>
          </cell>
          <cell r="AQ269" t="str">
            <v>3-01-002-02-02-03-0003-014</v>
          </cell>
          <cell r="AR269">
            <v>1550</v>
          </cell>
          <cell r="AS269">
            <v>44230</v>
          </cell>
          <cell r="AT269">
            <v>2598189000</v>
          </cell>
          <cell r="AU269">
            <v>6235493</v>
          </cell>
        </row>
        <row r="270">
          <cell r="E270">
            <v>329</v>
          </cell>
          <cell r="F270" t="str">
            <v>MARTHA PATRICIA CASTRO CARDONA</v>
          </cell>
          <cell r="G270" t="str">
            <v>52315772</v>
          </cell>
          <cell r="H270">
            <v>1</v>
          </cell>
          <cell r="I270" t="str">
            <v xml:space="preserve"> C  A  L  L  E  11  A  79  A  60</v>
          </cell>
          <cell r="J270" t="str">
            <v>mpcastroc@yahoo.com</v>
          </cell>
          <cell r="K270" t="str">
            <v>1 1. NATURAL</v>
          </cell>
          <cell r="L270" t="str">
            <v>1 1. NACIONAL</v>
          </cell>
          <cell r="M270" t="str">
            <v>26 26-Persona Natural</v>
          </cell>
          <cell r="N270" t="str">
            <v>2 2. Funcionamiento</v>
          </cell>
          <cell r="O270" t="str">
            <v>31 31. Servicios Profesionales</v>
          </cell>
          <cell r="P270" t="str">
            <v>6 6. Otro</v>
          </cell>
          <cell r="Q270" t="str">
            <v>PRESTAR SUS SERVICIOS PROFESIONALES DE MANERA AUTÓNOMA E INDEPENDIENTE COMO APOYO ADMINISTRATIVO EN LOS PROCESOS DE PLANEACIÓN, ACREDITACIÓN QUE DEBA ADELANTAR EL CENTRO DE BIENESTAR INSTITUCIONAL</v>
          </cell>
          <cell r="R270" t="str">
            <v>1. Apoyar, gestionar y/o implementar y realizar seguimiento a los procesos de planeación (plan de acción, plan de mejoramiento, sistemas de gestión, procesos y procedimientos SIGUD entre otros) que deba adelantar el Centro de Bienestar institucional. 2. Apoyar, gestionar y/o implementar y realizar seguimiento a los procesos que deba adelantar o que sean de competencia del Centro de Bienestar Institucional en relación al registro calificado y la acreditación de alta calidad de los diferentes proyectos curriculares.  3.  Apoyar, gestionar y realizar seguimiento al proceso de reliquidación de matrícula a los estudiantes que lo soliciten como estrategia que permita estimular la permanencia del estudiante en la universidad. 4. Apoyar en los procesos de consolidación de información, elaboración de estadísticas y elaboración de informes que le sean solicitados. 5. Revisar, redireccionar y hacer seguimiento a las peticiones quejas y reclamos allegadas por el Sistema Distrital de Quejas y Reclamos y a las solicitudes de planes de mejoramiento   gestionando oportunamente las respuestas  6.Realizar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270" t="str">
            <v>CALLE 40</v>
          </cell>
          <cell r="T270" t="str">
            <v>BIENESTAR UNIVERSITARIO</v>
          </cell>
          <cell r="U270">
            <v>44229</v>
          </cell>
          <cell r="V270">
            <v>44230</v>
          </cell>
          <cell r="W270">
            <v>44564</v>
          </cell>
          <cell r="X270">
            <v>45971420</v>
          </cell>
          <cell r="Y270" t="str">
            <v>1 1. Pesos Colombianos</v>
          </cell>
          <cell r="Z270" t="str">
            <v>2 2. Mes(es)</v>
          </cell>
          <cell r="AA270">
            <v>11</v>
          </cell>
          <cell r="AB270" t="str">
            <v>1 1. Interna</v>
          </cell>
          <cell r="AC270">
            <v>19260579</v>
          </cell>
          <cell r="AD270">
            <v>6</v>
          </cell>
          <cell r="AE270" t="str">
            <v>GUTIERREZ DAZA TITO ERNESTO</v>
          </cell>
          <cell r="AF270">
            <v>79339398</v>
          </cell>
          <cell r="AG270" t="str">
            <v>WILLIAM FERNANDO CASTRILLON CARDONA</v>
          </cell>
          <cell r="AH270" t="str">
            <v>VICERRECTOR ACADEMICO</v>
          </cell>
          <cell r="AI270" t="str">
            <v>PROFESIONAL</v>
          </cell>
          <cell r="AJ270" t="str">
            <v>INGENIERA DE PRODUCCION</v>
          </cell>
          <cell r="AK270"/>
          <cell r="AL270">
            <v>516</v>
          </cell>
          <cell r="AM270">
            <v>2021</v>
          </cell>
          <cell r="AN270">
            <v>44224</v>
          </cell>
          <cell r="AO270">
            <v>14394</v>
          </cell>
          <cell r="AP270" t="str">
            <v xml:space="preserve"> Servicios de consultoría en administración y servicios de gestión  servicios de tecnología de la información -  Contratistas Unidades Académicas</v>
          </cell>
          <cell r="AQ270" t="str">
            <v>3-01-002-02-02-03-0003-018</v>
          </cell>
          <cell r="AR270">
            <v>1551</v>
          </cell>
          <cell r="AS270">
            <v>44230</v>
          </cell>
          <cell r="AT270">
            <v>8375989000</v>
          </cell>
          <cell r="AU270">
            <v>6637736</v>
          </cell>
        </row>
        <row r="271">
          <cell r="E271">
            <v>330</v>
          </cell>
          <cell r="F271" t="str">
            <v>MIGUEL FERNANDO JARA BARRIOS</v>
          </cell>
          <cell r="G271" t="str">
            <v>17656851</v>
          </cell>
          <cell r="H271">
            <v>9</v>
          </cell>
          <cell r="I271" t="str">
            <v xml:space="preserve"> CL 46 1 D 76</v>
          </cell>
          <cell r="J271" t="str">
            <v>miguelfernandoj@gmail.com</v>
          </cell>
          <cell r="K271" t="str">
            <v>1 1. NATURAL</v>
          </cell>
          <cell r="L271" t="str">
            <v>1 1. NACIONAL</v>
          </cell>
          <cell r="M271" t="str">
            <v>26 26-Persona Natural</v>
          </cell>
          <cell r="N271" t="str">
            <v>2 2. Funcionamiento</v>
          </cell>
          <cell r="O271" t="str">
            <v>31 31. Servicios Profesionales</v>
          </cell>
          <cell r="P271" t="str">
            <v>6 6. Otro</v>
          </cell>
          <cell r="Q271" t="str">
            <v>PRESTAR LOS SERVICIOS COMO ASESOR DE MANERA AUTÓNOMA E INDEPENDIENTE EN LA VICERRECTORÍA ACADÉMICA CORRESPONDIENTES A LAS ACTIVIDADES TRANSVERSALES DE LA GESTIÓN ADMINISTRATIVA, EL ACOMPAÑAMIENTO, SEGUIMIENTO Y CONTROL A LOS PROYECTOS INVERSIÓN ENMARCADOS EN LOS PROCESOS MISIONALES Y DE APOYO CUYA GESTIÓN DEPENDA DE LA VICERRECTORÍA ACADÉMICA, ASÍ COMO LA ASISTENCIA Y SOPORTE EN EL DESARROLLO DE COMITÉS, CONSEJOS PROPIOS DE LA DEPENDENCIA, CONSECUENTES CON; PLAN DE ACCIÓN 2021, PLAN INDICATIVO 2018 - 2021 Y PLAN ESTRATÉGICO DE DESARROLLO. 2018 ¿ 2030</v>
          </cell>
          <cell r="R271" t="str">
            <v xml:space="preserve">ASESOR I  a)	Asesorar y apoyar las acciones conducentes a proyección y seguimiento a planes de mejoramiento internos y externos de la Dependencia.  b)	Asesorar y apoyar el proceso de actualización de las acciones, avances y soportes de las actividades de los planes de mejoramiento en el aplicativo determinado para tal fin.   c)	Asesorar y apoyar el desarrollo de los comités de decanos, Bienestar Institucional, publicaciones, IEIE, Propiedad intelectual, Emisora, CERI, Acacia. Asi como el acompañamiento al Comité de Gestión. d)	Asesorar y apoyar la ejecución del proyecto de inversión "Desarrollo y fortalecimiento de Doctorados". En el marco de los planes de los doctorados existentes y de los nuevos programas. e)	Asesorar y apoyar la ejecución del proyecto de inversión " Fortalecimiento a la Promoción para la Excelencia Académica.". En el marco de los planes de acción del proyecto de inversión. f)	Asesorar y apoyar la ejecución del proyecto de inversión " Consolidación del modelo de servicios Centro de Recursos para el Aprendizaje y la Investigación- CRAI de la Universidad". En el marco de planes de acción del proyecto de inversión. g)	Asesorar y apoyar la proyección, actualización y seguimiento al plan de adquisiciones y servicios de la vigencia 2021 en el componente de inversión. h)	Asesorar y apoyar las actividades de gestión administrativa propias de la dependencia como contratación, ordenes de pagos, proyección avances. i)	Asistir a las reuniones citadas por la supervisión del contrato relacionadas con su ejecución. j)	Todas las actividades que por naturaleza de la Vicerrectoría Académica se establezca por pate del Vicerrector. </v>
          </cell>
          <cell r="S271" t="str">
            <v>CALLE 40</v>
          </cell>
          <cell r="T271" t="str">
            <v>VICERRECTORIA ACADEMICA</v>
          </cell>
          <cell r="U271">
            <v>44229</v>
          </cell>
          <cell r="V271">
            <v>44229</v>
          </cell>
          <cell r="W271">
            <v>44547</v>
          </cell>
          <cell r="X271">
            <v>76316184</v>
          </cell>
          <cell r="Y271" t="str">
            <v>1 1. Pesos Colombianos</v>
          </cell>
          <cell r="Z271" t="str">
            <v>1 1. Dia(s)</v>
          </cell>
          <cell r="AA271">
            <v>315</v>
          </cell>
          <cell r="AB271" t="str">
            <v>1 1. Interna</v>
          </cell>
          <cell r="AC271">
            <v>79339398</v>
          </cell>
          <cell r="AD271">
            <v>1</v>
          </cell>
          <cell r="AE271" t="str">
            <v>CASTRILLON CARDONA WILLIAM FERNANDO</v>
          </cell>
          <cell r="AF271">
            <v>79339398</v>
          </cell>
          <cell r="AG271" t="str">
            <v>WILLIAM FERNANDO CASTRILLON CARDONA</v>
          </cell>
          <cell r="AH271" t="str">
            <v>VICERRECTOR ACADEMICO</v>
          </cell>
          <cell r="AI271" t="str">
            <v>ASESOR 1</v>
          </cell>
          <cell r="AJ271" t="str">
            <v>LICENCIADO EN EDUCACIÓN FÍSICA</v>
          </cell>
          <cell r="AK271" t="str">
            <v>MAESTRÍA EN ADMINISTRACIÓN</v>
          </cell>
          <cell r="AL271">
            <v>435</v>
          </cell>
          <cell r="AM271">
            <v>2021</v>
          </cell>
          <cell r="AN271">
            <v>44223</v>
          </cell>
          <cell r="AO271">
            <v>14394</v>
          </cell>
          <cell r="AP271" t="str">
            <v xml:space="preserve"> Servicios de consultoría en administración y servicios de gestión  servicios de tecnología de la información -  Contratistas Unidades Académicas</v>
          </cell>
          <cell r="AQ271" t="str">
            <v>3-01-002-02-02-03-0003-018</v>
          </cell>
          <cell r="AR271">
            <v>1533</v>
          </cell>
          <cell r="AS271">
            <v>44229</v>
          </cell>
          <cell r="AT271">
            <v>8375989000</v>
          </cell>
          <cell r="AU271">
            <v>310569685</v>
          </cell>
        </row>
        <row r="272">
          <cell r="E272">
            <v>331</v>
          </cell>
          <cell r="F272" t="str">
            <v>MIREYA  GUEVARA MEDINA</v>
          </cell>
          <cell r="G272" t="str">
            <v>52473666</v>
          </cell>
          <cell r="H272">
            <v>3</v>
          </cell>
          <cell r="I272" t="str">
            <v xml:space="preserve"> CL 166  N  8 D 44   T  O  R  R  E 2  A  P 1001</v>
          </cell>
          <cell r="J272" t="str">
            <v>mireyagueme@gmail.com</v>
          </cell>
          <cell r="K272" t="str">
            <v>1 1. NATURAL</v>
          </cell>
          <cell r="L272" t="str">
            <v>1 1. NACIONAL</v>
          </cell>
          <cell r="M272" t="str">
            <v>26 26-Persona Natural</v>
          </cell>
          <cell r="N272" t="str">
            <v>2 2. Funcionamiento</v>
          </cell>
          <cell r="O272" t="str">
            <v>31 31. Servicios Profesionales</v>
          </cell>
          <cell r="P272" t="str">
            <v>6 6. Otro</v>
          </cell>
          <cell r="Q272" t="str">
            <v>PRESTAR LOS SERVICIOS COMO ASESOR DE MANERA AUTÓNOMA E INDEPENDIENTE EN LA VICERRECTORÍA ACADÉMICA CORRESPONDIENTES A LAS ACTIVIDADES TRANSVERSALES DE LA GESTIÓN ACADÉMICA, EL ACOMPAÑAMIENTO, SEGUIMIENTO Y CONTROL A LOS PROYECTOS ACADÉMICOS ENMARCADOS EN LOS PROCESOS MISIONALES O DE APOYO CUYA GESTIÓN DEPENDA DE LA VICERRECTORÍA ACADÉMICA, ASÍ COMO LA ASISTENCIA Y SOPORTE EN EL DESARROLLO DE COMITÉS, CONSEJOS PROPIOS DE LA DEPENDENCIA, CONSECUENTES CON; PLAN DE ACCIÓN 2021, PLAN INDICATIVO 2018 - 2021 Y PLAN ESTRATÉGICO DE DESARROLLO. 2018 ¿ 2030</v>
          </cell>
          <cell r="R272" t="str">
            <v xml:space="preserve">ASESORI a)	Asesorar y apoyar el desarrollo de los comités de Decanos, Gestión, Evaluación Docente, Puntaje, ILUD, Planes TIC, Currículo, Extensión, Consejo de Gestión y Consejo Académico. b)	Asesorar y apoyar el proceso de los nuevos concursos docentes, así como; la respectiva reglamentación general de los mismos. c)	Asesorar y apoyar la formulación de los proyectos: bolsa de créditos, doble titulación, sistema de postgrados, reforma curricular, cátedra caldas y programa de plurilingüismo.  d)	Asesorar y apoyar las actividades de gestión de proyectos ante el Sistema Universitario Estatal- Distrito. e)	Asesorar y apoyar las actividades de gestión académica en la estructuración de Nuevas Unidades Académicas y la Implementación de los nuevos programas en la misma. f)	Asesorar y apoyar la gestión en el Sistema de Gestión Académica  g)	Asistir a las reuniones citadas por la supervisión del contrato relacionadas con su ejecución. h)	Todas las actividades que por naturaleza de la Vicerrectoría Académica se establezca por pate del Vicerrector. </v>
          </cell>
          <cell r="S272" t="str">
            <v>CALLE 40</v>
          </cell>
          <cell r="T272" t="str">
            <v>VICERRECTORIA ACADEMICA</v>
          </cell>
          <cell r="U272">
            <v>44229</v>
          </cell>
          <cell r="V272">
            <v>44229</v>
          </cell>
          <cell r="W272">
            <v>44547</v>
          </cell>
          <cell r="X272">
            <v>76316184</v>
          </cell>
          <cell r="Y272" t="str">
            <v>1 1. Pesos Colombianos</v>
          </cell>
          <cell r="Z272" t="str">
            <v>1 1. Dia(s)</v>
          </cell>
          <cell r="AA272">
            <v>315</v>
          </cell>
          <cell r="AB272" t="str">
            <v>1 1. Interna</v>
          </cell>
          <cell r="AC272">
            <v>79339398</v>
          </cell>
          <cell r="AD272">
            <v>1</v>
          </cell>
          <cell r="AE272" t="str">
            <v>CASTRILLON CARDONA WILLIAM FERNANDO</v>
          </cell>
          <cell r="AF272">
            <v>79339398</v>
          </cell>
          <cell r="AG272" t="str">
            <v>WILLIAM FERNANDO CASTRILLON CARDONA</v>
          </cell>
          <cell r="AH272" t="str">
            <v>VICERRECTOR ACADEMICO</v>
          </cell>
          <cell r="AI272" t="str">
            <v>ASESOR 1</v>
          </cell>
          <cell r="AJ272" t="str">
            <v>LICENCIADA EN EDUCACIÓN PREESCOLAR</v>
          </cell>
          <cell r="AK272" t="str">
            <v>PEDAGOGIA, DIF. APRENDIZAJE, ADMINIST</v>
          </cell>
          <cell r="AL272">
            <v>434</v>
          </cell>
          <cell r="AM272">
            <v>2021</v>
          </cell>
          <cell r="AN272">
            <v>44223</v>
          </cell>
          <cell r="AO272">
            <v>14394</v>
          </cell>
          <cell r="AP272" t="str">
            <v xml:space="preserve"> Servicios de consultoría en administración y servicios de gestión  servicios de tecnología de la información -  Contratistas Unidades Académicas</v>
          </cell>
          <cell r="AQ272" t="str">
            <v>3-01-002-02-02-03-0003-018</v>
          </cell>
          <cell r="AR272">
            <v>1548</v>
          </cell>
          <cell r="AS272">
            <v>44230</v>
          </cell>
          <cell r="AT272">
            <v>8375989000</v>
          </cell>
          <cell r="AU272">
            <v>7517717</v>
          </cell>
        </row>
        <row r="273">
          <cell r="E273">
            <v>332</v>
          </cell>
          <cell r="F273" t="str">
            <v>MAURICIO ALEJANDRO CASTILLO SALAS</v>
          </cell>
          <cell r="G273" t="str">
            <v>79264992</v>
          </cell>
          <cell r="H273">
            <v>1</v>
          </cell>
          <cell r="I273" t="str">
            <v xml:space="preserve"> CL 7 F   N 79 16</v>
          </cell>
          <cell r="J273" t="str">
            <v>mauricioalejandrocastillosalas@hotmail.com</v>
          </cell>
          <cell r="K273" t="str">
            <v>1 1. NATURAL</v>
          </cell>
          <cell r="L273" t="str">
            <v>1 1. NACIONAL</v>
          </cell>
          <cell r="M273" t="str">
            <v>26 26-Persona Natural</v>
          </cell>
          <cell r="N273" t="str">
            <v>2 2. Funcionamiento</v>
          </cell>
          <cell r="O273" t="str">
            <v>31 31. Servicios Profesionales</v>
          </cell>
          <cell r="P273" t="str">
            <v>6 6. Otro</v>
          </cell>
          <cell r="Q273" t="str">
            <v>PRESTAR LOS SERVICIOS COMO PROFESIONAL ESPECIALIZADO DE MANERA AUTÓNOMA E INDEPENDIENTE EN LA VICERRECTORÍA ACADÉMICA, CONCERNIENTE AL DESARROLLO DE ACTIVIDADES ADMINISTRATIVAS Y DE CONTROL EN LAS DISTINTAS ETAPAS DE LOS PROCESOS QUE SOPORTAN LAS OPERACIONES DE LA GESTIÓN ACADÉMICA DE LA DEPENDENCIA; PARA EL LOGRO DEL CUMPLIMIENTO DE LOS PARÁMETROS ESTABLECIDOS POR LA UNIVERSIDAD, ENMARCADOS EN PLAN DE ACCIÓN 2021, PLAN INDICATIVO 2018 - 2021 Y PLAN ESTRATÉGICO DE DESARROLLO. 2018 - 2030</v>
          </cell>
          <cell r="R273" t="str">
            <v>1.Verificación de requisitos precontractuales de los procesos propios de la Vicerrectoría Académica. 2. Elaboración y validación de necesidades en el aplicativo SICAPITAL. 2 Elaboración solicitud de certificados de disponibilidad presupuestal según la respectiva necesidad. 3.Verificación soportes de autorización de giros a proveedores. 4.Revisar órdenes de pago derivadas de; órdenes de prestación de servicios, órdenes de compra y nóminas de la Vicerrectoría Académica y de las áreas adscritas a la misma. 5.Diligenciar mensualmente la plantilla de nómina de la Vicerrectoría Académica.6.Seguimiento a la ejecución presupuestal de la Vicerrectoría Académica y las áreas adscritas a la misma. 7.Verificar soportes correspondientes a pagos de matrículas de honor. 8. Realizar seguimiento, registro y control a las actividades presupuestales, contractuales y financieras que dependan de la Vicerrectoría Académica en el marco del plan de contratación o de necesidades que dependan de la misma. 9. Revisar las solicitudes de avance de la Vicerrectoría Académica y de las áreas adscritas a la misma. 10.Proyectar y liquidar las resoluciones de solicitud de avance de la Vicerrectoría Académica y de las áreas adscritas a la misma.  11.Elaborar el informe de austeridad semestral de la Vicerrectoría Académica. 12.Consolidar el informe semestral de austeridad de las áreas adscritas a la Vicerrectoría Académica. 13.Revisar la solicitud de tiquetes aéreos de la Vicerrectoría Académica y las áreas adscritas a la misma. 14 Elaborar informes finales de todas y cada una de las actividades relacionadas con su objeto contractual. 16 Asistir a las reuniones citadas por la supervisión del contrato relacionadas con su ejecución. 17.Todas las actividades que por naturaleza de la Vicerrectoría Académica se establezca por parte del Vicerrector.</v>
          </cell>
          <cell r="S273" t="str">
            <v>CALLE 40</v>
          </cell>
          <cell r="T273" t="str">
            <v>VICERRECTORIA ACADEMICA</v>
          </cell>
          <cell r="U273">
            <v>44229</v>
          </cell>
          <cell r="V273">
            <v>44230</v>
          </cell>
          <cell r="W273">
            <v>44548</v>
          </cell>
          <cell r="X273">
            <v>57237138</v>
          </cell>
          <cell r="Y273" t="str">
            <v>1 1. Pesos Colombianos</v>
          </cell>
          <cell r="Z273" t="str">
            <v>1 1. Dia(s)</v>
          </cell>
          <cell r="AA273">
            <v>315</v>
          </cell>
          <cell r="AB273" t="str">
            <v>1 1. Interna</v>
          </cell>
          <cell r="AC273">
            <v>79339398</v>
          </cell>
          <cell r="AD273">
            <v>1</v>
          </cell>
          <cell r="AE273" t="str">
            <v>CASTRILLON CARDONA WILLIAM FERNANDO</v>
          </cell>
          <cell r="AF273">
            <v>79339398</v>
          </cell>
          <cell r="AG273" t="str">
            <v>WILLIAM FERNANDO CASTRILLON CARDONA</v>
          </cell>
          <cell r="AH273" t="str">
            <v>VICERRECTOR ACADEMICO</v>
          </cell>
          <cell r="AI273" t="str">
            <v>PROFESIONAL ESPECIALIZADO</v>
          </cell>
          <cell r="AJ273" t="str">
            <v>ADMINISTRADOR DE EMPRESAS</v>
          </cell>
          <cell r="AK273" t="str">
            <v/>
          </cell>
          <cell r="AL273">
            <v>433</v>
          </cell>
          <cell r="AM273">
            <v>2021</v>
          </cell>
          <cell r="AN273">
            <v>44223</v>
          </cell>
          <cell r="AO273">
            <v>14394</v>
          </cell>
          <cell r="AP273" t="str">
            <v xml:space="preserve"> Servicios de consultoría en administración y servicios de gestión  servicios de tecnología de la información -  Contratistas Unidades Académicas</v>
          </cell>
          <cell r="AQ273" t="str">
            <v>3-01-002-02-02-03-0003-018</v>
          </cell>
          <cell r="AR273">
            <v>1532</v>
          </cell>
          <cell r="AS273">
            <v>44229</v>
          </cell>
          <cell r="AT273">
            <v>8375989000</v>
          </cell>
          <cell r="AU273">
            <v>4125715</v>
          </cell>
        </row>
        <row r="274">
          <cell r="E274">
            <v>335</v>
          </cell>
          <cell r="F274" t="str">
            <v>DAVID ALBERTO LUZ LUZ</v>
          </cell>
          <cell r="G274" t="str">
            <v>80760109</v>
          </cell>
          <cell r="H274">
            <v>5</v>
          </cell>
          <cell r="I274" t="str">
            <v xml:space="preserve"> CL 62  D  SUR 74 45 </v>
          </cell>
          <cell r="J274" t="str">
            <v>dluzluz@yahoo.es</v>
          </cell>
          <cell r="K274" t="str">
            <v>1 1. NATURAL</v>
          </cell>
          <cell r="L274" t="str">
            <v>1 1. NACIONAL</v>
          </cell>
          <cell r="M274" t="str">
            <v>26 26-Persona Natural</v>
          </cell>
          <cell r="N274" t="str">
            <v>2 2. Funcionamiento</v>
          </cell>
          <cell r="O274" t="str">
            <v>33 33. Servicios Apoyo a la Gestión de la Entidad (servicios administrativos)</v>
          </cell>
          <cell r="P274" t="str">
            <v>6 6. Otro</v>
          </cell>
          <cell r="Q274" t="str">
            <v>EN VIRTUD DEL PRESENTE CONTRATO, EL CONTRATISTA SE COMPROMETE A PRESTAR SUS SERVICIOS DE TIPO TÉCNICO DE MANERA AUTÓNOMA E INDEPENDIENTE EN LO RELACIONADO CON LAS LABORES DE SOPORTE , DIAGNÓSTICO Y MANTENIMIENTO PREVENTIVO DE LOS EQUIPOS DE CÓMPUTO Y EL SOFTWARE DE LAS SALAS DE INFORMÁTICA, ASÍ COMO EL PRESTAMOS DE EQUIPOS DE LAS SALAS DE SISTEMAS DE LA SEDE BOSA PORVENIR DE LA FACULTAD DEL MEDIO AMBIENTE, EN EL MARCO DE LOS PLANES, PROGRAMAS Y PROYECTOS PARA EL PLAN DE DESARROLLO DE LA UNIVERSIDAD DISTRITAL, SIGUIENDO LOS PROCEDIMIENTOS, GUÍAS Y FORMATOS ESTABLECIDOS POR EL SIGUD</v>
          </cell>
          <cell r="R274" t="str">
            <v>ACTIVIDADES: 1- Atender los requerimientos de publicación, actualización y migración de la página WEB de la Facultad. 2- Administrar la salas de sistemas y gestionar los espacios a través de accesos VPN para usuarios de la Facultad. 3- Brindar soporte técnico remoto a funcionarios y docentes a través de los diferentes medios habilitados. 4- Realizar el mantenimiento preventivo y correctivo,  remoto y en sitio de los equipos de las Salas de Sistemas. 5- Apoyar tecnicamente el adecuado funcionamiento de los equipos de computo destinados para uso académico. 6- Velar por el buen uso y preservación de los elementos de cómputo de las salas de sistemas y Actualizar permanentemente los inventarios con base en la funcionalidad y estados de los equipos y recursos. 7- Mantener los equipos actualizados y con el software necesario para el desarrollo de clases.  8- Elaborar y actualizar diarimente el archivo digital del registro de uso de aulas de clase y prestamo de equipos de computo discriminando, fechas, horario, usuario y novedades. 9- Reportar oportunamente al supervisor del contrato el daño o novedad en el funcionamiento de los equipos de computo, recursos audiovisuales e infraestructura. 10- Asegurar la disponibilidad y funcionabilidad de las salas de sistemas y equipos de computo para el desarrollo de clases y tiempo libre de los estudiantes y docentes segun necesidad académica. 11- Demás actividades contempladas en el formato de Estudios Previos. PRODUCTOS: 1- Base de datos de las solicitudes gestionadas en cuanto al mantenimiento parque informático de las salas de sistemas. 2- Archivo de gestión MENSUAL de la ejecución técnica contractual que contenga; el avance porcentual, indicadores de cumplimiento y metas cumplidas de las actividades desarrolladas en cumplimiento de su objeto contractual.  3- Demás productos contemplados en el formato de Estudios Previos.</v>
          </cell>
          <cell r="S274" t="str">
            <v>VIVERO</v>
          </cell>
          <cell r="T274" t="str">
            <v>COORDINACIÓN DE LABORATORIO DE TECNOLOGIAS AMBIENTALES</v>
          </cell>
          <cell r="U274">
            <v>44229</v>
          </cell>
          <cell r="V274">
            <v>44230</v>
          </cell>
          <cell r="W274">
            <v>44558</v>
          </cell>
          <cell r="X274">
            <v>29527095</v>
          </cell>
          <cell r="Y274" t="str">
            <v>1 1. Pesos Colombianos</v>
          </cell>
          <cell r="Z274" t="str">
            <v>1 1. Dia(s)</v>
          </cell>
          <cell r="AA274">
            <v>325</v>
          </cell>
          <cell r="AB274" t="str">
            <v>1 1. Interna</v>
          </cell>
          <cell r="AC274">
            <v>79656850</v>
          </cell>
          <cell r="AD274">
            <v>7</v>
          </cell>
          <cell r="AE274" t="str">
            <v>MURAD PEDRAZA JOSE ALEJANDRO</v>
          </cell>
          <cell r="AF274">
            <v>79794356</v>
          </cell>
          <cell r="AG274" t="str">
            <v>JAIME EDDY USSA GARZÓN</v>
          </cell>
          <cell r="AH274" t="str">
            <v>DECANO FACULTAD MEDIO AMBIENTE</v>
          </cell>
          <cell r="AI274" t="str">
            <v>TÉCNICO</v>
          </cell>
          <cell r="AJ274" t="str">
            <v>INGENIERO EN CONTROL</v>
          </cell>
          <cell r="AK274"/>
          <cell r="AL274">
            <v>78</v>
          </cell>
          <cell r="AM274">
            <v>2021</v>
          </cell>
          <cell r="AN274">
            <v>44210</v>
          </cell>
          <cell r="AO274">
            <v>14392</v>
          </cell>
          <cell r="AP274" t="str">
            <v xml:space="preserve"> Servicios de consultoría en administración y servicios de gestión  servicios de tecnología de la información -  Contratistas Facultad de Medio ambiente y recursos naturales</v>
          </cell>
          <cell r="AQ274" t="str">
            <v>3-01-002-02-02-03-0003-016</v>
          </cell>
          <cell r="AR274">
            <v>1560</v>
          </cell>
          <cell r="AS274">
            <v>44230</v>
          </cell>
          <cell r="AT274">
            <v>1965034000</v>
          </cell>
          <cell r="AU274">
            <v>3115802260</v>
          </cell>
        </row>
        <row r="275">
          <cell r="E275">
            <v>336</v>
          </cell>
          <cell r="F275" t="str">
            <v>YUDY STEPHANIE MAHECHA JIMENEZ</v>
          </cell>
          <cell r="G275" t="str">
            <v>1013647320</v>
          </cell>
          <cell r="H275">
            <v>8</v>
          </cell>
          <cell r="I275" t="str">
            <v xml:space="preserve">CR 19d 28c 12  </v>
          </cell>
          <cell r="J275" t="str">
            <v>ymahechaj@unal.edu.co</v>
          </cell>
          <cell r="K275" t="str">
            <v>1 1. NATURAL</v>
          </cell>
          <cell r="L275" t="str">
            <v>1 1. NACIONAL</v>
          </cell>
          <cell r="M275" t="str">
            <v>26 26-Persona Natural</v>
          </cell>
          <cell r="N275" t="str">
            <v>2 2. Funcionamiento</v>
          </cell>
          <cell r="O275" t="str">
            <v>33 33. Servicios Apoyo a la Gestión de la Entidad (servicios administrativos)</v>
          </cell>
          <cell r="P275" t="str">
            <v>6 6. Otro</v>
          </cell>
          <cell r="Q275" t="str">
            <v xml:space="preserve">PRESTAR LOS SERVICIOS TÉCNICOS DE MANERA AUTÓNOMA E INDEPENDIENTE EN LOS LABORATORIOS DE QUÍMICA, APOYANDO LA GESTIÓN ACADÉMICA Y DE INVESTIGACIÓN EN EL MANEJO DE REACTIVOS Y PREPARACIÓN DE SOLUCIONES.  </v>
          </cell>
          <cell r="R275" t="str">
            <v>ACTIVIDADES ESPECÍFICAS: 1. COLABORAR CON EL MANEJO DE REACTIVOS, 2. PREPARACIÓN DE SOLUCIONES Y REACTIVOS PARA PRÁCTICAS DE LABORATORIO. 3. ATENCIÓN DE USUARIOS PARA EL SERVICIO DE PRÁCTICAS DE LABORATORIO. 4. CONTROL Y MANEJO DE INVENTARIOS DEL MATERIAL A CARGO DEL LABORATORIO. 5. Y DEMÁS FUNCIONES CONEXAS Y COMPLEMENTARIAS A LA NATURALEZA DEL OBJETO DEL CONTRATO Y LA PROPUESTA DE SERVICIOS PRESENTADA POR EL CONTRATISTA, QUE IMPARTA EL SUPERVISOR O EL CONTRATANTE.</v>
          </cell>
          <cell r="S275" t="str">
            <v>MACARENA - B</v>
          </cell>
          <cell r="T275" t="str">
            <v>FACULTAD DE CIENCIAS Y EDUCACION</v>
          </cell>
          <cell r="U275">
            <v>44229</v>
          </cell>
          <cell r="V275">
            <v>44250</v>
          </cell>
          <cell r="W275">
            <v>44283</v>
          </cell>
          <cell r="X275">
            <v>3179843</v>
          </cell>
          <cell r="Y275" t="str">
            <v>1 1. Pesos Colombianos</v>
          </cell>
          <cell r="Z275" t="str">
            <v>1 1. Dia(s)</v>
          </cell>
          <cell r="AA275">
            <v>35</v>
          </cell>
          <cell r="AB275" t="str">
            <v>1 1. Interna</v>
          </cell>
          <cell r="AC275">
            <v>51696154</v>
          </cell>
          <cell r="AD275">
            <v>8</v>
          </cell>
          <cell r="AE275" t="str">
            <v>AYALA FAJARDO ADIS</v>
          </cell>
          <cell r="AF275">
            <v>51609317</v>
          </cell>
          <cell r="AG275" t="str">
            <v>ELDA YANNETH VILLARREAL GIL</v>
          </cell>
          <cell r="AH275" t="str">
            <v>DECANO FACULTAD CIENCIAS Y EDUCACIÓN</v>
          </cell>
          <cell r="AI275" t="str">
            <v>TÉCNICO</v>
          </cell>
          <cell r="AJ275" t="str">
            <v>LICENCIADA EN QUIMICA</v>
          </cell>
          <cell r="AK275" t="str">
            <v/>
          </cell>
          <cell r="AL275">
            <v>454</v>
          </cell>
          <cell r="AM275">
            <v>2021</v>
          </cell>
          <cell r="AN275">
            <v>44224</v>
          </cell>
          <cell r="AO275">
            <v>14390</v>
          </cell>
          <cell r="AP275" t="str">
            <v xml:space="preserve"> Servicios de consultoría en administración y servicios de gestión  servicios de tecnología de la información -  Contratistas Facultad de Ciencias y Educación</v>
          </cell>
          <cell r="AQ275" t="str">
            <v>3-01-002-02-02-03-0003-014</v>
          </cell>
          <cell r="AR275">
            <v>1553</v>
          </cell>
          <cell r="AS275">
            <v>44230</v>
          </cell>
          <cell r="AT275">
            <v>2598189000</v>
          </cell>
          <cell r="AU275">
            <v>3207851747</v>
          </cell>
        </row>
        <row r="276">
          <cell r="E276">
            <v>337</v>
          </cell>
          <cell r="F276" t="str">
            <v>IVAN DARIO PACHON BARRETO</v>
          </cell>
          <cell r="G276" t="str">
            <v>1033734844</v>
          </cell>
          <cell r="H276">
            <v>0</v>
          </cell>
          <cell r="I276" t="str">
            <v>CR 36 56 61 AP 503 IN 9</v>
          </cell>
          <cell r="J276" t="str">
            <v>ivan91077@hotmail.com</v>
          </cell>
          <cell r="K276" t="str">
            <v>1 1. NATURAL</v>
          </cell>
          <cell r="L276" t="str">
            <v>1 1. NACIONAL</v>
          </cell>
          <cell r="M276" t="str">
            <v>26 26-Persona Natural</v>
          </cell>
          <cell r="N276" t="str">
            <v>2 2. Funcionamiento</v>
          </cell>
          <cell r="O276" t="str">
            <v>31 31. Servicios Profesionales</v>
          </cell>
          <cell r="P276" t="str">
            <v>6 6. Otro</v>
          </cell>
          <cell r="Q276" t="str">
            <v xml:space="preserve">PRESTAR SERVICIOS PROFESIONALES ESPECIALIZADOS, DE MANERA AUTÓNOMA E INDEPENDIENTE EN LA OFICINA ASESORA DE PLANEACIÓN Y CONTROL, DESARROLLANDO ACTIVIDADES DE ACOMPAÑAMIENTO JURÍDICO EN LOS DIFERENTES PROCESOS INTERNOS Y PROYECTANDO RESPUESTA A DERECHOS DE PETICIÓN, CONSULTAS Y DEMÁS SOLICITUDES QUE LE REALICEN A LA DEPENDENCIA.  </v>
          </cell>
          <cell r="R276" t="str">
            <v>1.	ELABORAR UN PLAN INDIVIDUAL DE TRABAJO QUE PERMITA CUMPLIR CON EL OBJETO, OBLIGACIONES Y PRODUCTOS ESTABLECIDOS EN EL CONTRATO, DE CONFORMIDAD CON LOS LINEAMIENTOS DADOS POR LA OFICINA ASESORA DE PLANEACIÓN Y CONTROL.2.	CONSOLIDAR Y GESTIONAR LOS PROCESOS PRECONTRACTUALES QUE ADELANTE LA OFICINA 3.	BRINDAR SOPORTE JURÍDICO EN MATERIA DE SUPERVISIÓN A LOS CONTRATOS DELEGADOS A LA OFICINA Y LOS TRAMITES ASOCIADOS.4.	APOYAR LA ELABORACIÓN DE LAS ACTAS DE LIQUIDACIÓN DE LOS CONTRATOS CUYA SUPERVISIÓN ESTÉ A CARGO DE LA OFICINA5.	PROYECTAR RESPUESTA A LOS DERECHOS DE PETICIÓN ASIGNADOS A LA OFICINA 6.	PROYECTAR RESPUESTA A LOS REQUERIMIENTOS QUE, EN MATERIA JURÍDICA, LE SEAN REALIZADOS A LA OFICINA.7.	ADMINISTRAR EL USUARIO DEL SISTEMA DISTRITAL DE QUEJAS Y SOLUCIONES (SDQS) Y PROYECTAR RESPUESTA OPORTUNA A LAS SOLICITUDES.8.	INICIAR E IMPRIMIR IMPULSO PROCESAL QUE SE REQUIERA EN PROCESOS QUE DEMANDEN LA APLICACIÓN DE TRÁMITE DE INCUMPLIMIENTO Y/O NORMAS QUE REGULEN LO RELACIONADO CON INCUMPLIMIENTO DE OBLIGACIONES CONTRACTUALES, PROYECTANDO LAS DECISIONES QUE CONSIDERE PERTINENTES 9.	EMITIR CONCEPTOS JURÍDICOS DIRECCIONADOS A LA OFICINA JURÍDICA Y DEMÁS INSTANCIAS RELACIONADAS CON ACCIONES CONSTITUCIONALES EN TEMAS RELACIONADOS CON LA CONTRATACIÓN DE LA UNIVERSIDAD10.	REALIZAR SOPORTE EN LO QUE RESPECTA A LA APLICACIÓN SECOP II11.	APOYAR EL TRÁMITE DE PROCESOS CONTRACTUALES ADELANTADOS POR LA OFICINA EN LO QUE RESPECTA A ELABORACIÓN DE ESTUDIOS PREVIOS, PLIEGOS DE CONDICIONES, RESPUESTA A OBSERVACIONES Y EVALUACIÓN DE LOS PROCESOS CONTRACTUALES12.	REVISAR PARA VISTO BUENOS LOS DOCUMENTOS ALLEGADOS A LA OFICINA DE PLANEACIÓN QUE REQUIERAN DE LA SUSCRIPCIÓN DEL JEFE DE LA OFICINA13.	ASISTIR A REUNIONES TÉCNICAS Y ADMINISTRATIVAS DONDE SEA REQUERIDO.14.	PRESENTAR LOS INFORMES QUE SE LE SOLICITEN EN EL MARCO DE SUS ACTIVIDADES.</v>
          </cell>
          <cell r="S276" t="str">
            <v>CALLE 40</v>
          </cell>
          <cell r="T276" t="str">
            <v>VICERECTORIA ADMINISTRATIVA Y FINANCIERA</v>
          </cell>
          <cell r="U276">
            <v>44229</v>
          </cell>
          <cell r="V276">
            <v>44235</v>
          </cell>
          <cell r="W276">
            <v>44508</v>
          </cell>
          <cell r="X276">
            <v>49060404</v>
          </cell>
          <cell r="Y276" t="str">
            <v>1 1. Pesos Colombianos</v>
          </cell>
          <cell r="Z276" t="str">
            <v>2 2. Mes(es)</v>
          </cell>
          <cell r="AA276">
            <v>9</v>
          </cell>
          <cell r="AB276" t="str">
            <v>1 1. Interna</v>
          </cell>
          <cell r="AC276">
            <v>71653933</v>
          </cell>
          <cell r="AD276">
            <v>7</v>
          </cell>
          <cell r="AE276" t="str">
            <v>BERNAL ECHEVERRI CARLOS RAMON</v>
          </cell>
          <cell r="AF276">
            <v>19483708</v>
          </cell>
          <cell r="AG276" t="str">
            <v>ALVARO ESPINEL ORTEGA</v>
          </cell>
          <cell r="AH276" t="str">
            <v>VICERRECTOR ADMINISTRATIVO Y FINANCIERO</v>
          </cell>
          <cell r="AI276" t="str">
            <v>PROFESIONAL ESPECIALIZADO</v>
          </cell>
          <cell r="AJ276" t="str">
            <v>ABOGADO</v>
          </cell>
          <cell r="AK276" t="str">
            <v>DERECHO INFORMATICO</v>
          </cell>
          <cell r="AL276">
            <v>409</v>
          </cell>
          <cell r="AM276">
            <v>2021</v>
          </cell>
          <cell r="AN276">
            <v>44222</v>
          </cell>
          <cell r="AO276">
            <v>14395</v>
          </cell>
          <cell r="AP276" t="str">
            <v xml:space="preserve"> Servicios de consultoría en administración y servicios de gestión  servicios de tecnología de la información -  Contratistas Unidades Administrativas</v>
          </cell>
          <cell r="AQ276" t="str">
            <v>3-01-002-02-02-03-0003-019</v>
          </cell>
          <cell r="AR276">
            <v>1633</v>
          </cell>
          <cell r="AS276">
            <v>44235</v>
          </cell>
          <cell r="AT276">
            <v>6053272000</v>
          </cell>
          <cell r="AU276">
            <v>3138748312</v>
          </cell>
        </row>
        <row r="277">
          <cell r="E277">
            <v>338</v>
          </cell>
          <cell r="F277" t="str">
            <v>IVAN JOSE LORDUY VIAÑA</v>
          </cell>
          <cell r="G277" t="str">
            <v>73105312</v>
          </cell>
          <cell r="H277">
            <v>0</v>
          </cell>
          <cell r="I277" t="str">
            <v>CL 71 b  100a 27  AP 308</v>
          </cell>
          <cell r="J277" t="str">
            <v>global2011a@misena.edu.co</v>
          </cell>
          <cell r="K277" t="str">
            <v>1 1. NATURAL</v>
          </cell>
          <cell r="L277" t="str">
            <v>1 1. NACIONAL</v>
          </cell>
          <cell r="M277" t="str">
            <v>26 26-Persona Natural</v>
          </cell>
          <cell r="N277" t="str">
            <v>2 2. Funcionamiento</v>
          </cell>
          <cell r="O277" t="str">
            <v>33 33. Servicios Apoyo a la Gestión de la Entidad (servicios administrativos)</v>
          </cell>
          <cell r="P277" t="str">
            <v>6 6. Otro</v>
          </cell>
          <cell r="Q277" t="str">
            <v xml:space="preserve">PRESTAR LOS SERVICIOS TÉCNICOS DE MANERA AUTÓNOMA E INDEPENDIENTE, EN ADMINISTRAR, OPTIMIZAR, VELAR POR EL BUEN FUNCIONAMIENTO Y REALIZAR MANTENIMIENTO PREVENTIVO Y CORRECTIVO DEL PARQUE INFORMÁTICO DE LA FACULTAD DE CIENCIAS Y EDUCACIÓN </v>
          </cell>
          <cell r="R277" t="str">
            <v xml:space="preserve">ACTIVIDADES ESPECÍFICAS:1. ASEGURAR EL BUEN FUNCIONAMIENTO DEL PARQUE INFORMÁTICO DE LA FACULTAD. 2. ASESORAR A DOCENTES Y ESTUDIANTES QUE HACEN USO DE LAS AULAS DE INFORMÁTICA DE LA FACULTAD, PARA EL MANEJO Y SOLUCIÓN DE DIFICULTADES PRESENTADAS CON LAS DIFERENTES HERRAMIENTAS INFORMÁTICAS. 3. ASESORAR LAS SOLICITUDES DE DOCENTES Y ESTUDIANTES EN EL USO DE LAS AULAS DE INFORMÁTICA. 4. EJECUTAR MANTENIMIENTO PREVENTIVO Y CORRECTIVO DE SOFTWARE (INSTALACIÓN Y CONFIGURACIÓN) Y HARDWARE EN LAS AULAS DE INFORMÁTICA ASIGNADAS. 5. HACER EL REGISTRO Y SEGUIMIENTO DE SERVICIOS PRESTADOS EN LAS AULAS DE INFORMÁTICA ASIGNADAS.  6. ORIENTAR LA ATENCIÓN DE LAS AULAS DE INFORMÁTICA ASIGNADAS DE ACUERDO CON LA PROGRAMACIÓN DEL AULA DE INFORMÁTICA. 7. EFECTUAR LA CONFIGURACIÓN TÉCNICA A LOS COMPUTADORES DE LAS AULAS DE INFORMÁTICA ASIGNADAS DEFINIDAS POR EL ÁREA DE SOPORTE Y ATENDIENDO LOS LINEAMIENTOS DE LA POLÍTICA DE DOMINIO. 8.ASEGURAR EL FUNCIONAMIENTO EN RED DE LOS EQUIPOS VERIFICANDO QUE LA TRANSMISIÓN DE LOS DATOS SEA LA ADECUADA. 9. HACER LA INSTALACIÓN Y MANTENIMIENTO DE CABLEADO ESTRUCTURADO Y POTENCIA REGULADA CUANDO SEA REQUERIDO.10. PRESTAR APOYO INMEDIATO EN EL DIAGNÓSTICO Y REPARACIÓN DE LAS FALLAS QUE PRESENTE ALGÚN EQUIPO INFORMÁTICO DE LA FACULTAD.   11. DEMÁS FUNCIONES CONEXAS Y COMPLEMENTARIAS A LA NATURALEZA DEL OBJETO DEL CONTRATO Y LA PROPUESTA DE SERVICIOS PRESENTADA POR EL CONTRATISTA, QUE IMPARTA EL SUPERVISOR O EL CONTRATANTE.  </v>
          </cell>
          <cell r="S277" t="str">
            <v>MACARENA - A</v>
          </cell>
          <cell r="T277" t="str">
            <v>FACULTAD DE CIENCIAS Y EDUCACION</v>
          </cell>
          <cell r="U277">
            <v>44229</v>
          </cell>
          <cell r="V277">
            <v>44230</v>
          </cell>
          <cell r="W277">
            <v>44518</v>
          </cell>
          <cell r="X277">
            <v>25892991</v>
          </cell>
          <cell r="Y277" t="str">
            <v>1 1. Pesos Colombianos</v>
          </cell>
          <cell r="Z277" t="str">
            <v>1 1. Dia(s)</v>
          </cell>
          <cell r="AA277">
            <v>285</v>
          </cell>
          <cell r="AB277" t="str">
            <v>1 1. Interna</v>
          </cell>
          <cell r="AC277">
            <v>51609317</v>
          </cell>
          <cell r="AD277">
            <v>0</v>
          </cell>
          <cell r="AE277" t="str">
            <v>VILLARREAL GIL ELDA YANNETH</v>
          </cell>
          <cell r="AF277">
            <v>51609317</v>
          </cell>
          <cell r="AG277" t="str">
            <v>ELDA YANNETH VILLARREAL GIL</v>
          </cell>
          <cell r="AH277" t="str">
            <v>DECANO FACULTAD CIENCIAS Y EDUCACIÓN</v>
          </cell>
          <cell r="AI277" t="str">
            <v>TÉCNICO</v>
          </cell>
          <cell r="AJ277" t="str">
            <v>TECNOLOGO EN SISTEMAS</v>
          </cell>
          <cell r="AK277" t="str">
            <v/>
          </cell>
          <cell r="AL277">
            <v>449</v>
          </cell>
          <cell r="AM277">
            <v>2021</v>
          </cell>
          <cell r="AN277">
            <v>44224</v>
          </cell>
          <cell r="AO277">
            <v>14390</v>
          </cell>
          <cell r="AP277" t="str">
            <v xml:space="preserve"> Servicios de consultoría en administración y servicios de gestión  servicios de tecnología de la información -  Contratistas Facultad de Ciencias y Educación</v>
          </cell>
          <cell r="AQ277" t="str">
            <v>3-01-002-02-02-03-0003-014</v>
          </cell>
          <cell r="AR277">
            <v>1558</v>
          </cell>
          <cell r="AS277">
            <v>44230</v>
          </cell>
          <cell r="AT277">
            <v>2598189000</v>
          </cell>
          <cell r="AU277">
            <v>7021748</v>
          </cell>
        </row>
        <row r="278">
          <cell r="E278">
            <v>343</v>
          </cell>
          <cell r="F278" t="str">
            <v>JAIME ALBERTO GARCIA RONCANCIO</v>
          </cell>
          <cell r="G278" t="str">
            <v>79560356</v>
          </cell>
          <cell r="H278">
            <v>6</v>
          </cell>
          <cell r="I278" t="str">
            <v xml:space="preserve"> C  A  L  L  E   44  B   S  U  R  13 26    E  S  T  E </v>
          </cell>
          <cell r="J278" t="str">
            <v>jaimeagr7@gmail.com</v>
          </cell>
          <cell r="K278" t="str">
            <v>1 1. NATURAL</v>
          </cell>
          <cell r="L278" t="str">
            <v>1 1. NACIONAL</v>
          </cell>
          <cell r="M278" t="str">
            <v>26 26-Persona Natural</v>
          </cell>
          <cell r="N278" t="str">
            <v>2 2. Funcionamiento</v>
          </cell>
          <cell r="O278" t="str">
            <v>33 33. Servicios Apoyo a la Gestión de la Entidad (servicios administrativos)</v>
          </cell>
          <cell r="P278" t="str">
            <v>6 6. Otro</v>
          </cell>
          <cell r="Q278" t="str">
            <v>PRESTAR SERVICIOS DE APOYO TÉCNICO DE MANERA AUTÓNOMA E INDEPENDIENTE EN LA CUSTODIA Y ORGANIZACIÓN DEL ARCHIVO HISTORICO DE LA FACULTAD TECNOLOGICA, MANEJO DEL SISTEMA DE INFORMACIÓN DEL ARCHIVO EN EL MARCO DEL PROCESO DE SERVICIO AL CIUDADANO Y GESTIÓN DOCUMENTAL DE LA UNIVERSIDAD DISTRITAL.</v>
          </cell>
          <cell r="R278" t="str">
            <v>1.	Elaborar un Plan Individual de Trabajo que permita cumplir con el Objeto del Contrato, de conformidad con los lineamientos dados por la Oficina Asesora de Planeación y Control. 2.	Llevar la organización y custodia del archivo generado por las distintas áreas académicas y administrativas de la Facultad.  3.	Escanear el archivo antiguo generado por las distintas áreas académicas y administrativas de la Facultad.  4.	Apoyar las actividades concernientes a la estandarización y actualización del proceso de archivo. 5.	Realizar otras actividades relacionadas con el objeto del contrato que le sean asignadas por supervisor del contrato y el Decano</v>
          </cell>
          <cell r="S278" t="str">
            <v>TECNOLOGICA</v>
          </cell>
          <cell r="T278" t="str">
            <v>FACULTAD DE TECNOLOGIA - POLITECNICA / TECNOLOGICA</v>
          </cell>
          <cell r="U278">
            <v>44229</v>
          </cell>
          <cell r="V278">
            <v>44231</v>
          </cell>
          <cell r="W278">
            <v>44473</v>
          </cell>
          <cell r="X278">
            <v>21804624</v>
          </cell>
          <cell r="Y278" t="str">
            <v>1 1. Pesos Colombianos</v>
          </cell>
          <cell r="Z278" t="str">
            <v>2 2. Mes(es)</v>
          </cell>
          <cell r="AA278">
            <v>8</v>
          </cell>
          <cell r="AB278" t="str">
            <v>1 1. Interna</v>
          </cell>
          <cell r="AC278">
            <v>7165116</v>
          </cell>
          <cell r="AD278">
            <v>1</v>
          </cell>
          <cell r="AE278" t="str">
            <v>RODRIGUEZ RODRIGUEZ JORGE ENRIQUE</v>
          </cell>
          <cell r="AF278">
            <v>7165116</v>
          </cell>
          <cell r="AG278" t="str">
            <v>JORGE ENRIQUE RODRIGUEZ RODRIGUEZ</v>
          </cell>
          <cell r="AH278" t="str">
            <v>DECANO FACULTAD TECNOLOGICA</v>
          </cell>
          <cell r="AI278" t="str">
            <v>TÉCNICO</v>
          </cell>
          <cell r="AJ278"/>
          <cell r="AK278"/>
          <cell r="AL278">
            <v>49</v>
          </cell>
          <cell r="AM278">
            <v>2021</v>
          </cell>
          <cell r="AN278">
            <v>44210</v>
          </cell>
          <cell r="AO278">
            <v>14393</v>
          </cell>
          <cell r="AP278" t="str">
            <v xml:space="preserve"> Servicios de consultoría en administración y servicios de gestión  servicios de tecnología de la información -  Contratistas Facultad Tecnológica</v>
          </cell>
          <cell r="AQ278" t="str">
            <v>3-01-002-02-02-03-0003-017</v>
          </cell>
          <cell r="AR278">
            <v>1570</v>
          </cell>
          <cell r="AS278">
            <v>44231</v>
          </cell>
          <cell r="AT278">
            <v>2147538000</v>
          </cell>
          <cell r="AU278">
            <v>3239300</v>
          </cell>
        </row>
        <row r="279">
          <cell r="E279">
            <v>345</v>
          </cell>
          <cell r="F279" t="str">
            <v>IVAN DARIO CADENA OÑATE</v>
          </cell>
          <cell r="G279" t="str">
            <v>80774883</v>
          </cell>
          <cell r="H279">
            <v>9</v>
          </cell>
          <cell r="I279" t="str">
            <v xml:space="preserve">CR 71D 49A 07 AP 302 </v>
          </cell>
          <cell r="J279" t="str">
            <v>ivantrox75@hotmail.com</v>
          </cell>
          <cell r="K279" t="str">
            <v>1 1. NATURAL</v>
          </cell>
          <cell r="L279" t="str">
            <v>1 1. NACIONAL</v>
          </cell>
          <cell r="M279" t="str">
            <v>26 26-Persona Natural</v>
          </cell>
          <cell r="N279" t="str">
            <v>2 2. Funcionamiento</v>
          </cell>
          <cell r="O279" t="str">
            <v>33 33. Servicios Apoyo a la Gestión de la Entidad (servicios administrativos)</v>
          </cell>
          <cell r="P279" t="str">
            <v>6 6. Otro</v>
          </cell>
          <cell r="Q279" t="str">
            <v xml:space="preserve">PRESTAR LOS SERVICIOS ASISTENCIALES DE MANERA AUTÓNOMA E INDEPENDIENTE, EN ADMINISTRAR Y OPTIMIZAR EL BUEN FUNCIONAMIENTO DEL PARQUE INFORMÁTICO DE LA FACULTAD CIENCIAS Y EDUCACIÓN. </v>
          </cell>
          <cell r="R279" t="str">
            <v>ACTIVIDADES ESPECÍFICAS: 1. GARANTIZAR EL BUEN FUNCIONAMIENTO DEL PARQUE INFORMÁTICO DE LAS AULAS ASIGNADAS. 2.ATENDER LAS SOLICITUDES DE SOPORTE INFORMÁTICO DE LAS DEPENDENCIAS Y/O AULAS ASIGNADAS.3. ATENDER LOS REQUERIMIENTOS SOLICITADOS DE MANTENIMIENTO DE SOFTWARE Y DE COMUNICACIONES DE LAS AULAS ASIGNADAS.4. REALIZAR EL REGISTRO Y SEGUIMIENTO DE SERVICIOS INFORMÁTICOS PRESTADOS. 5. GARANTIZAR EL FUNCIONAMIENTO EN RED DE LOS EQUIPOS VERIFICANDO QUE LA TRANSMISIÓN DE LOS DATOS SEA LA ADECUADA. 6. APOYAR LA INSTALACIÓN Y MANTENIMIENTO DE CABLEADO ESTRUCTURADO Y POTENCIA REGULADA CUANDO SEA REQUERIDO.7. DEMÁS FUNCIONES CONEXAS Y COMPLEMENTARIAS A LA NATURALEZA DEL OBJETO DEL CONTRATO Y LA PROPUESTA DE SERVICIOS PRESENTADA POR EL CONTRATISTA, QUE IMPARTA EL SUPERVISOR O EL CONTRATANTE.</v>
          </cell>
          <cell r="S279" t="str">
            <v>MACARENA - A</v>
          </cell>
          <cell r="T279" t="str">
            <v>FACULTAD DE CIENCIAS Y EDUCACION</v>
          </cell>
          <cell r="U279">
            <v>44229</v>
          </cell>
          <cell r="V279">
            <v>44231</v>
          </cell>
          <cell r="W279">
            <v>44519</v>
          </cell>
          <cell r="X279">
            <v>21577493</v>
          </cell>
          <cell r="Y279" t="str">
            <v>1 1. Pesos Colombianos</v>
          </cell>
          <cell r="Z279" t="str">
            <v>1 1. Dia(s)</v>
          </cell>
          <cell r="AA279">
            <v>285</v>
          </cell>
          <cell r="AB279" t="str">
            <v>1 1. Interna</v>
          </cell>
          <cell r="AC279">
            <v>51609317</v>
          </cell>
          <cell r="AD279">
            <v>0</v>
          </cell>
          <cell r="AE279" t="str">
            <v>VILLARREAL GIL ELDA YANNETH</v>
          </cell>
          <cell r="AF279">
            <v>51609317</v>
          </cell>
          <cell r="AG279" t="str">
            <v>ELDA YANNETH VILLARREAL GIL</v>
          </cell>
          <cell r="AH279" t="str">
            <v>DECANO FACULTAD CIENCIAS Y EDUCACIÓN</v>
          </cell>
          <cell r="AI279" t="str">
            <v>ASISTENCIAL</v>
          </cell>
          <cell r="AJ279" t="str">
            <v>TECNOLOGO</v>
          </cell>
          <cell r="AK279"/>
          <cell r="AL279">
            <v>452</v>
          </cell>
          <cell r="AM279">
            <v>2021</v>
          </cell>
          <cell r="AN279">
            <v>44224</v>
          </cell>
          <cell r="AO279">
            <v>14390</v>
          </cell>
          <cell r="AP279" t="str">
            <v xml:space="preserve"> Servicios de consultoría en administración y servicios de gestión  servicios de tecnología de la información -  Contratistas Facultad de Ciencias y Educación</v>
          </cell>
          <cell r="AQ279" t="str">
            <v>3-01-002-02-02-03-0003-014</v>
          </cell>
          <cell r="AR279">
            <v>1581</v>
          </cell>
          <cell r="AS279">
            <v>44231</v>
          </cell>
          <cell r="AT279">
            <v>2598189000</v>
          </cell>
          <cell r="AU279">
            <v>3069063</v>
          </cell>
        </row>
        <row r="280">
          <cell r="E280">
            <v>346</v>
          </cell>
          <cell r="F280" t="str">
            <v>HUMBERTO  DIAZ ALDANA</v>
          </cell>
          <cell r="G280" t="str">
            <v>79275543</v>
          </cell>
          <cell r="H280">
            <v>5</v>
          </cell>
          <cell r="I280" t="str">
            <v xml:space="preserve"> C  R   A 19 63 B 56  A  P 501 </v>
          </cell>
          <cell r="J280" t="str">
            <v>humdial@hotmail.com</v>
          </cell>
          <cell r="K280" t="str">
            <v>1 1. NATURAL</v>
          </cell>
          <cell r="L280" t="str">
            <v>1 1. NACIONAL</v>
          </cell>
          <cell r="M280" t="str">
            <v>26 26-Persona Natural</v>
          </cell>
          <cell r="N280" t="str">
            <v>2 2. Funcionamiento</v>
          </cell>
          <cell r="O280" t="str">
            <v>33 33. Servicios Apoyo a la Gestión de la Entidad (servicios administrativos)</v>
          </cell>
          <cell r="P280" t="str">
            <v>6 6. Otro</v>
          </cell>
          <cell r="Q280" t="str">
            <v xml:space="preserve">PRESTAR LOS SERVICIOS TÉCNICOS DE MANERA AUTÓNOMA E INDEPENDIENTE, EN ADMINISTRAR, OPTIMIZAR, VELAR POR EL BUEN FUNCIONAMIENTO Y REALIZAR MANTENIMIENTO PREVENTIVO Y CORRECTIVO  DEL PARQUE INFORMÁTICO DE LA FACULTAD DE CIENCIAS Y EDUCACIÓN. </v>
          </cell>
          <cell r="R280" t="str">
            <v xml:space="preserve">ACTIVIDADES ESPECÍFICAS: 1. ASEGURAR EL BUEN FUNCIONAMIENTO DEL PARQUE INFORMÁTICO DE LA FACULTAD. 2. ASESORAR A DOCENTES Y ESTUDIANTES QUE HACEN USO DE LAS AULAS DE INFORMÁTICA DE LA FACULTAD, PARA EL MANEJO Y SOLUCIÓN DE DIFICULTADES PRESENTADAS CON LAS DIFERENTES HERRAMIENTAS INFORMÁTICAS. 3. ASESORAR LAS SOLICITUDES DE DOCENTES Y ESTUDIANTES EN EL USO DE LAS AULAS DE INFORMÁTICA. 4. EJECUTAR MANTENIMIENTO PREVENTIVO Y CORRECTIVO DE SOFTWARE (INSTALACIÓN Y CONFIGURACIÓN) Y HARDWARE EN LAS AULAS DE INFORMÁTICA ASIGNADAS. 5. HACER EL REGISTRO Y SEGUIMIENTO DE SERVICIOS PRESTADOS EN LAS AULAS DE INFORMÁTICA ASIGNADAS.  6. ORIENTAR LA ATENCIÓN DE LAS AULAS DE INFORMÁTICA ASIGNADAS DE ACUERDO CON LA PROGRAMACIÓN DEL AULA DE INFORMÁTICA. 7. EFECTUAR LA CONFIGURACIÓN TÉCNICA A LOS COMPUTADORES DE LAS AULAS DE INFORMÁTICA ASIGNADAS DEFINIDAS POR EL ÁREA DE SOPORTE Y ATENDIENDO LOS LINEAMIENTOS DE LA POLÍTICA DE DOMINIO. 8.ASEGURAR EL FUNCIONAMIENTO EN RED DE LOS EQUIPOS VERIFICANDO QUE LA TRANSMISIÓN DE LOS DATOS SEA LA ADECUADA. 9. HACER LA INSTALACIÓN Y MANTENIMIENTO DE CABLEADO ESTRUCTURADO Y POTENCIA REGULADA CUANDO SEA REQUERIDO.10. PRESTAR APOYO INMEDIATO EN EL DIAGNÓSTICO Y REPARACIÓN DE LAS FALLAS QUE PRESENTE ALGÚN EQUIPO INFORMÁTICO DE LA FACULTAD.  11. DEMÁS FUNCIONES CONEXAS Y COMPLEMENTARIAS A LA NATURALEZA DEL OBJETO DEL CONTRATO Y LA PROPUESTA DE SERVICIOS PRESENTADA POR EL CONTRATISTA, QUE IMPARTA EL SUPERVISOR O EL CONTRATANTE. </v>
          </cell>
          <cell r="S280" t="str">
            <v>MACARENA - A</v>
          </cell>
          <cell r="T280" t="str">
            <v>FACULTAD DE CIENCIAS Y EDUCACION</v>
          </cell>
          <cell r="U280">
            <v>44229</v>
          </cell>
          <cell r="V280">
            <v>44232</v>
          </cell>
          <cell r="W280">
            <v>44520</v>
          </cell>
          <cell r="X280">
            <v>25892991</v>
          </cell>
          <cell r="Y280" t="str">
            <v>1 1. Pesos Colombianos</v>
          </cell>
          <cell r="Z280" t="str">
            <v>1 1. Dia(s)</v>
          </cell>
          <cell r="AA280">
            <v>285</v>
          </cell>
          <cell r="AB280" t="str">
            <v>1 1. Interna</v>
          </cell>
          <cell r="AC280">
            <v>51609317</v>
          </cell>
          <cell r="AD280">
            <v>0</v>
          </cell>
          <cell r="AE280" t="str">
            <v>VILLARREAL GIL ELDA YANNETH</v>
          </cell>
          <cell r="AF280">
            <v>51609317</v>
          </cell>
          <cell r="AG280" t="str">
            <v>ELDA YANNETH VILLARREAL GIL</v>
          </cell>
          <cell r="AH280" t="str">
            <v>DECANO FACULTAD CIENCIAS Y EDUCACIÓN</v>
          </cell>
          <cell r="AI280" t="str">
            <v>TÉCNICO</v>
          </cell>
          <cell r="AJ280" t="str">
            <v>INGENIERO ELECTRONICO</v>
          </cell>
          <cell r="AK280" t="str">
            <v/>
          </cell>
          <cell r="AL280">
            <v>450</v>
          </cell>
          <cell r="AM280">
            <v>2021</v>
          </cell>
          <cell r="AN280">
            <v>44224</v>
          </cell>
          <cell r="AO280">
            <v>14390</v>
          </cell>
          <cell r="AP280" t="str">
            <v xml:space="preserve"> Servicios de consultoría en administración y servicios de gestión  servicios de tecnología de la información -  Contratistas Facultad de Ciencias y Educación</v>
          </cell>
          <cell r="AQ280" t="str">
            <v>3-01-002-02-02-03-0003-014</v>
          </cell>
          <cell r="AR280">
            <v>1598</v>
          </cell>
          <cell r="AS280">
            <v>44232</v>
          </cell>
          <cell r="AT280">
            <v>2598189000</v>
          </cell>
          <cell r="AU280">
            <v>4568522</v>
          </cell>
        </row>
        <row r="281">
          <cell r="E281">
            <v>347</v>
          </cell>
          <cell r="F281" t="str">
            <v>KAREN TATIANA GOMEZ GAITAN</v>
          </cell>
          <cell r="G281" t="str">
            <v>1030665200</v>
          </cell>
          <cell r="H281">
            <v>0</v>
          </cell>
          <cell r="I281" t="str">
            <v xml:space="preserve">CL 49 D Bis Sur 87D 53  </v>
          </cell>
          <cell r="J281" t="str">
            <v>ktgomezg@correo.udistrital.edu.co</v>
          </cell>
          <cell r="K281" t="str">
            <v>1 1. NATURAL</v>
          </cell>
          <cell r="L281" t="str">
            <v>1 1. NACIONAL</v>
          </cell>
          <cell r="M281" t="str">
            <v>26 26-Persona Natural</v>
          </cell>
          <cell r="N281" t="str">
            <v>2 2. Funcionamiento</v>
          </cell>
          <cell r="O281" t="str">
            <v>33 33. Servicios Apoyo a la Gestión de la Entidad (servicios administrativos)</v>
          </cell>
          <cell r="P281" t="str">
            <v>6 6. Otro</v>
          </cell>
          <cell r="Q281" t="str">
            <v>EN VIRTUD DEL PRESENTE CONTRATO, EL CONTRATISTA SE COMPROMETE A PRESTAR SUS SERVICIOS TECNICOS DE MANERA AUTONOMA E INDEPENDIENTE EN LA RED DE DATOS UDNET , EN EL DESARROLLO DE LAS LABORES OPERATIVAS Y TECNICAS ENFOCADAS A LOS SERVICIOS, PROYECTOS Y ADMINISTRACION DE PLATAFORMAS COMPUTACIONALES Y SUS SERVICIOS, EN EL MARCO DEL MODELO DE GESTION POR PROCESOS DE LA UNIVERSIDAD Y DE ACUERDO CON LOS PLANES, PROGRAMAS Y PROYECTOS DEL PLAN ESTRATEGICO DE DESARROLLO DE LA UNIVERSIDAD  DISTRITAL.</v>
          </cell>
          <cell r="R281" t="str">
            <v>"1. Participar en la gestión y monitoreo de la infraestructura que soporta el dominio local, los servicios y equipos servidores de plataforma windows (DNS, DHCP, directorio activo, wsus, vpn).2. Atender, dar solución o escalar solicitudes de usuario final relacionados con plataformas computacionales3. Realizar seguimiento técnico en la ejecución de contratos de TI, con exigencia de garantías (cuando aplique), según sea asignado, presentando informes periódicos.4. Proponer, programar y participar en capacitaciones referentes a temas asociados a TI, tanto para el personal técnico como para usuario final5. Asistir a las reuniones que sean requeridas manteniendo informada a la dependencia sobre directrices y lineamientos establecidos 6. Actualizar las hojas de vida e instructivos de las plataformas tecnológicas que se gestionan desde UDNET7. . Apoyo en la elaboración, revisión y evaluación de especificaciones técnicas de equipos servidores, sistemas de computación y  software de servidores.8. Proponer y participar en la elaboración, implementación y seguimiento de planes de mejoramiento, mantenimiento, contingencia,  seguridad, simulacros  y  políticas  para la  optimización de los servicios, sistemas, plataformas e infraestructura del área de plataformas. Según sea asignado.9. Documentar y actualizar las políticas del área.10. Elaborar informes y documentación técnica relacionadas del área.12. Gestionar la plataforma de virtualización de servidores, aplicaciones y escritorios13. Gestionar la infraestructura de almacenamiento SAN/NAS14. Las demás funciones asignadas que correspondan a la naturaleza del contrato</v>
          </cell>
          <cell r="S281" t="str">
            <v>CALLE 40</v>
          </cell>
          <cell r="T281" t="str">
            <v>VICERECTORIA ADMINISTRATIVA Y FINANCIERA</v>
          </cell>
          <cell r="U281">
            <v>44230</v>
          </cell>
          <cell r="V281">
            <v>44231</v>
          </cell>
          <cell r="W281">
            <v>44504</v>
          </cell>
          <cell r="X281">
            <v>24530202</v>
          </cell>
          <cell r="Y281" t="str">
            <v>1 1. Pesos Colombianos</v>
          </cell>
          <cell r="Z281" t="str">
            <v>2 2. Mes(es)</v>
          </cell>
          <cell r="AA281">
            <v>9</v>
          </cell>
          <cell r="AB281" t="str">
            <v>1 1. Interna</v>
          </cell>
          <cell r="AC281">
            <v>35456943</v>
          </cell>
          <cell r="AD281">
            <v>5</v>
          </cell>
          <cell r="AE281" t="str">
            <v>VALDES CRUZ MARTHA CECILIA</v>
          </cell>
          <cell r="AF281">
            <v>19483708</v>
          </cell>
          <cell r="AG281" t="str">
            <v>ALVARO ESPINEL ORTEGA</v>
          </cell>
          <cell r="AH281" t="str">
            <v>VICERRECTOR ADMINISTRATIVO Y FINANCIERO</v>
          </cell>
          <cell r="AI281" t="str">
            <v>TÉCNICO</v>
          </cell>
          <cell r="AJ281" t="str">
            <v/>
          </cell>
          <cell r="AK281" t="str">
            <v/>
          </cell>
          <cell r="AL281">
            <v>347</v>
          </cell>
          <cell r="AM281">
            <v>2021</v>
          </cell>
          <cell r="AN281">
            <v>44218</v>
          </cell>
          <cell r="AO281">
            <v>11342</v>
          </cell>
          <cell r="AP281" t="str">
            <v xml:space="preserve"> Servicios de tecnología de la información (TI) de consultoría y de apoyo</v>
          </cell>
          <cell r="AQ281" t="str">
            <v>3-01-002-02-02-03-0003-02</v>
          </cell>
          <cell r="AR281">
            <v>1574</v>
          </cell>
          <cell r="AS281">
            <v>44231</v>
          </cell>
          <cell r="AT281">
            <v>1170796000</v>
          </cell>
          <cell r="AU281">
            <v>3188762417</v>
          </cell>
        </row>
        <row r="282">
          <cell r="E282">
            <v>349</v>
          </cell>
          <cell r="F282" t="str">
            <v>JOHN  JAVIER VILLABON MARTINEZ</v>
          </cell>
          <cell r="G282" t="str">
            <v>79970797</v>
          </cell>
          <cell r="H282">
            <v>1</v>
          </cell>
          <cell r="I282" t="str">
            <v xml:space="preserve">CL 48 X SUR 5 94  </v>
          </cell>
          <cell r="J282" t="str">
            <v>villabonjohnjavier790208@gmail.com</v>
          </cell>
          <cell r="K282" t="str">
            <v>1 1. NATURAL</v>
          </cell>
          <cell r="L282" t="str">
            <v>1 1. NACIONAL</v>
          </cell>
          <cell r="M282" t="str">
            <v>26 26-Persona Natural</v>
          </cell>
          <cell r="N282" t="str">
            <v>2 2. Funcionamiento</v>
          </cell>
          <cell r="O282" t="str">
            <v>33 33. Servicios Apoyo a la Gestión de la Entidad (servicios administrativos)</v>
          </cell>
          <cell r="P282" t="str">
            <v>6 6. Otro</v>
          </cell>
          <cell r="Q282" t="str">
            <v>EN VIRTUD DEL PRESENTE CONTRATO, EL CONTRATISTA SE COMPROMETE A PRESTAR SUS SERVICIOS DE TIPO ASISTENCIAL DE MANERA AUTÓNOMA E INDEPENDIENTE EN LO RELACIONADO CON LAS LABORES PARA EL MANEJO DEL ARCHIVO DE LA DECANATURA Y LA SECRETARIA ACADÉMICA DE LA FACULTAD DEL MEDIO AMBIENTE Y RECURSOS NATURALES, EN EL MARCO DE LOS PLANES, PROGRAMAS Y PROYECTOS PARA EL PLAN DE DESARROLLO DE LA UNIVERSIDAD DISTRITAL, SIGUIENDO LOS PROCEDIMIENTOS, GUÍAS Y FORMATOS ESTABLECIDOS POR EL SIGUD.</v>
          </cell>
          <cell r="R282" t="str">
            <v>ACTIVIDADES: 1- Realizar todo lo relacionado con la foliación, rotulación, calasificación, digitalización y archivo de los documentos correspondientes a la vigencia del contrato y demás documentos que ingresen al archivo de la Decanatura, generando el registro pertienente la gestión. 2- Apoyar en la búsqueda de las carpetas contractuales o documentos solicitados por la Decanatura facilitando el préstamo correspondiente y dejando el debido registro. 3- Revisar la documentación archivada periódicamente para garantizar que estén completos, clasificados correctamente y en ideales condiciones de preservación. 4- Operar sistemas de captura de información, facilitar documentos requeridos y realizar adecuado manejo, con alto grado de confidencialidad al acceso de plataformas de información." 5- Dar aplicación y cumplimiento a los subsistemas que componen el Sistema Integrado de Gestión adoptados por la Universidad. 6- Mantener estricta reserva y confidencialidad sobre la información que conozca por causa o con ocasión del contrato, así como, respetar la titularidad de los derechos de autor, en relación con los documentos, obras, creaciones que se desarrollen en ejecución del contrato. 7- Entregar para efectos del último pago la certificación de gestión documental, constancia de entrega de equipos de cómputo y demás suministrados durante la contratación. (cuando aplique). 8- Demás actividades contempladas en el Formato de Estudios Previos. PRODUCTOS: 1-  Base de datos de la gestion documental, Tablas de Retención Documental, Formato Único de Registro y FUID  tramitada por la dependencia durante la vigencia del contrato.  2- Procesar lo correspondiente a 120 AZ mensuales y digitalizar 1.700 registros al mes. 3- Demás productos contemplados en el Formato de Estudios Previos.</v>
          </cell>
          <cell r="S282" t="str">
            <v>VIVERO</v>
          </cell>
          <cell r="T282" t="str">
            <v>FACULTAD DE MEDIO AMBIENTE Y RECURSOS NATURALES</v>
          </cell>
          <cell r="U282">
            <v>44230</v>
          </cell>
          <cell r="V282">
            <v>44231</v>
          </cell>
          <cell r="W282">
            <v>44473</v>
          </cell>
          <cell r="X282">
            <v>18170520</v>
          </cell>
          <cell r="Y282" t="str">
            <v>1 1. Pesos Colombianos</v>
          </cell>
          <cell r="Z282" t="str">
            <v>2 2. Mes(es)</v>
          </cell>
          <cell r="AA282">
            <v>8</v>
          </cell>
          <cell r="AB282" t="str">
            <v>1 1. Interna</v>
          </cell>
          <cell r="AC282">
            <v>79794356</v>
          </cell>
          <cell r="AD282">
            <v>0</v>
          </cell>
          <cell r="AE282" t="str">
            <v>USSA GARZON JAIME EDDY</v>
          </cell>
          <cell r="AF282">
            <v>79794356</v>
          </cell>
          <cell r="AG282" t="str">
            <v>JAIME EDDY USSA GARZÓN</v>
          </cell>
          <cell r="AH282" t="str">
            <v>DECANO FACULTAD MEDIO AMBIENTE</v>
          </cell>
          <cell r="AI282" t="str">
            <v>ASISTENCIAL</v>
          </cell>
          <cell r="AJ282"/>
          <cell r="AK282"/>
          <cell r="AL282">
            <v>254</v>
          </cell>
          <cell r="AM282">
            <v>2021</v>
          </cell>
          <cell r="AN282">
            <v>44217</v>
          </cell>
          <cell r="AO282">
            <v>14392</v>
          </cell>
          <cell r="AP282" t="str">
            <v xml:space="preserve"> Servicios de consultoría en administración y servicios de gestión  servicios de tecnología de la información -  Contratistas Facultad de Medio ambiente y recursos naturales</v>
          </cell>
          <cell r="AQ282" t="str">
            <v>3-01-002-02-02-03-0003-016</v>
          </cell>
          <cell r="AR282">
            <v>1562</v>
          </cell>
          <cell r="AS282">
            <v>44230</v>
          </cell>
          <cell r="AT282">
            <v>1965034000</v>
          </cell>
          <cell r="AU282">
            <v>3213665655</v>
          </cell>
        </row>
        <row r="283">
          <cell r="E283">
            <v>350</v>
          </cell>
          <cell r="F283" t="str">
            <v>ANDRES RICARDO ROLON REYES</v>
          </cell>
          <cell r="G283" t="str">
            <v>1019100876</v>
          </cell>
          <cell r="H283">
            <v>4</v>
          </cell>
          <cell r="I283" t="str">
            <v>CR 2 32 63 TO 1 AP 202</v>
          </cell>
          <cell r="J283" t="str">
            <v>andresrolon2011@gmail.com</v>
          </cell>
          <cell r="K283" t="str">
            <v>1 1. NATURAL</v>
          </cell>
          <cell r="L283" t="str">
            <v>1 1. NACIONAL</v>
          </cell>
          <cell r="M283" t="str">
            <v>26 26-Persona Natural</v>
          </cell>
          <cell r="N283" t="str">
            <v>2 2. Funcionamiento</v>
          </cell>
          <cell r="O283" t="str">
            <v>31 31. Servicios Profesionales</v>
          </cell>
          <cell r="P283" t="str">
            <v>6 6. Otro</v>
          </cell>
          <cell r="Q283" t="str">
            <v>PRESTAR SUS SERVICIOS PROFESIONALES EN LA VICERRECTORÍA ADMINISTRATIVA Y FINANCIERA, EN LO RELACIONADO CON LA DETERMINACIÓN DE REQUERIMIENTOS PARA EL SISTEMA DE INFORMACIÓN DE ALMACÉN E INVENTARIOS, SEGUIMIENTO A LOS CONTRATOS Y PROCESOS GESTIONADOS A TRAVÉS DE LA DIVISIÓN DE RECURSOS FÍSICOS, DOTACIÓN DE LABORATORIOS Y MANTENIMIENTOS Y SOPORTE, REVISIÓN DE ACTAS Y SEGUIMIENTO AL COMITÉ DE INVENTARIOS.</v>
          </cell>
          <cell r="R283" t="str">
            <v>Elaborar un Plan Individual de Trabajo que permita cumplir con el Objeto del Contrato, de conformidad con los lineamientos dados por la Oficina Asesora de Planeación y Control. 1) REALIZAR EL SEGUIMIENTO DE AL DESARROLLO DE LOS PROCESOS Y PROCEDIMIENTOS A CARGO DE LA SECCIÓN DE ALMACEN GENERAL E INVENTARIOS Y RECURSOS FÍSICOS 2)REALIZAR DE FORMA CONJUNTA CON LA SECCION DE ALMACEN GENERAL E INVENTARIOS, LA DEFINICIÓN DE REQUERIMIENTOS PARA EL DESARROLLO DEL SISTEMA DE INFORMACIÓN DE ALMACÉN E INVENTARIOS. 3) ELABORAR LOS INFORMES MENSUALES DE EJECUCIÓN Y AVANCE DE LOS CONTRATOS Y PROCESOS REFERENTES A MEJORAMIENTO Y MANTENIMIENTO DE LA PLANTA FÍSICA DE LAS TODAS LAS SEDES DE LA UNIVERSIDAD DISTRITAL. 4) ELABORAR LOS INFORMES QUE LE SEAN REQUERIDOS EN CUMPLIMIENTO DE LAS FUNCIONES DE LA VICERRECTORÍA ADMINISTRATIVA Y FINANCIERA PARA SER PRESENTADOS A LOS DIFERENTES ENTES INTERNOS Y EXTERNOS DE LA UNIVERSIDAD. 5) REVISAR INTEGRALMENTE LOS ESTUDIOS PREVIOS REMITIDOS A LA VICERRECTORÍA ADMINISTRATIVA Y FINANCIERA EN TEMAS RELACIONADOS CON LOS MANTENIMIENTOS DE LOS BIENES MUEBLES E INMUEBLES DE LA UNIVERSIDAD, PREVIAMENTE A LA ASIGNACIÓN AL PROFESIONAL DE LA VICERRECTORÍA ADMINISTRATIVA Y FINANCIERA QUE DESARROLLARÁ EL PROCESO PRECONTRACTUAL. 6) ELABORAR LOS INFORMES DE SEGUIMIENTO A LA EJECUCIÓN DE LOS CONTRATOS DE DOTACIÓN Y SUMINISTRO DE ELEMENTOS LABORATORIOS Y MANTENIMIENTOS, ASEO Y VIGILANCIA. 7) REALIZAR EL SEGUIMIENTO, VERIFICACIÓN DE LAS ACTIVIDADES QUE LE COMPETEN A LA VICERRECTORÍA ADMINISTRATIVA Y FINANCIERA DENTRO DEL COMITÉ DE INVENTARIOS, TALES COMO PROYECCIÓN DE OFICIOS, REVISIÓN DE EXPEDIENTES, VERIFICACIÓN DE FICHAS, REVISIÓN DE ACTAS Y DEMÁS DOCUMENTOS QUE DEBAN SER APROBADOS POR EL VICERRECTOR ADMINISTRATIVO Y FINANCIERO, Y MANTENER ACTUALIZADOS TODOS LOS DOCUMENTOS EXPEDIDOS EN EL MARCO DEL DESARROLLO DE ESTOS COMITÉS Y GARANTIZAR SU CUSTODIA. 8) PREPARAR Y PRESENTAR LOS INFORMES MENSUALES SOBRE LAS ACTIVIDADES DESARROLLADAS. 9) ASISTIR Y PARTICIPAR EN REUNIONES Y COMITÉS CUANDO SEA CONVOCADA EN ATENCIÓN AL REQUERIMIENTO DE LA VICERRECTORIA ADMINISTRATIVA Y FINANCIERA. 10) DESARROLLAR LAS DEMAS ACTIVIDADES ASIGNADAS, PARA GARANTIZAR EL CUMPLIMIENTO DE LA FUNCIONES A CARGO DE LA VICERRECTORIA ADMINISTRATIVA Y FINANCIERA ACORDE AL ESTATUTO GENERAL DE LA UNIVERSIDAD Y EL MANUAL DE FUNCIONES.</v>
          </cell>
          <cell r="S283" t="str">
            <v>CALLE 40</v>
          </cell>
          <cell r="T283" t="str">
            <v>VICERECTORIA ADMINISTRATIVA Y FINANCIERA</v>
          </cell>
          <cell r="U283">
            <v>44230</v>
          </cell>
          <cell r="V283">
            <v>44236</v>
          </cell>
          <cell r="W283">
            <v>44509</v>
          </cell>
          <cell r="X283">
            <v>37612980</v>
          </cell>
          <cell r="Y283" t="str">
            <v>1 1. Pesos Colombianos</v>
          </cell>
          <cell r="Z283" t="str">
            <v>2 2. Mes(es)</v>
          </cell>
          <cell r="AA283">
            <v>9</v>
          </cell>
          <cell r="AB283" t="str">
            <v>1 1. Interna</v>
          </cell>
          <cell r="AC283">
            <v>19483708</v>
          </cell>
          <cell r="AD283">
            <v>7</v>
          </cell>
          <cell r="AE283" t="str">
            <v>ESPINEL ORTEGA ALVARO</v>
          </cell>
          <cell r="AF283">
            <v>19483708</v>
          </cell>
          <cell r="AG283" t="str">
            <v>ALVARO ESPINEL ORTEGA</v>
          </cell>
          <cell r="AH283" t="str">
            <v>VICERRECTOR ADMINISTRATIVO Y FINANCIERO</v>
          </cell>
          <cell r="AI283" t="str">
            <v>PROFESIONAL</v>
          </cell>
          <cell r="AJ283" t="str">
            <v>ADMINISTRADOR DE EMPRESAS</v>
          </cell>
          <cell r="AK283" t="str">
            <v/>
          </cell>
          <cell r="AL283">
            <v>214</v>
          </cell>
          <cell r="AM283">
            <v>2021</v>
          </cell>
          <cell r="AN283">
            <v>44216</v>
          </cell>
          <cell r="AO283">
            <v>14395</v>
          </cell>
          <cell r="AP283" t="str">
            <v xml:space="preserve"> Servicios de consultoría en administración y servicios de gestión  servicios de tecnología de la información -  Contratistas Unidades Administrativas</v>
          </cell>
          <cell r="AQ283" t="str">
            <v>3-01-002-02-02-03-0003-019</v>
          </cell>
          <cell r="AR283">
            <v>1607</v>
          </cell>
          <cell r="AS283">
            <v>44232</v>
          </cell>
          <cell r="AT283">
            <v>6053272000</v>
          </cell>
          <cell r="AU283">
            <v>8854526</v>
          </cell>
        </row>
        <row r="284">
          <cell r="E284">
            <v>351</v>
          </cell>
          <cell r="F284" t="str">
            <v>SANDRA  AGUILAR CHAPARRO</v>
          </cell>
          <cell r="G284" t="str">
            <v>51733370</v>
          </cell>
          <cell r="H284">
            <v>1</v>
          </cell>
          <cell r="I284" t="str">
            <v xml:space="preserve"> CR  29 D  1535  S  U  R </v>
          </cell>
          <cell r="J284" t="str">
            <v>saguilarc@udistrital.edu.co</v>
          </cell>
          <cell r="K284" t="str">
            <v>1 1. NATURAL</v>
          </cell>
          <cell r="L284" t="str">
            <v>1 1. NACIONAL</v>
          </cell>
          <cell r="M284" t="str">
            <v>26 26-Persona Natural</v>
          </cell>
          <cell r="N284" t="str">
            <v>2 2. Funcionamiento</v>
          </cell>
          <cell r="O284" t="str">
            <v>33 33. Servicios Apoyo a la Gestión de la Entidad (servicios administrativos)</v>
          </cell>
          <cell r="P284" t="str">
            <v>6 6. Otro</v>
          </cell>
          <cell r="Q284" t="str">
            <v>EN VIRTUD DEL PRESENTE CONTRATO, EL CONTRATISTA SE COMPROMETE A PRESTAR SUS SERVICIOS DE TIPO ASISTENCIAL DE MANERA AUTÓNOMA E INDEPENDIENTE EN LO RELACIONADO CON LAS LABORES OPERATIVAS DE LA DECANATURA DE LA FACULTAD DEL MEDIO AMBIENTE Y RECURSOS NATURALES, EN EL MARCO DE LOS PLANES, PROGRAMAS Y PROYECTOS PARA EL PLAN DE DESARROLLO DE LA UNIVERSIDAD DISTRITAL, SIGUIENDO LOS PROCEDIMIENTOS, GUÍAS Y FORMATOS ESTABLECIDOS POR EL SIGUD.</v>
          </cell>
          <cell r="R284" t="str">
            <v>ACTIVIDADES: 1- Adelantar para la dependencia la recepción y revisión de los documentos relacionados con el proceso de gestión academica administrativa y los procedimientos asociados a este. 2- Atender las consultas y solicitudes que formulen los usuarios, dependiendo el grado de responsabilidad y pertinenecia. 3- Elaborar comunicaciones internas y externas de la dependencia. 4- Atender y gestionar todo lo relacionado con el proceso de convocatoria de monitorias y demas relacionadas.  5- Colaborar con los docentes, estudiantes, personal administrativo y externo repecto a los diferentes requerimientos administrativos y academicos.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Demás actividades contempladas en el Formato de Estudios Previos.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Demás productos contemplados en el Formato de Estudios Previos.</v>
          </cell>
          <cell r="S284" t="str">
            <v>VIVERO</v>
          </cell>
          <cell r="T284" t="str">
            <v>FACULTAD DE MEDIO AMBIENTE Y RECURSOS NATURALES</v>
          </cell>
          <cell r="U284">
            <v>44230</v>
          </cell>
          <cell r="V284">
            <v>44231</v>
          </cell>
          <cell r="W284">
            <v>44565</v>
          </cell>
          <cell r="X284">
            <v>24984465</v>
          </cell>
          <cell r="Y284" t="str">
            <v>1 1. Pesos Colombianos</v>
          </cell>
          <cell r="Z284" t="str">
            <v>2 2. Mes(es)</v>
          </cell>
          <cell r="AA284">
            <v>11</v>
          </cell>
          <cell r="AB284" t="str">
            <v>1 1. Interna</v>
          </cell>
          <cell r="AC284">
            <v>79794356</v>
          </cell>
          <cell r="AD284">
            <v>0</v>
          </cell>
          <cell r="AE284" t="str">
            <v>USSA GARZON JAIME EDDY</v>
          </cell>
          <cell r="AF284">
            <v>79794356</v>
          </cell>
          <cell r="AG284" t="str">
            <v>JAIME EDDY USSA GARZÓN</v>
          </cell>
          <cell r="AH284" t="str">
            <v>DECANO FACULTAD MEDIO AMBIENTE</v>
          </cell>
          <cell r="AI284" t="str">
            <v>ASISTENCIAL</v>
          </cell>
          <cell r="AJ284"/>
          <cell r="AK284"/>
          <cell r="AL284">
            <v>155</v>
          </cell>
          <cell r="AM284">
            <v>2021</v>
          </cell>
          <cell r="AN284">
            <v>44211</v>
          </cell>
          <cell r="AO284">
            <v>14392</v>
          </cell>
          <cell r="AP284" t="str">
            <v xml:space="preserve"> Servicios de consultoría en administración y servicios de gestión  servicios de tecnología de la información -  Contratistas Facultad de Medio ambiente y recursos naturales</v>
          </cell>
          <cell r="AQ284" t="str">
            <v>3-01-002-02-02-03-0003-016</v>
          </cell>
          <cell r="AR284">
            <v>1559</v>
          </cell>
          <cell r="AS284">
            <v>44230</v>
          </cell>
          <cell r="AT284">
            <v>1965034000</v>
          </cell>
          <cell r="AU284">
            <v>3239300</v>
          </cell>
        </row>
        <row r="285">
          <cell r="E285">
            <v>353</v>
          </cell>
          <cell r="F285" t="str">
            <v>DIANA MARCELA TRUJILLO RODRIGUEZ</v>
          </cell>
          <cell r="G285" t="str">
            <v>1013582950</v>
          </cell>
          <cell r="H285">
            <v>7</v>
          </cell>
          <cell r="I285" t="str">
            <v xml:space="preserve">CR 5D 48L 45  </v>
          </cell>
          <cell r="J285" t="str">
            <v>dianamtrujillo@gmail.com</v>
          </cell>
          <cell r="K285" t="str">
            <v>1 1. NATURAL</v>
          </cell>
          <cell r="L285" t="str">
            <v>1 1. NACIONAL</v>
          </cell>
          <cell r="M285" t="str">
            <v>26 26-Persona Natural</v>
          </cell>
          <cell r="N285" t="str">
            <v>2 2. Funcionamiento</v>
          </cell>
          <cell r="O285" t="str">
            <v>31 31. Servicios Profesionales</v>
          </cell>
          <cell r="P285" t="str">
            <v>6 6. Otro</v>
          </cell>
          <cell r="Q285" t="str">
            <v>EN VIRTUD DEL PRESENTE CONTRATO, EL CONTRATISTA SE COMPROMETE A PRESTAR SUS SERVICIOS PROFESIONALES DE MANERA AUTÓNOMA E INDEPENDIENTE, EN LO RELACIONADO CON LAS LABORES ADMINISTRATIVAS Y ACADÉMICAS Y EL APOYO DE ACTIVIDADES DE AUTOEVALUACIÓN Y ACREDITACIÓN DE ALTA CALIDAD DE LOS PROYECTOS CURRICULARES DE POSGRADOS DE LA FACULTAD DEL MEDIO AMBIENTE Y RECURSOS NATURALES, EN EL MARCO DE LOS PLANES, PROGRAMAS Y PROYECTOS PARA EL PLAN DE DESARROLLO DE LA UNIVERSIDAD DISTRITAL, SIGUIENDO LOS PROCEDIMIENTOS, GUÍAS Y FORMATOS ESTABLECIDOS POR EL SIGUD.</v>
          </cell>
          <cell r="R285" t="str">
            <v>ACTIVIDADES: 1- Apoyar la estructura de los planes de mejora que se requieran a partir de las auditorias adelantadas a los procesos de la dependencia.  2- Apoyar todo lo relacionado con las  actividades de Autoevaluación y Acreditación de Alta Calidad de los proyectos Curriculares de Posgrados de la Facultad. 3- Hacer seguimiento a los planes de mejora estructurados por las diferentes dependencias de la Universidad y que se encuentran vigentes en la actualidad.  4- Hacer uso de la Plataforma Ícaro el Sistema de Gestión Académica, para la recopilación, consolidación y depuración de la información del Plan de Desarrollo.  5- Apoyar el proceso de convocatorias para docentes de vinculación especial.  6-  Cumplir con las actividades y procesos competentes al SECOP II. 7- Apoyar la elaboración y evaluación de los formatos de procedimientos del SIGUD y sus diferentes requerimientos y procesos relacionados (Gestión docencia). 8- Dar respuesta a los diferentes requerimientos de información solicitados por la sede central que llegan a las diferentes dependencias de la Facultad.  9- Revisar y gestionar las solicitudes decepcionadas en el correo electrónico institucional de la dependencia.  10- Apoyar las actividades de planeación y mejora del proyecto curricular y/o dependencias.  11- Apoyar las actividades relacionadas con la gestión docente, en relación con los comités de investigación, extensión y acreditación del proyecto curricular y/o dependencias. 12- Apoyar el proceso de adición y cancelación de espacios académicos para cada periodo académico 13- Apoyar los procesos de oficialización de matrículas de los estudiantes y digitalización de las cargas académicas de los docentes en el Sistema de Gestión Académica. 14- Apoyar los procesos de homologaciones de asignaturas a los estudiantes que se encuentran realizando la profesionalización. (Si aplica) 15- Realizar registro y actualización de la base de datos de los trabajos de grado del programa académico que asiste. 16- Verificar el cumplimiento de los requisitos académicos y administrativos que deben cumplir los estudiantes para el trámite de graduación. 17- Elaborar y dar seguimiento a las Actas del Consejo Curricular del Proyecto. 18- Apoyar el proceso académico y administrativo relacionado con la programación y realización de prácticas extramurales y elaboración del plan de prácticas extramurales según formato definido por la decanatura. 19- Hacer seguimiento y verificación del ejercicio académico de los estudiantes para determinar si son merecedores de matrículas de honor. 20- Apoyar al proceso de autorización y publicación de trabajos de grado en el sistema RIUD. 21- Apoyar el estudio académico para determinar las pérdidas de calidad de estudiante en cada periodo académico. 22- Hacer seguimiento de los requerimientos de monitorias acorde a las necesidades de los docentes. 23- Dar aplicación y cumplimiento a los subsistemas que componen el Sistema Integrado de Gestión adoptados por la Universidad. 24- Apoyar la gestión documental física y magnética. 25- Mantener estricta reserva y confidencialidad sobre la información que conozca por causa o con ocasión del contrato, así como, respetar la titularidad de los derechos de autor, en relación con los documentos, obras, creaciones que se desarrollen en ejecución del contrato. 26- Realizar adecuado manejo, con alto grado de confidencialidad el acceso al Sistema de Gestión Académica. 27- Entregar para efectos del último pago la certificación de gestión documental, constancia de entrega de equipos de cómputo y demás suministrados durante la contratación. (Cuando aplique). 28- Elaborar y entregar la documentación correspondiente al pago de nómina según calendario que se publique. 29- Las demás obligaciones específicas y generales asignadas por el supervisor de contrato en cumplimiento de su objeto contractual. PRODUCTOS: 1- Base de datos que contenga el detalle del trámite realizado en torno a los requerimientos allegados al correo oficial de la dependencia. 2- Informe de gestión de los PMR de la dependencia, los 5 primeros días de cada mes.  3- Informe de Gestión Trimestral de la dependencia, según calendario.y Plan de horarios de clase teniendo en cuenta la proyección de grupos y número de estudiantes por cada espacio académico, el recurso docente y la disponibilidad de espacio físico. 4- Informe de Gestión Final del PROYECTO CURRICULAR y su respectiva presentación acorde con los requerimientos de la Decanatura. 5- Archivo de gestión MENSUAL de la ejecución técnica contractual que contenga; el avance porcentual, indicadores de cumplimiento, metas cumplidas y soportes de las actividades desarrolladas, en cumplimiento de su objeto contractual. 6- INFORME FINAL y la entrega de la TOTALIDAD de la información en un repositorio para efectos del ultimo pago.</v>
          </cell>
          <cell r="S285" t="str">
            <v>VIVERO</v>
          </cell>
          <cell r="T285" t="str">
            <v>FACULTAD DE MEDIO AMBIENTE Y RECURSOS NATURALES</v>
          </cell>
          <cell r="U285">
            <v>44230</v>
          </cell>
          <cell r="V285">
            <v>44231</v>
          </cell>
          <cell r="W285">
            <v>44565</v>
          </cell>
          <cell r="X285">
            <v>45971416</v>
          </cell>
          <cell r="Y285" t="str">
            <v>1 1. Pesos Colombianos</v>
          </cell>
          <cell r="Z285" t="str">
            <v>2 2. Mes(es)</v>
          </cell>
          <cell r="AA285">
            <v>11</v>
          </cell>
          <cell r="AB285" t="str">
            <v>1 1. Interna</v>
          </cell>
          <cell r="AC285">
            <v>6773087</v>
          </cell>
          <cell r="AD285">
            <v>9</v>
          </cell>
          <cell r="AE285" t="str">
            <v>GONZALEZ VERGARA CARLOS JAVIER</v>
          </cell>
          <cell r="AF285">
            <v>79794356</v>
          </cell>
          <cell r="AG285" t="str">
            <v>JAIME EDDY USSA GARZÓN</v>
          </cell>
          <cell r="AH285" t="str">
            <v>DECANO FACULTAD MEDIO AMBIENTE</v>
          </cell>
          <cell r="AI285" t="str">
            <v>PROFESIONAL</v>
          </cell>
          <cell r="AJ285" t="str">
            <v>LICENCIADA EN BIOLOGÍA</v>
          </cell>
          <cell r="AK285"/>
          <cell r="AL285">
            <v>87</v>
          </cell>
          <cell r="AM285">
            <v>2021</v>
          </cell>
          <cell r="AN285">
            <v>44210</v>
          </cell>
          <cell r="AO285">
            <v>14392</v>
          </cell>
          <cell r="AP285" t="str">
            <v xml:space="preserve"> Servicios de consultoría en administración y servicios de gestión  servicios de tecnología de la información -  Contratistas Facultad de Medio ambiente y recursos naturales</v>
          </cell>
          <cell r="AQ285" t="str">
            <v>3-01-002-02-02-03-0003-016</v>
          </cell>
          <cell r="AR285">
            <v>1576</v>
          </cell>
          <cell r="AS285">
            <v>44231</v>
          </cell>
          <cell r="AT285">
            <v>1965034000</v>
          </cell>
          <cell r="AU285">
            <v>3123550519</v>
          </cell>
        </row>
        <row r="286">
          <cell r="E286">
            <v>354</v>
          </cell>
          <cell r="F286" t="str">
            <v>MARTHA HELENA PENHA MORA</v>
          </cell>
          <cell r="G286" t="str">
            <v>51968995</v>
          </cell>
          <cell r="H286">
            <v>3</v>
          </cell>
          <cell r="I286" t="str">
            <v xml:space="preserve"> CR 54 5 B 33</v>
          </cell>
          <cell r="J286" t="str">
            <v>marthavayer@gmail.com</v>
          </cell>
          <cell r="K286" t="str">
            <v>1 1. NATURAL</v>
          </cell>
          <cell r="L286" t="str">
            <v>1 1. NACIONAL</v>
          </cell>
          <cell r="M286" t="str">
            <v>26 26-Persona Natural</v>
          </cell>
          <cell r="N286" t="str">
            <v>2 2. Funcionamiento</v>
          </cell>
          <cell r="O286" t="str">
            <v>33 33. Servicios Apoyo a la Gestión de la Entidad (servicios administrativos)</v>
          </cell>
          <cell r="P286" t="str">
            <v>6 6. Otro</v>
          </cell>
          <cell r="Q286" t="str">
            <v>EN VIRTUD DEL PRESENTE CONTRATO, EL CONTRATISTA SE COMPROMETE A PRESTAR SUS SERVICIOS DE TIPO ASISTENCIAL DE MANERA AUTÓNOMA E INDEPENDIENTE EN LO RELACIONADO CON LAS LABORES OPERATIVAS DE LOS PROYECTOS CURRICULARES DE LA FACULTAD DEL MEDIO AMBIENTE Y RECURSOS NATURALES, EN EL MARCO DE LOS PLANES, PROGRAMAS Y PROYECTOS PARA EL PLAN DE DESARROLLO DE LA UNIVERSIDAD DISTRITAL, SIGUIENDO LOS PROCEDIMIENTOS, GUÍAS Y FORMATOS ESTABLECIDOS POR EL SIGUD.</v>
          </cell>
          <cell r="R286" t="str">
            <v>ACTIVIDADES: 1- Adelantar para la dependencia la recepción y revisión de los documentos relacionados con el proceso de gestión academica administrativa y los procedimientos asociados a este. 2- Atender las consultas y solicitudes que formulen los usuarios, dependiendo el grado de responsabilidad y pertinenecia. 3- Elaborar comunicaciones internas y externas de la dependencia. 4- Atender y gestionar todo lo relacionado con el proceso de convocatoria de monitorias y demas relacionadas.  5- Colaborar con los docentes, estudiantes, personal administrativo y externo repecto a los diferentes requerimientos administrativos y academicos.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Dar aplicación y cumplimiento a los subsistemas que componen el Sistema Integrado de Gestión adoptados por la Universidad. 11- Mantener estricta reserva y confidencialidad sobre la información que conozca por causa o con ocasión del contrato, así como, respetar la titularidad de los derechos de autor, en relación con los documentos, obras, creaciones que se desarrollen en ejecución del contrato. 12- Elaborar y entregar la documentación correspondiente al pago de nómina según calendario que se publique. 13-Elaborar y entrgegar del Plan de trabajo y cronograma correspondiente a la ejecución del objeto contractual, el cual debe ser entregado durante los primeros cinco (5) días despues del perfeccionamiento del mismo. 14- Las demas obligaciones especificas y generales asignadas por el supervisor de contrato en cumplimiento de su objeto contractual.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 10- Dar aplicación y cumplimiento a los subsistemas que componen el Sistema Integrado de Gestión adoptados por la Universidad. 11- Mantener estricta reserva y confidencialidad sobre la información que conozca por causa o con ocasión del contrato, así como, respetar la titularidad de los derechos de autor, en relación con los documentos, obras, creaciones que se desarrollen en ejecución del contrato. 12- Elaborar y entregar la documentación correspondiente al pago de nómina según calendario que se publique. 13-Elaborar y entrgegar del Plan de trabajo y cronograma correspondiente a la ejecución del objeto contractual, el cual debe ser entregado durante los primeros cinco (5) días despues del perfeccionamiento del mismo. 14- Las demas obligaciones especificas y generales asignadas por el supervisor de contrato en cumplimiento de su objeto contractual.</v>
          </cell>
          <cell r="S286" t="str">
            <v>VIVERO</v>
          </cell>
          <cell r="T286" t="str">
            <v>FACULTAD DE MEDIO AMBIENTE Y RECURSOS NATURALES</v>
          </cell>
          <cell r="U286">
            <v>44230</v>
          </cell>
          <cell r="V286">
            <v>44231</v>
          </cell>
          <cell r="W286">
            <v>44473</v>
          </cell>
          <cell r="X286">
            <v>18170520</v>
          </cell>
          <cell r="Y286" t="str">
            <v>1 1. Pesos Colombianos</v>
          </cell>
          <cell r="Z286" t="str">
            <v>2 2. Mes(es)</v>
          </cell>
          <cell r="AA286">
            <v>8</v>
          </cell>
          <cell r="AB286" t="str">
            <v>1 1. Interna</v>
          </cell>
          <cell r="AC286">
            <v>13925626</v>
          </cell>
          <cell r="AD286">
            <v>8</v>
          </cell>
          <cell r="AE286" t="str">
            <v>ROZO ALVAREZ CARLOS YEZID</v>
          </cell>
          <cell r="AF286">
            <v>79794356</v>
          </cell>
          <cell r="AG286" t="str">
            <v>JAIME EDDY USSA GARZÓN</v>
          </cell>
          <cell r="AH286" t="str">
            <v>DECANO FACULTAD MEDIO AMBIENTE</v>
          </cell>
          <cell r="AI286" t="str">
            <v>ASISTENCIAL</v>
          </cell>
          <cell r="AJ286" t="str">
            <v/>
          </cell>
          <cell r="AK286" t="str">
            <v/>
          </cell>
          <cell r="AL286">
            <v>381</v>
          </cell>
          <cell r="AM286">
            <v>2021</v>
          </cell>
          <cell r="AN286">
            <v>44221</v>
          </cell>
          <cell r="AO286">
            <v>14392</v>
          </cell>
          <cell r="AP286" t="str">
            <v xml:space="preserve"> Servicios de consultoría en administración y servicios de gestión  servicios de tecnología de la información -  Contratistas Facultad de Medio ambiente y recursos naturales</v>
          </cell>
          <cell r="AQ286" t="str">
            <v>3-01-002-02-02-03-0003-016</v>
          </cell>
          <cell r="AR286">
            <v>1584</v>
          </cell>
          <cell r="AS286">
            <v>44231</v>
          </cell>
          <cell r="AT286">
            <v>1965034000</v>
          </cell>
          <cell r="AU286">
            <v>3144231937</v>
          </cell>
        </row>
        <row r="287">
          <cell r="E287">
            <v>357</v>
          </cell>
          <cell r="F287" t="str">
            <v>LAURA XIMENA AHUMADA URQUIJO</v>
          </cell>
          <cell r="G287" t="str">
            <v>1031175243</v>
          </cell>
          <cell r="H287">
            <v>8</v>
          </cell>
          <cell r="I287" t="str">
            <v xml:space="preserve">CL 42 sur 27 65  </v>
          </cell>
          <cell r="J287" t="str">
            <v>lauraahumada571@gmail.com</v>
          </cell>
          <cell r="K287" t="str">
            <v>1 1. NATURAL</v>
          </cell>
          <cell r="L287" t="str">
            <v>1 1. NACIONAL</v>
          </cell>
          <cell r="M287" t="str">
            <v>26 26-Persona Natural</v>
          </cell>
          <cell r="N287" t="str">
            <v>2 2. Funcionamiento</v>
          </cell>
          <cell r="O287" t="str">
            <v>33 33. Servicios Apoyo a la Gestión de la Entidad (servicios administrativos)</v>
          </cell>
          <cell r="P287" t="str">
            <v>6 6. Otro</v>
          </cell>
          <cell r="Q287" t="str">
            <v>EN VIRTUD DEL PRESENTE CONTRATO, EL CONTRATISTA SE COMPROMETE A PRESTAR SUS SERVICIOS TECNICOS DE MANERA AUTONOMA E INDEPENDIENTE EN LA RED DE DATOS UDNET , EN EL DESARROLLO DE LAS LABORES OPERATIVAS Y TECNICAS ENFOCADAS A LOS SERVICIOS, PROYECTOS Y ADMINISTRACION DE PLATAFORMAS COMPUTACIONALES Y SUS SERVICIOS, EN EL MARCO DEL MODELO DE GESTION POR PROCESOS DE LA UNIVERSIDAD Y DE ACUERDO CON LOS PLANES, PROGRAMAS Y PROYECTOS DEL PLAN ESTRATEGICO DE DESARROLLO DE LA UNIVERSIDAD  DISTRITAL.</v>
          </cell>
          <cell r="R287" t="str">
            <v>1. Participación en la administración, gestión mejoramiento y actualización de los servidores basados en el sistema operativo GNU/Linux para distribución de servicios ofrecidos por la Red de Datos UDNET, 2. Crear puntos de publicaciones del servidor, 3. Atender, dar solución o escalar solicitudes de usuario final relacionados con el área, 4. Proponer, programar y participar en capacitaciones referentes a temas asociados a TI, 5. Asistir a las reuniones que sean requeridas manteniendo informada a la dependencia sobre directrices y lineamientos establecidos, 6. Actualizar las hojas de vida e instructivos de las plataformas tecnológicas y de los equipos servidores que se gestionan desde UDNET, 7. Realizar los backup de los servidores, de acuerdo con las políticas establecidas por la Red de Datos UDNET, 8. Proponer y participar en la elaboración, implementación  y seguimiento de planes de mejoramiento, mantenimiento, contingencia,  seguridad, simulacros  y  políticas  para la  optimización de los servicios, sistemas, plataformas e infraestructura del área. 9. Elaborar informes y documentación técnica relacionadas del área. 10. Participar en la gestión de los sistemas de seguridad informática e identificar las vulnerabilidades físicas y lógicas que se tienen, aplicando las políticas y buenas prácticas de seguridad de la información.   11. Apoyo a la implementación, mejoramiento y documentación de las aplicaciones necesarias para la modernización de los servicios del área, 12. Apoyo en la elaboración, revisión y evaluación de especificaciones técnicas de equipos servidores, sistemas de computación y software de servidores, 14. Apoyo en la administración del sistema de gestión y monitoreo de servidores, 15. Gestionar la plataforma colaborativa institucional prestada por la Red de Datos UDNET. 16. participar en la gestión de los sistemas de trabajo remoto y virtual.  y demás actividades que sean asignadas por la naturaleza del contrato de acuerdo a la propuesta de servicios</v>
          </cell>
          <cell r="S287" t="str">
            <v>CALLE 40</v>
          </cell>
          <cell r="T287" t="str">
            <v>VICERECTORIA ADMINISTRATIVA Y FINANCIERA</v>
          </cell>
          <cell r="U287">
            <v>44230</v>
          </cell>
          <cell r="V287">
            <v>44231</v>
          </cell>
          <cell r="W287">
            <v>44504</v>
          </cell>
          <cell r="X287">
            <v>24530202</v>
          </cell>
          <cell r="Y287" t="str">
            <v>1 1. Pesos Colombianos</v>
          </cell>
          <cell r="Z287" t="str">
            <v>2 2. Mes(es)</v>
          </cell>
          <cell r="AA287">
            <v>9</v>
          </cell>
          <cell r="AB287" t="str">
            <v>1 1. Interna</v>
          </cell>
          <cell r="AC287">
            <v>35456943</v>
          </cell>
          <cell r="AD287">
            <v>5</v>
          </cell>
          <cell r="AE287" t="str">
            <v>VALDES CRUZ MARTHA CECILIA</v>
          </cell>
          <cell r="AF287">
            <v>19483708</v>
          </cell>
          <cell r="AG287" t="str">
            <v>ALVARO ESPINEL ORTEGA</v>
          </cell>
          <cell r="AH287" t="str">
            <v>VICERRECTOR ADMINISTRATIVO Y FINANCIERO</v>
          </cell>
          <cell r="AI287" t="str">
            <v>TÉCNICO</v>
          </cell>
          <cell r="AJ287"/>
          <cell r="AK287"/>
          <cell r="AL287">
            <v>351</v>
          </cell>
          <cell r="AM287">
            <v>2021</v>
          </cell>
          <cell r="AN287">
            <v>44218</v>
          </cell>
          <cell r="AO287">
            <v>11342</v>
          </cell>
          <cell r="AP287" t="str">
            <v xml:space="preserve"> Servicios de tecnología de la información (TI) de consultoría y de apoyo</v>
          </cell>
          <cell r="AQ287" t="str">
            <v>3-01-002-02-02-03-0003-02</v>
          </cell>
          <cell r="AR287">
            <v>1583</v>
          </cell>
          <cell r="AS287">
            <v>44231</v>
          </cell>
          <cell r="AT287">
            <v>1170796000</v>
          </cell>
          <cell r="AU287">
            <v>3005930454</v>
          </cell>
        </row>
        <row r="288">
          <cell r="E288">
            <v>358</v>
          </cell>
          <cell r="F288" t="str">
            <v>LUIS LEONARDO VERGARA ARANGUREN</v>
          </cell>
          <cell r="G288" t="str">
            <v>79937755</v>
          </cell>
          <cell r="H288">
            <v>1</v>
          </cell>
          <cell r="I288" t="str">
            <v xml:space="preserve"> CR 47 123 19  AP 402</v>
          </cell>
          <cell r="J288" t="str">
            <v>ticata00@gmail.com</v>
          </cell>
          <cell r="K288" t="str">
            <v>1 1. NATURAL</v>
          </cell>
          <cell r="L288" t="str">
            <v>1 1. NACIONAL</v>
          </cell>
          <cell r="M288" t="str">
            <v>26 26-Persona Natural</v>
          </cell>
          <cell r="N288" t="str">
            <v>2 2. Funcionamiento</v>
          </cell>
          <cell r="O288" t="str">
            <v>31 31. Servicios Profesionales</v>
          </cell>
          <cell r="P288" t="str">
            <v>6 6. Otro</v>
          </cell>
          <cell r="Q288" t="str">
            <v>PRESTAR SUS SERVICIOS PROFESIONALES EN LA VICERRECTORÍA ADMINISTRATIVA Y FINANCIERA, EN LO RELACIONADO CON LOS PROCESOS DE RECURSOS HUMANOS, Y GESTIÓN CONTRACTUAL, DE ACUERDO CON LAS COMPETENCIAS DE LA DEPENDENCIA.</v>
          </cell>
          <cell r="R288" t="str">
            <v>ACTIVIDADES ESPECIFICAS: 1) ELABORAR LAS SOLICITUDES DE CDP, RP Y AUTORIZACIONES DE GIRO RELACIONADAS CON EL PAGO DE PRESTACIONES SOCIALES, CESANTIAS, AUXILIOS DE DEFUNCIÓN, Y LAS DEMAS QUE LE SEAN ASIGNADAS, Y QUE CORRESPONDEN AL PROCESOS DE GESTIÓN HUMANA. 2)APROBACIÓN EN EL SISTEMA DE INFORMACIÓN DEFINIDO POR LA INSTITUCION, DE LAS NECESIDADES ASOCIADAS AL PROCESO DE CONTRATACIÓN DE PRESTACIÓN DE SERVICIOS Y DE APOYO A LA GESTIÓN, Y SU RESPECTIVA SOLICITUD DE CDP, CUYA ORDENACIÓN DEL GASTO SE ENCUENTRA ASIGNADA A LA VICERRECTORIA ADMINISTRATIVA Y FINANCIERA. 3) GESTÓN PARA EL TRÁMITE DE LA ELABORACIÓN DE CONTRATOS DE PRESTACION DE SERVICIOS Y DE APOYO A LA GESTIÓN, Y DE SUSCRIPCIÓN DE LAS ADICIONES Y PRÓRROGAS A QUE HAYA LUGAR. 4) REALIZAR SEGUIMIENTO AL PROCESO PRECONTRACTUAL DE CONTRATOS DE PRESTACIÓN DE SERVICIOS CUYA ORDENACIÓN DEL GASTO SE ENCUENTRA ASIGNADA A LA VICERRECTORIA ADMINISTRATIVA Y FINANCIERA. 5) VERIFICAR EL CUMPLIMIENTO DE LA DOCUMENTACIÓN REQUERIDA PARA LOS PROCESOS ASOCIADOS CON LA CONTRATACIÓN DE PRESTACIÓN DE SERVICIOS Y DE APOYO A LA GESTIÓN, DE ACUERDO CON LA NORMATIVIDAD VIGENTE, PREVIO A LA SOLICITUD DE ELABORACIÓN DEL CONTRATO ANTE LA OFICINA ASESORA JURÍDICA. 6) ELABORAR RESPUESTAS A ENTES INTERNOS Y EXTERNOS Y DEMAS PETICIONARIOS, A REQUERIMIENTOS RELACIONADOS CON EL TALENTO HUMANO Y GESTIÓN PRESUPUESTAL. 7) REALIZAR EL CONTROL Y SEGUIMIENTO DE LOS TÉRMINOS DE PAGOS DE PRESTACIONES SOCIALES Y CESANTIAS). 8) PREPARAR Y PRESENTAR LOS INFORMES SOBRE LAS ACTIVIDADES DESARROLLADAS. 9) ASISTIR Y PARTICIPAR EN REUNIONES Y COMITÉS CUANDO SEA CONVOCADA EN ATENCIÓN AL REQUERIMIENTO DE LA VICERRECTORIA ADMINISTRATIVA Y FINANCIERA. 10) DESARROLLAR LAS DEMAS ACTIVIDADES ASIGNADAS, PARA GARANTIZAR EL CUMPLIMIENTO DE LA FUNCIONES A CARGO DE LA VICERRECTORIA ADMINISTRATIVA Y FINANCIERA ACORDE AL ESTATUTO GENERAL DE LA UNIVERSIDAD Y EL MANUAL DE FUNCIONES</v>
          </cell>
          <cell r="S288" t="str">
            <v>CALLE 40</v>
          </cell>
          <cell r="T288" t="str">
            <v>VICERECTORIA ADMINISTRATIVA Y FINANCIERA</v>
          </cell>
          <cell r="U288">
            <v>44230</v>
          </cell>
          <cell r="V288">
            <v>44232</v>
          </cell>
          <cell r="W288">
            <v>44505</v>
          </cell>
          <cell r="X288">
            <v>37612980</v>
          </cell>
          <cell r="Y288" t="str">
            <v>1 1. Pesos Colombianos</v>
          </cell>
          <cell r="Z288" t="str">
            <v>2 2. Mes(es)</v>
          </cell>
          <cell r="AA288">
            <v>9</v>
          </cell>
          <cell r="AB288" t="str">
            <v>1 1. Interna</v>
          </cell>
          <cell r="AC288">
            <v>19483708</v>
          </cell>
          <cell r="AD288">
            <v>7</v>
          </cell>
          <cell r="AE288" t="str">
            <v>ESPINEL ORTEGA ALVARO</v>
          </cell>
          <cell r="AF288">
            <v>19483708</v>
          </cell>
          <cell r="AG288" t="str">
            <v>ALVARO ESPINEL ORTEGA</v>
          </cell>
          <cell r="AH288" t="str">
            <v>VICERRECTOR ADMINISTRATIVO Y FINANCIERO</v>
          </cell>
          <cell r="AI288" t="str">
            <v>PROFESIONAL</v>
          </cell>
          <cell r="AJ288" t="str">
            <v>INGENIERO INDUSTRIAL</v>
          </cell>
          <cell r="AK288"/>
          <cell r="AL288">
            <v>221</v>
          </cell>
          <cell r="AM288">
            <v>2021</v>
          </cell>
          <cell r="AN288">
            <v>44216</v>
          </cell>
          <cell r="AO288">
            <v>14395</v>
          </cell>
          <cell r="AP288" t="str">
            <v xml:space="preserve"> Servicios de consultoría en administración y servicios de gestión  servicios de tecnología de la información -  Contratistas Unidades Administrativas</v>
          </cell>
          <cell r="AQ288" t="str">
            <v>3-01-002-02-02-03-0003-019</v>
          </cell>
          <cell r="AR288">
            <v>1608</v>
          </cell>
          <cell r="AS288">
            <v>44232</v>
          </cell>
          <cell r="AT288">
            <v>6053272000</v>
          </cell>
          <cell r="AU288">
            <v>7047632</v>
          </cell>
        </row>
        <row r="289">
          <cell r="E289">
            <v>370</v>
          </cell>
          <cell r="F289" t="str">
            <v>YURY LILIANA TORRES VARGAS</v>
          </cell>
          <cell r="G289" t="str">
            <v>52987005</v>
          </cell>
          <cell r="H289">
            <v>1</v>
          </cell>
          <cell r="I289" t="str">
            <v xml:space="preserve">CL 151 56a 70 AP 702 </v>
          </cell>
          <cell r="J289" t="str">
            <v>distrital.yury@gmail.com</v>
          </cell>
          <cell r="K289" t="str">
            <v>1 1. NATURAL</v>
          </cell>
          <cell r="L289" t="str">
            <v>1 1. NACIONAL</v>
          </cell>
          <cell r="M289" t="str">
            <v>26 26-Persona Natural</v>
          </cell>
          <cell r="N289" t="str">
            <v>2 2. Funcionamiento</v>
          </cell>
          <cell r="O289" t="str">
            <v>31 31. Servicios Profesionales</v>
          </cell>
          <cell r="P289" t="str">
            <v>6 6. Otro</v>
          </cell>
          <cell r="Q289" t="str">
            <v>PRESTAR SERVICIOS PROFESIONALES ESPECIALIZADOS DE MANERA AUTÓNOMA E INDEPENDIENTE EN LA DECANATURA DE LA FACULTAD DE ARTES ASAB DESARROLLANDO ACTIVIDADES DE APOYO INTELECTUAL A CARGO DE ESTA DEPENDENCIA PARA LA ADECUADA ADMINISTRACIÓN DE LOS RECURSOS DE LOS PROCESOS MISIONALES DE LA UNIVERSIDAD DISTRITAL FRANCISCO JOSÉ DE CALDAS.</v>
          </cell>
          <cell r="R289" t="str">
            <v>1. Asesorar la planeación estratégica, táctica y operativa de la Facultad. 2. Coordinar la administración del personal administrativo. 3. Colaborar con el Decano en la organización administrativa de la Facultad.4. Coordinar la elaboración del proyecto de presupuesto. 5. Responder por la elaboración de los centros de costos. 6. Asesorar en los temas de planes de mejoramiento de los entes externos e internos relacionados con la Facultad. 7. Consolidar, verificar y hacer seguimiento a los indicadores de gestión relacionados con los procesos misionales, 8. Asesorar y consolidar la elaboración del informe de gestión de la Facultad de Artes ASAB y consolidarlo. 9. Apoyar la gestión de las diferentes actividades que se requieran a nivel de infraestructura de la planta física para la Facultad. 10. Asistencia a reuniones que convoque el supervisor. 11. Realizar las demás actividades que sean asignadas por el supervisor.</v>
          </cell>
          <cell r="S289" t="str">
            <v>ACADEMIA SUPERIOR ARTES-ASAB</v>
          </cell>
          <cell r="T289" t="str">
            <v>FACULTAD DE ARTES-ASAB</v>
          </cell>
          <cell r="U289">
            <v>44231</v>
          </cell>
          <cell r="V289">
            <v>44231</v>
          </cell>
          <cell r="W289">
            <v>44534</v>
          </cell>
          <cell r="X289">
            <v>54511560</v>
          </cell>
          <cell r="Y289" t="str">
            <v>1 1. Pesos Colombianos</v>
          </cell>
          <cell r="Z289" t="str">
            <v>2 2. Mes(es)</v>
          </cell>
          <cell r="AA289">
            <v>10</v>
          </cell>
          <cell r="AB289" t="str">
            <v>1 1. Interna</v>
          </cell>
          <cell r="AC289">
            <v>19288119</v>
          </cell>
          <cell r="AD289">
            <v>3</v>
          </cell>
          <cell r="AE289" t="str">
            <v>ASSAD CUELLAR JOSE FELIX</v>
          </cell>
          <cell r="AF289">
            <v>19288119</v>
          </cell>
          <cell r="AG289" t="str">
            <v>JOSE  FELIX ASSAD CUELLAR</v>
          </cell>
          <cell r="AH289" t="str">
            <v>DECANO FACULTAD DE ARTES</v>
          </cell>
          <cell r="AI289" t="str">
            <v>PROFESIONAL ESPECIALIZADO</v>
          </cell>
          <cell r="AJ289" t="str">
            <v>INGENIERA INDUSTRIAL</v>
          </cell>
          <cell r="AK289" t="str">
            <v>SISTEMAS DE GESTIÓN DE CALIDAD</v>
          </cell>
          <cell r="AL289">
            <v>375</v>
          </cell>
          <cell r="AM289">
            <v>2021</v>
          </cell>
          <cell r="AN289">
            <v>44221</v>
          </cell>
          <cell r="AO289">
            <v>14388</v>
          </cell>
          <cell r="AP289" t="str">
            <v xml:space="preserve"> Servicios de consultoría en administración y servicios de gestión  servicios de tecnología de la información -  Contratistas Facultad de Artes ASAB</v>
          </cell>
          <cell r="AQ289" t="str">
            <v>3-01-002-02-02-03-0003-013</v>
          </cell>
          <cell r="AR289">
            <v>1619</v>
          </cell>
          <cell r="AS289">
            <v>44232</v>
          </cell>
          <cell r="AT289">
            <v>2235032000</v>
          </cell>
          <cell r="AU289">
            <v>3005330376</v>
          </cell>
        </row>
        <row r="290">
          <cell r="E290">
            <v>373</v>
          </cell>
          <cell r="F290" t="str">
            <v>MAURICIO  MEJIA CAMACHO</v>
          </cell>
          <cell r="G290" t="str">
            <v>79496484</v>
          </cell>
          <cell r="H290">
            <v>7</v>
          </cell>
          <cell r="I290" t="str">
            <v xml:space="preserve">   CR 73  39  64  SUR  IN 34  AP 367</v>
          </cell>
          <cell r="J290" t="str">
            <v>maurmejc@hotmail.com</v>
          </cell>
          <cell r="K290" t="str">
            <v>1 1. NATURAL</v>
          </cell>
          <cell r="L290" t="str">
            <v>1 1. NACIONAL</v>
          </cell>
          <cell r="M290" t="str">
            <v>26 26-Persona Natural</v>
          </cell>
          <cell r="N290" t="str">
            <v>2 2. Funcionamiento</v>
          </cell>
          <cell r="O290" t="str">
            <v>31 31. Servicios Profesionales</v>
          </cell>
          <cell r="P290" t="str">
            <v>6 6. Otro</v>
          </cell>
          <cell r="Q290" t="str">
            <v xml:space="preserve">PRESTAR SERVICIOS PROFESIONALES DE MANERA AUTÓNOMA E INDEPENDIENTE EN LA DECANATURA DE LA FACULTAD DE ARTES ASAB DESARROLLANDO ACTIVIDADES DE APOYO INTELECTUAL A CARGO DE ESTA DEPENDENCIA PARA EL ADECUADO FUNCIONAMIENTO DEL PROCESO DE GESTIÓN CONTRACTUAL DE LA UNIVERSIDAD DISTRITAL FRANCISCO JOSÉ DE CALDAS. </v>
          </cell>
          <cell r="R290" t="str">
            <v>1. Informar a los proveedores los requerimientos solicitados por la Universidad para los procesos de contratación. 2. Informar a los proveedores sobre la documentación para los respectivos pagos establecidos en el contrato. 3. Recepcionar la documentación para las solicitudes de contratación de CPS, O.S y sus respectivos pagos. 4. Revisar la documentación requerida para la elaboración del contrato. 5. Realizar actas de inicio y finalización de los contratos. 6. Ingresar las solicitudes de contratación en el sistema. 7. Realizar el manejo de las aplicaciones de software asociadas con el manejo de contratación de cada uno de los rubros de la facultad de artes ASAB. 8. Liderar procesos precontractuales y de ejecución contractual de personal CPS. 9. Elaborar nómina mensual de contratistas CPS. 10. Reportar la información que sea solicitada de la contratación de la Facultad. 11. Asegurar la ejecución y cumplimiento de los rubros de la Facultad de Artes ASAB. 12. Elaborar resoluciones de avances. 13. Asistencia a reuniones que convoque el supervisor. 13. Realizar las demás actividades que sean asignadas por el supervisor.</v>
          </cell>
          <cell r="S290" t="str">
            <v>ACADEMIA SUPERIOR ARTES-ASAB</v>
          </cell>
          <cell r="T290" t="str">
            <v>FACULTAD DE ARTES-ASAB</v>
          </cell>
          <cell r="U290">
            <v>44231</v>
          </cell>
          <cell r="V290">
            <v>44231</v>
          </cell>
          <cell r="W290">
            <v>44534</v>
          </cell>
          <cell r="X290">
            <v>41792200</v>
          </cell>
          <cell r="Y290" t="str">
            <v>1 1. Pesos Colombianos</v>
          </cell>
          <cell r="Z290" t="str">
            <v>2 2. Mes(es)</v>
          </cell>
          <cell r="AA290">
            <v>10</v>
          </cell>
          <cell r="AB290" t="str">
            <v>1 1. Interna</v>
          </cell>
          <cell r="AC290">
            <v>19288119</v>
          </cell>
          <cell r="AD290">
            <v>3</v>
          </cell>
          <cell r="AE290" t="str">
            <v>ASSAD CUELLAR JOSE FELIX</v>
          </cell>
          <cell r="AF290">
            <v>19288119</v>
          </cell>
          <cell r="AG290" t="str">
            <v>JOSE  FELIX ASSAD CUELLAR</v>
          </cell>
          <cell r="AH290" t="str">
            <v>DECANO FACULTAD DE ARTES</v>
          </cell>
          <cell r="AI290" t="str">
            <v>PROFESIONAL</v>
          </cell>
          <cell r="AJ290" t="str">
            <v>ADMINISTRADOR DE EMPRESAS</v>
          </cell>
          <cell r="AK290"/>
          <cell r="AL290">
            <v>377</v>
          </cell>
          <cell r="AM290">
            <v>2021</v>
          </cell>
          <cell r="AN290">
            <v>44221</v>
          </cell>
          <cell r="AO290">
            <v>14388</v>
          </cell>
          <cell r="AP290" t="str">
            <v xml:space="preserve"> Servicios de consultoría en administración y servicios de gestión  servicios de tecnología de la información -  Contratistas Facultad de Artes ASAB</v>
          </cell>
          <cell r="AQ290" t="str">
            <v>3-01-002-02-02-03-0003-013</v>
          </cell>
          <cell r="AR290">
            <v>1587</v>
          </cell>
          <cell r="AS290">
            <v>44231</v>
          </cell>
          <cell r="AT290">
            <v>2235032000</v>
          </cell>
          <cell r="AU290">
            <v>3106299830</v>
          </cell>
        </row>
        <row r="291">
          <cell r="E291">
            <v>379</v>
          </cell>
          <cell r="F291" t="str">
            <v>SANDRA MILENA VELASQUEZ RIOS</v>
          </cell>
          <cell r="G291" t="str">
            <v>1022410303</v>
          </cell>
          <cell r="H291">
            <v>7</v>
          </cell>
          <cell r="I291" t="str">
            <v xml:space="preserve">CL 1C 53D 61  </v>
          </cell>
          <cell r="J291" t="str">
            <v>smvelasquezr@correo.udistrital.edu.co</v>
          </cell>
          <cell r="K291" t="str">
            <v>1 1. NATURAL</v>
          </cell>
          <cell r="L291" t="str">
            <v>1 1. NACIONAL</v>
          </cell>
          <cell r="M291" t="str">
            <v>26 26-Persona Natural</v>
          </cell>
          <cell r="N291" t="str">
            <v>1 1. Inversión</v>
          </cell>
          <cell r="O291" t="str">
            <v>33 33. Servicios Apoyo a la Gestión de la Entidad (servicios administrativos)</v>
          </cell>
          <cell r="P291" t="str">
            <v>6 6. Otro</v>
          </cell>
          <cell r="Q291" t="str">
            <v xml:space="preserve">EN VIRTUD DEL PRESENTE CONTRATO, EL CONTRATISTA SE COMPROMETE A PRESTAR SUS SERVICIOS TÉCNICOS DE APOYO A LA GESTIÓN, DE MANERA AUTÓNOMA E INDEPENDIENTE, EN ACTIVIDADES ADMINISTRATIVAS DE RECEPCIÓN, CONTROL, DIGITALIZACIÓN DE CORRESPONDENCIA Y ARCHIVO DE LOS DOCUMENTOS ASOCIADOS A LA GESTIÓN DE LA INVESTIGACIÓN Y LOS PROYECTOS DE INVESTIGACIÓN REGISTRADOS EN EL SISTEMA DE INVESTIGACIONES; EN EL MARCO DEL PLAN ESTRATÉGICO DE LA UNIVERSIDAD, PROGRAMAS Y LOS PROYECTOS DE INVERSIÓN EN PARTICULAR EL PROYECTO 7875 FORTALECIMIENTO Y PROMOCIÓN DE LA INVESTIGACIÓN Y DESARROLLO CIENTÍFICO DE LA UNIVERSIDAD DISTRITAL EN BOGOTÁ. </v>
          </cell>
          <cell r="R291" t="str">
            <v xml:space="preserve">1.Elaborar un Plan Individual de Trabajo que permita cumplir con el Objeto del Contrato, de conformidad con los lineamientos dados por la Oficina Asesora de Planeación y Control. 2.Realizar la digitalización y archivo de los documentos que se producen en el quehacer de la investigación del CIDC. 3.Apoyar la recepción de las solicitudes llegadas al CIDC de forma presencial o vía correo electrónico.4.Entregar oportunamente la correspondencia de salida del CIDC a otras dependencias de la universidad. 5.Realizar actividades asignadas por el director del centro de investigaciones y solicitudes de los miembros de la dependencia. 6.Revisar previamente los documentos allegados al CIDC.7.Apoyar las actividades precontractuales de los procesos de investigación del CIDC. 8.Elaborar los certificados solicitados por investigadores.9.Atender los requerimientos del público de manera oportuna </v>
          </cell>
          <cell r="S291" t="str">
            <v>CALLE 40</v>
          </cell>
          <cell r="T291" t="str">
            <v>CENTRO DE INVESTIGACIONES Y DESARROLLO CIENTIFICO</v>
          </cell>
          <cell r="U291">
            <v>44231</v>
          </cell>
          <cell r="V291">
            <v>44235</v>
          </cell>
          <cell r="W291">
            <v>44558</v>
          </cell>
          <cell r="X291">
            <v>29072832</v>
          </cell>
          <cell r="Y291" t="str">
            <v>1 1. Pesos Colombianos</v>
          </cell>
          <cell r="Z291" t="str">
            <v>1 1. Dia(s)</v>
          </cell>
          <cell r="AA291">
            <v>320</v>
          </cell>
          <cell r="AB291" t="str">
            <v>1 1. Interna</v>
          </cell>
          <cell r="AC291">
            <v>79571941</v>
          </cell>
          <cell r="AD291">
            <v>2</v>
          </cell>
          <cell r="AE291" t="str">
            <v>TARAZONA BERMUDEZ GIOVANNY MAURICIO</v>
          </cell>
          <cell r="AF291">
            <v>79571941</v>
          </cell>
          <cell r="AG291" t="str">
            <v>GIOVANY MAURICIO TARAZONA BERMUDEZ</v>
          </cell>
          <cell r="AH291" t="str">
            <v>DIRECTOR CENTRO DE INVESTIGACIONES Y DESARROLLO CIENTIFICO</v>
          </cell>
          <cell r="AI291" t="str">
            <v>TÉCNICO</v>
          </cell>
          <cell r="AJ291" t="str">
            <v>TECNOLOGÍA EN SANEAMIENTO AMBIENTAL</v>
          </cell>
          <cell r="AK291" t="str">
            <v/>
          </cell>
          <cell r="AL291">
            <v>610</v>
          </cell>
          <cell r="AM291">
            <v>2021</v>
          </cell>
          <cell r="AN291">
            <v>44229</v>
          </cell>
          <cell r="AO291">
            <v>14592</v>
          </cell>
          <cell r="AP291" t="str">
            <v>Fortalecimiento y promoción de la investigación y desarrollo científico de la Universidad Distrital</v>
          </cell>
          <cell r="AQ291" t="str">
            <v>3-03-001-16-01-17-7875-00</v>
          </cell>
          <cell r="AR291">
            <v>1655</v>
          </cell>
          <cell r="AS291">
            <v>44235</v>
          </cell>
          <cell r="AT291">
            <v>3415100000</v>
          </cell>
          <cell r="AU291">
            <v>3002538362</v>
          </cell>
        </row>
        <row r="292">
          <cell r="E292">
            <v>380</v>
          </cell>
          <cell r="F292" t="str">
            <v>MARIA CAMILA  RINCON RODRIGUEZ</v>
          </cell>
          <cell r="G292" t="str">
            <v>1020788969</v>
          </cell>
          <cell r="H292">
            <v>7</v>
          </cell>
          <cell r="I292" t="str">
            <v xml:space="preserve">CL 158a 8a 71  </v>
          </cell>
          <cell r="J292" t="str">
            <v>macamilar@hotmail.com</v>
          </cell>
          <cell r="K292" t="str">
            <v>1 1. NATURAL</v>
          </cell>
          <cell r="L292" t="str">
            <v>1 1. NACIONAL</v>
          </cell>
          <cell r="M292" t="str">
            <v>26 26-Persona Natural</v>
          </cell>
          <cell r="N292" t="str">
            <v>2 2. Funcionamiento</v>
          </cell>
          <cell r="O292" t="str">
            <v>33 33. Servicios Apoyo a la Gestión de la Entidad (servicios administrativos)</v>
          </cell>
          <cell r="P292" t="str">
            <v>6 6. Otro</v>
          </cell>
          <cell r="Q292" t="str">
            <v>EN VIRTUD DEL PRESENTE CONTRATO, EL CONTRATISTA SE COMPROMETE A PRESTAR SUS SERVICIOS ASISTENCIALES DE MANERA AUTÓNOMA E INDEPENDIENTE EN EL EJERCICIO DE ACTIVIDADES VINCULADAS AL DESARROLLO DE PROCEDIMIENTOS DE CARÁCTER MISIONAL DE APOYO Y OPERATIVOS ENLAZADOS Y AJUSTADOS A LOS PROCESOS ADMINISTRATIVOS Y ACADÉMICOS DE LA FACULTAD DE INGENIERÍA, ADMINISTRANDO LA INFORMACIÓN INSTITUCIONAL DE USUARIOS EXTERNOS E INTERNOS, EJECUTANDO ACTIVIDADES Y TAREAS DE GESTIÓN DOCUMENTAL, APLICANDO HERRAMIENTAS Y PLATAFORMAS DIGITALES PARA EL APOYO A DEPENDENCIAS Y PROGRAMAS ACADÉMICOS, EN EL MARCO DE LOS PLANES DE MEJORAMIENTO Y PLANEACIÓN DE ESTRATEGIAS QUE OBTENGAN LA IMPLEMENTACIÓN DE LAS ACTIVIDADES DEL PLAN DE ACCIÓN, PLAN DE DESARROLLO, ACREDITACIÓN DE ALTA CALIDAD Y REGISTRO CALIFICADO, EN PRO DEL FORTALECIMIENTO DE LA MISIÓN INSTITUCIONAL.</v>
          </cell>
          <cell r="R292" t="str">
            <v xml:space="preserve">1. MANTENER LA CONFIDENCIALIDAD Y APORTAR EN LA CONSOLIDACIÓN DE INFORMES, ACTIVIDADES DE REGISTRO Y VALIDACIÓN DE DATOS PROPORCIONADOS POR DEPENDENCIAS DE FACULTAD Y APLICATIVOS INSTITUCIONALES. 2. RECIBIR, CLASIFICAR, RADICAR, CONTROLAR, ORGANIZAR Y ARCHIVAR LOS DOCUMENTOS, ELEMENTOS Y CORRESPONDENCIA RELACIONADOS CON ASUNTOS ACADÉMICO ADMINISTRATIVOS DEL PROYECTO CURRICULAR DE POSGRADOS Y/O DEPENDENCIA DE LA FACULTAD DE INGENIERÍA, DENTRO DE LOS PROTOCOLOS INSTITUCIONALES DE LA GESTIÓN DOCUMENTAL Y LOS SISTEMAS PROPIOS DE LA INSTITUCIÓN, QUE INCLUYEN LOS SISTEMAS DE TRAZABILIDAD Y DE CONTROL DE CORRESPONDENCIA DE LAS ENTIDADES DISTRITALES, SICAPITAL CORDIS O EL QUE SEA APROBADO INSTITUCIONALMENTE.  3. ORIENTAR A USUARIOS SUMINISTRANDO INFORMACIÓN CLARA Y PRECISA DE CONFORMIDAD CON LOS TRÁMITES INSTITUCIONALES UTILIZANDO LAS TECNOLOGÍAS DE LA INFORMACIÓN QUE DISPONGA LA UNIVERSIDAD. 4. ACTUALIZAR BASE DE DATOS Y REGISTRO RELACIONADOS CON LA PARTE DOCUMENTAL EN ASUNTOS ACADÉMICOS- ADMINISTRATIVOS DE LOS POSGRADOS. 5. APLICAR MÉTODOS, PROCEDIMIENTOS E INCORPORACIÓN DE NUEVAS TECNOLOGÍAS QUE PERMITAN MODERNIZAR Y AGILIZAR LOS PROCESOS EN LAS UNIDADES DE CORRESPONDENCIA.  6. IMPLEMENTACION DE LA PLATAFORMA NUXEO REALIZANDO UNA CORRESPONDENCIA DIGITAL DE LOS DOCUMENTOS RECIBIDOS. 7. PRESENTAR INDICACIONES A LOS USUARIOS DE VENTANILLA ÚNICA EN MATERIA DE ADMINISTRACIÓN DE LAS COMUNICACIONES OFICIALES A LAS DEPENDENCIAS DE LA FACULTAD DE INGENIERÍA QUE LO REQUIERAN. 8. TODAS LAS DEMÁS ACTIVIDADES RELACIONADAS QUE LE ASIGNE EL DECANO DE LA FACULTAD O QUIEN ESTE DELEGUE. </v>
          </cell>
          <cell r="S292" t="str">
            <v>CALLE 40</v>
          </cell>
          <cell r="T292" t="str">
            <v>FACULTAD DE INGENIERIA</v>
          </cell>
          <cell r="U292">
            <v>44231</v>
          </cell>
          <cell r="V292">
            <v>44232</v>
          </cell>
          <cell r="W292">
            <v>44505</v>
          </cell>
          <cell r="X292">
            <v>20441835</v>
          </cell>
          <cell r="Y292" t="str">
            <v>1 1. Pesos Colombianos</v>
          </cell>
          <cell r="Z292" t="str">
            <v>2 2. Mes(es)</v>
          </cell>
          <cell r="AA292">
            <v>9</v>
          </cell>
          <cell r="AB292" t="str">
            <v>1 1. Interna</v>
          </cell>
          <cell r="AC292">
            <v>79866835</v>
          </cell>
          <cell r="AD292">
            <v>7</v>
          </cell>
          <cell r="AE292" t="str">
            <v>BARON VELANDIA JULIO</v>
          </cell>
          <cell r="AF292">
            <v>79866835</v>
          </cell>
          <cell r="AG292" t="str">
            <v>JULIO BARON VELANDIA</v>
          </cell>
          <cell r="AH292" t="str">
            <v>DECANO FACULTAD INGENIERIA</v>
          </cell>
          <cell r="AI292" t="str">
            <v>ASISTENCIAL</v>
          </cell>
          <cell r="AJ292"/>
          <cell r="AK292"/>
          <cell r="AL292">
            <v>557</v>
          </cell>
          <cell r="AM292">
            <v>2021</v>
          </cell>
          <cell r="AN292">
            <v>44228</v>
          </cell>
          <cell r="AO292">
            <v>14391</v>
          </cell>
          <cell r="AP292" t="str">
            <v xml:space="preserve"> Servicios de consultoría en administración y servicios de gestión  servicios de tecnología de la información -  Contratistas Facultad de Ingeniería</v>
          </cell>
          <cell r="AQ292" t="str">
            <v>3-01-002-02-02-03-0003-015</v>
          </cell>
          <cell r="AR292">
            <v>1593</v>
          </cell>
          <cell r="AS292">
            <v>44232</v>
          </cell>
          <cell r="AT292">
            <v>1357680000</v>
          </cell>
          <cell r="AU292">
            <v>3175312035</v>
          </cell>
        </row>
        <row r="293">
          <cell r="E293">
            <v>385</v>
          </cell>
          <cell r="F293" t="str">
            <v>BEATRIZ CECILIA MANRIQUE MUÑOZ</v>
          </cell>
          <cell r="G293" t="str">
            <v>1016016533</v>
          </cell>
          <cell r="H293">
            <v>3</v>
          </cell>
          <cell r="I293" t="str">
            <v xml:space="preserve">CR 9 47 52 AP 102 </v>
          </cell>
          <cell r="J293" t="str">
            <v>beatriz.cmanrique@gmail.com</v>
          </cell>
          <cell r="K293" t="str">
            <v>1 1. NATURAL</v>
          </cell>
          <cell r="L293" t="str">
            <v>1 1. NACIONAL</v>
          </cell>
          <cell r="M293" t="str">
            <v>26 26-Persona Natural</v>
          </cell>
          <cell r="N293" t="str">
            <v>2 2. Funcionamiento</v>
          </cell>
          <cell r="O293" t="str">
            <v>33 33. Servicios Apoyo a la Gestión de la Entidad (servicios administrativos)</v>
          </cell>
          <cell r="P293" t="str">
            <v>6 6. Otro</v>
          </cell>
          <cell r="Q293" t="str">
            <v xml:space="preserve">PRESTAR LOS SERVICIOS TÉCNICOS DE MANERA AUTÓNOMA E INDEPENDIENTE EN LA GESTIÓN ADMINISTRATIVA, ACADÉMICA Y COMUNICACIONAL DE LA MAESTRÍA EN EDUCACIÓN DE LA FACULTAD DE CIENCIAS Y EDUCACIÓN. </v>
          </cell>
          <cell r="R293" t="str">
            <v xml:space="preserve">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2.ATENDER A USUARIOS INTERNOS Y EXTERNOS PERSONAL, TELEFÓNICAMENTE Y HACIENDO USO DE LAS PLATAFORMAS TECNOLÓGICAS CUANDO EL SERVICIO ASÍ LO REQUIERA. 3.DAR TRÁMITE Y RESPONDER LAS SOLICITUDES, CERTIFICACIONES Y PAZ Y SALVOS DE ESTUDIANTES. 4.PUBLICAR EN LA PÁGINA WEB Y CARTELERA LA INFORMACIÓN DEL PROYECTO CURRICULAR  5. IMPLEMENTAR LOS PLANES COMUNICACIONALES DEL PROYECTO CURRICULAR. 6. APOYAR LA GESTIÓN DE LA CONTRATACIÓN DE DOCENTES DE VINCULACIÓN ESPECIAL, INCLUYENDO LAS CONVOCATORIAS ABREVIADAS QUE EL PROYECTO CURRICULAR REQUIERA. 7.REALIZAR LAS SOLICITUDES DE AFILIACIÓN A LA ARL DE ESTUDIANTES DE PRÁCTICAS ACADÉMICAS Y PASANTÍAS. 8.ATENDER, TRASLADAR Y RESPONDER LAS PETICIONES, QUEJAS Y RECLAMOS QUE PRESENTE LA CIUDADANÍA A TRAVÉS DE LA PLATAFORMA DEL SISTEMA DISTRITAL DE QUEJAS Y SOLUCIONES ¿ SDQS. 9.APOYAR EL PROCESO DE ADMISIONES, LLEVANDO UNA BASE DE DATOS DE ASPIRANTES Y ESTUDIANTES NUEVOS.  10.  Y DEMÁS FUNCIONES CONEXAS Y COMPLEMENTARIAS A LA NATURALEZA DEL OBJETO DEL CONTRATO Y LA PROPUESTA DE SERVICIOS PRESENTADA POR EL CONTRATISTA, QUE IMPARTA EL SUPERVISOR O EL CONTRATANTE. </v>
          </cell>
          <cell r="S293" t="str">
            <v>MACARENA - B</v>
          </cell>
          <cell r="T293" t="str">
            <v>FACULTAD DE CIENCIAS Y EDUCACION</v>
          </cell>
          <cell r="U293">
            <v>44231</v>
          </cell>
          <cell r="V293">
            <v>44237</v>
          </cell>
          <cell r="W293">
            <v>44525</v>
          </cell>
          <cell r="X293">
            <v>25892991</v>
          </cell>
          <cell r="Y293" t="str">
            <v>1 1. Pesos Colombianos</v>
          </cell>
          <cell r="Z293" t="str">
            <v>1 1. Dia(s)</v>
          </cell>
          <cell r="AA293">
            <v>285</v>
          </cell>
          <cell r="AB293" t="str">
            <v>1 1. Interna</v>
          </cell>
          <cell r="AC293">
            <v>79365714</v>
          </cell>
          <cell r="AD293">
            <v>4</v>
          </cell>
          <cell r="AE293" t="str">
            <v>DIAZ SOLER CARLOS JILMAR</v>
          </cell>
          <cell r="AF293">
            <v>51609317</v>
          </cell>
          <cell r="AG293" t="str">
            <v>ELDA YANNETH VILLARREAL GIL</v>
          </cell>
          <cell r="AH293" t="str">
            <v>DECANO FACULTAD CIENCIAS Y EDUCACIÓN</v>
          </cell>
          <cell r="AI293" t="str">
            <v>TÉCNICO</v>
          </cell>
          <cell r="AJ293" t="str">
            <v xml:space="preserve">ABOGADO </v>
          </cell>
          <cell r="AK293" t="str">
            <v/>
          </cell>
          <cell r="AL293">
            <v>445</v>
          </cell>
          <cell r="AM293">
            <v>2021</v>
          </cell>
          <cell r="AN293">
            <v>44224</v>
          </cell>
          <cell r="AO293">
            <v>14390</v>
          </cell>
          <cell r="AP293" t="str">
            <v xml:space="preserve"> Servicios de consultoría en administración y servicios de gestión  servicios de tecnología de la información -  Contratistas Facultad de Ciencias y Educación</v>
          </cell>
          <cell r="AQ293" t="str">
            <v>3-01-002-02-02-03-0003-014</v>
          </cell>
          <cell r="AR293">
            <v>1749</v>
          </cell>
          <cell r="AS293">
            <v>44236</v>
          </cell>
          <cell r="AT293">
            <v>2598189000</v>
          </cell>
          <cell r="AU293">
            <v>3232031962</v>
          </cell>
        </row>
        <row r="294">
          <cell r="E294">
            <v>386</v>
          </cell>
          <cell r="F294" t="str">
            <v>DANIEL FERNANDO PIRAQUIVE PIRAQUIVE</v>
          </cell>
          <cell r="G294" t="str">
            <v>79792619</v>
          </cell>
          <cell r="H294">
            <v>3</v>
          </cell>
          <cell r="I294" t="str">
            <v xml:space="preserve"> CL 25  D   CR 74 16</v>
          </cell>
          <cell r="J294" t="str">
            <v>colfreepress@gmail.com</v>
          </cell>
          <cell r="K294" t="str">
            <v>1 1. NATURAL</v>
          </cell>
          <cell r="L294" t="str">
            <v>1 1. NACIONAL</v>
          </cell>
          <cell r="M294" t="str">
            <v>26 26-Persona Natural</v>
          </cell>
          <cell r="N294" t="str">
            <v>1 1. Inversión</v>
          </cell>
          <cell r="O294" t="str">
            <v>31 31. Servicios Profesionales</v>
          </cell>
          <cell r="P294" t="str">
            <v>6 6. Otro</v>
          </cell>
          <cell r="Q294" t="str">
            <v>EN VIRTUD DEL PRESENTE CONTRATO, EL CONTRATISTA SE COMPROMETE A PRESTAR SUS SERVICIOS PROFESIONALES EN COMUNICACIÓN SOCIAL, DE MANERA AUTÓNOMA E INDEPENDIENTE, EN EL APOYO DE ESTRATEGIAS QUE AYUDEN A MEJORAR LA CALIDAD ACADÉMICA Y EDITORIAL, SEGÚN LA POLÍTICA EDITORIAL DE LA UNIVERSIDAD Y QUE SE REFLEJEN EN EL FORTALECIMIENTO DE LA VISIBILIDAD, LA CIENCIA ABIERTA Y EN EL POSICIONAMIENTO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v>
          </cell>
          <cell r="R294" t="str">
            <v xml:space="preserve">1. Elaborar un Plan Individual de Trabajo que permita cumplir con el Objeto del Contrato, de conformidad con los lineamientos dados por la Oficina Asesora de Planeación y Control. 2. Brindar soporte a los procesos administrativos relacionados con el sistema de revistas científicas de conformidad al Plan Estratégico de Desarrollo de la Universidad Distrital. 3. Coordinar el equipo editorial de gestores editoriales, correctores de estilo y diagramadores de revistas científicas indexadas apoyadas y financiadas por el CIDC. 4. Brindar soporte a la utilización del OJS como herramienta de gestión editorial. 5. Implementar medidas que reflejen un mejoramiento de la visibilidad de las publicaciones a través de plataformas digitales.  6. Revisar y gestionar la implementación de criterios nacionales e internacionales de calidad y gestión editorial de las revistas científicas de la Universidad. 7. Hacer seguimiento a la visibilidad de las revistas indexadas mediante herramientas Web. 8. Participar en las reuniones de grupo con los equipos editoriales de las revistas y demás equipo del CIDC. 9. Participar en reuniones relacionadas con los procesos propios de las revistas científicas de la Universidad Distrital. 10. Apoyar técnicamente a la dirección del CIDC en el comité editorial de la Universidad Distrital. 11. Representar al CIDC, en los eventos delegados por el director del CIDC. </v>
          </cell>
          <cell r="S294" t="str">
            <v>CALLE 40</v>
          </cell>
          <cell r="T294" t="str">
            <v>CENTRO DE INVESTIGACIONES Y DESARROLLO CIENTIFICO</v>
          </cell>
          <cell r="U294">
            <v>44231</v>
          </cell>
          <cell r="V294">
            <v>44235</v>
          </cell>
          <cell r="W294">
            <v>44558</v>
          </cell>
          <cell r="X294">
            <v>44578342</v>
          </cell>
          <cell r="Y294" t="str">
            <v>1 1. Pesos Colombianos</v>
          </cell>
          <cell r="Z294" t="str">
            <v>1 1. Dia(s)</v>
          </cell>
          <cell r="AA294">
            <v>320</v>
          </cell>
          <cell r="AB294" t="str">
            <v>1 1. Interna</v>
          </cell>
          <cell r="AC294">
            <v>79571941</v>
          </cell>
          <cell r="AD294">
            <v>2</v>
          </cell>
          <cell r="AE294" t="str">
            <v>TARAZONA BERMUDEZ GIOVANNY MAURICIO</v>
          </cell>
          <cell r="AF294">
            <v>79571941</v>
          </cell>
          <cell r="AG294" t="str">
            <v>GIOVANY MAURICIO TARAZONA BERMUDEZ</v>
          </cell>
          <cell r="AH294" t="str">
            <v>DIRECTOR CENTRO DE INVESTIGACIONES Y DESARROLLO CIENTIFICO</v>
          </cell>
          <cell r="AI294" t="str">
            <v>PROFESIONAL</v>
          </cell>
          <cell r="AJ294" t="str">
            <v>COMUNICADOR</v>
          </cell>
          <cell r="AK294" t="str">
            <v/>
          </cell>
          <cell r="AL294">
            <v>619</v>
          </cell>
          <cell r="AM294">
            <v>2021</v>
          </cell>
          <cell r="AN294">
            <v>44229</v>
          </cell>
          <cell r="AO294">
            <v>14592</v>
          </cell>
          <cell r="AP294" t="str">
            <v>Fortalecimiento y promoción de la investigación y desarrollo científico de la Universidad Distrital</v>
          </cell>
          <cell r="AQ294" t="str">
            <v>3-03-001-16-01-17-7875-00</v>
          </cell>
          <cell r="AR294">
            <v>1656</v>
          </cell>
          <cell r="AS294">
            <v>44235</v>
          </cell>
          <cell r="AT294">
            <v>3415100000</v>
          </cell>
          <cell r="AU294">
            <v>4164434</v>
          </cell>
        </row>
        <row r="295">
          <cell r="E295">
            <v>392</v>
          </cell>
          <cell r="F295" t="str">
            <v>JOHN ALEXANDER MENDOZA CRUZ</v>
          </cell>
          <cell r="G295" t="str">
            <v>1032399158</v>
          </cell>
          <cell r="H295">
            <v>5</v>
          </cell>
          <cell r="I295" t="str">
            <v xml:space="preserve">CL 142 12B 30 CA 24 </v>
          </cell>
          <cell r="J295" t="str">
            <v>jamendozac89@gmail.com</v>
          </cell>
          <cell r="K295" t="str">
            <v>1 1. NATURAL</v>
          </cell>
          <cell r="L295" t="str">
            <v>1 1. NACIONAL</v>
          </cell>
          <cell r="M295" t="str">
            <v>26 26-Persona Natural</v>
          </cell>
          <cell r="N295" t="str">
            <v>2 2. Funcionamiento</v>
          </cell>
          <cell r="O295" t="str">
            <v>31 31. Servicios Profesionales</v>
          </cell>
          <cell r="P295" t="str">
            <v>6 6. Otro</v>
          </cell>
          <cell r="Q295" t="str">
            <v xml:space="preserve"> PRESTAR SERVICIOS PROFESIONALES, DE MANERA AUTÓNOMA E INDEPENDIENTE EN LO REFERENTE A LAS ACTIVIDADES PROPIAS DE LA DIVISIÓN DE RECURSOS HUMANOS, RELACIONADAS CON LOS PROCEDIMIENTOS DE VINCULACIÓN, AFILIACIÓN, NÓMINA, SEGURIDAD SOCIAL Y PRESTACIONES SOCIALES DE LOS DOCENTES DE HORA CÁTEDRA Y TODAS LAS DEMÁS ACTIVIDADES QUE TENGAN RELACIÓN DIRECTA CON EL OBJETO DEL CONTRATO </v>
          </cell>
          <cell r="R295" t="str">
            <v>1.	Apoyar a la División de Recursos Humanos, en la elaboración de las nóminas de docentes de hora cátedra, teniendo en cuenta la información recibida de las facultades e institutos, situaciones administrativas, novedades de nómina y toda novedad que la afecte 2. Apoyar a la División de Recursos Humanos, realizando las liquidaciones de aportes de seguridad social de los docentes de hora cátedra, incluyendo el cargue ante los operadores de información y el trámite interno para pago.3. Apoyar a la División de Recursos Humanos, realizando las liquidaciones de prestaciones sociales de los docentes de hora cátedra, incluyendo el trámite para pago.4.Apoyar a la División de Recursos Humanos, en las actividades relacionadas con la afiliación de docentes de hora cátedra, a los regímenes de salud, pensión, ARL y cajas de compensación. 5. Apoyar a la División de Recursos Humanos, en las actividades relacionadas con la vinculación de los docentes de hora cátedra a la Universidad, en articulación con las diferentes Facultades. 6. Apoyar a la División de Recursos Humanos, suministrando la información necesaria para la elaboración de las certificaciones solicitadas por los docentes de hora cátedra. 7. Apoyar a la División de Recursos Humanos, en el trámite de las diferentes situaciones administrativas, de los docentes de hora cátedra. 8.Apoyar a la División de Recursos Humanos, participando en mesas de trabajo y suministrando la información requerida por la Oficina Asesora de Sistemas, para la inclusión e implementación de la liquidación de nóminas y honorarios de docentes de hora cátedra en el sistema TITAN. 9. Realizar todas las demás actividades, que tengan relación directa con el objeto del contrato, y que sean asignadas como apoyo a la gestión, por el Supervisor</v>
          </cell>
          <cell r="S295" t="str">
            <v>CALLE 40</v>
          </cell>
          <cell r="T295" t="str">
            <v>VICERECTORIA ADMINISTRATIVA Y FINANCIERA</v>
          </cell>
          <cell r="U295">
            <v>44231</v>
          </cell>
          <cell r="V295">
            <v>44232</v>
          </cell>
          <cell r="W295">
            <v>44413</v>
          </cell>
          <cell r="X295">
            <v>25075320</v>
          </cell>
          <cell r="Y295" t="str">
            <v>1 1. Pesos Colombianos</v>
          </cell>
          <cell r="Z295" t="str">
            <v>2 2. Mes(es)</v>
          </cell>
          <cell r="AA295">
            <v>6</v>
          </cell>
          <cell r="AB295" t="str">
            <v>1 1. Interna</v>
          </cell>
          <cell r="AC295">
            <v>15041309</v>
          </cell>
          <cell r="AD295">
            <v>0</v>
          </cell>
          <cell r="AE295" t="str">
            <v>VERGARA VERGARA JORGE ENRIQUE</v>
          </cell>
          <cell r="AF295">
            <v>19483708</v>
          </cell>
          <cell r="AG295" t="str">
            <v>ALVARO ESPINEL ORTEGA</v>
          </cell>
          <cell r="AH295" t="str">
            <v>VICERRECTOR ADMINISTRATIVO Y FINANCIERO</v>
          </cell>
          <cell r="AI295" t="str">
            <v>PROFESIONAL</v>
          </cell>
          <cell r="AJ295" t="str">
            <v>ADMINISTRADOR DE EMPRESAS</v>
          </cell>
          <cell r="AK295" t="str">
            <v>DERECHO DEL TRABAJO Y SEGURIDAD SOCIAL</v>
          </cell>
          <cell r="AL295">
            <v>603</v>
          </cell>
          <cell r="AM295">
            <v>2021</v>
          </cell>
          <cell r="AN295">
            <v>44229</v>
          </cell>
          <cell r="AO295">
            <v>14395</v>
          </cell>
          <cell r="AP295" t="str">
            <v xml:space="preserve"> Servicios de consultoría en administración y servicios de gestión  servicios de tecnología de la información -  Contratistas Unidades Administrativas</v>
          </cell>
          <cell r="AQ295" t="str">
            <v>3-01-002-02-02-03-0003-019</v>
          </cell>
          <cell r="AR295">
            <v>1606</v>
          </cell>
          <cell r="AS295">
            <v>44232</v>
          </cell>
          <cell r="AT295">
            <v>6053272000</v>
          </cell>
          <cell r="AU295">
            <v>7310185</v>
          </cell>
        </row>
        <row r="296">
          <cell r="E296">
            <v>394</v>
          </cell>
          <cell r="F296" t="str">
            <v>DANIEL MAURICIO PEÑA BUSTOS</v>
          </cell>
          <cell r="G296" t="str">
            <v>79954516</v>
          </cell>
          <cell r="H296">
            <v>1</v>
          </cell>
          <cell r="I296" t="str">
            <v xml:space="preserve"> CR 63 90 47</v>
          </cell>
          <cell r="J296" t="str">
            <v>danielmauriciopena@gmail.com</v>
          </cell>
          <cell r="K296" t="str">
            <v>1 1. NATURAL</v>
          </cell>
          <cell r="L296" t="str">
            <v>1 1. NACIONAL</v>
          </cell>
          <cell r="M296" t="str">
            <v>26 26-Persona Natural</v>
          </cell>
          <cell r="N296" t="str">
            <v>2 2. Funcionamiento</v>
          </cell>
          <cell r="O296" t="str">
            <v>31 31. Servicios Profesionales</v>
          </cell>
          <cell r="P296" t="str">
            <v>6 6. Otro</v>
          </cell>
          <cell r="Q296" t="str">
            <v>EN VIRTUD DEL PRESENTE CONTRATO, EL CONTRATISTA SE COMPROMETE A PRESTAR SUS SERVICIOS PROFESIONALES ESPECIALIZADOS DE MANERA AUTÓNOMA E INDEPENDIENTE, EN LA COORDINACIÓN, SEGUIMIENTO, EVALUACIÓN E IDENTIFICACIÓN DE LA PLANEACIÓN ESTRATÉGICA Y OPERATIVA DEL CENTRO DE INVESTIGACIONES Y DESARROLLO CIENTÍFICO EN EL MARCO DE PLANES, PROGRAMAS Y PROYECTOS</v>
          </cell>
          <cell r="R296" t="str">
            <v>1. Elaborar un Plan Individual de Trabajo que permita cumplir con el Objeto del Contrato, de conformidad con los lineamientos dados por la Oficina Asesora de Planeación y Control. 2. Reporte actividades del proyecto 7875 " Fortalecimiento y Promoción de la Investigación y Desarrollo Científico de la Universidad Distrital en Bogotá" a la Oficina Asesora de Planeación y Control. 3. Reporte de los Productos Metas y Resultados (PMR) a la Oficina Asesora de Planeación y Control. 4. Consolidar y verificar la información solicitada de otras dependencias y de entes externos acerca del estado de investigaciones de la Universidad Distrital. 5. Representar al CIDC y la Universidad, en eventos delegados por el director del CIDC en temas relacionado con la gestión y planeación de la investigación. 6. Brindar información oportuna en temas presupuestales a los demás miembros del CIDC y las dependencias de la universidad distrital que lo requieran con previo aval del director del CIDC. 7. Gestionar la aprobación de las necesidades presupuestales ante la Oficina Asesora de Planeación y Control. 8. Apoyar al sistema de gestión integrado de la Universidad mediante la revisión, ajuste y/o establecimiento de nuevos procedimientos. 9. Apoyar y gestionar las actividades de investigación a ser desarrolladas por el SUE distrito capital, en la mesa de investigaciones. 10. Apoyo técnico en la formulación y evaluación de las convocatorias relacionadas con la gestión de investigación. 11. Atender los requerimientos del público de manera oportuna. 12. Representar al CIDC, en los eventos delegados por el director del CIDC.</v>
          </cell>
          <cell r="S296" t="str">
            <v>CALLE 40</v>
          </cell>
          <cell r="T296" t="str">
            <v>CENTRO DE INVESTIGACIONES Y DESARROLLO CIENTIFICO</v>
          </cell>
          <cell r="U296">
            <v>44232</v>
          </cell>
          <cell r="V296">
            <v>44235</v>
          </cell>
          <cell r="W296">
            <v>44558</v>
          </cell>
          <cell r="X296">
            <v>58145664</v>
          </cell>
          <cell r="Y296" t="str">
            <v>1 1. Pesos Colombianos</v>
          </cell>
          <cell r="Z296" t="str">
            <v>1 1. Dia(s)</v>
          </cell>
          <cell r="AA296">
            <v>320</v>
          </cell>
          <cell r="AB296" t="str">
            <v>1 1. Interna</v>
          </cell>
          <cell r="AC296">
            <v>79571941</v>
          </cell>
          <cell r="AD296">
            <v>2</v>
          </cell>
          <cell r="AE296" t="str">
            <v>TARAZONA BERMUDEZ GIOVANNY MAURICIO</v>
          </cell>
          <cell r="AF296">
            <v>79571941</v>
          </cell>
          <cell r="AG296" t="str">
            <v>GIOVANY MAURICIO TARAZONA BERMUDEZ</v>
          </cell>
          <cell r="AH296" t="str">
            <v>DIRECTOR CENTRO DE INVESTIGACIONES Y DESARROLLO CIENTIFICO</v>
          </cell>
          <cell r="AI296" t="str">
            <v>PROFESIONAL ESPECIALIZADO</v>
          </cell>
          <cell r="AJ296" t="str">
            <v>INGENIERO INDUSTRIAL</v>
          </cell>
          <cell r="AK296" t="str">
            <v>GESTIÓN DE PROYECTOS DE INGENIERIA</v>
          </cell>
          <cell r="AL296">
            <v>587</v>
          </cell>
          <cell r="AM296">
            <v>2021</v>
          </cell>
          <cell r="AN296">
            <v>44228</v>
          </cell>
          <cell r="AO296">
            <v>14397</v>
          </cell>
          <cell r="AP296" t="str">
            <v xml:space="preserve"> Servicios de consultoría en administración y servicios de gestión  servicios de tecnología de la información -  Contratistas Centro de investigaciones y desarrollo científico</v>
          </cell>
          <cell r="AQ296" t="str">
            <v>3-01-002-02-02-03-0003-111</v>
          </cell>
          <cell r="AR296">
            <v>1650</v>
          </cell>
          <cell r="AS296">
            <v>44235</v>
          </cell>
          <cell r="AT296">
            <v>387225000</v>
          </cell>
          <cell r="AU296">
            <v>7226645</v>
          </cell>
        </row>
        <row r="297">
          <cell r="E297">
            <v>396</v>
          </cell>
          <cell r="F297" t="str">
            <v>ADRIANA PATRICIA MARTÍNEZ HERNÁNDEZ</v>
          </cell>
          <cell r="G297" t="str">
            <v>52466996</v>
          </cell>
          <cell r="H297">
            <v>1</v>
          </cell>
          <cell r="I297" t="str">
            <v>CR 99A 54D 18SUR ET 1 CA E23</v>
          </cell>
          <cell r="J297" t="str">
            <v>apmartinezh@unal.edu.co</v>
          </cell>
          <cell r="K297" t="str">
            <v>1 1. NATURAL</v>
          </cell>
          <cell r="L297" t="str">
            <v>1 1. NACIONAL</v>
          </cell>
          <cell r="M297" t="str">
            <v>26 26-Persona Natural</v>
          </cell>
          <cell r="N297" t="str">
            <v>2 2. Funcionamiento</v>
          </cell>
          <cell r="O297" t="str">
            <v>33 33. Servicios Apoyo a la Gestión de la Entidad (servicios administrativos)</v>
          </cell>
          <cell r="P297" t="str">
            <v>6 6. Otro</v>
          </cell>
          <cell r="Q297" t="str">
            <v xml:space="preserve">PRESTAR SERVICIOS ASISTENCIALES DE MANERA AUTÓNOMA E INDEPENDIENTE EN EL COMITÉ DE CURRÍCULO DE LA FACULTAD DE ARTES ASAB DESARROLLANDO ACTIVIDADES DE APOYO A LA GESTIÓN A CARGO DE ESTA DEPENDENCIA PARA EL ADECUADO FUNCIONAMIENTO DEL PROCESO DE GESTIÓN DE DOCENCIA DE LA UNIVERSIDAD DISTRITAL FRANCISCO JOSÉ DE CALDAS. </v>
          </cell>
          <cell r="R297" t="str">
            <v>Actividades Específicas 1. Recepcionar la documentación del comité. 2. Archivar la documentación del comité. 3. Realizar la proyección de oficios. 4. Atender a la Comunidad Universitaria. 5. Asistencia a reuniones que convoque el supervisor. 6. Realizar las demás actividades que sean asignadas por el supervisor.</v>
          </cell>
          <cell r="S297" t="str">
            <v>ACADEMIA SUPERIOR ARTES-ASAB</v>
          </cell>
          <cell r="T297" t="str">
            <v>FACULTAD DE ARTES-ASAB</v>
          </cell>
          <cell r="U297">
            <v>44232</v>
          </cell>
          <cell r="V297">
            <v>44236</v>
          </cell>
          <cell r="W297">
            <v>44539</v>
          </cell>
          <cell r="X297">
            <v>22713150</v>
          </cell>
          <cell r="Y297" t="str">
            <v>1 1. Pesos Colombianos</v>
          </cell>
          <cell r="Z297" t="str">
            <v>2 2. Mes(es)</v>
          </cell>
          <cell r="AA297">
            <v>10</v>
          </cell>
          <cell r="AB297" t="str">
            <v>1 1. Interna</v>
          </cell>
          <cell r="AC297">
            <v>300397</v>
          </cell>
          <cell r="AD297">
            <v>6</v>
          </cell>
          <cell r="AE297" t="str">
            <v>MORALES RODRIGUEZ YUDY DEL ROSARIO</v>
          </cell>
          <cell r="AF297">
            <v>19288119</v>
          </cell>
          <cell r="AG297" t="str">
            <v>JOSE  FELIX ASSAD CUELLAR</v>
          </cell>
          <cell r="AH297" t="str">
            <v>DECANO FACULTAD DE ARTES</v>
          </cell>
          <cell r="AI297" t="str">
            <v>ASISTENCIAL</v>
          </cell>
          <cell r="AJ297" t="str">
            <v/>
          </cell>
          <cell r="AK297" t="str">
            <v/>
          </cell>
          <cell r="AL297">
            <v>367</v>
          </cell>
          <cell r="AM297">
            <v>2021</v>
          </cell>
          <cell r="AN297">
            <v>44221</v>
          </cell>
          <cell r="AO297">
            <v>14388</v>
          </cell>
          <cell r="AP297" t="str">
            <v xml:space="preserve"> Servicios de consultoría en administración y servicios de gestión  servicios de tecnología de la información -  Contratistas Facultad de Artes ASAB</v>
          </cell>
          <cell r="AQ297" t="str">
            <v>3-01-002-02-02-03-0003-013</v>
          </cell>
          <cell r="AR297">
            <v>1618</v>
          </cell>
          <cell r="AS297">
            <v>44232</v>
          </cell>
          <cell r="AT297">
            <v>2235032000</v>
          </cell>
          <cell r="AU297">
            <v>3118178203</v>
          </cell>
        </row>
        <row r="298">
          <cell r="E298">
            <v>397</v>
          </cell>
          <cell r="F298" t="str">
            <v>FRANCISCO JAVIER ROBLES PACHECO</v>
          </cell>
          <cell r="G298" t="str">
            <v>1022959238</v>
          </cell>
          <cell r="H298">
            <v>3</v>
          </cell>
          <cell r="I298" t="str">
            <v xml:space="preserve">  CR 86 26 71  SUR   </v>
          </cell>
          <cell r="J298" t="str">
            <v>pacho-robles@hotmail.com</v>
          </cell>
          <cell r="K298" t="str">
            <v>1 1. NATURAL</v>
          </cell>
          <cell r="L298" t="str">
            <v>1 1. NACIONAL</v>
          </cell>
          <cell r="M298" t="str">
            <v>26 26-Persona Natural</v>
          </cell>
          <cell r="N298" t="str">
            <v>2 2. Funcionamiento</v>
          </cell>
          <cell r="O298" t="str">
            <v>33 33. Servicios Apoyo a la Gestión de la Entidad (servicios administrativos)</v>
          </cell>
          <cell r="P298" t="str">
            <v>6 6. Otro</v>
          </cell>
          <cell r="Q298" t="str">
            <v xml:space="preserve">PRESTAR SERVICIOS TÉCNICOS DE MANERA AUTÓNOMA E INDEPENDIENTE EN LA DECANATURA - EQUIPO DE PRODUCCIÓN DE LA FACULTAD DE ARTES ASAB DESARROLLANDO ACTIVIDADES DE APOYO A LA GESTIÓN A CARGO DE ESTA DEPENDENCIA PARA EL ADECUADO FUNCIONAMIENTO DE LOS EVENTOS Y PRÁCTICAS ACADÉMICAS DE LOS PROCESOS DE GESTIÓN DE DOCENCIA, GESTIÓN DE INVESTIGACIÓN, EXTENSIÓN Y PROYECCIÓN SOCIAL, DE LA UNIVERSIDAD DISTRITAL FRANCISCO JOSÉ DE CALDAS. </v>
          </cell>
          <cell r="R298" t="str">
            <v>Actividades Específicas 1. Apoyar la instalación, montaje y desmontaje de escenografías, equipos de iluminación, sonido, audiovisuales y exposiciones. 2. Apoyar el mantenimiento, control, asistencia y seguimiento de todo tipo de maquinaria escénica, decorados, telones, elementos técnicos, elementos y equipos de luminotecnia y de electricidad, escenográficos y expositivos necesarios para la representación y realización de cualquier tipo de actividad artística y cultural (teatral, dancística, musical o plástica) de la Facultad de Artes ASAB-UDFJC. 3. Apoyar las necesidades de equipos de iluminación, sonido, audiovisuales y exposiciones que se requieran. 4. Reportar el número de montajes realizados, así como la cobertura de asistentes en los eventos y prácticas académicas. 5. Realizar las actividades asignadas por el productor que coordina el equipo de producción para el desarrollo de los eventos académicos y prácticas académicas. 6. Realizar las actividades anteriormente dispuestas las cuales pueden desarrollarse en cualquier sede de la Facultad u otros espacios dispuestos. 7. Salvaguardar, proteger y manejar los elementos del 125 y tarima móvil. 8. Asistencia a reuniones que convoque el supervisor. 9. Realizar las demás actividades que sean asignadas por el supervisor.</v>
          </cell>
          <cell r="S298" t="str">
            <v>ACADEMIA SUPERIOR ARTES-ASAB</v>
          </cell>
          <cell r="T298" t="str">
            <v>FACULTAD DE ARTES-ASAB</v>
          </cell>
          <cell r="U298">
            <v>44231</v>
          </cell>
          <cell r="V298">
            <v>44232</v>
          </cell>
          <cell r="W298">
            <v>44535</v>
          </cell>
          <cell r="X298">
            <v>27255780</v>
          </cell>
          <cell r="Y298" t="str">
            <v>1 1. Pesos Colombianos</v>
          </cell>
          <cell r="Z298" t="str">
            <v>2 2. Mes(es)</v>
          </cell>
          <cell r="AA298">
            <v>10</v>
          </cell>
          <cell r="AB298" t="str">
            <v>1 1. Interna</v>
          </cell>
          <cell r="AC298">
            <v>19288119</v>
          </cell>
          <cell r="AD298">
            <v>3</v>
          </cell>
          <cell r="AE298" t="str">
            <v>ASSAD CUELLAR JOSE FELIX</v>
          </cell>
          <cell r="AF298">
            <v>19288119</v>
          </cell>
          <cell r="AG298" t="str">
            <v>JOSE  FELIX ASSAD CUELLAR</v>
          </cell>
          <cell r="AH298" t="str">
            <v>DECANO FACULTAD DE ARTES</v>
          </cell>
          <cell r="AI298" t="str">
            <v>TÉCNICO</v>
          </cell>
          <cell r="AJ298" t="str">
            <v/>
          </cell>
          <cell r="AK298" t="str">
            <v/>
          </cell>
          <cell r="AL298">
            <v>315</v>
          </cell>
          <cell r="AM298">
            <v>2021</v>
          </cell>
          <cell r="AN298">
            <v>44218</v>
          </cell>
          <cell r="AO298">
            <v>14388</v>
          </cell>
          <cell r="AP298" t="str">
            <v xml:space="preserve"> Servicios de consultoría en administración y servicios de gestión  servicios de tecnología de la información -  Contratistas Facultad de Artes ASAB</v>
          </cell>
          <cell r="AQ298" t="str">
            <v>3-01-002-02-02-03-0003-013</v>
          </cell>
          <cell r="AR298">
            <v>1614</v>
          </cell>
          <cell r="AS298">
            <v>44232</v>
          </cell>
          <cell r="AT298">
            <v>2235032000</v>
          </cell>
          <cell r="AU298">
            <v>3223278302</v>
          </cell>
        </row>
        <row r="299">
          <cell r="E299">
            <v>398</v>
          </cell>
          <cell r="F299" t="str">
            <v>MIGUEL ERNESTO SANDINO MARTÍNEZ</v>
          </cell>
          <cell r="G299" t="str">
            <v>80812606</v>
          </cell>
          <cell r="H299">
            <v>9</v>
          </cell>
          <cell r="I299" t="str">
            <v xml:space="preserve"> CR 7  B  I  S   N 1 B 27  SUR </v>
          </cell>
          <cell r="J299" t="str">
            <v>msandinom@ucentral.edu.co</v>
          </cell>
          <cell r="K299" t="str">
            <v>1 1. NATURAL</v>
          </cell>
          <cell r="L299" t="str">
            <v>1 1. NACIONAL</v>
          </cell>
          <cell r="M299" t="str">
            <v>26 26-Persona Natural</v>
          </cell>
          <cell r="N299" t="str">
            <v>2 2. Funcionamiento</v>
          </cell>
          <cell r="O299" t="str">
            <v>33 33. Servicios Apoyo a la Gestión de la Entidad (servicios administrativos)</v>
          </cell>
          <cell r="P299" t="str">
            <v>6 6. Otro</v>
          </cell>
          <cell r="Q299" t="str">
            <v xml:space="preserve">PRESTAR SERVICIOS TÉCNICOS DE MANERA AUTÓNOMA E INDEPENDIENTE EN LA DECANATURA - EQUIPO DE PRODUCCIÓN DE LA FACULTAD DE ARTES ASAB DESARROLLANDO ACTIVIDADES DE APOYO A LA GESTIÓN A CARGO DE ESTA DEPENDENCIA PARA EL ADECUADO FUNCIONAMIENTO DE LOS EVENTOS Y PRÁCTICAS ACADÉMICAS DE LOS PROCESOS DE GESTIÓN DE DOCENCIA, GESTIÓN DE INVESTIGACIÓN, EXTENSIÓN Y PROYECCIÓN SOCIAL, DE LA UNIVERSIDAD DISTRITAL FRANCISCO JOSÉ DE CALDAS. </v>
          </cell>
          <cell r="R299" t="str">
            <v>Actividades Específicas 1. Apoyar la instalación, montaje y desmontaje de escenografías, equipos de iluminación, sonido, audiovisuales y exposiciones. 2. Apoyar el mantenimiento, control, asistencia y seguimiento de todo tipo de maquinaria escénica, decorados, telones, elementos técnicos, elementos y equipos de luminotecnia y de electricidad, escenográficos y expositivos necesarios para la representación y realización de cualquier tipo de actividad artística y cultural (teatral, dancística, musical o plástica) de la Facultad de Artes ASAB-UDFJC. 3. Apoyar las necesidades de equipos de iluminación, sonido, audiovisuales y exposiciones que se requieran. 4. Reportar el número de montajes realizados, así como la cobertura de asistentes en los eventos y prácticas académicas. 5. Realizar las actividades asignadas por el productor que coordina el equipo de producción para el desarrollo de los eventos académicos y prácticas académicas. 6. Realizar las actividades anteriormente dispuestas las cuales pueden desarrollarse en cualquier sede de la Facultad u otros espacios dispuestos. 7. Salvaguardar, proteger y manejar los elementos del 125 y tarima móvil. 8. Asistencia a reuniones que convoque el supervisor. 9. Realizar las demás actividades que sean asignadas por el supervisor.</v>
          </cell>
          <cell r="S299" t="str">
            <v>ACADEMIA SUPERIOR ARTES-ASAB</v>
          </cell>
          <cell r="T299" t="str">
            <v>FACULTAD DE ARTES-ASAB</v>
          </cell>
          <cell r="U299">
            <v>44232</v>
          </cell>
          <cell r="V299">
            <v>44232</v>
          </cell>
          <cell r="W299">
            <v>44535</v>
          </cell>
          <cell r="X299">
            <v>27255780</v>
          </cell>
          <cell r="Y299" t="str">
            <v>1 1. Pesos Colombianos</v>
          </cell>
          <cell r="Z299" t="str">
            <v>2 2. Mes(es)</v>
          </cell>
          <cell r="AA299">
            <v>10</v>
          </cell>
          <cell r="AB299" t="str">
            <v>1 1. Interna</v>
          </cell>
          <cell r="AC299">
            <v>19288119</v>
          </cell>
          <cell r="AD299">
            <v>3</v>
          </cell>
          <cell r="AE299" t="str">
            <v>ASSAD CUELLAR JOSE FELIX</v>
          </cell>
          <cell r="AF299">
            <v>19288119</v>
          </cell>
          <cell r="AG299" t="str">
            <v>JOSE  FELIX ASSAD CUELLAR</v>
          </cell>
          <cell r="AH299" t="str">
            <v>DECANO FACULTAD DE ARTES</v>
          </cell>
          <cell r="AI299" t="str">
            <v>TÉCNICO</v>
          </cell>
          <cell r="AJ299" t="str">
            <v/>
          </cell>
          <cell r="AK299" t="str">
            <v/>
          </cell>
          <cell r="AL299">
            <v>316</v>
          </cell>
          <cell r="AM299">
            <v>2021</v>
          </cell>
          <cell r="AN299">
            <v>44218</v>
          </cell>
          <cell r="AO299">
            <v>14388</v>
          </cell>
          <cell r="AP299" t="str">
            <v xml:space="preserve"> Servicios de consultoría en administración y servicios de gestión  servicios de tecnología de la información -  Contratistas Facultad de Artes ASAB</v>
          </cell>
          <cell r="AQ299" t="str">
            <v>3-01-002-02-02-03-0003-013</v>
          </cell>
          <cell r="AR299">
            <v>1615</v>
          </cell>
          <cell r="AS299">
            <v>44232</v>
          </cell>
          <cell r="AT299">
            <v>2235032000</v>
          </cell>
          <cell r="AU299">
            <v>3194672240</v>
          </cell>
        </row>
        <row r="300">
          <cell r="E300">
            <v>399</v>
          </cell>
          <cell r="F300" t="str">
            <v>JOSE ALFREDO ARROYO PATERNINA</v>
          </cell>
          <cell r="G300" t="str">
            <v>19387861</v>
          </cell>
          <cell r="H300">
            <v>5</v>
          </cell>
          <cell r="I300" t="str">
            <v xml:space="preserve"> CL 24 18 B 31</v>
          </cell>
          <cell r="J300" t="str">
            <v>alfap27@gmail.com</v>
          </cell>
          <cell r="K300" t="str">
            <v>1 1. NATURAL</v>
          </cell>
          <cell r="L300" t="str">
            <v>1 1. NACIONAL</v>
          </cell>
          <cell r="M300" t="str">
            <v>26 26-Persona Natural</v>
          </cell>
          <cell r="N300" t="str">
            <v>2 2. Funcionamiento</v>
          </cell>
          <cell r="O300" t="str">
            <v>31 31. Servicios Profesionales</v>
          </cell>
          <cell r="P300" t="str">
            <v>6 6. Otro</v>
          </cell>
          <cell r="Q300" t="str">
            <v xml:space="preserve"> PRESTAR SERVICIOS PROFESIONALES DE MANERA AUTÓNOMA E INDEPENDIENTE, PARA DAR CONTINUIDAD A LOS PROCESOS, ACTIVIDADES Y ACCIONES ESPECÍFICAS QUE CONLLEVEN A LA DEPURACIÓN DE LA DEUDA PRESUNTA Y REAL QUE LA UNIVERSIDAD AÚN REGISTRA CON EL RÉGIMEN DE PRIMA MEDIA (RPM) A CARGO DE LA ADMINISTRADORA COLOMBIANA DE PENSIONES COLPENSIONES, Y EL RÉGIMEN DE AHORRO INDIVIDUAL (RAI) A CARGO DE LOS DEMÁS FONDOS PRIVADOS DE PENSIONES </v>
          </cell>
          <cell r="R300" t="str">
            <v xml:space="preserve">    Apoyar a la División de Recursos Humanos, en la depuración de la deuda presunta, que la Universidad registra con los fondos de pensiones, incluyendo  revisión de los estados de cuenta suministrados por los Fondos; búsqueda y obtención de planillas, de soportes de pago, medios magnéticos y de la documentación necesaria para aclarar el pago y depurar la deuda, en el archivo físico y digital de la División; elaboración de solicitudes de documentación a otras áreas de la Universidad; restauración de planillas; y correlación de medios magnéticos faltantes, verificando afiliaciones, ingresos base de cotización (IBC aportes (Cotizaciones), periodos y/o ciclos de cotización, novedades de retiro, SLN y CNR, reporte y convalidación de pagos retroactivos  entre otras y las demás que se requieran y hacer llegar estos soportes a los Fondos de Pensiones, a través de los medios disponibles y definidos con cada Fondo, dejando registro de esto en los formatos establecidos por la Universidad. 2. Apoyar a la División de Recursos Humanos, en la programación y participación en mesas de trabajo con las administradoras de los Fondos de pensión con el fin de hacer acuerdos, seguimiento a resultados, revisión de casos de difícil depuración y demás temas relacionados con la depuración de la deuda, dejando registro de esto en los formatos establecidos por la Universidad. 3. Apoyar a la División de Recursos Humanos, en la elaboración de solicitudes de estados de cuenta con corte a 30 de cada mes, dirigidas a los fondos de pensiones, haciendo seguimiento al comportamiento de la deuda y ejecutando las acciones correctivas, en caso que no se esté cumpliendo las metas planteadas por la División, en su plan de acción. y las demas contenidas en los estudios previos. </v>
          </cell>
          <cell r="S300" t="str">
            <v>CALLE 40</v>
          </cell>
          <cell r="T300" t="str">
            <v>DIVISION DE RECURSOS HUMANOS</v>
          </cell>
          <cell r="U300">
            <v>44232</v>
          </cell>
          <cell r="V300">
            <v>44239</v>
          </cell>
          <cell r="W300">
            <v>44512</v>
          </cell>
          <cell r="X300">
            <v>37612980</v>
          </cell>
          <cell r="Y300" t="str">
            <v>1 1. Pesos Colombianos</v>
          </cell>
          <cell r="Z300" t="str">
            <v>2 2. Mes(es)</v>
          </cell>
          <cell r="AA300">
            <v>9</v>
          </cell>
          <cell r="AB300" t="str">
            <v>1 1. Interna</v>
          </cell>
          <cell r="AC300">
            <v>15041309</v>
          </cell>
          <cell r="AD300">
            <v>0</v>
          </cell>
          <cell r="AE300" t="str">
            <v>VERGARA VERGARA JORGE ENRIQUE</v>
          </cell>
          <cell r="AF300">
            <v>19483708</v>
          </cell>
          <cell r="AG300" t="str">
            <v>ALVARO ESPINEL ORTEGA</v>
          </cell>
          <cell r="AH300" t="str">
            <v>VICERRECTOR ADMINISTRATIVO Y FINANCIERO</v>
          </cell>
          <cell r="AI300" t="str">
            <v>PROFESIONAL</v>
          </cell>
          <cell r="AJ300" t="str">
            <v>ADMINISTRACIÓN DE EMPRESAS Y DERECHO</v>
          </cell>
          <cell r="AK300" t="str">
            <v>DERECHO ADMINISTRATIVO</v>
          </cell>
          <cell r="AL300">
            <v>594</v>
          </cell>
          <cell r="AM300">
            <v>2021</v>
          </cell>
          <cell r="AN300">
            <v>44229</v>
          </cell>
          <cell r="AO300">
            <v>14395</v>
          </cell>
          <cell r="AP300" t="str">
            <v xml:space="preserve"> Servicios de consultoría en administración y servicios de gestión  servicios de tecnología de la información -  Contratistas Unidades Administrativas</v>
          </cell>
          <cell r="AQ300" t="str">
            <v>3-01-002-02-02-03-0003-019</v>
          </cell>
          <cell r="AR300">
            <v>1848</v>
          </cell>
          <cell r="AS300">
            <v>44239</v>
          </cell>
          <cell r="AT300">
            <v>6053272000</v>
          </cell>
          <cell r="AU300">
            <v>6315881</v>
          </cell>
        </row>
        <row r="301">
          <cell r="E301">
            <v>400</v>
          </cell>
          <cell r="F301" t="str">
            <v>FERNANDO  APARICIO ESCAMILLA</v>
          </cell>
          <cell r="G301" t="str">
            <v>79368039</v>
          </cell>
          <cell r="H301">
            <v>4</v>
          </cell>
          <cell r="I301" t="str">
            <v xml:space="preserve"> CL 187 19 A 85  IN 1  AP 104</v>
          </cell>
          <cell r="J301" t="str">
            <v>aparicio.fdo@gmail.com</v>
          </cell>
          <cell r="K301" t="str">
            <v>1 1. NATURAL</v>
          </cell>
          <cell r="L301" t="str">
            <v>1 1. NACIONAL</v>
          </cell>
          <cell r="M301" t="str">
            <v>26 26-Persona Natural</v>
          </cell>
          <cell r="N301" t="str">
            <v>2 2. Funcionamiento</v>
          </cell>
          <cell r="O301" t="str">
            <v>33 33. Servicios Apoyo a la Gestión de la Entidad (servicios administrativos)</v>
          </cell>
          <cell r="P301" t="str">
            <v>6 6. Otro</v>
          </cell>
          <cell r="Q301" t="str">
            <v>PRESTAR SERVICIOS TÉCNICOS, DE MANERA AUTÓNOMA E INDEPENDIENTE, EN ACTIVIDADES PROPIAS DE LA DIVISIÓN DE RECURSOS HUMANOS, PARA EFECTUAR EL SEGUIMIENTO TÉCNICO Y CONCLUIR LA CONSULTA Y ASIGNACIÓN DE CUOTAS PARTES PENSIONALES, APOYAR EL COBRO PERSUASIVO DE OBLIGACIONES POR CONCEPTO DE CUOTAS PARTES PENSIONALES Y APOYAR EL DESARROLLO Y FINALIZACIÓN DE PROCEDIMIENTOS ADMINISTRATIVOS DE DOBLES PENSIONES, EN EL MARCO DE LOS PLANES, PROGRAMAS, OBLIGACIONES Y PROCESOS DE COMPETENCIA DE LA DEPENDENCIA</v>
          </cell>
          <cell r="R301" t="str">
            <v xml:space="preserve">1. Apoyar en la planeación y seguimiento técnico a la gestión de consulta, asignación y cobro de cuotas partes de las pensiones de jubilación reconocidas por la Universidad Distrital. 2. Apoyar en la revisión técnica de los proyectos de actos administrativos de consulta y asignación de cuotas partes pensionales por reproceso de la gestión del año 2020. 3. Apoyar en la revisión técnica de los proyectos de actos administrativos que resuelven recursos o responden objeciones a resoluciones de consulta y cobro de cuotas partes pensionales.4. . Apoyar en la revisión técnica de los actos administrativos que declaren silencio administrativo positivo y asignen en forma definitiva cuotas partes pensionales y de los oficios de cobro persuasivo de obligaciones de cuotas partes pensionales y cuentas de cobro. 5. Apoyo técnico en el suministro, consolidación de información y elaboración de informes y respuestas a requerimientos de entes de control, con relación a la gestión de cobro de cuotas pensionales y dobles pensiones. 6. Apoyar en la revisión técnica, de los documentos que se proyecten para finalizar los procedimientos administrativos de dobles pensiones, para declarar compatibilidad o incompatibilidad, entre pensiones de jubilación reconocidas por la Universidad Distrital y pensiones de vejez reconocidas por el ISS hoy Colpensiones. 7. Apoyar en la elaboración de informes de gestión de consulta, asignación y cobro de cuotas partes pensionales8. Realizar todas las demás actividades que tengan relación directa con el objeto del contrato, y que sean asignadas como apoyo a la gestión por el Supervisor </v>
          </cell>
          <cell r="S301" t="str">
            <v>CALLE 40</v>
          </cell>
          <cell r="T301" t="str">
            <v>DIVISION DE RECURSOS HUMANOS</v>
          </cell>
          <cell r="U301">
            <v>44232</v>
          </cell>
          <cell r="V301">
            <v>44236</v>
          </cell>
          <cell r="W301">
            <v>44509</v>
          </cell>
          <cell r="X301">
            <v>24530202</v>
          </cell>
          <cell r="Y301" t="str">
            <v>1 1. Pesos Colombianos</v>
          </cell>
          <cell r="Z301" t="str">
            <v>2 2. Mes(es)</v>
          </cell>
          <cell r="AA301">
            <v>9</v>
          </cell>
          <cell r="AB301" t="str">
            <v>1 1. Interna</v>
          </cell>
          <cell r="AC301">
            <v>15041309</v>
          </cell>
          <cell r="AD301">
            <v>0</v>
          </cell>
          <cell r="AE301" t="str">
            <v>VERGARA VERGARA JORGE ENRIQUE</v>
          </cell>
          <cell r="AF301">
            <v>19483708</v>
          </cell>
          <cell r="AG301" t="str">
            <v>ALVARO ESPINEL ORTEGA</v>
          </cell>
          <cell r="AH301" t="str">
            <v>VICERRECTOR ADMINISTRATIVO Y FINANCIERO</v>
          </cell>
          <cell r="AI301" t="str">
            <v>TÉCNICO</v>
          </cell>
          <cell r="AJ301" t="str">
            <v>ABOGADO</v>
          </cell>
          <cell r="AK301"/>
          <cell r="AL301">
            <v>598</v>
          </cell>
          <cell r="AM301">
            <v>2021</v>
          </cell>
          <cell r="AN301">
            <v>44229</v>
          </cell>
          <cell r="AO301">
            <v>14395</v>
          </cell>
          <cell r="AP301" t="str">
            <v xml:space="preserve"> Servicios de consultoría en administración y servicios de gestión  servicios de tecnología de la información -  Contratistas Unidades Administrativas</v>
          </cell>
          <cell r="AQ301" t="str">
            <v>3-01-002-02-02-03-0003-019</v>
          </cell>
          <cell r="AR301">
            <v>1718</v>
          </cell>
          <cell r="AS301">
            <v>44236</v>
          </cell>
          <cell r="AT301">
            <v>6053272000</v>
          </cell>
          <cell r="AU301">
            <v>5267007</v>
          </cell>
        </row>
        <row r="302">
          <cell r="E302">
            <v>403</v>
          </cell>
          <cell r="F302" t="str">
            <v>CONFEDERACIÓN NACIONAL CATÓLICA DE EDUCACIÓN</v>
          </cell>
          <cell r="G302" t="str">
            <v>860014507</v>
          </cell>
          <cell r="H302">
            <v>3</v>
          </cell>
          <cell r="I302" t="str">
            <v xml:space="preserve">  CL 78 12 16 OF  101</v>
          </cell>
          <cell r="J302" t="str">
            <v>administracion@conaced.edu.co</v>
          </cell>
          <cell r="K302" t="str">
            <v>2 2. JURIDICA</v>
          </cell>
          <cell r="L302" t="str">
            <v>1 1. NACIONAL</v>
          </cell>
          <cell r="M302" t="str">
            <v>10 10-Corporación sin ánimo de lucro, Organización no Gubernamental -ONG-</v>
          </cell>
          <cell r="N302" t="str">
            <v>2 2. Funcionamiento</v>
          </cell>
          <cell r="O302" t="str">
            <v>132 132. Arrendamiento de bienes inmuebles</v>
          </cell>
          <cell r="P302" t="str">
            <v>6 6. Otro</v>
          </cell>
          <cell r="Q302" t="str">
            <v>ARRENDAMIENTO DEL INMUEBLE UBICADO EN LA CARRERA 24 N° 34-37 Y CARRERA 28 Nº 34-20 DE LA CIUDAD DE BOGOTÁ, DESTINADO PARA DAR CONTINUIDAD A LA EJECUCIÓN DE LAS ACTIVIDADES QUE CUMPLA CON LA TOTALIDAD DE LOS REQUISITOS EXIGIDOS EN EL PRESENTE DOCUMENTO PARA EL FUNCIONAMIENTO DE LAS DEPENDENCIAS DE SECCIÓN DE PUBLICACIONES, EL PROYECTO ALTERNATIVA ENTRE OTRAS, DE LA UNIVERSIDAD DISTRITAL FRANCISCO JOSÉ DE CALDAS.</v>
          </cell>
          <cell r="R302" t="str">
            <v>Arrendamiento del inmueble ubicado en la Carrera 24 N° 34-37 y Carrera 28 Nº 34-20 de la ciudad de Bogotá.</v>
          </cell>
          <cell r="S302" t="str">
            <v>SECCION DE PUBLICACIONES</v>
          </cell>
          <cell r="T302" t="str">
            <v>SECCION PUBLICACIONES</v>
          </cell>
          <cell r="U302">
            <v>44232</v>
          </cell>
          <cell r="V302"/>
          <cell r="W302"/>
          <cell r="X302">
            <v>179532079</v>
          </cell>
          <cell r="Y302" t="str">
            <v>1 1. Pesos Colombianos</v>
          </cell>
          <cell r="Z302" t="str">
            <v>1 1. Dia(s)</v>
          </cell>
          <cell r="AA302">
            <v>360</v>
          </cell>
          <cell r="AB302" t="str">
            <v>1 1. Interna</v>
          </cell>
          <cell r="AC302">
            <v>8720359</v>
          </cell>
          <cell r="AD302">
            <v>7</v>
          </cell>
          <cell r="AE302" t="str">
            <v>ARANZALEZ GARCIA RAFAEL ENRIQUE</v>
          </cell>
          <cell r="AF302">
            <v>7514128</v>
          </cell>
          <cell r="AG302" t="str">
            <v>RICARDO GARCIA DUARTE</v>
          </cell>
          <cell r="AH302" t="str">
            <v>RECTOR</v>
          </cell>
          <cell r="AI302"/>
          <cell r="AJ302"/>
          <cell r="AK302"/>
          <cell r="AL302">
            <v>176</v>
          </cell>
          <cell r="AM302">
            <v>2021</v>
          </cell>
          <cell r="AN302">
            <v>44214</v>
          </cell>
          <cell r="AO302">
            <v>11329</v>
          </cell>
          <cell r="AP302" t="str">
            <v xml:space="preserve"> Servicios de alquiler o arrendamiento con o sin opción de compra relativos a bienes inmuebles no residenciales propios o arrendados</v>
          </cell>
          <cell r="AQ302" t="str">
            <v>3-01-002-02-02-02-0002-01</v>
          </cell>
          <cell r="AR302">
            <v>1613</v>
          </cell>
          <cell r="AS302">
            <v>44232</v>
          </cell>
          <cell r="AT302">
            <v>6261810000</v>
          </cell>
          <cell r="AU302">
            <v>3003380</v>
          </cell>
        </row>
        <row r="303">
          <cell r="E303">
            <v>404</v>
          </cell>
          <cell r="F303" t="str">
            <v>JUAN CARLOS AMAYA PICO</v>
          </cell>
          <cell r="G303" t="str">
            <v>80746381</v>
          </cell>
          <cell r="H303">
            <v>4</v>
          </cell>
          <cell r="I303" t="str">
            <v xml:space="preserve">CR 51 B 37A 36SUR AP 201 </v>
          </cell>
          <cell r="J303" t="str">
            <v>juancarlos.amayapico@gmail.com</v>
          </cell>
          <cell r="K303" t="str">
            <v>1 1. NATURAL</v>
          </cell>
          <cell r="L303" t="str">
            <v>1 1. NACIONAL</v>
          </cell>
          <cell r="M303" t="str">
            <v>26 26-Persona Natural</v>
          </cell>
          <cell r="N303" t="str">
            <v>1 1. Inversión</v>
          </cell>
          <cell r="O303" t="str">
            <v>31 31. Servicios Profesionales</v>
          </cell>
          <cell r="P303" t="str">
            <v>6 6. Otro</v>
          </cell>
          <cell r="Q303" t="str">
            <v>EN VIRTUD DEL PRESENTE CONTRATO, EL CONTRATISTA SE COMPROMETE A PRESTAR SUS SERVICIOS PROFESIONALES ESPECIALIZADOS, DE MANERA AUTÓNOMA E INDEPENDIENTE, EN LA FORMULACIÓN DE PROYECTOS E INICIATIVAS DE INVERSIÓN PÚBLICA PARA EL FORTALECIMIENTO DE CAPACIDADES DE GESTIÓN ADMINISTRATIVA Y FINANCIERA, EN EL CENTRO DE INVESTIGACIONES Y DESARROLLO CIENTÍFICO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v>
          </cell>
          <cell r="R303" t="str">
            <v xml:space="preserve">1. Elaborar un Plan Individual de Trabajo que permita cumplir con el Objeto del Contrato, de conformidad con los lineamientos dados por la Oficina Asesora de Planeación y Control. 2. Identificar, definir y formular proyecto(s) estratégicos según la(s) temática (s) priorizada(s) y asignada(s) por la supervisión. 3. Presentar un plan de trabajo a la supervisión para la formulación y orientación en la estructuración de los proyectos priorizados. 4. Realizar un documento técnico para las iniciativas, de carácter preliminar que contenga estructura de marco lógico, identificación de cadena de valor y se constituya en marco de referencia para la estructuración de los proyectos.  5. Desarrollar una estructura de desglose de trabajo EDT para cada proyecto, que permita precisar actividades, tareas e insumos y faciliten la construcción del presupuesto detallado de las propuestas. 6. Socializar a los grupos y semilleros de investigación a través de un módulo de formación, información contextual sobre el sistema general de regalías y la formulación y estructuración de proyectos de inversión pública para el fortalecimiento de la gestión de la universidad. 7.	Orientar la estructuración de proyecto(s) a ser financiados por entidades externas a partir de la información de fuentes primarias y secundarias facilitada por la universidad, los cuales deberán contener la totalidad de los requisitos establecidos por la fuente de financiación a la que se pretende aplicar. 8. Realizar el apoyo técnico y acompañamiento a la dirección del CIDC en la representación del vértice de Universidades de la Universidad Distrital del Sistema General de Regalías. 9. Desarrollar actividades de tipo administrativo en la ejecución de procesos requeridos para la puesta en marcha de proyectos financiados con recursos de fuentes externas bajo las instrucciones que disponga la supervisión para tales efectos. 10. Representar al CIDC, en los eventos delegados por el director del CIDC. </v>
          </cell>
          <cell r="S303" t="str">
            <v>CALLE 40</v>
          </cell>
          <cell r="T303" t="str">
            <v>CENTRO DE INVESTIGACIONES Y DESARROLLO CIENTIFICO</v>
          </cell>
          <cell r="U303">
            <v>44232</v>
          </cell>
          <cell r="V303">
            <v>44238</v>
          </cell>
          <cell r="W303">
            <v>44561</v>
          </cell>
          <cell r="X303">
            <v>58145664</v>
          </cell>
          <cell r="Y303" t="str">
            <v>1 1. Pesos Colombianos</v>
          </cell>
          <cell r="Z303" t="str">
            <v>1 1. Dia(s)</v>
          </cell>
          <cell r="AA303">
            <v>320</v>
          </cell>
          <cell r="AB303" t="str">
            <v>1 1. Interna</v>
          </cell>
          <cell r="AC303">
            <v>79571941</v>
          </cell>
          <cell r="AD303">
            <v>2</v>
          </cell>
          <cell r="AE303" t="str">
            <v>TARAZONA BERMUDEZ GIOVANNY MAURICIO</v>
          </cell>
          <cell r="AF303">
            <v>79571941</v>
          </cell>
          <cell r="AG303" t="str">
            <v>GIOVANY MAURICIO TARAZONA BERMUDEZ</v>
          </cell>
          <cell r="AH303" t="str">
            <v>DIRECTOR CENTRO DE INVESTIGACIONES Y DESARROLLO CIENTIFICO</v>
          </cell>
          <cell r="AI303" t="str">
            <v>PROFESIONAL ESPECIALIZADO</v>
          </cell>
          <cell r="AJ303" t="str">
            <v>ADMINISTRADOR PÚBLICO</v>
          </cell>
          <cell r="AK303" t="str">
            <v>GERENCIA Y ADMINISTRACIÓN FINANCIERA</v>
          </cell>
          <cell r="AL303">
            <v>609</v>
          </cell>
          <cell r="AM303">
            <v>2021</v>
          </cell>
          <cell r="AN303">
            <v>44229</v>
          </cell>
          <cell r="AO303">
            <v>14592</v>
          </cell>
          <cell r="AP303" t="str">
            <v>Fortalecimiento y promoción de la investigación y desarrollo científico de la Universidad Distrital</v>
          </cell>
          <cell r="AQ303" t="str">
            <v>3-03-001-16-01-17-7875-00</v>
          </cell>
          <cell r="AR303">
            <v>1836</v>
          </cell>
          <cell r="AS303">
            <v>44238</v>
          </cell>
          <cell r="AT303">
            <v>3415100000</v>
          </cell>
          <cell r="AU303">
            <v>5642991</v>
          </cell>
        </row>
        <row r="304">
          <cell r="E304">
            <v>405</v>
          </cell>
          <cell r="F304" t="str">
            <v>JEISON ESTIT NARVAEZ MOSQUERA</v>
          </cell>
          <cell r="G304" t="str">
            <v>1013612713</v>
          </cell>
          <cell r="H304">
            <v>8</v>
          </cell>
          <cell r="I304" t="str">
            <v xml:space="preserve"> C  A  L  L  E  26 A  S  U  R 12I 47</v>
          </cell>
          <cell r="J304" t="str">
            <v>namostja-955@hotmail.com</v>
          </cell>
          <cell r="K304" t="str">
            <v>1 1. NATURAL</v>
          </cell>
          <cell r="L304" t="str">
            <v>1 1. NACIONAL</v>
          </cell>
          <cell r="M304" t="str">
            <v>26 26-Persona Natural</v>
          </cell>
          <cell r="N304" t="str">
            <v>2 2. Funcionamiento</v>
          </cell>
          <cell r="O304" t="str">
            <v>33 33. Servicios Apoyo a la Gestión de la Entidad (servicios administrativos)</v>
          </cell>
          <cell r="P304" t="str">
            <v>6 6. Otro</v>
          </cell>
          <cell r="Q304" t="str">
            <v xml:space="preserve">PRESTAR SERVICIOS TÉCNICOS DE MANERA AUTÓNOMA E INDEPENDIENTE EN LA DECANATURA - EQUIPO DE PRODUCCIÓN DE LA FACULTAD DE ARTES ASAB DESARROLLANDO ACTIVIDADES DE APOYO A LA GESTIÓN A CARGO DE ESTA DEPENDENCIA PARA EL ADECUADO FUNCIONAMIENTO DE LOS EVENTOS Y PRÁCTICAS ACADÉMICAS DE LOS PROCESOS DE GESTIÓN DE DOCENCIA, GESTIÓN DE INVESTIGACIÓN, EXTENSIÓN Y PROYECCIÓN SOCIAL, DE LA UNIVERSIDAD DISTRITAL FRANCISCO JOSÉ DE CALDAS. </v>
          </cell>
          <cell r="R304" t="str">
            <v>Actividades Específicas 1. Apoyar la instalación, montaje y desmontaje de escenografías, equipos de iluminación, sonido, audiovisuales y exposiciones. 2. Apoyar el mantenimiento, control, asistencia y seguimiento de todo tipo de maquinaria escénica, decorados, telones, elementos técnicos, elementos y equipos de luminotecnia y de electricidad, escenográficos y expositivos necesarios para la representación y realización de cualquier tipo de actividad artística y cultural (teatral, dancística, musical o plástica) de la Facultad de Artes ASAB-UDFJC. 3. Apoyar las necesidades de equipos de iluminación, sonido, audiovisuales y exposiciones que se requieran. 4. Reportar el número de montajes realizados, así como la cobertura de asistentes en los eventos y prácticas académicas. 5. Realizar las actividades asignadas por el productor que coordina el equipo de producción para el desarrollo de los eventos académicos y prácticas académicas. 6. Realizar las actividades anteriormente dispuestas las cuales pueden desarrollarse en cualquier sede de la Facultad u otros espacios dispuestos. 7. Salvaguardar, proteger y manejar los elementos del 125 y tarima móvil. 8. Asistencia a reuniones que convoque el supervisor. 9. Realizar las demás actividades que sean asignadas por el supervisor.</v>
          </cell>
          <cell r="S304" t="str">
            <v>ACADEMIA SUPERIOR ARTES-ASAB</v>
          </cell>
          <cell r="T304" t="str">
            <v>FACULTAD DE ARTES-ASAB</v>
          </cell>
          <cell r="U304">
            <v>44232</v>
          </cell>
          <cell r="V304">
            <v>44232</v>
          </cell>
          <cell r="W304">
            <v>44535</v>
          </cell>
          <cell r="X304">
            <v>27255780</v>
          </cell>
          <cell r="Y304" t="str">
            <v>1 1. Pesos Colombianos</v>
          </cell>
          <cell r="Z304" t="str">
            <v>2 2. Mes(es)</v>
          </cell>
          <cell r="AA304">
            <v>10</v>
          </cell>
          <cell r="AB304" t="str">
            <v>1 1. Interna</v>
          </cell>
          <cell r="AC304">
            <v>19288119</v>
          </cell>
          <cell r="AD304">
            <v>3</v>
          </cell>
          <cell r="AE304" t="str">
            <v>ASSAD CUELLAR JOSE FELIX</v>
          </cell>
          <cell r="AF304">
            <v>19288119</v>
          </cell>
          <cell r="AG304" t="str">
            <v>JOSE  FELIX ASSAD CUELLAR</v>
          </cell>
          <cell r="AH304" t="str">
            <v>DECANO FACULTAD DE ARTES</v>
          </cell>
          <cell r="AI304" t="str">
            <v>TÉCNICO</v>
          </cell>
          <cell r="AJ304" t="str">
            <v>TÉCNICO EN MANTENIMIENTO DE MOTOS</v>
          </cell>
          <cell r="AK304" t="str">
            <v/>
          </cell>
          <cell r="AL304">
            <v>317</v>
          </cell>
          <cell r="AM304">
            <v>2021</v>
          </cell>
          <cell r="AN304">
            <v>44218</v>
          </cell>
          <cell r="AO304">
            <v>14388</v>
          </cell>
          <cell r="AP304" t="str">
            <v xml:space="preserve"> Servicios de consultoría en administración y servicios de gestión  servicios de tecnología de la información -  Contratistas Facultad de Artes ASAB</v>
          </cell>
          <cell r="AQ304" t="str">
            <v>3-01-002-02-02-03-0003-013</v>
          </cell>
          <cell r="AR304">
            <v>1643</v>
          </cell>
          <cell r="AS304">
            <v>44235</v>
          </cell>
          <cell r="AT304">
            <v>2235032000</v>
          </cell>
          <cell r="AU304">
            <v>3668907</v>
          </cell>
        </row>
        <row r="305">
          <cell r="E305">
            <v>408</v>
          </cell>
          <cell r="F305" t="str">
            <v>LUZ MARINA LARA SANTANA</v>
          </cell>
          <cell r="G305" t="str">
            <v>32794726</v>
          </cell>
          <cell r="H305">
            <v>1</v>
          </cell>
          <cell r="I305" t="str">
            <v xml:space="preserve">CL 21 2 66 AP 210 </v>
          </cell>
          <cell r="J305" t="str">
            <v>lumarsant@gmail.com</v>
          </cell>
          <cell r="K305" t="str">
            <v>1 1. NATURAL</v>
          </cell>
          <cell r="L305" t="str">
            <v>1 1. NACIONAL</v>
          </cell>
          <cell r="M305" t="str">
            <v>26 26-Persona Natural</v>
          </cell>
          <cell r="N305" t="str">
            <v>2 2. Funcionamiento</v>
          </cell>
          <cell r="O305" t="str">
            <v>33 33. Servicios Apoyo a la Gestión de la Entidad (servicios administrativos)</v>
          </cell>
          <cell r="P305" t="str">
            <v>6 6. Otro</v>
          </cell>
          <cell r="Q305" t="str">
            <v xml:space="preserve">PRESTAR SERVICIOS TÉCNICOS DE MANERA AUTÓNOMA E INDEPENDIENTE EN LA SECRETARIA ACADÉMICA DE LA FACULTAD DE ARTES ASAB DESARROLLANDO ACTIVIDADES DE APOYO INTELECTUAL A CARGO DE ESTA DEPENDENCIA PARA EL ADECUADO FUNCIONAMIENTO DEL PROCESO DE ADMISIONES, REGISTRO Y CONTROL Y GESTIÓN DOCENTE DE LA UNIVERSIDAD DISTRITAL FRANCISCO JOSÉ DE CALDAS. </v>
          </cell>
          <cell r="R305" t="str">
            <v>Actividades Específicas 1. Apoyar la permanente actualización de las bases de datos que administra la secretaría académica, a través del Sistema de Gestión Académica- Cóndor (egresados, monitores, matrículas de honor, meritorios, bajo rendimiento académico y pérdida de calidad de estudiante, movilidad académica entrante y saliente, pasantías y prácticas profesionalizantes, sabáticos docentes, formación postgradual, descargas académicas, docentes de planta y vinculación especial, etc). 2. Proyectar los cronogramas de las actividades de la Secretaria académica y de las convocatorias que apruebe el consejo de Facultad, durante los dos periodos académicos relacionados con: ceremonia de grados, matrículas de honor, reingresos y transferencias. manejo del SDQS. 3. Implementar y diligenciar los formatos que establezca la universidad, con el fin de remitir información de carácter administrativo y académico de acuerdo con requerimientos de la facultad y de la Universidad. Elaboración de formatos para trámites académicos (elaboración de certificaciones de egresado, monitorias, matrículas de honor, impresión de actas de grado y sábanas de notas, solicitadas por los estudiantes y egresados). 4. Apoyar la secretaría del comité de publicaciones de la facultad, elaborar las respectivas actas y oficiar las decisiones del mencionado comité. 5. Asistir a la secretaria académica en todo lo relacionado con el proceso de las ceremonias de grado de la facultad y la proyección de las resoluciones relacionadas con los procesos académicos de docentes y estudiantes. 6. Asistencia a reuniones que convoque el supervisor. 7. Actas de reuniones asistidas. 8. Realizar las demás actividades que sean asignadas por el supervisor.</v>
          </cell>
          <cell r="S305" t="str">
            <v>ACADEMIA SUPERIOR ARTES-ASAB</v>
          </cell>
          <cell r="T305" t="str">
            <v>FACULTAD DE ARTES-ASAB</v>
          </cell>
          <cell r="U305">
            <v>44232</v>
          </cell>
          <cell r="V305">
            <v>44232</v>
          </cell>
          <cell r="W305">
            <v>44535</v>
          </cell>
          <cell r="X305">
            <v>27255780</v>
          </cell>
          <cell r="Y305" t="str">
            <v>1 1. Pesos Colombianos</v>
          </cell>
          <cell r="Z305" t="str">
            <v>2 2. Mes(es)</v>
          </cell>
          <cell r="AA305">
            <v>10</v>
          </cell>
          <cell r="AB305" t="str">
            <v>1 1. Interna</v>
          </cell>
          <cell r="AC305">
            <v>41782864</v>
          </cell>
          <cell r="AD305">
            <v>0</v>
          </cell>
          <cell r="AE305" t="str">
            <v>JIMENEZ VARGAS MARIA CONSTANZA</v>
          </cell>
          <cell r="AF305">
            <v>19288119</v>
          </cell>
          <cell r="AG305" t="str">
            <v>JOSE  FELIX ASSAD CUELLAR</v>
          </cell>
          <cell r="AH305" t="str">
            <v>DECANO FACULTAD DE ARTES</v>
          </cell>
          <cell r="AI305" t="str">
            <v>TÉCNICO</v>
          </cell>
          <cell r="AJ305" t="str">
            <v>ADMINISTRACIÓN DE EMPRESAS</v>
          </cell>
          <cell r="AK305"/>
          <cell r="AL305">
            <v>374</v>
          </cell>
          <cell r="AM305">
            <v>2021</v>
          </cell>
          <cell r="AN305">
            <v>44221</v>
          </cell>
          <cell r="AO305">
            <v>14388</v>
          </cell>
          <cell r="AP305" t="str">
            <v xml:space="preserve"> Servicios de consultoría en administración y servicios de gestión  servicios de tecnología de la información -  Contratistas Facultad de Artes ASAB</v>
          </cell>
          <cell r="AQ305" t="str">
            <v>3-01-002-02-02-03-0003-013</v>
          </cell>
          <cell r="AR305">
            <v>1628</v>
          </cell>
          <cell r="AS305">
            <v>44235</v>
          </cell>
          <cell r="AT305">
            <v>2235032000</v>
          </cell>
          <cell r="AU305">
            <v>8626383</v>
          </cell>
        </row>
        <row r="306">
          <cell r="E306">
            <v>410</v>
          </cell>
          <cell r="F306" t="str">
            <v>JOAN STID CARDOZO SAAVEDRA</v>
          </cell>
          <cell r="G306" t="str">
            <v>74081587</v>
          </cell>
          <cell r="H306">
            <v>7</v>
          </cell>
          <cell r="I306" t="str">
            <v xml:space="preserve">CL 162 18A 22 AP 204 </v>
          </cell>
          <cell r="J306" t="str">
            <v>ing.joan.cardozo@gmail.com</v>
          </cell>
          <cell r="K306" t="str">
            <v>1 1. NATURAL</v>
          </cell>
          <cell r="L306" t="str">
            <v>1 1. NACIONAL</v>
          </cell>
          <cell r="M306" t="str">
            <v>26 26-Persona Natural</v>
          </cell>
          <cell r="N306" t="str">
            <v>2 2. Funcionamiento</v>
          </cell>
          <cell r="O306" t="str">
            <v>31 31. Servicios Profesionales</v>
          </cell>
          <cell r="P306" t="str">
            <v>6 6. Otro</v>
          </cell>
          <cell r="Q306" t="str">
            <v>EN VIRTUD DEL PRESENTE CONTRATO, EL CONTRATISTA SE COMPROMETE A PRESTAR SUS SERVICIOS PROFESIONALES ESPECIALIZADOS DE MANERA AUTÓNOMA E INDEPENDIENTE, EN EL TRÁMITE, SEGUIMIENTO Y APOYO EN LOS PROCESOS DE CONTRATACIÓN REQUERIDOS PARA EL DESARROLLO DE LAS ACTIVIDADES PARA LA GESTIÓN DE LA INVESTIGACIÓN, EN EL MARCO DE PLANES, PROGRAMAS Y PROYECTOS.</v>
          </cell>
          <cell r="R306" t="str">
            <v xml:space="preserve">1. Elaborar un Plan Individual de Trabajo que permita cumplir con el Objeto del Contrato, de conformidad con los lineamientos dados por la Oficina Asesora de Planeación y Control. 2. Coordinar y elaborar los Estudios Previos para la contratación, transferencias Bancarias, Órdenes de Compra, Órdenes de Servicio que se requieran para los proyectos de Investigación. 3. Llevar el seguimiento de las compras y contratos que se generan a partir de las solicitudes de los proyectos de Investigación Institucionalizados. 4. Realizar la verificación de las condiciones de los proyectos de Investigación, para llevar a cabo los procesos contractuales solicitados. 5. Elaborar los informes correspondientes a las solicitudes de contratación y Órdenes de Compra mediante la plataforma AGORA y SECOP de la Universidad. 6. Solicitar y organizar los documentos para contratación del proveedor elegido según las necesidades de los proyectos de investigación. 7. Organizar y elaborar cumplidos para el pago correspondiente a proveedores y contratos de prestación de servicios que se generan en el Centro de Investigaciones. 8. Revisar y elaborar las actas de inicio, terminación, sesión, suspensión, reinicio y liquidación del contrato de los proveedores de los servicios y / o compras requeridas por los proyectos de investigación. 9. Representar al CIDC, en los eventos delegados por el director del CIDC </v>
          </cell>
          <cell r="S306" t="str">
            <v>CALLE 40</v>
          </cell>
          <cell r="T306" t="str">
            <v>CENTRO DE INVESTIGACIONES Y DESARROLLO CIENTIFICO</v>
          </cell>
          <cell r="U306">
            <v>44232</v>
          </cell>
          <cell r="V306">
            <v>44235</v>
          </cell>
          <cell r="W306">
            <v>44558</v>
          </cell>
          <cell r="X306">
            <v>58145664</v>
          </cell>
          <cell r="Y306" t="str">
            <v>1 1. Pesos Colombianos</v>
          </cell>
          <cell r="Z306" t="str">
            <v>1 1. Dia(s)</v>
          </cell>
          <cell r="AA306">
            <v>320</v>
          </cell>
          <cell r="AB306" t="str">
            <v>1 1. Interna</v>
          </cell>
          <cell r="AC306">
            <v>79571941</v>
          </cell>
          <cell r="AD306">
            <v>2</v>
          </cell>
          <cell r="AE306" t="str">
            <v>TARAZONA BERMUDEZ GIOVANNY MAURICIO</v>
          </cell>
          <cell r="AF306">
            <v>79571941</v>
          </cell>
          <cell r="AG306" t="str">
            <v>GIOVANY MAURICIO TARAZONA BERMUDEZ</v>
          </cell>
          <cell r="AH306" t="str">
            <v>DIRECTOR CENTRO DE INVESTIGACIONES Y DESARROLLO CIENTIFICO</v>
          </cell>
          <cell r="AI306" t="str">
            <v>PROFESIONAL ESPECIALIZADO</v>
          </cell>
          <cell r="AJ306" t="str">
            <v>INGENIERO INDUSTRIAL</v>
          </cell>
          <cell r="AK306" t="str">
            <v>GESTIÓN DE PROYECTOS DE INGENIERÍA</v>
          </cell>
          <cell r="AL306">
            <v>586</v>
          </cell>
          <cell r="AM306">
            <v>2021</v>
          </cell>
          <cell r="AN306">
            <v>44228</v>
          </cell>
          <cell r="AO306">
            <v>14397</v>
          </cell>
          <cell r="AP306" t="str">
            <v xml:space="preserve"> Servicios de consultoría en administración y servicios de gestión  servicios de tecnología de la información -  Contratistas Centro de investigaciones y desarrollo científico</v>
          </cell>
          <cell r="AQ306" t="str">
            <v>3-01-002-02-02-03-0003-111</v>
          </cell>
          <cell r="AR306">
            <v>1644</v>
          </cell>
          <cell r="AS306">
            <v>44235</v>
          </cell>
          <cell r="AT306">
            <v>387225000</v>
          </cell>
          <cell r="AU306">
            <v>3115699134</v>
          </cell>
        </row>
        <row r="307">
          <cell r="E307">
            <v>412</v>
          </cell>
          <cell r="F307" t="str">
            <v>MARTHA GABRIELA BORDA CASTILLO</v>
          </cell>
          <cell r="G307" t="str">
            <v>51664995</v>
          </cell>
          <cell r="H307">
            <v>8</v>
          </cell>
          <cell r="I307" t="str">
            <v xml:space="preserve"> CR 20 58 38</v>
          </cell>
          <cell r="J307" t="str">
            <v>marbocas@yahoo.com.mx</v>
          </cell>
          <cell r="K307" t="str">
            <v>1 1. NATURAL</v>
          </cell>
          <cell r="L307" t="str">
            <v>1 1. NACIONAL</v>
          </cell>
          <cell r="M307" t="str">
            <v>26 26-Persona Natural</v>
          </cell>
          <cell r="N307" t="str">
            <v>2 2. Funcionamiento</v>
          </cell>
          <cell r="O307" t="str">
            <v>33 33. Servicios Apoyo a la Gestión de la Entidad (servicios administrativos)</v>
          </cell>
          <cell r="P307" t="str">
            <v>6 6. Otro</v>
          </cell>
          <cell r="Q307" t="str">
            <v>PRESTAR APOYO TÉCNICO DE MANERA AUTÓNOMA E INDEPENDIENTE EN LO REFERENTE A LAS ACTIVIDADES PROPIAS DE LA DIVISIÓN DE RECURSOS HUMANOS RELACIONADAS CON EL APOYO Y LA CONSECUCIÓN DE INFORMACIÓN REQUERIDA EN LOS PROCESOS DE PASIVO PENSIONAL Y ELABORACIÓN DE LAS CERTIFICACIONES CETIL, RESPUESTA A LOS DERECHOS DE PETICIÓN RELACIONADOS CON EL TEMA PENSIONAL, RESPUESTA A LOS REQUERIMIENTOS DEL SISTEMA DISTRITAL DE QUEJAS Y SOLUCIONES (SDQS), EN EL MARCO DE LOS PLANES PROGRAMAS, OBLIGACIONES Y PROCESOS DE COMPETENCIA DE LA DEPENDENCIA.</v>
          </cell>
          <cell r="R307" t="str">
            <v xml:space="preserve">1. Apoyar a la División de Recursos Humanos, en la elaboración de los certificados de los tiempos laborados de empleados activos y retirados de la Universidad Distrital (CETIL), de acuerdo a las instrucciones impartidas por el Ministerio de Hacienda y el Ministerio de Trabajo en la Circular conjunta 0065 de 2016 y el Decreto 726/2018.2. Apoyar a la División de Recursos Humanos, en la elaboración de las certificaciones laborales solicitadas para diferentes fines, por los funcionarios activos y retirados, sabáticos de la Universidad.3. Apoyar a la División de Recursos Humanos, en la proyección de las respuestas de los derechos de petición relacionados con asuntos pensionales.4. Apoyar a la División de Recursos Humanos, en la proyección de las respuestas de los requerimientos radicados a través del Sistema de Distrital de Quejas Soluciones y Reclamos (SDQ) de la Alcaldía Mayor Distrital.5. Apoyar  en el  seguimiento de peticiones asignadas a la División de Recursos Humanos a través del Sistema de Distrital de Quejas Soluciones y Reclamos (SDQ) de la Alcaldía Mayor Distrital.6. Realizar todas las demás actividades que tengan relación directa con el objeto del contrato, y que sean asignadas como apoyo a la gestión por el Supervisor. </v>
          </cell>
          <cell r="S307" t="str">
            <v>CALLE 40</v>
          </cell>
          <cell r="T307" t="str">
            <v>VICERECTORIA ADMINISTRATIVA Y FINANCIERA</v>
          </cell>
          <cell r="U307">
            <v>44232</v>
          </cell>
          <cell r="V307">
            <v>44236</v>
          </cell>
          <cell r="W307">
            <v>44509</v>
          </cell>
          <cell r="X307">
            <v>24530202</v>
          </cell>
          <cell r="Y307" t="str">
            <v>1 1. Pesos Colombianos</v>
          </cell>
          <cell r="Z307" t="str">
            <v>2 2. Mes(es)</v>
          </cell>
          <cell r="AA307">
            <v>9</v>
          </cell>
          <cell r="AB307" t="str">
            <v>1 1. Interna</v>
          </cell>
          <cell r="AC307">
            <v>15041309</v>
          </cell>
          <cell r="AD307">
            <v>0</v>
          </cell>
          <cell r="AE307" t="str">
            <v>VERGARA VERGARA JORGE ENRIQUE</v>
          </cell>
          <cell r="AF307">
            <v>19483708</v>
          </cell>
          <cell r="AG307" t="str">
            <v>ALVARO ESPINEL ORTEGA</v>
          </cell>
          <cell r="AH307" t="str">
            <v>VICERRECTOR ADMINISTRATIVO Y FINANCIERO</v>
          </cell>
          <cell r="AI307" t="str">
            <v>TÉCNICO</v>
          </cell>
          <cell r="AJ307" t="str">
            <v>QUINTO AÑO DE DERECHO</v>
          </cell>
          <cell r="AK307" t="str">
            <v/>
          </cell>
          <cell r="AL307">
            <v>270</v>
          </cell>
          <cell r="AM307">
            <v>2021</v>
          </cell>
          <cell r="AN307">
            <v>44217</v>
          </cell>
          <cell r="AO307">
            <v>14395</v>
          </cell>
          <cell r="AP307" t="str">
            <v xml:space="preserve"> Servicios de consultoría en administración y servicios de gestión  servicios de tecnología de la información -  Contratistas Unidades Administrativas</v>
          </cell>
          <cell r="AQ307" t="str">
            <v>3-01-002-02-02-03-0003-019</v>
          </cell>
          <cell r="AR307">
            <v>1711</v>
          </cell>
          <cell r="AS307">
            <v>44236</v>
          </cell>
          <cell r="AT307">
            <v>6053272000</v>
          </cell>
          <cell r="AU307">
            <v>3102826950</v>
          </cell>
        </row>
        <row r="308">
          <cell r="E308">
            <v>413</v>
          </cell>
          <cell r="F308" t="str">
            <v>GARZON MARTINEZ CRISTIAN ARTURO</v>
          </cell>
          <cell r="G308" t="str">
            <v>1016030324</v>
          </cell>
          <cell r="H308">
            <v>9</v>
          </cell>
          <cell r="I308" t="str">
            <v>CL 33 34 79 IN 19 AP 304</v>
          </cell>
          <cell r="J308" t="str">
            <v>cristian.garzon.martine22@gmail.com</v>
          </cell>
          <cell r="K308" t="str">
            <v>1 1. NATURAL</v>
          </cell>
          <cell r="L308" t="str">
            <v>1 1. NACIONAL</v>
          </cell>
          <cell r="M308" t="str">
            <v>26 26-Persona Natural</v>
          </cell>
          <cell r="N308" t="str">
            <v>2 2. Funcionamiento</v>
          </cell>
          <cell r="O308" t="str">
            <v>33 33. Servicios Apoyo a la Gestión de la Entidad (servicios administrativos)</v>
          </cell>
          <cell r="P308" t="str">
            <v>6 6. Otro</v>
          </cell>
          <cell r="Q308" t="str">
            <v xml:space="preserve">PRESTAR SERVICIOS ASISTENCIALES, OPERATIVOS Y LOGÍSTICOS, DE MANERA AUTÓNOMA E INDEPENDIENTE PERO COORDINADA, DESARROLLANDO ACTIVIDADES DE APOYO A LA GESTIÓN, COADYUVANDO EN LOS PROCESOS Y PROCEDIMIENTOS DE GESTIÓN DE LA DIVISIÓN DE RECURSOS HUMANOS, EN LO RELACIONADO CON TODO EL TRÁMITE DE CORRESPONDENCIA RECIBIDA Y ENVIADA, ASÍ COMO EN LA ADMINISTRACIÓN DEL ARCHIVO DE GESTIÓN Y DEMÁS ASUNTOS DE APOYO ADMINISTRATIVO EN CADA UNO DE LOS PROCESOS Y PROCEDIMIENTOS DE LA DEPENDENCIA. </v>
          </cell>
          <cell r="R308" t="str">
            <v>1. Apoyar en la organizar y clasificar la información de las hojas de vida docentes, administrativos, pensionados para ser digitalizados y actualizados en el aplicativo PRODYGYTEK. 2. Apoyar en el archivo de gestión de la División de acuerdo a directrices dada por la Oficina de archivo, actas y microfilmación 3.  Apoyar en la organización y  clasificación de la correspondencia recibida entregada en las diferentes dependencias de la Universidad Distrital. 4.  Realizar todas las demás actividades que tengan relación directa con el objeto del contrato, y que sean asignadas como apoyo a la gestión por el Supervisor.</v>
          </cell>
          <cell r="S308" t="str">
            <v>CALLE 40</v>
          </cell>
          <cell r="T308" t="str">
            <v>VICERECTORIA ADMINISTRATIVA Y FINANCIERA</v>
          </cell>
          <cell r="U308">
            <v>44232</v>
          </cell>
          <cell r="V308">
            <v>44236</v>
          </cell>
          <cell r="W308">
            <v>44417</v>
          </cell>
          <cell r="X308">
            <v>13627890</v>
          </cell>
          <cell r="Y308" t="str">
            <v>1 1. Pesos Colombianos</v>
          </cell>
          <cell r="Z308" t="str">
            <v>2 2. Mes(es)</v>
          </cell>
          <cell r="AA308">
            <v>6</v>
          </cell>
          <cell r="AB308" t="str">
            <v>1 1. Interna</v>
          </cell>
          <cell r="AC308">
            <v>15041309</v>
          </cell>
          <cell r="AD308">
            <v>0</v>
          </cell>
          <cell r="AE308" t="str">
            <v>VERGARA VERGARA JORGE ENRIQUE</v>
          </cell>
          <cell r="AF308">
            <v>19483708</v>
          </cell>
          <cell r="AG308" t="str">
            <v>ALVARO ESPINEL ORTEGA</v>
          </cell>
          <cell r="AH308" t="str">
            <v>VICERRECTOR ADMINISTRATIVO Y FINANCIERO</v>
          </cell>
          <cell r="AI308" t="str">
            <v>ASISTENCIAL</v>
          </cell>
          <cell r="AJ308"/>
          <cell r="AK308"/>
          <cell r="AL308">
            <v>261</v>
          </cell>
          <cell r="AM308">
            <v>2021</v>
          </cell>
          <cell r="AN308">
            <v>44217</v>
          </cell>
          <cell r="AO308">
            <v>14395</v>
          </cell>
          <cell r="AP308" t="str">
            <v xml:space="preserve"> Servicios de consultoría en administración y servicios de gestión  servicios de tecnología de la información -  Contratistas Unidades Administrativas</v>
          </cell>
          <cell r="AQ308" t="str">
            <v>3-01-002-02-02-03-0003-019</v>
          </cell>
          <cell r="AR308">
            <v>1712</v>
          </cell>
          <cell r="AS308">
            <v>44236</v>
          </cell>
          <cell r="AT308">
            <v>6053272000</v>
          </cell>
          <cell r="AU308">
            <v>3206753489</v>
          </cell>
        </row>
        <row r="309">
          <cell r="E309">
            <v>414</v>
          </cell>
          <cell r="F309" t="str">
            <v>ANDRES FELIPE JIMENEZ FANDIÑO</v>
          </cell>
          <cell r="G309" t="str">
            <v>1026285767</v>
          </cell>
          <cell r="H309">
            <v>9</v>
          </cell>
          <cell r="I309" t="str">
            <v>CL 172a 8 20 BL 4 AP 501</v>
          </cell>
          <cell r="J309" t="str">
            <v>a.jimenezfandino@hotmail.com</v>
          </cell>
          <cell r="K309" t="str">
            <v>1 1. NATURAL</v>
          </cell>
          <cell r="L309" t="str">
            <v>1 1. NACIONAL</v>
          </cell>
          <cell r="M309" t="str">
            <v>26 26-Persona Natural</v>
          </cell>
          <cell r="N309" t="str">
            <v>2 2. Funcionamiento</v>
          </cell>
          <cell r="O309" t="str">
            <v>31 31. Servicios Profesionales</v>
          </cell>
          <cell r="P309" t="str">
            <v>6 6. Otro</v>
          </cell>
          <cell r="Q309" t="str">
            <v>PRESTAR SERVICIOS PROFESIONALES, DE MANERA AUTÓNOMA E INDEPENDIENTE, EN ACTIVIDADES PROPIAS DE LA DIVISIÓN DE RECURSOS HUMANOS, PARA REALIZAR EL SEGUIMIENTO JURÍDICO Y CONCLUIR LA CONSULTA Y ASIGNACIÓN DE CUOTAS PARTES PENSIONALES Y EFECTUAR EL COBRO PERSUASIVO DE OBLIGACIONES POR CONCEPTO DE CUOTAS PARTES PENSIONALES, EN EL MARCO DE LOS PLANES, PROGRAMAS, OBLIGACIONES Y PROCESOS DE COMPETENCIA DE LA DEPENDENCIA.</v>
          </cell>
          <cell r="R309" t="str">
            <v>1. Apoyar a la División de Recursos Humanos, en la proyección y elaboración de los actos administrativos de consulta y asignación de cuotas partes pensionales por reproceso de la gestión del año 2020. 2.  Apoyar a la División de Recursos Humanos, en la proyección y elaboración de los actos administrativos, que resuelven recursos y responden objeciones a resoluciones de consulta y cobro de cuotas partes pensionales. 3. Apoyar a la División de Recursos Humanos, en la proyección y elaboración de los actos administrativos que declaren silencio administrativo positivo y asignen en forma definitiva las cuotas partes pensionales. 4. Apoyar a la División de Recursos Humanos, en la proyección y elaboración de los oficios de cobro persuasivo, de obligaciones de cuotas partes pensionales, anexando la cuenta de cobro para traslado y notificación a las entidades concurrentes y el seguimiento del mismo. 5. Apoyar a la División de Recursos Humanos, conformando los expedientes con los documentos requeridos, para el cobro coactivo de las obligaciones de cuotas partes, que no fueron aceptadas en etapa persuasiva, para trasladar a la Oficina Asesora Jurídica. 6. Realizar todas las demás actividades que tengan relación directa con el objeto del contrato, y que sean asignadas como apoyo a la gestión por el Supervisor.</v>
          </cell>
          <cell r="S309" t="str">
            <v>CALLE 40</v>
          </cell>
          <cell r="T309" t="str">
            <v>VICERECTORIA ADMINISTRATIVA Y FINANCIERA</v>
          </cell>
          <cell r="U309">
            <v>44232</v>
          </cell>
          <cell r="V309">
            <v>44236</v>
          </cell>
          <cell r="W309">
            <v>44509</v>
          </cell>
          <cell r="X309">
            <v>37612980</v>
          </cell>
          <cell r="Y309" t="str">
            <v>1 1. Pesos Colombianos</v>
          </cell>
          <cell r="Z309" t="str">
            <v>2 2. Mes(es)</v>
          </cell>
          <cell r="AA309">
            <v>9</v>
          </cell>
          <cell r="AB309" t="str">
            <v>1 1. Interna</v>
          </cell>
          <cell r="AC309">
            <v>15041309</v>
          </cell>
          <cell r="AD309">
            <v>0</v>
          </cell>
          <cell r="AE309" t="str">
            <v>VERGARA VERGARA JORGE ENRIQUE</v>
          </cell>
          <cell r="AF309">
            <v>19483708</v>
          </cell>
          <cell r="AG309" t="str">
            <v>ALVARO ESPINEL ORTEGA</v>
          </cell>
          <cell r="AH309" t="str">
            <v>VICERRECTOR ADMINISTRATIVO Y FINANCIERO</v>
          </cell>
          <cell r="AI309" t="str">
            <v>PROFESIONAL</v>
          </cell>
          <cell r="AJ309" t="str">
            <v>ABOGADO</v>
          </cell>
          <cell r="AK309" t="str">
            <v>RESPONSABILIDAPENALDESERVIDORESPUBLICOS</v>
          </cell>
          <cell r="AL309">
            <v>600</v>
          </cell>
          <cell r="AM309">
            <v>2021</v>
          </cell>
          <cell r="AN309">
            <v>44229</v>
          </cell>
          <cell r="AO309">
            <v>14395</v>
          </cell>
          <cell r="AP309" t="str">
            <v xml:space="preserve"> Servicios de consultoría en administración y servicios de gestión  servicios de tecnología de la información -  Contratistas Unidades Administrativas</v>
          </cell>
          <cell r="AQ309" t="str">
            <v>3-01-002-02-02-03-0003-019</v>
          </cell>
          <cell r="AR309">
            <v>1713</v>
          </cell>
          <cell r="AS309">
            <v>44236</v>
          </cell>
          <cell r="AT309">
            <v>6053272000</v>
          </cell>
          <cell r="AU309">
            <v>3112937655</v>
          </cell>
        </row>
        <row r="310">
          <cell r="E310">
            <v>415</v>
          </cell>
          <cell r="F310" t="str">
            <v>ÓSCAR IVÁN MONTERO ORTIZ</v>
          </cell>
          <cell r="G310" t="str">
            <v>1026267132</v>
          </cell>
          <cell r="H310">
            <v>6</v>
          </cell>
          <cell r="I310" t="str">
            <v>CR 32 33 99 TO 12 AP 304</v>
          </cell>
          <cell r="J310" t="str">
            <v>IVANMONTERO.Z@GMAIL.COM</v>
          </cell>
          <cell r="K310" t="str">
            <v>1 1. NATURAL</v>
          </cell>
          <cell r="L310" t="str">
            <v>1 1. NACIONAL</v>
          </cell>
          <cell r="M310" t="str">
            <v>26 26-Persona Natural</v>
          </cell>
          <cell r="N310" t="str">
            <v>2 2. Funcionamiento</v>
          </cell>
          <cell r="O310" t="str">
            <v>33 33. Servicios Apoyo a la Gestión de la Entidad (servicios administrativos)</v>
          </cell>
          <cell r="P310" t="str">
            <v>6 6. Otro</v>
          </cell>
          <cell r="Q310" t="str">
            <v xml:space="preserve">PRESTAR LOS SERVICIOS TÉCNICOS DE MANERA AUTÓNOMA E INDEPENDIENTE EN LA GESTIÓN ADMINISTRATIVA, ACADÉMICA Y COMUNICACIONAL DEL PROYECTO CURRICULAR DE MATEMÁTICAS DE LA FACULTAD DE CIENCIAS Y EDUCACIÓN  </v>
          </cell>
          <cell r="R310" t="str">
            <v xml:space="preserve">ACTIVIDADES ESPECÍFICAS: 1. Recepción de la correspondencia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8. Demás funciones conexas y complementarias a la naturaleza del objeto del contrato y la propuesta de servicios presentada por el contratista, que imparta el supervisor o el contratante. </v>
          </cell>
          <cell r="S310" t="str">
            <v>MACARENA - A</v>
          </cell>
          <cell r="T310" t="str">
            <v>FACULTAD DE CIENCIAS Y EDUCACION</v>
          </cell>
          <cell r="U310">
            <v>44232</v>
          </cell>
          <cell r="V310">
            <v>44236</v>
          </cell>
          <cell r="W310">
            <v>44524</v>
          </cell>
          <cell r="X310">
            <v>25892991</v>
          </cell>
          <cell r="Y310" t="str">
            <v>1 1. Pesos Colombianos</v>
          </cell>
          <cell r="Z310" t="str">
            <v>1 1. Dia(s)</v>
          </cell>
          <cell r="AA310">
            <v>285</v>
          </cell>
          <cell r="AB310" t="str">
            <v>1 1. Interna</v>
          </cell>
          <cell r="AC310">
            <v>80020955</v>
          </cell>
          <cell r="AD310">
            <v>5</v>
          </cell>
          <cell r="AE310" t="str">
            <v>SANJUAN CUELLAR ALVARO ARTURO</v>
          </cell>
          <cell r="AF310">
            <v>51609317</v>
          </cell>
          <cell r="AG310" t="str">
            <v>ELDA YANNETH VILLARREAL GIL</v>
          </cell>
          <cell r="AH310" t="str">
            <v>DECANO FACULTAD CIENCIAS Y EDUCACIÓN</v>
          </cell>
          <cell r="AI310" t="str">
            <v>TÉCNICO</v>
          </cell>
          <cell r="AJ310" t="str">
            <v>PROFESIONAL EN ARCHIVÍSTICA</v>
          </cell>
          <cell r="AK310" t="str">
            <v/>
          </cell>
          <cell r="AL310">
            <v>292</v>
          </cell>
          <cell r="AM310">
            <v>2021</v>
          </cell>
          <cell r="AN310">
            <v>44217</v>
          </cell>
          <cell r="AO310">
            <v>14390</v>
          </cell>
          <cell r="AP310" t="str">
            <v xml:space="preserve"> Servicios de consultoría en administración y servicios de gestión  servicios de tecnología de la información -  Contratistas Facultad de Ciencias y Educación</v>
          </cell>
          <cell r="AQ310" t="str">
            <v>3-01-002-02-02-03-0003-014</v>
          </cell>
          <cell r="AR310">
            <v>1632</v>
          </cell>
          <cell r="AS310">
            <v>44235</v>
          </cell>
          <cell r="AT310">
            <v>2598189000</v>
          </cell>
          <cell r="AU310">
            <v>3138004951</v>
          </cell>
        </row>
        <row r="311">
          <cell r="E311">
            <v>416</v>
          </cell>
          <cell r="F311" t="str">
            <v>DIEGO ARTURO ZUBIETA CORONADO</v>
          </cell>
          <cell r="G311" t="str">
            <v>1018445597</v>
          </cell>
          <cell r="H311">
            <v>1</v>
          </cell>
          <cell r="I311" t="str">
            <v xml:space="preserve">CR 13G 33 20SUR  </v>
          </cell>
          <cell r="J311" t="str">
            <v>dazubietac@correo.udistrital.edu.co</v>
          </cell>
          <cell r="K311" t="str">
            <v>1 1. NATURAL</v>
          </cell>
          <cell r="L311" t="str">
            <v>1 1. NACIONAL</v>
          </cell>
          <cell r="M311" t="str">
            <v>26 26-Persona Natural</v>
          </cell>
          <cell r="N311" t="str">
            <v>2 2. Funcionamiento</v>
          </cell>
          <cell r="O311" t="str">
            <v>33 33. Servicios Apoyo a la Gestión de la Entidad (servicios administrativos)</v>
          </cell>
          <cell r="P311" t="str">
            <v>6 6. Otro</v>
          </cell>
          <cell r="Q311" t="str">
            <v>EN VIRTUD DEL PRESENTE CONTRATO, EL CONTRATISTA SE COMPROMETE A PRESTAR SUS SERVICIOS DE TIPO TECNICO DE MANERA AUTONOMA E INDEPENDIENTE EN LO RELACIONADO CON EL APOYO DE LAS ACTIVIDADES ACADÉMICAS Y ADMINISTRATIVAS DEL LABORATORIO DE MICROBIOLOGÍA, EN EL MARCO DE LOS PLANES, PROGRAMAS Y PROYECTOS PARA EL PLAN DE DESARROLLO DE LA UNIVERSIDAD DISTRITAL, SIGUIENDO LOS PROCEDIMIENTOS, GUÍAS Y FORMATOS ESTABLECIDOS POR EL SIGUD.</v>
          </cell>
          <cell r="R311" t="str">
            <v xml:space="preserve">ACTIVIDADES: 1- Actualizar permanentemente los inventarios del laboratorio con base en la funcionalidad y estados de los equipos y recursos, conforme al proceso  GL-PR-004, CONTROL Y REGISTRO DEL INGRESO DE EQUIPOS, MATERIALES E INSUMOS. 2- Velar por el uso adecuado de los equipos, recursos e infraestructura por parte de los estudiantes, docentes y demás usuarios.  3-  Cumplir con las actividades y procesos competentes al SECOP II. 4- Apoyar la elaboración y evaluación de los formatos de procedimientos del SIGUD y sus diferentes requerimientos y procesos relacionados. 5- Revisar, complementar e implementar las normas de seguridad industrial en el laboratorio.  6-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7- Alistar y ejercer control sobre el préstamo de equipos y/o recursos del laboratorio para el desarrollo de las prácticas.  8- Apoyar a la coordinación de laboratorios o al docente encargado del en las actividades administrativas propias de la actividad de laboratorios  9- Apoyar el proceso de requerimientos y necesidades para la adquisición de equipos, materiales, reactivos y mantenimientos, según corresponda, conforme al procedimiento GL-PR-002, PROGRAMACIÓN Y EJECUCIÓN DE MANTENIMIENTO DE EQUIPOS, GL-PR-003, REGISTRO DE DAÑOS Y AVERIAS y GL-PR-004, CONTROL, GL-PR-006, REPORTE DE NECESIDADES DE LABORATORIOS Y REGISTRO DEL INGRESO DE EQUIPOS, MATERIALES E INSUMOS.  10- No instalar, ni utilizar ningún software sin la autorización previa y escrita de la Coordinación de laboratorios o el docente encargado del aula y así mismo, responder y hacer buen uso de los bienes y recursos tecnológicos (hardware y software). 11- Actualizar permanentemente el sistema de deudores en el Sistema de Gestión Académica conforme al procedimiento GL-PR-007, EXPEDICIÓN DE PAZ Y SALVOS. 12- Realizar la limpieza, orden y conservación de equipos, herramientas e insumos utilizados en el laboratorio en prácticas académicas o actividades de investigación, conforme al procedimiento GL-PR-005, EVALUACIÓN ESTADO DEL LABORATORIO. 13- Dar aplicación y cumplimiento a los subsistemas que componen el Sistema Integrado de Gestión adoptados por la Universidad. 14- Mantener estricta reserva y confidencialidad sobre la información que conozca por causa o con ocasión del contrato, así como, respetar la titularidad de los derechos de autor, en relación con los documentos, obras, creaciones que se desarrollen en ejecución del contrato. 15- Entregar para efectos del último pago la certificación de gestión documental, constancia de entrega de equipos de cómputo y demás suministrados durante la contratación. (cuando aplique). 16- Organizar la información de manera física y digital relacionada con la correspondencia enviada y recibida de conformidad a los manuales y normatividad de archivo y gestión de la Institución. 17- Elaborar y entregar la documentación correspondiente al pago de nómina según calendario que se publique. 18- Elaborar y entrgegar del Plan de trabajo y cronograma correspondiente a la ejecución del objeto contractual, el cual debe ser entregado durante los primeros cinco (5) días despues del perfeccionamiento del mismo. 19- Las demás obligaciones específicas y generales asignadas por el supervisor de contrato en cumplimiento de su objeto contractual. PRODUCTOS: 1- Base de datos de las solicitudes y procesos gestionados en el laboratorio en los documentos y registros en formatos establecidos por el SIGUD . 2- Archivo de gestión MENSUAL de la ejecución técnica contractual que contenga; el avance porcentual, indicadores de cumplimiento, metas cumplidas y soportes de las actividades desarrolladas, en cumplimiento de su objeto contractual. 3- Consolidación de los resultados de las planillas de atención al público e informe de usuarios internos y externos atendidos. 4- Informe final y la entrega de la TOTALIDAD de la información en un REPOSITORIO para efectos del ultimo pago. </v>
          </cell>
          <cell r="S311" t="str">
            <v>VIVERO</v>
          </cell>
          <cell r="T311" t="str">
            <v>FACULTAD DE MEDIO AMBIENTE Y RECURSOS NATURALES</v>
          </cell>
          <cell r="U311">
            <v>44232</v>
          </cell>
          <cell r="V311">
            <v>44235</v>
          </cell>
          <cell r="W311">
            <v>44263</v>
          </cell>
          <cell r="X311">
            <v>2725578</v>
          </cell>
          <cell r="Y311" t="str">
            <v>1 1. Pesos Colombianos</v>
          </cell>
          <cell r="Z311" t="str">
            <v>2 2. Mes(es)</v>
          </cell>
          <cell r="AA311">
            <v>1</v>
          </cell>
          <cell r="AB311" t="str">
            <v>1 1. Interna</v>
          </cell>
          <cell r="AC311">
            <v>79656850</v>
          </cell>
          <cell r="AD311">
            <v>7</v>
          </cell>
          <cell r="AE311" t="str">
            <v>MURAD PEDRAZA JOSE ALEJANDRO</v>
          </cell>
          <cell r="AF311">
            <v>79794356</v>
          </cell>
          <cell r="AG311" t="str">
            <v>JAIME EDDY USSA GARZÓN</v>
          </cell>
          <cell r="AH311" t="str">
            <v>DECANO FACULTAD MEDIO AMBIENTE</v>
          </cell>
          <cell r="AI311" t="str">
            <v>TÉCNICO</v>
          </cell>
          <cell r="AJ311" t="str">
            <v xml:space="preserve">INGENIERÍA AMBIENTAL </v>
          </cell>
          <cell r="AK311" t="str">
            <v>HIGIENE Y SALUD OCUPACIONAL</v>
          </cell>
          <cell r="AL311">
            <v>535</v>
          </cell>
          <cell r="AM311">
            <v>2021</v>
          </cell>
          <cell r="AN311">
            <v>44224</v>
          </cell>
          <cell r="AO311">
            <v>14392</v>
          </cell>
          <cell r="AP311" t="str">
            <v xml:space="preserve"> Servicios de consultoría en administración y servicios de gestión  servicios de tecnología de la información -  Contratistas Facultad de Medio ambiente y recursos naturales</v>
          </cell>
          <cell r="AQ311" t="str">
            <v>3-01-002-02-02-03-0003-016</v>
          </cell>
          <cell r="AR311">
            <v>1645</v>
          </cell>
          <cell r="AS311">
            <v>44235</v>
          </cell>
          <cell r="AT311">
            <v>1965034000</v>
          </cell>
          <cell r="AU311">
            <v>3152430206</v>
          </cell>
        </row>
        <row r="312">
          <cell r="E312">
            <v>418</v>
          </cell>
          <cell r="F312" t="str">
            <v>JUAN DAVID  RADA  ARROYO</v>
          </cell>
          <cell r="G312" t="str">
            <v>1067857812</v>
          </cell>
          <cell r="H312">
            <v>7</v>
          </cell>
          <cell r="I312" t="str">
            <v xml:space="preserve">CL 26a 3w 59  </v>
          </cell>
          <cell r="J312" t="str">
            <v>Juanrada06@hotmail.com</v>
          </cell>
          <cell r="K312" t="str">
            <v>1 1. NATURAL</v>
          </cell>
          <cell r="L312" t="str">
            <v>1 1. NACIONAL</v>
          </cell>
          <cell r="M312" t="str">
            <v>26 26-Persona Natural</v>
          </cell>
          <cell r="N312" t="str">
            <v>2 2. Funcionamiento</v>
          </cell>
          <cell r="O312" t="str">
            <v>33 33. Servicios Apoyo a la Gestión de la Entidad (servicios administrativos)</v>
          </cell>
          <cell r="P312" t="str">
            <v>6 6. Otro</v>
          </cell>
          <cell r="Q312" t="str">
            <v xml:space="preserve"> PRESTAR SERVICIOS TÉCNICOS DE MANERA AUTÓNOMA E INDEPENDIENTE, EN LOS TEMAS RELACIONADOS CON LA DEPURACIÓN DE LAS CUENTAS DE MAYORES VALORES PAGADOS EN LAS NÓMINAS DE LA UNIVERSIDAD, REVISIÓN Y VALIDACIÓN DE LOS PAGOS REALIZADOS A LOS FUNCIONARIOS DURANTE EL AÑO 2020 Y EN EL TRÁMITE DE LAS SOLICITUDES DE AUTORIZACIÓN DE RETIROS DE CESANTÍAS. </v>
          </cell>
          <cell r="R312" t="str">
            <v>1. Apoyar a la División de Recursos Humanos, en la depuración de la deuda presunta, que la Universidad registra con los fondos de pensiones, incluyendo  revisión de los estados de cuenta suministrados por los Fondos; búsqueda y obtención de planillas, de soportes de pago, medios magnéticos y de la documentación necesaria para aclarar el pago y depurar la deuda, en el archivo físico y digital de la División; elaboración de solicitudes de documentación a otras áreas de la Universidad; restauración de planillas; y correlación de medios magnéticos faltantes, verificando afiliaciones, ingresos base de cotización (IBC aportes (Cotizaciones), periodos y/o ciclos de cotización, novedades de retiro, SLN y CNR, reporte y convalidación de pagos retroactivos  entre otras y las demás que se requieran y hacer llegar estos soportes a los Fondos de Pensiones, a través de los medios disponibles y definidos con cada Fondo, dejando registro de esto en los formatos establecidos por la Universidad.2. Apoyar a la División de Recursos Humanos, en la participación en mesas de trabajo con las administradoras de los Fondos de pensión con el fin de hacer seguimiento a resultados, revisión de casos de difícil depuración y demás temas relacionados con la depuración de la deuda, dejando registro de esto en los formatos establecidos por la Universidad. 3. Apoyar a la División de Recursos Humanos, en la depuración de las cuentas de mayores valores pagados en las nóminas de los funcionarios de la Universidad y presentar informes relacionados con la gestión de la depuración. 4. Apoyar a la División de Recursos Humanos, en el trámite de las solicitudes de autorización de retiros de cesantías, que presenten el personal docente, administrativo y trabajadores oficiales, afiliados a los fondos de cesantías privados y Fondo Nacional del Ahorro.5. Realizar todas las demás actividades que tengan relación directa con el objeto del contrato, y que sean asignadas como apoyo a la gestión por el Supervisor.</v>
          </cell>
          <cell r="S312" t="str">
            <v>CALLE 40</v>
          </cell>
          <cell r="T312" t="str">
            <v>DIVISION DE RECURSOS HUMANOS</v>
          </cell>
          <cell r="U312">
            <v>44232</v>
          </cell>
          <cell r="V312">
            <v>44236</v>
          </cell>
          <cell r="W312">
            <v>44509</v>
          </cell>
          <cell r="X312">
            <v>24530202</v>
          </cell>
          <cell r="Y312" t="str">
            <v>1 1. Pesos Colombianos</v>
          </cell>
          <cell r="Z312" t="str">
            <v>2 2. Mes(es)</v>
          </cell>
          <cell r="AA312">
            <v>9</v>
          </cell>
          <cell r="AB312" t="str">
            <v>1 1. Interna</v>
          </cell>
          <cell r="AC312">
            <v>15041309</v>
          </cell>
          <cell r="AD312">
            <v>0</v>
          </cell>
          <cell r="AE312" t="str">
            <v>VERGARA VERGARA JORGE ENRIQUE</v>
          </cell>
          <cell r="AF312">
            <v>19483708</v>
          </cell>
          <cell r="AG312" t="str">
            <v>ALVARO ESPINEL ORTEGA</v>
          </cell>
          <cell r="AH312" t="str">
            <v>VICERRECTOR ADMINISTRATIVO Y FINANCIERO</v>
          </cell>
          <cell r="AI312" t="str">
            <v>TÉCNICO</v>
          </cell>
          <cell r="AJ312" t="str">
            <v>TÉCNICO CONTABLE</v>
          </cell>
          <cell r="AK312"/>
          <cell r="AL312">
            <v>597</v>
          </cell>
          <cell r="AM312">
            <v>2021</v>
          </cell>
          <cell r="AN312">
            <v>44229</v>
          </cell>
          <cell r="AO312">
            <v>14395</v>
          </cell>
          <cell r="AP312" t="str">
            <v xml:space="preserve"> Servicios de consultoría en administración y servicios de gestión  servicios de tecnología de la información -  Contratistas Unidades Administrativas</v>
          </cell>
          <cell r="AQ312" t="str">
            <v>3-01-002-02-02-03-0003-019</v>
          </cell>
          <cell r="AR312">
            <v>1714</v>
          </cell>
          <cell r="AS312">
            <v>44236</v>
          </cell>
          <cell r="AT312">
            <v>6053272000</v>
          </cell>
          <cell r="AU312">
            <v>3004704239</v>
          </cell>
        </row>
        <row r="313">
          <cell r="E313">
            <v>419</v>
          </cell>
          <cell r="F313" t="str">
            <v>JORGE ANDRES GUTIERREZ URREGO</v>
          </cell>
          <cell r="G313" t="str">
            <v>80166675</v>
          </cell>
          <cell r="H313">
            <v>5</v>
          </cell>
          <cell r="I313" t="str">
            <v xml:space="preserve">AC 34 18 25  </v>
          </cell>
          <cell r="J313" t="str">
            <v>jorandres81@gmail.com</v>
          </cell>
          <cell r="K313" t="str">
            <v>1 1. NATURAL</v>
          </cell>
          <cell r="L313" t="str">
            <v>1 1. NACIONAL</v>
          </cell>
          <cell r="M313" t="str">
            <v>26 26-Persona Natural</v>
          </cell>
          <cell r="N313" t="str">
            <v>2 2. Funcionamiento</v>
          </cell>
          <cell r="O313" t="str">
            <v>31 31. Servicios Profesionales</v>
          </cell>
          <cell r="P313" t="str">
            <v>6 6. Otro</v>
          </cell>
          <cell r="Q313" t="str">
            <v>EN VIRTUD DEL PRESENTE CONTRATO EL CONTRATISTA SE COMPROMETE A PRESTAR SUS SERVICIOS PROFESIONALES DE MANERA AUTÓNOMA E INDEPENDIENTE PARA DESARROLLAR PROCESOS DE DISEÑO, DIAGRAMACIÓN Y CREACIÓN DE PIEZAS IMPRESAS, PRESENTANDO SOLUCIONES CREATIVAS A PROBLEMAS DE EXPRESIÓN GRÁFICA Y DEMÁS ACTIVIDADES RELACIONADAS QUE SEAN ASIGNADAS POR EL JEFE DE LA SECCIÓN DE PUBLICACIONES, EN EL MARCO DE LOS PLANES, PROGRAMAS Y PROYECTOS PARA EL PLAN DE DESARROLLO DE LA UNIVERSIDAD.</v>
          </cell>
          <cell r="R313" t="str">
            <v xml:space="preserve">1.	Asistir a las sesiones mensuales de gestión editorial de manera virtual o presencial, dependiendo de las condiciones de emergencia sanitaria por la pandemia. 2.	Realizar la revisión técnica del material recibido para diseño publicitario. 3.	Diseñar propuesta de la pieza gráfica solicitada. 4.	Realizar los ajustes solicitados al diseño de la pieza gráfica. 5.	Entregar la versión final del material aprobado de la pieza gráfica. 6.	Realizar la revisión técnica del documento y anexos para proceso de diagramación. 7.	Realizar la propuesta de diagramación del documento. 8.	Realizar ajustes de primeras, segundas y terceras artes de la diagramación. 9.	Diseñar 2 propuestas de carátula para publicación. 10.	Realizar los ajustes solicitados de carátula de la publicación. 11.	Elaborar publicaciones digitales ePubs. 12.	Realizar entrega final del libro empaquetado (internas y carátula) aprobado para impresión. 13.	Apoyar la realización de la Feria Internacional del Libro de Bogotá 2021. 14.	Presentar informe detallado de trabajos y actividades mensuales del proceso de diseños y diagramación dentro de los 3 primeros días de cada mes. </v>
          </cell>
          <cell r="S313" t="str">
            <v>CALLE 40</v>
          </cell>
          <cell r="T313" t="str">
            <v>VICERRECTORIA ACADEMICA</v>
          </cell>
          <cell r="U313">
            <v>44232</v>
          </cell>
          <cell r="V313">
            <v>44236</v>
          </cell>
          <cell r="W313">
            <v>44539</v>
          </cell>
          <cell r="X313">
            <v>41792200</v>
          </cell>
          <cell r="Y313" t="str">
            <v>1 1. Pesos Colombianos</v>
          </cell>
          <cell r="Z313" t="str">
            <v>2 2. Mes(es)</v>
          </cell>
          <cell r="AA313">
            <v>10</v>
          </cell>
          <cell r="AB313" t="str">
            <v>1 1. Interna</v>
          </cell>
          <cell r="AC313">
            <v>19062120</v>
          </cell>
          <cell r="AD313">
            <v>0</v>
          </cell>
          <cell r="AE313" t="str">
            <v>CARVAJALINO CARVAJALINO RUBEN ELIECER</v>
          </cell>
          <cell r="AF313">
            <v>79339398</v>
          </cell>
          <cell r="AG313" t="str">
            <v>WILLIAM FERNANDO CASTRILLON CARDONA</v>
          </cell>
          <cell r="AH313" t="str">
            <v>VICERRECTOR ACADEMICO</v>
          </cell>
          <cell r="AI313" t="str">
            <v>PROFESIONAL</v>
          </cell>
          <cell r="AJ313" t="str">
            <v>PROFESIONAL EN DISEÑO GRAFICO</v>
          </cell>
          <cell r="AK313"/>
          <cell r="AL313">
            <v>511</v>
          </cell>
          <cell r="AM313">
            <v>2021</v>
          </cell>
          <cell r="AN313">
            <v>44224</v>
          </cell>
          <cell r="AO313">
            <v>14394</v>
          </cell>
          <cell r="AP313" t="str">
            <v xml:space="preserve"> Servicios de consultoría en administración y servicios de gestión  servicios de tecnología de la información -  Contratistas Unidades Académicas</v>
          </cell>
          <cell r="AQ313" t="str">
            <v>3-01-002-02-02-03-0003-018</v>
          </cell>
          <cell r="AR313">
            <v>1734</v>
          </cell>
          <cell r="AS313">
            <v>44236</v>
          </cell>
          <cell r="AT313">
            <v>8375989000</v>
          </cell>
          <cell r="AU313">
            <v>7535863</v>
          </cell>
        </row>
        <row r="314">
          <cell r="E314">
            <v>420</v>
          </cell>
          <cell r="F314" t="str">
            <v>SONIA LUCÍA GÜIZA ARIZA</v>
          </cell>
          <cell r="G314" t="str">
            <v>1019046586</v>
          </cell>
          <cell r="H314">
            <v>2</v>
          </cell>
          <cell r="I314" t="str">
            <v xml:space="preserve">AC 31 4 63 AP 201 </v>
          </cell>
          <cell r="J314" t="str">
            <v>sonia.guiza@gmail.com</v>
          </cell>
          <cell r="K314" t="str">
            <v>1 1. NATURAL</v>
          </cell>
          <cell r="L314" t="str">
            <v>1 1. NACIONAL</v>
          </cell>
          <cell r="M314" t="str">
            <v>26 26-Persona Natural</v>
          </cell>
          <cell r="N314" t="str">
            <v>2 2. Funcionamiento</v>
          </cell>
          <cell r="O314" t="str">
            <v>31 31. Servicios Profesionales</v>
          </cell>
          <cell r="P314" t="str">
            <v>6 6. Otro</v>
          </cell>
          <cell r="Q314" t="str">
            <v>EN VIRTUD DEL PRESENTE CONTRATO, EL CONTRATISTA SE COMPROMETE A PRESTAR SUS SERVICIOS PROFESIONALES DE MANERA AUTÓNOMA E INDEPENDIENTE PARA DESARROLLAR PROCESOS DE ARTES VISUALES, COMUNICACIÓN GRÁFICA, DISEÑO, DIAGRAMACIÓN, Y CREACIÓN DE PIEZAS, REQUERIDAS POR LA SECCIÓN DE PUBLICACIONES Y DEMÁS ACTIVIDADES RELACIONADAS QUE SEAN ASIGNADAS POR EL JEFE DE LA SECCIÓN DE PUBLICACIONES EN EL MARCO DE LOS PLANES, PROGRAMAS Y PROYECTOS PARA EL PLAN DE DESARROLLO DE LA UNIVERSIDAD DISTRITAL.</v>
          </cell>
          <cell r="R314" t="str">
            <v xml:space="preserve">1.	Asistir a las sesiones mensuales de gestión editorial de manera virtual o presencial, dependiendo de las condiciones de emergencia sanitaria por la pandemia. 2.	Realizar la revisión técnica del material recibido para diseño publicitario. 3.	Diseñar propuesta de la pieza gráfica solicitada. 4.	Realizar los ajustes solicitados al diseño de la pieza gráfica. 5.	Entregar la versión final del material aprobado de la pieza gráfica. 6.	Realizar la revisión técnica del documento y anexos para proceso de diagramación. 7.	Realizar la propuesta de diagramación del documento. 8.	Realizar ajustes de primeras, segundas y terceras artes de la diagramación. 9.	Diseñar 2 propuestas de carátula para publicación. 10.	Realizar los ajustes solicitados de carátula de la publicación. 11.	Elaborar publicaciones digitales ePubs. 12.	Realizar entrega final del libro empaquetado (internas y carátula) aprobado para impresión. 13.	Apoyar la realización de la Feria Internacional del Libro de Bogotá 2021. 14.	Presentar informe detallado de trabajos y actividades mensuales del proceso de diseños y diagramación dentro de los 3 primeros días de cada mes. </v>
          </cell>
          <cell r="S314" t="str">
            <v>CALLE 40</v>
          </cell>
          <cell r="T314" t="str">
            <v>VICERRECTORIA ACADEMICA</v>
          </cell>
          <cell r="U314">
            <v>44232</v>
          </cell>
          <cell r="V314">
            <v>44245</v>
          </cell>
          <cell r="W314">
            <v>44548</v>
          </cell>
          <cell r="X314">
            <v>41792200</v>
          </cell>
          <cell r="Y314" t="str">
            <v>1 1. Pesos Colombianos</v>
          </cell>
          <cell r="Z314" t="str">
            <v>2 2. Mes(es)</v>
          </cell>
          <cell r="AA314">
            <v>10</v>
          </cell>
          <cell r="AB314" t="str">
            <v>1 1. Interna</v>
          </cell>
          <cell r="AC314">
            <v>19062120</v>
          </cell>
          <cell r="AD314">
            <v>0</v>
          </cell>
          <cell r="AE314" t="str">
            <v>CARVAJALINO CARVAJALINO RUBEN ELIECER</v>
          </cell>
          <cell r="AF314">
            <v>79339398</v>
          </cell>
          <cell r="AG314" t="str">
            <v>WILLIAM FERNANDO CASTRILLON CARDONA</v>
          </cell>
          <cell r="AH314" t="str">
            <v>VICERRECTOR ACADEMICO</v>
          </cell>
          <cell r="AI314" t="str">
            <v>PROFESIONAL</v>
          </cell>
          <cell r="AJ314" t="str">
            <v>MAESTRA EN ARTES PLÁSTICAS Y VISUALES</v>
          </cell>
          <cell r="AK314" t="str">
            <v/>
          </cell>
          <cell r="AL314">
            <v>510</v>
          </cell>
          <cell r="AM314">
            <v>2021</v>
          </cell>
          <cell r="AN314">
            <v>44224</v>
          </cell>
          <cell r="AO314">
            <v>14394</v>
          </cell>
          <cell r="AP314" t="str">
            <v xml:space="preserve"> Servicios de consultoría en administración y servicios de gestión  servicios de tecnología de la información -  Contratistas Unidades Académicas</v>
          </cell>
          <cell r="AQ314" t="str">
            <v>3-01-002-02-02-03-0003-018</v>
          </cell>
          <cell r="AR314">
            <v>2100</v>
          </cell>
          <cell r="AS314">
            <v>44245</v>
          </cell>
          <cell r="AT314">
            <v>8375989000</v>
          </cell>
          <cell r="AU314">
            <v>3194508608</v>
          </cell>
        </row>
        <row r="315">
          <cell r="E315">
            <v>421</v>
          </cell>
          <cell r="F315" t="str">
            <v>NATHALIE  DE LA CUADRA NÚÑEZ</v>
          </cell>
          <cell r="G315" t="str">
            <v>52817950</v>
          </cell>
          <cell r="H315">
            <v>9</v>
          </cell>
          <cell r="I315" t="str">
            <v>CR 6 A 5 81 SUR BRR CANELON</v>
          </cell>
          <cell r="J315" t="str">
            <v>nathalinka84@gmail.com</v>
          </cell>
          <cell r="K315" t="str">
            <v>1 1. NATURAL</v>
          </cell>
          <cell r="L315" t="str">
            <v>1 1. NACIONAL</v>
          </cell>
          <cell r="M315" t="str">
            <v>26 26-Persona Natural</v>
          </cell>
          <cell r="N315" t="str">
            <v>2 2. Funcionamiento</v>
          </cell>
          <cell r="O315" t="str">
            <v>31 31. Servicios Profesionales</v>
          </cell>
          <cell r="P315" t="str">
            <v>6 6. Otro</v>
          </cell>
          <cell r="Q315" t="str">
            <v>EN VIRTUD DEL PRESENTE CONTRATO, EL CONTRATISTA SE COMPROMETE A PRESTAR SUS SERVICIOS PROFESIONALES, DE MANERA AUTÓNOMA E INDEPENDIENTE, PARA REALIZAR PROCESOS EDITORIALES Y CORRECCIÓN DE ESTILO DE LAS PUBLICACIONES DE LA UNIVERSIDAD, Y EJERCER LA SECRETARÍA TÉCNICA DEL COMITÉ INSTITUCIONAL DE PUBLICACIONES, Y DEMÁS ACTIVIDADES RELACIONADAS QUE SEAN ASIGNADAS POR EL JEFE DE LA SECCIÓN DE PUBLICACIONES, EN EL MARCO DE LOS PLANES, PROGRAMAS Y PROYECTOS PARA EL PLAN DE DESARROLLO DE LA UNIVERSIDAD DISTRITAL.</v>
          </cell>
          <cell r="R315" t="str">
            <v>1. Asistir a las sesiones mensuales de gestión editorial de manera virtual o presencial, dependiendo de las condiciones de emergencia sanitaria por la pandemia. 2. Realizar la revisión técnica de los libros y revistas asignados. 3. Revisar y supervisar la corrección de estilo de los libros asignados. 4. Revisar primeras artes del documento en proceso de edición. 5. Realizar el cotejo de primeras, segundas y terceras artes de los libros asignados 6. Revisar, aprobar y entregar archivos finales para impresión de los libros asignados. 7. Tramitar registros de ISBN impresos, ISBN digital o ISSN de publicaciones seriadas ante la Cámara Colombiana del Libro o la Biblioteca Nacional de Colombia de los títulos asignados. 8. Tramitar ante la Biblioteca Nacional de Colombia las fichas catalográficas de los títulos asignados. 9. Realizar la corrección de estilo de los títulos asignados y demás documentos entregados para tal fin. 10. Presentar informe mensual del equipo editorial a más tardar el quinto (5) día de cada mes. 11. Apoyar durante la realización de la Feria Internacional del Libro de Bogotá 2021. 12. Presentar cronograma a la Vicerrectoría Académica para las reuniones mensuales del Comité Institucional de Publicaciones. 13. Programar bimensualmente y hacer seguimiento a las reuniones del Comité Institucional de Publicaciones.  14. Presentar informe de las actividades realizadas en el software de los procesos editoriales. 15. Ejercer la secretaría técnica de las sesiones del Comité Institucional de Publicaciones.</v>
          </cell>
          <cell r="S315" t="str">
            <v>CALLE 40</v>
          </cell>
          <cell r="T315" t="str">
            <v>VICERRECTORIA ACADEMICA</v>
          </cell>
          <cell r="U315">
            <v>44232</v>
          </cell>
          <cell r="V315">
            <v>44236</v>
          </cell>
          <cell r="W315">
            <v>44539</v>
          </cell>
          <cell r="X315">
            <v>41792200</v>
          </cell>
          <cell r="Y315" t="str">
            <v>1 1. Pesos Colombianos</v>
          </cell>
          <cell r="Z315" t="str">
            <v>2 2. Mes(es)</v>
          </cell>
          <cell r="AA315">
            <v>10</v>
          </cell>
          <cell r="AB315" t="str">
            <v>1 1. Interna</v>
          </cell>
          <cell r="AC315">
            <v>19062120</v>
          </cell>
          <cell r="AD315">
            <v>0</v>
          </cell>
          <cell r="AE315" t="str">
            <v>CARVAJALINO CARVAJALINO RUBEN ELIECER</v>
          </cell>
          <cell r="AF315">
            <v>79339398</v>
          </cell>
          <cell r="AG315" t="str">
            <v>WILLIAM FERNANDO CASTRILLON CARDONA</v>
          </cell>
          <cell r="AH315" t="str">
            <v>VICERRECTOR ACADEMICO</v>
          </cell>
          <cell r="AI315" t="str">
            <v>PROFESIONAL</v>
          </cell>
          <cell r="AJ315" t="str">
            <v>PROFESIONAL EN ESTUDIOS LITERARIOS</v>
          </cell>
          <cell r="AK315"/>
          <cell r="AL315">
            <v>502</v>
          </cell>
          <cell r="AM315">
            <v>2021</v>
          </cell>
          <cell r="AN315">
            <v>44224</v>
          </cell>
          <cell r="AO315">
            <v>14394</v>
          </cell>
          <cell r="AP315" t="str">
            <v xml:space="preserve"> Servicios de consultoría en administración y servicios de gestión  servicios de tecnología de la información -  Contratistas Unidades Académicas</v>
          </cell>
          <cell r="AQ315" t="str">
            <v>3-01-002-02-02-03-0003-018</v>
          </cell>
          <cell r="AR315">
            <v>1724</v>
          </cell>
          <cell r="AS315">
            <v>44236</v>
          </cell>
          <cell r="AT315">
            <v>8375989000</v>
          </cell>
          <cell r="AU315">
            <v>4059557</v>
          </cell>
        </row>
        <row r="316">
          <cell r="E316">
            <v>422</v>
          </cell>
          <cell r="F316" t="str">
            <v>DILLER ALBERTO GAITÁN ÁLVAREZ</v>
          </cell>
          <cell r="G316" t="str">
            <v>79589689</v>
          </cell>
          <cell r="H316">
            <v>1</v>
          </cell>
          <cell r="I316" t="str">
            <v xml:space="preserve">CR 71D 124 81  </v>
          </cell>
          <cell r="J316" t="str">
            <v>dillergaitan@gmail.com</v>
          </cell>
          <cell r="K316" t="str">
            <v>1 1. NATURAL</v>
          </cell>
          <cell r="L316" t="str">
            <v>1 1. NACIONAL</v>
          </cell>
          <cell r="M316" t="str">
            <v>26 26-Persona Natural</v>
          </cell>
          <cell r="N316" t="str">
            <v>2 2. Funcionamiento</v>
          </cell>
          <cell r="O316" t="str">
            <v>31 31. Servicios Profesionales</v>
          </cell>
          <cell r="P316" t="str">
            <v>6 6. Otro</v>
          </cell>
          <cell r="Q316" t="str">
            <v>PRESTAR SERVICIOS PROFESIONALES DE MANERA AUTÓNOMA E INDEPENDIENTE EN EL DISEÑO Y EJECUCIÓN DE PLANES Y PROGRAMAS DE CAPACITACIÓN, BIENESTAR E INCENTIVOS, QUE INCLUYAN ACCIONES ORIENTADAS A FORTALECER LAS COMPETENCIAS APTITUDES Y HABILIDADES DE LOS ADMINISTRATIVOS, DOCENTES Y TRABAJADORES OFICIALES DE LA UNIVERSIDAD DISTRITAL, A LA PROMOCIÓN DE UN CLIMA ORGANIZACIONAL QUE FAVOREZCA EL DESARROLLO DEL TRABAJO CON CALIDAD Y A EL MEJORAMIENTO DEL BIENESTAR Y LA CALIDAD DE VIDA DE LOS SERVIDORES PÚBLICOS DE LA ENTIDAD.</v>
          </cell>
          <cell r="R316" t="str">
            <v>1. Apoyar a la División de Recursos Humanos, en la elaboración y ejecución del plan institucional de capacitación vigencia 2021, incluyendo la recopilación y elaboración del diagnóstico de necesidades, consolidación del plan, gestión para su aprobación, socialización, participación en los comités, desarrollo del cronograma de actividades, promoción para mejorar la participación de los funcionarios, evaluación de la eficacia, elaboración y socialización de informes de ejecución y demás actividades necesarias.2. Apoyar a la División de Recursos Humanos, en la elaboración y ejecución del plan de estímulos, incentivos y bienestar laboral vigencia 2021, incluyendo la recopilación y elaboración del diagnóstico de necesidades, consolidación del plan, gestión para su aprobación, socialización, participación en los comités, desarrollo del cronograma de actividades, promoción para mejorar la participación de los funcionarios, evaluación de la eficacia, elaboración y socialización de informes de ejecución y demás actividades necesarias.3. Apoyar a la División de Recursos Humanos, en la medición y análisis del clima organizacional de la Universidad y elaboración del programa de mejoramiento del mismo.4. Apoyar a la División de Recursos Humanos, en la planeación, gestión y ejecución de actividades de inducción y reinducción para los servidores públicos de la Universidad.5. Apoyar a la División de Recursos Humanos, en el desarrollo de actividades de orientación socio laboral y emocional dirigidas a las personas que se desvinculan por pensión, por reestructuración o por finalización del nombramiento en provisionalidad.6 y las demas contenidas en los estudiós previos.</v>
          </cell>
          <cell r="S316" t="str">
            <v>CALLE 40</v>
          </cell>
          <cell r="T316" t="str">
            <v>DIVISION DE RECURSOS HUMANOS</v>
          </cell>
          <cell r="U316">
            <v>44232</v>
          </cell>
          <cell r="V316">
            <v>44237</v>
          </cell>
          <cell r="W316">
            <v>44418</v>
          </cell>
          <cell r="X316">
            <v>25075320</v>
          </cell>
          <cell r="Y316" t="str">
            <v>1 1. Pesos Colombianos</v>
          </cell>
          <cell r="Z316" t="str">
            <v>2 2. Mes(es)</v>
          </cell>
          <cell r="AA316">
            <v>6</v>
          </cell>
          <cell r="AB316" t="str">
            <v>1 1. Interna</v>
          </cell>
          <cell r="AC316">
            <v>15041309</v>
          </cell>
          <cell r="AD316">
            <v>0</v>
          </cell>
          <cell r="AE316" t="str">
            <v>VERGARA VERGARA JORGE ENRIQUE</v>
          </cell>
          <cell r="AF316">
            <v>19483708</v>
          </cell>
          <cell r="AG316" t="str">
            <v>ALVARO ESPINEL ORTEGA</v>
          </cell>
          <cell r="AH316" t="str">
            <v>VICERRECTOR ADMINISTRATIVO Y FINANCIERO</v>
          </cell>
          <cell r="AI316" t="str">
            <v>PROFESIONAL</v>
          </cell>
          <cell r="AJ316" t="str">
            <v>LICENCIADO EN DOCENCIA DEL DISEÑO</v>
          </cell>
          <cell r="AK316" t="str">
            <v>MASTER MBA</v>
          </cell>
          <cell r="AL316">
            <v>263</v>
          </cell>
          <cell r="AM316">
            <v>2021</v>
          </cell>
          <cell r="AN316">
            <v>44217</v>
          </cell>
          <cell r="AO316">
            <v>14395</v>
          </cell>
          <cell r="AP316" t="str">
            <v xml:space="preserve"> Servicios de consultoría en administración y servicios de gestión  servicios de tecnología de la información -  Contratistas Unidades Administrativas</v>
          </cell>
          <cell r="AQ316" t="str">
            <v>3-01-002-02-02-03-0003-019</v>
          </cell>
          <cell r="AR316">
            <v>1715</v>
          </cell>
          <cell r="AS316">
            <v>44236</v>
          </cell>
          <cell r="AT316">
            <v>6053272000</v>
          </cell>
          <cell r="AU316">
            <v>3105502301</v>
          </cell>
        </row>
        <row r="317">
          <cell r="E317">
            <v>423</v>
          </cell>
          <cell r="F317" t="str">
            <v>LEYDI YANEXY SANCHEZ SARMIENTO</v>
          </cell>
          <cell r="G317" t="str">
            <v>52834462</v>
          </cell>
          <cell r="H317">
            <v>8</v>
          </cell>
          <cell r="I317" t="str">
            <v xml:space="preserve"> C R  A 124 A 18 A 27 CA </v>
          </cell>
          <cell r="J317" t="str">
            <v>santi.leydi@gmail.com</v>
          </cell>
          <cell r="K317" t="str">
            <v>1 1. NATURAL</v>
          </cell>
          <cell r="L317" t="str">
            <v>1 1. NACIONAL</v>
          </cell>
          <cell r="M317" t="str">
            <v>26 26-Persona Natural</v>
          </cell>
          <cell r="N317" t="str">
            <v>2 2. Funcionamiento</v>
          </cell>
          <cell r="O317" t="str">
            <v>49 49. Otros Servicios</v>
          </cell>
          <cell r="P317" t="str">
            <v>6 6. Otro</v>
          </cell>
          <cell r="Q317" t="str">
            <v xml:space="preserve">PRESTAR SERVICIOS PROFESIONALES DE MANERA AUTÓNOMA E INDEPENDIENTE EN LA ACADEMIA LUIS A CALVO ALAC DE LA FACULTAD DE ARTES ASAB DESARROLLANDO ACTIVIDADES DE APOYO INTELECTUAL A CARGO DE ESTA DEPENDENCIA PARA EL ADECUADO FUNCIONAMIENTO DEL PROCESO DE EXTENSIÓN Y PROYECCIÓN SOCIAL DE LA UNIVERSIDAD DISTRITAL FRANCISCO JOSÉ DE CALDAS. </v>
          </cell>
          <cell r="R317" t="str">
            <v>1. Realizar la planeación de la ALAC en acuerdo con la coordinación. 2. Hacer las proyecciones presupuestales que se deriven de la planeación y los proyectos, y verificar sus ingresos y gastos. 3. Realizar las respectivas solicitudes de contratación. 4. Recepcionar los documentos de contratación respectivos. 5. Hacer el seguimiento de los programas. 6. Apoyar la realización de las actividades en los aspectos operativos. 7. Realizar los respectivos procedimientos para realizar las solicitudes de pagos de los contratistas. 8. Elaborar el informe de gestión administrativa de la ALAC. 9. Asistir a las reuniones que convoque el supervisor. 10. Realizar las demás actividades que sean asignadas por el supervisor.</v>
          </cell>
          <cell r="S317" t="str">
            <v>ACADEMICA LUIS A. CALVO</v>
          </cell>
          <cell r="T317" t="str">
            <v>FACULTAD DE ARTES-ASAB</v>
          </cell>
          <cell r="U317">
            <v>44232</v>
          </cell>
          <cell r="V317">
            <v>44235</v>
          </cell>
          <cell r="W317">
            <v>44538</v>
          </cell>
          <cell r="X317">
            <v>41792200</v>
          </cell>
          <cell r="Y317" t="str">
            <v>1 1. Pesos Colombianos</v>
          </cell>
          <cell r="Z317" t="str">
            <v>2 2. Mes(es)</v>
          </cell>
          <cell r="AA317">
            <v>10</v>
          </cell>
          <cell r="AB317" t="str">
            <v>1 1. Interna</v>
          </cell>
          <cell r="AC317">
            <v>51865527</v>
          </cell>
          <cell r="AD317">
            <v>7</v>
          </cell>
          <cell r="AE317" t="str">
            <v>MENDEZ PINZON EDNA ROCIO</v>
          </cell>
          <cell r="AF317">
            <v>19288119</v>
          </cell>
          <cell r="AG317" t="str">
            <v>JOSE  FELIX ASSAD CUELLAR</v>
          </cell>
          <cell r="AH317" t="str">
            <v>DECANO FACULTAD DE ARTES</v>
          </cell>
          <cell r="AI317" t="str">
            <v>PROFESIONAL</v>
          </cell>
          <cell r="AJ317" t="str">
            <v>ADMIN.DE EMPRESAS TURISTICAS Y HOTELERAS</v>
          </cell>
          <cell r="AK317" t="str">
            <v/>
          </cell>
          <cell r="AL317">
            <v>368</v>
          </cell>
          <cell r="AM317">
            <v>2021</v>
          </cell>
          <cell r="AN317">
            <v>44221</v>
          </cell>
          <cell r="AO317">
            <v>14388</v>
          </cell>
          <cell r="AP317" t="str">
            <v xml:space="preserve"> Servicios de consultoría en administración y servicios de gestión  servicios de tecnología de la información -  Contratistas Facultad de Artes ASAB</v>
          </cell>
          <cell r="AQ317" t="str">
            <v>3-01-002-02-02-03-0003-013</v>
          </cell>
          <cell r="AR317">
            <v>1639</v>
          </cell>
          <cell r="AS317">
            <v>44235</v>
          </cell>
          <cell r="AT317">
            <v>2235032000</v>
          </cell>
          <cell r="AU317">
            <v>3107566920</v>
          </cell>
        </row>
        <row r="318">
          <cell r="E318">
            <v>424</v>
          </cell>
          <cell r="F318" t="str">
            <v>JUDY PAOLA GUTIERREZ PINZON</v>
          </cell>
          <cell r="G318" t="str">
            <v>1018449763</v>
          </cell>
          <cell r="H318">
            <v>6</v>
          </cell>
          <cell r="I318" t="str">
            <v xml:space="preserve"> CL 19  N 4 E  24</v>
          </cell>
          <cell r="J318" t="str">
            <v>paola4648@gmail.com</v>
          </cell>
          <cell r="K318" t="str">
            <v>1 1. NATURAL</v>
          </cell>
          <cell r="L318" t="str">
            <v>1 1. NACIONAL</v>
          </cell>
          <cell r="M318" t="str">
            <v>26 26-Persona Natural</v>
          </cell>
          <cell r="N318" t="str">
            <v>2 2. Funcionamiento</v>
          </cell>
          <cell r="O318" t="str">
            <v>31 31. Servicios Profesionales</v>
          </cell>
          <cell r="P318" t="str">
            <v>6 6. Otro</v>
          </cell>
          <cell r="Q318" t="str">
            <v>PRESTAR SERVICIOS PROFESIONALES DE MANERA AUTÓNOMA E INDEPENDIENTE EN LA DECANATURA DE LA FACULTAD DE ARTES ASAB DESARROLLANDO ACTIVIDADES DE APOYO INTELECTUAL A CARGO DE ESTA DEPENDENCIA PARA EL ADECUADO FUNCIONAMIENTO DE LOS PROCESOS DE GESTIÓN DE RECURSOS FINANCIEROS Y GESTIÓN CONTRACTUAL DE LA UNIVERSIDAD DISTRITAL.</v>
          </cell>
          <cell r="R318" t="str">
            <v>1. Liderar procesos precontractuales y de ejecución contractual docente. 2. Elaborar nómina mensual de docentes. 3. Generar informes mensuales de gestión presupuestal. 4. Asegurar la ejecución y cumplimiento de los rubros de Profesores Catedra y Ocasionales asignados en el plan de acción anual de la Facultad. 5. Revisar y consolidar la clasificación docente. 6. Gestionar las vacaciones docentes. 7. Gestionar los permisos docentes. 8. Gestión de las comisiones docentes. 9. gestionar la evaluación docente. 10. Consolidar y reportar el informe gestión presupuestal. 11. Asistir a las reuniones programadas por la Universidad de acuerdo a los temas relacionados con el objeto contractual y/o de su competencia, 12. Apoyar el comité docente de la Facultad de Artes ASAB. 13. Datos estadísticos sobre las convocatorias realizadas para contratación docente en el periodo evaluado por tipo de vinculación   14. Revisión de planes de trabajo docente.  15. Apoyo en la aprobación de planes de trabajo docente.  16.  Informar a la coordinación sobre la revisión de los planes de trabajo docente. 17. gestionar las comisiones docentes.  18. Reportar indicadores de gestión docente. 19. Realizar las demás actividades que sean asignadas por el supervisor de contrato.</v>
          </cell>
          <cell r="S318" t="str">
            <v>ACADEMIA SUPERIOR ARTES-ASAB</v>
          </cell>
          <cell r="T318" t="str">
            <v>FACULTAD DE ARTES-ASAB</v>
          </cell>
          <cell r="U318">
            <v>44232</v>
          </cell>
          <cell r="V318">
            <v>44235</v>
          </cell>
          <cell r="W318">
            <v>44538</v>
          </cell>
          <cell r="X318">
            <v>41792200</v>
          </cell>
          <cell r="Y318" t="str">
            <v>1 1. Pesos Colombianos</v>
          </cell>
          <cell r="Z318" t="str">
            <v>2 2. Mes(es)</v>
          </cell>
          <cell r="AA318">
            <v>10</v>
          </cell>
          <cell r="AB318" t="str">
            <v>1 1. Interna</v>
          </cell>
          <cell r="AC318">
            <v>19288119</v>
          </cell>
          <cell r="AD318">
            <v>3</v>
          </cell>
          <cell r="AE318" t="str">
            <v>ASSAD CUELLAR JOSE FELIX</v>
          </cell>
          <cell r="AF318">
            <v>19288119</v>
          </cell>
          <cell r="AG318" t="str">
            <v>JOSE  FELIX ASSAD CUELLAR</v>
          </cell>
          <cell r="AH318" t="str">
            <v>DECANO FACULTAD DE ARTES</v>
          </cell>
          <cell r="AI318" t="str">
            <v>PROFESIONAL</v>
          </cell>
          <cell r="AJ318" t="str">
            <v>ADMINISTRADORA DE EMPRESAS</v>
          </cell>
          <cell r="AK318" t="str">
            <v/>
          </cell>
          <cell r="AL318">
            <v>378</v>
          </cell>
          <cell r="AM318">
            <v>2021</v>
          </cell>
          <cell r="AN318">
            <v>44221</v>
          </cell>
          <cell r="AO318">
            <v>14388</v>
          </cell>
          <cell r="AP318" t="str">
            <v xml:space="preserve"> Servicios de consultoría en administración y servicios de gestión  servicios de tecnología de la información -  Contratistas Facultad de Artes ASAB</v>
          </cell>
          <cell r="AQ318" t="str">
            <v>3-01-002-02-02-03-0003-013</v>
          </cell>
          <cell r="AR318">
            <v>1634</v>
          </cell>
          <cell r="AS318">
            <v>44235</v>
          </cell>
          <cell r="AT318">
            <v>2235032000</v>
          </cell>
          <cell r="AU318">
            <v>3239300</v>
          </cell>
        </row>
        <row r="319">
          <cell r="E319">
            <v>425</v>
          </cell>
          <cell r="F319" t="str">
            <v>GILARY PAOLA ARREDONDO PERALTA</v>
          </cell>
          <cell r="G319" t="str">
            <v>1032469018</v>
          </cell>
          <cell r="H319">
            <v>3</v>
          </cell>
          <cell r="I319" t="str">
            <v xml:space="preserve"> CL 44  CR 47 33</v>
          </cell>
          <cell r="J319" t="str">
            <v>gilarypaola@gmail.com</v>
          </cell>
          <cell r="K319" t="str">
            <v>1 1. NATURAL</v>
          </cell>
          <cell r="L319" t="str">
            <v>1 1. NACIONAL</v>
          </cell>
          <cell r="M319" t="str">
            <v>26 26-Persona Natural</v>
          </cell>
          <cell r="N319" t="str">
            <v>2 2. Funcionamiento</v>
          </cell>
          <cell r="O319" t="str">
            <v>33 33. Servicios Apoyo a la Gestión de la Entidad (servicios administrativos)</v>
          </cell>
          <cell r="P319" t="str">
            <v>6 6. Otro</v>
          </cell>
          <cell r="Q319" t="str">
            <v xml:space="preserve">PRESTAR LOS SERVICIOS TÉCNICOS DE MANERA AUTÓNOMA E INDEPENDIENTE EN LA GESTIÓN ADMINISTRATIVA, ACADÉMICA Y COMUNICACIONAL DE LA MAESTRÍA EN EDUCACIÓN PARA LA PAZ DE LA FACULTAD DE CIENCIAS Y EDUCACIÓN. </v>
          </cell>
          <cell r="R319" t="str">
            <v>ACTIVIDADES ESPECÍFICAS:  1. RECEPCIÓN DE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9. Y DEMÁS FUNCIONES CONEXAS Y COMPLEMENTARIAS A LA NATURALEZA DEL OBJETO DEL CONTRATO Y LA PROPUESTA DE SERVICIOS PRESENTADA POR EL CONTRATISTA, QUE IMPARTA EL SUPERVISOR O EL CONTRATANTE.</v>
          </cell>
          <cell r="S319" t="str">
            <v>POSTGRADOS</v>
          </cell>
          <cell r="T319" t="str">
            <v>MAESTRÍA EN EDUCACIÓN PARA LA PAZ</v>
          </cell>
          <cell r="U319">
            <v>44232</v>
          </cell>
          <cell r="V319">
            <v>44239</v>
          </cell>
          <cell r="W319">
            <v>44527</v>
          </cell>
          <cell r="X319">
            <v>25892991</v>
          </cell>
          <cell r="Y319" t="str">
            <v>1 1. Pesos Colombianos</v>
          </cell>
          <cell r="Z319" t="str">
            <v>1 1. Dia(s)</v>
          </cell>
          <cell r="AA319">
            <v>285</v>
          </cell>
          <cell r="AB319" t="str">
            <v>1 1. Interna</v>
          </cell>
          <cell r="AC319">
            <v>51606049</v>
          </cell>
          <cell r="AD319">
            <v>8</v>
          </cell>
          <cell r="AE319" t="str">
            <v>QUINTERO MEJIA MARIETA</v>
          </cell>
          <cell r="AF319">
            <v>51609317</v>
          </cell>
          <cell r="AG319" t="str">
            <v>ELDA YANNETH VILLARREAL GIL</v>
          </cell>
          <cell r="AH319" t="str">
            <v>DECANO FACULTAD CIENCIAS Y EDUCACIÓN</v>
          </cell>
          <cell r="AI319" t="str">
            <v>TÉCNICO</v>
          </cell>
          <cell r="AJ319" t="str">
            <v xml:space="preserve">6 SEMESTRE COMUNICACIÓN SOCIAL </v>
          </cell>
          <cell r="AK319"/>
          <cell r="AL319">
            <v>159</v>
          </cell>
          <cell r="AM319">
            <v>2021</v>
          </cell>
          <cell r="AN319">
            <v>44211</v>
          </cell>
          <cell r="AO319">
            <v>14390</v>
          </cell>
          <cell r="AP319" t="str">
            <v xml:space="preserve"> Servicios de consultoría en administración y servicios de gestión  servicios de tecnología de la información -  Contratistas Facultad de Ciencias y Educación</v>
          </cell>
          <cell r="AQ319" t="str">
            <v>3-01-002-02-02-03-0003-014</v>
          </cell>
          <cell r="AR319">
            <v>1637</v>
          </cell>
          <cell r="AS319">
            <v>44235</v>
          </cell>
          <cell r="AT319">
            <v>2598189000</v>
          </cell>
          <cell r="AU319">
            <v>3008736421</v>
          </cell>
        </row>
        <row r="320">
          <cell r="E320">
            <v>427</v>
          </cell>
          <cell r="F320" t="str">
            <v>DIEGO ALEJANDRO ABELLO RICO</v>
          </cell>
          <cell r="G320" t="str">
            <v>80209864</v>
          </cell>
          <cell r="H320">
            <v>7</v>
          </cell>
          <cell r="I320" t="str">
            <v>CR 11C 13 36 BL F AP 101</v>
          </cell>
          <cell r="J320" t="str">
            <v>diego.abello@gmail.com</v>
          </cell>
          <cell r="K320" t="str">
            <v>1 1. NATURAL</v>
          </cell>
          <cell r="L320" t="str">
            <v>1 1. NACIONAL</v>
          </cell>
          <cell r="M320" t="str">
            <v>26 26-Persona Natural</v>
          </cell>
          <cell r="N320" t="str">
            <v>2 2. Funcionamiento</v>
          </cell>
          <cell r="O320" t="str">
            <v>31 31. Servicios Profesionales</v>
          </cell>
          <cell r="P320" t="str">
            <v>6 6. Otro</v>
          </cell>
          <cell r="Q320" t="str">
            <v>EN VIRTUD DEL PRESENTE CONTRATO, EL CONTRATISTA SE COMPROMETE A PRESTAR SUS SERVICIOS PROFESIONALES DE MANERA AUTÓNOMA E INDEPENDIENTE PARA DESARROLLAR PROCESOS DE DISEÑO, DIAGRAMACIÓN Y CREACIÓN DE PIEZAS PUBLICITARIAS IMPRESAS Y DIGITALES REQUERIDAS POR LA SECCIÓN DE PUBLICACIONES Y DEMÁS ACTIVIDADES RELACIONADAS QUE SEAN ASIGNADAS POR EL JEFE DE LA SECCIÓN DE PUBLICACIONES EN EL MARCO DE LOS PLANES, PROGRAMAS Y PROYECTOS PARA EL PLAN DE DESARROLLO DE LA UNIVERSIDAD DISTRITAL.</v>
          </cell>
          <cell r="R320" t="str">
            <v>1.	Asistir a las sesiones mensuales de gestión editorial de manera virtual o presencial, dependiendo de las condiciones de emergencia sanitaria por la pandemia.2.	Realizar la revisión técnica del material recibido para diseño publicitario.3.	Diseñar propuesta de la pieza gráfica solicitada.4.	Realizar los ajustes solicitados al diseño de la pieza gráfica.5.	Entregar la versión final del material aprobado de la pieza gráfica.6.	Realizar la revisión técnica del documento y anexos para proceso de diagramación.7.	Realizar la propuesta de diagramación del documento.8.	Realizar ajustes de primeras, segundas y terceras artes de la diagramación.9.	Diseñar 2 propuestas de carátula para publicación.10.	Realizar los ajustes solicitados de carátula de la publicación.11.	Elaborar publicaciones digitales ePubs.12.	Realizar entrega final del libro empaquetado (internas y carátula) aprobado para impresión.13.	Apoyar la realización de la Feria Internacional del Libro de Bogotá 2021.14.	Presentar informe detallado de trabajos y actividades mensuales del proceso de diseños y diagramación dentro de los 3 primeros días de cada mes.</v>
          </cell>
          <cell r="S320" t="str">
            <v>CALLE 40</v>
          </cell>
          <cell r="T320" t="str">
            <v>VICERRECTORIA ACADEMICA</v>
          </cell>
          <cell r="U320">
            <v>44235</v>
          </cell>
          <cell r="V320">
            <v>44237</v>
          </cell>
          <cell r="W320">
            <v>44540</v>
          </cell>
          <cell r="X320">
            <v>41792200</v>
          </cell>
          <cell r="Y320" t="str">
            <v>1 1. Pesos Colombianos</v>
          </cell>
          <cell r="Z320" t="str">
            <v>2 2. Mes(es)</v>
          </cell>
          <cell r="AA320">
            <v>10</v>
          </cell>
          <cell r="AB320" t="str">
            <v>1 1. Interna</v>
          </cell>
          <cell r="AC320">
            <v>19062120</v>
          </cell>
          <cell r="AD320">
            <v>0</v>
          </cell>
          <cell r="AE320" t="str">
            <v>CARVAJALINO CARVAJALINO RUBEN ELIECER</v>
          </cell>
          <cell r="AF320">
            <v>79339398</v>
          </cell>
          <cell r="AG320" t="str">
            <v>WILLIAM FERNANDO CASTRILLON CARDONA</v>
          </cell>
          <cell r="AH320" t="str">
            <v>VICERRECTOR ACADEMICO</v>
          </cell>
          <cell r="AI320" t="str">
            <v>PROFESIONAL</v>
          </cell>
          <cell r="AJ320" t="str">
            <v>DISEÑADOR GRÁFICO PROFESIONAL</v>
          </cell>
          <cell r="AK320"/>
          <cell r="AL320">
            <v>504</v>
          </cell>
          <cell r="AM320">
            <v>2021</v>
          </cell>
          <cell r="AN320">
            <v>44224</v>
          </cell>
          <cell r="AO320">
            <v>14394</v>
          </cell>
          <cell r="AP320" t="str">
            <v xml:space="preserve"> Servicios de consultoría en administración y servicios de gestión  servicios de tecnología de la información -  Contratistas Unidades Académicas</v>
          </cell>
          <cell r="AQ320" t="str">
            <v>3-01-002-02-02-03-0003-018</v>
          </cell>
          <cell r="AR320">
            <v>1776</v>
          </cell>
          <cell r="AS320">
            <v>44237</v>
          </cell>
          <cell r="AT320">
            <v>8375989000</v>
          </cell>
          <cell r="AU320">
            <v>3165533659</v>
          </cell>
        </row>
        <row r="321">
          <cell r="E321">
            <v>428</v>
          </cell>
          <cell r="F321" t="str">
            <v>EDWIN FERNEY PARDO SALAZAR</v>
          </cell>
          <cell r="G321" t="str">
            <v>1030607610</v>
          </cell>
          <cell r="H321">
            <v>1</v>
          </cell>
          <cell r="I321" t="str">
            <v>CR 72  I  SUR  39  29</v>
          </cell>
          <cell r="J321" t="str">
            <v>edwinsb1824@gmail.com</v>
          </cell>
          <cell r="K321" t="str">
            <v>1 1. NATURAL</v>
          </cell>
          <cell r="L321" t="str">
            <v>1 1. NACIONAL</v>
          </cell>
          <cell r="M321" t="str">
            <v>26 26-Persona Natural</v>
          </cell>
          <cell r="N321" t="str">
            <v>2 2. Funcionamiento</v>
          </cell>
          <cell r="O321" t="str">
            <v>31 31. Servicios Profesionales</v>
          </cell>
          <cell r="P321" t="str">
            <v>6 6. Otro</v>
          </cell>
          <cell r="Q321" t="str">
            <v>EN VIRTUD DEL PRESENTE CONTRATO, EL CONTRATISTA SE COMPROMETE A PRESTAR SUS SERVICIOS PROFESIONALES, DE MANERA AUTÓNOMA E INDEPENDIENTE, PARA REALIZAR PROCESOS EDITORIALES Y CORRECCIÓN DE ESTILO DE LAS PUBLICACIONES PROVENIENTES DE LAS DIFERENTES DEPENDENCIAS ACADÉMICO-ADMINISTRATIVAS DE LA UNIVERSIDAD Y DEMÁS ACTIVIDADES RELACIONADAS QUE SEAN ASIGNADAS POR EL JEFE DE LA SECCIÓN DE PUBLICACIONES EN EL MARCO DE LOS PLANES, PROGRAMAS Y PROYECTOS PARA EL PLAN DE DESARROLLO DE LA UNIVERSIDAD DISTRITAL.</v>
          </cell>
          <cell r="R321" t="str">
            <v>1. Asistir a las sesiones mensuales de gestión editorial de manera virtual o presencial, dependiendo de las condiciones de emergencia sanitaria por la pandemia.2. Realizar la revisión técnica de los libros y revistas asignados.3. Revisar y supervisar la corrección de estilo de los libros asignados.4. Revisar primeras artes del documento en proceso de edición.5. Realizar el cotejo de primeras, segundas y terceras artes de los libros asignados.6. Revisar, aprobar y entregar archivos finales para impresión de los libros asignados.7. Tramitar registros de ISBN ante la Cámara Colombiana del Libro de los títulos asignados.8. Tramitar ante la Biblioteca Nacional de Colombia las fichas catalográficas de los títulos asignados.9. Realizar la corrección de estilo de los títulos asignados y demás documentos para tal fin.10. Presentar informe mensual de actividades a más tardar el tercer (03) día de cada mes.11. Apoyar durante la realización de la Feria Internacional del Libro de Bogotá 2021.12. Presentar informe de las actividades realizadas en el software de los procesos editoriales, lo que implica su permanente actualización.</v>
          </cell>
          <cell r="S321" t="str">
            <v>CALLE 40</v>
          </cell>
          <cell r="T321" t="str">
            <v>VICERRECTORIA ACADEMICA</v>
          </cell>
          <cell r="U321">
            <v>44235</v>
          </cell>
          <cell r="V321">
            <v>44237</v>
          </cell>
          <cell r="W321">
            <v>44540</v>
          </cell>
          <cell r="X321">
            <v>41792200</v>
          </cell>
          <cell r="Y321" t="str">
            <v>1 1. Pesos Colombianos</v>
          </cell>
          <cell r="Z321" t="str">
            <v>2 2. Mes(es)</v>
          </cell>
          <cell r="AA321">
            <v>10</v>
          </cell>
          <cell r="AB321" t="str">
            <v>1 1. Interna</v>
          </cell>
          <cell r="AC321">
            <v>19062120</v>
          </cell>
          <cell r="AD321">
            <v>0</v>
          </cell>
          <cell r="AE321" t="str">
            <v>CARVAJALINO CARVAJALINO RUBEN ELIECER</v>
          </cell>
          <cell r="AF321">
            <v>79339398</v>
          </cell>
          <cell r="AG321" t="str">
            <v>WILLIAM FERNANDO CASTRILLON CARDONA</v>
          </cell>
          <cell r="AH321" t="str">
            <v>VICERRECTOR ACADEMICO</v>
          </cell>
          <cell r="AI321" t="str">
            <v>PROFESIONAL</v>
          </cell>
          <cell r="AJ321" t="str">
            <v>MAESTRO EN ESTUDIOS LATINOAMERICANOS</v>
          </cell>
          <cell r="AK321"/>
          <cell r="AL321">
            <v>507</v>
          </cell>
          <cell r="AM321">
            <v>2021</v>
          </cell>
          <cell r="AN321">
            <v>44224</v>
          </cell>
          <cell r="AO321">
            <v>14394</v>
          </cell>
          <cell r="AP321" t="str">
            <v xml:space="preserve"> Servicios de consultoría en administración y servicios de gestión  servicios de tecnología de la información -  Contratistas Unidades Académicas</v>
          </cell>
          <cell r="AQ321" t="str">
            <v>3-01-002-02-02-03-0003-018</v>
          </cell>
          <cell r="AR321">
            <v>1778</v>
          </cell>
          <cell r="AS321">
            <v>44237</v>
          </cell>
          <cell r="AT321">
            <v>8375989000</v>
          </cell>
          <cell r="AU321">
            <v>3502259972</v>
          </cell>
        </row>
        <row r="322">
          <cell r="E322">
            <v>429</v>
          </cell>
          <cell r="F322" t="str">
            <v>DIANA PAOLA CORTÉS MONTEALEGRE</v>
          </cell>
          <cell r="G322" t="str">
            <v>1032473330</v>
          </cell>
          <cell r="H322">
            <v>2</v>
          </cell>
          <cell r="I322" t="str">
            <v xml:space="preserve"> CR 121 128 B  10</v>
          </cell>
          <cell r="J322" t="str">
            <v>cortesdiana.95@gmail.com</v>
          </cell>
          <cell r="K322" t="str">
            <v>1 1. NATURAL</v>
          </cell>
          <cell r="L322" t="str">
            <v>1 1. NACIONAL</v>
          </cell>
          <cell r="M322" t="str">
            <v>26 26-Persona Natural</v>
          </cell>
          <cell r="N322" t="str">
            <v>2 2. Funcionamiento</v>
          </cell>
          <cell r="O322" t="str">
            <v>33 33. Servicios Apoyo a la Gestión de la Entidad (servicios administrativos)</v>
          </cell>
          <cell r="P322" t="str">
            <v>6 6. Otro</v>
          </cell>
          <cell r="Q322" t="str">
            <v>EN VIRTUD DEL PRESENTE CONTRATO, EL CONTRATISTA SE COMPROMETE A PRESTAR SUS SERVICIOS TÉCNICOS, DE MANERA AUTÓNOMA E INDEPENDIENTE, EN APOYAR LABORES ADMINISTRATIVAS Y REVISIÓN TÉCNICA DE COTEJO DE PRUEBAS DEL MATERIAL EDITORIAL QUE SEAN REQUERIDAS EN LA SECCIÓN DE PUBLICACIONES, Y DEMÁS ACTIVIDADES RELACIONADAS QUE SEAN ASIGNADAS POR EL JEFE DE LA SECCIÓN DE PUBLICACIONES, EN EL MARCO DE LOS PLANES, PROGRAMAS Y PROYECTOS PARA EL PLAN DE DESARROLLO DE LA UNIVERSIDAD DISTRITAL</v>
          </cell>
          <cell r="R322" t="str">
            <v>1. Realizar revisión técnica de los títulos editoriales asignados por el jefe de la Sección de Publicaciones. 2. Realizar cotejo de pruebas de los títulos editoriales asignados por el jefe de la Sección de Publicaciones.3. Llevar el control de correspondencia física-digital interna y externa de la Sección.4. Apoyar labores administrativas de la Sección de Publicaciones5. Realizar nómina de los contratistas Sección Publicaciones.6. Asistir a las sesiones mensuales de gestión editorial de manera virtual o presencial,dependiendo de las condiciones de emergencia sanitaria por la pandemia.7. Apoyo en cada una de las actividades correspondientes a la Feria del Libro 2021.</v>
          </cell>
          <cell r="S322" t="str">
            <v>CALLE 40</v>
          </cell>
          <cell r="T322" t="str">
            <v>VICERRECTORIA ACADEMICA</v>
          </cell>
          <cell r="U322">
            <v>44235</v>
          </cell>
          <cell r="V322">
            <v>44238</v>
          </cell>
          <cell r="W322">
            <v>44541</v>
          </cell>
          <cell r="X322">
            <v>27255780</v>
          </cell>
          <cell r="Y322" t="str">
            <v>1 1. Pesos Colombianos</v>
          </cell>
          <cell r="Z322" t="str">
            <v>2 2. Mes(es)</v>
          </cell>
          <cell r="AA322">
            <v>10</v>
          </cell>
          <cell r="AB322" t="str">
            <v>1 1. Interna</v>
          </cell>
          <cell r="AC322">
            <v>19062120</v>
          </cell>
          <cell r="AD322">
            <v>0</v>
          </cell>
          <cell r="AE322" t="str">
            <v>CARVAJALINO CARVAJALINO RUBEN ELIECER</v>
          </cell>
          <cell r="AF322">
            <v>79339398</v>
          </cell>
          <cell r="AG322" t="str">
            <v>WILLIAM FERNANDO CASTRILLON CARDONA</v>
          </cell>
          <cell r="AH322" t="str">
            <v>VICERRECTOR ACADEMICO</v>
          </cell>
          <cell r="AI322" t="str">
            <v>TÉCNICO</v>
          </cell>
          <cell r="AJ322"/>
          <cell r="AK322"/>
          <cell r="AL322">
            <v>506</v>
          </cell>
          <cell r="AM322">
            <v>2021</v>
          </cell>
          <cell r="AN322">
            <v>44224</v>
          </cell>
          <cell r="AO322">
            <v>14394</v>
          </cell>
          <cell r="AP322" t="str">
            <v xml:space="preserve"> Servicios de consultoría en administración y servicios de gestión  servicios de tecnología de la información -  Contratistas Unidades Académicas</v>
          </cell>
          <cell r="AQ322" t="str">
            <v>3-01-002-02-02-03-0003-018</v>
          </cell>
          <cell r="AR322">
            <v>1777</v>
          </cell>
          <cell r="AS322">
            <v>44237</v>
          </cell>
          <cell r="AT322">
            <v>8375989000</v>
          </cell>
          <cell r="AU322">
            <v>3203724284</v>
          </cell>
        </row>
        <row r="323">
          <cell r="E323">
            <v>430</v>
          </cell>
          <cell r="F323" t="str">
            <v>ASTRID  PRIETO CASTILLO</v>
          </cell>
          <cell r="G323" t="str">
            <v>51839582</v>
          </cell>
          <cell r="H323">
            <v>2</v>
          </cell>
          <cell r="I323" t="str">
            <v xml:space="preserve">  CR 54 37  A  09  S  U  R </v>
          </cell>
          <cell r="J323" t="str">
            <v>apc1966@gmail.com</v>
          </cell>
          <cell r="K323" t="str">
            <v>1 1. NATURAL</v>
          </cell>
          <cell r="L323" t="str">
            <v>1 1. NACIONAL</v>
          </cell>
          <cell r="M323" t="str">
            <v>26 26-Persona Natural</v>
          </cell>
          <cell r="N323" t="str">
            <v>2 2. Funcionamiento</v>
          </cell>
          <cell r="O323" t="str">
            <v>31 31. Servicios Profesionales</v>
          </cell>
          <cell r="P323" t="str">
            <v>6 6. Otro</v>
          </cell>
          <cell r="Q323" t="str">
            <v>EN VIRTUD DEL PRESENTE CONTRATO, EL CONTRATISTA SE COMPROMETE A PRESTAR SUS SERVICIOS PROFESIONALES DE MANERA AUTÓNOMA E INDEPENDIENTE PARA DESARROLLAR PROCESOS DE COSTOS EN MATERIA DE PRODUCCIÓN EDITORIAL Y PUBLICITARIO, ASÍ COMO PARA DESARROLLAR PROCESOS DE DISEÑO Y DIAGRAMACIÓN Y DEMÁS ACTIVIDADES RELACIONADAS QUE SEAN ASIGNADAS POR EL JEFE DE LA SECCIÓN DE PUBLICACIONES, EN EL MARCO DE LOS PLANES, PROGRAMAS Y PROYECTOS PARA EL PLAN DE DESARROLLO DE LA UNIVERSIDAD DISTRITAL.</v>
          </cell>
          <cell r="R323" t="str">
            <v xml:space="preserve">1.Asistir a las sesiones mensuales de gestión editorial de maneral virtual o presencial, dependiendo de las condiciones de emergencia sanitaria por la pandemia.2.Recibir y revisar los PDF de los títulos editoriales (libros y revistas) cerrados en su proceso de edición y previo consentimiento del jefe de la Sección dar visto bueno para su producción en imprenta o digital.3.Recibir y revisar los PDF de las diferentes piezas gráficas enviadas tanto por las diversas dependencias como por los diseñadores de la Sección de Publicaciones y dar visto bueno para su producción en imprenta o digital. 4.Actualizar permanentemente el programa SIE-UD órdenes de producción, planificando los costos para la producción editorial y publicitario y llevar el seguimiento a través del manejo total del aplicativo. 5.Realizar el seguimiento a los trabajos efectuados en el Taller de Publicaciones y presentar informe de su producción en el momento en que se levante la restricción de no presencialidad por las condiciones del Covid 19. 6.Realizar la revisión técnica de material recibido para diseño publicitario7.Diseñar propuestas de las piezas gráficas solicitadas, realizar los ajustes de diseño pertinentes y entregar la versión final del material aprobado para su publicación.8.Realizar la revisión técnica de los documentos y anexos entregados para procesos editoriales de diagramación. 9.Realizar propuestas de diagramación y carátulas y hacer los ajustes de primeras, segundas y terceras artes de la diagramación de los libros o revistas recibidos.10.Realizar el proceso para la publicación de libros digitales ePubs11.Realizar la entrega de los empaquetados (internas y carátula) de los libros y revistas aprobados para impresión y entregar los documentos finales para impresión al responsable del manejo del archivo y backup.12 presentar informe detallado de trabajos(...) 13.Presentar informe trimestral de producción.14.Apoyar la realización de la Feria Internacional del Libro de Bogotá 2021. </v>
          </cell>
          <cell r="S323" t="str">
            <v>CALLE 40</v>
          </cell>
          <cell r="T323" t="str">
            <v>VICERRECTORIA ACADEMICA</v>
          </cell>
          <cell r="U323">
            <v>44235</v>
          </cell>
          <cell r="V323">
            <v>44243</v>
          </cell>
          <cell r="W323">
            <v>44546</v>
          </cell>
          <cell r="X323">
            <v>41792200</v>
          </cell>
          <cell r="Y323" t="str">
            <v>1 1. Pesos Colombianos</v>
          </cell>
          <cell r="Z323" t="str">
            <v>2 2. Mes(es)</v>
          </cell>
          <cell r="AA323">
            <v>10</v>
          </cell>
          <cell r="AB323" t="str">
            <v>1 1. Interna</v>
          </cell>
          <cell r="AC323">
            <v>19062120</v>
          </cell>
          <cell r="AD323">
            <v>0</v>
          </cell>
          <cell r="AE323" t="str">
            <v>CARVAJALINO CARVAJALINO RUBEN ELIECER</v>
          </cell>
          <cell r="AF323">
            <v>79339398</v>
          </cell>
          <cell r="AG323" t="str">
            <v>WILLIAM FERNANDO CASTRILLON CARDONA</v>
          </cell>
          <cell r="AH323" t="str">
            <v>VICERRECTOR ACADEMICO</v>
          </cell>
          <cell r="AI323" t="str">
            <v>PROFESIONAL</v>
          </cell>
          <cell r="AJ323" t="str">
            <v>ADMINISTRADORA DE EMPRRESAS</v>
          </cell>
          <cell r="AK323"/>
          <cell r="AL323">
            <v>529</v>
          </cell>
          <cell r="AM323">
            <v>2021</v>
          </cell>
          <cell r="AN323">
            <v>44224</v>
          </cell>
          <cell r="AO323">
            <v>14394</v>
          </cell>
          <cell r="AP323" t="str">
            <v xml:space="preserve"> Servicios de consultoría en administración y servicios de gestión  servicios de tecnología de la información -  Contratistas Unidades Académicas</v>
          </cell>
          <cell r="AQ323" t="str">
            <v>3-01-002-02-02-03-0003-018</v>
          </cell>
          <cell r="AR323">
            <v>1949</v>
          </cell>
          <cell r="AS323">
            <v>44243</v>
          </cell>
          <cell r="AT323">
            <v>8375989000</v>
          </cell>
          <cell r="AU323">
            <v>4941601</v>
          </cell>
        </row>
        <row r="324">
          <cell r="E324">
            <v>431</v>
          </cell>
          <cell r="F324" t="str">
            <v>CARLOS ANDRES MARTINEZ GONZALEZ</v>
          </cell>
          <cell r="G324" t="str">
            <v>80117290</v>
          </cell>
          <cell r="H324">
            <v>4</v>
          </cell>
          <cell r="I324" t="str">
            <v xml:space="preserve"> C  R 90  B  I  S 73 A  95  TO 2  AP 404</v>
          </cell>
          <cell r="J324" t="str">
            <v>CMSOLUCIONESGRAFICAS@GMAIL.COM</v>
          </cell>
          <cell r="K324" t="str">
            <v>1 1. NATURAL</v>
          </cell>
          <cell r="L324" t="str">
            <v>1 1. NACIONAL</v>
          </cell>
          <cell r="M324" t="str">
            <v>26 26-Persona Natural</v>
          </cell>
          <cell r="N324" t="str">
            <v>2 2. Funcionamiento</v>
          </cell>
          <cell r="O324" t="str">
            <v>31 31. Servicios Profesionales</v>
          </cell>
          <cell r="P324" t="str">
            <v>6 6. Otro</v>
          </cell>
          <cell r="Q324" t="str">
            <v>EN VIRTUD DEL PRESENTE CONTRATO, EL CONTRATISTA SE COMPROMETE A PRESTAR LOS SERVICIOS PROFESIONALES, DE MANERA AUTÓNOMA E INDEPENDIENTE, PARA VISIBILIZAR LAS PUBLICACIONES DE LA EDITORIAL UD, EN EL MERCADO NACIONAL E INTERNACIONAL E INCREMENTAR EL RECAUDO POR CONCEPTO DE VENTAS A TRAVÉS DE LA PARTICIPACIÓN EN FERIAS O EVENTOS, DESARROLLANDO PROCESOS DE SOCIALIZACIÓN, COMERCIALIZACIÓN DE LOS TÍTULOS EDITORIALES Y DEMÁS ACTIVIDADES RELACIONADAS QUE SEAN ASIGNADAS POR EL JEFE DE LA SECCIÓN DE PUBLICACIONES, EN EL MARCO DE LOS PLANES, PROGRAMAS Y PROYECTOS PARA EL PLAN DE DESARROLLO DE LA UNIVERSIDAD DISTRITAL.</v>
          </cell>
          <cell r="R324" t="str">
            <v xml:space="preserve">1.	Asistir a las sesiones mensuales de gestión editorial de manera virtual o presencial, dependiendo de las condiciones de emergencia sanitaria por la pandemia. 2.	Proyectar planes y estrategias de publicidad y mercadeo de la producción editorial de la Sección de Publicaciones ya sea de manera remota o presencial. 3.	Coordinar en su totalidad la participación de la Editorial de la Universidad Distrital en la Feria del Libro de Bogotá FILBO 2021, ya sea de manera remota o presencial. 4. Llevar control de la comercialización, distribución y venta de la producción editorial (distribuidoras y librerías), ya sea de manera remota o presencial. 5. Realizar seguimiento del estado de cartera  de los distribuidores y librerías, logrando un recaudo oportuno, por concepto de distribución y venta de los productos editoriales, ya sea de manera remota o presencial. 6.Crear y mantener actualizada la relación de distribuidores, librerías, bibliotecas e instituciones, ya sea de manera remota o presencial. 7. Programar y asistir a ferias y eventos editoriales, presenciales o virtuales  presentando informe escrito de cada una, donde se contemplen los logros y avances obtenidos. 8.	Presentar al supervisor del Contrato informe detallado mensual dentro de los tres (03) primeros días de cada mes, que incluya: control de comercialización, distribución y venta de los productos editoriales, así como seguimiento al estado de cartera y actualización de la relación de distribuidores y librerías. 9.Elaborar remisión de libros y revistas para Depósitos Legales, Derechos de autor, bibliotecas,  donaciones y canjes, ya sea de manera remota o presencial.10.	Relacionar en el sistema informático designado para tal fin, la carga de cada una de las novedades editoriales, para que se encuentren disponibles en la página https://editorial.udistrital.edu.co/  </v>
          </cell>
          <cell r="S324" t="str">
            <v>CALLE 40</v>
          </cell>
          <cell r="T324" t="str">
            <v>VICERRECTORIA ACADEMICA</v>
          </cell>
          <cell r="U324">
            <v>44235</v>
          </cell>
          <cell r="V324">
            <v>44239</v>
          </cell>
          <cell r="W324">
            <v>44542</v>
          </cell>
          <cell r="X324">
            <v>41792200</v>
          </cell>
          <cell r="Y324" t="str">
            <v>1 1. Pesos Colombianos</v>
          </cell>
          <cell r="Z324" t="str">
            <v>2 2. Mes(es)</v>
          </cell>
          <cell r="AA324">
            <v>10</v>
          </cell>
          <cell r="AB324" t="str">
            <v>1 1. Interna</v>
          </cell>
          <cell r="AC324">
            <v>19062120</v>
          </cell>
          <cell r="AD324">
            <v>0</v>
          </cell>
          <cell r="AE324" t="str">
            <v>CARVAJALINO CARVAJALINO RUBEN ELIECER</v>
          </cell>
          <cell r="AF324">
            <v>79339398</v>
          </cell>
          <cell r="AG324" t="str">
            <v>WILLIAM FERNANDO CASTRILLON CARDONA</v>
          </cell>
          <cell r="AH324" t="str">
            <v>VICERRECTOR ACADEMICO</v>
          </cell>
          <cell r="AI324" t="str">
            <v>PROFESIONAL</v>
          </cell>
          <cell r="AJ324" t="str">
            <v xml:space="preserve">PROFESIONAL EN FINANZAS Y NEGOCIOS </v>
          </cell>
          <cell r="AK324" t="str">
            <v/>
          </cell>
          <cell r="AL324">
            <v>477</v>
          </cell>
          <cell r="AM324">
            <v>2021</v>
          </cell>
          <cell r="AN324">
            <v>44224</v>
          </cell>
          <cell r="AO324">
            <v>14394</v>
          </cell>
          <cell r="AP324" t="str">
            <v xml:space="preserve"> Servicios de consultoría en administración y servicios de gestión  servicios de tecnología de la información -  Contratistas Unidades Académicas</v>
          </cell>
          <cell r="AQ324" t="str">
            <v>3-01-002-02-02-03-0003-018</v>
          </cell>
          <cell r="AR324">
            <v>1866</v>
          </cell>
          <cell r="AS324">
            <v>44242</v>
          </cell>
          <cell r="AT324">
            <v>8375989000</v>
          </cell>
          <cell r="AU324">
            <v>3224360423</v>
          </cell>
        </row>
        <row r="325">
          <cell r="E325">
            <v>432</v>
          </cell>
          <cell r="F325" t="str">
            <v xml:space="preserve">JUAN  CARLOS  SERNA ROJAS </v>
          </cell>
          <cell r="G325" t="str">
            <v>79671022</v>
          </cell>
          <cell r="H325">
            <v>8</v>
          </cell>
          <cell r="I325" t="str">
            <v xml:space="preserve"> CL 59 A  B  I  S 516 AP 201</v>
          </cell>
          <cell r="J325" t="str">
            <v>jsernar@hotmail.com</v>
          </cell>
          <cell r="K325" t="str">
            <v>1 1. NATURAL</v>
          </cell>
          <cell r="L325" t="str">
            <v>1 1. NACIONAL</v>
          </cell>
          <cell r="M325" t="str">
            <v>26 26-Persona Natural</v>
          </cell>
          <cell r="N325" t="str">
            <v>1 1. Inversión</v>
          </cell>
          <cell r="O325" t="str">
            <v>31 31. Servicios Profesionales</v>
          </cell>
          <cell r="P325" t="str">
            <v>6 6. Otro</v>
          </cell>
          <cell r="Q325" t="str">
            <v>EN VIRTUD DEL PRESENTE CONTRATO, EL CONTRATISTA SE COMPROMETE A PRESTAR SUS SERVICIOS PROFESIONALES ESPECIALIZADOS DE MANERA AUTÓNOMA E INDEPENDIENTE, EN EL SEGUIMIENTO Y TRÁMITE DE LA PROTECCIÓN EN PROPIEDAD INTELECTUAL Y ACOMPAÑAR LOS PROCESOS DE NEGOCIACIÓN CON INVESTIGADORES, INNOVADORES, EMPRESAS O PERSONAS INTERESADAS EN TRANSFERENCIA O LICENCIAMIENTO DE ACTIVOS INTANGIBLES TITULARIDAD DE LA UNIVERSIDAD OBTENIDOS COMO RESULTADOS DE INVESTIGACIÓN IDENTIFICADOS POR LA OTRI-BOGOTÁ; EN EL MARCO DEL PLAN ESTRATÉGICO DE LA UNIVERSIDAD, PROGRAMAS Y LOS PROYECTOS DE INVERSIÓN EN PARTICULAR EL PROYECTO 7875 FORTALECIMIENTO Y PROMOCIÓN DE LA INVESTIGACIÓN Y DESARROLLO CIENTÍFICO DE LA UNIVERSIDAD DISTRITAL EN BOGOTÁ.</v>
          </cell>
          <cell r="R325" t="str">
            <v>1. Elaborar un Plan Individual de Trabajo que permita cumplir con el Objeto del Contrato, de conformidad con los lineamientos dados por la Oficina Asesora de Planeación y Control. 2. Analizar, redactar, presentar y llevar el seguimiento ante la entidad competente de solicitudes de patentes de invención o modelo de utilidad. 3. Elaborar las minutas de cesión de derechos de propiedad industrial o derecho de autor de los resultados de investigación. 4. Realizar y redactar  convenios marco o especiales en ciencia, tecnología e innovación entre la Universidad Distrital Francisco José de Caldas y actores del SNCTEI. 5. Atender a las consultas jurídicas en materia de propiedad intelectual a la comunidad académica. 6. Realizar capacitaciones en propiedad intelectual a la comunidad universitaria. 7. Realizar el acompañamiento jurídico en propiedad intelectual y conexos a temas de emprendimiento. 8. Elaborar conceptos en materia de propiedad intelectual relacionados con la transferencia de resultados de investigación. 9. Representar al CIDC y a la OTRI-Bogotá, en los eventos delegados por el director del CIDC. 10. Apoyar y conceptuar jurídicamente temas relacionados con la gestión de proyectos de investigación consultados por la dirección del CIDC. 11. Apoyar técnicamente a la dirección del CIDC en el Comité de Propiedad Intelectual.</v>
          </cell>
          <cell r="S325" t="str">
            <v>CALLE 40</v>
          </cell>
          <cell r="T325" t="str">
            <v>CENTRO DE INVESTIGACIONES Y DESARROLLO CIENTIFICO</v>
          </cell>
          <cell r="U325">
            <v>44235</v>
          </cell>
          <cell r="V325">
            <v>44238</v>
          </cell>
          <cell r="W325">
            <v>44561</v>
          </cell>
          <cell r="X325">
            <v>58145664</v>
          </cell>
          <cell r="Y325" t="str">
            <v>1 1. Pesos Colombianos</v>
          </cell>
          <cell r="Z325" t="str">
            <v>1 1. Dia(s)</v>
          </cell>
          <cell r="AA325">
            <v>320</v>
          </cell>
          <cell r="AB325" t="str">
            <v>1 1. Interna</v>
          </cell>
          <cell r="AC325">
            <v>79571941</v>
          </cell>
          <cell r="AD325">
            <v>2</v>
          </cell>
          <cell r="AE325" t="str">
            <v>TARAZONA BERMUDEZ GIOVANNY MAURICIO</v>
          </cell>
          <cell r="AF325">
            <v>79571941</v>
          </cell>
          <cell r="AG325" t="str">
            <v>GIOVANY MAURICIO TARAZONA BERMUDEZ</v>
          </cell>
          <cell r="AH325" t="str">
            <v>DIRECTOR CENTRO DE INVESTIGACIONES Y DESARROLLO CIENTIFICO</v>
          </cell>
          <cell r="AI325" t="str">
            <v>PROFESIONAL ESPECIALIZADO</v>
          </cell>
          <cell r="AJ325" t="str">
            <v xml:space="preserve">ABOGADO </v>
          </cell>
          <cell r="AK325" t="str">
            <v xml:space="preserve">PROPIEDAD INTELECTUAL </v>
          </cell>
          <cell r="AL325">
            <v>616</v>
          </cell>
          <cell r="AM325">
            <v>2021</v>
          </cell>
          <cell r="AN325">
            <v>44229</v>
          </cell>
          <cell r="AO325">
            <v>14592</v>
          </cell>
          <cell r="AP325" t="str">
            <v>Fortalecimiento y promoción de la investigación y desarrollo científico de la Universidad Distrital</v>
          </cell>
          <cell r="AQ325" t="str">
            <v>3-03-001-16-01-17-7875-00</v>
          </cell>
          <cell r="AR325">
            <v>1791</v>
          </cell>
          <cell r="AS325">
            <v>44238</v>
          </cell>
          <cell r="AT325">
            <v>3415100000</v>
          </cell>
          <cell r="AU325">
            <v>3381427</v>
          </cell>
        </row>
        <row r="326">
          <cell r="E326">
            <v>434</v>
          </cell>
          <cell r="F326" t="str">
            <v>CLAUDIA ISABEL NIÑO ESCOBAR</v>
          </cell>
          <cell r="G326" t="str">
            <v>1030587921</v>
          </cell>
          <cell r="H326">
            <v>8</v>
          </cell>
          <cell r="I326" t="str">
            <v>Dg 6B 78B 65 Int. 3 Apto. 102</v>
          </cell>
          <cell r="J326" t="str">
            <v>cine_2616@hotmail.com</v>
          </cell>
          <cell r="K326" t="str">
            <v>1 1. NATURAL</v>
          </cell>
          <cell r="L326" t="str">
            <v>1 1. NACIONAL</v>
          </cell>
          <cell r="M326" t="str">
            <v>26 26-Persona Natural</v>
          </cell>
          <cell r="N326" t="str">
            <v>2 2. Funcionamiento</v>
          </cell>
          <cell r="O326" t="str">
            <v>31 31. Servicios Profesionales</v>
          </cell>
          <cell r="P326" t="str">
            <v>6 6. Otro</v>
          </cell>
          <cell r="Q326" t="str">
            <v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v>
          </cell>
          <cell r="R326" t="str">
            <v>1. CONSOLIDAR INFORMES Y ACTIVIDADES DE REGISTRO Y VALIDACIÓN DE DATOS PROPORCIONADOS POR DEPENDENCIAS DE FACULTAD Y APLICATIVOS INSTITUCIONALES.2. APLICAR BUENAS PRÁCTICAS EN RESOLUCIÓN DE PROCESOS EN ORGANIZACIÓN, COORDINACIÓN, EJECUCIÓN, ACOMPAÑAMIENTO, CONTROL DE PLANES Y PROGRAMAS INSTITUCIONALES 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2021.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INTERESADOS.6. ORGANIZAR LA GESTIÓN DOCUMENTAL DENTRO DE LOS SISTEMAS PROPIOS DE LA INSTITUCIÓN, QUE INCLUYEN LOS SISTEMAS DE TRAZABILIDAD Y DE CONTROL DE CORRESPONDENCIA DE LAS ENTIDADES DISTRITALES, SICAPITAL CORDIS O EL QUE SEA APROBADO INSTITUCIONALMENTE.7. RESOLVER CONSULTAS SOBRE LA MATERIA COMPETENCIA DE LA DEPENDENCIA, DE ACUERDO CON LAS DISPOSICIONES Y LAS POLÍTICAS INSTITUCIONALES.8. APOYAR CON EL ESTUDIO, ANÁLISIS Y GENERACIÓN DE PROPUESTAS QUE PERMITAN PERFECCIONAR Y CONTROLAR PROCESOS Y PROCEDIMIENTOS PROPIOS DE CADA UNIDAD ACADÉMICA AMPLIANDO, MEJORANDO Y FORTALECIENDO LA GESTIÓN AL INTERIOR DE LAS MISMAS. 9.DIVULGAR CONVOCATORIAS, TALLERES, CONGRESOS Y DEMÁS ACTIVIDADES QUE ESTÉN DIRECTAMENTE RELACIONADAS CON EL PROYECTO CURRICULAR.10. APOYAR LOS LINEAMIENTOS PEDAGÓGICOS Y CURRICULARES, ADEMÁS DE PROMOVER ESTRATEGIAS PARA LA IMPLEMENTACIÓN DE LAS POLÍTICAS Y ORIENTACIONES DE GESTIÓN CURRICULAR DE LA FACULTAD DE INGENIERÍA.11.DIFUNDIR Y SOCIALIZAR AL INTERIOR DE LA FACULTAD, LAS DIRECTRICES QUE EN TEMAS DE CURRÍCULO, DIDÁCTICA Y PEDAGOGÍA RECOMIENDE EL COMITÉ DE CURRÍCULO INSTITUCIONAL.12.APOYAR LA PROMOCIÓN DE FORMACIÓN E INTEGRACIÓN DE ESPACIOS ORGANIZACIONALES Y ADMINISTRATIVOS QUE CONSOLIDEN RESULTADOS DE INVESTIGACIÓN DESDE LA INGENIERÍA EN EL CONTEXTO LOCAL, NACIONAL E INTERNACIONAL.13. MANTENER LA CONFIDENCIALIDAD Y APORTAR EN LA CONSOLIDACIÓN DE INFORMES, ACTIVIDADES DE REGISTRO Y VALIDACIÓN DE DATOS PROPORCIONADOS POR DEPENDENCIAS DE FACULTAD Y APLICATIVOS INSTITUCIONALES.14. COLABORAR CON LAS DEMÁS ACTIVIDADES RELACIONADAS QUE LE ASIGNE COORDINADOR DE LA DEPENDENCIA O EL DECANO DE LA FACULTAD.</v>
          </cell>
          <cell r="S326" t="str">
            <v>CALLE 40</v>
          </cell>
          <cell r="T326" t="str">
            <v>FACULTAD DE INGENIERIA</v>
          </cell>
          <cell r="U326">
            <v>44235</v>
          </cell>
          <cell r="V326">
            <v>44236</v>
          </cell>
          <cell r="W326">
            <v>44509</v>
          </cell>
          <cell r="X326">
            <v>37612980</v>
          </cell>
          <cell r="Y326" t="str">
            <v>1 1. Pesos Colombianos</v>
          </cell>
          <cell r="Z326" t="str">
            <v>2 2. Mes(es)</v>
          </cell>
          <cell r="AA326">
            <v>9</v>
          </cell>
          <cell r="AB326" t="str">
            <v>1 1. Interna</v>
          </cell>
          <cell r="AC326">
            <v>79866835</v>
          </cell>
          <cell r="AD326">
            <v>7</v>
          </cell>
          <cell r="AE326" t="str">
            <v>BARON VELANDIA JULIO</v>
          </cell>
          <cell r="AF326">
            <v>79866835</v>
          </cell>
          <cell r="AG326" t="str">
            <v>JULIO BARON VELANDIA</v>
          </cell>
          <cell r="AH326" t="str">
            <v>DECANO FACULTAD INGENIERIA</v>
          </cell>
          <cell r="AI326" t="str">
            <v>PROFESIONAL</v>
          </cell>
          <cell r="AJ326" t="str">
            <v>CONTADORA PUBLICA</v>
          </cell>
          <cell r="AK326" t="str">
            <v/>
          </cell>
          <cell r="AL326">
            <v>33</v>
          </cell>
          <cell r="AM326">
            <v>2021</v>
          </cell>
          <cell r="AN326">
            <v>44209</v>
          </cell>
          <cell r="AO326">
            <v>14391</v>
          </cell>
          <cell r="AP326" t="str">
            <v xml:space="preserve"> Servicios de consultoría en administración y servicios de gestión  servicios de tecnología de la información -  Contratistas Facultad de Ingeniería</v>
          </cell>
          <cell r="AQ326" t="str">
            <v>3-01-002-02-02-03-0003-015</v>
          </cell>
          <cell r="AR326">
            <v>1735</v>
          </cell>
          <cell r="AS326">
            <v>44236</v>
          </cell>
          <cell r="AT326">
            <v>1357680000</v>
          </cell>
          <cell r="AU326">
            <v>3108880321</v>
          </cell>
        </row>
        <row r="327">
          <cell r="E327">
            <v>435</v>
          </cell>
          <cell r="F327" t="str">
            <v>WILLIAM STEVEN AMAYA ORTIZ</v>
          </cell>
          <cell r="G327" t="str">
            <v>1013652949</v>
          </cell>
          <cell r="H327">
            <v>1</v>
          </cell>
          <cell r="I327" t="str">
            <v xml:space="preserve">CL 20 A 96 71  </v>
          </cell>
          <cell r="J327" t="str">
            <v>stevenamaya456@hotmail.es</v>
          </cell>
          <cell r="K327" t="str">
            <v>1 1. NATURAL</v>
          </cell>
          <cell r="L327" t="str">
            <v>1 1. NACIONAL</v>
          </cell>
          <cell r="M327" t="str">
            <v>26 26-Persona Natural</v>
          </cell>
          <cell r="N327" t="str">
            <v>2 2. Funcionamiento</v>
          </cell>
          <cell r="O327" t="str">
            <v>33 33. Servicios Apoyo a la Gestión de la Entidad (servicios administrativos)</v>
          </cell>
          <cell r="P327" t="str">
            <v>6 6. Otro</v>
          </cell>
          <cell r="Q327" t="str">
            <v>PRESTAR LOS SERVICIOS TÉCNICOS PARA APOYAR EL DESARROLLO DE LOS PROCESOS ACADÉMICOS ADMINISTRATIVOS EN LOS DISTINTOS PROGRAMAS A NIVEL DE PREGRADO DE LA FACULTAD DE CIENCIAS Y EDUCACIÓN, ACORDE A LO PROGRAMADO EN EL CALENDARIO ACADÉMICO Y LO ESTABLECIDO EN EL PLAN ESTRATÉGICO DE DESARROLLO 2018 -2030. ASÍ COMO LA ESTRUCTURACIÓN Y PROGRAMACIÓN DE LOS DISTINTOS PROCESOS DE CARNETIZACIÓN PARA FUNCIONARIOS, ESTUDIANTES Y DOCENTES EN LA UNIVERSIDAD.</v>
          </cell>
          <cell r="R327" t="str">
            <v xml:space="preserve">a)	Coordinar la elaboración de los videos Institucionales de la Oficina de Admisiones, los cuales muestran de una forma practica el paso a paso del proceso de admisiones que debe realizar tanto un aspirante a primer semestre como un estudiante antiguo que realiza una solicitud de reingreso. b)	Apoyar la elaboración de los comprobantes de inscripción de los distintos aspirantes inscritos, en cada proceso de admisiones.  c)	Coordinar la actualización del manual de funciones de la Oficina de Admisiones como los distintos procesos que se adelantan en la misma. d)	Apoyar la actualización y edición del carnet institucional (estudiantes, profesores, administrativos) a través de los programas determinados para tal fin, según requerimientos. e)	Apoyar la elaboración de los carnets institucional de estudiantes egresados, que son requeridos ante la Oficina de Admisiones. f)	Apoyar en el proceso de gestión de publicación de los archivos PDF´S de los listados de aspirantes admitidos para cada una de las convocatorias y procesos de admisiones. g)	Apoyar los procesos generación de los descuentos de matrícula de los estudiantes admitidos. h)	Apoyar las actividades de gestión administrativa propias de la Oficina de Admisiones y de la Vicerrectoría Académica cuando sea requerida. i)	Apoyar la actualización de la información del instructivo oficial de admisiones en cada uno de sus procesos. j)	Apoyar en la validación de la información de los folletos informativos de Pre-grado y Postgrado para la aprobación de la Vicerrectoría académica y su posterior impresión.   k)	Apoyar el proceso de verificación de las inscripciones especiales (Indígenas, Minorías) a través de las distintas plataformas tales como (SIIC, DACN). l)	Apoyo en las respuestas a las distintas solicitudes allegadas al correo institucional de la Oficina de Admisiones. </v>
          </cell>
          <cell r="S327" t="str">
            <v>CALLE 40</v>
          </cell>
          <cell r="T327" t="str">
            <v>VICERRECTORIA ACADEMICA</v>
          </cell>
          <cell r="U327">
            <v>44235</v>
          </cell>
          <cell r="V327">
            <v>44236</v>
          </cell>
          <cell r="W327">
            <v>44539</v>
          </cell>
          <cell r="X327">
            <v>27255780</v>
          </cell>
          <cell r="Y327" t="str">
            <v>1 1. Pesos Colombianos</v>
          </cell>
          <cell r="Z327" t="str">
            <v>2 2. Mes(es)</v>
          </cell>
          <cell r="AA327">
            <v>10</v>
          </cell>
          <cell r="AB327" t="str">
            <v>1 1. Interna</v>
          </cell>
          <cell r="AC327">
            <v>79339398</v>
          </cell>
          <cell r="AD327">
            <v>1</v>
          </cell>
          <cell r="AE327" t="str">
            <v>CASTRILLON CARDONA WILLIAM FERNANDO</v>
          </cell>
          <cell r="AF327">
            <v>79339398</v>
          </cell>
          <cell r="AG327" t="str">
            <v>WILLIAM FERNANDO CASTRILLON CARDONA</v>
          </cell>
          <cell r="AH327" t="str">
            <v>VICERRECTOR ACADEMICO</v>
          </cell>
          <cell r="AI327" t="str">
            <v>TÉCNICO</v>
          </cell>
          <cell r="AJ327" t="str">
            <v>PUBLICISTA</v>
          </cell>
          <cell r="AK327"/>
          <cell r="AL327">
            <v>669</v>
          </cell>
          <cell r="AM327">
            <v>2021</v>
          </cell>
          <cell r="AN327">
            <v>44230</v>
          </cell>
          <cell r="AO327">
            <v>14394</v>
          </cell>
          <cell r="AP327" t="str">
            <v xml:space="preserve"> Servicios de consultoría en administración y servicios de gestión  servicios de tecnología de la información -  Contratistas Unidades Académicas</v>
          </cell>
          <cell r="AQ327" t="str">
            <v>3-01-002-02-02-03-0003-018</v>
          </cell>
          <cell r="AR327">
            <v>1743</v>
          </cell>
          <cell r="AS327">
            <v>44236</v>
          </cell>
          <cell r="AT327">
            <v>8375989000</v>
          </cell>
          <cell r="AU327">
            <v>3102092309</v>
          </cell>
        </row>
        <row r="328">
          <cell r="E328">
            <v>437</v>
          </cell>
          <cell r="F328" t="str">
            <v>JESUS DAVID ROMERO BETANCUR</v>
          </cell>
          <cell r="G328" t="str">
            <v>80843691</v>
          </cell>
          <cell r="H328">
            <v>8</v>
          </cell>
          <cell r="I328" t="str">
            <v xml:space="preserve"> C  L  L 63 H 11720</v>
          </cell>
          <cell r="J328" t="str">
            <v>david.romerobetancur@gmail.com</v>
          </cell>
          <cell r="K328" t="str">
            <v>1 1. NATURAL</v>
          </cell>
          <cell r="L328" t="str">
            <v>1 1. NACIONAL</v>
          </cell>
          <cell r="M328" t="str">
            <v>26 26-Persona Natural</v>
          </cell>
          <cell r="N328" t="str">
            <v>1 1. Inversión</v>
          </cell>
          <cell r="O328" t="str">
            <v>31 31. Servicios Profesionales</v>
          </cell>
          <cell r="P328" t="str">
            <v>6 6. Otro</v>
          </cell>
          <cell r="Q328" t="str">
            <v>EN VIRTUD DEL PRESENTE CONTRATO, EL CONTRATISTA SE COMPROMETE A PRESTAR SUS SERVICIOS PROFESIONALES ESPECIALIZADOS DE MANERA AUTÓNOMA E INDEPENDIENTE, EN REVISAR EL ESTADO DE LA TÉCNICA, VIGILANCIA TECNOLÓGICA, COMPETENCIA, LIBERTAD DE OPERACIÓN, Y EMITIR RECOMENDACIONES SOBRE LOS REQUISITOS TÉCNICOS DE PROTECCIÓN DE LOS RESULTADOS DE INVESTIGACIÓN IDENTIFICADOS POR LA OTRI BOGOTÁ; EN EL MARCO DEL PLAN ESTRATÉGICO DE LA UNIVERSIDAD, PROGRAMAS Y LOS PROYECTOS DE INVERSIÓN EN PARTICULAR EL PROYECTO 7875 FORTALECIMIENTO Y PROMOCIÓN DE LA INVESTIGACIÓN Y DESARROLLO CIENTÍFICO DE LA UNIVERSIDAD DISTRITAL EN BOGOTÁ.</v>
          </cell>
          <cell r="R328" t="str">
            <v xml:space="preserve">1. Elaborar un Plan Individual de Trabajo que permita cumplir con el Objeto del Contrato, de conformidad con los lineamientos dados por la Oficina Asesora de Planeación y Control. 2. Promover encuentros y reuniones con los Grupos de Investigación priorizados para determinar los resultados de investigación y sus fortalezas. 3. Identificar, actualizar y conceptuar sobre los resultados de investigación identificados y susceptibles de pertenecer al portafolio de la OTRI. 4. Identificar y actualizar la información de resultados de investigación susceptibles de ser transferidos. 5. Brindar orientación en Propiedad Intelectual y búsquedas tecnológicas a los usuarios del CATI y demás integrantes de la comunidad académica. 6. Participar en las actividades en el marco del convenio Centro de Apoyo a la Tecnología y la Innovación (CATI). 7.Participar en mesas de trabajo y reuniones de las facultades con relación a la transferencia de resultados de investigación. 8. Apoyar el diseño de un modelo de negocio para los resultados de investigación las facultades de la Universidad, desde la perspectiva de la vigilancia tecnológica. 9.Preparar los contenidos relacionados con vigilancia estratégica e inteligencia competitiva para el boletín especializado de la OTRI y demás medios de divulgación dispuestos. 10.Identificar potenciales alianzas y apoyar la formalización de convenios especiales de cooperación en Ciencia Tecnología e Innovación (CTEI). 11.Apoyar el diseño de procedimientos para la implementación del Centro de Innovación y Emprendimiento en particular los referidos a spin off y start up. 12.Capacitar y divulgar temas relacionados con vigilancia e inteligencia competitiva a la comunidad investigativa de la Universidad Distrital. 13.Caracterizar las fortalezas institucionales enmarcadas en las líneas de investigación a partir de la información de la actividad y productos asociados a los grupos, conforme al modelo de medición de Mincienicas y otras fuentes de información, así como capacidades propias de la universidad. 14.	Apoyar el diseño de los planes estratégicos y operativos de la OTRI en el marco del plan estratégico institucional y el alistamiento para el reconocimiento de la OTRI como actor del SNCTI. 15.	Gestionar las acciones del programa INNPULSA TEC de INNPULSA COLOMBIA 16.	Apoyar la supervisión y acompañar como tutor al programa de los jóvenes investigadores e innovadores. 17.	Atender los requerimientos del público de manera oportuna. 18.	Representar a la OTRI, en los eventos delegados por el director del CIDC.  </v>
          </cell>
          <cell r="S328" t="str">
            <v>CALLE 40</v>
          </cell>
          <cell r="T328" t="str">
            <v>CENTRO DE INVESTIGACIONES Y DESARROLLO CIENTIFICO</v>
          </cell>
          <cell r="U328">
            <v>44235</v>
          </cell>
          <cell r="V328">
            <v>44237</v>
          </cell>
          <cell r="W328">
            <v>44560</v>
          </cell>
          <cell r="X328">
            <v>58145664</v>
          </cell>
          <cell r="Y328" t="str">
            <v>1 1. Pesos Colombianos</v>
          </cell>
          <cell r="Z328" t="str">
            <v>1 1. Dia(s)</v>
          </cell>
          <cell r="AA328">
            <v>320</v>
          </cell>
          <cell r="AB328" t="str">
            <v>1 1. Interna</v>
          </cell>
          <cell r="AC328">
            <v>79571941</v>
          </cell>
          <cell r="AD328">
            <v>2</v>
          </cell>
          <cell r="AE328" t="str">
            <v>TARAZONA BERMUDEZ GIOVANNY MAURICIO</v>
          </cell>
          <cell r="AF328">
            <v>79571941</v>
          </cell>
          <cell r="AG328" t="str">
            <v>GIOVANY MAURICIO TARAZONA BERMUDEZ</v>
          </cell>
          <cell r="AH328" t="str">
            <v>DIRECTOR CENTRO DE INVESTIGACIONES Y DESARROLLO CIENTIFICO</v>
          </cell>
          <cell r="AI328" t="str">
            <v>PROFESIONAL ESPECIALIZADO</v>
          </cell>
          <cell r="AJ328" t="str">
            <v>INGENIERO INDUSTRIAL</v>
          </cell>
          <cell r="AK328" t="str">
            <v>GESTIÓN DE PROYECTOS DE INGENIERÍA</v>
          </cell>
          <cell r="AL328">
            <v>607</v>
          </cell>
          <cell r="AM328">
            <v>2021</v>
          </cell>
          <cell r="AN328">
            <v>44229</v>
          </cell>
          <cell r="AO328">
            <v>14592</v>
          </cell>
          <cell r="AP328" t="str">
            <v>Fortalecimiento y promoción de la investigación y desarrollo científico de la Universidad Distrital</v>
          </cell>
          <cell r="AQ328" t="str">
            <v>3-03-001-16-01-17-7875-00</v>
          </cell>
          <cell r="AR328">
            <v>1766</v>
          </cell>
          <cell r="AS328">
            <v>44237</v>
          </cell>
          <cell r="AT328">
            <v>3415100000</v>
          </cell>
          <cell r="AU328">
            <v>3167550081</v>
          </cell>
        </row>
        <row r="329">
          <cell r="E329">
            <v>438</v>
          </cell>
          <cell r="F329" t="str">
            <v>MILENA PIEDAD RODRIGUEZ RODRIGUEZ</v>
          </cell>
          <cell r="G329" t="str">
            <v>1015394184</v>
          </cell>
          <cell r="H329">
            <v>2</v>
          </cell>
          <cell r="I329" t="str">
            <v xml:space="preserve"> CR 113 83 A 61 BL 10 AP 201</v>
          </cell>
          <cell r="J329" t="str">
            <v>milenitar27@gmail.com</v>
          </cell>
          <cell r="K329" t="str">
            <v>1 1. NATURAL</v>
          </cell>
          <cell r="L329" t="str">
            <v>1 1. NACIONAL</v>
          </cell>
          <cell r="M329" t="str">
            <v>26 26-Persona Natural</v>
          </cell>
          <cell r="N329" t="str">
            <v>1 1. Inversión</v>
          </cell>
          <cell r="O329" t="str">
            <v>31 31. Servicios Profesionales</v>
          </cell>
          <cell r="P329" t="str">
            <v>6 6. Otro</v>
          </cell>
          <cell r="Q329" t="str">
            <v>EN VIRTUD DEL PRESENTE CONTRATO, EL CONTRATISTA SE COMPROMETE A PRESTAR SUS SERVICIOS PROFESIONALES ESPECIALIZADOS DE MANERA AUTÓNOMA E INDEPENDIENTE, EN LA GESTIÓN ADMINISTRATIVA, DE CONVENIOS, GESTIÓN EMPRESARIAL, PROYECTOS DE LA OTRI- BOGOTÁ Y LA PLANEACIÓN ESTRATÉGICA DE LA OFICINA; EN EL MARCO DEL PLAN ESTRATÉGICO DE LA UNIVERSIDAD, PROGRAMAS Y LOS PROYECTOS DE INVERSIÓN EN PARTICULAR EL PROYECTO 7875 FORTALECIMIENTO Y PROMOCIÓN DE LA INVESTIGACIÓN Y DESARROLLO CIENTÍFICO DE LA UNIVERSIDAD DISTRITAL EN BOGOTÁ.</v>
          </cell>
          <cell r="R329" t="str">
            <v>1. Elaborar un Plan Individual de Trabajo que permita cumplir con el Objeto del Contrato, de conformidad con los lineamientos dados por la Oficina Asesora de Planeación y Control. 2. Apoyar la formulación del plan estratégico y operativo de la OTRI -Bogotá en alineación con el Plan Estratégico Institucional y la normatividad vigente en investigación en la Universidad Distrital. 3. Apoyar la formulación del Plan Maestro de Investigación-Creación e Innovación de la Universidad Distrital. 4. Realizar el seguimiento de las actividades e indicadores de las áreas de la OTRI-Bogotá, a partir de los resultados transferibles de grupos de investigación.5. Identificar y realizar el seguimiento a convocatorias externas relacionadas con la transferencia de resultados de investigación.6. Acompañar a los grupos de investigación en los procesos de transferencia de resultados de investigación. 7. Apoyar la organización de los eventos de la OTRI-Bogotá y el CIDC. 8. Realizar el seguimiento y control a los proyectos de Prototipado. 9. Apoyar administrativamente las actividades en el marco del convenio CATI. 10. Gestionar las acciones del programa INNPULSA TEC de INNPULSA COLOMBIA. 11 Apoyar la supervisión y acompañar como tutor al programa de los jóvenes investigadores e innovadores.  12. Caracterizar las fortalezas institucionales enmarcadas en las líneas de investigación a partir de la información de la actividad y productos asociados a los grupos, conforme al modelo de medición de Minciencias y otras fuentes de información, así como capacidades propias de la universidad. 13. Gestionar administrativamente las acciones requeridas frente a la membresía Connect. 14. Representar a la OTRI-Bogotá, en los eventos delegados por el director del CIDC</v>
          </cell>
          <cell r="S329" t="str">
            <v>CALLE 40</v>
          </cell>
          <cell r="T329" t="str">
            <v>CENTRO DE INVESTIGACIONES Y DESARROLLO CIENTIFICO</v>
          </cell>
          <cell r="U329">
            <v>44235</v>
          </cell>
          <cell r="V329">
            <v>44236</v>
          </cell>
          <cell r="W329">
            <v>44559</v>
          </cell>
          <cell r="X329">
            <v>58145664</v>
          </cell>
          <cell r="Y329" t="str">
            <v>1 1. Pesos Colombianos</v>
          </cell>
          <cell r="Z329" t="str">
            <v>1 1. Dia(s)</v>
          </cell>
          <cell r="AA329">
            <v>320</v>
          </cell>
          <cell r="AB329" t="str">
            <v>1 1. Interna</v>
          </cell>
          <cell r="AC329">
            <v>79571941</v>
          </cell>
          <cell r="AD329">
            <v>2</v>
          </cell>
          <cell r="AE329" t="str">
            <v>TARAZONA BERMUDEZ GIOVANNY MAURICIO</v>
          </cell>
          <cell r="AF329">
            <v>79571941</v>
          </cell>
          <cell r="AG329" t="str">
            <v>GIOVANY MAURICIO TARAZONA BERMUDEZ</v>
          </cell>
          <cell r="AH329" t="str">
            <v>DIRECTOR CENTRO DE INVESTIGACIONES Y DESARROLLO CIENTIFICO</v>
          </cell>
          <cell r="AI329" t="str">
            <v>PROFESIONAL ESPECIALIZADO</v>
          </cell>
          <cell r="AJ329" t="str">
            <v>ADMINISTRADOR DE EMPRESAS</v>
          </cell>
          <cell r="AK329" t="str">
            <v>GERENCIA DEL TALENTO HUMANO</v>
          </cell>
          <cell r="AL329">
            <v>617</v>
          </cell>
          <cell r="AM329">
            <v>2021</v>
          </cell>
          <cell r="AN329">
            <v>44229</v>
          </cell>
          <cell r="AO329">
            <v>14592</v>
          </cell>
          <cell r="AP329" t="str">
            <v>Fortalecimiento y promoción de la investigación y desarrollo científico de la Universidad Distrital</v>
          </cell>
          <cell r="AQ329" t="str">
            <v>3-03-001-16-01-17-7875-00</v>
          </cell>
          <cell r="AR329">
            <v>1751</v>
          </cell>
          <cell r="AS329">
            <v>44236</v>
          </cell>
          <cell r="AT329">
            <v>3415100000</v>
          </cell>
          <cell r="AU329">
            <v>3124825293</v>
          </cell>
        </row>
        <row r="330">
          <cell r="E330">
            <v>439</v>
          </cell>
          <cell r="F330" t="str">
            <v>JEISSON ALEXANDER COLMENARES FLÓREZ</v>
          </cell>
          <cell r="G330" t="str">
            <v>80550430</v>
          </cell>
          <cell r="H330">
            <v>4</v>
          </cell>
          <cell r="I330" t="str">
            <v xml:space="preserve"> CR 14  B  24 39</v>
          </cell>
          <cell r="J330" t="str">
            <v>jeic2809@hotmail.com</v>
          </cell>
          <cell r="K330" t="str">
            <v>1 1. NATURAL</v>
          </cell>
          <cell r="L330" t="str">
            <v>1 1. NACIONAL</v>
          </cell>
          <cell r="M330" t="str">
            <v>26 26-Persona Natural</v>
          </cell>
          <cell r="N330" t="str">
            <v>1 1. Inversión</v>
          </cell>
          <cell r="O330" t="str">
            <v>49 49. Otros Servicios</v>
          </cell>
          <cell r="P330" t="str">
            <v>6 6. Otro</v>
          </cell>
          <cell r="Q330" t="str">
            <v>EN VIRTUD DEL PRESENTE CONTRATO, EL CONTRATISTA SE COMPROMETE A PRESTAR SUS SERVICIOS PROFESIONALES ESPECIALIZADOS, DE MANERA AUTÓNOMA E INDEPENDIENTE, EN LA GESTIÓN DE PROYECTOS DE INVESTIGACIÓN CON FINANCIACIÓN EXTERNA A LA UNIVERSIDAD EN EL MARCO DE CONVENIOS Y CONTRATOS SUSCRITOS CON ENTIDADES TALES COMO COLCIENCIAS, SISTEMA GENERAL DE REGALÍAS U OTRAS ENTIDADES PÚBLICO-PRIVADAS, EN EL DESARROLLO DE LA MISIÓN DEL CENTRO DE INVESTIGACIONES Y DESARROLLO CIENTÍFICO (CIDC); EN EL MARCO DEL PLAN ESTRATÉGICO DE LA UNIVERSIDAD, PROGRAMAS Y LOS PROYECTOS DE INVERSIÓN EN PARTICULAR EL PROYECTO 7875 FORTALECIMIENTO Y PROMOCIÓN DE LA INVESTIGACIÓN Y DESARROLLO CIENTÍFICO DE LA UNIVERSIDAD DISTRITAL EN BOGOTÁ.</v>
          </cell>
          <cell r="R330" t="str">
            <v>1. Elaborar un Plan Individual de Trabajo que permita cumplir con el Objeto del Contrato, de conformidad con los lineamientos dados por la Oficina Asesora de Planeación y Control. 2. Revisar, analizar y tramitar las propuestas de proyectos de investigación formuladas por parte de las estructuras de investigación, para presentación a convocatorias externas o suscripción de convenios de cooperación. 3. Coordinar los procesos contractuales para la suscripción, legalización y liquidación de los convenios y contratos, en el desarrollo de los proyectos de investigación cofinanciados. 4. Coordinar los procesos de contratación, avances y pagos necesarios para la ejecución de los proyectos de investigación cofinanciados. 5. Realizar el seguimiento y control de la ejecución técnica y financiera de los proyectos de investigación cofinanciados. 6. Orientar permanentemente a los actores que participan en los proyectos de investigación cofinanciados, 7. Realizar y promover la ejecución de actividades necesarias para el buen desarrollo del proyecto de investigación cofinanciados. 8. Generar las certificaciones solicitadas por los actores de que participan en los proyectos de investigación cofinanciados. 9. Elaborar, revisar y presentar informes de ejecución técnica y financiera donde se detalle el avance y los resultados obtenidos de los proyectos de investigación cofinanciados. 10. Realizar el apoyo técnico y acompañamiento a la dirección del CIDC en la representación del vértice de Universidades de la Universidad Distrital del Sistema General de Regalías. 11. Representar al CIDC, en los eventos delegados por el director del CIDC.</v>
          </cell>
          <cell r="S330" t="str">
            <v>CALLE 40</v>
          </cell>
          <cell r="T330" t="str">
            <v>CENTRO DE INVESTIGACIONES Y DESARROLLO CIENTIFICO</v>
          </cell>
          <cell r="U330">
            <v>44235</v>
          </cell>
          <cell r="V330">
            <v>44236</v>
          </cell>
          <cell r="W330">
            <v>44559</v>
          </cell>
          <cell r="X330">
            <v>58145664</v>
          </cell>
          <cell r="Y330" t="str">
            <v>1 1. Pesos Colombianos</v>
          </cell>
          <cell r="Z330" t="str">
            <v>1 1. Dia(s)</v>
          </cell>
          <cell r="AA330">
            <v>320</v>
          </cell>
          <cell r="AB330" t="str">
            <v>1 1. Interna</v>
          </cell>
          <cell r="AC330">
            <v>79571941</v>
          </cell>
          <cell r="AD330">
            <v>2</v>
          </cell>
          <cell r="AE330" t="str">
            <v>TARAZONA BERMUDEZ GIOVANNY MAURICIO</v>
          </cell>
          <cell r="AF330">
            <v>79571941</v>
          </cell>
          <cell r="AG330" t="str">
            <v>GIOVANY MAURICIO TARAZONA BERMUDEZ</v>
          </cell>
          <cell r="AH330" t="str">
            <v>DIRECTOR CENTRO DE INVESTIGACIONES Y DESARROLLO CIENTIFICO</v>
          </cell>
          <cell r="AI330" t="str">
            <v>PROFESIONAL ESPECIALIZADO</v>
          </cell>
          <cell r="AJ330" t="str">
            <v>INGENIERO INDUSTRIAL</v>
          </cell>
          <cell r="AK330" t="str">
            <v>HIGIENE, SEGURIDAD Y SALUD EN EL TRABAJO</v>
          </cell>
          <cell r="AL330">
            <v>608</v>
          </cell>
          <cell r="AM330">
            <v>2021</v>
          </cell>
          <cell r="AN330">
            <v>44229</v>
          </cell>
          <cell r="AO330">
            <v>14592</v>
          </cell>
          <cell r="AP330" t="str">
            <v>Fortalecimiento y promoción de la investigación y desarrollo científico de la Universidad Distrital</v>
          </cell>
          <cell r="AQ330" t="str">
            <v>3-03-001-16-01-17-7875-00</v>
          </cell>
          <cell r="AR330">
            <v>1746</v>
          </cell>
          <cell r="AS330">
            <v>44236</v>
          </cell>
          <cell r="AT330">
            <v>3415100000</v>
          </cell>
          <cell r="AU330">
            <v>3239300</v>
          </cell>
        </row>
        <row r="331">
          <cell r="E331">
            <v>440</v>
          </cell>
          <cell r="F331" t="str">
            <v>ALEXA DEL PILAR OSPINA BLANCO</v>
          </cell>
          <cell r="G331" t="str">
            <v>52843603</v>
          </cell>
          <cell r="H331">
            <v>8</v>
          </cell>
          <cell r="I331" t="str">
            <v xml:space="preserve">CL 37 B 68I 61  </v>
          </cell>
          <cell r="J331" t="str">
            <v>alexa.ospina.blanco@gmail.com</v>
          </cell>
          <cell r="K331" t="str">
            <v>1 1. NATURAL</v>
          </cell>
          <cell r="L331" t="str">
            <v>1 1. NACIONAL</v>
          </cell>
          <cell r="M331" t="str">
            <v>26 26-Persona Natural</v>
          </cell>
          <cell r="N331" t="str">
            <v>2 2. Funcionamiento</v>
          </cell>
          <cell r="O331" t="str">
            <v>31 31. Servicios Profesionales</v>
          </cell>
          <cell r="P331" t="str">
            <v>6 6. Otro</v>
          </cell>
          <cell r="Q331" t="str">
            <v>PRESTAR SERVICIOS PROFESIONALES DE MANERA AUTÓNOMA E INDEPENDIENTE EN LA OFICINA DE COMUNICACIONES DE LA FACULTAD DE ARTES ASAB DESARROLLANDO ACTIVIDADES DE APOYO INTELECTUAL A CARGO DE ESTA DEPENDENCIA PARA EL ADECUADO FUNCIONAMIENTO DEL PROCESO DE COMUNICACIONES DE LA UNIVERSIDAD DISTRITAL FRANCISCO JOSÉ DE CALDAS.</v>
          </cell>
          <cell r="R331" t="str">
            <v xml:space="preserve"> 1. Crear y producir ilustraciones y composiciones (folletos, banner y otras imágenes) para divulgar de forma impresa o digital las actividades académicas de las diferentes dependencias de la facultad. 2. Apoyar el diseño, diagramación y mantenimiento del sitio web de la Facultad. 3.  Diagramación y armado de libros, revistas, folletos y todo lo relacionado al diseño editorial de las publicaciones de la Facultad Artes ASAB. 4. Reporte trimestral de los avances en diseño de los diferentes documentos o piezas de la Facultad de Artes ASAB. 5. Asistencia a reuniones que convoque el supervisor. 6. Realizar las demás actividades que sean asignadas por el supervisor. 7. Elaborar un Plan Individual de Trabajo que permita cumplir con el Objeto del Contrato, de conformidad con los lineamientos dados por la Oficina Asesora de Planeación y Control.</v>
          </cell>
          <cell r="S331" t="str">
            <v>ACADEMIA SUPERIOR ARTES-ASAB</v>
          </cell>
          <cell r="T331" t="str">
            <v>FACULTAD DE ARTES-ASAB</v>
          </cell>
          <cell r="U331">
            <v>44235</v>
          </cell>
          <cell r="V331">
            <v>44236</v>
          </cell>
          <cell r="W331">
            <v>44539</v>
          </cell>
          <cell r="X331">
            <v>41792200</v>
          </cell>
          <cell r="Y331" t="str">
            <v>1 1. Pesos Colombianos</v>
          </cell>
          <cell r="Z331" t="str">
            <v>2 2. Mes(es)</v>
          </cell>
          <cell r="AA331">
            <v>10</v>
          </cell>
          <cell r="AB331" t="str">
            <v>1 1. Interna</v>
          </cell>
          <cell r="AC331">
            <v>19288119</v>
          </cell>
          <cell r="AD331">
            <v>3</v>
          </cell>
          <cell r="AE331" t="str">
            <v>ASSAD CUELLAR JOSE FELIX</v>
          </cell>
          <cell r="AF331">
            <v>19288119</v>
          </cell>
          <cell r="AG331" t="str">
            <v>JOSE  FELIX ASSAD CUELLAR</v>
          </cell>
          <cell r="AH331" t="str">
            <v>DECANO FACULTAD DE ARTES</v>
          </cell>
          <cell r="AI331" t="str">
            <v>PROFESIONAL</v>
          </cell>
          <cell r="AJ331" t="str">
            <v>MAESTRA EN ARTES PLÁSTICAS Y VISUALES</v>
          </cell>
          <cell r="AK331"/>
          <cell r="AL331">
            <v>641</v>
          </cell>
          <cell r="AM331">
            <v>2021</v>
          </cell>
          <cell r="AN331">
            <v>44230</v>
          </cell>
          <cell r="AO331">
            <v>14388</v>
          </cell>
          <cell r="AP331" t="str">
            <v xml:space="preserve"> Servicios de consultoría en administración y servicios de gestión  servicios de tecnología de la información -  Contratistas Facultad de Artes ASAB</v>
          </cell>
          <cell r="AQ331" t="str">
            <v>3-01-002-02-02-03-0003-013</v>
          </cell>
          <cell r="AR331">
            <v>1738</v>
          </cell>
          <cell r="AS331">
            <v>44236</v>
          </cell>
          <cell r="AT331">
            <v>2235032000</v>
          </cell>
          <cell r="AU331">
            <v>3024362780</v>
          </cell>
        </row>
        <row r="332">
          <cell r="E332">
            <v>441</v>
          </cell>
          <cell r="F332" t="str">
            <v>WILSON RICARDO LOPEZ SANCHEZ</v>
          </cell>
          <cell r="G332" t="str">
            <v>1026268779</v>
          </cell>
          <cell r="H332">
            <v>5</v>
          </cell>
          <cell r="I332" t="str">
            <v>CL 12 A 71 B 41 C 81</v>
          </cell>
          <cell r="J332" t="str">
            <v>wilrilo@gmail.com</v>
          </cell>
          <cell r="K332" t="str">
            <v>1 1. NATURAL</v>
          </cell>
          <cell r="L332" t="str">
            <v>1 1. NACIONAL</v>
          </cell>
          <cell r="M332" t="str">
            <v>26 26-Persona Natural</v>
          </cell>
          <cell r="N332" t="str">
            <v>1 1. Inversión</v>
          </cell>
          <cell r="O332" t="str">
            <v>31 31. Servicios Profesionales</v>
          </cell>
          <cell r="P332" t="str">
            <v>6 6. Otro</v>
          </cell>
          <cell r="Q332" t="str">
            <v>EN VIRTUD DEL PRESENTE CONTRATO, EL CONTRATISTA SE COMPROMETE A PRESTAR SUS SERVICIOS PROFESIONALES ESPECIALIZADOS, DE MANERA AUTÓNOMA E INDEPENDIENTE, PARA LA IMPLEMENTACIÓN DE LA UNIDAD DE PROTOTIPADO DEL "FORTALECIMIENTO DE CAPACIDADES INSTITUCIONALES EN I+D DE LA UNIVERSIDAD DISTRITAL FRANCISCO JOSÉ DE CALDAS A PARTIR DE UNA UNIDAD DE PROTOTIPADO E INNOVACIÓN QUE ATIENDA LOS FOCOS TEMÁTICOS DE CTEI EN BOGOTÁ¿; EN EL MARCO DEL PLAN ESTRATÉGICO DE LA UNIVERSIDAD, PROGRAMAS Y LOS PROYECTOS DE INVERSIÓN EN PARTICULAR EL PROYECTO 7875 FORTALECIMIENTO Y PROMOCIÓN DE LA INVESTIGACIÓN Y DESARROLLO CIENTÍFICO DE LA UNIVERSIDAD DISTRITAL EN BOGOTÁ.</v>
          </cell>
          <cell r="R332" t="str">
            <v>1.  Elaborar un Plan Individual de Trabajo que permita cumplir con el Objeto del Contrato, de conformidad con los lineamientos dados por la Oficina Asesora de Planeación y Control. 2. Realizar el soporte, mantenimiento y capacitación a la comunidad investigativa de la Universidad, en la operación de los equipos del laboratorio de prototipado del proyecto ""Fortalecimiento de capacidades institucionales en I+D de la Universidad Distrital Francisco José de Caldas a partir de una unidad de prototipado e innovación que atienda los focos temáticos de CTeI en Bogotá¿ 3. Hacer el manejo de equipos de prototipado en 3D como lo son scan e impresión, del proyecto ""Fortalecimiento de capacidades institucionales en I+D de la Universidad Distrital Francisco José de Caldas a partir de una unidad de prototipado e innovación que atienda los focos temáticos de CTeI en Bogotá¿. 4. Generar la documentación y protocolos para los procedimientos de impresión de circuitos electrónicos. 5. Generar la documentación y protocolos para los procedimientos de diseño de prototipos. 6. Diseñar los módulos y la metodología de la Unidad de Prototipado de la Universidad Distrital Francisco José de Caldas. 7. Actualizar las condiciones técnicas de implementación y puesta en marcha de la Unidad de Prototipado en el marco del proyecto "Fortalecimiento de capacidades institucionales en I+D de la Universidad Distrital Francisco José de Caldas a partir de una unidad de prototipado e innovación que atienda los focos temáticos de CTeI en Bogotá¿. 8. Identificar y diseñar la cadena de valor de la Unidad de prototipado. 9. Consolidar y actualizar el inventario Preliminar de laboratorios de investigación y equipos de prototipado existentes en laboratorios de la Universidad. 10.Representar al CIDC, en los eventos delegados por el  Director del CIDC</v>
          </cell>
          <cell r="S332" t="str">
            <v>CALLE 40</v>
          </cell>
          <cell r="T332" t="str">
            <v>CENTRO DE INVESTIGACIONES Y DESARROLLO CIENTIFICO</v>
          </cell>
          <cell r="U332">
            <v>44235</v>
          </cell>
          <cell r="V332">
            <v>44236</v>
          </cell>
          <cell r="W332">
            <v>44559</v>
          </cell>
          <cell r="X332">
            <v>58145664</v>
          </cell>
          <cell r="Y332" t="str">
            <v>1 1. Pesos Colombianos</v>
          </cell>
          <cell r="Z332" t="str">
            <v>1 1. Dia(s)</v>
          </cell>
          <cell r="AA332">
            <v>320</v>
          </cell>
          <cell r="AB332" t="str">
            <v>1 1. Interna</v>
          </cell>
          <cell r="AC332">
            <v>79571941</v>
          </cell>
          <cell r="AD332">
            <v>2</v>
          </cell>
          <cell r="AE332" t="str">
            <v>TARAZONA BERMUDEZ GIOVANNY MAURICIO</v>
          </cell>
          <cell r="AF332">
            <v>79571941</v>
          </cell>
          <cell r="AG332" t="str">
            <v>GIOVANY MAURICIO TARAZONA BERMUDEZ</v>
          </cell>
          <cell r="AH332" t="str">
            <v>DIRECTOR CENTRO DE INVESTIGACIONES Y DESARROLLO CIENTIFICO</v>
          </cell>
          <cell r="AI332" t="str">
            <v>PROFESIONAL ESPECIALIZADO</v>
          </cell>
          <cell r="AJ332" t="str">
            <v>INGENIERO ELECTRONICO</v>
          </cell>
          <cell r="AK332"/>
          <cell r="AL332">
            <v>611</v>
          </cell>
          <cell r="AM332">
            <v>2021</v>
          </cell>
          <cell r="AN332">
            <v>44229</v>
          </cell>
          <cell r="AO332">
            <v>14592</v>
          </cell>
          <cell r="AP332" t="str">
            <v>Fortalecimiento y promoción de la investigación y desarrollo científico de la Universidad Distrital</v>
          </cell>
          <cell r="AQ332" t="str">
            <v>3-03-001-16-01-17-7875-00</v>
          </cell>
          <cell r="AR332">
            <v>1747</v>
          </cell>
          <cell r="AS332">
            <v>44236</v>
          </cell>
          <cell r="AT332">
            <v>3415100000</v>
          </cell>
          <cell r="AU332">
            <v>7929240</v>
          </cell>
        </row>
        <row r="333">
          <cell r="E333">
            <v>442</v>
          </cell>
          <cell r="F333" t="str">
            <v>SANDRA CAROLINA CARVAJAL SIERRA</v>
          </cell>
          <cell r="G333" t="str">
            <v>65758438</v>
          </cell>
          <cell r="H333">
            <v>2</v>
          </cell>
          <cell r="I333" t="str">
            <v xml:space="preserve"> TV  76 130 48  IN 2  AP 701  B R R  C I U D A D   J A R  D I N   N  O R T E  TV </v>
          </cell>
          <cell r="J333" t="str">
            <v>scaro426@hotmail.com</v>
          </cell>
          <cell r="K333" t="str">
            <v>1 1. NATURAL</v>
          </cell>
          <cell r="L333" t="str">
            <v>1 1. NACIONAL</v>
          </cell>
          <cell r="M333" t="str">
            <v>26 26-Persona Natural</v>
          </cell>
          <cell r="N333" t="str">
            <v>2 2. Funcionamiento</v>
          </cell>
          <cell r="O333" t="str">
            <v>31 31. Servicios Profesionales</v>
          </cell>
          <cell r="P333" t="str">
            <v>6 6. Otro</v>
          </cell>
          <cell r="Q333" t="str">
            <v xml:space="preserve">PRESTAR SERVICIOS PROFESIONALES DE MANERA AUTÓNOMA E INDEPENDIENTE EN EL COMITÉ DE CURRÍCULO DE LA FACULTAD DE ARTES ASAB DESARROLLANDO ACTIVIDADES DE APOYO INTELECTUAL A CARGO DE ESTA DEPENDENCIA PARA UN ADECUADO FUNCIONAMIENTO EN LOS PROCESOS DE CONCEPTUALIZACIÓN, PLANEACIÓN Y ACCIONES QUE DINAMICEN E IMPULSEN PROPUESTAS QUE DERIVEN EN EL PERFECCIONAMIENTO DE LA GESTIÓN ACADÉMICA. </v>
          </cell>
          <cell r="R333" t="str">
            <v>Actividades específicas. 1. Diseñar, elaborar, revisar los documentos académicos resultado de la gestión del Comité de currículo. 2. Atender y orientar en los aspectos académico-administrativo del comité. 3. Asistencia a reuniones que convoque el supervisor. 4. Realizar las demás actividades que sean asignadas por el supervisor</v>
          </cell>
          <cell r="S333" t="str">
            <v>ACADEMIA SUPERIOR ARTES-ASAB</v>
          </cell>
          <cell r="T333" t="str">
            <v>FACULTAD DE ARTES-ASAB</v>
          </cell>
          <cell r="U333">
            <v>44235</v>
          </cell>
          <cell r="V333">
            <v>44236</v>
          </cell>
          <cell r="W333">
            <v>44539</v>
          </cell>
          <cell r="X333">
            <v>41792200</v>
          </cell>
          <cell r="Y333" t="str">
            <v>1 1. Pesos Colombianos</v>
          </cell>
          <cell r="Z333" t="str">
            <v>2 2. Mes(es)</v>
          </cell>
          <cell r="AA333">
            <v>10</v>
          </cell>
          <cell r="AB333" t="str">
            <v>1 1. Interna</v>
          </cell>
          <cell r="AC333">
            <v>300397</v>
          </cell>
          <cell r="AD333">
            <v>6</v>
          </cell>
          <cell r="AE333" t="str">
            <v>MORALES RODRIGUEZ YUDY DEL ROSARIO</v>
          </cell>
          <cell r="AF333">
            <v>19288119</v>
          </cell>
          <cell r="AG333" t="str">
            <v>JOSE  FELIX ASSAD CUELLAR</v>
          </cell>
          <cell r="AH333" t="str">
            <v>DECANO FACULTAD DE ARTES</v>
          </cell>
          <cell r="AI333" t="str">
            <v>PROFESIONAL</v>
          </cell>
          <cell r="AJ333" t="str">
            <v>LICENCIADA EN PSICOLOGÍA Y PEDAGOGÍA</v>
          </cell>
          <cell r="AK333" t="str">
            <v>DESARROLLO HUMANO</v>
          </cell>
          <cell r="AL333">
            <v>365</v>
          </cell>
          <cell r="AM333">
            <v>2021</v>
          </cell>
          <cell r="AN333">
            <v>44221</v>
          </cell>
          <cell r="AO333">
            <v>14388</v>
          </cell>
          <cell r="AP333" t="str">
            <v xml:space="preserve"> Servicios de consultoría en administración y servicios de gestión  servicios de tecnología de la información -  Contratistas Facultad de Artes ASAB</v>
          </cell>
          <cell r="AQ333" t="str">
            <v>3-01-002-02-02-03-0003-013</v>
          </cell>
          <cell r="AR333">
            <v>1740</v>
          </cell>
          <cell r="AS333">
            <v>44236</v>
          </cell>
          <cell r="AT333">
            <v>2235032000</v>
          </cell>
          <cell r="AU333">
            <v>8079576</v>
          </cell>
        </row>
        <row r="334">
          <cell r="E334">
            <v>444</v>
          </cell>
          <cell r="F334" t="str">
            <v>LEIDY ALEXANDRA GARCÍA  RODRÍGUEZ</v>
          </cell>
          <cell r="G334" t="str">
            <v>1032360956</v>
          </cell>
          <cell r="H334">
            <v>7</v>
          </cell>
          <cell r="I334" t="str">
            <v xml:space="preserve"> CL 86A  112 G 21 TO 9 AP 402   </v>
          </cell>
          <cell r="J334" t="str">
            <v>alejandragarciarodriguez@gmail.com</v>
          </cell>
          <cell r="K334" t="str">
            <v>1 1. NATURAL</v>
          </cell>
          <cell r="L334" t="str">
            <v>1 1. NACIONAL</v>
          </cell>
          <cell r="M334" t="str">
            <v>26 26-Persona Natural</v>
          </cell>
          <cell r="N334" t="str">
            <v>1 1. Inversión</v>
          </cell>
          <cell r="O334" t="str">
            <v>31 31. Servicios Profesionales</v>
          </cell>
          <cell r="P334" t="str">
            <v>6 6. Otro</v>
          </cell>
          <cell r="Q334" t="str">
            <v>EN VIRTUD DEL PRESENTE CONTRATO, EL CONTRATISTA SE COMPROMETE A PRESTAR SUS SERVICIOS PROFESIONALES, DE MANERA AUTÓNOMA E INDEPENDIENTE, EN EL SEGUIMIENTO Y CONTROL ACADÉMICO DE LOS PROYECTOS DE INVESTIGACIÓN INSTITUCIONALIZADOS EN EL SISTEMA DEL CENTRO DE INVESTIGACIONES Y DESARROLLO CIENTÍFICO (CIDC); EN EL MARCO DEL PLAN ESTRATÉGICO DE LA UNIVERSIDAD, PROGRAMAS Y LOS PROYECTOS DE INVERSIÓN EN PARTICULAR EL PROYECTO 7875 FORTALECIMIENTO Y PROMOCIÓN DE LA INVESTIGACIÓN Y DESARROLLO CIENTÍFICO DE LA UNIVERSIDAD DISTRITAL EN BOGOTÁ.</v>
          </cell>
          <cell r="R334" t="str">
            <v>1. Elaborar un Plan Individual de Trabajo que permita cumplir con el Objeto del Contrato, de conformidad con los lineamientos dados por la Oficina Asesora de Planeación y Control. 2. Realizar el seguimiento a los proyectos de investigación del CIDC en todos sus componentes:  técnico administrativo y financiero. 3. Revisar las solicitudes de contratación de los proyectos de investigación de conformidad con lo estipulado en las actas compromisorias y demás documentación que la adicionen o modifiquen en coherencia con los resultados y productos esperados. 4. Proyectar los actos administrativos relacionados con las modificaciones de los proyectos de investigación tales como actos modificatorios, actas de cierre y liquidación de proyectos de investigación. 5. Revisar y validar los informes de avance (parciales o finales), los productos y resultados de los proyectos de investigación. 6. Revisar y mantener actualizada la información de los proyectos de investigación en el sistema de investigaciones de la Universidad Distrital. 7. Elaborar los informes sobre el avance y estado de los proyectos de investigación (estadísticos, métricas e indicadores). 8. Colaborar en la planificación, coordinación y ejecución de jornadas de socialización de resultados de investigación. 9. Realizar la gestión de los pares evaluadores para las propuestas de investigación a institucionalizar por cada una de las facultades y el CIDC. 10. Realizar el seguimiento al proceso de evaluación de los productos finales resultados de los proyectos de investigación, considerados principalmente en libros de investigación y el envío de los productos aprobados para publicación. 11. Comunicar oportunamente a los investigadores y al director del CIDC el estado de los proyectos de investigación y generar las alertas a que haya a lugar.</v>
          </cell>
          <cell r="S334" t="str">
            <v>CALLE 40</v>
          </cell>
          <cell r="T334" t="str">
            <v>CENTRO DE INVESTIGACIONES Y DESARROLLO CIENTIFICO</v>
          </cell>
          <cell r="U334">
            <v>44235</v>
          </cell>
          <cell r="V334">
            <v>44236</v>
          </cell>
          <cell r="W334">
            <v>44559</v>
          </cell>
          <cell r="X334">
            <v>44578342</v>
          </cell>
          <cell r="Y334" t="str">
            <v>1 1. Pesos Colombianos</v>
          </cell>
          <cell r="Z334" t="str">
            <v>1 1. Dia(s)</v>
          </cell>
          <cell r="AA334">
            <v>320</v>
          </cell>
          <cell r="AB334" t="str">
            <v>1 1. Interna</v>
          </cell>
          <cell r="AC334">
            <v>79571941</v>
          </cell>
          <cell r="AD334">
            <v>2</v>
          </cell>
          <cell r="AE334" t="str">
            <v>TARAZONA BERMUDEZ GIOVANNY MAURICIO</v>
          </cell>
          <cell r="AF334">
            <v>79571941</v>
          </cell>
          <cell r="AG334" t="str">
            <v>GIOVANY MAURICIO TARAZONA BERMUDEZ</v>
          </cell>
          <cell r="AH334" t="str">
            <v>DIRECTOR CENTRO DE INVESTIGACIONES Y DESARROLLO CIENTIFICO</v>
          </cell>
          <cell r="AI334" t="str">
            <v>PROFESIONAL</v>
          </cell>
          <cell r="AJ334" t="str">
            <v>ECONOMISTA</v>
          </cell>
          <cell r="AK334" t="str">
            <v/>
          </cell>
          <cell r="AL334">
            <v>606</v>
          </cell>
          <cell r="AM334">
            <v>2021</v>
          </cell>
          <cell r="AN334">
            <v>44229</v>
          </cell>
          <cell r="AO334">
            <v>14592</v>
          </cell>
          <cell r="AP334" t="str">
            <v>Fortalecimiento y promoción de la investigación y desarrollo científico de la Universidad Distrital</v>
          </cell>
          <cell r="AQ334" t="str">
            <v>3-03-001-16-01-17-7875-00</v>
          </cell>
          <cell r="AR334">
            <v>1750</v>
          </cell>
          <cell r="AS334">
            <v>44236</v>
          </cell>
          <cell r="AT334">
            <v>3415100000</v>
          </cell>
          <cell r="AU334">
            <v>3239300</v>
          </cell>
        </row>
        <row r="335">
          <cell r="E335">
            <v>445</v>
          </cell>
          <cell r="F335" t="str">
            <v>JUAN  CAMILO GARZÓN CUEVAS</v>
          </cell>
          <cell r="G335" t="str">
            <v>1014262664</v>
          </cell>
          <cell r="H335">
            <v>6</v>
          </cell>
          <cell r="I335" t="str">
            <v xml:space="preserve"> CL 89 95 D 24 IN 106 BRR BACHUE </v>
          </cell>
          <cell r="J335" t="str">
            <v>d.juangarzon@gmail.com</v>
          </cell>
          <cell r="K335" t="str">
            <v>1 1. NATURAL</v>
          </cell>
          <cell r="L335" t="str">
            <v>1 1. NACIONAL</v>
          </cell>
          <cell r="M335" t="str">
            <v>26 26-Persona Natural</v>
          </cell>
          <cell r="N335" t="str">
            <v>2 2. Funcionamiento</v>
          </cell>
          <cell r="O335" t="str">
            <v>33 33. Servicios Apoyo a la Gestión de la Entidad (servicios administrativos)</v>
          </cell>
          <cell r="P335" t="str">
            <v>6 6. Otro</v>
          </cell>
          <cell r="Q335" t="str">
            <v>PRESTAR LOS SERVICIOS TECNICOS DE APOYO A LA GESTIÓN, DE MANERA AUTÓNOMA E INDEPENDIENTE, EN EL PROYECTO ACADÉMICO TRANSVERSAL DE EDUCACIÓN EN TECNOLOGÍA, EN EL DESARROLLO Y MANTENIMIENTO DE LA PÁGINA WEB DE LA FACULTAD Y LOS PROYECTOS CURRICULARES DE LA FACULTAD DE CIENCIAS Y EDUCACIÓN DE LA UNIVERSIDAD DISTRITAL, TENIENDO EN CUENTA LA NAVEGABILIDAD, INTERACTIVIDAD, USO Y ARQUITECTURA DE LA INFORMACIÓN</v>
          </cell>
          <cell r="R335" t="str">
            <v xml:space="preserve">ACTIVIDADES ESPECÍFICAS: 1. Apoyar propuestas de contenido para el desarrollo de aulas virtuales del proyecto atendiendo a las necesidades de uso de textos, imágenes, videos, entre otros, y/o cualquier otra necesidad que requiera la coordinación. 2. Apoyar el diseño de piezas graficas (diagramación e ilustración  diseño web, creación de personajes) con el fin de ser implementados en las aulas virtuales. 3. Apoyar la creación de piezas gráficas para impresión y web (afiches, plegables, volantes, portadas, etc.) Que sirvan de soporte a los eventos desarrollados en la facultad de ciencias y educación y los proyectos curriculares. 4. Apoyar el desarrollo de imágenes y animaciones (giff, videos, banners, iconos, botones, etc.) Con el fin de ser implementados en el portal web de la facultad de ciencias y educación. 5. Apoyar la edición, producción y desarrollo de videos con diferentes objetivos que sirvan de soporte a los eventos desarrollados en la facultad de ciencias y educación y los proyectos curriculares. 6. Apoyar la creación de piezas graficas de diferentes índoles (afiches, plegables, volantes, portadas, etc.) Que apoyen la publicidad de los diferentes proyectos curriculares de la facultad de ciencias y educación. 7. Apoyar la creación e implementación de imagen corporativa de la Universidad Distrital Francisco José De Caldas y sus diferentes la facultad de ciencias y educación y los diferentes proyectos curriculares de la misma. 8. Apoya el desarrollo de piezas comunicativas en 3d (modelado 3d y animación 3d) según los requerimientos de la facultad de ciencias y educación. 9. Demás funciones conexas y complementarias a la naturaleza del objeto del contrato y la propuesta de servicios presentada por el contratista, que imparta el supervisor o el contratante. </v>
          </cell>
          <cell r="S335" t="str">
            <v>MACARENA - A</v>
          </cell>
          <cell r="T335" t="str">
            <v>FACULTAD DE CIENCIAS Y EDUCACION</v>
          </cell>
          <cell r="U335">
            <v>44235</v>
          </cell>
          <cell r="V335">
            <v>44236</v>
          </cell>
          <cell r="W335">
            <v>44524</v>
          </cell>
          <cell r="X335">
            <v>25892991</v>
          </cell>
          <cell r="Y335" t="str">
            <v>1 1. Pesos Colombianos</v>
          </cell>
          <cell r="Z335" t="str">
            <v>1 1. Dia(s)</v>
          </cell>
          <cell r="AA335">
            <v>285</v>
          </cell>
          <cell r="AB335" t="str">
            <v>1 1. Interna</v>
          </cell>
          <cell r="AC335">
            <v>79356009</v>
          </cell>
          <cell r="AD335">
            <v>1</v>
          </cell>
          <cell r="AE335" t="str">
            <v>BRICEÑO CASTAÑEDA SERGIO RAMIRO</v>
          </cell>
          <cell r="AF335">
            <v>51609317</v>
          </cell>
          <cell r="AG335" t="str">
            <v>ELDA YANNETH VILLARREAL GIL</v>
          </cell>
          <cell r="AH335" t="str">
            <v>DECANO FACULTAD CIENCIAS Y EDUCACIÓN</v>
          </cell>
          <cell r="AI335" t="str">
            <v>TÉCNICO</v>
          </cell>
          <cell r="AJ335" t="str">
            <v xml:space="preserve">DISEÑADOR GRÁFICO PROFESIONAL </v>
          </cell>
          <cell r="AK335"/>
          <cell r="AL335">
            <v>588</v>
          </cell>
          <cell r="AM335">
            <v>2021</v>
          </cell>
          <cell r="AN335">
            <v>44229</v>
          </cell>
          <cell r="AO335">
            <v>14390</v>
          </cell>
          <cell r="AP335" t="str">
            <v xml:space="preserve"> Servicios de consultoría en administración y servicios de gestión  servicios de tecnología de la información -  Contratistas Facultad de Ciencias y Educación</v>
          </cell>
          <cell r="AQ335" t="str">
            <v>3-01-002-02-02-03-0003-014</v>
          </cell>
          <cell r="AR335">
            <v>1733</v>
          </cell>
          <cell r="AS335">
            <v>44236</v>
          </cell>
          <cell r="AT335">
            <v>2598189000</v>
          </cell>
          <cell r="AU335">
            <v>4804751</v>
          </cell>
        </row>
        <row r="336">
          <cell r="E336">
            <v>446</v>
          </cell>
          <cell r="F336" t="str">
            <v>ADRIANA  JIMENEZ SEPULVEDA</v>
          </cell>
          <cell r="G336" t="str">
            <v>52836040</v>
          </cell>
          <cell r="H336">
            <v>2</v>
          </cell>
          <cell r="I336" t="str">
            <v>CL 9c bis 68g 29 TO 7 AP 604</v>
          </cell>
          <cell r="J336" t="str">
            <v>adrianaseji@hotmail.com</v>
          </cell>
          <cell r="K336" t="str">
            <v>1 1. NATURAL</v>
          </cell>
          <cell r="L336" t="str">
            <v>1 1. NACIONAL</v>
          </cell>
          <cell r="M336" t="str">
            <v>26 26-Persona Natural</v>
          </cell>
          <cell r="N336" t="str">
            <v>2 2. Funcionamiento</v>
          </cell>
          <cell r="O336" t="str">
            <v>31 31. Servicios Profesionales</v>
          </cell>
          <cell r="P336" t="str">
            <v>6 6. Otro</v>
          </cell>
          <cell r="Q336" t="str">
            <v>PRESTAR SERVICIOS PROFESIONALES, DE FORMA AUTÓNOMA E INDEPENDIENTE EN LO CONCERNIENTE  A LAS ACTIVIDADES PROPIAS DE LA DIVISIÓN DE RECURSOS HUMANOS, EN  TEMAS ESPECÍFICOS Y RELACIONADOS CON LA ELABORACIÓN DE FICHAS TÉCNICAS Y APOYO A LA SUPERVISIÓN DE LOS CONTRATOS DE PRESTACIÓN DE SERVICIOS ADICIONALES DE SALUD Y PLANES COMPLEMENTARIOS DE  SALUD A CARGO DE LA UNIVERSIDAD, EN CUMPLIMIENTO DE LAS CONVENCIONES COLECTIVAS DE TRABAJADORES Y ACUERDOS OBRERO PATRONALES Y LAS DEMÁS ACTIVIDADES INHERENTES AL PROCESO</v>
          </cell>
          <cell r="R336" t="str">
            <v>1.Apoyar  y formular y acompañar la elaboración de las fichas técnicas que defina los aspectos básicos para la contratación de los servicios médicos y odontológicos a cargo de la Universidad, aportando el conocimiento técnico, legal y económico, en documentos tales como:  estudios de mercado, grupo etario, plan de beneficios, proyecciones presupuestales y las actas que surjan de los contratos con son, (acta de Inicio, acta de suspensión, acta de reinicio; si se requiere, y acta de terminación y de liquidación, esta última previo balance financiero).2. Apoyar al jefe de la División en la supervisión de los contratos de prestación de servicios adicionales de salud, velando por su correcta ejecución, de acuerdo a lo establecido contractualmente y a la normatividad vigente y proyectando los informes periódicos de supervisión, de acuerdo a lo establecido en el Manual vigente de supervisión e Interventoría de la Universidad.3. Orientar a la población beneficiaria de los planes adicionales de salud a cargo de la Universidad e intervenir o mediar ante la EPS correspondiente para la resolución de conflictos y/o el mejoramiento de los servicios médicos, odontológicos, especializados y/o supra especializados, así como para el cumplimiento efectivo de suministro de medicamentos y/o sus equivalentes.4. Asistir a las reuniones que se programen en materia de planes adicionales de salud, y proponer las que sean necesarias y presentar los informes mensuales al supervisor del contrato, consolidados de avance y demás solicitados.  y las demas contenidas en los estudios previos</v>
          </cell>
          <cell r="S336" t="str">
            <v>CALLE 40</v>
          </cell>
          <cell r="T336" t="str">
            <v>VICERECTORIA ADMINISTRATIVA Y FINANCIERA</v>
          </cell>
          <cell r="U336">
            <v>44235</v>
          </cell>
          <cell r="V336">
            <v>44236</v>
          </cell>
          <cell r="W336">
            <v>44509</v>
          </cell>
          <cell r="X336">
            <v>37612980</v>
          </cell>
          <cell r="Y336" t="str">
            <v>1 1. Pesos Colombianos</v>
          </cell>
          <cell r="Z336" t="str">
            <v>2 2. Mes(es)</v>
          </cell>
          <cell r="AA336">
            <v>9</v>
          </cell>
          <cell r="AB336" t="str">
            <v>1 1. Interna</v>
          </cell>
          <cell r="AC336">
            <v>15041309</v>
          </cell>
          <cell r="AD336">
            <v>0</v>
          </cell>
          <cell r="AE336" t="str">
            <v>VERGARA VERGARA JORGE ENRIQUE</v>
          </cell>
          <cell r="AF336">
            <v>19483708</v>
          </cell>
          <cell r="AG336" t="str">
            <v>ALVARO ESPINEL ORTEGA</v>
          </cell>
          <cell r="AH336" t="str">
            <v>VICERRECTOR ADMINISTRATIVO Y FINANCIERO</v>
          </cell>
          <cell r="AI336" t="str">
            <v>PROFESIONAL</v>
          </cell>
          <cell r="AJ336" t="str">
            <v>CONTADOR PUBLICO</v>
          </cell>
          <cell r="AK336" t="str">
            <v>ESP. CONTROL GERENCIAL CORP</v>
          </cell>
          <cell r="AL336">
            <v>599</v>
          </cell>
          <cell r="AM336">
            <v>2021</v>
          </cell>
          <cell r="AN336">
            <v>44229</v>
          </cell>
          <cell r="AO336">
            <v>14395</v>
          </cell>
          <cell r="AP336" t="str">
            <v xml:space="preserve"> Servicios de consultoría en administración y servicios de gestión  servicios de tecnología de la información -  Contratistas Unidades Administrativas</v>
          </cell>
          <cell r="AQ336" t="str">
            <v>3-01-002-02-02-03-0003-019</v>
          </cell>
          <cell r="AR336">
            <v>1716</v>
          </cell>
          <cell r="AS336">
            <v>44236</v>
          </cell>
          <cell r="AT336">
            <v>6053272000</v>
          </cell>
          <cell r="AU336">
            <v>3014374403</v>
          </cell>
        </row>
        <row r="337">
          <cell r="E337">
            <v>447</v>
          </cell>
          <cell r="F337" t="str">
            <v>LAURA MARCELA JIMENEZ TARAZONA</v>
          </cell>
          <cell r="G337" t="str">
            <v>1018458458</v>
          </cell>
          <cell r="H337">
            <v>2</v>
          </cell>
          <cell r="I337" t="str">
            <v xml:space="preserve">CR 64b 55sur 66  </v>
          </cell>
          <cell r="J337" t="str">
            <v>lmjimenez04@gmail.com</v>
          </cell>
          <cell r="K337" t="str">
            <v>1 1. NATURAL</v>
          </cell>
          <cell r="L337" t="str">
            <v>1 1. NACIONAL</v>
          </cell>
          <cell r="M337" t="str">
            <v>26 26-Persona Natural</v>
          </cell>
          <cell r="N337" t="str">
            <v>2 2. Funcionamiento</v>
          </cell>
          <cell r="O337" t="str">
            <v>33 33. Servicios Apoyo a la Gestión de la Entidad (servicios administrativos)</v>
          </cell>
          <cell r="P337" t="str">
            <v>6 6. Otro</v>
          </cell>
          <cell r="Q337" t="str">
            <v>PRESTAR SERVICIOS ASISTENCIALES, DE MANERA AUTÓNOMA E INDEPENDIENTE PERO COORDINADA CON LAS FUNCIONES Y ATENCIÓN AL PÚBLICO DE LA DIVISIÓN DE RECURSOS HUMANOS, DESARROLLANDO ACTIVIDADES DE APOYO A LA GESTIÓN TENDIENTES A LA PLANIFICACIÓN, MANEJO Y ORGANIZACIÓN DE LA DOCUMENTACIÓN PRODUCIDA Y RECIBIDA POR LA DEPENDENCIA, DESDE SU ORIGEN HASTA SU DESTINO FINAL, CON EL OBJETO DE FACILITAR SU UTILIZACIÓN,  CONSULTA, DEPURACIÓN DE LOS ARCHIVOS CORRESPONDIENTES A LA GESTIÓN DE LA DIVISIÓN</v>
          </cell>
          <cell r="R337" t="str">
            <v>1. Apoyar en el manejo del correo electrónico  y de la correspondencia recibida de la división de Recursos 2. Realizar el seguimiento de la información, documentación recibida así como efectuar la entrega a funcionarios y contratistas de la División de Recursos Humanos.3. Apoyar en colocar los cordis  de la correspondencia interna y externa en el sistema  Sicapital. 4. Realizar todas las demás actividades que tengan relación directa con el objeto del contrato, y que sean asignadas como apoyo a la gestión por el supervisor.</v>
          </cell>
          <cell r="S337" t="str">
            <v>CALLE 40</v>
          </cell>
          <cell r="T337" t="str">
            <v>VICERECTORIA ADMINISTRATIVA Y FINANCIERA</v>
          </cell>
          <cell r="U337">
            <v>44235</v>
          </cell>
          <cell r="V337">
            <v>44236</v>
          </cell>
          <cell r="W337">
            <v>44417</v>
          </cell>
          <cell r="X337">
            <v>13627890</v>
          </cell>
          <cell r="Y337" t="str">
            <v>1 1. Pesos Colombianos</v>
          </cell>
          <cell r="Z337" t="str">
            <v>2 2. Mes(es)</v>
          </cell>
          <cell r="AA337">
            <v>6</v>
          </cell>
          <cell r="AB337" t="str">
            <v>1 1. Interna</v>
          </cell>
          <cell r="AC337">
            <v>15041309</v>
          </cell>
          <cell r="AD337">
            <v>0</v>
          </cell>
          <cell r="AE337" t="str">
            <v>VERGARA VERGARA JORGE ENRIQUE</v>
          </cell>
          <cell r="AF337">
            <v>19483708</v>
          </cell>
          <cell r="AG337" t="str">
            <v>ALVARO ESPINEL ORTEGA</v>
          </cell>
          <cell r="AH337" t="str">
            <v>VICERRECTOR ADMINISTRATIVO Y FINANCIERO</v>
          </cell>
          <cell r="AI337" t="str">
            <v>TÉCNICO</v>
          </cell>
          <cell r="AJ337" t="str">
            <v/>
          </cell>
          <cell r="AK337" t="str">
            <v/>
          </cell>
          <cell r="AL337">
            <v>604</v>
          </cell>
          <cell r="AM337">
            <v>2021</v>
          </cell>
          <cell r="AN337">
            <v>44229</v>
          </cell>
          <cell r="AO337">
            <v>14395</v>
          </cell>
          <cell r="AP337" t="str">
            <v xml:space="preserve"> Servicios de consultoría en administración y servicios de gestión  servicios de tecnología de la información -  Contratistas Unidades Administrativas</v>
          </cell>
          <cell r="AQ337" t="str">
            <v>3-01-002-02-02-03-0003-019</v>
          </cell>
          <cell r="AR337">
            <v>1717</v>
          </cell>
          <cell r="AS337">
            <v>44236</v>
          </cell>
          <cell r="AT337">
            <v>6053272000</v>
          </cell>
          <cell r="AU337">
            <v>3026503</v>
          </cell>
        </row>
        <row r="338">
          <cell r="E338">
            <v>448</v>
          </cell>
          <cell r="F338" t="str">
            <v>DAVID ESTEBAN RAMIREZ QUIROGA</v>
          </cell>
          <cell r="G338" t="str">
            <v>1020781887</v>
          </cell>
          <cell r="H338">
            <v>1</v>
          </cell>
          <cell r="I338" t="str">
            <v xml:space="preserve">CL 161 19 40 AP 501 </v>
          </cell>
          <cell r="J338" t="str">
            <v>estramirezq@gmail.com</v>
          </cell>
          <cell r="K338" t="str">
            <v>1 1. NATURAL</v>
          </cell>
          <cell r="L338" t="str">
            <v>1 1. NACIONAL</v>
          </cell>
          <cell r="M338" t="str">
            <v>26 26-Persona Natural</v>
          </cell>
          <cell r="N338" t="str">
            <v>2 2. Funcionamiento</v>
          </cell>
          <cell r="O338" t="str">
            <v>33 33. Servicios Apoyo a la Gestión de la Entidad (servicios administrativos)</v>
          </cell>
          <cell r="P338" t="str">
            <v>6 6. Otro</v>
          </cell>
          <cell r="Q338" t="str">
            <v>PRESTAR SERVICIOS ASISTENCIALES, DE MANERA AUTÓNOMA E INDEPENDIENTE EN LA SECCIÓN DE PRESUPUESTO DESARROLLANDO ACTIVIDADES A CARGO DE ESTA DEPENDENCIA PARA EL ADECUADO FUNCIONAMIENTO DEL PROCESO FINANCIERO DE LA UNIVERSIDAD DISTRITAL FRANCISCO JOSÉ DE CALDAS.</v>
          </cell>
          <cell r="R338" t="str">
            <v xml:space="preserve">a)	Archivar todos los documentos y demás correspondencia de la Sección.b)	Proyección de Oficios y/o comunicaciones de acuerdo con el manejo de la información.c)	Apoyar en el proceso de firma de los diferentes documentos (CDP¿s, RP¿s y Ordenes de Pago) en el sistema BogData de la Secretaría de Hacienda Distrital. d)	Atención de usuarios internos y externos en forma personal, telefónica y a través de la administración de correos electrónicos institucionales. </v>
          </cell>
          <cell r="S338" t="str">
            <v>CALLE 40</v>
          </cell>
          <cell r="T338" t="str">
            <v>VICERECTORIA ADMINISTRATIVA Y FINANCIERA</v>
          </cell>
          <cell r="U338">
            <v>44235</v>
          </cell>
          <cell r="V338">
            <v>44236</v>
          </cell>
          <cell r="W338">
            <v>44509</v>
          </cell>
          <cell r="X338">
            <v>20441835</v>
          </cell>
          <cell r="Y338" t="str">
            <v>1 1. Pesos Colombianos</v>
          </cell>
          <cell r="Z338" t="str">
            <v>2 2. Mes(es)</v>
          </cell>
          <cell r="AA338">
            <v>9</v>
          </cell>
          <cell r="AB338" t="str">
            <v>1 1. Interna</v>
          </cell>
          <cell r="AC338">
            <v>93290331</v>
          </cell>
          <cell r="AD338">
            <v>4</v>
          </cell>
          <cell r="AE338" t="str">
            <v>WILCHES REYES FRANKLIN</v>
          </cell>
          <cell r="AF338">
            <v>19483708</v>
          </cell>
          <cell r="AG338" t="str">
            <v>ALVARO ESPINEL ORTEGA</v>
          </cell>
          <cell r="AH338" t="str">
            <v>VICERRECTOR ADMINISTRATIVO Y FINANCIERO</v>
          </cell>
          <cell r="AI338" t="str">
            <v>ASISTENCIAL</v>
          </cell>
          <cell r="AJ338" t="str">
            <v/>
          </cell>
          <cell r="AK338" t="str">
            <v/>
          </cell>
          <cell r="AL338">
            <v>204</v>
          </cell>
          <cell r="AM338">
            <v>2021</v>
          </cell>
          <cell r="AN338">
            <v>44216</v>
          </cell>
          <cell r="AO338">
            <v>14395</v>
          </cell>
          <cell r="AP338" t="str">
            <v xml:space="preserve"> Servicios de consultoría en administración y servicios de gestión  servicios de tecnología de la información -  Contratistas Unidades Administrativas</v>
          </cell>
          <cell r="AQ338" t="str">
            <v>3-01-002-02-02-03-0003-019</v>
          </cell>
          <cell r="AR338">
            <v>1720</v>
          </cell>
          <cell r="AS338">
            <v>44236</v>
          </cell>
          <cell r="AT338">
            <v>6053272000</v>
          </cell>
          <cell r="AU338">
            <v>3222363075</v>
          </cell>
        </row>
        <row r="339">
          <cell r="E339">
            <v>449</v>
          </cell>
          <cell r="F339" t="str">
            <v xml:space="preserve">MARIA  DEL PILAR  HERNANDEZ FAJARDO </v>
          </cell>
          <cell r="G339" t="str">
            <v>39648512</v>
          </cell>
          <cell r="H339">
            <v>3</v>
          </cell>
          <cell r="I339" t="str">
            <v xml:space="preserve"> TV  74  N  U  M  E  R  O   11 A   35  T  O  R  R  E  8   A  P  T  O  503</v>
          </cell>
          <cell r="J339" t="str">
            <v>mphernandezf@udistrital.edu.co</v>
          </cell>
          <cell r="K339" t="str">
            <v>1 1. NATURAL</v>
          </cell>
          <cell r="L339" t="str">
            <v>1 1. NACIONAL</v>
          </cell>
          <cell r="M339" t="str">
            <v>26 26-Persona Natural</v>
          </cell>
          <cell r="N339" t="str">
            <v>2 2. Funcionamiento</v>
          </cell>
          <cell r="O339" t="str">
            <v>49 49. Otros Servicios</v>
          </cell>
          <cell r="P339" t="str">
            <v>6 6. Otro</v>
          </cell>
          <cell r="Q339" t="str">
            <v xml:space="preserve">PRESTAR SERVICIOS DE APOYO  TÉCNICO DE MANERA AUTÓNOMA E INDEPENDIENTE EN LA OFICINA DE EVALUACIÓN DOCENTE DESARROLLANDO ACTIVIDADES TALES COMO INFORMAR A LAS UNIDADES ACADÉMICAS DE LA UD EL AVANCE DE LA PARTICIPACIÓN Y RESULTADOS FINALES DEL PROCESO DE EVALUACIÓN DOCENTE, LA CREACIÓN EN LA APLICACIÓN ACADÉMICA DE LOS DOCENTES NUEVOS, PREPARAR Y ELABORAR INFORMES, RECEPCIÓN Y ARCHIVO DE DOCUMENTOS, PREPARACIÓN Y PARTICIPACIÓN EN LOS COMITÉS DE EVALUACIÓN DOCENTE Y LAS REUNIONES DEL GRUPO DE TRABAJO DE EVALUAR LA EVALUACIÓN DOCENTE, REALIZACIÓN DE LAS ACTAS Y OFICIOS, RADICACIÓN DE LA CORRESPONDENCIA INTERNA Y EXTERNA, BRINDAR ORIENTACIÓN A LA COMUNIDAD UNIVERSITARIA ACERCA DE LOS PROCESOS DE EVALUACIÓN DOCENTE, SUMINISTRAR INFORMACIÓN REQUERIDA POR CUALQUIER DEPENDENCIA DE LA U.D, Y LAS DEMÁS ACTIVIDADES REQUERIDAS POR EL JEFE INMEDIATO, QUE CONLLEVE A LOS AVANCES DE LOS LINEAMIENTOS Y METAS DE LA INSTITUCIÓN, ENMARCADAS EN EL PLAN DE ACCIÓN 2021 DE LA DEPENDENCIA, PLAN INDICATIVO Y PLAN ESTRATÉGICO DE DESARROLLO 2018-2030. </v>
          </cell>
          <cell r="R339" t="str">
            <v xml:space="preserve">1.	Actualización en el aplicativo académico ingresando los docentes nuevos de vinculación especial. 2.	Gestionar en el Sistema de Gestión Académica los formatos requeridos para ejecutar la evaluación docente en los periodos académicos respectivos 3.	Proyectar para el trámite respectivo el listado de los docentes de planta con derecho a puntos por la excelencia académica del año anterior	  4.	Realizar seguimiento a la participación de la evaluación docente y envió de alertas cuando se presente una baja participación a los estamentos (docentes, estudiantes y proyectos curriculares/decanaturas) universitarios correspondientes 5.	Informar a las Unidades Académicas de la UD el avance de la participación y resultados finales del proceso de evaluación Docente 6.	Archivar los documentos de la dependencia, según el procedimiento de Gestión Documental 7.	Preparación y participación en los Comités de Evaluación Docente y las reuniones del grupo de trabajo de evaluar la evaluación Docente 8.	Elaborar las actas de los Comités de Evaluación Docente y demás reuniones 9.	Proyectar para el trámite de pago la nómina de la dependencia 10.	Proyectar según requerimiento del jefe inmediato informes propios de la dependencia.  11.	Asistir a las reuniones requeridas por el jefe de la dependencia. 12.	Apoyar labores propias de la dependencia 13.	Las demás actividades requeridas por el jefe inmediato </v>
          </cell>
          <cell r="S339" t="str">
            <v>CALLE 40</v>
          </cell>
          <cell r="T339" t="str">
            <v>VICERRECTORIA ACADEMICA</v>
          </cell>
          <cell r="U339">
            <v>44235</v>
          </cell>
          <cell r="V339">
            <v>44238</v>
          </cell>
          <cell r="W339">
            <v>44556</v>
          </cell>
          <cell r="X339">
            <v>28618569</v>
          </cell>
          <cell r="Y339" t="str">
            <v>1 1. Pesos Colombianos</v>
          </cell>
          <cell r="Z339" t="str">
            <v>1 1. Dia(s)</v>
          </cell>
          <cell r="AA339">
            <v>315</v>
          </cell>
          <cell r="AB339" t="str">
            <v>1 1. Interna</v>
          </cell>
          <cell r="AC339">
            <v>52764221</v>
          </cell>
          <cell r="AD339">
            <v>9</v>
          </cell>
          <cell r="AE339" t="str">
            <v>CAMARGO CASALLAS ESPERANZA</v>
          </cell>
          <cell r="AF339">
            <v>79339398</v>
          </cell>
          <cell r="AG339" t="str">
            <v>WILLIAM FERNANDO CASTRILLON CARDONA</v>
          </cell>
          <cell r="AH339" t="str">
            <v>VICERRECTOR ACADEMICO</v>
          </cell>
          <cell r="AI339" t="str">
            <v>TÉCNICO</v>
          </cell>
          <cell r="AJ339" t="str">
            <v>TÉCNICO LABORAL EN SISTEMAS</v>
          </cell>
          <cell r="AK339"/>
          <cell r="AL339">
            <v>501</v>
          </cell>
          <cell r="AM339">
            <v>2021</v>
          </cell>
          <cell r="AN339">
            <v>44224</v>
          </cell>
          <cell r="AO339">
            <v>14394</v>
          </cell>
          <cell r="AP339" t="str">
            <v xml:space="preserve"> Servicios de consultoría en administración y servicios de gestión  servicios de tecnología de la información -  Contratistas Unidades Académicas</v>
          </cell>
          <cell r="AQ339" t="str">
            <v>3-01-002-02-02-03-0003-018</v>
          </cell>
          <cell r="AR339">
            <v>1799</v>
          </cell>
          <cell r="AS339">
            <v>44238</v>
          </cell>
          <cell r="AT339">
            <v>8375989000</v>
          </cell>
          <cell r="AU339">
            <v>3208517617</v>
          </cell>
        </row>
        <row r="340">
          <cell r="E340">
            <v>450</v>
          </cell>
          <cell r="F340" t="str">
            <v>SAUDI STELLA LOPEZ SUAREZ</v>
          </cell>
          <cell r="G340" t="str">
            <v>52323491</v>
          </cell>
          <cell r="H340">
            <v>9</v>
          </cell>
          <cell r="I340" t="str">
            <v>CR 96F 22K 40  IN 2</v>
          </cell>
          <cell r="J340" t="str">
            <v>toscanasaudi@yahoo.es</v>
          </cell>
          <cell r="K340" t="str">
            <v>1 1. NATURAL</v>
          </cell>
          <cell r="L340" t="str">
            <v>1 1. NACIONAL</v>
          </cell>
          <cell r="M340" t="str">
            <v>26 26-Persona Natural</v>
          </cell>
          <cell r="N340" t="str">
            <v>2 2. Funcionamiento</v>
          </cell>
          <cell r="O340" t="str">
            <v>31 31. Servicios Profesionales</v>
          </cell>
          <cell r="P340" t="str">
            <v>6 6. Otro</v>
          </cell>
          <cell r="Q340" t="str">
            <v>PRESTAR SERVICIOS PROFESIONALES ESPECIALIZADOS, DE MANERA AUTÓNOMA E INDEPENDIENTE, EN ACTIVIDADES PROPIAS DE LA DIVISIÓN DE RECURSOS HUMANOS, PARA LA NORMALIZACIÓN DEL PASIVO PENSIONAL, EN TEMAS DE DOBLES PENSIONES, CUOTAS PARTES, COMPARTIBILIDAD, Y PACTO DE CONCURRENCIA.</v>
          </cell>
          <cell r="R340" t="str">
            <v>1. Apoyar a la División de Recursos Humanos, proyectando los actos administrativos para el pago de cuotas partes pensionales, emisión y pago de bonos y cupones de bonos pensionales y realizar el seguimiento hasta el final del proceso. 2. Apoyar a la División de Recursos Humanos, en la consolidación y análisis de los informes de la gestión, de la normalización del pasivo pensional, incluyendo consulta, cobro y pago de cuotas partes, compartibilidad, dobles pensiones y pacto de concurrencia, socializándolos al Jefe de la División 3. Apoyar a la División de Recursos Humanos, con la revisión, análisis y finalización de los procedimientos administrativos de dobles pensiones, para declarar compatibilidad o incompatibilidad entre pensiones de jubilación, reconocidas por la Universidad Distrital y pensiones de vejez reconocidas por el ISS hoy Colpensiones. 4. Apoyar al Jefe de la División, prestando asesoría jurídica, en los temas relacionados con la normalización del pasivo pensional 5. Apoyar a la División de Recursos Humanos, desarrollando todas las actividades relacionadas con el pacto de concurrencia, incluyendo el liderazgo, asistencia a reuniones, acopio de la información solicitada y traslado de esta a Vicerrectoría Administrativa y Financiera y atención a los requerimientos allegados, entre otros 6. Apoyar a la División de Recursos Humanos, en la ejecución de las acciones de mejora, incluidas en los planes de mejoramiento de auditorías realizadas por entes de control externos y/o dependencias de la Universidad.7. Realizar todas las demás actividades que tengan relación directa con el objeto del contrato, y que sean asignadas como apoyo a la gestión por el Supervisor</v>
          </cell>
          <cell r="S340" t="str">
            <v>CALLE 40</v>
          </cell>
          <cell r="T340" t="str">
            <v>DIVISION DE RECURSOS HUMANOS</v>
          </cell>
          <cell r="U340">
            <v>44235</v>
          </cell>
          <cell r="V340">
            <v>44237</v>
          </cell>
          <cell r="W340">
            <v>44510</v>
          </cell>
          <cell r="X340">
            <v>49060404</v>
          </cell>
          <cell r="Y340" t="str">
            <v>1 1. Pesos Colombianos</v>
          </cell>
          <cell r="Z340" t="str">
            <v>2 2. Mes(es)</v>
          </cell>
          <cell r="AA340">
            <v>9</v>
          </cell>
          <cell r="AB340" t="str">
            <v>1 1. Interna</v>
          </cell>
          <cell r="AC340">
            <v>15041309</v>
          </cell>
          <cell r="AD340">
            <v>0</v>
          </cell>
          <cell r="AE340" t="str">
            <v>VERGARA VERGARA JORGE ENRIQUE</v>
          </cell>
          <cell r="AF340">
            <v>19483708</v>
          </cell>
          <cell r="AG340" t="str">
            <v>ALVARO ESPINEL ORTEGA</v>
          </cell>
          <cell r="AH340" t="str">
            <v>VICERRECTOR ADMINISTRATIVO Y FINANCIERO</v>
          </cell>
          <cell r="AI340" t="str">
            <v>PROFESIONAL ESPECIALIZADO</v>
          </cell>
          <cell r="AJ340" t="str">
            <v>ABOGADA</v>
          </cell>
          <cell r="AK340" t="str">
            <v>DERECHO PROCESAL</v>
          </cell>
          <cell r="AL340">
            <v>593</v>
          </cell>
          <cell r="AM340">
            <v>2021</v>
          </cell>
          <cell r="AN340">
            <v>44229</v>
          </cell>
          <cell r="AO340">
            <v>14395</v>
          </cell>
          <cell r="AP340" t="str">
            <v xml:space="preserve"> Servicios de consultoría en administración y servicios de gestión  servicios de tecnología de la información -  Contratistas Unidades Administrativas</v>
          </cell>
          <cell r="AQ340" t="str">
            <v>3-01-002-02-02-03-0003-019</v>
          </cell>
          <cell r="AR340">
            <v>1787</v>
          </cell>
          <cell r="AS340">
            <v>44238</v>
          </cell>
          <cell r="AT340">
            <v>6053272000</v>
          </cell>
          <cell r="AU340">
            <v>3547377</v>
          </cell>
        </row>
        <row r="341">
          <cell r="E341">
            <v>451</v>
          </cell>
          <cell r="F341" t="str">
            <v>ISABEL  CRISTINA VARGAS CRISTANCHO</v>
          </cell>
          <cell r="G341" t="str">
            <v>52010686</v>
          </cell>
          <cell r="H341">
            <v>4</v>
          </cell>
          <cell r="I341" t="str">
            <v xml:space="preserve">CL 50 22 22 AP 301 </v>
          </cell>
          <cell r="J341" t="str">
            <v>cristinavargasc@hotmail.com</v>
          </cell>
          <cell r="K341" t="str">
            <v>1 1. NATURAL</v>
          </cell>
          <cell r="L341" t="str">
            <v>1 1. NACIONAL</v>
          </cell>
          <cell r="M341" t="str">
            <v>26 26-Persona Natural</v>
          </cell>
          <cell r="N341" t="str">
            <v>2 2. Funcionamiento</v>
          </cell>
          <cell r="O341" t="str">
            <v>31 31. Servicios Profesionales</v>
          </cell>
          <cell r="P341" t="str">
            <v>6 6. Otro</v>
          </cell>
          <cell r="Q341" t="str">
            <v>PRESTAR SUS SERVICIOS PROFESIONALES EN LA VICERRECTORÍA ADMINISTRATIVA Y FINANCIERA, EN LO RELACIONADO CON LOS PROCESOS DE GESTION FINANCIERA, PRESUPUESTAL, TESORAL Y CONTABLE, APLICACIÓN DEL NUEVO MARCO NORMATIVO CONTABLE, REVISIÓN DE ACTAS, COMPROMISOS Y SEGUIMIENTO AL COMITÉ DE INVERSIONES Y COMITÉ DE SOSTENIBILIDAD CONTABLE, DEFINICIÓN CONJUNTA DE REQUERIMIENTOS PARA EL DESARROLLO DEL SISTEMA DE INFORMACIÓN FINANCIERO Y CONTABLE</v>
          </cell>
          <cell r="R341" t="str">
            <v>1) PREPARAR Y PRESENTAR MENSUALMENTE LOS INFORMES DESCRIPTIVOS Y CUANTITATIVOS DE EJECUCIÓN PRESUPUESTAL2) REVISAR LA DOCUMENTACIÓN Y EFECTUAR EL SEGUIMIENTO AL PROCESO DE SANEAMIENTO CONTABLE Y CONTROL DE LA GESTIÓN CONTABLE Y TESORAL 3) REALIZAR EL SEGUIMIENTO, VERIFICACIÓN DE LAS ACTIVIDADES QUE LE COMPETEN A LA VICERRECTORÍA ADMINISTRATIVA Y FINANCIERA DENTRO DEL COMITÉ DE SOSTENIBILIDAD CONTABLE Y EL COMITÉ DE INVERSIONES, TALES COMO PROYECCIÓN DE OFICIOS, REVISIÓN DE EXPEDIENTES, VERIFICACIÓN DE FICHAS, REVISIÓN DE ACTAS Y DEMÁS DOCUMENTOS QUE DEBAN SER APROBADOS POR EL VICERRECTOR ADMINISTRATIVO Y FINANCIERO, Y MANTENER  ACTUALIZADOS TODOS LOS DOCUMENTOS EXPEDIDOS EN EL MARCO DEL DESARROLLO DE ESTOS COMITÉS Y GARANTIZAR SU CUSTODIA.4) DESARROLLAR LA ARTICULACIÓN Y EGUIMIENTO EN LA IMPLEMENTACIÓN DE NMNC CON LAS DEPENDENCIAS RESPONSABLES5) REALIZAR DE FORMA CONJUNTA CON LA DIVISIÓN FINANCIERA, LA DEFINICIÓN DE REQUERIMIENTOS PARA EL DESARROLLO DEL DEL SISTEMA DE INFORMACIÓN FINANCIERO Y CONTABLE. 6) PREPARAR Y PRESENTAR LOS INFORMES SOBRE LAS ACTIVIDADES DESARROLLADAS7) ASISTIR Y PARTICIPAR EN REUNIONES Y COMITÉS CUANDO SEA CONVOCADA EN ATENCIÓN AL REQUERIMIENTO DE LA VICERRECTORIA ADMINISTRATIVA Y FINANCIERA 8) DESARROLLAR LAS DEMAS ACTIVIDADES ASIGNADAS, PARA GARANTIZAR EL CUMPLIMIENTO DE LA FUNCIONES A CARGO DE LA VICERRECTORIA ADMINISTRATIVA Y FINANCIERA ACORDE AL ESTATUTO GENERAL DE LA UNIVERSIDAD Y EL MANUAL DE FUNCIONES</v>
          </cell>
          <cell r="S341" t="str">
            <v>CALLE 40</v>
          </cell>
          <cell r="T341" t="str">
            <v>VICERECTORIA ADMINISTRATIVA Y FINANCIERA</v>
          </cell>
          <cell r="U341">
            <v>44235</v>
          </cell>
          <cell r="V341">
            <v>44236</v>
          </cell>
          <cell r="W341">
            <v>44509</v>
          </cell>
          <cell r="X341">
            <v>37612980</v>
          </cell>
          <cell r="Y341" t="str">
            <v>1 1. Pesos Colombianos</v>
          </cell>
          <cell r="Z341" t="str">
            <v>2 2. Mes(es)</v>
          </cell>
          <cell r="AA341">
            <v>9</v>
          </cell>
          <cell r="AB341" t="str">
            <v>1 1. Interna</v>
          </cell>
          <cell r="AC341">
            <v>19483708</v>
          </cell>
          <cell r="AD341">
            <v>7</v>
          </cell>
          <cell r="AE341" t="str">
            <v>ESPINEL ORTEGA ALVARO</v>
          </cell>
          <cell r="AF341">
            <v>19483708</v>
          </cell>
          <cell r="AG341" t="str">
            <v>ALVARO ESPINEL ORTEGA</v>
          </cell>
          <cell r="AH341" t="str">
            <v>VICERRECTOR ADMINISTRATIVO Y FINANCIERO</v>
          </cell>
          <cell r="AI341" t="str">
            <v>PROFESIONAL</v>
          </cell>
          <cell r="AJ341" t="str">
            <v>CONTADOR PUBLICO</v>
          </cell>
          <cell r="AK341" t="str">
            <v>GERENCIA FINANCIERA</v>
          </cell>
          <cell r="AL341">
            <v>215</v>
          </cell>
          <cell r="AM341">
            <v>2021</v>
          </cell>
          <cell r="AN341">
            <v>44216</v>
          </cell>
          <cell r="AO341">
            <v>14395</v>
          </cell>
          <cell r="AP341" t="str">
            <v xml:space="preserve"> Servicios de consultoría en administración y servicios de gestión  servicios de tecnología de la información -  Contratistas Unidades Administrativas</v>
          </cell>
          <cell r="AQ341" t="str">
            <v>3-01-002-02-02-03-0003-019</v>
          </cell>
          <cell r="AR341">
            <v>1875</v>
          </cell>
          <cell r="AS341">
            <v>44242</v>
          </cell>
          <cell r="AT341">
            <v>6053272000</v>
          </cell>
          <cell r="AU341">
            <v>9426517</v>
          </cell>
        </row>
        <row r="342">
          <cell r="E342">
            <v>452</v>
          </cell>
          <cell r="F342" t="str">
            <v>ANGELICA PAOLA CARREÑO GALVIS</v>
          </cell>
          <cell r="G342" t="str">
            <v>1077085650</v>
          </cell>
          <cell r="H342">
            <v>3</v>
          </cell>
          <cell r="I342" t="str">
            <v xml:space="preserve">CL trav 7b 16 28  </v>
          </cell>
          <cell r="J342" t="str">
            <v>angelicacarreogalvis@gmail.com</v>
          </cell>
          <cell r="K342" t="str">
            <v>1 1. NATURAL</v>
          </cell>
          <cell r="L342" t="str">
            <v>1 1. NACIONAL</v>
          </cell>
          <cell r="M342" t="str">
            <v>26 26-Persona Natural</v>
          </cell>
          <cell r="N342" t="str">
            <v>2 2. Funcionamiento</v>
          </cell>
          <cell r="O342" t="str">
            <v>31 31. Servicios Profesionales</v>
          </cell>
          <cell r="P342" t="str">
            <v>6 6. Otro</v>
          </cell>
          <cell r="Q342" t="str">
            <v>PRESTAR LOS SERVICIOS COMO PROFESIONAL DE MANERA AUTÓNOMA E INDEPENDIENTE EN EL DOCTORADO EN INGENIERÍA CORRESPONDIENTES A PROCESOS DE ACREDITACIÓN INSTITUCIONAL Y DE ALTA CALIDAD, ACTIVIDADES DE APOYO A LA INVESTIGACIÓN Y ASPECTOS ORGANIZACIONALES PROPIOS DE LA DEPENDENCIA, ENMARCADOS EN: PLAN DE ACCIÓN, PLAN INDICATIVO 2021 Y PLAN ESTRATÉGICO DE DESARROLLO.</v>
          </cell>
          <cell r="R342" t="str">
            <v>Las actividades que el/la contratista desarrollará en la ejecución del contrato, son: a) Gestionar, planear y elaborar los procesos y documentos relacionados con acreditación de alta calidad del Doctorado en Ingeniería. b) Asistir a las capacitaciones relacionadas al área de acreditación e investigación . c) Dar soporte a los procesos de becas en los que participe el Doctorado en ingeniería. d) Diagnosticar, crear, planear y generar las estrategias para el seguimiento de la producción académica y los procesos de publicaciones de los estudiantes y docentes vinculados al Doctorado en Ingeniería. e) Elaborar, gestionar y documentar los procesos de autoevaluación del Doctorado en Ingeniería. f) Generar las estrategias y planes de mejoramiento continuo a los procesos efectuados por el Doctorado en Ingeniería. g) Apoyo y gestión para la elaboración de los documentos necesarios para la creación de nuevos  énfasis. h) Proveer soporte a investigadores y grupos de investigación. i) Registrar producción científica de docentes y estudiantes divulgando periódicamente los indicadores en medios de comunicación del Doctorado en Ingeniería. j) Revisar, filtrar y divulgar convocatorias MINCIENCIAS y eventos científicos de alto impacto para la participación de docentes y estudiantes del programa. k) Apoyo logístico en eventos, seminarios y jornadas académicas programadas por el Doctorado en Ingeniería. l) Atender las demás actividades requeridas por el coordinador del Doctorado.</v>
          </cell>
          <cell r="S342" t="str">
            <v>CALLE 40</v>
          </cell>
          <cell r="T342" t="str">
            <v>DOCTORADO EN INGENIERIA</v>
          </cell>
          <cell r="U342">
            <v>44235</v>
          </cell>
          <cell r="V342">
            <v>44238</v>
          </cell>
          <cell r="W342">
            <v>44556</v>
          </cell>
          <cell r="X342">
            <v>43881806</v>
          </cell>
          <cell r="Y342" t="str">
            <v>1 1. Pesos Colombianos</v>
          </cell>
          <cell r="Z342" t="str">
            <v>1 1. Dia(s)</v>
          </cell>
          <cell r="AA342">
            <v>315</v>
          </cell>
          <cell r="AB342" t="str">
            <v>1 1. Interna</v>
          </cell>
          <cell r="AC342">
            <v>79853581</v>
          </cell>
          <cell r="AD342">
            <v>5</v>
          </cell>
          <cell r="AE342" t="str">
            <v>SANTAMARIA PIEDRAHITA FRANCISCO</v>
          </cell>
          <cell r="AF342">
            <v>79339398</v>
          </cell>
          <cell r="AG342" t="str">
            <v>WILLIAM FERNANDO CASTRILLON CARDONA</v>
          </cell>
          <cell r="AH342" t="str">
            <v>VICERRECTOR ACADEMICO</v>
          </cell>
          <cell r="AI342" t="str">
            <v>PROFESIONAL</v>
          </cell>
          <cell r="AJ342" t="str">
            <v xml:space="preserve">PSICOLOGA </v>
          </cell>
          <cell r="AK342"/>
          <cell r="AL342">
            <v>547</v>
          </cell>
          <cell r="AM342">
            <v>2021</v>
          </cell>
          <cell r="AN342">
            <v>44225</v>
          </cell>
          <cell r="AO342">
            <v>14394</v>
          </cell>
          <cell r="AP342" t="str">
            <v xml:space="preserve"> Servicios de consultoría en administración y servicios de gestión  servicios de tecnología de la información -  Contratistas Unidades Académicas</v>
          </cell>
          <cell r="AQ342" t="str">
            <v>3-01-002-02-02-03-0003-018</v>
          </cell>
          <cell r="AR342">
            <v>1801</v>
          </cell>
          <cell r="AS342">
            <v>44238</v>
          </cell>
          <cell r="AT342">
            <v>8375989000</v>
          </cell>
          <cell r="AU342">
            <v>3105641564</v>
          </cell>
        </row>
        <row r="343">
          <cell r="E343">
            <v>453</v>
          </cell>
          <cell r="F343" t="str">
            <v>DIANA CATALINA AYALA AVILA</v>
          </cell>
          <cell r="G343" t="str">
            <v>52958902</v>
          </cell>
          <cell r="H343">
            <v>1</v>
          </cell>
          <cell r="I343" t="str">
            <v xml:space="preserve"> CL 14 107 54 240</v>
          </cell>
          <cell r="J343" t="str">
            <v>PEGGI_30@HOTMAIL.COM</v>
          </cell>
          <cell r="K343" t="str">
            <v>1 1. NATURAL</v>
          </cell>
          <cell r="L343" t="str">
            <v>1 1. NACIONAL</v>
          </cell>
          <cell r="M343" t="str">
            <v>26 26-Persona Natural</v>
          </cell>
          <cell r="N343" t="str">
            <v>2 2. Funcionamiento</v>
          </cell>
          <cell r="O343" t="str">
            <v>31 31. Servicios Profesionales</v>
          </cell>
          <cell r="P343" t="str">
            <v>6 6. Otro</v>
          </cell>
          <cell r="Q343" t="str">
            <v>PRESTAR SERVICIOS DE ASESORÍA, DE MANERA AUTÓNOMA E INDEPENDIENTE, EN EL MARCO DE LOS PLANES, PROGRAMAS Y PROYECTOS PRESTANDO A LA SECRETARIA GENERAL ASESORÍA Y APOYO EN LAS DECISIONES SOBRE LOS TEMAS DE PLANEACIÓN, ORGANIZACIÓN, EJECUCIÓN, SEGUIMIENTO Y CONTROL DE LOS PROCESOS EN ESPECIAL LOS ADMINISTRATIVOS Y FINANCIEROS, EN LA SECRETARIA TÉCNICA DE LOS ÓRGANOS DE DIRECCIÓN DE LA UNIVERSIDAD, EN LA COORDINACIÓN DE LOS PROCESOS ELECTORALES Y DEMÁS QUE EN MATERIA ADMINISTRATIVA Y FINANCIERA ADELANTE LA DEPENDENCIA</v>
          </cell>
          <cell r="R343" t="str">
            <v>ASESOR Actividades: 1.	Organizar y apoyar el desarrollo de las reuniones de los Órganos de Dirección de la Universidad y Asesorar sus decisiones. 2.	Generar bases de datos de la información de las sesiones de los órganos de dirección. 3.	Proyectar y tramitar Acuerdos, Resoluciones y demás actos oficiales de conformidad con los estatutos y normas legales para su aprobación o suscripción. 4.	Asesorar y Apoyar la Coordinación de los Procesos Electorales. 5.	Direccionar las solicitudes allegada a para trámite de la Secretaria. 6.	Difundir oportunamente por los medios puestos a disposición de la Secretaria los documentos para trámite ante los órganos de Dirección.  7.	Gestionar los tramites pre y contractuales y apoyar la supervisión de las necesidades que surjan para cada uno de los rubros de los cuales la Secretaria General funge como ordenador del gasto. 8.	Asesorar la planeación y actualización de los procesos y procedimientos que adelante la secretaria, así como elaborar los correspondientes informes 9.	Las demás que por asignación del Secretario se adelanten en la dependencia.</v>
          </cell>
          <cell r="S343" t="str">
            <v>CALLE 40</v>
          </cell>
          <cell r="T343" t="str">
            <v>VICERECTORIA ADMINISTRATIVA Y FINANCIERA</v>
          </cell>
          <cell r="U343">
            <v>44235</v>
          </cell>
          <cell r="V343">
            <v>44236</v>
          </cell>
          <cell r="W343">
            <v>44509</v>
          </cell>
          <cell r="X343">
            <v>65413872</v>
          </cell>
          <cell r="Y343" t="str">
            <v>1 1. Pesos Colombianos</v>
          </cell>
          <cell r="Z343" t="str">
            <v>2 2. Mes(es)</v>
          </cell>
          <cell r="AA343">
            <v>9</v>
          </cell>
          <cell r="AB343" t="str">
            <v>1 1. Interna</v>
          </cell>
          <cell r="AC343">
            <v>80792580</v>
          </cell>
          <cell r="AD343">
            <v>9</v>
          </cell>
          <cell r="AE343" t="str">
            <v>BUSTOS PARRA CAMILO ANDRES</v>
          </cell>
          <cell r="AF343">
            <v>19483708</v>
          </cell>
          <cell r="AG343" t="str">
            <v>ALVARO ESPINEL ORTEGA</v>
          </cell>
          <cell r="AH343" t="str">
            <v>VICERRECTOR ADMINISTRATIVO Y FINANCIERO</v>
          </cell>
          <cell r="AI343" t="str">
            <v>ASESOR 1</v>
          </cell>
          <cell r="AJ343" t="str">
            <v>ADMINISTRADOR DEPORTIVO</v>
          </cell>
          <cell r="AK343" t="str">
            <v>FINANZAS Y ADMINISTRACIÓN PÚBLICA</v>
          </cell>
          <cell r="AL343">
            <v>583</v>
          </cell>
          <cell r="AM343">
            <v>2021</v>
          </cell>
          <cell r="AN343">
            <v>44228</v>
          </cell>
          <cell r="AO343">
            <v>14395</v>
          </cell>
          <cell r="AP343" t="str">
            <v xml:space="preserve"> Servicios de consultoría en administración y servicios de gestión  servicios de tecnología de la información -  Contratistas Unidades Administrativas</v>
          </cell>
          <cell r="AQ343" t="str">
            <v>3-01-002-02-02-03-0003-019</v>
          </cell>
          <cell r="AR343">
            <v>1739</v>
          </cell>
          <cell r="AS343">
            <v>44236</v>
          </cell>
          <cell r="AT343">
            <v>6053272000</v>
          </cell>
          <cell r="AU343">
            <v>4213370</v>
          </cell>
        </row>
        <row r="344">
          <cell r="E344">
            <v>454</v>
          </cell>
          <cell r="F344" t="str">
            <v xml:space="preserve">HYDEEVIN   FIQUE  CUBILLOS </v>
          </cell>
          <cell r="G344" t="str">
            <v>1073426534</v>
          </cell>
          <cell r="H344">
            <v>7</v>
          </cell>
          <cell r="I344" t="str">
            <v xml:space="preserve"> C  R  A  5 N 5 77</v>
          </cell>
          <cell r="J344" t="str">
            <v>hyficu19@gmail.com</v>
          </cell>
          <cell r="K344" t="str">
            <v>1 1. NATURAL</v>
          </cell>
          <cell r="L344" t="str">
            <v>1 1. NACIONAL</v>
          </cell>
          <cell r="M344" t="str">
            <v>26 26-Persona Natural</v>
          </cell>
          <cell r="N344" t="str">
            <v>2 2. Funcionamiento</v>
          </cell>
          <cell r="O344" t="str">
            <v>31 31. Servicios Profesionales</v>
          </cell>
          <cell r="P344" t="str">
            <v>6 6. Otro</v>
          </cell>
          <cell r="Q344" t="str">
            <v>PRESTAR SERVICIOS PROFESIONALES, DE MANERA AUTÓNOMA E INDEPENDIENTE, EN EL MARCO DE LOS PLANES, PROGRAMAS Y PROYECTOS PRESTANDO A LA SECRETARIA GENERAL APOYO DESGRABANDO LOS AUDIOS DE LAS REUNIONES DE LOS ÓRGANOS DE DIRECCIÓN DE LA UNIVERSIDAD REDACTANDO LAS ACTAS PARA LA ELABORACIÓN DE LOS ACTOS ADMINISTRATIVOS SOBREVINIENTES Y LAS DEMÁS QUE SE ASIGNEN EN FUNCIÓN DE APOYO A LA DEPENDENCIA.</v>
          </cell>
          <cell r="R344" t="str">
            <v>ACTIVIDADES: 1. Desgrabar los audios de las reuniones de los órganos de dirección de la Universidad, sus comisiones y demás reuniones que se le asignen. 2. Remitir a la Secretaria General la relatoría de los audios de las reuniones de los órganos de dirección de la Universidad, sus comisiones y demás reuniones que se le asignen. 3. Realizar los ajustes de las actas de acuerdo a las observaciones e indicaciones informadas. 4. Apoyar la logística para el desarrollo de las sesiones del Consejo Académico. 5. Las demás de apoyo que para el cumplimiento de las funciones misionales de la Secretaria se le asignen.</v>
          </cell>
          <cell r="S344" t="str">
            <v>CALLE 40</v>
          </cell>
          <cell r="T344" t="str">
            <v>VICERECTORIA ADMINISTRATIVA Y FINANCIERA</v>
          </cell>
          <cell r="U344">
            <v>44235</v>
          </cell>
          <cell r="V344">
            <v>44236</v>
          </cell>
          <cell r="W344">
            <v>44509</v>
          </cell>
          <cell r="X344">
            <v>37612980</v>
          </cell>
          <cell r="Y344" t="str">
            <v>1 1. Pesos Colombianos</v>
          </cell>
          <cell r="Z344" t="str">
            <v>2 2. Mes(es)</v>
          </cell>
          <cell r="AA344">
            <v>9</v>
          </cell>
          <cell r="AB344" t="str">
            <v>1 1. Interna</v>
          </cell>
          <cell r="AC344">
            <v>80792580</v>
          </cell>
          <cell r="AD344">
            <v>9</v>
          </cell>
          <cell r="AE344" t="str">
            <v>BUSTOS PARRA CAMILO ANDRES</v>
          </cell>
          <cell r="AF344">
            <v>19483708</v>
          </cell>
          <cell r="AG344" t="str">
            <v>ALVARO ESPINEL ORTEGA</v>
          </cell>
          <cell r="AH344" t="str">
            <v>VICERRECTOR ADMINISTRATIVO Y FINANCIERO</v>
          </cell>
          <cell r="AI344" t="str">
            <v>PROFESIONAL</v>
          </cell>
          <cell r="AJ344" t="str">
            <v xml:space="preserve">LICENCIADA BIOLOGIA </v>
          </cell>
          <cell r="AK344"/>
          <cell r="AL344">
            <v>575</v>
          </cell>
          <cell r="AM344">
            <v>2021</v>
          </cell>
          <cell r="AN344">
            <v>44228</v>
          </cell>
          <cell r="AO344">
            <v>14395</v>
          </cell>
          <cell r="AP344" t="str">
            <v xml:space="preserve"> Servicios de consultoría en administración y servicios de gestión  servicios de tecnología de la información -  Contratistas Unidades Administrativas</v>
          </cell>
          <cell r="AQ344" t="str">
            <v>3-01-002-02-02-03-0003-019</v>
          </cell>
          <cell r="AR344">
            <v>1741</v>
          </cell>
          <cell r="AS344">
            <v>44236</v>
          </cell>
          <cell r="AT344">
            <v>6053272000</v>
          </cell>
          <cell r="AU344">
            <v>3012904794</v>
          </cell>
        </row>
        <row r="345">
          <cell r="E345">
            <v>455</v>
          </cell>
          <cell r="F345" t="str">
            <v>NANCY PATRICIA ORTIZ ORTIZ</v>
          </cell>
          <cell r="G345" t="str">
            <v>52936174</v>
          </cell>
          <cell r="H345">
            <v>1</v>
          </cell>
          <cell r="I345" t="str">
            <v xml:space="preserve"> CL 52  SUR 24 A 35  BL 11 AP 532</v>
          </cell>
          <cell r="J345" t="str">
            <v>napaortizo@gmail.com</v>
          </cell>
          <cell r="K345" t="str">
            <v>1 1. NATURAL</v>
          </cell>
          <cell r="L345" t="str">
            <v>1 1. NACIONAL</v>
          </cell>
          <cell r="M345" t="str">
            <v>26 26-Persona Natural</v>
          </cell>
          <cell r="N345" t="str">
            <v>2 2. Funcionamiento</v>
          </cell>
          <cell r="O345" t="str">
            <v>31 31. Servicios Profesionales</v>
          </cell>
          <cell r="P345" t="str">
            <v>6 6. Otro</v>
          </cell>
          <cell r="Q345" t="str">
            <v xml:space="preserve">PRESTAR SERVICIOS PROFESIONALES DE MANERA AUTÓNOMA E INDEPENDIENTE EN EL PROYECTO CURRICULAR DE ARTE DANZARIO DE LA FACULTAD DE ARTES ASAB DESARROLLANDO ACTIVIDADES DE APOYO INTELECTUAL A CARGO DE ESTA DEPENDENCIA PARA EL ADECUADO FUNCIONAMIENTO DE LOS PROCESOS DE ADMISIONES, REGISTRO Y CONTROL Y GESTIÓN DE DOCENCIA DE LA UNIVERSIDAD DISTRITAL FRANCISCO JOSÉ DE CALDAS. </v>
          </cell>
          <cell r="R345" t="str">
            <v>Actividades Específicas 1. Diseñar, elaborar y digitar la programación académica semestral del proyecto curricular a nivel de grupos de clases, horarios y cargas académicas. 2. Manejar el aplicativo académico cóndor. 2. Realizar el registro e inscripción de asignaturas. 3. Consolidar el control de asistencia de docentes. 3. Realizar la custodia de las hojas de vida de los estudiantes. 4. Atender y orientar en aspectos académico-administrativo a estudiantes, docentes y público en general. 5. Apoyar al consejo del proyecto curricular en temas académicos-administrativos. 6. Asistencia a reuniones que convoque el supervisor. 7. Realizar las demás actividades que sean asignadas por el supervisor.</v>
          </cell>
          <cell r="S345" t="str">
            <v>ACADEMIA SUPERIOR ARTES-ASAB</v>
          </cell>
          <cell r="T345" t="str">
            <v>ARTE DANZARIO</v>
          </cell>
          <cell r="U345">
            <v>44235</v>
          </cell>
          <cell r="V345">
            <v>44237</v>
          </cell>
          <cell r="W345">
            <v>44540</v>
          </cell>
          <cell r="X345">
            <v>41792200</v>
          </cell>
          <cell r="Y345" t="str">
            <v>1 1. Pesos Colombianos</v>
          </cell>
          <cell r="Z345" t="str">
            <v>2 2. Mes(es)</v>
          </cell>
          <cell r="AA345">
            <v>10</v>
          </cell>
          <cell r="AB345" t="str">
            <v>1 1. Interna</v>
          </cell>
          <cell r="AC345">
            <v>80058641</v>
          </cell>
          <cell r="AD345">
            <v>2</v>
          </cell>
          <cell r="AE345" t="str">
            <v>MARTINEZ MEDINA CARLOS ANDRES</v>
          </cell>
          <cell r="AF345">
            <v>19288119</v>
          </cell>
          <cell r="AG345" t="str">
            <v>JOSE  FELIX ASSAD CUELLAR</v>
          </cell>
          <cell r="AH345" t="str">
            <v>DECANO FACULTAD DE ARTES</v>
          </cell>
          <cell r="AI345" t="str">
            <v>PROFESIONAL</v>
          </cell>
          <cell r="AJ345" t="str">
            <v>PROFESIONAL EN RELACIONES PUBLICAS</v>
          </cell>
          <cell r="AK345"/>
          <cell r="AL345">
            <v>295</v>
          </cell>
          <cell r="AM345">
            <v>2021</v>
          </cell>
          <cell r="AN345">
            <v>44217</v>
          </cell>
          <cell r="AO345">
            <v>14388</v>
          </cell>
          <cell r="AP345" t="str">
            <v xml:space="preserve"> Servicios de consultoría en administración y servicios de gestión  servicios de tecnología de la información -  Contratistas Facultad de Artes ASAB</v>
          </cell>
          <cell r="AQ345" t="str">
            <v>3-01-002-02-02-03-0003-013</v>
          </cell>
          <cell r="AR345">
            <v>1742</v>
          </cell>
          <cell r="AS345">
            <v>44236</v>
          </cell>
          <cell r="AT345">
            <v>2235032000</v>
          </cell>
          <cell r="AU345">
            <v>3132636064</v>
          </cell>
        </row>
        <row r="346">
          <cell r="E346">
            <v>456</v>
          </cell>
          <cell r="F346" t="str">
            <v>DIANA CAROLINA ROJAS GARCIA</v>
          </cell>
          <cell r="G346" t="str">
            <v>1101683667</v>
          </cell>
          <cell r="H346">
            <v>1</v>
          </cell>
          <cell r="I346" t="str">
            <v xml:space="preserve">CL 23 72A 91  </v>
          </cell>
          <cell r="J346" t="str">
            <v>dcrojasg@udistrital.edu.co</v>
          </cell>
          <cell r="K346" t="str">
            <v>1 1. NATURAL</v>
          </cell>
          <cell r="L346" t="str">
            <v>1 1. NACIONAL</v>
          </cell>
          <cell r="M346" t="str">
            <v>26 26-Persona Natural</v>
          </cell>
          <cell r="N346" t="str">
            <v>2 2. Funcionamiento</v>
          </cell>
          <cell r="O346" t="str">
            <v>31 31. Servicios Profesionales</v>
          </cell>
          <cell r="P346" t="str">
            <v>6 6. Otro</v>
          </cell>
          <cell r="Q346" t="str">
            <v>PRESTAR SERVICIOS PROFESIONALES DE MANERA AUTÓNOMA E INDEPENDIENTE PARA LA GESTIÓN DE LAS ACTIVIDADES CORRESPONDIENTES A LA SOLICITUD DE LOS PROCESOS CONTRACTUALES, EJECUCIÓN Y SEGUIMIENTO DE LOS RUBROS: VIÁTICOS Y GASTOS DE VIAJE, CAPACITACIÓN DOCENTE, MEMBRESÍAS, ASISTENTES ACADÉMICOS, PRACTICAS ACADÉMICAS, SERVICIO DE TRANSPORTE DE PASAJEROS, SERVICIOS DE ORGANIZACIÓN Y ASISTENCIA DE CONVENCIONES Y FERIAS, SERVICIOS EDITORIALES POR MEDIO DE LAS PLATAFORMAS TECNOLÓGICAS, COMO LO SON SECOP II, SICAPITAL Y AGORA; REALIZAR EL SEGUIMIENTO Y CONTROL A LOS DOCENTES QUE SE ENCUENTRAN EN COMISIÓN DE ESTUDIO REMUNERADA Y NO REMUNERADA,  AÑO SABÁTICO Y LICENCIA NO REMUNERADA, CON EL FIN DE REPORTAR A LAS DISTINTAS DEPENDENCIAS DE LA FACULTAD TECNOLÓGICA Y LA SEDE ADMINISTRATIVA DE LA U.D.F.J.C.</v>
          </cell>
          <cell r="R346" t="str">
            <v>1. Realizar la gestión necesaria para a la solicitud de los procesos contractuales, ejecución y seguimiento de los rubros: viáticos y gastos de viaje, capacitación docente, membresías, asistentes académicos, practicas académicas, servicio de transporte de pasajeros, servicios de organización y asistencia de convenciones y ferias, servicios editoriales.2. Elaborar nóminas de asistentes académicos y matrículas de honor.3. Generar informes mensuales de gestión presupuestal de los rubros asignados.4. Realizar el seguimiento a la ejecución y cumplimiento de los viáticos y gastos de viaje, capacitación docente, membresías, asistentes académicos, practicas académicas, servicio de transporte de pasajeros, servicios de organización y asistencia de convenciones y ferias, servicios editoriales.5. Realizar el seguimiento y control de los docentes que se encuentren en comisión remunerada, no remunerada, año sabático y licencias. 6. Realizar otras actividades relacionadas con el objeto del contrato que le sean asignadas por supervisor del contrato y el Decano.</v>
          </cell>
          <cell r="S346" t="str">
            <v>TECNOLOGICA</v>
          </cell>
          <cell r="T346" t="str">
            <v>FACULTAD DE TECNOLOGIA - POLITECNICA / TECNOLOGICA</v>
          </cell>
          <cell r="U346">
            <v>44236</v>
          </cell>
          <cell r="V346">
            <v>44236</v>
          </cell>
          <cell r="W346">
            <v>44509</v>
          </cell>
          <cell r="X346">
            <v>37612980</v>
          </cell>
          <cell r="Y346" t="str">
            <v>1 1. Pesos Colombianos</v>
          </cell>
          <cell r="Z346" t="str">
            <v>2 2. Mes(es)</v>
          </cell>
          <cell r="AA346">
            <v>9</v>
          </cell>
          <cell r="AB346" t="str">
            <v>1 1. Interna</v>
          </cell>
          <cell r="AC346">
            <v>7165116</v>
          </cell>
          <cell r="AD346">
            <v>1</v>
          </cell>
          <cell r="AE346" t="str">
            <v>RODRIGUEZ RODRIGUEZ JORGE ENRIQUE</v>
          </cell>
          <cell r="AF346">
            <v>7165116</v>
          </cell>
          <cell r="AG346" t="str">
            <v>JORGE ENRIQUE RODRIGUEZ RODRIGUEZ</v>
          </cell>
          <cell r="AH346" t="str">
            <v>DECANO FACULTAD TECNOLOGICA</v>
          </cell>
          <cell r="AI346" t="str">
            <v>PROFESIONAL</v>
          </cell>
          <cell r="AJ346" t="str">
            <v>NEGOCIOS INTERNACIONALES</v>
          </cell>
          <cell r="AK346" t="str">
            <v>GERENCIA FINANCIERA</v>
          </cell>
          <cell r="AL346">
            <v>54</v>
          </cell>
          <cell r="AM346">
            <v>2021</v>
          </cell>
          <cell r="AN346">
            <v>44210</v>
          </cell>
          <cell r="AO346">
            <v>14393</v>
          </cell>
          <cell r="AP346" t="str">
            <v xml:space="preserve"> Servicios de consultoría en administración y servicios de gestión  servicios de tecnología de la información -  Contratistas Facultad Tecnológica</v>
          </cell>
          <cell r="AQ346" t="str">
            <v>3-01-002-02-02-03-0003-017</v>
          </cell>
          <cell r="AR346">
            <v>1732</v>
          </cell>
          <cell r="AS346">
            <v>44236</v>
          </cell>
          <cell r="AT346">
            <v>2147538000</v>
          </cell>
          <cell r="AU346">
            <v>3239300</v>
          </cell>
        </row>
        <row r="347">
          <cell r="E347">
            <v>457</v>
          </cell>
          <cell r="F347" t="str">
            <v>MASIEL LORENA CABIATIVA VENEGAS</v>
          </cell>
          <cell r="G347" t="str">
            <v>53065060</v>
          </cell>
          <cell r="H347">
            <v>4</v>
          </cell>
          <cell r="I347" t="str">
            <v xml:space="preserve">CR 98a 140 84  </v>
          </cell>
          <cell r="J347" t="str">
            <v>lorenavenegas08@gmail.com</v>
          </cell>
          <cell r="K347" t="str">
            <v>1 1. NATURAL</v>
          </cell>
          <cell r="L347" t="str">
            <v>1 1. NACIONAL</v>
          </cell>
          <cell r="M347" t="str">
            <v>26 26-Persona Natural</v>
          </cell>
          <cell r="N347" t="str">
            <v>2 2. Funcionamiento</v>
          </cell>
          <cell r="O347" t="str">
            <v>33 33. Servicios Apoyo a la Gestión de la Entidad (servicios administrativos)</v>
          </cell>
          <cell r="P347" t="str">
            <v>6 6. Otro</v>
          </cell>
          <cell r="Q347" t="str">
            <v>PRESTAR APOYO ASISTENCIAL CON EL FIN DE REALIZAR LAS LABORES ADMINISTRATIVAS NECESARIAS PARA EL EFICIENTE FUNCIONAMIENTO DE LA OFICINA ASESORA DE CONTROL INTERNO, ADEMÁS DE CONTINUAR CON EL FORTALECIMIENTO DE LOS PROCESOS DOCUMENTALES Y ADMINISTRATIVOS EN ATENCIÓN A LAS NECESIDADES DE LA OFICINA.</v>
          </cell>
          <cell r="R347" t="str">
            <v xml:space="preserve">1. Elaborar un Plan Individual de Trabajo que permita cumplir con el Objeto del Contrato, de conformidad con los lineamientos dados. 2. Apoyar las actividades administrativas propias de la Oficina Asesora de Control Interno, atendiendo especialmente la adecuada construcción de los archivos digitales y físicos; registrando la trazabilidad de la información a través de la creación y actualización de archivos DRIVE.3. Atender a los requerimientos realizados por la supervisión. 4. Organizar el archivo documental de la oficina conforme a las normas vigentes de gestión documental. </v>
          </cell>
          <cell r="S347" t="str">
            <v>CALLE 40</v>
          </cell>
          <cell r="T347" t="str">
            <v>VICERECTORIA ADMINISTRATIVA Y FINANCIERA</v>
          </cell>
          <cell r="U347">
            <v>44236</v>
          </cell>
          <cell r="V347">
            <v>44237</v>
          </cell>
          <cell r="W347">
            <v>44510</v>
          </cell>
          <cell r="X347">
            <v>20441835</v>
          </cell>
          <cell r="Y347" t="str">
            <v>1 1. Pesos Colombianos</v>
          </cell>
          <cell r="Z347" t="str">
            <v>2 2. Mes(es)</v>
          </cell>
          <cell r="AA347">
            <v>9</v>
          </cell>
          <cell r="AB347" t="str">
            <v>1 1. Interna</v>
          </cell>
          <cell r="AC347">
            <v>1032364765</v>
          </cell>
          <cell r="AD347">
            <v>5</v>
          </cell>
          <cell r="AE347" t="str">
            <v>BOTERO PINILLA NOHORA ADRIANA</v>
          </cell>
          <cell r="AF347">
            <v>19483708</v>
          </cell>
          <cell r="AG347" t="str">
            <v>ALVARO ESPINEL ORTEGA</v>
          </cell>
          <cell r="AH347" t="str">
            <v>VICERRECTOR ADMINISTRATIVO Y FINANCIERO</v>
          </cell>
          <cell r="AI347" t="str">
            <v>ASISTENCIAL</v>
          </cell>
          <cell r="AJ347"/>
          <cell r="AK347"/>
          <cell r="AL347">
            <v>665</v>
          </cell>
          <cell r="AM347">
            <v>2021</v>
          </cell>
          <cell r="AN347">
            <v>44230</v>
          </cell>
          <cell r="AO347">
            <v>14395</v>
          </cell>
          <cell r="AP347" t="str">
            <v xml:space="preserve"> Servicios de consultoría en administración y servicios de gestión  servicios de tecnología de la información -  Contratistas Unidades Administrativas</v>
          </cell>
          <cell r="AQ347" t="str">
            <v>3-01-002-02-02-03-0003-019</v>
          </cell>
          <cell r="AR347">
            <v>1773</v>
          </cell>
          <cell r="AS347">
            <v>44237</v>
          </cell>
          <cell r="AT347">
            <v>6053272000</v>
          </cell>
          <cell r="AU347">
            <v>3168653750</v>
          </cell>
        </row>
        <row r="348">
          <cell r="E348">
            <v>458</v>
          </cell>
          <cell r="F348" t="str">
            <v>CARLOS ANDRES POVEDA CRUZ</v>
          </cell>
          <cell r="G348" t="str">
            <v>80074412</v>
          </cell>
          <cell r="H348">
            <v>1</v>
          </cell>
          <cell r="I348" t="str">
            <v xml:space="preserve"> AC 8 78 C  05 </v>
          </cell>
          <cell r="J348" t="str">
            <v>andrespoveda130104@gmail.com</v>
          </cell>
          <cell r="K348" t="str">
            <v>1 1. NATURAL</v>
          </cell>
          <cell r="L348" t="str">
            <v>1 1. NACIONAL</v>
          </cell>
          <cell r="M348" t="str">
            <v>26 26-Persona Natural</v>
          </cell>
          <cell r="N348" t="str">
            <v>2 2. Funcionamiento</v>
          </cell>
          <cell r="O348" t="str">
            <v>31 31. Servicios Profesionales</v>
          </cell>
          <cell r="P348" t="str">
            <v>6 6. Otro</v>
          </cell>
          <cell r="Q348" t="str">
            <v>PRESTAR APOYO PROFESIONAL PARA EL CUMPLIMIENTO DE LA MISIÓN DE LA OFICINA ASESORA DE CONTROL INTERNO, ESPECÍFICAMENTE EN EL PROGRAMA ANUAL DE AUDITORIAS Y SEGUIMIENTO A LA GESTIÓN DE LAS DEPENDENCIAS DE LA UNIVERSIDAD, CONFORME AL PROGRAMA ANUAL PARA LA VIGENCIA 2021.</v>
          </cell>
          <cell r="R348" t="str">
            <v xml:space="preserve">Elaborar un Plan Individual de Trabajo que permita cumplir con el Objeto del Contrato, de conformidad con los formatos dados por la Oficina Asesora de Planeación y Control y las obligaciones del contrato.2.	Planear, ejecutar y elaborar los informes a las dependencias académico-administrativas asignadas en el programa anual de auditorías.3.	Responder a los requerimientos y solicitudes que le sean asignados.4.	Asesorar y acompañar a las dependencias en los diferentes temas y conforme a la asignación realizada.5.	Planear ejecutar y elaborar el seguimiento a los planes de mejoramiento asignados.6.	Apoyar a la Oficina en la realización de actividades tendientes al cumplimiento de los roles y el plan de acción. </v>
          </cell>
          <cell r="S348" t="str">
            <v>CALLE 40</v>
          </cell>
          <cell r="T348" t="str">
            <v>VICERECTORIA ADMINISTRATIVA Y FINANCIERA</v>
          </cell>
          <cell r="U348">
            <v>44236</v>
          </cell>
          <cell r="V348">
            <v>44237</v>
          </cell>
          <cell r="W348">
            <v>44510</v>
          </cell>
          <cell r="X348">
            <v>37612980</v>
          </cell>
          <cell r="Y348" t="str">
            <v>1 1. Pesos Colombianos</v>
          </cell>
          <cell r="Z348" t="str">
            <v>2 2. Mes(es)</v>
          </cell>
          <cell r="AA348">
            <v>9</v>
          </cell>
          <cell r="AB348" t="str">
            <v>1 1. Interna</v>
          </cell>
          <cell r="AC348">
            <v>1032364765</v>
          </cell>
          <cell r="AD348">
            <v>5</v>
          </cell>
          <cell r="AE348" t="str">
            <v>BOTERO PINILLA NOHORA ADRIANA</v>
          </cell>
          <cell r="AF348">
            <v>19483708</v>
          </cell>
          <cell r="AG348" t="str">
            <v>ALVARO ESPINEL ORTEGA</v>
          </cell>
          <cell r="AH348" t="str">
            <v>VICERRECTOR ADMINISTRATIVO Y FINANCIERO</v>
          </cell>
          <cell r="AI348" t="str">
            <v>PROFESIONAL</v>
          </cell>
          <cell r="AJ348" t="str">
            <v>ADMINISTRADOR DE EMPRESAS</v>
          </cell>
          <cell r="AK348" t="str">
            <v/>
          </cell>
          <cell r="AL348">
            <v>664</v>
          </cell>
          <cell r="AM348">
            <v>2021</v>
          </cell>
          <cell r="AN348">
            <v>44230</v>
          </cell>
          <cell r="AO348">
            <v>14395</v>
          </cell>
          <cell r="AP348" t="str">
            <v xml:space="preserve"> Servicios de consultoría en administración y servicios de gestión  servicios de tecnología de la información -  Contratistas Unidades Administrativas</v>
          </cell>
          <cell r="AQ348" t="str">
            <v>3-01-002-02-02-03-0003-019</v>
          </cell>
          <cell r="AR348">
            <v>1774</v>
          </cell>
          <cell r="AS348">
            <v>44237</v>
          </cell>
          <cell r="AT348">
            <v>6053272000</v>
          </cell>
          <cell r="AU348">
            <v>7351539</v>
          </cell>
        </row>
        <row r="349">
          <cell r="E349">
            <v>459</v>
          </cell>
          <cell r="F349" t="str">
            <v>HECTOR MAURICIO RAMIREZ VANEGAS</v>
          </cell>
          <cell r="G349" t="str">
            <v>1014209236</v>
          </cell>
          <cell r="H349">
            <v>2</v>
          </cell>
          <cell r="I349" t="str">
            <v xml:space="preserve"> C  A  R  R  E  R  A  7 A   E  S  T  E   N  O 108 16  S  U  R </v>
          </cell>
          <cell r="J349" t="str">
            <v>maurorava_14@hotmail.com</v>
          </cell>
          <cell r="K349" t="str">
            <v>1 1. NATURAL</v>
          </cell>
          <cell r="L349" t="str">
            <v>1 1. NACIONAL</v>
          </cell>
          <cell r="M349" t="str">
            <v>26 26-Persona Natural</v>
          </cell>
          <cell r="N349" t="str">
            <v>2 2. Funcionamiento</v>
          </cell>
          <cell r="O349" t="str">
            <v>33 33. Servicios Apoyo a la Gestión de la Entidad (servicios administrativos)</v>
          </cell>
          <cell r="P349" t="str">
            <v>6 6. Otro</v>
          </cell>
          <cell r="Q349" t="str">
            <v>PRESTAR SERVICIOS TÉCNICOS DE MANERA AUTÓNOMA E INDEPENDIENTE EN LA COORDINACIÓN DE LABORATORIOS DE LA FACULTAD DE ARTES ASAB, DESARROLLANDO ACTIVIDADES DE APOYO A LA GESTIÓN ACADÉMICA DE LA UNIVERSIDAD DISTRITAL FRANCISCO JOSÉ DE CALDAS.</v>
          </cell>
          <cell r="R349" t="str">
            <v>Actividades Específicas: 1. Apoyar en el proceso de pago a las CPS cuya supervisión pertenece a la Coordinación de Laboratorios. 2. Atender a los docentes personal, telefónicamente y virtualmente, cuando lo solicitan en lo concerniente a la Coordinación de Laboratorios. 3. Tramitar correspondencia interna y externa de la Coordinación de Laboratorios de la Facultad de Artes ASAB. 4. Acopiar los listados de estudiantes y docentes vinculados semestralmente. 5. Mantener actualizado el archivo físico de la Coordinación de Laboratorios. 6. Tramitar las solicitudes de préstamo externo de elementos y equipos de los laboratorios de la Facultad. 7. Tramitar ante las instancias institucionales los seguros para los equipos de laboratorio que son prestados para su uso externo a las sedes de la Facultad. 8. Informar a los docentes responsables de inventarios, para realizar los trámites pertinentes cuando se presenten novedades con los equipos (daño, perdida, hurto, mal uso etc) 9. Hacer el seguimiento de los casos de devolución de equipos, por parte de las aseguradoras. 10. Elaborar las actas de las reuniones relacionadas con los laboratorios de la Facultad. 11. Apoyo operativo para la entrega, revisión y recepción de inventarios de laboratorios, bodegas, talleres y aulas especializadas a seguridad, inicio y terminación de contratos. 12. Proyectar el cronograma semestral y anual de actividades de la coordinación de laboratorios. 13. Colaborar en la parte operativa para la elaboración de los informes requeridos por la Universidad y suplir los demás requerimientos del coordinador de laboratorios. 14.Presentar los reportes e informes que sean solicitados por parte de la coordinación de laboratorios, la Decanatura o la Administración central de la Universidad Distrital.</v>
          </cell>
          <cell r="S349" t="str">
            <v>ACADEMIA SUPERIOR ARTES-ASAB</v>
          </cell>
          <cell r="T349" t="str">
            <v>COMITÉ DE LABORATORIOS FACULTAD DE ARTES ASAB</v>
          </cell>
          <cell r="U349">
            <v>44236</v>
          </cell>
          <cell r="V349">
            <v>44237</v>
          </cell>
          <cell r="W349">
            <v>44540</v>
          </cell>
          <cell r="X349">
            <v>27255780</v>
          </cell>
          <cell r="Y349" t="str">
            <v>1 1. Pesos Colombianos</v>
          </cell>
          <cell r="Z349" t="str">
            <v>2 2. Mes(es)</v>
          </cell>
          <cell r="AA349">
            <v>10</v>
          </cell>
          <cell r="AB349" t="str">
            <v>1 1. Interna</v>
          </cell>
          <cell r="AC349">
            <v>19448688</v>
          </cell>
          <cell r="AD349">
            <v>1</v>
          </cell>
          <cell r="AE349" t="str">
            <v>CORREDOR VARGAS ALVARO ANDRES ROLANDO</v>
          </cell>
          <cell r="AF349">
            <v>19288119</v>
          </cell>
          <cell r="AG349" t="str">
            <v>JOSE  FELIX ASSAD CUELLAR</v>
          </cell>
          <cell r="AH349" t="str">
            <v>DECANO FACULTAD DE ARTES</v>
          </cell>
          <cell r="AI349" t="str">
            <v>TÉCNICO</v>
          </cell>
          <cell r="AJ349"/>
          <cell r="AK349"/>
          <cell r="AL349">
            <v>667</v>
          </cell>
          <cell r="AM349">
            <v>2021</v>
          </cell>
          <cell r="AN349">
            <v>44230</v>
          </cell>
          <cell r="AO349">
            <v>14388</v>
          </cell>
          <cell r="AP349" t="str">
            <v xml:space="preserve"> Servicios de consultoría en administración y servicios de gestión  servicios de tecnología de la información -  Contratistas Facultad de Artes ASAB</v>
          </cell>
          <cell r="AQ349" t="str">
            <v>3-01-002-02-02-03-0003-013</v>
          </cell>
          <cell r="AR349">
            <v>1754</v>
          </cell>
          <cell r="AS349">
            <v>44237</v>
          </cell>
          <cell r="AT349">
            <v>2235032000</v>
          </cell>
          <cell r="AU349">
            <v>3115947516</v>
          </cell>
        </row>
        <row r="350">
          <cell r="E350">
            <v>460</v>
          </cell>
          <cell r="F350" t="str">
            <v>JORGE IVAN NIETO SALGUERO</v>
          </cell>
          <cell r="G350" t="str">
            <v>1013578065</v>
          </cell>
          <cell r="H350">
            <v>8</v>
          </cell>
          <cell r="I350" t="str">
            <v xml:space="preserve"> C  R 13 A  B  I  S 31 A 35 S  U  R </v>
          </cell>
          <cell r="J350" t="str">
            <v>elarpero@yahoo.es</v>
          </cell>
          <cell r="K350" t="str">
            <v>1 1. NATURAL</v>
          </cell>
          <cell r="L350" t="str">
            <v>1 1. NACIONAL</v>
          </cell>
          <cell r="M350" t="str">
            <v>26 26-Persona Natural</v>
          </cell>
          <cell r="N350" t="str">
            <v>2 2. Funcionamiento</v>
          </cell>
          <cell r="O350" t="str">
            <v>31 31. Servicios Profesionales</v>
          </cell>
          <cell r="P350" t="str">
            <v>6 6. Otro</v>
          </cell>
          <cell r="Q350" t="str">
            <v xml:space="preserve">PRESTAR SERVICIOS PROFESIONALES DE MANERA AUTÓNOMA E INDEPENDIENTE EN LA UNIDAD DE EXTENSIÓN DE LA FACULTAD DE ARTES ASAB DESARROLLANDO ACTIVIDADES DE APOYO INTELECTUAL PARA EL ADECUADO FUNCIONAMIENTO DE LOS PROCESOS DE EXTENSIÓN Y PROYECCIÓN SOCIAL DE LA UNIVERSIDAD DISTRITAL FRANCISCO JOSÉ DE CALDAS. </v>
          </cell>
          <cell r="R350" t="str">
            <v>Actividades Específicas 1. Llevar a cabo el proceso de matrícula de las personas de los preparatorios. 2. Ayudar a proyectar las horas de los talleristas. 3. Apoyar todo el proceso de contratación de los talleristas. 4. Elaborar el cronograma y horarios de las actividades académicas de los preparatorios. 5. Seguir el proceso de créditos condonables del ICETEX cuando se requiera. 6. Consecución de espacios adecuados para el desarrollo de las actividades. 7. Apoyo a cada uno de los talleristas en temas administrativos. 8. Elaboración de los informes cuando sean requeridos. 9. desarrollar los lineamientos dados por la coordinación de la unidad de extensión de la facultad de artes ASAB. 10. Asistencia a reuniones que convoque el supervisor. 11. Realizar las demás actividades que sean asignadas por el supervisor.</v>
          </cell>
          <cell r="S350" t="str">
            <v>ACADEMIA SUPERIOR ARTES-ASAB</v>
          </cell>
          <cell r="T350" t="str">
            <v>UNIDAD DE EXTENSIÓN FACULTAD DE ARTES - ASAB</v>
          </cell>
          <cell r="U350">
            <v>44236</v>
          </cell>
          <cell r="V350">
            <v>44238</v>
          </cell>
          <cell r="W350">
            <v>44541</v>
          </cell>
          <cell r="X350">
            <v>41792200</v>
          </cell>
          <cell r="Y350" t="str">
            <v>1 1. Pesos Colombianos</v>
          </cell>
          <cell r="Z350" t="str">
            <v>2 2. Mes(es)</v>
          </cell>
          <cell r="AA350">
            <v>10</v>
          </cell>
          <cell r="AB350" t="str">
            <v>1 1. Interna</v>
          </cell>
          <cell r="AC350">
            <v>51865527</v>
          </cell>
          <cell r="AD350">
            <v>7</v>
          </cell>
          <cell r="AE350" t="str">
            <v>MENDEZ PINZON EDNA ROCIO</v>
          </cell>
          <cell r="AF350">
            <v>19288119</v>
          </cell>
          <cell r="AG350" t="str">
            <v>JOSE  FELIX ASSAD CUELLAR</v>
          </cell>
          <cell r="AH350" t="str">
            <v>DECANO FACULTAD DE ARTES</v>
          </cell>
          <cell r="AI350" t="str">
            <v>PROFESIONAL</v>
          </cell>
          <cell r="AJ350" t="str">
            <v>MAESTRO EN ARTES MUSICALES</v>
          </cell>
          <cell r="AK350"/>
          <cell r="AL350">
            <v>363</v>
          </cell>
          <cell r="AM350">
            <v>2021</v>
          </cell>
          <cell r="AN350">
            <v>44221</v>
          </cell>
          <cell r="AO350">
            <v>14388</v>
          </cell>
          <cell r="AP350" t="str">
            <v xml:space="preserve"> Servicios de consultoría en administración y servicios de gestión  servicios de tecnología de la información -  Contratistas Facultad de Artes ASAB</v>
          </cell>
          <cell r="AQ350" t="str">
            <v>3-01-002-02-02-03-0003-013</v>
          </cell>
          <cell r="AR350">
            <v>1782</v>
          </cell>
          <cell r="AS350">
            <v>44237</v>
          </cell>
          <cell r="AT350">
            <v>2235032000</v>
          </cell>
          <cell r="AU350">
            <v>3144384179</v>
          </cell>
        </row>
        <row r="351">
          <cell r="E351">
            <v>461</v>
          </cell>
          <cell r="F351" t="str">
            <v>ASNORALDO JAMILSON MENA PALACIOS</v>
          </cell>
          <cell r="G351" t="str">
            <v>79835121</v>
          </cell>
          <cell r="H351">
            <v>4</v>
          </cell>
          <cell r="I351" t="str">
            <v xml:space="preserve"> C R  A 80 G 42 A 89</v>
          </cell>
          <cell r="J351" t="str">
            <v>palitojmil@hotmail.com</v>
          </cell>
          <cell r="K351" t="str">
            <v>1 1. NATURAL</v>
          </cell>
          <cell r="L351" t="str">
            <v>1 1. NACIONAL</v>
          </cell>
          <cell r="M351" t="str">
            <v>26 26-Persona Natural</v>
          </cell>
          <cell r="N351" t="str">
            <v>2 2. Funcionamiento</v>
          </cell>
          <cell r="O351" t="str">
            <v>33 33. Servicios Apoyo a la Gestión de la Entidad (servicios administrativos)</v>
          </cell>
          <cell r="P351" t="str">
            <v>6 6. Otro</v>
          </cell>
          <cell r="Q351" t="str">
            <v>PRESTAR SERVICIOS ASISTENCIALES EN EL PROYECTO CURRICULAR DE ARTES PLÁSTICAS Y VISUALES DE LA FACULTAD DE ARTES ASAB, DESARROLLANDO ACTIVIDADES DE APOYO A LA GESTIÓN A CARGO DE ESTA DEPENDENCIA PARA EL ADECUADO FUNCIONAMIENTO DEL PROCESO DE GESTIÓN DE DOCENCIA DE LA UNIVERSIDAD DISTRITAL FRANCISCO JOSÉ DE CALDAS.</v>
          </cell>
          <cell r="R351" t="str">
            <v>Actividades Específicas  1. posar en las asignaturas de dibujo, pintura, escultura, fotografía y video. 2. Tener registro de la prestación del servicio.</v>
          </cell>
          <cell r="S351" t="str">
            <v>ACADEMIA SUPERIOR ARTES-ASAB</v>
          </cell>
          <cell r="T351" t="str">
            <v>ARTES PLASTICAS</v>
          </cell>
          <cell r="U351">
            <v>44236</v>
          </cell>
          <cell r="V351">
            <v>44237</v>
          </cell>
          <cell r="W351">
            <v>44387</v>
          </cell>
          <cell r="X351">
            <v>11356575</v>
          </cell>
          <cell r="Y351" t="str">
            <v>1 1. Pesos Colombianos</v>
          </cell>
          <cell r="Z351" t="str">
            <v>2 2. Mes(es)</v>
          </cell>
          <cell r="AA351">
            <v>5</v>
          </cell>
          <cell r="AB351" t="str">
            <v>1 1. Interna</v>
          </cell>
          <cell r="AC351">
            <v>19311189</v>
          </cell>
          <cell r="AD351">
            <v>7</v>
          </cell>
          <cell r="AE351" t="str">
            <v>PEÑUELA  JORGE EDILBERTO</v>
          </cell>
          <cell r="AF351">
            <v>19288119</v>
          </cell>
          <cell r="AG351" t="str">
            <v>JOSE  FELIX ASSAD CUELLAR</v>
          </cell>
          <cell r="AH351" t="str">
            <v>DECANO FACULTAD DE ARTES</v>
          </cell>
          <cell r="AI351" t="str">
            <v>ASISTENCIAL</v>
          </cell>
          <cell r="AJ351" t="str">
            <v/>
          </cell>
          <cell r="AK351" t="str">
            <v/>
          </cell>
          <cell r="AL351">
            <v>323</v>
          </cell>
          <cell r="AM351">
            <v>2021</v>
          </cell>
          <cell r="AN351">
            <v>44218</v>
          </cell>
          <cell r="AO351">
            <v>14388</v>
          </cell>
          <cell r="AP351" t="str">
            <v xml:space="preserve"> Servicios de consultoría en administración y servicios de gestión  servicios de tecnología de la información -  Contratistas Facultad de Artes ASAB</v>
          </cell>
          <cell r="AQ351" t="str">
            <v>3-01-002-02-02-03-0003-013</v>
          </cell>
          <cell r="AR351">
            <v>1757</v>
          </cell>
          <cell r="AS351">
            <v>44237</v>
          </cell>
          <cell r="AT351">
            <v>2235032000</v>
          </cell>
          <cell r="AU351">
            <v>3202929790</v>
          </cell>
        </row>
        <row r="352">
          <cell r="E352">
            <v>462</v>
          </cell>
          <cell r="F352" t="str">
            <v>ANTONIO  JOSE ROJAS ALARCON</v>
          </cell>
          <cell r="G352" t="str">
            <v>7180047</v>
          </cell>
          <cell r="H352">
            <v>2</v>
          </cell>
          <cell r="I352" t="str">
            <v xml:space="preserve">CR 56 161 94 CA 2802 </v>
          </cell>
          <cell r="J352" t="str">
            <v>antoniojoserojas@gmail.com</v>
          </cell>
          <cell r="K352" t="str">
            <v>1 1. NATURAL</v>
          </cell>
          <cell r="L352" t="str">
            <v>1 1. NACIONAL</v>
          </cell>
          <cell r="M352" t="str">
            <v>26 26-Persona Natural</v>
          </cell>
          <cell r="N352" t="str">
            <v>2 2. Funcionamiento</v>
          </cell>
          <cell r="O352" t="str">
            <v>31 31. Servicios Profesionales</v>
          </cell>
          <cell r="P352" t="str">
            <v>6 6. Otro</v>
          </cell>
          <cell r="Q352" t="str">
            <v>PRESTAR SUS SERVICIOS PROFESIONALES, DE MANERA AUTÓNOMA E INDEPENDIENTE, EN EL MARCO DE LOS PLANES, PROGRAMAS Y PROYECTOS APOYANDO A LA SECRETARIA GENERAL COMO WEB MASTER PUBLICANDO LA INFORMACIÓN OFICIAL, DOCUMENTACIÓN DE INTERÉS GENERAL, ADMINISTRACIÓN DEL SISGRAL, LISTAS DE CORREO Y BASES DE DATOS, DESARROLLO DE PROCESOS ELECTORALES Y DEMÁS ACTIVIDADES QUE EN MATERIA DE SISTEMAS Y COMUNICACIONES REQUIERA LA DEPENDENCIA.</v>
          </cell>
          <cell r="R352" t="str">
            <v>ACTIVIDADES. 1.	Apoyar actividades en cuanto a tecnología y bases de datos para el desarrollo de los Procesos Electorales. 2.	Publicar los actos administrativos generados de los Procesos Electorales 3.	Comunicar oportunamente las decisiones de los consejos, sus comisiones o comités y la Rectoría, a quien corresponda para continuar los trámites administrativos.  4.	Velar por la publicación en la página Web de la universidad, de los proyectos y actos administrativos que se tramiten. 5.	Actualizar del Sistemas de Información de la Secretaria General (SISGRAL) del 1995 al 2021, así como el inventario documental de la información contenida en el sistema. 6.	Publicación en los medios de comunicación de la Secretaría General de la información de interés de la comunidad para mejorar la dinámica académica y administrativa de la Universidad. 7.	Difundir oportunamente por los medios puestos a disposición los documentos para trámite ante los consejos, sus comisiones o comités y demás allegados por el SDQS. 8.	Tramitar oportunamente las solicitudes asignadas allegadas a través del sistema Mantis o el que haga sus veces. 9.	Certificar la valides de los títulos profesionales de los egresados graduados antes de abril del 1994 basados en la información de las bases de datos a su cargo. 10.	Las demás que en materia de sistemas y comunicaciones se asignen en función de apoyo a la dependencia</v>
          </cell>
          <cell r="S352" t="str">
            <v>CALLE 40</v>
          </cell>
          <cell r="T352" t="str">
            <v>VICERECTORIA ADMINISTRATIVA Y FINANCIERA</v>
          </cell>
          <cell r="U352">
            <v>44236</v>
          </cell>
          <cell r="V352">
            <v>44238</v>
          </cell>
          <cell r="W352">
            <v>44511</v>
          </cell>
          <cell r="X352">
            <v>37612980</v>
          </cell>
          <cell r="Y352" t="str">
            <v>1 1. Pesos Colombianos</v>
          </cell>
          <cell r="Z352" t="str">
            <v>2 2. Mes(es)</v>
          </cell>
          <cell r="AA352">
            <v>9</v>
          </cell>
          <cell r="AB352" t="str">
            <v>1 1. Interna</v>
          </cell>
          <cell r="AC352">
            <v>80792580</v>
          </cell>
          <cell r="AD352">
            <v>9</v>
          </cell>
          <cell r="AE352" t="str">
            <v>BUSTOS PARRA CAMILO ANDRES</v>
          </cell>
          <cell r="AF352">
            <v>19483708</v>
          </cell>
          <cell r="AG352" t="str">
            <v>ALVARO ESPINEL ORTEGA</v>
          </cell>
          <cell r="AH352" t="str">
            <v>VICERRECTOR ADMINISTRATIVO Y FINANCIERO</v>
          </cell>
          <cell r="AI352" t="str">
            <v>PROFESIONAL</v>
          </cell>
          <cell r="AJ352" t="str">
            <v>INGENIERO DE SISTEMAS</v>
          </cell>
          <cell r="AK352"/>
          <cell r="AL352">
            <v>579</v>
          </cell>
          <cell r="AM352">
            <v>2021</v>
          </cell>
          <cell r="AN352">
            <v>44228</v>
          </cell>
          <cell r="AO352">
            <v>14395</v>
          </cell>
          <cell r="AP352" t="str">
            <v xml:space="preserve"> Servicios de consultoría en administración y servicios de gestión  servicios de tecnología de la información -  Contratistas Unidades Administrativas</v>
          </cell>
          <cell r="AQ352" t="str">
            <v>3-01-002-02-02-03-0003-019</v>
          </cell>
          <cell r="AR352">
            <v>1785</v>
          </cell>
          <cell r="AS352">
            <v>44238</v>
          </cell>
          <cell r="AT352">
            <v>6053272000</v>
          </cell>
          <cell r="AU352">
            <v>8110059</v>
          </cell>
        </row>
        <row r="353">
          <cell r="E353">
            <v>463</v>
          </cell>
          <cell r="F353" t="str">
            <v>VIRGINIA PAOLA GOMEZ GONZALEZ</v>
          </cell>
          <cell r="G353" t="str">
            <v>1136884328</v>
          </cell>
          <cell r="H353">
            <v>8</v>
          </cell>
          <cell r="I353" t="str">
            <v>CR 13 113 24 AP 104 AP 104</v>
          </cell>
          <cell r="J353" t="str">
            <v>virginiaggd@gmail.com</v>
          </cell>
          <cell r="K353" t="str">
            <v>1 1. NATURAL</v>
          </cell>
          <cell r="L353" t="str">
            <v>1 1. NACIONAL</v>
          </cell>
          <cell r="M353" t="str">
            <v>26 26-Persona Natural</v>
          </cell>
          <cell r="N353" t="str">
            <v>2 2. Funcionamiento</v>
          </cell>
          <cell r="O353" t="str">
            <v>31 31. Servicios Profesionales</v>
          </cell>
          <cell r="P353" t="str">
            <v>6 6. Otro</v>
          </cell>
          <cell r="Q353" t="str">
            <v>PRESTAR SUS SERVICIOS PROFESIONALES, DE MANERA AUTÓNOMA E INDEPENDIENTE, EN EL MARCO DE LOS PLANES, PROGRAMAS Y PROYECTOS APOYANDO A LA SECRETARIA GENERAL, EN PROCESOS ASOCIADOS A LA GESTIÓN DE NOTIFICACIONES Y COMUNICACIÓN DE LAS RESOLUCIONES SUSCRITAS POR LOS ÓRGANOS DE DIRECCIÓN Y LA RECTORÍA, EN EL MARCO DE LAS COMPETENCIAS DE LA SECRETARIA GENERAL, APOYAR LA ELABORACIÓN DE INFORMES Y DOCUMENTOS QUE SE REQUIERAN.</v>
          </cell>
          <cell r="R353" t="str">
            <v>ACTIVIDADES: 1.	Gestión de citaciones para notificaciones personales respecto de Resoluciones y Actos Administrativos de Rectoría y Órganos de Dirección. 2.	Gestión de notificaciones por aviso respecto de Resoluciones y Actos Administrativos de Rectoría y Órganos de Dirección. 3.	Fotocopiado y escaneado de Resoluciones y soportes documentales a efectos de la notificación, así como el correspondiente archivo. 4.	Elaboración de matrices de seguimiento sobre notificaciones. 5.	Elaboración de informes y documentos que se requieran, en el marco de las competencias de la Secretaria General.</v>
          </cell>
          <cell r="S353" t="str">
            <v>CALLE 40</v>
          </cell>
          <cell r="T353" t="str">
            <v>VICERECTORIA ADMINISTRATIVA Y FINANCIERA</v>
          </cell>
          <cell r="U353">
            <v>44236</v>
          </cell>
          <cell r="V353">
            <v>44237</v>
          </cell>
          <cell r="W353">
            <v>44326</v>
          </cell>
          <cell r="X353">
            <v>12537660</v>
          </cell>
          <cell r="Y353" t="str">
            <v>1 1. Pesos Colombianos</v>
          </cell>
          <cell r="Z353" t="str">
            <v>2 2. Mes(es)</v>
          </cell>
          <cell r="AA353">
            <v>3</v>
          </cell>
          <cell r="AB353" t="str">
            <v>1 1. Interna</v>
          </cell>
          <cell r="AC353">
            <v>80792580</v>
          </cell>
          <cell r="AD353">
            <v>9</v>
          </cell>
          <cell r="AE353" t="str">
            <v>BUSTOS PARRA CAMILO ANDRES</v>
          </cell>
          <cell r="AF353">
            <v>19483708</v>
          </cell>
          <cell r="AG353" t="str">
            <v>ALVARO ESPINEL ORTEGA</v>
          </cell>
          <cell r="AH353" t="str">
            <v>VICERRECTOR ADMINISTRATIVO Y FINANCIERO</v>
          </cell>
          <cell r="AI353" t="str">
            <v>PROFESIONAL</v>
          </cell>
          <cell r="AJ353" t="str">
            <v>ABOGADA</v>
          </cell>
          <cell r="AK353" t="str">
            <v/>
          </cell>
          <cell r="AL353">
            <v>574</v>
          </cell>
          <cell r="AM353">
            <v>2021</v>
          </cell>
          <cell r="AN353">
            <v>44228</v>
          </cell>
          <cell r="AO353">
            <v>14395</v>
          </cell>
          <cell r="AP353" t="str">
            <v xml:space="preserve"> Servicios de consultoría en administración y servicios de gestión  servicios de tecnología de la información -  Contratistas Unidades Administrativas</v>
          </cell>
          <cell r="AQ353" t="str">
            <v>3-01-002-02-02-03-0003-019</v>
          </cell>
          <cell r="AR353">
            <v>1779</v>
          </cell>
          <cell r="AS353">
            <v>44237</v>
          </cell>
          <cell r="AT353">
            <v>6053272000</v>
          </cell>
          <cell r="AU353">
            <v>8146929</v>
          </cell>
        </row>
        <row r="354">
          <cell r="E354">
            <v>464</v>
          </cell>
          <cell r="F354" t="str">
            <v>DIEGO ANDRES ALZATE GUAVITA</v>
          </cell>
          <cell r="G354" t="str">
            <v>1010175611</v>
          </cell>
          <cell r="H354">
            <v>9</v>
          </cell>
          <cell r="I354" t="str">
            <v xml:space="preserve"> C  R 19   G  62 31  B  R  R   S  A  N    F  R  A  N  C  I  S  C  O  CR </v>
          </cell>
          <cell r="J354" t="str">
            <v>diegaldo1788@hotmail.com</v>
          </cell>
          <cell r="K354" t="str">
            <v>1 1. NATURAL</v>
          </cell>
          <cell r="L354" t="str">
            <v>1 1. NACIONAL</v>
          </cell>
          <cell r="M354" t="str">
            <v>26 26-Persona Natural</v>
          </cell>
          <cell r="N354" t="str">
            <v>2 2. Funcionamiento</v>
          </cell>
          <cell r="O354" t="str">
            <v>33 33. Servicios Apoyo a la Gestión de la Entidad (servicios administrativos)</v>
          </cell>
          <cell r="P354" t="str">
            <v>6 6. Otro</v>
          </cell>
          <cell r="Q354" t="str">
            <v>PRESTAR APOYO TÉCNICO, DE MANERA AUTÓNOMA E INDEPENDIENTE, EN EL MARCO DE LOS PLANES, PROGRAMAS Y PROYECTOS APOYANDO A LA SECRETARIA GENERAL EN LAS LABORES DE DIGITALIZACIÓN Y SISTEMATIZACIÓN DE LA DOCUMENTACIÓN, REALIZAR LA AGRUPACIÓN Y UBICACIÓN DE UNIDADES DOCUMENTALES IMPLEMENTANDO LAS TABLAS DE RETENCIÓN DOCUMENTAL (TRD), TRAMITAR LA CORRESPONDENCIA INTERNA Y EXTERNA DE LA DEPENDENCIA Y DEMÁS ACTIVIDADES CONCERNIENTES AL MANEJO DE ARCHIVO Y CORRESPONDENCIA DIGITAL Y FISICA.</v>
          </cell>
          <cell r="R354" t="str">
            <v>ACTIVIDADES: 1. Escanear y digitalizar la correspondencia allegada a la Secretada General. 2. Cargar en el Sistema de Información la correspondencia allegada a la Secretada General. 3. Realizar Backus del Sistema de Información. 4. Identificar en las unidades documentales del archivo de la Secretaria General Información requerida a esta oficina. 5. Archivar la documentación allegada y producida por la Secretaria General conforme las TRD (tablas de retención documental). 6. Preparar las unidades documentales para el traslado de los archivos que han cumplido el tiempo establecido en las (TRD), al Archivo Central de la Universidad. 7. Radicar la correspondencia que tramita la Secretaria General. 8. Participar en los diferentes eventos o reuniones que realiza la Sección de Actas, Archivo y Microfilmación para la implementación de las TRD. 9. Participar en las reuniones para la implementación del modelo de requisitos para el sistema de gestión de documentos electrónicos de archivo (SGDEA) 10. Las demás que por asignación del Secretario se adelanten en la dependencia.</v>
          </cell>
          <cell r="S354" t="str">
            <v>CALLE 40</v>
          </cell>
          <cell r="T354" t="str">
            <v>VICERECTORIA ADMINISTRATIVA Y FINANCIERA</v>
          </cell>
          <cell r="U354">
            <v>44236</v>
          </cell>
          <cell r="V354">
            <v>44238</v>
          </cell>
          <cell r="W354">
            <v>44327</v>
          </cell>
          <cell r="X354">
            <v>8176734</v>
          </cell>
          <cell r="Y354" t="str">
            <v>1 1. Pesos Colombianos</v>
          </cell>
          <cell r="Z354" t="str">
            <v>2 2. Mes(es)</v>
          </cell>
          <cell r="AA354">
            <v>3</v>
          </cell>
          <cell r="AB354" t="str">
            <v>1 1. Interna</v>
          </cell>
          <cell r="AC354">
            <v>80792580</v>
          </cell>
          <cell r="AD354">
            <v>9</v>
          </cell>
          <cell r="AE354" t="str">
            <v>BUSTOS PARRA CAMILO ANDRES</v>
          </cell>
          <cell r="AF354">
            <v>19483708</v>
          </cell>
          <cell r="AG354" t="str">
            <v>ALVARO ESPINEL ORTEGA</v>
          </cell>
          <cell r="AH354" t="str">
            <v>VICERRECTOR ADMINISTRATIVO Y FINANCIERO</v>
          </cell>
          <cell r="AI354" t="str">
            <v>TÉCNICO</v>
          </cell>
          <cell r="AJ354"/>
          <cell r="AK354"/>
          <cell r="AL354">
            <v>577</v>
          </cell>
          <cell r="AM354">
            <v>2021</v>
          </cell>
          <cell r="AN354">
            <v>44228</v>
          </cell>
          <cell r="AO354">
            <v>14395</v>
          </cell>
          <cell r="AP354" t="str">
            <v xml:space="preserve"> Servicios de consultoría en administración y servicios de gestión  servicios de tecnología de la información -  Contratistas Unidades Administrativas</v>
          </cell>
          <cell r="AQ354" t="str">
            <v>3-01-002-02-02-03-0003-019</v>
          </cell>
          <cell r="AR354">
            <v>1783</v>
          </cell>
          <cell r="AS354">
            <v>44238</v>
          </cell>
          <cell r="AT354">
            <v>6053272000</v>
          </cell>
          <cell r="AU354">
            <v>7310370</v>
          </cell>
        </row>
        <row r="355">
          <cell r="E355">
            <v>465</v>
          </cell>
          <cell r="F355" t="str">
            <v>SANDRA LILIANA ROMERO PEÑA</v>
          </cell>
          <cell r="G355" t="str">
            <v>35198954</v>
          </cell>
          <cell r="H355">
            <v>9</v>
          </cell>
          <cell r="I355" t="str">
            <v>CL 21 81b 30 TO 2 AP 401</v>
          </cell>
          <cell r="J355" t="str">
            <v>romelilisandr@gmail.com</v>
          </cell>
          <cell r="K355" t="str">
            <v>1 1. NATURAL</v>
          </cell>
          <cell r="L355" t="str">
            <v>1 1. NACIONAL</v>
          </cell>
          <cell r="M355" t="str">
            <v>26 26-Persona Natural</v>
          </cell>
          <cell r="N355" t="str">
            <v>2 2. Funcionamiento</v>
          </cell>
          <cell r="O355" t="str">
            <v>31 31. Servicios Profesionales</v>
          </cell>
          <cell r="P355" t="str">
            <v>6 6. Otro</v>
          </cell>
          <cell r="Q355" t="str">
            <v>PRESTAR APOYO PROFESIONAL PARA EL CUMPLIMIENTO DE LA MISIÓN DE LA OFICINA ASESORA DE CONTROL INTERNO, ESPECÍFICAMENTE EN EL PROGRAMA ANUAL DE AUDITORIAS Y SEGUIMIENTO A LA GESTIÓN DE LAS DEPENDENCIAS DE LA UNIVERSIDAD, CONFORME AL PROGRAMA ANUAL PARA LA VIGENCIA 2021.</v>
          </cell>
          <cell r="R355" t="str">
            <v>1.	Elaborar un Plan Individual de Trabajo que permita cumplir con el Objeto del Contrato, de conformidad con los formatos dados por la Oficina Asesora de Planeación y Control y las obligaciones del contrato.2.	Planear y ejecutar y Elaborar el informe de seguimiento a los planes de mejoramiento internos y externos.3.	Mantener actualizada la información consolidada de los planes de mejoramiento en el aplicativo SISIFO.4.	Realizar acompañamiento para el oportuno reporte de la información a la Contraloría de Bogotá a través del aplicativo (SIVICOF). 5.	Planear, ejecutar y elaborar los informes asignados en el Programa Anual de Auditorías.6.	Responder a los requerimientos de organismos de control y vigilancia y las demás solicitudes que sean asignadas.7.	Asesorar y acompañar a las dependencias en los diferentes temas y conforme a la asignación realizada.8.	Apoyar a la oficina en la realización de actividades tendientes al cumplimiento de los roles y el plan de acción.</v>
          </cell>
          <cell r="S355" t="str">
            <v>CALLE 40</v>
          </cell>
          <cell r="T355" t="str">
            <v>VICERECTORIA ADMINISTRATIVA Y FINANCIERA</v>
          </cell>
          <cell r="U355">
            <v>44236</v>
          </cell>
          <cell r="V355">
            <v>44237</v>
          </cell>
          <cell r="W355">
            <v>44510</v>
          </cell>
          <cell r="X355">
            <v>37612980</v>
          </cell>
          <cell r="Y355" t="str">
            <v>1 1. Pesos Colombianos</v>
          </cell>
          <cell r="Z355" t="str">
            <v>2 2. Mes(es)</v>
          </cell>
          <cell r="AA355">
            <v>9</v>
          </cell>
          <cell r="AB355" t="str">
            <v>1 1. Interna</v>
          </cell>
          <cell r="AC355">
            <v>1032364765</v>
          </cell>
          <cell r="AD355">
            <v>5</v>
          </cell>
          <cell r="AE355" t="str">
            <v>BOTERO PINILLA NOHORA ADRIANA</v>
          </cell>
          <cell r="AF355">
            <v>19483708</v>
          </cell>
          <cell r="AG355" t="str">
            <v>ALVARO ESPINEL ORTEGA</v>
          </cell>
          <cell r="AH355" t="str">
            <v>VICERRECTOR ADMINISTRATIVO Y FINANCIERO</v>
          </cell>
          <cell r="AI355" t="str">
            <v>PROFESIONAL</v>
          </cell>
          <cell r="AJ355" t="str">
            <v>ADMINISTRADORA DE EMPRESAS</v>
          </cell>
          <cell r="AK355" t="str">
            <v>GERENCIA INTEGRAL DE PROYECTOS</v>
          </cell>
          <cell r="AL355">
            <v>663</v>
          </cell>
          <cell r="AM355">
            <v>2021</v>
          </cell>
          <cell r="AN355">
            <v>44230</v>
          </cell>
          <cell r="AO355">
            <v>14395</v>
          </cell>
          <cell r="AP355" t="str">
            <v xml:space="preserve"> Servicios de consultoría en administración y servicios de gestión  servicios de tecnología de la información -  Contratistas Unidades Administrativas</v>
          </cell>
          <cell r="AQ355" t="str">
            <v>3-01-002-02-02-03-0003-019</v>
          </cell>
          <cell r="AR355">
            <v>1775</v>
          </cell>
          <cell r="AS355">
            <v>44237</v>
          </cell>
          <cell r="AT355">
            <v>6053272000</v>
          </cell>
          <cell r="AU355">
            <v>8210819</v>
          </cell>
        </row>
        <row r="356">
          <cell r="E356">
            <v>466</v>
          </cell>
          <cell r="F356" t="str">
            <v>VICTORIA EUGENIA YEPES GÓMEZ</v>
          </cell>
          <cell r="G356" t="str">
            <v>31396488</v>
          </cell>
          <cell r="H356">
            <v>2</v>
          </cell>
          <cell r="I356" t="str">
            <v xml:space="preserve"> CL 61   N  3  B  66 AP 205</v>
          </cell>
          <cell r="J356" t="str">
            <v>victoriayego@yahoo.com.co</v>
          </cell>
          <cell r="K356" t="str">
            <v>1 1. NATURAL</v>
          </cell>
          <cell r="L356" t="str">
            <v>1 1. NACIONAL</v>
          </cell>
          <cell r="M356" t="str">
            <v>26 26-Persona Natural</v>
          </cell>
          <cell r="N356" t="str">
            <v>2 2. Funcionamiento</v>
          </cell>
          <cell r="O356" t="str">
            <v>31 31. Servicios Profesionales</v>
          </cell>
          <cell r="P356" t="str">
            <v>6 6. Otro</v>
          </cell>
          <cell r="Q356" t="str">
            <v>PRESTAR SERVICIOS PROFESIONALES ESPECIALIZADOS DE MANERA AUTÓNOMA E INDEPENDIENTE EN LA DECANATURA DE LA FACULTAD DE ARTES ASAB DESARROLLANDO ACTIVIDADES DE APOYO INTELECTUAL A CARGO DE ESTA DEPENDENCIA PARA EL ADECUADO FUNCIONAMIENTO DE LOS PROCESOS DE GESTIÓN JURÍDICA Y GESTIÓN CONTRACTUAL DE LA UNIVERSIDAD DISTRITAL FRANCISCO JOSÉ DE CALDAS.</v>
          </cell>
          <cell r="R356" t="str">
            <v>Actividades Específicas 1. Asesorar el correcto cumplimiento de la normativa vigente interna y externa de los procesos institucionales de la universidad distrital. 2. Verificar los procesos contractuales de la Facultad. 3. Realizar la proyección de respuestas de derechos de petición, tutelas, acciones ciudadanas y requerimientos de los diferentes entes de control. 4. Apoyar el inicio hasta su culminación de los procedimientos relacionados con procesos disciplinarios. 5. Elaborar conceptos, proyectos de resoluciones relacionados con la Decanatura. 6. Asistencia a reuniones que convoque el supervisor. 7. Realizar las demás actividades que sean asignadas por el supervisor.</v>
          </cell>
          <cell r="S356" t="str">
            <v>ACADEMIA SUPERIOR ARTES-ASAB</v>
          </cell>
          <cell r="T356" t="str">
            <v>FACULTAD DE ARTES-ASAB</v>
          </cell>
          <cell r="U356">
            <v>44236</v>
          </cell>
          <cell r="V356">
            <v>44236</v>
          </cell>
          <cell r="W356">
            <v>44539</v>
          </cell>
          <cell r="X356">
            <v>54511560</v>
          </cell>
          <cell r="Y356" t="str">
            <v>1 1. Pesos Colombianos</v>
          </cell>
          <cell r="Z356" t="str">
            <v>2 2. Mes(es)</v>
          </cell>
          <cell r="AA356">
            <v>10</v>
          </cell>
          <cell r="AB356" t="str">
            <v>1 1. Interna</v>
          </cell>
          <cell r="AC356">
            <v>19288119</v>
          </cell>
          <cell r="AD356">
            <v>3</v>
          </cell>
          <cell r="AE356" t="str">
            <v>ASSAD CUELLAR JOSE FELIX</v>
          </cell>
          <cell r="AF356">
            <v>19288119</v>
          </cell>
          <cell r="AG356" t="str">
            <v>JOSE  FELIX ASSAD CUELLAR</v>
          </cell>
          <cell r="AH356" t="str">
            <v>DECANO FACULTAD DE ARTES</v>
          </cell>
          <cell r="AI356" t="str">
            <v>PROFESIONAL ESPECIALIZADO</v>
          </cell>
          <cell r="AJ356" t="str">
            <v>ABOGADO</v>
          </cell>
          <cell r="AK356" t="str">
            <v>DOCENCIA E INVESTIGACIÓN UNIVERSITARIA</v>
          </cell>
          <cell r="AL356">
            <v>376</v>
          </cell>
          <cell r="AM356">
            <v>2021</v>
          </cell>
          <cell r="AN356">
            <v>44221</v>
          </cell>
          <cell r="AO356">
            <v>14388</v>
          </cell>
          <cell r="AP356" t="str">
            <v xml:space="preserve"> Servicios de consultoría en administración y servicios de gestión  servicios de tecnología de la información -  Contratistas Facultad de Artes ASAB</v>
          </cell>
          <cell r="AQ356" t="str">
            <v>3-01-002-02-02-03-0003-013</v>
          </cell>
          <cell r="AR356">
            <v>1748</v>
          </cell>
          <cell r="AS356">
            <v>44236</v>
          </cell>
          <cell r="AT356">
            <v>2235032000</v>
          </cell>
          <cell r="AU356">
            <v>3165785686</v>
          </cell>
        </row>
        <row r="357">
          <cell r="E357">
            <v>467</v>
          </cell>
          <cell r="F357" t="str">
            <v>WILLIAM ALEXANDER MURCIA RODRIGUEZ</v>
          </cell>
          <cell r="G357" t="str">
            <v>79697945</v>
          </cell>
          <cell r="H357">
            <v>3</v>
          </cell>
          <cell r="I357" t="str">
            <v xml:space="preserve">CR 19F 28B 16  </v>
          </cell>
          <cell r="J357" t="str">
            <v>william.murcia@gmail.com</v>
          </cell>
          <cell r="K357" t="str">
            <v>1 1. NATURAL</v>
          </cell>
          <cell r="L357" t="str">
            <v>1 1. NACIONAL</v>
          </cell>
          <cell r="M357" t="str">
            <v>26 26-Persona Natural</v>
          </cell>
          <cell r="N357" t="str">
            <v>1 1. Inversión</v>
          </cell>
          <cell r="O357" t="str">
            <v>31 31. Servicios Profesionales</v>
          </cell>
          <cell r="P357" t="str">
            <v>6 6. Otro</v>
          </cell>
          <cell r="Q357" t="str">
            <v>EN VIRTUD DEL PRESENTE CONTRATO, EL CONTRATISTA SE COMPROMETE A PRESTAR SUS SERVICIOS PROFESIONALES ESPECIALIZADOS, DE MANERA AUTÓNOMA E INDEPENDIENTE, EN EL SEGUIMIENTO A LOS PROYECTOS DE INVESTIGACIÓN REGISTRADOS EN EL SISTEMA DE INFORMACIÓN DEL CENTRO DE INVESTIGACIONES Y DESARROLLO CIENTÍFICO; ASÍ COMO LA COORDINACIÓN EN LA IMPLEMENTACIÓN DEL SISTEMA DE INFORMACIÓN SICIUD 2.0; EN EL MARCO DEL PLAN ESTRATÉGICO DE LA UNIVERSIDAD, PROGRAMAS Y LOS PROYECTOS DE INVERSIÓN EN PARTICULAR EL PROYECTO 7875 FORTALECIMIENTO Y PROMOCIÓN DE LA INVESTIGACIÓN Y DESARROLLO CIENTÍFICO DE LA UNIVERSIDAD DISTRITAL EN BOGOTÁ</v>
          </cell>
          <cell r="R357" t="str">
            <v>1.Elaborar Plan Individual de Trabajo, con lineamientos de la Oficina Asesora de Planeación y Control. 2. Realizar seguimiento en los componentes de alcance, tiempo y costo de los proyectos de inves. registrados en el sistema de información del CIDC. 3. Realizar verificación del cumplimiento de los entregables de los proyectos de inves.. 4. Controlar el registro de la documentación soporte de los avances de los proyectos de inves. en el (SICIUD 2.0). 5. Rediseñar conceptual al proceso de seguimiento y control, para la automatización de los controles e indicadores del módulo de proyectos. 6. Rediseñar conceptual al proceso de convocatorias de proyectos de inves. y control, para la automatización de los controles e indicadores del módulo de convocatorias. 7. Diseñar conceptualizar los procedimientos relacionadas con las convocatorias, con el propósito de automatizar el módulo de convocatorias del sistema de información. 8. Apoyar la evaluación técnica de las propuestas de investigación presentadas a convocatorias internas y externas para el desarrollo de proyectos de inves. 9. Suministrar los informes que solicite el supervisor, para efectos de establecer el avance, cumplimiento y correcta ejecución de los proyectos de inves.. 10. Diseñar una estrategia integral en la que estén implicados los componentes de evaluación de proyectos, para hacer más eficiente el proceso en la unidad de proyectos. 11. Crear y hacer seguimiento a plan de desarrollo del sistema de Información Siciud 2.0 y su implementación. 12. Liderar la Co-creación de las funcionalidades de los módulos existentes del sistema de Información Siciud 2.0. 13. Servir de punto de contacto y enlace con el ecosistema de investigación de la Universidad Distrital, para integraciones con el sistema de Información Siciud 2.0. 14. Participar en reuniones y comités relacionados con el diseño y desarrollo de la nueva versión del sistema SICIUD.15. Representar al CIDC, en los eventos delegados por el director del CIDC.</v>
          </cell>
          <cell r="S357" t="str">
            <v>CALLE 40</v>
          </cell>
          <cell r="T357" t="str">
            <v>CENTRO DE INVESTIGACIONES Y DESARROLLO CIENTIFICO</v>
          </cell>
          <cell r="U357">
            <v>44236</v>
          </cell>
          <cell r="V357">
            <v>44238</v>
          </cell>
          <cell r="W357">
            <v>44561</v>
          </cell>
          <cell r="X357">
            <v>58145664</v>
          </cell>
          <cell r="Y357" t="str">
            <v>1 1. Pesos Colombianos</v>
          </cell>
          <cell r="Z357" t="str">
            <v>1 1. Dia(s)</v>
          </cell>
          <cell r="AA357">
            <v>320</v>
          </cell>
          <cell r="AB357" t="str">
            <v>1 1. Interna</v>
          </cell>
          <cell r="AC357">
            <v>79571941</v>
          </cell>
          <cell r="AD357">
            <v>2</v>
          </cell>
          <cell r="AE357" t="str">
            <v>TARAZONA BERMUDEZ GIOVANNY MAURICIO</v>
          </cell>
          <cell r="AF357">
            <v>79571941</v>
          </cell>
          <cell r="AG357" t="str">
            <v>GIOVANY MAURICIO TARAZONA BERMUDEZ</v>
          </cell>
          <cell r="AH357" t="str">
            <v>DIRECTOR CENTRO DE INVESTIGACIONES Y DESARROLLO CIENTIFICO</v>
          </cell>
          <cell r="AI357" t="str">
            <v>PROFESIONAL ESPECIALIZADO</v>
          </cell>
          <cell r="AJ357" t="str">
            <v>INGENIERO AUTOMATIZACION ELECTRONICA</v>
          </cell>
          <cell r="AK357" t="str">
            <v>COMERCIO ELECTRONICO</v>
          </cell>
          <cell r="AL357">
            <v>612</v>
          </cell>
          <cell r="AM357">
            <v>2021</v>
          </cell>
          <cell r="AN357">
            <v>44229</v>
          </cell>
          <cell r="AO357">
            <v>14592</v>
          </cell>
          <cell r="AP357" t="str">
            <v>Fortalecimiento y promoción de la investigación y desarrollo científico de la Universidad Distrital</v>
          </cell>
          <cell r="AQ357" t="str">
            <v>3-03-001-16-01-17-7875-00</v>
          </cell>
          <cell r="AR357">
            <v>1828</v>
          </cell>
          <cell r="AS357">
            <v>44238</v>
          </cell>
          <cell r="AT357">
            <v>3415100000</v>
          </cell>
          <cell r="AU357">
            <v>6954444</v>
          </cell>
        </row>
        <row r="358">
          <cell r="E358">
            <v>468</v>
          </cell>
          <cell r="F358" t="str">
            <v>PAOLA ANDREA DOMINGUEZ JIMENEZ</v>
          </cell>
          <cell r="G358" t="str">
            <v>52965535</v>
          </cell>
          <cell r="H358">
            <v>9</v>
          </cell>
          <cell r="I358" t="str">
            <v xml:space="preserve">CL 63a 28 20  </v>
          </cell>
          <cell r="J358" t="str">
            <v>padominguez@udistrital.edu.co</v>
          </cell>
          <cell r="K358" t="str">
            <v>1 1. NATURAL</v>
          </cell>
          <cell r="L358" t="str">
            <v>1 1. NACIONAL</v>
          </cell>
          <cell r="M358" t="str">
            <v>26 26-Persona Natural</v>
          </cell>
          <cell r="N358" t="str">
            <v>2 2. Funcionamiento</v>
          </cell>
          <cell r="O358" t="str">
            <v>33 33. Servicios Apoyo a la Gestión de la Entidad (servicios administrativos)</v>
          </cell>
          <cell r="P358" t="str">
            <v>6 6. Otro</v>
          </cell>
          <cell r="Q358" t="str">
            <v xml:space="preserve">PRESTAR SERVICIOS ASISTENCIALES DE MANERA AUTÓNOMA E INDEPENDIENTE EN EL PROYECTO CURRICULAR DE ARTE DANZARIO DE LA FACULTAD DE ARTES ASAB DESARROLLANDO ACTIVIDADES DE APOYO A LA GESTIÓN A CARGO DE ESTA DEPENDENCIA PARA EL ADECUADO FUNCIONAMIENTO DE LOS PROCESOS DE ADMISIONES, REGISTRO Y CONTROL Y GESTIÓN DE DOCENCIA DE LA UNIVERSIDAD DISTRITAL FRANCISCO JOSÉ DE CALDAS. </v>
          </cell>
          <cell r="R358" t="str">
            <v>Actividades Específicas 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etc.). 3. Archivar la documentación del proyecto curricular con base a la normatividad de la Universidad Distrital. 4. Elaborar los oficios o cartas del proyecto curricular. 5. Recepcionar los documentos del proyecto curricular. 6. Atender a la comunidad universitaria y ciudadanía en general en la información del Proyecto Curricular tanto de pregrado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Actividades de gestión documental 10. Realizar las demás actividades que sean asignadas por el supervisor.</v>
          </cell>
          <cell r="S358" t="str">
            <v>ACADEMIA SUPERIOR ARTES-ASAB</v>
          </cell>
          <cell r="T358" t="str">
            <v>FACULTAD DE ARTES-ASAB</v>
          </cell>
          <cell r="U358">
            <v>44236</v>
          </cell>
          <cell r="V358">
            <v>44243</v>
          </cell>
          <cell r="W358">
            <v>44546</v>
          </cell>
          <cell r="X358">
            <v>22713150</v>
          </cell>
          <cell r="Y358" t="str">
            <v>1 1. Pesos Colombianos</v>
          </cell>
          <cell r="Z358" t="str">
            <v>2 2. Mes(es)</v>
          </cell>
          <cell r="AA358">
            <v>10</v>
          </cell>
          <cell r="AB358" t="str">
            <v>1 1. Interna</v>
          </cell>
          <cell r="AC358">
            <v>80058641</v>
          </cell>
          <cell r="AD358">
            <v>2</v>
          </cell>
          <cell r="AE358" t="str">
            <v>MARTINEZ MEDINA CARLOS ANDRES</v>
          </cell>
          <cell r="AF358">
            <v>19288119</v>
          </cell>
          <cell r="AG358" t="str">
            <v>JOSE  FELIX ASSAD CUELLAR</v>
          </cell>
          <cell r="AH358" t="str">
            <v>DECANO FACULTAD DE ARTES</v>
          </cell>
          <cell r="AI358" t="str">
            <v>ASISTENCIAL</v>
          </cell>
          <cell r="AJ358" t="str">
            <v/>
          </cell>
          <cell r="AK358" t="str">
            <v/>
          </cell>
          <cell r="AL358">
            <v>303</v>
          </cell>
          <cell r="AM358">
            <v>2021</v>
          </cell>
          <cell r="AN358">
            <v>44217</v>
          </cell>
          <cell r="AO358">
            <v>14388</v>
          </cell>
          <cell r="AP358" t="str">
            <v xml:space="preserve"> Servicios de consultoría en administración y servicios de gestión  servicios de tecnología de la información -  Contratistas Facultad de Artes ASAB</v>
          </cell>
          <cell r="AQ358" t="str">
            <v>3-01-002-02-02-03-0003-013</v>
          </cell>
          <cell r="AR358">
            <v>1767</v>
          </cell>
          <cell r="AS358">
            <v>44237</v>
          </cell>
          <cell r="AT358">
            <v>2235032000</v>
          </cell>
          <cell r="AU358">
            <v>6966730</v>
          </cell>
        </row>
        <row r="359">
          <cell r="E359">
            <v>470</v>
          </cell>
          <cell r="F359" t="str">
            <v>CLAUDIA PATRICIA SARMIENTO LATORRE</v>
          </cell>
          <cell r="G359" t="str">
            <v>52444829</v>
          </cell>
          <cell r="H359">
            <v>3</v>
          </cell>
          <cell r="I359" t="str">
            <v xml:space="preserve">  C  R  7 8 1 0 3 S  U  R     A  P  5 0 1    I  N 2 1  B  L  4 4 CR </v>
          </cell>
          <cell r="J359" t="str">
            <v>pasar26@hotmail.com</v>
          </cell>
          <cell r="K359" t="str">
            <v>1 1. NATURAL</v>
          </cell>
          <cell r="L359" t="str">
            <v>1 1. NACIONAL</v>
          </cell>
          <cell r="M359" t="str">
            <v>26 26-Persona Natural</v>
          </cell>
          <cell r="N359" t="str">
            <v>2 2. Funcionamiento</v>
          </cell>
          <cell r="O359" t="str">
            <v>33 33. Servicios Apoyo a la Gestión de la Entidad (servicios administrativos)</v>
          </cell>
          <cell r="P359" t="str">
            <v>6 6. Otro</v>
          </cell>
          <cell r="Q359" t="str">
            <v>EN VIRTUD DEL PRESENTE CONTRATO, EL CONTRATISTA SE COMPROMETE A PRESTAR SUS SERVICIOS DE TIPO ASISTENCIAL DE MANERA AUTÓNOMA E INDEPENDIENTE EN LO RELACIONADO CON LAS LABORES OPERATIVAS DE LOS PROYECTOS CURRICULARES DE LA FACULTAD DEL MEDIO AMBIENTE Y RECURSOS NATURALES, EN EL MARCO DE LOS PLANES, PROGRAMAS Y PROYECTOS PARA EL PLAN DE DESARROLLO DE LA UNIVERSIDAD DISTRITAL, SIGUIENDO LOS PROCEDIMIENTOS, GUÍAS Y FORMATOS ESTABLECIDOS POR EL SIGUD.</v>
          </cell>
          <cell r="R359" t="str">
            <v xml:space="preserve">ACTIVIDADES: 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demás relacionadas.  5- Colaborar con los docentes, estudiantes, personal administrativo y externo respecto a los diferentes requerimientos administrativos y académicos.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Dar aplicación y cumplimiento a los subsistemas que componen el Sistema Integrado de Gestión adoptados por la Universidad. 11- Mantener estricta reserva y confidencialidad sobre la información que conozca por causa o con ocasión del contrato, así como, respetar la titularidad de los derechos de autor, en relación con los documentos, obras, creaciones que se desarrollen en ejecución del contrato. 12- Elaborar y entregar la documentación correspondiente al pago de nómina según calendario que se publique. 13-Elaborar y entrgegar del Plan de trabajo y cronograma correspondiente a la ejecución del objeto contractual, el cual debe ser entregado durante los primeros cinco (5) días despues del perfeccionamiento del mismo. 14- Las demas obligaciones especificas y generales asignadas por el supervisor de contrato en cumplimiento de su objeto contractual. PRODUCTOS: 1- Base de datos en la que se contabilice la correspondencia gestionada por la dependencia durante la vigencia del contrato.  2-  Archivo de gestión MENSUAL de la ejecución técnica contractual que contenga; el avance porcentual, indicadores de cumplimiento, metas cumplidas y soportes, de las actividades desarrolladas en cumplimiento de su objeto contractual.  3- Base de datos de los resultados de las planillas de atención al público e informe de usuarios internos y externos atendidos. 4- INFORME FINAL y la entrega de la TOTALIDAD de la información en un REPOSITORIO para efectos del ultimo pago. </v>
          </cell>
          <cell r="S359" t="str">
            <v>VIVERO</v>
          </cell>
          <cell r="T359" t="str">
            <v>FACULTAD DE MEDIO AMBIENTE Y RECURSOS NATURALES</v>
          </cell>
          <cell r="U359">
            <v>44236</v>
          </cell>
          <cell r="V359">
            <v>44236</v>
          </cell>
          <cell r="W359">
            <v>44478</v>
          </cell>
          <cell r="X359">
            <v>18170520</v>
          </cell>
          <cell r="Y359" t="str">
            <v>1 1. Pesos Colombianos</v>
          </cell>
          <cell r="Z359" t="str">
            <v>2 2. Mes(es)</v>
          </cell>
          <cell r="AA359">
            <v>8</v>
          </cell>
          <cell r="AB359" t="str">
            <v>1 1. Interna</v>
          </cell>
          <cell r="AC359">
            <v>13259848</v>
          </cell>
          <cell r="AD359">
            <v>9</v>
          </cell>
          <cell r="AE359" t="str">
            <v>PEÑARANDA OSORIO CAUDEX VITELIO</v>
          </cell>
          <cell r="AF359">
            <v>79794356</v>
          </cell>
          <cell r="AG359" t="str">
            <v>JAIME EDDY USSA GARZÓN</v>
          </cell>
          <cell r="AH359" t="str">
            <v>DECANO FACULTAD MEDIO AMBIENTE</v>
          </cell>
          <cell r="AI359" t="str">
            <v>ASISTENCIAL</v>
          </cell>
          <cell r="AJ359" t="str">
            <v/>
          </cell>
          <cell r="AK359" t="str">
            <v/>
          </cell>
          <cell r="AL359">
            <v>383</v>
          </cell>
          <cell r="AM359">
            <v>2021</v>
          </cell>
          <cell r="AN359">
            <v>44221</v>
          </cell>
          <cell r="AO359">
            <v>14392</v>
          </cell>
          <cell r="AP359" t="str">
            <v xml:space="preserve"> Servicios de consultoría en administración y servicios de gestión  servicios de tecnología de la información -  Contratistas Facultad de Medio ambiente y recursos naturales</v>
          </cell>
          <cell r="AQ359" t="str">
            <v>3-01-002-02-02-03-0003-016</v>
          </cell>
          <cell r="AR359">
            <v>1752</v>
          </cell>
          <cell r="AS359">
            <v>44236</v>
          </cell>
          <cell r="AT359">
            <v>1965034000</v>
          </cell>
          <cell r="AU359">
            <v>3165279200</v>
          </cell>
        </row>
        <row r="360">
          <cell r="E360">
            <v>473</v>
          </cell>
          <cell r="F360" t="str">
            <v>JUAN DIEGO URREA URIBE</v>
          </cell>
          <cell r="G360" t="str">
            <v>1024549454</v>
          </cell>
          <cell r="H360">
            <v>6</v>
          </cell>
          <cell r="I360" t="str">
            <v xml:space="preserve"> CL 57  B   SUR 62 70  IN 5</v>
          </cell>
          <cell r="J360" t="str">
            <v>juandiego-urrea@hotmail.com</v>
          </cell>
          <cell r="K360" t="str">
            <v>1 1. NATURAL</v>
          </cell>
          <cell r="L360" t="str">
            <v>1 1. NACIONAL</v>
          </cell>
          <cell r="M360" t="str">
            <v>26 26-Persona Natural</v>
          </cell>
          <cell r="N360" t="str">
            <v>2 2. Funcionamiento</v>
          </cell>
          <cell r="O360" t="str">
            <v>31 31. Servicios Profesionales</v>
          </cell>
          <cell r="P360" t="str">
            <v>6 6. Otro</v>
          </cell>
          <cell r="Q360" t="str">
            <v xml:space="preserve">PRESTAR SUS SERVICIOS PROFESIONALES DE MANERA AUTÓNOMA E INDEPENDIENTE EN LA OFICINA ASESORA DE PLANEACIÓN Y CONTROL, DESARROLLANDO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  </v>
          </cell>
          <cell r="R360" t="str">
            <v xml:space="preserve">ACTIVIDADES ESPECIFICAS DEL CONTRATISTA: 1. ELABORAR UN PLAN INDIVIDUAL DE TRABAJO QUE PERMITA CUMPLIR CON EL OBJETO, OBLIGACIONES Y PRODUCTOS ESTABLECIDOS EN EL CONTRATO, DE CONFORMIDAD CON LOS LINEAMIENTOS DADOS POR LA OFICINA ASESORA DE PLANEACIÓN Y CONTROL. 2. ORIENTAR Y ASESORAR A LOS LÍDERES, GESTORES DE PROCESO Y SUS EQUIPOS DE TRABAJO EN LA MEDICIÓN, REVISIÓN, REPORTE, AJUSTE Y ACTUALIZACIÓN DE LOS INDICADORES Y OTRAS HERRAMIENTAS DE MEDICIÓN DE ACUERDO CON SU PERIODICIDAD, FUENTES Y NIVELES DE CARGO PARA EL QUE REPORTA, HACE SEGUIMIENTO Y ANALIZA Y EL QUE TOMA DECISIONES, PARA LOS SIGUIENTES PROCESOS, GESTIÓN INTEGRAL, GESTIÓN DE INVESTIGACIÓN, GESTIÓN Y DESARROLLO DEL TALENTO HUMANO Y AUTOEVALUACIÓN Y ACREDITACIÓN. 3. BRINDAR ASESORÍA Y ORIENTACIÓN A LOS LÍDERES, GESTORES DE PROCESOS Y SUS EQUIPOS DE TRABAJO EN LA FORMULACIÓN DE ACCIONES QUE IMPLEMENTARÁN PARA LA MEJORA, PARA LOS SIGUIENTES PROCESOS GESTIÓN INTEGRAL, GESTIÓN DE INVESTIGACIÓN, GESTIÓN Y DESARROLLO DEL TALENTO HUMANO Y AUTOEVALUACIÓN Y ACREDITACIÓN. 4. BRINDAR ASESORÍA Y ORIENTACIÓN A LOS LÍDERES, GESTORES DE PROCESO Y SUS EQUIPOS DE TRABAJO EN LA APLICACIÓN DEL MANUAL DE GESTIÓN PARA LA ADMINISTRACIÓN DEL RIESGO (CONTEXTO, IDENTIFICACIÓN, ANÁLISIS, VALORACIÓN, CONTROLES EXISTENTES Y NUEVOS CONTROLES), PARA LOS SIGUIENTES PROCESOS GESTIÓN INTEGRAL, GESTIÓN DE INVESTIGACIÓN, GESTIÓN Y DESARROLLO DEL TALENTO HUMANO Y AUTOEVALUACIÓN Y ACREDITACIÓN. 5. PRESTAR LA ASESORÍA, ASISTENCIA Y ACOMPAÑAMIENTO A LAS UNIDADES ACADÉMICAS Y/O ADMINISTRATIVAS EN LA ELABORACIÓN,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PARA LOS SIGUIENTES PROCESOS, GESTIÓN INTEGRAL, GESTIÓN DE INVESTIGACIÓN, GESTIÓN Y DESARROLLO DEL TALENTO HUMANO Y AUTOEVALUACIÓN Y ACREDITACIÓN. 6. ACOMPAÑAR Y APOYAR EL PROCESO DE FORMULACIÓN, SEGUIMIENTO Y EVALUACIÓN DE PLANES INSTITUCIONALES. 7. PRESTAR EL APOYO Y ACOMPAÑAMIENTO NECESARIO EN EL DESPLIEGUE DE COMPLEJIDAD PARA LA CARACTERIZACIÓN DE LOS TRÁMITES Y SERVICIOS DE LA UNIVERSIDAD. 8. ASISTIR A REUNIONES TÉCNICAS Y ADMINISTRATIVAS DONDE SEA REQUERIDO DE CONFORMIDAD CON LOS ROLES Y RESPONSABILIDADES ESTABLECIDAS. 9. MONITOREAR LA EJECUCIÓN DE LOS PLANES DE ACCIÓN RESULTANTES DE LA APLICACIÓN DE LAS MATRICES DE AUTODIAGNÓSTICO, PARA LA ADECUACIÓN Y SOSTENIBILIDAD DEL SIGUD. 10. PRESENTAR LOS INFORMES REQUERIDOS EN EL MARCO DE SUS ACTIVIDADES. </v>
          </cell>
          <cell r="S360" t="str">
            <v>CALLE 40</v>
          </cell>
          <cell r="T360" t="str">
            <v>OFICINA ASESORA DE PLANEACION</v>
          </cell>
          <cell r="U360">
            <v>44236</v>
          </cell>
          <cell r="V360">
            <v>44237</v>
          </cell>
          <cell r="W360">
            <v>44510</v>
          </cell>
          <cell r="X360">
            <v>37612980</v>
          </cell>
          <cell r="Y360" t="str">
            <v>1 1. Pesos Colombianos</v>
          </cell>
          <cell r="Z360" t="str">
            <v>2 2. Mes(es)</v>
          </cell>
          <cell r="AA360">
            <v>9</v>
          </cell>
          <cell r="AB360" t="str">
            <v>1 1. Interna</v>
          </cell>
          <cell r="AC360">
            <v>71653933</v>
          </cell>
          <cell r="AD360">
            <v>7</v>
          </cell>
          <cell r="AE360" t="str">
            <v>BERNAL ECHEVERRI CARLOS RAMON</v>
          </cell>
          <cell r="AF360">
            <v>19483708</v>
          </cell>
          <cell r="AG360" t="str">
            <v>ALVARO ESPINEL ORTEGA</v>
          </cell>
          <cell r="AH360" t="str">
            <v>VICERRECTOR ADMINISTRATIVO Y FINANCIERO</v>
          </cell>
          <cell r="AI360" t="str">
            <v>PROFESIONAL</v>
          </cell>
          <cell r="AJ360" t="str">
            <v>INGENIERO INDUSTRIAL</v>
          </cell>
          <cell r="AK360"/>
          <cell r="AL360">
            <v>674</v>
          </cell>
          <cell r="AM360">
            <v>2021</v>
          </cell>
          <cell r="AN360">
            <v>44230</v>
          </cell>
          <cell r="AO360">
            <v>14395</v>
          </cell>
          <cell r="AP360" t="str">
            <v xml:space="preserve"> Servicios de consultoría en administración y servicios de gestión  servicios de tecnología de la información -  Contratistas Unidades Administrativas</v>
          </cell>
          <cell r="AQ360" t="str">
            <v>3-01-002-02-02-03-0003-019</v>
          </cell>
          <cell r="AR360">
            <v>1764</v>
          </cell>
          <cell r="AS360">
            <v>44237</v>
          </cell>
          <cell r="AT360">
            <v>6053272000</v>
          </cell>
          <cell r="AU360">
            <v>3164532936</v>
          </cell>
        </row>
        <row r="361">
          <cell r="E361">
            <v>474</v>
          </cell>
          <cell r="F361" t="str">
            <v>VIVIANA  AYA ROA</v>
          </cell>
          <cell r="G361" t="str">
            <v>1024471416</v>
          </cell>
          <cell r="H361">
            <v>9</v>
          </cell>
          <cell r="I361" t="str">
            <v xml:space="preserve">  AC 60   A  SUR 73 J 76</v>
          </cell>
          <cell r="J361" t="str">
            <v>viayaroa@hotmail.com</v>
          </cell>
          <cell r="K361" t="str">
            <v>1 1. NATURAL</v>
          </cell>
          <cell r="L361" t="str">
            <v>1 1. NACIONAL</v>
          </cell>
          <cell r="M361" t="str">
            <v>26 26-Persona Natural</v>
          </cell>
          <cell r="N361" t="str">
            <v>2 2. Funcionamiento</v>
          </cell>
          <cell r="O361" t="str">
            <v>31 31. Servicios Profesionales</v>
          </cell>
          <cell r="P361" t="str">
            <v>6 6. Otro</v>
          </cell>
          <cell r="Q361" t="str">
            <v>PRESTAR SERVICIOS DE APOYO PROFESIONAL DE MANERA AUTÓNOMA E INDEPENDIENTE PARA LOS PROCESOS ADMINISTRATIVOS QUE ADELANTA LA DECANATURA DE LA FACULTAD TECNOLÓGICA EN: LA RECOPILACIÓN, ANÁLISIS Y CONSOLIDACIÓN DE LA INFORMACIÓN PARA LA ELABORACIÓN DE INFORMES CORRESPONDIENTES A LOS PROCESOS DE GESTIÓN DE LA FACULTAD, ACORDE A LOS TÉRMINOS DE LOS PROCESOS ACADÉMICOS Y ADMINISTRATIVOS, BRINDAR SOPORTE A LAS ACTIVIDADES DE LA GESTIÓN CONTRACTUAL, APOYAR LAS ACTIVIDADES EN EL MARCO DEL PROYECTO DE: ¿AMPLIACIÓN DE LA FACULTAD TECNOLÓGICA¿ DEL CUAL HACEN PARTE LA CONSTRUCCIÓN DE LOS EDIFICIOS TECHNÉ Y LECTUS DEL PROYECTO EL ENSUEÑO Y EL PLAN DE USOS Y OCUPACIÓN</v>
          </cell>
          <cell r="R361" t="str">
            <v>1)	Elaborar un Plan Individual de Trabajo que permita cumplir con el Objeto del Contrato, de conformidad con los lineamientos dados por la Oficina Asesora de Planeación y Control. 2)	Validación de la asignación de espacios académicos y generación de informes con base en lo reportado en el Sistema de Gestión Académica. 3)	Apoyar las actividades de la Facultad en el marco del proyecto de: ¿Ampliación de la Facultad Tecnológica¿ del cual hacen parte la construcción de los edificios Techné y Lectus el proyecto el Ensueño y el Plan de Usos y Ocupación de la Facultad Tecnológica (Sede Actual). 4)	Recopilación, análisis y consolidación de la información correspondiente a los Productos, Metas y Resultados solicitados por la Oficina Asesora de Planeación y procesos de gestión de la Facultad. 5)	Recopilación, análisis y presentación de las actividades de cumplimiento del Plan de Acción de la Facultad Tecnológica y el Plan Estratégico de Desarrollo de la U.D.F.J.C 6)	Recopilación, análisis y consolidación de la información para la elaboración de informes correspondientes a los procesos de gestión de la Facultad. 7)	Brindar soporte a las actividades de la gestión contractual de la Facultad. 8)	Apoyo a las actividades de planeación para la implementación del modelo de alternancia 2021. 9)	Realizar otras actividades relacionadas con el objeto contractual y que le sean asignadas por el supervisor.</v>
          </cell>
          <cell r="S361" t="str">
            <v>TECNOLOGICA</v>
          </cell>
          <cell r="T361" t="str">
            <v>FACULTAD DE TECNOLOGIA - POLITECNICA / TECNOLOGICA</v>
          </cell>
          <cell r="U361">
            <v>44236</v>
          </cell>
          <cell r="V361">
            <v>44236</v>
          </cell>
          <cell r="W361">
            <v>44509</v>
          </cell>
          <cell r="X361">
            <v>37612980</v>
          </cell>
          <cell r="Y361" t="str">
            <v>1 1. Pesos Colombianos</v>
          </cell>
          <cell r="Z361" t="str">
            <v>2 2. Mes(es)</v>
          </cell>
          <cell r="AA361">
            <v>9</v>
          </cell>
          <cell r="AB361" t="str">
            <v>1 1. Interna</v>
          </cell>
          <cell r="AC361">
            <v>7165116</v>
          </cell>
          <cell r="AD361">
            <v>1</v>
          </cell>
          <cell r="AE361" t="str">
            <v>RODRIGUEZ RODRIGUEZ JORGE ENRIQUE</v>
          </cell>
          <cell r="AF361">
            <v>7165116</v>
          </cell>
          <cell r="AG361" t="str">
            <v>JORGE ENRIQUE RODRIGUEZ RODRIGUEZ</v>
          </cell>
          <cell r="AH361" t="str">
            <v>DECANO FACULTAD TECNOLOGICA</v>
          </cell>
          <cell r="AI361" t="str">
            <v>PROFESIONAL</v>
          </cell>
          <cell r="AJ361" t="str">
            <v>INGENIERA DE PRODUCCIÓN</v>
          </cell>
          <cell r="AK361" t="str">
            <v>GESTIÓN DE PROYECTOS DE INGENIERÍA</v>
          </cell>
          <cell r="AL361">
            <v>58</v>
          </cell>
          <cell r="AM361">
            <v>2021</v>
          </cell>
          <cell r="AN361">
            <v>44210</v>
          </cell>
          <cell r="AO361">
            <v>14393</v>
          </cell>
          <cell r="AP361" t="str">
            <v xml:space="preserve"> Servicios de consultoría en administración y servicios de gestión  servicios de tecnología de la información -  Contratistas Facultad Tecnológica</v>
          </cell>
          <cell r="AQ361" t="str">
            <v>3-01-002-02-02-03-0003-017</v>
          </cell>
          <cell r="AR361">
            <v>1759</v>
          </cell>
          <cell r="AS361">
            <v>44237</v>
          </cell>
          <cell r="AT361">
            <v>2147538000</v>
          </cell>
          <cell r="AU361">
            <v>3007911142</v>
          </cell>
        </row>
        <row r="362">
          <cell r="E362">
            <v>475</v>
          </cell>
          <cell r="F362" t="str">
            <v>LINA MARIA  RAMIREZ VASQUEZ</v>
          </cell>
          <cell r="G362" t="str">
            <v>1032448282</v>
          </cell>
          <cell r="H362">
            <v>1</v>
          </cell>
          <cell r="I362" t="str">
            <v xml:space="preserve">CR 32 28 08  </v>
          </cell>
          <cell r="J362" t="str">
            <v>lmramirezv@unal.edu.co</v>
          </cell>
          <cell r="K362" t="str">
            <v>1 1. NATURAL</v>
          </cell>
          <cell r="L362" t="str">
            <v>1 1. NACIONAL</v>
          </cell>
          <cell r="M362" t="str">
            <v>26 26-Persona Natural</v>
          </cell>
          <cell r="N362" t="str">
            <v>2 2. Funcionamiento</v>
          </cell>
          <cell r="O362" t="str">
            <v>31 31. Servicios Profesionales</v>
          </cell>
          <cell r="P362" t="str">
            <v>6 6. Otro</v>
          </cell>
          <cell r="Q362" t="str">
            <v>EN VIRTUD DEL PRESENTE CONTRATO, EL CONTRATISTA SE COMPROMETE A PRESTAR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v>
          </cell>
          <cell r="R362" t="str">
            <v>Proponer y programar actividades para el plan de prevención de faltas disciplinarias dirigido a los servidores públicos de la Universidad y coordinar su ejecución.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 Proyectar la respuesta a derechos de petición, tutelas, requerimientos y demás solicitudes que le asean asignadas por el supervisor. - Asistir a los eventos y reuniones que determine o convoque el supervisor.</v>
          </cell>
          <cell r="S362" t="str">
            <v>CALLE 40</v>
          </cell>
          <cell r="T362" t="str">
            <v>VICERECTORIA ADMINISTRATIVA Y FINANCIERA</v>
          </cell>
          <cell r="U362">
            <v>44236</v>
          </cell>
          <cell r="V362">
            <v>44238</v>
          </cell>
          <cell r="W362">
            <v>44511</v>
          </cell>
          <cell r="X362">
            <v>49060404</v>
          </cell>
          <cell r="Y362" t="str">
            <v>1 1. Pesos Colombianos</v>
          </cell>
          <cell r="Z362" t="str">
            <v>2 2. Mes(es)</v>
          </cell>
          <cell r="AA362">
            <v>9</v>
          </cell>
          <cell r="AB362" t="str">
            <v>1 1. Interna</v>
          </cell>
          <cell r="AC362">
            <v>52427517</v>
          </cell>
          <cell r="AD362">
            <v>9</v>
          </cell>
          <cell r="AE362" t="str">
            <v>GUZMAN PEREZ NATALIA ANDREA</v>
          </cell>
          <cell r="AF362">
            <v>19483708</v>
          </cell>
          <cell r="AG362" t="str">
            <v>ALVARO ESPINEL ORTEGA</v>
          </cell>
          <cell r="AH362" t="str">
            <v>VICERRECTOR ADMINISTRATIVO Y FINANCIERO</v>
          </cell>
          <cell r="AI362" t="str">
            <v>PROFESIONAL ESPECIALIZADO</v>
          </cell>
          <cell r="AJ362" t="str">
            <v>ABOGADA</v>
          </cell>
          <cell r="AK362" t="str">
            <v/>
          </cell>
          <cell r="AL362">
            <v>537</v>
          </cell>
          <cell r="AM362">
            <v>2021</v>
          </cell>
          <cell r="AN362">
            <v>44225</v>
          </cell>
          <cell r="AO362">
            <v>11338</v>
          </cell>
          <cell r="AP362" t="str">
            <v xml:space="preserve"> Otros servicios jurídicos n.c.p.</v>
          </cell>
          <cell r="AQ362" t="str">
            <v>3-01-002-02-02-03-0002-03</v>
          </cell>
          <cell r="AR362">
            <v>1771</v>
          </cell>
          <cell r="AS362">
            <v>44237</v>
          </cell>
          <cell r="AT362">
            <v>1253743000</v>
          </cell>
          <cell r="AU362">
            <v>3239300</v>
          </cell>
        </row>
        <row r="363">
          <cell r="E363">
            <v>476</v>
          </cell>
          <cell r="F363" t="str">
            <v>YAQUELIN  MEDINA PARRA</v>
          </cell>
          <cell r="G363" t="str">
            <v>1069470327</v>
          </cell>
          <cell r="H363">
            <v>0</v>
          </cell>
          <cell r="I363" t="str">
            <v xml:space="preserve"> C  L  54  S  U  R 78  F 31  B  R  R   A  C  I  P  R  O  M  A   I  I  I </v>
          </cell>
          <cell r="J363" t="str">
            <v>yamepa27@hotmail.com</v>
          </cell>
          <cell r="K363" t="str">
            <v>1 1. NATURAL</v>
          </cell>
          <cell r="L363" t="str">
            <v>1 1. NACIONAL</v>
          </cell>
          <cell r="M363" t="str">
            <v>26 26-Persona Natural</v>
          </cell>
          <cell r="N363" t="str">
            <v>2 2. Funcionamiento</v>
          </cell>
          <cell r="O363" t="str">
            <v>33 33. Servicios Apoyo a la Gestión de la Entidad (servicios administrativos)</v>
          </cell>
          <cell r="P363" t="str">
            <v>6 6. Otro</v>
          </cell>
          <cell r="Q363" t="str">
            <v xml:space="preserve">EN VIRTUD DEL PRESENTE CONTRATO, EL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SALAS DE AUDIOVISUALES DE LA FACULTAD DE INGENIERÍA, EN EL MARCO DE LOS PLANES DE MEJORAMIENTO Y PLANEACIÓN DE ESTRATEGIAS QUE OBTENGAN LA IMPLEMENTACIÓN DE LAS ACTIVIDADES DEL PLAN DE ACCIÓN, PLAN DE DESARROLLO, ACREDITACIÓN DE ALTA CALIDAD Y REGISTRO CALIFICADO, EN PRO DEL FORTALECIMIENTO DE LA MISIÓN INSTITUCIONAL. </v>
          </cell>
          <cell r="R363" t="str">
            <v>1.Realizar el registro y actualización del inventario de equipos, materiales y suministros adquiridos para los laboratorios, salas de informática y el almacén de laboratorios.2.Proponer acciones que permitan lograr objetivos y metas identificados en el plan de mejoramiento, planes estratégicos; en cumplimiento del plan estratégico de desarrollo 2018-2030, meta del plan indicativo 2018¿2021, proyecto universitario institucional y plan de acción 2021.3.Realizar la gestión documental de la coordinación de los laboratorios de la facultad de ingeniería. 4.Recopilar y verificar la documentación requerida en la etapa pre-contractual, contractual y poscontractual de las órdenes de servicio, órdenes de compra y contratos de compra venta generados desde las necesidades de los laboratorios.5.Recibir, clasificar, organizar, radicar los documentos, hacer seguimiento a los procesos, elementos y correspondencia relacionados con el pago a proveedores, ordenes de servicio y ordenes de compra.6.Utilizar los sistemas y procedimientos tecnológicos requeridos para garantizar la gestión óptima de cada dependencia, empleando estrategias tics y actualizando información a los interesados. 7.Mantener la confidencialidad y aportar en la consolidación de informes, actividades de registro y validación de datos proporcionados por dependencias de facultad y aplicativos institucionales.8.Recopilar y organizar la información necesaria para generar los informes de gestión, informes con fines de acreditación para los proyectos curriculares, informes de ejecución de contratos y todas las demás actividades relacionadas que le asigne el decano de la facultad o el coordinador de dependencia en donde prestará sus servicios.</v>
          </cell>
          <cell r="S363" t="str">
            <v>CALLE 40</v>
          </cell>
          <cell r="T363" t="str">
            <v>FACULTAD DE INGENIERIA</v>
          </cell>
          <cell r="U363">
            <v>44236</v>
          </cell>
          <cell r="V363">
            <v>44237</v>
          </cell>
          <cell r="W363">
            <v>44510</v>
          </cell>
          <cell r="X363">
            <v>24530202</v>
          </cell>
          <cell r="Y363" t="str">
            <v>1 1. Pesos Colombianos</v>
          </cell>
          <cell r="Z363" t="str">
            <v>2 2. Mes(es)</v>
          </cell>
          <cell r="AA363">
            <v>9</v>
          </cell>
          <cell r="AB363" t="str">
            <v>1 1. Interna</v>
          </cell>
          <cell r="AC363">
            <v>79866835</v>
          </cell>
          <cell r="AD363">
            <v>7</v>
          </cell>
          <cell r="AE363" t="str">
            <v>BARON VELANDIA JULIO</v>
          </cell>
          <cell r="AF363">
            <v>79866835</v>
          </cell>
          <cell r="AG363" t="str">
            <v>JULIO BARON VELANDIA</v>
          </cell>
          <cell r="AH363" t="str">
            <v>DECANO FACULTAD INGENIERIA</v>
          </cell>
          <cell r="AI363" t="str">
            <v>TÉCNICO</v>
          </cell>
          <cell r="AJ363" t="str">
            <v>TECNOLOGÍA EN CONTABILIDAD Y FINANZAS</v>
          </cell>
          <cell r="AK363"/>
          <cell r="AL363">
            <v>543</v>
          </cell>
          <cell r="AM363">
            <v>2021</v>
          </cell>
          <cell r="AN363">
            <v>44225</v>
          </cell>
          <cell r="AO363">
            <v>14391</v>
          </cell>
          <cell r="AP363" t="str">
            <v xml:space="preserve"> Servicios de consultoría en administración y servicios de gestión  servicios de tecnología de la información -  Contratistas Facultad de Ingeniería</v>
          </cell>
          <cell r="AQ363" t="str">
            <v>3-01-002-02-02-03-0003-015</v>
          </cell>
          <cell r="AR363">
            <v>1756</v>
          </cell>
          <cell r="AS363">
            <v>44237</v>
          </cell>
          <cell r="AT363">
            <v>1357680000</v>
          </cell>
          <cell r="AU363">
            <v>3239300</v>
          </cell>
        </row>
        <row r="364">
          <cell r="E364">
            <v>477</v>
          </cell>
          <cell r="F364" t="str">
            <v>SERGIO  AUGUSTO CARDENAS DIAZ</v>
          </cell>
          <cell r="G364" t="str">
            <v>1077942140</v>
          </cell>
          <cell r="H364">
            <v>6</v>
          </cell>
          <cell r="I364" t="str">
            <v xml:space="preserve">CL 26 B SUR 12 23 AP 303 </v>
          </cell>
          <cell r="J364" t="str">
            <v>sergiocars06@hotmail.com</v>
          </cell>
          <cell r="K364" t="str">
            <v>1 1. NATURAL</v>
          </cell>
          <cell r="L364" t="str">
            <v>1 1. NACIONAL</v>
          </cell>
          <cell r="M364" t="str">
            <v>26 26-Persona Natural</v>
          </cell>
          <cell r="N364" t="str">
            <v>2 2. Funcionamiento</v>
          </cell>
          <cell r="O364" t="str">
            <v>33 33. Servicios Apoyo a la Gestión de la Entidad (servicios administrativos)</v>
          </cell>
          <cell r="P364" t="str">
            <v>6 6. Otro</v>
          </cell>
          <cell r="Q364" t="str">
            <v>EN VIRTUD DEL PRESENTE CONTRATO, EL CONTRATISTA SE COMPROMETE A PRESTAR SERVICIOS ASISTENCIALES, DE MANERA AUTÓNOMA E INDEPENDIENTE, A LA OFICINA ASESORA DE ASUNTOS DISCIPLINARIOS DE LA UNIVERSIDAD DISTRITAL FRANCISCO JOSÉ DE CALDAS, EN LA DIGITALIZACIÓN Y FOLIACIÓN DE EXPEDIENTES, EL LEVANTAMIENTO, ACTUALIZACIÓN E IMPLEMENTACIÓN DE TABLAS DE RETENCIÓN DOCUMENTAL Y LA LIMPIEZA DOCUMENTAL Y ORGANIZACIÓN DEL ARCHIVO FÍSICO DE LA DEPENDENCIA.</v>
          </cell>
          <cell r="R364" t="str">
            <v>RECEPCIÓN DE TODA LA DOCUMENTACIÓN DE LA OFICINA Y REGISTRO EN EL SI CAPITAL. - DIGITALIZAR LOS EXPEDIENTES ACTIVOS Y CERRADOS DE LA OFICINA ASESORA DE ASUNTOS DISCIPLINARIOS Y ACTUALIZARLOS A MEDIDA QUE SE INGRESAN NUEVOS DOCUMENTOS AL EXPEDIENTE FÍSICO. - VINCULAR LOS EXPEDIENTES DIGITALES A LA BASE DE DATOS DE PROCESOS DISCIPLINARIOS. - ACTUALIZAR E IMPLEMENTAR LAS TABLAS DE RETENCIÓN DOCUMENTAL DE LA DEPENDENCIA Y PROPONER LAS MODIFICACIONES QUE SEAN PERTINENTES. - REALIZAR LA LIMPIEZA DOCUMENTAL Y ORGANIZACIÓN DEL ARCHIVO FÍSICO DE LA OFICINA, FOLIAR EXPEDIENTES DISCIPLINARIOS DE CONFORMIDAD CON LAS NORMAS Y DIRECTRICES DE LA SECCIÓN DE ACTAS, ARCHIVO Y MICROFILMACIÓN, Y DEL ARCHIVO GENERAL DE LA NACIÓN. - RESPONDER POR LA CUSTODIA Y MANEJO DEL ARCHIVO. - APOYAR EN LA REALIZACIÓN DE LAS ACTIVIDADES QUE SE PROGRAMEN COMO PARTE DEL PLAN DE PREVENCIÓN DE FALTAS DISCIPLINARIAS. - ASISTIR A LOS EVENTOS Y REUNIONES QUE DETERMINE O CONVOQUE EL SUPERVISOR.</v>
          </cell>
          <cell r="S364" t="str">
            <v>CALLE 40</v>
          </cell>
          <cell r="T364" t="str">
            <v>VICERECTORIA ADMINISTRATIVA Y FINANCIERA</v>
          </cell>
          <cell r="U364">
            <v>44236</v>
          </cell>
          <cell r="V364">
            <v>44242</v>
          </cell>
          <cell r="W364">
            <v>44515</v>
          </cell>
          <cell r="X364">
            <v>20441835</v>
          </cell>
          <cell r="Y364" t="str">
            <v>1 1. Pesos Colombianos</v>
          </cell>
          <cell r="Z364" t="str">
            <v>2 2. Mes(es)</v>
          </cell>
          <cell r="AA364">
            <v>9</v>
          </cell>
          <cell r="AB364" t="str">
            <v>1 1. Interna</v>
          </cell>
          <cell r="AC364">
            <v>52427517</v>
          </cell>
          <cell r="AD364">
            <v>9</v>
          </cell>
          <cell r="AE364" t="str">
            <v>GUZMAN PEREZ NATALIA ANDREA</v>
          </cell>
          <cell r="AF364">
            <v>19483708</v>
          </cell>
          <cell r="AG364" t="str">
            <v>ALVARO ESPINEL ORTEGA</v>
          </cell>
          <cell r="AH364" t="str">
            <v>VICERRECTOR ADMINISTRATIVO Y FINANCIERO</v>
          </cell>
          <cell r="AI364" t="str">
            <v>ASISTENCIAL</v>
          </cell>
          <cell r="AJ364" t="str">
            <v/>
          </cell>
          <cell r="AK364" t="str">
            <v/>
          </cell>
          <cell r="AL364">
            <v>542</v>
          </cell>
          <cell r="AM364">
            <v>2021</v>
          </cell>
          <cell r="AN364">
            <v>44225</v>
          </cell>
          <cell r="AO364">
            <v>11338</v>
          </cell>
          <cell r="AP364" t="str">
            <v xml:space="preserve"> Otros servicios jurídicos n.c.p.</v>
          </cell>
          <cell r="AQ364" t="str">
            <v>3-01-002-02-02-03-0002-03</v>
          </cell>
          <cell r="AR364">
            <v>1823</v>
          </cell>
          <cell r="AS364">
            <v>44238</v>
          </cell>
          <cell r="AT364">
            <v>1253743000</v>
          </cell>
          <cell r="AU364">
            <v>3152610766</v>
          </cell>
        </row>
        <row r="365">
          <cell r="E365">
            <v>478</v>
          </cell>
          <cell r="F365" t="str">
            <v>ERVIN DANIEL DUQUE MURILLO</v>
          </cell>
          <cell r="G365" t="str">
            <v>79910740</v>
          </cell>
          <cell r="H365">
            <v>4</v>
          </cell>
          <cell r="I365" t="str">
            <v xml:space="preserve"> CL 59 B  B  I  S  S  U  R 38 46</v>
          </cell>
          <cell r="J365" t="str">
            <v>ervidan@gmail.com</v>
          </cell>
          <cell r="K365" t="str">
            <v>1 1. NATURAL</v>
          </cell>
          <cell r="L365" t="str">
            <v>1 1. NACIONAL</v>
          </cell>
          <cell r="M365" t="str">
            <v>26 26-Persona Natural</v>
          </cell>
          <cell r="N365" t="str">
            <v>2 2. Funcionamiento</v>
          </cell>
          <cell r="O365" t="str">
            <v>33 33. Servicios Apoyo a la Gestión de la Entidad (servicios administrativos)</v>
          </cell>
          <cell r="P365" t="str">
            <v>6 6. Otro</v>
          </cell>
          <cell r="Q365" t="str">
            <v>PRESTAR LOS SERVICIOS COMO TÉCNICO DE MANERA AUTÓNOMA E INDEPENDIENTE ACORDE A LOS REQUERIMIENTOS ALLEGADOS A LA OFICINA DE ADMISIONES EN LA ATENCIÓN AL PÚBLICO Y AL DESARROLLO DE LOS PROCESOS ACADÉMICO ADMINISTRATIVOS EN LOS DISTINTOS PROGRAMAS A NIVEL DE PREGRADO DE LA FACULTAD TECNOLÓGICA Y FACULTAD DE ARTES ASAB, LOS CUALES INCLUYEN LOS PROCESOS DE ADMISIONES, ACORDE A LO ESTABLECIDO EN EL CALENDARIO ACADÉMICO Y EN CONSONANCIA CON EL PLAN ESTRATÉGICO DE DESARROLLO 2018 ¿ 2030</v>
          </cell>
          <cell r="R365" t="str">
            <v xml:space="preserve">a)	Coordinar las acciones pertinentes para mantener actualizados los aplicativos de admisiones. b)	Apoyar la gestión administrativa en lo concerniente a la validación de certificaciones de cupos especiales. c)	Apoyar el proceso de generación de los recibos de matrícula de aspirantes admitidos en programas de pregrado d)	Apoyar el proceso de activación del pre - registro de inscripciones de aspirantes a través del aplicativo de admisiones  e)	Apoyar las actividades concernientes a la actualización de datos básicos de estudiantes, tales como documento de identidad, dirección teléfono etc. f)	Apoyar en los procesos de elaboración de listados de aspirantes opcionados admitidos en los distintos procesos de admisiones programados en el Calendario Académico. g)	Apoyar actividades de gestión administrativa propias de la Oficina de Admisiones y de la Vicerrectoría Académica cuando sea requerido. h)	Elaboración de la nómina del personal de la Oficina de Admisiones. i)	Adelantar las acciones pertinentes para la realización del proceso de admisión de estudiantes de movilidad académica en conjunto con el CERI.  j)	Coordinar las distintas respuestas a las solicitudes allegadas al correo de la Oficina de Admisiones k)	Coordinar el proceso de validación de exámenes de estados de los distintos aspirantes inscritos en las convocatorias de admisiones ante el ICFES </v>
          </cell>
          <cell r="S365" t="str">
            <v>CALLE 40</v>
          </cell>
          <cell r="T365" t="str">
            <v>VICERRECTORIA ACADEMICA</v>
          </cell>
          <cell r="U365">
            <v>44236</v>
          </cell>
          <cell r="V365">
            <v>44238</v>
          </cell>
          <cell r="W365">
            <v>44541</v>
          </cell>
          <cell r="X365">
            <v>27255780</v>
          </cell>
          <cell r="Y365" t="str">
            <v>1 1. Pesos Colombianos</v>
          </cell>
          <cell r="Z365" t="str">
            <v>2 2. Mes(es)</v>
          </cell>
          <cell r="AA365">
            <v>10</v>
          </cell>
          <cell r="AB365" t="str">
            <v>1 1. Interna</v>
          </cell>
          <cell r="AC365">
            <v>79339398</v>
          </cell>
          <cell r="AD365">
            <v>1</v>
          </cell>
          <cell r="AE365" t="str">
            <v>CASTRILLON CARDONA WILLIAM FERNANDO</v>
          </cell>
          <cell r="AF365">
            <v>79339398</v>
          </cell>
          <cell r="AG365" t="str">
            <v>WILLIAM FERNANDO CASTRILLON CARDONA</v>
          </cell>
          <cell r="AH365" t="str">
            <v>VICERRECTOR ACADEMICO</v>
          </cell>
          <cell r="AI365" t="str">
            <v>TÉCNICO</v>
          </cell>
          <cell r="AJ365" t="str">
            <v>INGENIERO DE PRODUCCION</v>
          </cell>
          <cell r="AK365"/>
          <cell r="AL365">
            <v>668</v>
          </cell>
          <cell r="AM365">
            <v>2021</v>
          </cell>
          <cell r="AN365">
            <v>44230</v>
          </cell>
          <cell r="AO365">
            <v>14394</v>
          </cell>
          <cell r="AP365" t="str">
            <v xml:space="preserve"> Servicios de consultoría en administración y servicios de gestión  servicios de tecnología de la información -  Contratistas Unidades Académicas</v>
          </cell>
          <cell r="AQ365" t="str">
            <v>3-01-002-02-02-03-0003-018</v>
          </cell>
          <cell r="AR365">
            <v>1802</v>
          </cell>
          <cell r="AS365">
            <v>44238</v>
          </cell>
          <cell r="AT365">
            <v>8375989000</v>
          </cell>
          <cell r="AU365">
            <v>3112159541</v>
          </cell>
        </row>
        <row r="366">
          <cell r="E366">
            <v>479</v>
          </cell>
          <cell r="F366" t="str">
            <v>CARLOS ALBERTO ARROYAVE MENJURA</v>
          </cell>
          <cell r="G366" t="str">
            <v>79956021</v>
          </cell>
          <cell r="H366">
            <v>5</v>
          </cell>
          <cell r="I366" t="str">
            <v xml:space="preserve"> CR 69 B  NUMERO 24  10    B  L 10   A  P  T  O  502</v>
          </cell>
          <cell r="J366" t="str">
            <v>arroyavecarlos01@gmail.com</v>
          </cell>
          <cell r="K366" t="str">
            <v>1 1. NATURAL</v>
          </cell>
          <cell r="L366" t="str">
            <v>1 1. NACIONAL</v>
          </cell>
          <cell r="M366" t="str">
            <v>26 26-Persona Natural</v>
          </cell>
          <cell r="N366" t="str">
            <v>2 2. Funcionamiento</v>
          </cell>
          <cell r="O366" t="str">
            <v>31 31. Servicios Profesionales</v>
          </cell>
          <cell r="P366" t="str">
            <v>6 6. Otro</v>
          </cell>
          <cell r="Q366" t="str">
            <v xml:space="preserve">PRESTAR SUS SERVICIOS PROFESIONALES DE MANERA AUTÓNOMA E INDEPENDIENTE EN LA OFICINA ASESORA DE PLANEACIÓN Y CONTROL, DESARROLLANDO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  </v>
          </cell>
          <cell r="R366" t="str">
            <v>ACTIVIDADES ESPECÍFICAS DEL CONTRATISTA: 1. ELABORAR UN PLAN INDIVIDUAL DE TRABAJO QUE PERMITA CUMPLIR CON EL OBJETO, OBLIGACIONES Y PRODUCTOS ESTABLECIDOS EN EL CONTRATO, DE CONFORMIDAD CON LOS LINEAMIENTOS DADOS POR LA OFICINA ASESORA DE PLANEACIÓN Y CONTROL. 2. ORIENTAR Y ASESORAR A LOS LÍDERES, GESTORES DE PROCESO Y SUS EQUIPOS DE TRABAJO EN LA MEDICIÓN, REVISIÓN, REPORTE, AJUSTE Y ACTUALIZACIÓN DE LOS INDICADORES Y OTRAS HERRAMIENTAS DE MEDICIÓN DE ACUERDO CON SU PERIODICIDAD, FUENTES Y NIVELES DE CARGO PARA EL QUE REPORTA, HACE SEGUIMIENTO Y ANALIZA Y EL QUE TOMA DECISIONES, PARA LOS SIGUIENTES PROCESOS, SERVICIO AL CIUDADANO, GESTIÓN DE RECURSOS FINANCIEROS, GESTIÓN JURÍDICA Y GESTIÓN CONTRACTUAL. 3. BRINDAR ASESORÍA Y ORIENTACIÓN A LOS LÍDERES, GESTORES DE PROCESOS Y SUS EQUIPOS DE TRABAJO EN LA FORMULACIÓN DE ACCIONES QUE IMPLEMENTARÁN PARA LA MEJORA, PARA LOS SIGUIENTES PROCESOS SERVICIO AL CIUDADANO, GESTIÓN DE RECURSOS FINANCIEROS, GESTIÓN JURÍDICA Y GESTIÓN CONTRACTUAL. 4. BRINDAR ASESORÍA Y ORIENTACIÓN A LOS LÍDERES, GESTORES DE PROCESO Y SUS EQUIPOS DE TRABAJO EN LA APLICACIÓN DEL MANUAL DE GESTIÓN PARA LA ADMINISTRACIÓN DEL RIESGO. (CONTEXTO, IDENTIFICACIÓN, ANÁLISIS, VALORACIÓN, CONTROLES EXISTENTES Y NUEVOS CONTROLES), PARA LOS SIGUIENTES PROCESOS SERVICIO AL CIUDADANO, GESTIÓN DE RECURSOS FINANCIEROS, GESTIÓN JURÍDICA Y GESTIÓN CONTRACTUAL. 5. PRESTAR LA ASESORÍA, ASISTENCIA Y ACOMPAÑAMIENTO A LAS UNIDADES ACADÉMICAS Y/O ADMINISTRATIVAS EN LA ELABORACIÓN,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PARA LOS SIGUIENTES PROCESOS, SERVICIO AL CIUDADANO, GESTIÓN DE RECURSOS FINANCIEROS, GESTIÓN JURÍDICA Y GESTIÓN CONTRACTUAL. 6. ACOMPAÑAR Y APOYAR EL PROCESO DE FORMULACIÓN, SEGUIMIENTO Y EVALUACIÓN DE PLANES INSTITUCIONALES. 7. PRESTAR EL APOYO Y ACOMPAÑAMIENTO NECESARIO EN EL DESPLIEGUE DE COMPLEJIDAD PARA LA CARACTERIZACIÓN DE LOS TRÁMITES Y SERVICIOS DE LA UNIVERSIDAD. 8. ASISTIR A REUNIONES TÉCNICAS Y ADMINISTRATIVAS DONDE SEA REQUERIDO DE CONFORMIDAD CON LOS ROLES Y RESPONSABILIDADES ESTABLECIDAS. 9. MONITOREAR LA EJECUCIÓN DE LOS PLANES DE ACCIÓN RESULTANTES DE LA APLICACIÓN DE LAS MATRICES DE AUTODIAGNÓSTICO, PARA LA ADECUACIÓN Y SOSTENIBILIDAD DEL SIGUD. 10. PRESENTAR LOS INFORMES REQUERIDOS EN EL MARCO DE SUS ACTIVIDADES.</v>
          </cell>
          <cell r="S366" t="str">
            <v>CALLE 40</v>
          </cell>
          <cell r="T366" t="str">
            <v>OFICINA ASESORA DE PLANEACION</v>
          </cell>
          <cell r="U366">
            <v>44236</v>
          </cell>
          <cell r="V366">
            <v>44244</v>
          </cell>
          <cell r="W366">
            <v>44517</v>
          </cell>
          <cell r="X366">
            <v>37612980</v>
          </cell>
          <cell r="Y366" t="str">
            <v>1 1. Pesos Colombianos</v>
          </cell>
          <cell r="Z366" t="str">
            <v>2 2. Mes(es)</v>
          </cell>
          <cell r="AA366">
            <v>9</v>
          </cell>
          <cell r="AB366" t="str">
            <v>1 1. Interna</v>
          </cell>
          <cell r="AC366">
            <v>71653933</v>
          </cell>
          <cell r="AD366">
            <v>7</v>
          </cell>
          <cell r="AE366" t="str">
            <v>BERNAL ECHEVERRI CARLOS RAMON</v>
          </cell>
          <cell r="AF366">
            <v>19483708</v>
          </cell>
          <cell r="AG366" t="str">
            <v>ALVARO ESPINEL ORTEGA</v>
          </cell>
          <cell r="AH366" t="str">
            <v>VICERRECTOR ADMINISTRATIVO Y FINANCIERO</v>
          </cell>
          <cell r="AI366" t="str">
            <v>PROFESIONAL</v>
          </cell>
          <cell r="AJ366" t="str">
            <v>ADMINISTRADOR DE EMPRESAS</v>
          </cell>
          <cell r="AK366" t="str">
            <v>GERENCIA SISTEMAS DE GESTIÓN DE CALIDAD</v>
          </cell>
          <cell r="AL366">
            <v>673</v>
          </cell>
          <cell r="AM366">
            <v>2021</v>
          </cell>
          <cell r="AN366">
            <v>44230</v>
          </cell>
          <cell r="AO366">
            <v>14395</v>
          </cell>
          <cell r="AP366" t="str">
            <v xml:space="preserve"> Servicios de consultoría en administración y servicios de gestión  servicios de tecnología de la información -  Contratistas Unidades Administrativas</v>
          </cell>
          <cell r="AQ366" t="str">
            <v>3-01-002-02-02-03-0003-019</v>
          </cell>
          <cell r="AR366">
            <v>2047</v>
          </cell>
          <cell r="AS366">
            <v>44244</v>
          </cell>
          <cell r="AT366">
            <v>6053272000</v>
          </cell>
          <cell r="AU366">
            <v>3202488899</v>
          </cell>
        </row>
        <row r="367">
          <cell r="E367">
            <v>480</v>
          </cell>
          <cell r="F367" t="str">
            <v>ANDRES DAVID MONROY BORDA</v>
          </cell>
          <cell r="G367" t="str">
            <v>1014220238</v>
          </cell>
          <cell r="H367">
            <v>1</v>
          </cell>
          <cell r="I367" t="str">
            <v xml:space="preserve">CR 5 54 20 AP 302 </v>
          </cell>
          <cell r="J367" t="str">
            <v>andresmonroy91@gmail.com</v>
          </cell>
          <cell r="K367" t="str">
            <v>1 1. NATURAL</v>
          </cell>
          <cell r="L367" t="str">
            <v>1 1. NACIONAL</v>
          </cell>
          <cell r="M367" t="str">
            <v>26 26-Persona Natural</v>
          </cell>
          <cell r="N367" t="str">
            <v>2 2. Funcionamiento</v>
          </cell>
          <cell r="O367" t="str">
            <v>31 31. Servicios Profesionales</v>
          </cell>
          <cell r="P367" t="str">
            <v>6 6. Otro</v>
          </cell>
          <cell r="Q367" t="str">
            <v>EN VIRTUD DEL PRESENTE CONTRATO, EL CONTRATISTA SE COMPROMETE A PRESTAR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v>
          </cell>
          <cell r="R367" t="str">
            <v>Proyectar informes de gestión de la dependencia, informes de cumplimiento a planes de mejoramiento, informes de cumplimiento a directivas distritales, y los demás que sean solicitados por la jefatura.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 Proyectar la respuesta a derechos de petición, tutelas, requerimientos y demás solicitudes que le asean asignadas por el supervisor. - Asistir a los eventos y reuniones que determine o convoque el supervisor.</v>
          </cell>
          <cell r="S367" t="str">
            <v>CALLE 40</v>
          </cell>
          <cell r="T367" t="str">
            <v>VICERECTORIA ADMINISTRATIVA Y FINANCIERA</v>
          </cell>
          <cell r="U367">
            <v>44236</v>
          </cell>
          <cell r="V367">
            <v>44238</v>
          </cell>
          <cell r="W367">
            <v>44511</v>
          </cell>
          <cell r="X367">
            <v>49060404</v>
          </cell>
          <cell r="Y367" t="str">
            <v>1 1. Pesos Colombianos</v>
          </cell>
          <cell r="Z367" t="str">
            <v>2 2. Mes(es)</v>
          </cell>
          <cell r="AA367">
            <v>9</v>
          </cell>
          <cell r="AB367" t="str">
            <v>1 1. Interna</v>
          </cell>
          <cell r="AC367">
            <v>52427517</v>
          </cell>
          <cell r="AD367">
            <v>9</v>
          </cell>
          <cell r="AE367" t="str">
            <v>GUZMAN PEREZ NATALIA ANDREA</v>
          </cell>
          <cell r="AF367">
            <v>19483708</v>
          </cell>
          <cell r="AG367" t="str">
            <v>ALVARO ESPINEL ORTEGA</v>
          </cell>
          <cell r="AH367" t="str">
            <v>VICERRECTOR ADMINISTRATIVO Y FINANCIERO</v>
          </cell>
          <cell r="AI367" t="str">
            <v>PROFESIONAL ESPECIALIZADO</v>
          </cell>
          <cell r="AJ367" t="str">
            <v>ABOGOADO</v>
          </cell>
          <cell r="AK367" t="str">
            <v>DERECHO PRIVADO Y ECONOMICO</v>
          </cell>
          <cell r="AL367">
            <v>538</v>
          </cell>
          <cell r="AM367">
            <v>2021</v>
          </cell>
          <cell r="AN367">
            <v>44225</v>
          </cell>
          <cell r="AO367">
            <v>11338</v>
          </cell>
          <cell r="AP367" t="str">
            <v xml:space="preserve"> Otros servicios jurídicos n.c.p.</v>
          </cell>
          <cell r="AQ367" t="str">
            <v>3-01-002-02-02-03-0002-03</v>
          </cell>
          <cell r="AR367">
            <v>1772</v>
          </cell>
          <cell r="AS367">
            <v>44237</v>
          </cell>
          <cell r="AT367">
            <v>1253743000</v>
          </cell>
          <cell r="AU367">
            <v>3164697872</v>
          </cell>
        </row>
        <row r="368">
          <cell r="E368">
            <v>481</v>
          </cell>
          <cell r="F368" t="str">
            <v>DIEGO ALFONSO VARGAS VILLEGAS</v>
          </cell>
          <cell r="G368" t="str">
            <v>79602309</v>
          </cell>
          <cell r="H368">
            <v>1</v>
          </cell>
          <cell r="I368" t="str">
            <v xml:space="preserve">CL 21 88A 79 CA 186 </v>
          </cell>
          <cell r="J368" t="str">
            <v>dvargas@outlook.com</v>
          </cell>
          <cell r="K368" t="str">
            <v>1 1. NATURAL</v>
          </cell>
          <cell r="L368" t="str">
            <v>1 1. NACIONAL</v>
          </cell>
          <cell r="M368" t="str">
            <v>26 26-Persona Natural</v>
          </cell>
          <cell r="N368" t="str">
            <v>1 1. Inversión</v>
          </cell>
          <cell r="O368" t="str">
            <v>31 31. Servicios Profesionales</v>
          </cell>
          <cell r="P368" t="str">
            <v>6 6. Otro</v>
          </cell>
          <cell r="Q368" t="str">
            <v xml:space="preserve"> EN VIRTUD DEL PRESENTE CONTRATO, EL CONTRATISTA SE COMPROMETE A PRESTAR SUS  SERVICIOS PROFESIONALES DE MANERA AUTÓNOMA E INDEPENDIENTE, COMO ARQUITECTO DE SOFTWARE GARANTIZANDO EL DESARROLLO Y DESPLIEGUE DE LOS PRINCIPALES MÓDULOS DEL NUEVO SISTEMA DE INVESTIGACIONES DE LA UNIVERSIDAD DISTRITAL, CONFIGURANDO Y DOCUMENTANDO LA INTEGRACIÓN DEL APLICATIVO CON SERVICIOS INTERNOS Y APIS EXTERNAS; EN EL MARCO DEL PLAN ESTRATÉGICO DE LA UNIVERSIDAD, PROGRAMAS Y LOS PROYECTOS DE INVERSIÓN EN PARTICULAR EL PROYECTO 7875 FORTALECIMIENTO Y PROMOCIÓN DE LA INVESTIGACIÓN Y DESARROLLO CIENTÍFICO DE LA UNIVERSIDAD DISTRITAL EN BOGOTÁ</v>
          </cell>
          <cell r="R368" t="str">
            <v>1. Elaborar un Plan Individual de Trabajo que permita cumplir con el Objeto del Contrato, de conformidad con los lineamientos dados por la Oficina Asesora de Planeación y Control. 2. Definir los procedimientos y desarrollar las actividades requeridas para la implementación del Siciud 2.0. 3. Proponer y realizar ajustes estructurales, proporcionando métricas de organización del trabajo técnico dentro del equipo de contratistas de desarrollo de Siciud 2.0. 4.Implementar esquemas de seguridad para la aplicación y ejecutar pruebas de estabilidad y seguridad del Siciud 2.0. 5.	Construir el modelo de arquitectura, subdividiendo aplicaciones complejas en partes menores de fácil manejo del Siciud 2.0. 6. Asegurar los aspectos de la arquitectura con responsabilidad y autoridad, en el proceso de implementación del Siciud 2.0. 7. Realizar mentoría y acompañamiento sobre los problemas técnicos ayudando a la evolución del equipo de programadores del Siciud 2.0. 8.Desarrollar los módulos de convocatorias, proyectos, convenios, control de indicadores del nuevo sistema de investigaciones de la Universidad Distrital. Siciud 2.0. 10. Definir de pruebas de los requisitos no funcionales, efectuando un seguimiento de las mismas para la implementación del Siciud 2.0. 11.Liderar las actividades tendientes a la implementación del sistema de Información Siciud 2.0.</v>
          </cell>
          <cell r="S368" t="str">
            <v>CALLE 40</v>
          </cell>
          <cell r="T368" t="str">
            <v>CENTRO DE INVESTIGACIONES Y DESARROLLO CIENTIFICO</v>
          </cell>
          <cell r="U368">
            <v>44236</v>
          </cell>
          <cell r="V368">
            <v>44238</v>
          </cell>
          <cell r="W368">
            <v>44561</v>
          </cell>
          <cell r="X368">
            <v>44578342</v>
          </cell>
          <cell r="Y368" t="str">
            <v>1 1. Pesos Colombianos</v>
          </cell>
          <cell r="Z368" t="str">
            <v>1 1. Dia(s)</v>
          </cell>
          <cell r="AA368">
            <v>320</v>
          </cell>
          <cell r="AB368" t="str">
            <v>1 1. Interna</v>
          </cell>
          <cell r="AC368">
            <v>79571941</v>
          </cell>
          <cell r="AD368">
            <v>2</v>
          </cell>
          <cell r="AE368" t="str">
            <v>TARAZONA BERMUDEZ GIOVANNY MAURICIO</v>
          </cell>
          <cell r="AF368">
            <v>79571941</v>
          </cell>
          <cell r="AG368" t="str">
            <v>GIOVANY MAURICIO TARAZONA BERMUDEZ</v>
          </cell>
          <cell r="AH368" t="str">
            <v>DIRECTOR CENTRO DE INVESTIGACIONES Y DESARROLLO CIENTIFICO</v>
          </cell>
          <cell r="AI368" t="str">
            <v>PROFESIONAL</v>
          </cell>
          <cell r="AJ368" t="str">
            <v>INGENIERO EN INFORMÁTICA</v>
          </cell>
          <cell r="AK368" t="str">
            <v/>
          </cell>
          <cell r="AL368">
            <v>613</v>
          </cell>
          <cell r="AM368">
            <v>2021</v>
          </cell>
          <cell r="AN368">
            <v>44229</v>
          </cell>
          <cell r="AO368">
            <v>14592</v>
          </cell>
          <cell r="AP368" t="str">
            <v>Fortalecimiento y promoción de la investigación y desarrollo científico de la Universidad Distrital</v>
          </cell>
          <cell r="AQ368" t="str">
            <v>3-03-001-16-01-17-7875-00</v>
          </cell>
          <cell r="AR368">
            <v>1808</v>
          </cell>
          <cell r="AS368">
            <v>44238</v>
          </cell>
          <cell r="AT368">
            <v>3415100000</v>
          </cell>
          <cell r="AU368">
            <v>7181317</v>
          </cell>
        </row>
        <row r="369">
          <cell r="E369">
            <v>482</v>
          </cell>
          <cell r="F369" t="str">
            <v>YENNY MARGOT TOVAR CUELLAR</v>
          </cell>
          <cell r="G369" t="str">
            <v>65768125</v>
          </cell>
          <cell r="H369">
            <v>5</v>
          </cell>
          <cell r="I369" t="str">
            <v xml:space="preserve">  C  A  L  L  E  75 89 B 09 CONJ  M  A  N  D  A  R  I  N  O  T 4 302</v>
          </cell>
          <cell r="J369" t="str">
            <v>tovarcuellar.yenny@gmail.com</v>
          </cell>
          <cell r="K369" t="str">
            <v>1 1. NATURAL</v>
          </cell>
          <cell r="L369" t="str">
            <v>1 1. NACIONAL</v>
          </cell>
          <cell r="M369" t="str">
            <v>26 26-Persona Natural</v>
          </cell>
          <cell r="N369" t="str">
            <v>2 2. Funcionamiento</v>
          </cell>
          <cell r="O369" t="str">
            <v>33 33. Servicios Apoyo a la Gestión de la Entidad (servicios administrativos)</v>
          </cell>
          <cell r="P369" t="str">
            <v>6 6. Otro</v>
          </cell>
          <cell r="Q369" t="str">
            <v>PRESTAR SERVICIOS DE APOYO TÉCNICO DE MANERA AUTÓNOMA E INDEPENDIENTE EN LOS PROCESOS ADMINISTRATIVOS QUE ADELANTA LA DECANATURA DE LA FACULTAD TECNOLÓGICA CORRESPONDIENTES A: GESTIÓN DOCUMENTAL DE LA DEPENDENCIA, ATENCIÓN AL PÚBLICO EN GENERAL, GESTIÓN DE LAS SOLICITUDES REPORTADAS EN EL SISTEMA DISTRITAL DE QUEJAS Y SOLUCIONES DE LA ALCALDÍA MAYOR DE BOGOTÁ, RECEPCIÓN, DIRECCIONAMIENTO Y ORGANIZACIÓN DE LA INFORMACIÓN ALLEGADA A LA DECANATURA.</v>
          </cell>
          <cell r="R369" t="str">
            <v>1)	Elaborar un Plan Individual de Trabajo que permita cumplir con el Objeto del Contrato, de conformidad con los lineamientos dados por la Oficina Asesora de Planeación y Control. 2)	Recepcionar, organizar, mantener y actualizar la documentación propia de la decanatura acorde a las directrices Institucionales en materia de archivo.  3)	Proyectar respuestas a requerimientos de las distintas dependencias de la Universidad Distrital FJC.  4)	Cargar las respuestas a las peticiones que lleguen a través de la plataforma Sistema Distrital de Quejas y Soluciones de la Alcaldía Mayor.  5)	Apoyar a la decanatura en las actividades de recepción y atención al público. 6)	Realizar aquellas actividades designadas por el Decano de la Facultad.</v>
          </cell>
          <cell r="S369" t="str">
            <v>TECNOLOGICA</v>
          </cell>
          <cell r="T369" t="str">
            <v>FACULTAD DE TECNOLOGIA - POLITECNICA / TECNOLOGICA</v>
          </cell>
          <cell r="U369">
            <v>44236</v>
          </cell>
          <cell r="V369">
            <v>44237</v>
          </cell>
          <cell r="W369">
            <v>44510</v>
          </cell>
          <cell r="X369">
            <v>24530202</v>
          </cell>
          <cell r="Y369" t="str">
            <v>1 1. Pesos Colombianos</v>
          </cell>
          <cell r="Z369" t="str">
            <v>2 2. Mes(es)</v>
          </cell>
          <cell r="AA369">
            <v>9</v>
          </cell>
          <cell r="AB369" t="str">
            <v>1 1. Interna</v>
          </cell>
          <cell r="AC369">
            <v>7165116</v>
          </cell>
          <cell r="AD369">
            <v>1</v>
          </cell>
          <cell r="AE369" t="str">
            <v>RODRIGUEZ RODRIGUEZ JORGE ENRIQUE</v>
          </cell>
          <cell r="AF369">
            <v>7165116</v>
          </cell>
          <cell r="AG369" t="str">
            <v>JORGE ENRIQUE RODRIGUEZ RODRIGUEZ</v>
          </cell>
          <cell r="AH369" t="str">
            <v>DECANO FACULTAD TECNOLOGICA</v>
          </cell>
          <cell r="AI369" t="str">
            <v>TÉCNICO</v>
          </cell>
          <cell r="AJ369" t="str">
            <v>SALUD OCUPACIONAL</v>
          </cell>
          <cell r="AK369" t="str">
            <v/>
          </cell>
          <cell r="AL369">
            <v>45</v>
          </cell>
          <cell r="AM369">
            <v>2021</v>
          </cell>
          <cell r="AN369">
            <v>44210</v>
          </cell>
          <cell r="AO369">
            <v>14393</v>
          </cell>
          <cell r="AP369" t="str">
            <v xml:space="preserve"> Servicios de consultoría en administración y servicios de gestión  servicios de tecnología de la información -  Contratistas Facultad Tecnológica</v>
          </cell>
          <cell r="AQ369" t="str">
            <v>3-01-002-02-02-03-0003-017</v>
          </cell>
          <cell r="AR369">
            <v>1768</v>
          </cell>
          <cell r="AS369">
            <v>44237</v>
          </cell>
          <cell r="AT369">
            <v>2147538000</v>
          </cell>
          <cell r="AU369">
            <v>3158684100</v>
          </cell>
        </row>
        <row r="370">
          <cell r="E370">
            <v>483</v>
          </cell>
          <cell r="F370" t="str">
            <v>CARLOS FERNANDO WILCHES CAÑON</v>
          </cell>
          <cell r="G370" t="str">
            <v>1031126420</v>
          </cell>
          <cell r="H370">
            <v>6</v>
          </cell>
          <cell r="I370" t="str">
            <v xml:space="preserve">CL 34 Sur 26C 36 P 1 </v>
          </cell>
          <cell r="J370" t="str">
            <v>wilches2355@gmail.com</v>
          </cell>
          <cell r="K370" t="str">
            <v>1 1. NATURAL</v>
          </cell>
          <cell r="L370" t="str">
            <v>1 1. NACIONAL</v>
          </cell>
          <cell r="M370" t="str">
            <v>26 26-Persona Natural</v>
          </cell>
          <cell r="N370" t="str">
            <v>2 2. Funcionamiento</v>
          </cell>
          <cell r="O370" t="str">
            <v>31 31. Servicios Profesionales</v>
          </cell>
          <cell r="P370" t="str">
            <v>6 6. Otro</v>
          </cell>
          <cell r="Q370" t="str">
            <v>PRESTAR SERVICIOS DE APOYO PROFESIONAL DE MANERA AUTÓNOMA E INDEPENDIENTE EN LOS PROCESOS ADMINISTRATIVOS QUE ADELANTA LA DECANATURA DE LA FACULTAD TECNOLÓGICA PARA LA GESTIÓN DE LAS ACTIVIDADES CORRESPONDIENTES A LA SOLICITUD DE LOS PROCESOS CONTRACTUALES, EJECUCIÓN Y SEGUIMIENTO DE LOS RUBROS: 1. SERVICIOS DE CONSULTORÍA EN ADMINISTRACIÓN Y SERVICIOS DE GESTIÓN; SERVICIOS DE TECNOLOGÍA DE LA INFORMACIÓN ¿ CONTRATISTAS Y 2. DOCENTES DE VINCULACIÓN ESPECIAL DE LA FACULTAD TECNOLÓGICA.</v>
          </cell>
          <cell r="R370" t="str">
            <v>1)	Elaborar un Plan Individual de Trabajo que permita cumplir con el Objeto del Contrato, de conformidad con los lineamientos dados por la Oficina Asesora de Planeación y Control. 2)	Realizar la gestión necesaria para la solicitud de los procesos contractuales, ejecución y seguimiento de los rubros: Servicios de consultoría en administración y servicios de gestión; servicios de tecnología de la información ¿ Contratistas, y personal supernumerario y temporal docentes de vinculación especial de la Facultad Tecnológica. 3)	Elaborar las solicitudes de pagos mensuales correspondiente a contratistas CPS y presentación de información para el trámite de nómina docentes de Vinculación Especial  4)	Presentar informes mensuales de gestión presupuestal.  5)	Realizar el seguimiento a la ejecución y cumplimiento de los rubros Servicios de consultoría en administración y servicios de gestión; servicios de tecnología de la información ¿ Contratistas, y personal supernumerario y temporal docentes de vinculación especial de la Facultad Tecnológica. 6)	Dar respuesta a las solicitudes de informes relacionados a docentes de Vinculación Especial.</v>
          </cell>
          <cell r="S370" t="str">
            <v>TECNOLOGICA</v>
          </cell>
          <cell r="T370" t="str">
            <v>FACULTAD DE TECNOLOGIA - POLITECNICA / TECNOLOGICA</v>
          </cell>
          <cell r="U370">
            <v>44236</v>
          </cell>
          <cell r="V370">
            <v>44237</v>
          </cell>
          <cell r="W370">
            <v>44510</v>
          </cell>
          <cell r="X370">
            <v>37612980</v>
          </cell>
          <cell r="Y370" t="str">
            <v>1 1. Pesos Colombianos</v>
          </cell>
          <cell r="Z370" t="str">
            <v>2 2. Mes(es)</v>
          </cell>
          <cell r="AA370">
            <v>9</v>
          </cell>
          <cell r="AB370" t="str">
            <v>1 1. Interna</v>
          </cell>
          <cell r="AC370">
            <v>7165116</v>
          </cell>
          <cell r="AD370">
            <v>1</v>
          </cell>
          <cell r="AE370" t="str">
            <v>RODRIGUEZ RODRIGUEZ JORGE ENRIQUE</v>
          </cell>
          <cell r="AF370">
            <v>7165116</v>
          </cell>
          <cell r="AG370" t="str">
            <v>JORGE ENRIQUE RODRIGUEZ RODRIGUEZ</v>
          </cell>
          <cell r="AH370" t="str">
            <v>DECANO FACULTAD TECNOLOGICA</v>
          </cell>
          <cell r="AI370" t="str">
            <v>PROFESIONAL</v>
          </cell>
          <cell r="AJ370" t="str">
            <v>INGENIERO INDUSTRIAL</v>
          </cell>
          <cell r="AK370"/>
          <cell r="AL370">
            <v>44</v>
          </cell>
          <cell r="AM370">
            <v>2021</v>
          </cell>
          <cell r="AN370">
            <v>44210</v>
          </cell>
          <cell r="AO370">
            <v>14393</v>
          </cell>
          <cell r="AP370" t="str">
            <v xml:space="preserve"> Servicios de consultoría en administración y servicios de gestión  servicios de tecnología de la información -  Contratistas Facultad Tecnológica</v>
          </cell>
          <cell r="AQ370" t="str">
            <v>3-01-002-02-02-03-0003-017</v>
          </cell>
          <cell r="AR370">
            <v>1769</v>
          </cell>
          <cell r="AS370">
            <v>44237</v>
          </cell>
          <cell r="AT370">
            <v>2147538000</v>
          </cell>
          <cell r="AU370">
            <v>4883979</v>
          </cell>
        </row>
        <row r="371">
          <cell r="E371">
            <v>484</v>
          </cell>
          <cell r="F371" t="str">
            <v>HEINER EDWAR GRANADOS LEAL</v>
          </cell>
          <cell r="G371" t="str">
            <v>1016082469</v>
          </cell>
          <cell r="H371">
            <v>0</v>
          </cell>
          <cell r="I371" t="str">
            <v>CR 91A 40A 10SUR  P 3</v>
          </cell>
          <cell r="J371" t="str">
            <v>07edwargl@gmail.com</v>
          </cell>
          <cell r="K371" t="str">
            <v>1 1. NATURAL</v>
          </cell>
          <cell r="L371" t="str">
            <v>1 1. NACIONAL</v>
          </cell>
          <cell r="M371" t="str">
            <v>26 26-Persona Natural</v>
          </cell>
          <cell r="N371" t="str">
            <v>1 1. Inversión</v>
          </cell>
          <cell r="O371" t="str">
            <v>33 33. Servicios Apoyo a la Gestión de la Entidad (servicios administrativos)</v>
          </cell>
          <cell r="P371" t="str">
            <v>6 6. Otro</v>
          </cell>
          <cell r="Q371" t="str">
            <v>EN VIRTUD DEL PRESENTE CONTRATO, EL CONTRATISTA SE COMPROMETE A PRESTAR SUS SERVICIOS TÉCNICOS DE MANERA AUTÓNOMA E INDEPENDIENTE, EN DEFINICIÓN DE LA ARQUITECTURA DE DATOS DEL SISTEMA DE INVESTIGACIONES SICIUD 2.0, IMPLEMENTANDO INTERFACES API PARA INTERCAMBIO DE INFORMACIÓN Y COMUNICACIÓN CON SERVICIOS INTERNOS, ASÍ COMO EXTERNOS; EN EL MARCO DEL PLAN ESTRATÉGICO DE LA UNIVERSIDAD, PROGRAMAS Y LOS PROYECTOS DE INVERSIÓN EN PARTICULAR EL PROYECTO 7875 FORTALECIMIENTO Y PROMOCIÓN DE LA INVESTIGACIÓN Y DESARROLLO CIENTÍFICO DE LA UNIVERSIDAD DISTRITAL EN BOGOTÁ.</v>
          </cell>
          <cell r="R371" t="str">
            <v xml:space="preserve">1. Elaborar un Plan Individual de Trabajo que permita cumplir con el Objeto del Contrato, de conformidad con los lineamientos dados por la Oficina Asesora de Planeación y Control. 2. Apoyar la definición de la arquitectura de datos de la actualización del sistema de investigaciones SICIUD. 3. Apoyar y documentar el levantamiento de requerimientos de software correspondiente a Back-End. 4. Desarrollar APIs para integración con otros sistemas de interés. 5. Realizar una estrategia de migración de información del antiguo sistema de investigaciones al nuevo SICIUD. 6. Desarrollar end points(API) correspondientes a los módulos de la actualización del sistema SICIUD. 7.	Elaborar los documentos del desarrollo de la nueva versión del sistema de Investigaciones. 8. Verificar la actualización y depuración de la información en la nueva versión del sistema SICIUD. 9. Participar en reuniones y comités relacionados con TI en el Centro de Investigaciones. 10. Realizar pruebas de los desarrollos con los usuarios del CIDC. 11.	Mantener un esquema de backup de la base de datos del back end. </v>
          </cell>
          <cell r="S371" t="str">
            <v>CALLE 40</v>
          </cell>
          <cell r="T371" t="str">
            <v>CENTRO DE INVESTIGACIONES Y DESARROLLO CIENTIFICO</v>
          </cell>
          <cell r="U371">
            <v>44236</v>
          </cell>
          <cell r="V371">
            <v>44238</v>
          </cell>
          <cell r="W371">
            <v>44561</v>
          </cell>
          <cell r="X371">
            <v>29072832</v>
          </cell>
          <cell r="Y371" t="str">
            <v>1 1. Pesos Colombianos</v>
          </cell>
          <cell r="Z371" t="str">
            <v>1 1. Dia(s)</v>
          </cell>
          <cell r="AA371">
            <v>320</v>
          </cell>
          <cell r="AB371" t="str">
            <v>1 1. Interna</v>
          </cell>
          <cell r="AC371">
            <v>79571941</v>
          </cell>
          <cell r="AD371">
            <v>2</v>
          </cell>
          <cell r="AE371" t="str">
            <v>TARAZONA BERMUDEZ GIOVANNY MAURICIO</v>
          </cell>
          <cell r="AF371">
            <v>79571941</v>
          </cell>
          <cell r="AG371" t="str">
            <v>GIOVANY MAURICIO TARAZONA BERMUDEZ</v>
          </cell>
          <cell r="AH371" t="str">
            <v>DIRECTOR CENTRO DE INVESTIGACIONES Y DESARROLLO CIENTIFICO</v>
          </cell>
          <cell r="AI371" t="str">
            <v>TÉCNICO</v>
          </cell>
          <cell r="AJ371" t="str">
            <v>BACHILLER</v>
          </cell>
          <cell r="AK371" t="str">
            <v/>
          </cell>
          <cell r="AL371">
            <v>615</v>
          </cell>
          <cell r="AM371">
            <v>2021</v>
          </cell>
          <cell r="AN371">
            <v>44229</v>
          </cell>
          <cell r="AO371">
            <v>14592</v>
          </cell>
          <cell r="AP371" t="str">
            <v>Fortalecimiento y promoción de la investigación y desarrollo científico de la Universidad Distrital</v>
          </cell>
          <cell r="AQ371" t="str">
            <v>3-03-001-16-01-17-7875-00</v>
          </cell>
          <cell r="AR371">
            <v>1819</v>
          </cell>
          <cell r="AS371">
            <v>44238</v>
          </cell>
          <cell r="AT371">
            <v>3415100000</v>
          </cell>
          <cell r="AU371">
            <v>3058580466</v>
          </cell>
        </row>
        <row r="372">
          <cell r="E372">
            <v>486</v>
          </cell>
          <cell r="F372" t="str">
            <v>SILVIA  SANCHEZ FAJARDO</v>
          </cell>
          <cell r="G372" t="str">
            <v>52154488</v>
          </cell>
          <cell r="H372">
            <v>0</v>
          </cell>
          <cell r="I372" t="str">
            <v xml:space="preserve"> CL 63   SUR  N O  64 90  TO 2  IN  3  AP 1312    </v>
          </cell>
          <cell r="J372" t="str">
            <v>negrita_ssf@yahoo.es</v>
          </cell>
          <cell r="K372" t="str">
            <v>1 1. NATURAL</v>
          </cell>
          <cell r="L372" t="str">
            <v>1 1. NACIONAL</v>
          </cell>
          <cell r="M372" t="str">
            <v>26 26-Persona Natural</v>
          </cell>
          <cell r="N372" t="str">
            <v>2 2. Funcionamiento</v>
          </cell>
          <cell r="O372" t="str">
            <v>31 31. Servicios Profesionales</v>
          </cell>
          <cell r="P372" t="str">
            <v>6 6. Otro</v>
          </cell>
          <cell r="Q372" t="str">
            <v>EN VIRTUD DEL PRESENTE CONTRATO, EL CONTRATISTA SE COMPROMETE A PRESTAR SERVICIOS PROFESIONALES ESPECIALIZADOS DE MANERA AUTÓNOMA E INDEPENDIENTE PARA REALIZAR EL SEGUIMIENTO A LOS TRÁMITES GESTIONADOS DESDE LA RECTORÍA ANTE LAS DIFERENTES DEPENDENCIAS, Y EL ARCHIVO DIGITAL DE LA INFORMACIÓN DE ACUERDO CON LOS PROCESOS, PROCEDIMIENTOS Y TRÁMITES ESTABLECIDOS.</v>
          </cell>
          <cell r="R372" t="str">
            <v>1.	1. Consolidar y proyectar los informes de gestión y de seguimiento al plan de acción de Rectoría. 2. Direccionar y gestionar los requerimientos tanto internos como externos y los asignados por el sistema distrital de quejas y soluciones SDQS a la Rectoría y verificar que las respuestas se emitan en términos. 3. Solicitar la información a las diferentes dependencias de la Universidad con el fin de apoyar la estructuración de las respuestas que por competencia le correspondan firmar al señor Rector. 4. Consolidar la información, proyectar citaciones, actas, oficios y demás documentos en acompañamiento a la secretaría técnica del Comité de Convivencia Laboral. 5. Consolidar y alimentar el sitio de almacenamiento en la nube (drive), con base en la información digitalizada que se genere y se llegue a la Rectoría. 6. Escanear los documentos que se emitan en la Rectoría y archivarlos en el repositorio. 7. Administrar el repositorio de las cuentas: rectoria@udistrital.edu.co y arector@udistrital.edu.co</v>
          </cell>
          <cell r="S372" t="str">
            <v>CALLE 40</v>
          </cell>
          <cell r="T372" t="str">
            <v>RECTORIA</v>
          </cell>
          <cell r="U372">
            <v>44236</v>
          </cell>
          <cell r="V372">
            <v>44237</v>
          </cell>
          <cell r="W372">
            <v>44510</v>
          </cell>
          <cell r="X372">
            <v>49060404</v>
          </cell>
          <cell r="Y372" t="str">
            <v>1 1. Pesos Colombianos</v>
          </cell>
          <cell r="Z372" t="str">
            <v>2 2. Mes(es)</v>
          </cell>
          <cell r="AA372">
            <v>9</v>
          </cell>
          <cell r="AB372" t="str">
            <v>1 1. Interna</v>
          </cell>
          <cell r="AC372">
            <v>7514128</v>
          </cell>
          <cell r="AD372">
            <v>6</v>
          </cell>
          <cell r="AE372" t="str">
            <v>GARCIA DUARTE RICARDO</v>
          </cell>
          <cell r="AF372">
            <v>7514128</v>
          </cell>
          <cell r="AG372" t="str">
            <v>RICARDO GARCIA DUARTE</v>
          </cell>
          <cell r="AH372" t="str">
            <v>RECTOR</v>
          </cell>
          <cell r="AI372" t="str">
            <v>PROFESIONAL ESPECIALIZADO</v>
          </cell>
          <cell r="AJ372" t="str">
            <v>INGENIERA TOPOGRAFICA</v>
          </cell>
          <cell r="AK372" t="str">
            <v>ESPECIALISTA EN PROYECTOS INFORMATICOS</v>
          </cell>
          <cell r="AL372">
            <v>686</v>
          </cell>
          <cell r="AM372">
            <v>2021</v>
          </cell>
          <cell r="AN372">
            <v>44231</v>
          </cell>
          <cell r="AO372">
            <v>14396</v>
          </cell>
          <cell r="AP372" t="str">
            <v xml:space="preserve"> Servicios de consultoría en administración y servicios de gestión  servicios de tecnología de la información -  Contratistas Rectoría</v>
          </cell>
          <cell r="AQ372" t="str">
            <v>3-01-002-02-02-03-0003-110</v>
          </cell>
          <cell r="AR372">
            <v>1763</v>
          </cell>
          <cell r="AS372">
            <v>44237</v>
          </cell>
          <cell r="AT372">
            <v>427370000</v>
          </cell>
          <cell r="AU372">
            <v>4518909</v>
          </cell>
        </row>
        <row r="373">
          <cell r="E373">
            <v>487</v>
          </cell>
          <cell r="F373" t="str">
            <v>MARIA ALEJANDRA RODRÍGUEZ ROMERO</v>
          </cell>
          <cell r="G373" t="str">
            <v>1032485616</v>
          </cell>
          <cell r="H373">
            <v>5</v>
          </cell>
          <cell r="I373" t="str">
            <v xml:space="preserve">CR 76A 89 69  </v>
          </cell>
          <cell r="J373" t="str">
            <v>marodriguezro@correo.udistrital.edu.co</v>
          </cell>
          <cell r="K373" t="str">
            <v>1 1. NATURAL</v>
          </cell>
          <cell r="L373" t="str">
            <v>1 1. NACIONAL</v>
          </cell>
          <cell r="M373" t="str">
            <v>26 26-Persona Natural</v>
          </cell>
          <cell r="N373" t="str">
            <v>2 2. Funcionamiento</v>
          </cell>
          <cell r="O373" t="str">
            <v>31 31. Servicios Profesionales</v>
          </cell>
          <cell r="P373" t="str">
            <v>6 6. Otro</v>
          </cell>
          <cell r="Q373" t="str">
            <v>EN VIRTUD DEL PRESENTE CONTRATO, EL CONTRATISTA SE COMPROMETE PARA CON LA UNIVERSIDAD DISTRITAL FRANCISCO JOSÉ DE CALDAS DE MANERA AUTÓNOMA E INDEPENDIENTE A PRESTAR SERVICIOS PROFESIONALES A LA RECTORÍA, EN LO RELACIONADO CON LA ELABORACIÓN DE INFORMES Y PRESENTACIONES DEL RECTOR ANTE LAS DIFERENTES INSTANCIAS, REVISIÓN Y DIFUSIÓN DE COMUNICADOS DE LA RECTORÍA Y APOYO A LA GESTIÓN DE LA DEPENDENCIA.</v>
          </cell>
          <cell r="R373" t="str">
            <v>1. Revisar, compilar y complementar de manera eficiente los textos académicos, comunicados, entre otros, elaborados por el Rector y monitorear su progreso y difusión. 2. Revisar, clasificar y responder las solicitudes recibidas a través del correo institucional del rector. 3. Buscar información y elaborar los informes y presentaciones que sean requeridas por el Rector para los diferentes comités o reuniones tanto internas como externas. 4. Presentar informes y documentos relacionados con el SUE y/o ASCUN requeridos por el Rector. 5. Proyectar los oficios que sean requeridos por el Rector. 6. Preparar la agenda del Rector y coordinar la logística necesaria para la asistencia a reuniones, comités o eventos. 7. Presentar informes mensuales para el pago respectivo y trimestrales para el informe de gestión que debe presentar la Rectoría ante la Oficina Asesora de Planeación y Control.</v>
          </cell>
          <cell r="S373" t="str">
            <v>CALLE 40</v>
          </cell>
          <cell r="T373" t="str">
            <v>RECTORIA</v>
          </cell>
          <cell r="U373">
            <v>44236</v>
          </cell>
          <cell r="V373">
            <v>44237</v>
          </cell>
          <cell r="W373">
            <v>44510</v>
          </cell>
          <cell r="X373">
            <v>37612980</v>
          </cell>
          <cell r="Y373" t="str">
            <v>1 1. Pesos Colombianos</v>
          </cell>
          <cell r="Z373" t="str">
            <v>2 2. Mes(es)</v>
          </cell>
          <cell r="AA373">
            <v>9</v>
          </cell>
          <cell r="AB373" t="str">
            <v>1 1. Interna</v>
          </cell>
          <cell r="AC373">
            <v>7514128</v>
          </cell>
          <cell r="AD373">
            <v>6</v>
          </cell>
          <cell r="AE373" t="str">
            <v>GARCIA DUARTE RICARDO</v>
          </cell>
          <cell r="AF373">
            <v>7514128</v>
          </cell>
          <cell r="AG373" t="str">
            <v>RICARDO GARCIA DUARTE</v>
          </cell>
          <cell r="AH373" t="str">
            <v>RECTOR</v>
          </cell>
          <cell r="AI373" t="str">
            <v>PROFESIONAL</v>
          </cell>
          <cell r="AJ373" t="str">
            <v>NEGOCIOS Y RELACIONES INTERNACIONALES</v>
          </cell>
          <cell r="AK373" t="str">
            <v/>
          </cell>
          <cell r="AL373">
            <v>687</v>
          </cell>
          <cell r="AM373">
            <v>2021</v>
          </cell>
          <cell r="AN373">
            <v>44231</v>
          </cell>
          <cell r="AO373">
            <v>14396</v>
          </cell>
          <cell r="AP373" t="str">
            <v xml:space="preserve"> Servicios de consultoría en administración y servicios de gestión  servicios de tecnología de la información -  Contratistas Rectoría</v>
          </cell>
          <cell r="AQ373" t="str">
            <v>3-01-002-02-02-03-0003-110</v>
          </cell>
          <cell r="AR373">
            <v>1761</v>
          </cell>
          <cell r="AS373">
            <v>44237</v>
          </cell>
          <cell r="AT373">
            <v>427370000</v>
          </cell>
          <cell r="AU373">
            <v>2511556</v>
          </cell>
        </row>
        <row r="374">
          <cell r="E374">
            <v>488</v>
          </cell>
          <cell r="F374" t="str">
            <v>JHON JAIRO GALINDO CEBALLOS</v>
          </cell>
          <cell r="G374" t="str">
            <v>79883610</v>
          </cell>
          <cell r="H374">
            <v>9</v>
          </cell>
          <cell r="I374" t="str">
            <v xml:space="preserve"> C  A  L  L  E  68   N 76 46</v>
          </cell>
          <cell r="J374" t="str">
            <v>jhonga16@hotmail.com</v>
          </cell>
          <cell r="K374" t="str">
            <v>1 1. NATURAL</v>
          </cell>
          <cell r="L374" t="str">
            <v>1 1. NACIONAL</v>
          </cell>
          <cell r="M374" t="str">
            <v>26 26-Persona Natural</v>
          </cell>
          <cell r="N374" t="str">
            <v>2 2. Funcionamiento</v>
          </cell>
          <cell r="O374" t="str">
            <v>31 31. Servicios Profesionales</v>
          </cell>
          <cell r="P374" t="str">
            <v>6 6. Otro</v>
          </cell>
          <cell r="Q374" t="str">
            <v>PRESTAR APOYO PROFESIONAL EN LA SECCIÓN DE COMPRAS  EN LA CONSOLIDACIÓN, PUBLICACIÓN Y REMISIÓN DE INFORMES DE CONTRATACIÓN DIRECTA Y DEMÁS REQUERIMIENTOS INTERNOS Y EXTERNOS EN EL SECOP, SIVICOF Y DEMÁS ENTES DE CONTROL,  GENERACIÓN IMPLEMENTACIÓN BASES DE DATOS AGORA EN LA RELACIÓN DE INFORMES,  PROYECCIÓN Y PRESENTACIÓN DE PLANES  Y  PRESUPUESTOS</v>
          </cell>
          <cell r="R374" t="str">
            <v>1.Consolidación de la contratación realizada mes a mes. 2. Publicación de los contratos mes a mes en la plataforma SECOP II. 3. Realizar informe y consolidación de los informes en SIVICOF. 4. Consolidación de la contratación para los diferentes entes de control. 5. Realización de certificación a los contratistas. 6. Respuestas en la plataforma SDQ. 7. Dar respuesta en la plataforma implementada por la Oficina Asesora de Control Interno ¿ SISIFO. 8. Solicitud de las diferentes garantías en los contratos. 9. Envió de documentación a los diferentes supervisores de contratos. 10. Atención a los diferentes proveedores. 11.Asistir a las diferentes reuniones solicitadas por el Jefe inmediato. 12. Escaneo de documentación. 13. Información a los diferentes proveedores y supervisores. 14. Apoya a la Sección de Compras en la capacitación, investigación y desarrollo de conferencias, talleres, seminarios con el fin de difundir, sensibilizar y capacitar a la comunidad en general los temas misionales de la Sección</v>
          </cell>
          <cell r="S374" t="str">
            <v>CALLE 40</v>
          </cell>
          <cell r="T374" t="str">
            <v>VICERECTORIA ADMINISTRATIVA Y FINANCIERA</v>
          </cell>
          <cell r="U374">
            <v>44237</v>
          </cell>
          <cell r="V374">
            <v>44239</v>
          </cell>
          <cell r="W374">
            <v>44512</v>
          </cell>
          <cell r="X374">
            <v>37612980</v>
          </cell>
          <cell r="Y374" t="str">
            <v>1 1. Pesos Colombianos</v>
          </cell>
          <cell r="Z374" t="str">
            <v>2 2. Mes(es)</v>
          </cell>
          <cell r="AA374">
            <v>9</v>
          </cell>
          <cell r="AB374" t="str">
            <v>1 1. Interna</v>
          </cell>
          <cell r="AC374">
            <v>19299736</v>
          </cell>
          <cell r="AD374">
            <v>5</v>
          </cell>
          <cell r="AE374" t="str">
            <v>ISAZA SANTAMARIA TULIO BERNARDO</v>
          </cell>
          <cell r="AF374">
            <v>19483708</v>
          </cell>
          <cell r="AG374" t="str">
            <v>ALVARO ESPINEL ORTEGA</v>
          </cell>
          <cell r="AH374" t="str">
            <v>VICERRECTOR ADMINISTRATIVO Y FINANCIERO</v>
          </cell>
          <cell r="AI374" t="str">
            <v>PROFESIONAL</v>
          </cell>
          <cell r="AJ374" t="str">
            <v>CONTADURIA PUBLICA</v>
          </cell>
          <cell r="AK374"/>
          <cell r="AL374">
            <v>592</v>
          </cell>
          <cell r="AM374">
            <v>2021</v>
          </cell>
          <cell r="AN374">
            <v>44229</v>
          </cell>
          <cell r="AO374">
            <v>14395</v>
          </cell>
          <cell r="AP374" t="str">
            <v xml:space="preserve"> Servicios de consultoría en administración y servicios de gestión  servicios de tecnología de la información -  Contratistas Unidades Administrativas</v>
          </cell>
          <cell r="AQ374" t="str">
            <v>3-01-002-02-02-03-0003-019</v>
          </cell>
          <cell r="AR374">
            <v>1809</v>
          </cell>
          <cell r="AS374">
            <v>44238</v>
          </cell>
          <cell r="AT374">
            <v>6053272000</v>
          </cell>
          <cell r="AU374">
            <v>3115250050</v>
          </cell>
        </row>
        <row r="375">
          <cell r="E375">
            <v>489</v>
          </cell>
          <cell r="F375" t="str">
            <v>LINA MIREYA  BAUTISTA GONZALEZ</v>
          </cell>
          <cell r="G375" t="str">
            <v>52700769</v>
          </cell>
          <cell r="H375">
            <v>8</v>
          </cell>
          <cell r="I375" t="str">
            <v xml:space="preserve">CR 12 B 161 69  </v>
          </cell>
          <cell r="J375" t="str">
            <v>LIMIBAGO@GMAIL.COM</v>
          </cell>
          <cell r="K375" t="str">
            <v>1 1. NATURAL</v>
          </cell>
          <cell r="L375" t="str">
            <v>1 1. NACIONAL</v>
          </cell>
          <cell r="M375" t="str">
            <v>26 26-Persona Natural</v>
          </cell>
          <cell r="N375" t="str">
            <v>2 2. Funcionamiento</v>
          </cell>
          <cell r="O375" t="str">
            <v>33 33. Servicios Apoyo a la Gestión de la Entidad (servicios administrativos)</v>
          </cell>
          <cell r="P375" t="str">
            <v>6 6. Otro</v>
          </cell>
          <cell r="Q375" t="str">
            <v>PRESTAR APOYO ASISTENCIAL EN LA ATENCIÓN AL CLIENTE INTERNO Y EXTERNO, ATENCIÓN AL TELÉFONO Y BRINDAR INFORMACIÓN DE LA CONTRATACIÓN DIRECTA Y PAGOS A PROVEEDORES, CONTROL FÍSICO Y ELECTRÓNICO DE CORRESPONDENCIA DE LA CONTRATACIÓN DIRECTA Y DEL ARCHIVO DE CONFORMIDAD CON LA PROPUESTA DE SERVICIOS Y EN COORDINACIÓN CON LAS PRIORIDADES, PLANES Y DIRECTRICES DE LA SECCIÓN.</v>
          </cell>
          <cell r="R375" t="str">
            <v>1.Ingreso de todos documentos de la Sección en base de datos 2.Notificación de los contratistas 3.Radicación de los contratos a los diferentes ordenadores para la firma 4. Publicación de los informes en la página web de la Sección de Compras 5.Actualización de la página web de la Sección con la normatividad actualizada 6.Revisión de documentos de autorizaciones de giro 7.Información a los contratistas de sus pagos. 8. envió de documentación a los diferentes supervisores de contratos. 9. Atención a los diferentes proveedores. 10. Asistir a las diferentes reuniones solicitadas por el Jefe inmediato. 11. Escaneo de documentación. 12. Programar reuniones y capacitaciones  de manera virtual y presencial</v>
          </cell>
          <cell r="S375" t="str">
            <v>CALLE 40</v>
          </cell>
          <cell r="T375" t="str">
            <v>VICERECTORIA ADMINISTRATIVA Y FINANCIERA</v>
          </cell>
          <cell r="U375">
            <v>44237</v>
          </cell>
          <cell r="V375">
            <v>44239</v>
          </cell>
          <cell r="W375">
            <v>44512</v>
          </cell>
          <cell r="X375">
            <v>20441835</v>
          </cell>
          <cell r="Y375" t="str">
            <v>1 1. Pesos Colombianos</v>
          </cell>
          <cell r="Z375" t="str">
            <v>2 2. Mes(es)</v>
          </cell>
          <cell r="AA375">
            <v>9</v>
          </cell>
          <cell r="AB375" t="str">
            <v>1 1. Interna</v>
          </cell>
          <cell r="AC375">
            <v>19299736</v>
          </cell>
          <cell r="AD375">
            <v>5</v>
          </cell>
          <cell r="AE375" t="str">
            <v>ISAZA SANTAMARIA TULIO BERNARDO</v>
          </cell>
          <cell r="AF375">
            <v>19483708</v>
          </cell>
          <cell r="AG375" t="str">
            <v>ALVARO ESPINEL ORTEGA</v>
          </cell>
          <cell r="AH375" t="str">
            <v>VICERRECTOR ADMINISTRATIVO Y FINANCIERO</v>
          </cell>
          <cell r="AI375" t="str">
            <v>ASISTENCIAL</v>
          </cell>
          <cell r="AJ375" t="str">
            <v>TECNOLOGÍA EN GESTIÓN DE RIESGOS</v>
          </cell>
          <cell r="AK375"/>
          <cell r="AL375">
            <v>589</v>
          </cell>
          <cell r="AM375">
            <v>2021</v>
          </cell>
          <cell r="AN375">
            <v>44229</v>
          </cell>
          <cell r="AO375">
            <v>14395</v>
          </cell>
          <cell r="AP375" t="str">
            <v xml:space="preserve"> Servicios de consultoría en administración y servicios de gestión  servicios de tecnología de la información -  Contratistas Unidades Administrativas</v>
          </cell>
          <cell r="AQ375" t="str">
            <v>3-01-002-02-02-03-0003-019</v>
          </cell>
          <cell r="AR375">
            <v>1810</v>
          </cell>
          <cell r="AS375">
            <v>44238</v>
          </cell>
          <cell r="AT375">
            <v>6053272000</v>
          </cell>
          <cell r="AU375">
            <v>3123857708</v>
          </cell>
        </row>
        <row r="376">
          <cell r="E376">
            <v>490</v>
          </cell>
          <cell r="F376" t="str">
            <v>LUZ GIOCONDA LARA LOZADA</v>
          </cell>
          <cell r="G376" t="str">
            <v>41702738</v>
          </cell>
          <cell r="H376">
            <v>9</v>
          </cell>
          <cell r="I376" t="str">
            <v>CL 25 69D 51 IN 3 AP 609</v>
          </cell>
          <cell r="J376" t="str">
            <v>giolalo9097@gmail.com</v>
          </cell>
          <cell r="K376" t="str">
            <v>1 1. NATURAL</v>
          </cell>
          <cell r="L376" t="str">
            <v>1 1. NACIONAL</v>
          </cell>
          <cell r="M376" t="str">
            <v>26 26-Persona Natural</v>
          </cell>
          <cell r="N376" t="str">
            <v>2 2. Funcionamiento</v>
          </cell>
          <cell r="O376" t="str">
            <v>31 31. Servicios Profesionales</v>
          </cell>
          <cell r="P376" t="str">
            <v>6 6. Otro</v>
          </cell>
          <cell r="Q376" t="str">
            <v xml:space="preserve">PRESTAR SERVICIOS PROFESIONALES ESPECIALIZADOS EN LA VICERRECTORIA ADMINISTRATIVA Y FINANCIERA EN LAS ACTIVIDADES RELACIONADAS CON LOS DIFERENTES PROCESOS DE GESTIPON ADMINISTRATIVA, COORDINACION DE ELABORACIÓN DE INFORMES INSTITUCIONALES DE LA DEPENDENCIA, NORMALIZACIÓN PENSIONAL, PÁCTO DE CONCURRENCIA Y EN GENERAL A LOS ASUNTOS INHERENTES, PROCESOS DE PAGO, Y DEMAS PROCESOS DE LA GESTIÓN ADMINISTRATIVA DE LA DEPENDENCIA.  </v>
          </cell>
          <cell r="R376" t="str">
            <v>1)COORDINAR Y REVISAR LOS INFORMES DE GESTIÓN, PLAN DE ACCIÓN Y AUSTERIDAD, Y DE SUPERVISIÓN, QUE SEAN EMITIDOS POR LA VICERRECTORÍA ADMINISTRATIVA Y FINANCIERA 2) REVISAR Y COORDINAR LAS RESPUESTAS QUE DEBAN SER EMITIDAS A LOS ENTES DE CONTROL Y DIFERENTES ENTES INTERNOS Y EXTERNOS3) REVISIÓN DE CONTROL PREVIO A LOS PROCESOS DE PAGO, EN LO RELACIONADO CON LA VERIFICACIÓN DEL CUMPLIMIENTO DE LOS REQUISITOS LEGALES Y ESTATUTARIOS4) PRESENTAR PROPUESTA DE MEJORAMIENTO DE LA GESTIÓN ADMINISTRATIVA DE LA VICERRECTORÍA ADMINISTRATIVA Y FINANCIERA5) REVISAR LOS DOCUMENTOS Y ACTOS ADMINISTRATIVOS QUE SE GENEREN EN EL MARCO DE LOS PROCESOS ASOCIADOS CON EL PAGO Y COBRO DE CUOTAS PARTES PENSIONALES6) REVISAR LOS DOCUMENTOS QUE SE GESTIONEN EN EL MARCO DE LOS PROCESOS DE COMPARTIBILIDAD Y COMPATIBILIDAD PENSIONAL, Y LA SUSCRIPCIÓN DEL PACTO DE CONCURRENCIA, DE ACUERDO CON LAS FUNCIONES Y COMPETENCIA DE LA VICERRECTORÍA ADMINISTRATIVA Y FINANCIERA7) REALIZAR EL SEGUIMIENTO, VERIFICACIÓN DE LAS ACTIVIDADES QUE LE COMPETEN A LA VICERRECTORÍA ADMINISTRATIVA Y FINANCIERA DENTRO DE LAS MESAS DE TRABAJO Y LOS PROCESOS ASOCIADOS A LA SUSCRIPCIÓN DEL PACTO DE CONCURRENCIA, TALES COMOPROYECCIÓN DE OFICIOS, REVISIÓN DE SOPORTE DOCUMENTAL, VERIFICACIÓN DE FICHAS, REVISIÓN DE ACTAS, PREPARACIÓN DE INFORMES Y DEMÁS DOCUMENTOS QUE DEBAN SER GESTIONADOS A TRAVÉS DE LA VICERRECTORIA ADMINISTRATIVA Y FINANCIERA, COORDINAR LAS CITACIONES A LAS MESAS DE TRABAJO Y REUNIONES A DESARROLLAR, Y MANTENER ACTUALIZADOS TODOS LOS DOCUMENTOS EXPEDIDOS EN EL MARCO DEL DESARROLLO DE ESTOS COMITÉS Y GARANTIZAR SU CUSTODIA.8) REVISAR Y GESTIONAR LOS DOCUMENTOS, COMPROMISOS Y PROPUESTAS, QUE SEAN DE COMPETENCIA DE LA VICERRECTORÍA ADMINISTRATIVA Y FINANCIERA EN EL MARCO DE LOS PROCESOS RELACIONADOS CON LA PLANTA DE PERSONAL ADMINISTRATIVO, DE ACUERDO CON LOS REQUERIMIENTOS EFECTUADOS.9) PREPARAR Y PRESENTAR LOS INFORMES SOBRE LAS ACTIVIDADES DESARROLLADAS10) ASISTIR Y PARTICIPAR EN REUNIONES Y COMITÉS CUANDO SEA CONVOCADA EN ATENCIÓN AL REQUERIMIENTO DE LA VICERRECTORIA ADMINISTRATIVA Y FINANCIERA 11) DESARROLLAR LAS DEMAS ACTIVIDADES ASIGNADAS, PARA GARANTIZAR EL CUMPLIMIENTO DE LA FUNCIONES A CARGO DE LA VICERRECTORIA ADMINISTRATIVA Y FINANCIERA ACORDE AL ESTATUTO GENERAL</v>
          </cell>
          <cell r="S376" t="str">
            <v>CALLE 40</v>
          </cell>
          <cell r="T376" t="str">
            <v>VICERECTORIA ADMINISTRATIVA Y FINANCIERA</v>
          </cell>
          <cell r="U376">
            <v>44237</v>
          </cell>
          <cell r="V376">
            <v>44239</v>
          </cell>
          <cell r="W376">
            <v>44512</v>
          </cell>
          <cell r="X376">
            <v>49060404</v>
          </cell>
          <cell r="Y376" t="str">
            <v>1 1. Pesos Colombianos</v>
          </cell>
          <cell r="Z376" t="str">
            <v>2 2. Mes(es)</v>
          </cell>
          <cell r="AA376">
            <v>9</v>
          </cell>
          <cell r="AB376" t="str">
            <v>1 1. Interna</v>
          </cell>
          <cell r="AC376">
            <v>19483708</v>
          </cell>
          <cell r="AD376">
            <v>7</v>
          </cell>
          <cell r="AE376" t="str">
            <v>ESPINEL ORTEGA ALVARO</v>
          </cell>
          <cell r="AF376">
            <v>19483708</v>
          </cell>
          <cell r="AG376" t="str">
            <v>ALVARO ESPINEL ORTEGA</v>
          </cell>
          <cell r="AH376" t="str">
            <v>VICERRECTOR ADMINISTRATIVO Y FINANCIERO</v>
          </cell>
          <cell r="AI376" t="str">
            <v>PROFESIONAL ESPECIALIZADO</v>
          </cell>
          <cell r="AJ376" t="str">
            <v>ADMINISTRADORA DE EMPRESAS</v>
          </cell>
          <cell r="AK376" t="str">
            <v>ADMON DE LA INFORMATICA EDUCATIVA</v>
          </cell>
          <cell r="AL376">
            <v>697</v>
          </cell>
          <cell r="AM376">
            <v>2021</v>
          </cell>
          <cell r="AN376">
            <v>44232</v>
          </cell>
          <cell r="AO376">
            <v>14395</v>
          </cell>
          <cell r="AP376" t="str">
            <v xml:space="preserve"> Servicios de consultoría en administración y servicios de gestión  servicios de tecnología de la información -  Contratistas Unidades Administrativas</v>
          </cell>
          <cell r="AQ376" t="str">
            <v>3-01-002-02-02-03-0003-019</v>
          </cell>
          <cell r="AR376">
            <v>1807</v>
          </cell>
          <cell r="AS376">
            <v>44238</v>
          </cell>
          <cell r="AT376">
            <v>6053272000</v>
          </cell>
          <cell r="AU376">
            <v>3053834164</v>
          </cell>
        </row>
        <row r="377">
          <cell r="E377">
            <v>491</v>
          </cell>
          <cell r="F377" t="str">
            <v>JHON ALEXANDER MANCERA VARELA</v>
          </cell>
          <cell r="G377" t="str">
            <v>79953269</v>
          </cell>
          <cell r="H377">
            <v>0</v>
          </cell>
          <cell r="I377" t="str">
            <v xml:space="preserve"> CR 70  B  N 24 05  SUR </v>
          </cell>
          <cell r="J377" t="str">
            <v>jvmancera@hotmail.com</v>
          </cell>
          <cell r="K377" t="str">
            <v>1 1. NATURAL</v>
          </cell>
          <cell r="L377" t="str">
            <v>1 1. NACIONAL</v>
          </cell>
          <cell r="M377" t="str">
            <v>26 26-Persona Natural</v>
          </cell>
          <cell r="N377" t="str">
            <v>2 2. Funcionamiento</v>
          </cell>
          <cell r="O377" t="str">
            <v>31 31. Servicios Profesionales</v>
          </cell>
          <cell r="P377" t="str">
            <v>6 6. Otro</v>
          </cell>
          <cell r="Q377" t="str">
            <v xml:space="preserve">PRESTAR SUS SERVICIOS PROFESIONALES DE MANERA AUTÓNOMA E INDEPENDIENTE EN LA OFICINA ASESORA DE PLANEACIÓN Y CONTROL, DESARROLLANDO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  </v>
          </cell>
          <cell r="R377" t="str">
            <v xml:space="preserve">1.ELABORAR UN PLAN INDIVIDUAL DE TRABAJO QUE PERMITA CUMPLIR CON EL OBJETO, OBLIGACIONES Y PRODUCTOS ESTABLECIDOS EN EL CONTRATO, DE CONFORMIDAD CON LOS LINEAMIENTOS DADOS POR LA OFICINA ASESORA DE PLANEACIÓN Y CONTROL. 2.ORIENTAR Y ASESORAR A LOS LÍDERES, GESTORES DE PROCESO Y SUS EQUIPOS DE TRABAJO EN LA MEDICIÓN, REVISIÓN, REPORTE, AJUSTE Y ACTUALIZACIÓN DE LOS INDICADORES Y OTRAS HERRAMIENTAS DE MEDICIÓN DE ACUERDO CON SU PERIODICIDAD, FUENTES Y NIVELES DE CARGO PARA EL QUE REPORTA, HACE SEGUIMIENTO Y ANALIZA Y EL QUE TOMA DECISIONES, PARA LOS SIGUIENTES PROCESOS, GESTIÓN DE LABORATORIOS, EXTENSIÓN Y PROYECCIÓN SOCIAL, GESTIÓN DOCUMENTAL, ADMISIONES, REGISTRO Y CONTROL Y GESTIÓN DE INFRAESTRUCTURA FÍSICA. 3.BRINDAR ASESORÍA Y ORIENTACIÓN A LOS LÍDERES, GESTORES DE PROCESOS Y SUS EQUIPOS DE TRABAJO EN LA FORMULACIÓN DE ACCIONES QUE IMPLEMENTARÁN PARA LA MEJORA, PARA LOS SIGUIENTES PROCESOS GESTIÓN DE LABORATORIOS, EXTENSIÓN Y PROYECCIÓN SOCIAL, GESTIÓN DOCUMENTAL, ADMISIONES, REGISTRO Y CONTROL Y GESTIÓN DE INFRAESTRUCTURA FÍSICA. 4.BRINDAR ASESORÍA Y ORIENTACIÓN A LOS LÍDERES, GESTORES DE PROCESO Y SUS EQUIPOS DE TRABAJO EN LA APLICACIÓN DEL MANUAL DE GESTIÓN PARA LA ADMINISTRACIÓN DEL RIESGO. (CONTEXTO, IDENTIFICACIÓN, ANÁLISIS, VALORACIÓN, CONTROLES EXISTENTES Y NUEVOS CONTROLES), PARA LOS SIGUIENTES PROCESOS GESTIÓN DE LABORATORIOS, EXTENSIÓN Y PROYECCIÓN SOCIAL, GESTIÓN DOCUMENTAL, ADMISIONES, REGISTRO Y CONTROL Y GESTIÓN DE INFRAESTRUCTURA FÍSICA. 5.PRESTAR LA ASESORÍA, ASISTENCIA Y ACOMPAÑAMIENTO A LAS UNIDADES ACADÉMICAS Y/O ADMINISTRATIVAS EN LA ELABORACIÓN,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PARA LOS SIGUIENTES PROCESOS, GESTIÓN DE LABORATORIOS, EXTENSIÓN Y PROYECCIÓN SOCIAL, GESTIÓN DOCUMENTAL, ADMISIONES, REGISTRO Y CONTROL Y GESTIÓN DE INFRAESTRUCTURA FÍSICA.. 6.ACOMPAÑAR Y APOYAR EL PROCESO DE FORMULACIÓN, SEGUIMIENTO Y EVALUACIÓN DE PLANES INSTITUCIONALES. 7.PRESTAR EL APOYO Y ACOMPAÑAMIENTO NECESARIO EN EL DESPLIEGUE DE COMPLEJIDAD PARA LA CARACTERIZACIÓN DE LOS TRÁMITES Y SERVICIOS DE LA UNIVERSIDAD. 8.ASISTIR A REUNIONES TÉCNICAS Y ADMINISTRATIVAS DONDE SEA REQUERIDO DE CONFORMIDAD CON LOS ROLES Y RESPONSABILIDADES ESTABLECIDAS. 9.MONITOREAR LA EJECUCIÓN DE LOS PLANES DE ACCIÓN RESULTANTES DE LA APLICACIÓN DE LAS MATRICES DE AUTODIAGNÓSTICO, PARA LA ADECUACIÓN Y SOSTENIBILIDAD DEL SIGUD. 10.PRESENTAR LOS INFORMES REQUERIDOS EN EL MARCO DE SUS ACTIVIDADES. </v>
          </cell>
          <cell r="S377" t="str">
            <v>CALLE 40</v>
          </cell>
          <cell r="T377" t="str">
            <v>VICERECTORIA ADMINISTRATIVA Y FINANCIERA</v>
          </cell>
          <cell r="U377">
            <v>44237</v>
          </cell>
          <cell r="V377">
            <v>44238</v>
          </cell>
          <cell r="W377">
            <v>44511</v>
          </cell>
          <cell r="X377">
            <v>37612980</v>
          </cell>
          <cell r="Y377" t="str">
            <v>1 1. Pesos Colombianos</v>
          </cell>
          <cell r="Z377" t="str">
            <v>2 2. Mes(es)</v>
          </cell>
          <cell r="AA377">
            <v>9</v>
          </cell>
          <cell r="AB377" t="str">
            <v>1 1. Interna</v>
          </cell>
          <cell r="AC377">
            <v>71653933</v>
          </cell>
          <cell r="AD377">
            <v>7</v>
          </cell>
          <cell r="AE377" t="str">
            <v>BERNAL ECHEVERRI CARLOS RAMON</v>
          </cell>
          <cell r="AF377">
            <v>19483708</v>
          </cell>
          <cell r="AG377" t="str">
            <v>ALVARO ESPINEL ORTEGA</v>
          </cell>
          <cell r="AH377" t="str">
            <v>VICERRECTOR ADMINISTRATIVO Y FINANCIERO</v>
          </cell>
          <cell r="AI377" t="str">
            <v>PROFESIONAL</v>
          </cell>
          <cell r="AJ377" t="str">
            <v>INGENIERO INDUSTRIAL</v>
          </cell>
          <cell r="AK377"/>
          <cell r="AL377">
            <v>675</v>
          </cell>
          <cell r="AM377">
            <v>2021</v>
          </cell>
          <cell r="AN377">
            <v>44230</v>
          </cell>
          <cell r="AO377">
            <v>14395</v>
          </cell>
          <cell r="AP377" t="str">
            <v xml:space="preserve"> Servicios de consultoría en administración y servicios de gestión  servicios de tecnología de la información -  Contratistas Unidades Administrativas</v>
          </cell>
          <cell r="AQ377" t="str">
            <v>3-01-002-02-02-03-0003-019</v>
          </cell>
          <cell r="AR377">
            <v>1841</v>
          </cell>
          <cell r="AS377">
            <v>44239</v>
          </cell>
          <cell r="AT377">
            <v>6053272000</v>
          </cell>
          <cell r="AU377">
            <v>4143199</v>
          </cell>
        </row>
        <row r="378">
          <cell r="E378">
            <v>492</v>
          </cell>
          <cell r="F378" t="str">
            <v>CAMILO GERARDO CALDERON CASTELLANOS</v>
          </cell>
          <cell r="G378" t="str">
            <v>1023908525</v>
          </cell>
          <cell r="H378">
            <v>8</v>
          </cell>
          <cell r="I378" t="str">
            <v xml:space="preserve"> C  A  L  L  E 2  N 38  C  13</v>
          </cell>
          <cell r="J378" t="str">
            <v>camilocalderon26@gmail.com</v>
          </cell>
          <cell r="K378" t="str">
            <v>1 1. NATURAL</v>
          </cell>
          <cell r="L378" t="str">
            <v>1 1. NACIONAL</v>
          </cell>
          <cell r="M378" t="str">
            <v>26 26-Persona Natural</v>
          </cell>
          <cell r="N378" t="str">
            <v>2 2. Funcionamiento</v>
          </cell>
          <cell r="O378" t="str">
            <v>31 31. Servicios Profesionales</v>
          </cell>
          <cell r="P378" t="str">
            <v>6 6. Otro</v>
          </cell>
          <cell r="Q378" t="str">
            <v xml:space="preserve">PRESTAR SUS SERVICIOS PROFESIONALES, DE MANERA AUTÓNOMA E INDEPENDIENTE EN LA OFICINA ASESORA DE PLANEACIÓN Y CONTROL, EN LA EJECUCIÓN DE ACTIVIDADES PROPIAS DEL SISTEMA DE GESTIÓN AMBIENTAL SGA, ASÍ COMO REALIZAR DIAGNÓSTICOS, TRÁMITES Y EMITIR LOS CONCEPTOS AMBIENTALES QUE SE REQUIERAN PARA DAR CUMPLIMIENTO A LA NORMATIVIDAD AMBIENTAL VIGENTE Y A LAS ACTIVIDADES DEL PLAN DE ACCIÓN DE LA VIGENCIA.   </v>
          </cell>
          <cell r="R378" t="str">
            <v xml:space="preserve"> 1.ELABORAR UN PLAN INDIVIDUAL DE TRABAJO QUE PERMITA CUMPLIR CON EL OBJETO DEL CONTRATO, DE CONFORMIDAD CON LOS LINEAMIENTOS DADOS POR LA OFICINA ASESORA DE PLANEACIÓN Y CONTROL. 2.PARTICIPAR EN EL DISEÑO, ORGANIZACIÓN, EJECUCIÓN DE LOS PLANES, PROGRAMAS Y PROYECTOS PROPIOS DEL SISTEMA DE GESTIÓN AMBIENTAL Y LAS DEMÁS ACTIVIDADES REQUERIDAS POR EL GESTOR AMBIENTAL Y LA OFICINA ASESORA DE PLANEACIÓN Y CONTROL 3.DESARROLLAR LAS ACTIVIDADES DEL PLAN DE ACCIÓN CONCERTADO CON LA SECRETARÍA DISTRITAL DE AMBIENTE PARA EL PROGRAMA ASIGNADO. 4.APOYAR A LA SUPERVISIÓN Y REALIZAR EL SEGUIMIENTO A LOS CONTRATOS RELACIONADOS CON VERTIMIENTOS, TRÁMITES QUE SE REQUIERAN ANTE LA AUTORIDAD AMBIENTAL COMPETENTE  Y CARACTERIZACIÓN DE AGUAS RESIDUALES DOMÉSTICAS Y NO DOMÉSTICAS. 5.DISEÑAR Y REALIZAR SEGUIMIENTO A LOS PROCESOS Y PROYECTOS DE CARÁCTER AMBIENTAL EN EL MEJORAMIENTO DE INFRAESTRUCTURA, CONSTRUCCIONES SOSTENIBLES, PAISAJISMO Y USO EFICIENTE DEL RECURSO HÍDRICO. 6.REALIZAR LOS TRÁMITES Y GESTIONES QUE SE REQUIERAN, PARA DAR CUMPLIMIENTO A LOS PROGRAMAS DE GESTIÓN AMBIENTAL EN LAS SEDES ASIGNADAS Y/O DONDE SE REQUIERA.  7.PREPARAR Y PRESENTAR LOS INFORMES SOBRE LAS ACTIVIDADES DESARROLLADAS, A LOS ENTES DE CONTROL INTERNOS Y EXTERNOS, CON LA OPORTUNIDAD Y PERIODICIDAD REQUERIDAS. 8.APOYAR Y PARTICIPAR ACTIVAMENTE EN LAS REUNIONES, ACTIVIDADES Y EVENTOS A LOS CUALES SEA CONVOCADO POR LA OFICINA ASESORA DE PLANEACIÓN Y CONTROL Y POR EL SISTEMA DE GESTIÓN AMBIENTAL. 9.EVALUAR, Y  GESTIONAR EL CUMPLIMIENTO DE REQUERIMIENTOS TÉCNICOS Y LEGALES   ASOCIADOS A LOS ASPECTOS AMBIENTALES Y TRÁMITES PROPIOS DEL SGA. 10.REALIZAR DIAGNÓSTICOS, EMITIR CONCEPTOS TÉCNICOS Y HACER ACOMPAÑAMIENTO EN LAS VISITAS QUE SE REQUIERAN PARA EL MEJORAMIENTO Y AMPLIACIÓN DE INFRAESTRUCTURA FÍSICA, Y AUDITORIAS E INSPECCIÓN DE ENTIDADES DISTRITALES A LAS SEDES DE LA UNIVERSIDAD. 11.APOYAR LA ACTUALIZACIÓN DE LA DOCUMENTACIÓN PROPIA DEL SISTEMA DE GESTIÓN AMBIENTAL, EN COORDINACIÓN CON EL SIGUD, CUANDO SE REQUIERA. 12.PRESENTAR LOS INFORMES REQUERIDOS EN EL MARCO DE SUS ACTIVIDADES DEL SISTEMA DE GESTIÓN AMBIENTAL. </v>
          </cell>
          <cell r="S378" t="str">
            <v>CALLE 40</v>
          </cell>
          <cell r="T378" t="str">
            <v>VICERECTORIA ADMINISTRATIVA Y FINANCIERA</v>
          </cell>
          <cell r="U378">
            <v>44237</v>
          </cell>
          <cell r="V378">
            <v>44238</v>
          </cell>
          <cell r="W378">
            <v>44511</v>
          </cell>
          <cell r="X378">
            <v>37612980</v>
          </cell>
          <cell r="Y378" t="str">
            <v>1 1. Pesos Colombianos</v>
          </cell>
          <cell r="Z378" t="str">
            <v>2 2. Mes(es)</v>
          </cell>
          <cell r="AA378">
            <v>9</v>
          </cell>
          <cell r="AB378" t="str">
            <v>1 1. Interna</v>
          </cell>
          <cell r="AC378">
            <v>71653933</v>
          </cell>
          <cell r="AD378">
            <v>7</v>
          </cell>
          <cell r="AE378" t="str">
            <v>BERNAL ECHEVERRI CARLOS RAMON</v>
          </cell>
          <cell r="AF378">
            <v>19483708</v>
          </cell>
          <cell r="AG378" t="str">
            <v>ALVARO ESPINEL ORTEGA</v>
          </cell>
          <cell r="AH378" t="str">
            <v>VICERRECTOR ADMINISTRATIVO Y FINANCIERO</v>
          </cell>
          <cell r="AI378" t="str">
            <v>PROFESIONAL</v>
          </cell>
          <cell r="AJ378" t="str">
            <v>ADMINISTRADOR AMBIENTAL</v>
          </cell>
          <cell r="AK378" t="str">
            <v>HIGIENE, SEGURIDAD Y SALUD EN EL TRABAJO</v>
          </cell>
          <cell r="AL378">
            <v>677</v>
          </cell>
          <cell r="AM378">
            <v>2021</v>
          </cell>
          <cell r="AN378">
            <v>44230</v>
          </cell>
          <cell r="AO378">
            <v>14395</v>
          </cell>
          <cell r="AP378" t="str">
            <v xml:space="preserve"> Servicios de consultoría en administración y servicios de gestión  servicios de tecnología de la información -  Contratistas Unidades Administrativas</v>
          </cell>
          <cell r="AQ378" t="str">
            <v>3-01-002-02-02-03-0003-019</v>
          </cell>
          <cell r="AR378">
            <v>1795</v>
          </cell>
          <cell r="AS378">
            <v>44238</v>
          </cell>
          <cell r="AT378">
            <v>6053272000</v>
          </cell>
          <cell r="AU378">
            <v>47954532</v>
          </cell>
        </row>
        <row r="379">
          <cell r="E379">
            <v>494</v>
          </cell>
          <cell r="F379" t="str">
            <v>LIZETH  ANDREA RODRIGUEZ REY</v>
          </cell>
          <cell r="G379" t="str">
            <v>1032478995</v>
          </cell>
          <cell r="H379">
            <v>2</v>
          </cell>
          <cell r="I379" t="str">
            <v xml:space="preserve">CL 48 X sur 3C 11  </v>
          </cell>
          <cell r="J379" t="str">
            <v>lizethandrea96@hotmail.com</v>
          </cell>
          <cell r="K379" t="str">
            <v>1 1. NATURAL</v>
          </cell>
          <cell r="L379" t="str">
            <v>1 1. NACIONAL</v>
          </cell>
          <cell r="M379" t="str">
            <v>26 26-Persona Natural</v>
          </cell>
          <cell r="N379" t="str">
            <v>2 2. Funcionamiento</v>
          </cell>
          <cell r="O379" t="str">
            <v>33 33. Servicios Apoyo a la Gestión de la Entidad (servicios administrativos)</v>
          </cell>
          <cell r="P379" t="str">
            <v>6 6. Otro</v>
          </cell>
          <cell r="Q379" t="str">
            <v xml:space="preserve">PRESTAR SERVICIOS TECNOLÓGICOS, DE MANERA AUTÓNOMA E INDEPENDIENTE EN LA OFICINA ASESORA DE PLANEACIÓN Y CONTROL, EN LA EJECUCIÓN DE ACTIVIDADES PROPIAS DEL SISTEMA DE GESTIÓN AMBIENTAL ¿ SGA EN LO QUE TIENE QUE VER CON LA ELABORACIÓN DE DIAGNÓSTICOS Y CONCEPTOS AMBIENTALES Y LA REALIZACIÓN DE TRÁMITES QUE SE REQUIERAN PARA DAR CUMPLIMIENTO A LA NORMATIVIDAD AMBIENTAL VIGENTE Y A LAS ACTIVIDADES DEL PLAN DE ACCIÓN DE LA VIGENCIA. </v>
          </cell>
          <cell r="R379" t="str">
            <v xml:space="preserve"> 1.ELABORAR UN PLAN INDIVIDUAL DE TRABAJO QUE PERMITA CUMPLIR CON EL OBJETO, OBLIGACIONES Y PRODUCTOS ESTABLECIDOS EN EL CONTRATO, DE CONFORMIDAD CON LOS LINEAMIENTOS DADOS POR LA OFICINA ASESORA DE PLANEACIÓN Y CONTROL. 2.REALIZAR ACTIVIDADES DE APOYO EN LA IMPLEMENTACIÓN DE LOS PROGRAMAS DEL SGA, ESPECIALMENTE EN LO RELACIONADO CON EL PROGRAMA DE USO EFICIENTE DE LA ENERGÍA, Y EN EL DESARROLLO DE LAS ACTIVIDADES DEL PLAN DE ACCIÓN CONCERTADO CON LA SECRETARÍA DISTRITAL DE AMBIENTE. 3.REALIZAR LAS VISITAS A SEDES Y FACULTADES QUE SE REQUIERA PARA LA RECOLECCIÓN DE DATOS, LEVANTAMIENTO DE INFORMACIÓN, ACTUALIZACIÓN DE INVENTARIOS DE DISPOSITIVOS DE ENERGÍA Y CONSUMO DE SERVICIO PÚBLICO DE ENERGÍA ELÉCTRICA, SEGUIMIENTO A PROGRAMAS Y OTRAS ACTIVIDADES PROPIAS DEL SISTEMA DE GESTIÓN AMBIENTAL. 4.REALIZAR LOS TRÁMITES Y GESTIONES QUE SE REQUIERAN, PARA DAR CUMPLIMIENTO A LOS PROGRAMAS DE GESTIÓN AMBIENTAL EN LAS SEDES ASIGNADAS.  5.APOYAR Y PARTICIPAR ACTIVAMENTE EN LAS REUNIONES, ACTIVIDADES Y EVENTOS A LOS CUALES SEA CONVOCADO POR LA OFICINA ASESORA DE PLANEACIÓN Y CONTROL Y POR EL SISTEMA DE GESTIÓN AMBIENTAL.  6.APOYAR LA ACTUALIZACIÓN DE LA DOCUMENTACIÓN PROPIA DEL SISTEMA DE GESTIÓN AMBIENTAL, EN COORDINACIÓN CON EL SIGUD, CUANDO SE REQUIERA. 7.ANALIZAR INFORMACIÓN RESULTANTE DE LOS DIAGNÓSTICOS, DATOS, MEDICIONES, REGISTROS, CONTROLES Y OTRAS FUENTES QUE SEAN NECESARIAS, ESPECIALMENTE DE LO RELACIONADO CON EL PROGRAMA DE USO EFICIENTE DE LA ENERGÍA. 8.APOYAR EL DISEÑO Y EJECUCIÓN DE CAMPAÑAS DE SENSIBILIZACIÓN Y PARTICIPACIÓN AMBIENTAL, MEDIANTE ACTIVIDADES DE CAPACITACIÓN, PROMOCIÓN Y CONCIENCIACIÓN AMBIENTAL A LOS DIFERENTES GRUPOS DE INTERÉS DE LA UNIVERSIDAD. 9.APOYAR LA EVALUACIÓN Y GESTIÓN DEL CUMPLIMIENTO DE REQUERIMIENTOS TÉCNICOS Y LEGALES ASOCIADOS A LOS ASPECTOS AMBIENTALES Y TRÁMITES PROPIOS DEL SGA. 10.APOYAR LA ACTUALIZACIÓN DEL BLOG Y LAS REDES SOCIALES DEL SISTEMA DE GESTIÓN AMBIENTAL, CON INFORMACIÓN RELACIONADA CON LOS PROGRAMAS DE GESTIÓN AMBIENTAL Y LA CONMEMORACIÓN DE FECHAS AMBIENTALES.  11.PRESENTAR LOS INFORMES REQUERIDOS EN EL MARCO DE SUS ACTIVIDADES DEL SISTEMA DE GESTIÓN AMBIENTAL. </v>
          </cell>
          <cell r="S379" t="str">
            <v>CALLE 40</v>
          </cell>
          <cell r="T379" t="str">
            <v>VICERECTORIA ADMINISTRATIVA Y FINANCIERA</v>
          </cell>
          <cell r="U379">
            <v>44237</v>
          </cell>
          <cell r="V379">
            <v>44239</v>
          </cell>
          <cell r="W379">
            <v>44512</v>
          </cell>
          <cell r="X379">
            <v>24530202</v>
          </cell>
          <cell r="Y379" t="str">
            <v>1 1. Pesos Colombianos</v>
          </cell>
          <cell r="Z379" t="str">
            <v>2 2. Mes(es)</v>
          </cell>
          <cell r="AA379">
            <v>9</v>
          </cell>
          <cell r="AB379" t="str">
            <v>1 1. Interna</v>
          </cell>
          <cell r="AC379">
            <v>71653933</v>
          </cell>
          <cell r="AD379">
            <v>7</v>
          </cell>
          <cell r="AE379" t="str">
            <v>BERNAL ECHEVERRI CARLOS RAMON</v>
          </cell>
          <cell r="AF379">
            <v>19483708</v>
          </cell>
          <cell r="AG379" t="str">
            <v>ALVARO ESPINEL ORTEGA</v>
          </cell>
          <cell r="AH379" t="str">
            <v>VICERRECTOR ADMINISTRATIVO Y FINANCIERO</v>
          </cell>
          <cell r="AI379" t="str">
            <v>TÉCNICO</v>
          </cell>
          <cell r="AJ379" t="str">
            <v/>
          </cell>
          <cell r="AK379" t="str">
            <v/>
          </cell>
          <cell r="AL379">
            <v>676</v>
          </cell>
          <cell r="AM379">
            <v>2021</v>
          </cell>
          <cell r="AN379">
            <v>44230</v>
          </cell>
          <cell r="AO379">
            <v>14395</v>
          </cell>
          <cell r="AP379" t="str">
            <v xml:space="preserve"> Servicios de consultoría en administración y servicios de gestión  servicios de tecnología de la información -  Contratistas Unidades Administrativas</v>
          </cell>
          <cell r="AQ379" t="str">
            <v>3-01-002-02-02-03-0003-019</v>
          </cell>
          <cell r="AR379">
            <v>1812</v>
          </cell>
          <cell r="AS379">
            <v>44238</v>
          </cell>
          <cell r="AT379">
            <v>6053272000</v>
          </cell>
          <cell r="AU379">
            <v>3058859263</v>
          </cell>
        </row>
        <row r="380">
          <cell r="E380">
            <v>495</v>
          </cell>
          <cell r="F380" t="str">
            <v>DOLLY ANDREA GALLEGO NARVAEZ</v>
          </cell>
          <cell r="G380" t="str">
            <v>1024543942</v>
          </cell>
          <cell r="H380">
            <v>1</v>
          </cell>
          <cell r="I380" t="str">
            <v xml:space="preserve">CL 57 87 33  </v>
          </cell>
          <cell r="J380" t="str">
            <v>doangana@gmail.com</v>
          </cell>
          <cell r="K380" t="str">
            <v>1 1. NATURAL</v>
          </cell>
          <cell r="L380" t="str">
            <v>1 1. NACIONAL</v>
          </cell>
          <cell r="M380" t="str">
            <v>26 26-Persona Natural</v>
          </cell>
          <cell r="N380" t="str">
            <v>2 2. Funcionamiento</v>
          </cell>
          <cell r="O380" t="str">
            <v>31 31. Servicios Profesionales</v>
          </cell>
          <cell r="P380" t="str">
            <v>6 6. Otro</v>
          </cell>
          <cell r="Q380" t="str">
            <v>PRESTAR SERVICIOS DE APOYO PROFESIONAL DE MANERA AUTÓNOMA E INDEPENDIENTE PARA LOS PROCESOS ADMINISTRATIVOS QUE ADELANTA EL SUBCOMITÉ DE LABORATORIOS DE LA FACULTAD TECNOLÓGICA, CORRESPONDIENTES A LA ADQUISICIÓN DE EQUIPOS, MANTENIMIENTOS Y SUMINISTROS POR MEDIO DE LAS PLATAFORMAS TECNOLÓGICAS, COMO LO SON SECOP II, SICAPITAL Y AGORA, ASIMISMO BRINDAR SOPORTE A LAS ACTIVIDADES DE LA GESTIÓN CONTRACTUAL DE LA FACULTAD TECNOLÓGICA.</v>
          </cell>
          <cell r="R380" t="str">
            <v>1)	Elaborar un Plan Individual de Trabajo que permita cumplir con el Objeto del Contrato, de conformidad con los lineamientos dados por la Oficina Asesora de Planeación y Control. 2)	Apoyar la gestión de los procesos de dotación de equipos robustos de los laboratorios de la Facultad Tecnológica de acuerdo al plan de inversión anual de la Universidad y mantenimiento de los mismos. 3)	Apoyar las actividades administrativas de la Facultad en el marco del proyecto de: ¿Ampliación de la Facultad Tecnológica¿ en lo correspondiente a la dotación y puesta en marcha de laboratorios en el edificio Techné del lote el Ensueño. 4)	Entregar informes trimestrales del consolidado de la gestión de los laboratorios. 5)	Elaborar actas del subcomité de laboratorios. 6)	Asistir a las reuniones que le sean convocadas por el supervisor del contrato. 7)	Soportar las actividades de la gestión contractual de la Facultad, utilizando las plataformas tecnológicas SECOP II, AGORA, SICAPITAL. 8)	Realizar las actividades requeridas para la articulación de los laboratorios de la Facultad Tecnológica con: el Comité de Laboratorios, Vicerrectoría Académica, Vicerrectoría Administrativa y Financiera, Oficina Asesora Jurídica, la Sección de Compras y la Oficina Asesora de Planeación. 9)	Apoyo a las actividades de planeación para la implementación del modelo de alternancia 2021. 10)	Realizar otras actividades relacionadas con el objeto contractual y que le sean asignadas por el supervisor.</v>
          </cell>
          <cell r="S380" t="str">
            <v>TECNOLOGICA</v>
          </cell>
          <cell r="T380" t="str">
            <v>FACULTAD DE TECNOLOGIA - POLITECNICA / TECNOLOGICA</v>
          </cell>
          <cell r="U380">
            <v>44237</v>
          </cell>
          <cell r="V380">
            <v>44237</v>
          </cell>
          <cell r="W380">
            <v>44510</v>
          </cell>
          <cell r="X380">
            <v>37612980</v>
          </cell>
          <cell r="Y380" t="str">
            <v>1 1. Pesos Colombianos</v>
          </cell>
          <cell r="Z380" t="str">
            <v>2 2. Mes(es)</v>
          </cell>
          <cell r="AA380">
            <v>9</v>
          </cell>
          <cell r="AB380" t="str">
            <v>1 1. Interna</v>
          </cell>
          <cell r="AC380">
            <v>7165116</v>
          </cell>
          <cell r="AD380">
            <v>1</v>
          </cell>
          <cell r="AE380" t="str">
            <v>RODRIGUEZ RODRIGUEZ JORGE ENRIQUE</v>
          </cell>
          <cell r="AF380">
            <v>7165116</v>
          </cell>
          <cell r="AG380" t="str">
            <v>JORGE ENRIQUE RODRIGUEZ RODRIGUEZ</v>
          </cell>
          <cell r="AH380" t="str">
            <v>DECANO FACULTAD TECNOLOGICA</v>
          </cell>
          <cell r="AI380" t="str">
            <v>PROFESIONAL</v>
          </cell>
          <cell r="AJ380" t="str">
            <v>INGENIERA DE PRODUCCIÓN</v>
          </cell>
          <cell r="AK380" t="str">
            <v/>
          </cell>
          <cell r="AL380">
            <v>55</v>
          </cell>
          <cell r="AM380">
            <v>2021</v>
          </cell>
          <cell r="AN380">
            <v>44210</v>
          </cell>
          <cell r="AO380">
            <v>14393</v>
          </cell>
          <cell r="AP380" t="str">
            <v xml:space="preserve"> Servicios de consultoría en administración y servicios de gestión  servicios de tecnología de la información -  Contratistas Facultad Tecnológica</v>
          </cell>
          <cell r="AQ380" t="str">
            <v>3-01-002-02-02-03-0003-017</v>
          </cell>
          <cell r="AR380">
            <v>1770</v>
          </cell>
          <cell r="AS380">
            <v>44237</v>
          </cell>
          <cell r="AT380">
            <v>2147538000</v>
          </cell>
          <cell r="AU380">
            <v>3166059223</v>
          </cell>
        </row>
        <row r="381">
          <cell r="E381">
            <v>496</v>
          </cell>
          <cell r="F381" t="str">
            <v>ANGY MILENY GALLO CUBILLOS</v>
          </cell>
          <cell r="G381" t="str">
            <v>52966197</v>
          </cell>
          <cell r="H381">
            <v>7</v>
          </cell>
          <cell r="I381" t="str">
            <v>CL 164 16B 35 BL 7 AP 402</v>
          </cell>
          <cell r="J381" t="str">
            <v>angy.gallo@gmail.com</v>
          </cell>
          <cell r="K381" t="str">
            <v>1 1. NATURAL</v>
          </cell>
          <cell r="L381" t="str">
            <v>1 1. NACIONAL</v>
          </cell>
          <cell r="M381" t="str">
            <v>26 26-Persona Natural</v>
          </cell>
          <cell r="N381" t="str">
            <v>2 2. Funcionamiento</v>
          </cell>
          <cell r="O381" t="str">
            <v>31 31. Servicios Profesionales</v>
          </cell>
          <cell r="P381" t="str">
            <v>6 6. Otro</v>
          </cell>
          <cell r="Q381" t="str">
            <v>EN VIRTUD DEL PRESENTE CONTRATO, EL CONTRATISTA SE COMPROMETE A PRESTAR SERVICIOS DE ASESOR DE MANERA AUTÓNOMA E INDEPENDIENTE EN LO RELACIONADO CON LA REVISIÓN, AJUSTE Y PROYECCIÓN DE ACTOS ADMINISTRATIVOS Y RESPUESTAS A REQUERIMIENTOS INTERNOS Y EXTERNOS PARA LA FIRMA DEL RECTOR.</v>
          </cell>
          <cell r="R381" t="str">
            <v>ASESOR I.  1. Proyectar respuesta para firma del señor Rector a los requerimientos efectuados por la Secretaría de Educación y Ministerio de Educación. 2. Analizar la información suministrada por las diferentes dependencias y proyectar las respuestas a las proposiciones enviadas por el Concejo Distrital, así como las respuestas a las peticiones formuladas por Representantes a la Cámara y Senado. 3. Proyectar, revisar y de ser necesario efectuar observaciones a los proyectos de actos administrativos, oficios, circulares y demás documentos para la firma del Rector. 4. Elaborar y mantener actualizada la base de datos de los procesos disciplinarios de la Universidad y hacer seguimiento a los procesos que se adelantan en las facultades. 5. Revisar y de ser necesario hacer las correcciones a los actos administrativos de los procesos disciplinarios que por competencia firme el señor Rector. 6. Presentar informes de gestión mensuales y trimestrales para el pago de los horarios mensuales. 7. Subir los informes a un repositorio que para tal efecto elaborará la Rectoría.</v>
          </cell>
          <cell r="S381" t="str">
            <v>CALLE 40</v>
          </cell>
          <cell r="T381" t="str">
            <v>RECTORIA</v>
          </cell>
          <cell r="U381">
            <v>44237</v>
          </cell>
          <cell r="V381">
            <v>44237</v>
          </cell>
          <cell r="W381">
            <v>44510</v>
          </cell>
          <cell r="X381">
            <v>56700000</v>
          </cell>
          <cell r="Y381" t="str">
            <v>1 1. Pesos Colombianos</v>
          </cell>
          <cell r="Z381" t="str">
            <v>2 2. Mes(es)</v>
          </cell>
          <cell r="AA381">
            <v>9</v>
          </cell>
          <cell r="AB381" t="str">
            <v>1 1. Interna</v>
          </cell>
          <cell r="AC381">
            <v>7514128</v>
          </cell>
          <cell r="AD381">
            <v>6</v>
          </cell>
          <cell r="AE381" t="str">
            <v>GARCIA DUARTE RICARDO</v>
          </cell>
          <cell r="AF381">
            <v>7514128</v>
          </cell>
          <cell r="AG381" t="str">
            <v>RICARDO GARCIA DUARTE</v>
          </cell>
          <cell r="AH381" t="str">
            <v>RECTOR</v>
          </cell>
          <cell r="AI381" t="str">
            <v>ASESOR 1</v>
          </cell>
          <cell r="AJ381" t="str">
            <v>ABOGADA</v>
          </cell>
          <cell r="AK381" t="str">
            <v>EN DERECHO ADMINISTRATIVO</v>
          </cell>
          <cell r="AL381">
            <v>685</v>
          </cell>
          <cell r="AM381">
            <v>2021</v>
          </cell>
          <cell r="AN381">
            <v>44231</v>
          </cell>
          <cell r="AO381">
            <v>14396</v>
          </cell>
          <cell r="AP381" t="str">
            <v xml:space="preserve"> Servicios de consultoría en administración y servicios de gestión  servicios de tecnología de la información -  Contratistas Rectoría</v>
          </cell>
          <cell r="AQ381" t="str">
            <v>3-01-002-02-02-03-0003-110</v>
          </cell>
          <cell r="AR381">
            <v>1781</v>
          </cell>
          <cell r="AS381">
            <v>44237</v>
          </cell>
          <cell r="AT381">
            <v>427370000</v>
          </cell>
          <cell r="AU381">
            <v>5161455</v>
          </cell>
        </row>
        <row r="382">
          <cell r="E382">
            <v>497</v>
          </cell>
          <cell r="F382" t="str">
            <v>LUZ ADRIANA HOLGUIN SALDARRIAGA</v>
          </cell>
          <cell r="G382" t="str">
            <v>21739558</v>
          </cell>
          <cell r="H382">
            <v>7</v>
          </cell>
          <cell r="I382" t="str">
            <v xml:space="preserve"> CR  2  A   N  66 52</v>
          </cell>
          <cell r="J382" t="str">
            <v>luzanas1011@yahoo.es</v>
          </cell>
          <cell r="K382" t="str">
            <v>1 1. NATURAL</v>
          </cell>
          <cell r="L382" t="str">
            <v>1 1. NACIONAL</v>
          </cell>
          <cell r="M382" t="str">
            <v>26 26-Persona Natural</v>
          </cell>
          <cell r="N382" t="str">
            <v>2 2. Funcionamiento</v>
          </cell>
          <cell r="O382" t="str">
            <v>33 33. Servicios Apoyo a la Gestión de la Entidad (servicios administrativos)</v>
          </cell>
          <cell r="P382" t="str">
            <v>6 6. Otro</v>
          </cell>
          <cell r="Q382" t="str">
            <v>PRESTAR LOS SERVICIOS TÉCNICOS PARA LA ATENCIÓN Y ASESORÍA EN EL DESARROLLO DE LOS PROCESOS ACADÉMICO ADMINISTRATIVOS EN LOS DISTINTOS PROGRAMAS A NIVEL DE PREGRADO DE LA FACULTAD DEL MEDIO AMBIENTE Y RECURSOS NATURALES, LOS CUALES INCLUYEN LOS PROCESOS DE ADMISIONES, ACORDE A LO ESTABLECIDO EN EL CALENDARIO ACADÉMICO Y EN CONSONANCIA CON EN EL PLAN ESTRATÉGICO DE DESARROLLO 2018 -2030.</v>
          </cell>
          <cell r="R382" t="str">
            <v xml:space="preserve">a)	Apoyo en el proceso de validación de exámenes de estado de los distintos aspirantes inscritos en las convocatorias de admisiones ante el ICFES. b)	Apoyar en la atención de los estudiantes del programa ser pilo paga y/o generación e c)	Apoyar la divulgación de la información de los procesos de admisiones ante la emisora de la Universidad en cada una de las convocatorias. d)	Apoyar en el proceso de liquidación de recibos de matricula de los aspirantes admitidos en cada una de las convocatorias. e)	Apoyar las actividades de gestión administrativa propias de la Oficina de Admisiones y de la Vicerrectoría Académica cuando sea requerido. f)	Apoyar los procesos de generación de recibos de matricula con los diferentes descuentos de exención según solicitudes de los aspirantes. g)	Apoyo en la contestación de los correos electrónicos allegados a la Oficina de Admisiones h)	Apoyo en el proceso de gestión de publicación de resultados de los listados de aspirantes admitidos y opcionados para cada una de las convocatorias de los procesos de admisiones que se realicen en la presente vigencia. i)	Coordinar la elaboración de certificados de verificaciones académicas allegadas a la Oficina de Admisiones. j)	Asistir a las reuniones citadas por la supervisión del contrato relacionadas con su ejecución. k)	Todas las actividades que por naturaleza de la Vicerrectoría Académica se establezca por parte del Vicerrector. </v>
          </cell>
          <cell r="S382" t="str">
            <v>CALLE 40</v>
          </cell>
          <cell r="T382" t="str">
            <v>VICERRECTORIA ACADEMICA</v>
          </cell>
          <cell r="U382">
            <v>44237</v>
          </cell>
          <cell r="V382">
            <v>44243</v>
          </cell>
          <cell r="W382">
            <v>44546</v>
          </cell>
          <cell r="X382">
            <v>27255780</v>
          </cell>
          <cell r="Y382" t="str">
            <v>1 1. Pesos Colombianos</v>
          </cell>
          <cell r="Z382" t="str">
            <v>2 2. Mes(es)</v>
          </cell>
          <cell r="AA382">
            <v>10</v>
          </cell>
          <cell r="AB382" t="str">
            <v>1 1. Interna</v>
          </cell>
          <cell r="AC382">
            <v>79339398</v>
          </cell>
          <cell r="AD382">
            <v>1</v>
          </cell>
          <cell r="AE382" t="str">
            <v>CASTRILLON CARDONA WILLIAM FERNANDO</v>
          </cell>
          <cell r="AF382">
            <v>79339398</v>
          </cell>
          <cell r="AG382" t="str">
            <v>WILLIAM FERNANDO CASTRILLON CARDONA</v>
          </cell>
          <cell r="AH382" t="str">
            <v>VICERRECTOR ACADEMICO</v>
          </cell>
          <cell r="AI382" t="str">
            <v>TÉCNICO</v>
          </cell>
          <cell r="AJ382" t="str">
            <v>COSMETÓLOGA</v>
          </cell>
          <cell r="AK382"/>
          <cell r="AL382">
            <v>671</v>
          </cell>
          <cell r="AM382">
            <v>2021</v>
          </cell>
          <cell r="AN382">
            <v>44230</v>
          </cell>
          <cell r="AO382">
            <v>14394</v>
          </cell>
          <cell r="AP382" t="str">
            <v xml:space="preserve"> Servicios de consultoría en administración y servicios de gestión  servicios de tecnología de la información -  Contratistas Unidades Académicas</v>
          </cell>
          <cell r="AQ382" t="str">
            <v>3-01-002-02-02-03-0003-018</v>
          </cell>
          <cell r="AR382">
            <v>1948</v>
          </cell>
          <cell r="AS382">
            <v>44243</v>
          </cell>
          <cell r="AT382">
            <v>8375989000</v>
          </cell>
          <cell r="AU382">
            <v>3452644</v>
          </cell>
        </row>
        <row r="383">
          <cell r="E383">
            <v>498</v>
          </cell>
          <cell r="F383" t="str">
            <v>AMPARO  DUARTE RUIZ</v>
          </cell>
          <cell r="G383" t="str">
            <v>40373050</v>
          </cell>
          <cell r="H383">
            <v>4</v>
          </cell>
          <cell r="I383" t="str">
            <v>CR 101 70 55 BL 7 AP 602</v>
          </cell>
          <cell r="J383" t="str">
            <v>amparodruiz@gmail.com</v>
          </cell>
          <cell r="K383" t="str">
            <v>1 1. NATURAL</v>
          </cell>
          <cell r="L383" t="str">
            <v>1 1. NACIONAL</v>
          </cell>
          <cell r="M383" t="str">
            <v>26 26-Persona Natural</v>
          </cell>
          <cell r="N383" t="str">
            <v>2 2. Funcionamiento</v>
          </cell>
          <cell r="O383" t="str">
            <v>33 33. Servicios Apoyo a la Gestión de la Entidad (servicios administrativos)</v>
          </cell>
          <cell r="P383" t="str">
            <v>6 6. Otro</v>
          </cell>
          <cell r="Q383" t="str">
            <v>EN VIRTUD DEL PRESENTE CONTRATO, EL CONTRATISTA SE COMPROMETE A PRESTAR SUS SERVICIOS DE TIPO ASISTENCIAL DE MANERA AUTÓNOMA E INDEPENDIENTE EN LO RELACIONADO CON LAS LABORES OPERATIVAS DE LA SECRETARIA ACADÉMICA DE LA FACULTAD DEL MEDIO AMBIENTE Y RECURSOS NATURALES, EN EL MARCO DE LOS PLANES, PROGRAMAS Y PROYECTOS PARA EL PLAN DE DESARROLLO DE LA UNIVERSIDAD DISTRITAL, SIGUIENDO LOS PROCEDIMIENTOS, GUÍAS Y FORMATOS ESTABLECIDOS POR EL SIGUD.</v>
          </cell>
          <cell r="R383" t="str">
            <v>ACTIVIDADES:  1- Atender las solicitudes de verificación de títulos, certificación de egresado, inicio y terminación de materias y estudios en el exterior. 2- Recibir y gestionar los documentos referentes a ceremonias de grado y expedición de sabanas de notas. 3- Atender las consultas y solicitudes que formulen los usuarios, dependiendo el grado de responsabilidad y pertinencia. 4- Atender las solicitudes de llamadas requeridas por parte de los usuarios.  5- Elaborar comunicaciones internas y externas de la dependencia. 6- Revisar y gestionar las solicitudes recepcionadas en el correo electrónico institucional de la dependencia. 7- Dar trámite a las solicitudes de Verificaciones académicas de egresados y estudiantes en lo correspondiente al Sistema de Gestión Académica. 8- Dar aplicación y cumplimiento a los subsistemas que componen el Sistema Integrado de Gestión adoptados por la Universidad. 9- Mantener estricta reserva y confidencialidad sobre la información que conozca por causa o con ocasión del contrato, así como, respetar la titularidad de los derechos de autor, en relación con los documentos, obras, creaciones que se desarrollen en ejecución del contrato. 10- Entregar para efectos del último pago la certificación de gestión documental, constancia de entrega de equipos de cómputo y demás suministrados durante la contratación. (cuando aplique). 11- Organizar la información de manera física y digital relacionada con la correspondencia enviada y recibida de conformidad a los manuales y normatividad de archivo y gestión de la Institución, según tablas de retención documental. 12- Elaborar y entregar la documentación correspondiente al pago de nómina según calendario que se publique. 13- Elaborar y entregar del Plan de trabajo y cronograma correspondiente a la ejecución del objeto contractual, el cual debe ser entregado durante los primeros cinco (5) días despues del perfeccionamiento del mismo. 14- Las demas obligaciones especificas y generales asignadas por el supervisor de contrato en cumplimiento de su objeto contractual. PRODUCTOS: 1- Base de datos que contenga: Correspondencia recibida y gestionada, relevancia de las dependencias y demás pertinentes.  2- Archivo de gestión MENSUAL de la ejecución técnica contractual que contenga; el avance porcentual, indicadores de cumplimiento y metas cumplidas de las actividades desarrolladas en cumplimiento de su objeto contractual.  3-  INFORME FINAL y la entrega de la TOTALIDAD de la información en un repositorio para efectos del ultimo pago.</v>
          </cell>
          <cell r="S383" t="str">
            <v>VIVERO</v>
          </cell>
          <cell r="T383" t="str">
            <v>FACULTAD DE MEDIO AMBIENTE Y RECURSOS NATURALES</v>
          </cell>
          <cell r="U383">
            <v>44237</v>
          </cell>
          <cell r="V383">
            <v>44238</v>
          </cell>
          <cell r="W383">
            <v>44480</v>
          </cell>
          <cell r="X383">
            <v>18170520</v>
          </cell>
          <cell r="Y383" t="str">
            <v>1 1. Pesos Colombianos</v>
          </cell>
          <cell r="Z383" t="str">
            <v>2 2. Mes(es)</v>
          </cell>
          <cell r="AA383">
            <v>8</v>
          </cell>
          <cell r="AB383" t="str">
            <v>1 1. Interna</v>
          </cell>
          <cell r="AC383">
            <v>79794356</v>
          </cell>
          <cell r="AD383">
            <v>0</v>
          </cell>
          <cell r="AE383" t="str">
            <v>USSA GARZON JAIME EDDY</v>
          </cell>
          <cell r="AF383">
            <v>79794356</v>
          </cell>
          <cell r="AG383" t="str">
            <v>JAIME EDDY USSA GARZÓN</v>
          </cell>
          <cell r="AH383" t="str">
            <v>DECANO FACULTAD MEDIO AMBIENTE</v>
          </cell>
          <cell r="AI383" t="str">
            <v>ASISTENCIAL</v>
          </cell>
          <cell r="AJ383" t="str">
            <v/>
          </cell>
          <cell r="AK383" t="str">
            <v/>
          </cell>
          <cell r="AL383">
            <v>389</v>
          </cell>
          <cell r="AM383">
            <v>2021</v>
          </cell>
          <cell r="AN383">
            <v>44221</v>
          </cell>
          <cell r="AO383">
            <v>14392</v>
          </cell>
          <cell r="AP383" t="str">
            <v xml:space="preserve"> Servicios de consultoría en administración y servicios de gestión  servicios de tecnología de la información -  Contratistas Facultad de Medio ambiente y recursos naturales</v>
          </cell>
          <cell r="AQ383" t="str">
            <v>3-01-002-02-02-03-0003-016</v>
          </cell>
          <cell r="AR383">
            <v>1789</v>
          </cell>
          <cell r="AS383">
            <v>44238</v>
          </cell>
          <cell r="AT383">
            <v>1965034000</v>
          </cell>
          <cell r="AU383">
            <v>7174731</v>
          </cell>
        </row>
        <row r="384">
          <cell r="E384">
            <v>499</v>
          </cell>
          <cell r="F384" t="str">
            <v>BRAIAN ESTIVEN ALVARADO RODRÍGUEZ</v>
          </cell>
          <cell r="G384" t="str">
            <v>1024555851</v>
          </cell>
          <cell r="H384">
            <v>1</v>
          </cell>
          <cell r="I384" t="str">
            <v xml:space="preserve">CL 62Sur 75g 15  </v>
          </cell>
          <cell r="J384" t="str">
            <v>estiven0109@gmail.com</v>
          </cell>
          <cell r="K384" t="str">
            <v>1 1. NATURAL</v>
          </cell>
          <cell r="L384" t="str">
            <v>1 1. NACIONAL</v>
          </cell>
          <cell r="M384" t="str">
            <v>26 26-Persona Natural</v>
          </cell>
          <cell r="N384" t="str">
            <v>2 2. Funcionamiento</v>
          </cell>
          <cell r="O384" t="str">
            <v>33 33. Servicios Apoyo a la Gestión de la Entidad (servicios administrativos)</v>
          </cell>
          <cell r="P384" t="str">
            <v>6 6. Otro</v>
          </cell>
          <cell r="Q384" t="str">
            <v>PRESTAR LOS SERVICIOS TÉCNICOS DE MANERA AUTÓNOMA E INDEPENDIENTE EN EL CENTRO ACACIA DE LA UNIVERSIDAD DISTRITAL FRANCISCO JOSÉ DE CALDAS, PARA BRINDAR APOYO AL CENTRO Y A LA RIESC-ACACIA EN LAS NECESIDADES DE SOPORTE DE LAS PLATAFORMAS CADEP Y EN LA IMPLEMENTACIÓN DE SISTEMAS DE MEDICIÓN CON COMPONENTE INFORMÁTICO, FUNDAMENTALES PARA LA GESTIÓN Y PRESTACIÓN DE SERVICIOS INTERNOS Y EXTERNOS DEL CADEP, ASÍ COMO EL APOYO PARA LA DIFUSIÓN DE LOS SERVICIOS Y RESULTADOS A TRAVÉS DE MEDIOS VIRTUALES Y PARA ASEGURAR LA CONSOLIDACIÓN DEL LABORATORIO DE INNOVACIÓN Y CREACIÓN DEL CADEP, ADEMÁS DE LAS ACTIVIDADES ASIGNADAS POR EL SUPERVISOR DEL CONTRATO, CONFORME A LOS COMPROMISOS ADQUIRIDOS CON EL PLAN ESTRATÉGICO DE DESARROLLO DE LA INSTITUCIÓN 2018-2030, PLAN INDICATIVO Y EL PLAN DE ACCIÓN DEL CADEP Y LA RIESC-ACACIA 2021.</v>
          </cell>
          <cell r="R384" t="str">
            <v>1. Alimentar, mantener actualizadas y funcionales las plataformas informáticas del CADEP Acacia apoyando con ello, la gestión técnica del equipo CADEP y de la RIESC Acacia, para el desarrollo de los planes de acción y difusión de servicios y resultados. 2. Atender a las solicitudes y acciones orientadas a la unificación de criterios de funcionamiento de las plataformas de los CADEP Acacia y de la RIESC Acacia. 3. Administrar los elementos, equipos y materiales de los laboratorios de innovación y creación del CADEP Acacia con miras a su consolidación. 4. Dar soporte al software, hardware y red de los computadores del CADEP Acacia. 5. Dar apoyo a los Módulos en los recursos tecnológicos que sean requeridos para su funcionamiento 6. Apoyar la implementación de sistemas de medición con componente informático, fundamentales para la gestión y prestación de servicios internos y externos del CADEP. 7. Poner en marcha la propuesta de arquitectura tecnológica para el CADEP Acacia 8. Articular los procesos del CADEP con las plataformas tecnológicas. 9. Gestionar los aspectos administrativos y técnicos de las plataformas de soporte de la RED y la publicación de contenidos en su página web según plan de acción de la red 10. Asistir a las reuniones citadas por la supervisión del contrato relacionadas con su ejecución y realizar las acciones encomendadas 11. Las demás actividades relacionadas con su perfil, que sean asignadas por el supervisor del contrato y el equipo coordinador del CADEP, en cumplimiento de las labores misionales del Centro Acacia, conforme a los proyectos que demande la Universidad y la comunidad externa, y los casos que el Centro reciba</v>
          </cell>
          <cell r="S384" t="str">
            <v>CALLE 40</v>
          </cell>
          <cell r="T384" t="str">
            <v>VICERRECTORIA ACADEMICA</v>
          </cell>
          <cell r="U384">
            <v>44237</v>
          </cell>
          <cell r="V384">
            <v>44239</v>
          </cell>
          <cell r="W384">
            <v>44557</v>
          </cell>
          <cell r="X384">
            <v>28618569</v>
          </cell>
          <cell r="Y384" t="str">
            <v>1 1. Pesos Colombianos</v>
          </cell>
          <cell r="Z384" t="str">
            <v>1 1. Dia(s)</v>
          </cell>
          <cell r="AA384">
            <v>315</v>
          </cell>
          <cell r="AB384" t="str">
            <v>1 1. Interna</v>
          </cell>
          <cell r="AC384">
            <v>51959092</v>
          </cell>
          <cell r="AD384">
            <v>1</v>
          </cell>
          <cell r="AE384" t="str">
            <v>MENDEZ CARO SANDRA ESPERANZA</v>
          </cell>
          <cell r="AF384">
            <v>79339398</v>
          </cell>
          <cell r="AG384" t="str">
            <v>WILLIAM FERNANDO CASTRILLON CARDONA</v>
          </cell>
          <cell r="AH384" t="str">
            <v>VICERRECTOR ACADEMICO</v>
          </cell>
          <cell r="AI384" t="str">
            <v>TÉCNICO</v>
          </cell>
          <cell r="AJ384" t="str">
            <v>TECNÓLOGO EN SISTEMATIZACIÓN DE DATOS</v>
          </cell>
          <cell r="AK384"/>
          <cell r="AL384">
            <v>564</v>
          </cell>
          <cell r="AM384">
            <v>2021</v>
          </cell>
          <cell r="AN384">
            <v>44228</v>
          </cell>
          <cell r="AO384">
            <v>14394</v>
          </cell>
          <cell r="AP384" t="str">
            <v xml:space="preserve"> Servicios de consultoría en administración y servicios de gestión  servicios de tecnología de la información -  Contratistas Unidades Académicas</v>
          </cell>
          <cell r="AQ384" t="str">
            <v>3-01-002-02-02-03-0003-018</v>
          </cell>
          <cell r="AR384">
            <v>1827</v>
          </cell>
          <cell r="AS384">
            <v>44238</v>
          </cell>
          <cell r="AT384">
            <v>8375989000</v>
          </cell>
          <cell r="AU384">
            <v>3142603068</v>
          </cell>
        </row>
        <row r="385">
          <cell r="E385">
            <v>500</v>
          </cell>
          <cell r="F385" t="str">
            <v>KAREN  ANDREA MORA BURGOS</v>
          </cell>
          <cell r="G385" t="str">
            <v>1030683196</v>
          </cell>
          <cell r="H385">
            <v>5</v>
          </cell>
          <cell r="I385" t="str">
            <v>CL 11 B BIS A 78 23 TO 5 AP 402</v>
          </cell>
          <cell r="J385" t="str">
            <v>kannmb@gmail.com</v>
          </cell>
          <cell r="K385" t="str">
            <v>1 1. NATURAL</v>
          </cell>
          <cell r="L385" t="str">
            <v>1 1. NACIONAL</v>
          </cell>
          <cell r="M385" t="str">
            <v>26 26-Persona Natural</v>
          </cell>
          <cell r="N385" t="str">
            <v>2 2. Funcionamiento</v>
          </cell>
          <cell r="O385" t="str">
            <v>33 33. Servicios Apoyo a la Gestión de la Entidad (servicios administrativos)</v>
          </cell>
          <cell r="P385" t="str">
            <v>6 6. Otro</v>
          </cell>
          <cell r="Q385" t="str">
            <v>PRESTAR SERVICIOS COMO TÉCNICO DE MANERA AUTÓNOMA E INDEPENDIENTE EN EL CENTRO ACACIA DE LA UNIVERSIDAD DISTRITAL FRANCISCO JOSÉ DE CALDAS, EN EL APOYO A LA GESTIÓN DE LA DIRECCIÓN, AL EQUIPO COORDINADOR DEL CADEP ACACIA Y AL EQUIPO COORDINADOR DE LA RIESC-ACACIA, EN LAS ACTIVIDADES DE CARÁCTER ADMINISTRATIVO, DOCUMENTAL, DE MANEJO DE INFORMACIÓN, DE ARTICULACIÓN INTERNA Y EXTERNA, ATENCIÓN DE USUARIOS Y DE USO Y DISPOSICIÓN DE RECURSOS PARA FUNCIONAMIENTO Y DEMÁS ACTIVIDADES ASIGNADAS POR EL SUPERVISOR DEL CONTRATO, CONFORME A LOS COMPROMISOS ADQUIRIDOS CON EL PLAN ESTRATÉGICO DE DESARROLLO DE LA INSTITUCIÓN 2018-2030, PLAN INDICATIVO Y PLAN DE ACCIÓN DEL CADEP Y LA RIESC-ACACIA 2021.</v>
          </cell>
          <cell r="R385" t="str">
            <v>1. Dar soporte administrativo en la gestión de los recursos económicos, técnicos, espacios físicos, infraestructura y materiales del CADEP Acacia UDFJC. 2. Dar soporte administrativo  a la dirección y a las coordinaciones de módulo, mediar y facilitar la relación y el trabajo colaborativo del recurso humano del CADEP Acacia UDFJC. 3. Gestionar, sistematizar y mantener archivos de correspondencia, papelería y archivo del CADEP Acacia UDFJC. 4. Organizar, manejar y salvaguardar los documentos físicos y virtuales relacionados con la gestión técnica y administrativa del CADEP. 5. Convocar, acompañar y documentar las reuniones que, para efecto del cumplimiento de su labor, realiza el CADEP Acacia. 6. Gestionar el establecimiento y seguimiento de contactos con las dependencias, grupos, centros y organismos o entidades en general, cuando estos sean requeridos. 7. Atender personal, telefónica y virtualmente al personal que acude al CADEP Acacia UDFJC, en horario de oficina. 8. Disponer y adecuar los recursos necesarios para las reuniones, encuentros, entrevistas y demás eventos del CADEP Acacia, de orden similar. 9. Generar estadísticas, mediciones y control de los casos y proyectos que adelante el CADEP Acacia. 10. Gestionar los aspectos administrativos que se requieren en la coordinación y la secretaría de la RIESC-Acacia 11. Gestionar el proceso mensual de generación de cumplidos para pagos del equipo asistente y demás requerimientos de orden contractual con este personal. 12. Dar soporte administrativo, desde su lugar profesional, al equipo de asistentes y equipo coordinador del CADEP Acacia UDFJC 13. Asistir a las reuniones citadas por la supervisión del contrato relacionadas con su ejecución y realizar las acciones encomendadas 14. Además, toda actividad que sea asignada en cumplimiento de las labores misionales del CADEP Acacia.</v>
          </cell>
          <cell r="S385" t="str">
            <v>CALLE 40</v>
          </cell>
          <cell r="T385" t="str">
            <v>VICERRECTORIA ACADEMICA</v>
          </cell>
          <cell r="U385">
            <v>44237</v>
          </cell>
          <cell r="V385">
            <v>44238</v>
          </cell>
          <cell r="W385">
            <v>44556</v>
          </cell>
          <cell r="X385">
            <v>28618569</v>
          </cell>
          <cell r="Y385" t="str">
            <v>1 1. Pesos Colombianos</v>
          </cell>
          <cell r="Z385" t="str">
            <v>1 1. Dia(s)</v>
          </cell>
          <cell r="AA385">
            <v>315</v>
          </cell>
          <cell r="AB385" t="str">
            <v>1 1. Interna</v>
          </cell>
          <cell r="AC385">
            <v>51959092</v>
          </cell>
          <cell r="AD385">
            <v>1</v>
          </cell>
          <cell r="AE385" t="str">
            <v>MENDEZ CARO SANDRA ESPERANZA</v>
          </cell>
          <cell r="AF385">
            <v>79339398</v>
          </cell>
          <cell r="AG385" t="str">
            <v>WILLIAM FERNANDO CASTRILLON CARDONA</v>
          </cell>
          <cell r="AH385" t="str">
            <v>VICERRECTOR ACADEMICO</v>
          </cell>
          <cell r="AI385" t="str">
            <v>TÉCNICO</v>
          </cell>
          <cell r="AJ385" t="str">
            <v>TECNOLOGA INDUSTRIAL</v>
          </cell>
          <cell r="AK385" t="str">
            <v/>
          </cell>
          <cell r="AL385">
            <v>562</v>
          </cell>
          <cell r="AM385">
            <v>2021</v>
          </cell>
          <cell r="AN385">
            <v>44228</v>
          </cell>
          <cell r="AO385">
            <v>14394</v>
          </cell>
          <cell r="AP385" t="str">
            <v xml:space="preserve"> Servicios de consultoría en administración y servicios de gestión  servicios de tecnología de la información -  Contratistas Unidades Académicas</v>
          </cell>
          <cell r="AQ385" t="str">
            <v>3-01-002-02-02-03-0003-018</v>
          </cell>
          <cell r="AR385">
            <v>1821</v>
          </cell>
          <cell r="AS385">
            <v>44238</v>
          </cell>
          <cell r="AT385">
            <v>8375989000</v>
          </cell>
          <cell r="AU385">
            <v>3208821948</v>
          </cell>
        </row>
        <row r="386">
          <cell r="E386">
            <v>501</v>
          </cell>
          <cell r="F386" t="str">
            <v>NORMA CONSTANZA MOLINA GUTIERREZ</v>
          </cell>
          <cell r="G386" t="str">
            <v>52099440</v>
          </cell>
          <cell r="H386">
            <v>2</v>
          </cell>
          <cell r="I386" t="str">
            <v xml:space="preserve"> CR 118  N 89  B 35  IN 2  AP 403 </v>
          </cell>
          <cell r="J386" t="str">
            <v>ncmguti@hotmail.com</v>
          </cell>
          <cell r="K386" t="str">
            <v>1 1. NATURAL</v>
          </cell>
          <cell r="L386" t="str">
            <v>1 1. NACIONAL</v>
          </cell>
          <cell r="M386" t="str">
            <v>26 26-Persona Natural</v>
          </cell>
          <cell r="N386" t="str">
            <v>2 2. Funcionamiento</v>
          </cell>
          <cell r="O386" t="str">
            <v>33 33. Servicios Apoyo a la Gestión de la Entidad (servicios administrativos)</v>
          </cell>
          <cell r="P386" t="str">
            <v>6 6. Otro</v>
          </cell>
          <cell r="Q386" t="str">
            <v>PRESTAR LOS SERVICIOS COMO TÉCNICO DE MANERA DE INDEPENDIENTE ACORDE A LOS REQUERIMIENTOS ALLEGADOS A LA OFICIA DE ADMISIONES EN LA ATENCIÓN AL PÚBLICO Y AL DESARROLLO DE LOS PROCESOS ACADÉMICO ADMINISTRATIVOS EN LOS DISTINTOS PROGRAMAS A NIVEL DE PREGRADO DE LA FACULTAD DE INGENIERÍA, LOS CUALES INCLUYEN LOS PROCESOS DE ADMISIONES, ACORDE A LO ESTABLECIDO EN EL CALENDARIO ACADÉMICO Y EN CONSONANCIA CON EN EL PLAN ESTRATÉGICO DE DESARROLLO 2018 -2030.</v>
          </cell>
          <cell r="R386" t="str">
            <v xml:space="preserve">a)	Apoyar las distintas actividades relacionadas con el programa de gobierno ser pilo paga y/o generación ¿e¿ en conjunto con el Ministerio de Educación, Vicerrectoría Académica, Bienestar Universitario. b)	Diseñar, gestionar, publicitar y difundir la realización de piezas publicitarias e informativas del proceso de admisiones vía página Web y emisora de la Universidad. c)	Coordinar la elaboración de los informes estadísticos requeridos a la oficina de admisiones de la Universidad. d)	Coordinar la realización de los diferentes descuentos de exención de matrícula según solicitudes de los aspirantes admitidos, dentro del proceso de admisiones. e)	Apoyar la elaboración de comprobantes de pago de matrícula de los distintos aspirantes admitidos dentro del proceso de admisiones. f)	Elaboración y generación de listados de aspirantes admitidos y opcionados. g)	Apoyar las actividades de gestión administrativa propias de la Oficina de Admisiones y de la Vicerrectoría Académica cuando sea requerido. h)	Apoyo en las respuestas a las distintas solicitudes allegadas al correo institucional de la Oficina de Admisiones. i)	Asistir a las reuniones citadas por la supervisión del contrato relacionadas con su ejecución. j)	Todas las actividades que por naturaleza de la Vicerrectoría Académica se establezca por pate del Vicerrector. </v>
          </cell>
          <cell r="S386" t="str">
            <v>CALLE 40</v>
          </cell>
          <cell r="T386" t="str">
            <v>VICERRECTORIA ACADEMICA</v>
          </cell>
          <cell r="U386">
            <v>44237</v>
          </cell>
          <cell r="V386">
            <v>44238</v>
          </cell>
          <cell r="W386">
            <v>44541</v>
          </cell>
          <cell r="X386">
            <v>27255780</v>
          </cell>
          <cell r="Y386" t="str">
            <v>1 1. Pesos Colombianos</v>
          </cell>
          <cell r="Z386" t="str">
            <v>2 2. Mes(es)</v>
          </cell>
          <cell r="AA386">
            <v>10</v>
          </cell>
          <cell r="AB386" t="str">
            <v>1 1. Interna</v>
          </cell>
          <cell r="AC386">
            <v>79339398</v>
          </cell>
          <cell r="AD386">
            <v>1</v>
          </cell>
          <cell r="AE386" t="str">
            <v>CASTRILLON CARDONA WILLIAM FERNANDO</v>
          </cell>
          <cell r="AF386">
            <v>79339398</v>
          </cell>
          <cell r="AG386" t="str">
            <v>WILLIAM FERNANDO CASTRILLON CARDONA</v>
          </cell>
          <cell r="AH386" t="str">
            <v>VICERRECTOR ACADEMICO</v>
          </cell>
          <cell r="AI386" t="str">
            <v>TÉCNICO</v>
          </cell>
          <cell r="AJ386"/>
          <cell r="AK386"/>
          <cell r="AL386">
            <v>670</v>
          </cell>
          <cell r="AM386">
            <v>2021</v>
          </cell>
          <cell r="AN386">
            <v>44230</v>
          </cell>
          <cell r="AO386">
            <v>14394</v>
          </cell>
          <cell r="AP386" t="str">
            <v xml:space="preserve"> Servicios de consultoría en administración y servicios de gestión  servicios de tecnología de la información -  Contratistas Unidades Académicas</v>
          </cell>
          <cell r="AQ386" t="str">
            <v>3-01-002-02-02-03-0003-018</v>
          </cell>
          <cell r="AR386">
            <v>1803</v>
          </cell>
          <cell r="AS386">
            <v>44238</v>
          </cell>
          <cell r="AT386">
            <v>8375989000</v>
          </cell>
          <cell r="AU386">
            <v>3202192102</v>
          </cell>
        </row>
        <row r="387">
          <cell r="E387">
            <v>502</v>
          </cell>
          <cell r="F387" t="str">
            <v>DIANA MILENA SALAZAR BAEZ</v>
          </cell>
          <cell r="G387" t="str">
            <v>1022925119</v>
          </cell>
          <cell r="H387">
            <v>9</v>
          </cell>
          <cell r="I387" t="str">
            <v xml:space="preserve">CR 8F 73B 45  </v>
          </cell>
          <cell r="J387" t="str">
            <v>dsalaz539@gmail.com</v>
          </cell>
          <cell r="K387" t="str">
            <v>1 1. NATURAL</v>
          </cell>
          <cell r="L387" t="str">
            <v>1 1. NACIONAL</v>
          </cell>
          <cell r="M387" t="str">
            <v>26 26-Persona Natural</v>
          </cell>
          <cell r="N387" t="str">
            <v>2 2. Funcionamiento</v>
          </cell>
          <cell r="O387" t="str">
            <v>31 31. Servicios Profesionales</v>
          </cell>
          <cell r="P387" t="str">
            <v>6 6. Otro</v>
          </cell>
          <cell r="Q387" t="str">
            <v>EN VIRTUD DEL PRESENTE CONTRATO, EL CONTRATISTA SE COMPROMETE A PRESTAR SERVICIOS DE APOYO PROFESIONAL PARA EL DESARROLLO Y CUMPLIMIENTO DE ACTIVIDADES RELACIONADAS CON EL SEGUIMIENTO Y GESTIÓN DEL PLAN DE MEJORAMIENTO, FORTALECIMIENTO DE LOS PROCESOS DE AUTOEVALUACIÓN Y ACREDITACIÓN, ASÍ COMO EL SEGUIMIENTO ORIENTADO AL ADECUADO FUNCIONAMIENTO DE DICHOS PROCESOS EN EL PROGRAMA, EN EL MARCO DE LAS COMPETENCIAS DEL DOCTORADO INTERINSTITUCIONAL EN EDUCACIÓN DE LA UNIVERSIDAD DISTRITAL FRANCISCO JOSÉ DE CALDAS.</v>
          </cell>
          <cell r="R387" t="str">
            <v>A. Seguimiento detallado a los grupos de investigación del programa. B. Compilación sistematización y actualización continua de cuadros maestros del Doctorado Interinstitucional en Educación DIE-UD. C. Compilación de información documental, estadística y de opinión y sistematización de la misma recopilada para los factores definidos por el CNA. D. Apoyo en el acompañamiento a los profesores del DIE asignados al comité de acreditación, así como en las comunicaciones institucionales e interinstitucionales con respecto al proceso de autoevaluación de acuerdo con las ventanas de observación especificadas por el Director del Doctorado. E. Entregar reportes de información requeridos por la Dirección Nacional DIE para procesos de acreditación en general. F. Diseño y divulgación de los boletines de Acreditación. G. Apoyo en la participación de la Dirección del DIE-UD en las sesiones del Consejo Académico Interinstitucional ¿ CAIDE. H. Apoyo en el diseño y elaboración de informes y suministro de datos del programa a las dependencias que lo requieran. I. Realización de las demás actividades asignadas por el Director del Doctorado. J. Gestionar la agenda de la Dirección del Programa K. Realización de los certificados de estudio detallados, no expedibles por la Secretaría Académica.  ENTREGABLES: a. Registro del seguimiento detallado a los grupos de investigación del programa. b. Compilación sistematización y actualización continua de cuadros maestros del Doctorado Interinstitucional en Educación DIE-UD, así como de la información documental, estadística y de opinión y sistematización de la misma recopilada para los factores definidos por el CNA. c. Registro del acompañamiento a los profesores del DIE asignados al comité de acreditación, así como en las comunicaciones institucionales e interinstitucionales con respecto al proceso de autoevaluación de acuerdo con las ventanas de observación especificadas por el Director del Doctorado. d. Reportes de información requeridos por la Dirección Nacional DIE para procesos de acreditación en general. e. Información requerida para la presentación de informes requeridos por otras dependencias. f. Archivo anual de Actas de CAIDE. g. Archivo de constancias expedidas. h. Boletines de Acreditación. Archivo de Actas de reuniones de Acreditación y Autoevaluación internas y externas.</v>
          </cell>
          <cell r="S387" t="str">
            <v>CALLE 40</v>
          </cell>
          <cell r="T387" t="str">
            <v>VICERRECTORIA ACADEMICA</v>
          </cell>
          <cell r="U387">
            <v>44237</v>
          </cell>
          <cell r="V387">
            <v>44239</v>
          </cell>
          <cell r="W387">
            <v>44557</v>
          </cell>
          <cell r="X387">
            <v>43881810</v>
          </cell>
          <cell r="Y387" t="str">
            <v>1 1. Pesos Colombianos</v>
          </cell>
          <cell r="Z387" t="str">
            <v>1 1. Dia(s)</v>
          </cell>
          <cell r="AA387">
            <v>315</v>
          </cell>
          <cell r="AB387" t="str">
            <v>1 1. Interna</v>
          </cell>
          <cell r="AC387">
            <v>11437716</v>
          </cell>
          <cell r="AD387">
            <v>1</v>
          </cell>
          <cell r="AE387" t="str">
            <v>CASTAÑEDA PEÑA HAROLD ANDRES</v>
          </cell>
          <cell r="AF387">
            <v>79339398</v>
          </cell>
          <cell r="AG387" t="str">
            <v>WILLIAM FERNANDO CASTRILLON CARDONA</v>
          </cell>
          <cell r="AH387" t="str">
            <v>VICERRECTOR ACADEMICO</v>
          </cell>
          <cell r="AI387" t="str">
            <v>PROFESIONAL</v>
          </cell>
          <cell r="AJ387" t="str">
            <v>INGENIERA EN TELEMATICA</v>
          </cell>
          <cell r="AK387"/>
          <cell r="AL387">
            <v>552</v>
          </cell>
          <cell r="AM387">
            <v>2021</v>
          </cell>
          <cell r="AN387">
            <v>44225</v>
          </cell>
          <cell r="AO387">
            <v>14394</v>
          </cell>
          <cell r="AP387" t="str">
            <v xml:space="preserve"> Servicios de consultoría en administración y servicios de gestión  servicios de tecnología de la información -  Contratistas Unidades Académicas</v>
          </cell>
          <cell r="AQ387" t="str">
            <v>3-01-002-02-02-03-0003-018</v>
          </cell>
          <cell r="AR387">
            <v>1822</v>
          </cell>
          <cell r="AS387">
            <v>44238</v>
          </cell>
          <cell r="AT387">
            <v>8375989000</v>
          </cell>
          <cell r="AU387">
            <v>3124557928</v>
          </cell>
        </row>
        <row r="388">
          <cell r="E388">
            <v>503</v>
          </cell>
          <cell r="F388" t="str">
            <v>RUBÉN LEONARDO GÓMEZ SARMIENTO</v>
          </cell>
          <cell r="G388" t="str">
            <v>79521958</v>
          </cell>
          <cell r="H388">
            <v>3</v>
          </cell>
          <cell r="I388" t="str">
            <v xml:space="preserve"> DG 23  C   B  I  S   N  O  88  B  10   IN 6  AP 102</v>
          </cell>
          <cell r="J388" t="str">
            <v>rulegosa@gmail.com</v>
          </cell>
          <cell r="K388" t="str">
            <v>1 1. NATURAL</v>
          </cell>
          <cell r="L388" t="str">
            <v>1 1. NACIONAL</v>
          </cell>
          <cell r="M388" t="str">
            <v>26 26-Persona Natural</v>
          </cell>
          <cell r="N388" t="str">
            <v>2 2. Funcionamiento</v>
          </cell>
          <cell r="O388" t="str">
            <v>31 31. Servicios Profesionales</v>
          </cell>
          <cell r="P388" t="str">
            <v>6 6. Otro</v>
          </cell>
          <cell r="Q388" t="str">
            <v>PRESTAR SERVICIOS PROFESIONALES ESPECIALIZADOS, EN LA OFICINA DE AUTOEVALUACIÓN Y ACREDITACIÓN, DESARROLLANDO ACTIVIDADES ADMINISTRATIVAS, DE PLANEACIÓN Y PROYECCIONES, A CARGO DE ESTA OFICINA, PARA EL ADECUADO FUNCIONAMIENTO DE LOS DIFERENTES PROCESOS QUE SE MANEJAN EN LA MISMA COMO LO SON AUTOEVALUACIÓN, REGISTROS CALIFICADOS, ACREDITACIÓN DE PROYECTOS CURRICULARES, PLANES DE MEJORAMIENTO Y RE ACREDITACIÓN INSTITUCIONAL.</v>
          </cell>
          <cell r="R388" t="str">
            <v>ACTIVIDADES: 1. Recibir y verificar los documentos de las contrataciones que se realicen en la Coordinación General de Autoevaluación y Acreditación para los diferentes trámites de contratación. 2. Revisar la correspondencia de las solicitudes allegadas por las Facultades: objetivos, comunidad convocada, justificación, agenda, entre otros con los procesos que orienta la Coordinación. 3. Solicitar disponibilidades y registros presupuestales para la celebración de los contratos y demás servicios y realizar seguimiento de la ejecución presupuestal. 4. Analizar las propuestas de viabilidad financiera de los programas que se presentan por primera vez a registro calificado o renovación de este. 5. Realizar un informe de los análisis de viabilidad financiera realizados en el 2020, que contribuyan a tomar decisiones frente a la optimización de recursos. 6. Tramitar los pagos respectivos de las diferentes actividades y/o eventos que se realicen. 7. Armonizar el plan anual de contratación con las necesidades y requerimientos de la oficina. 8. Gestionar los procesos de la contratación en las Facultades y en La Oficina de la Coordinación General de Autoevaluación y Acreditación. 9. Coordinar las acciones de logística que demandan las actividades de la Oficina de autoevaluación y acreditación. 10. Elaborar informes mensuales, semestrales y anuales del proceso que acompaña en la CGAA. 11. Recibir, revisar y consolidar los documentos para contratación de proveedores conforme a las necesidades identificadas por la Coordinación y las Facultades. 12. Trabajar articuladamente con los responsables de los procesos, en la actualización de los procesos y procedimientos en el marco del Subsistema de Autoevaluación y Acreditación.</v>
          </cell>
          <cell r="S388" t="str">
            <v>CALLE 40</v>
          </cell>
          <cell r="T388" t="str">
            <v>VICERRECTORIA ACADEMICA</v>
          </cell>
          <cell r="U388">
            <v>44237</v>
          </cell>
          <cell r="V388">
            <v>44239</v>
          </cell>
          <cell r="W388">
            <v>44542</v>
          </cell>
          <cell r="X388">
            <v>54511560</v>
          </cell>
          <cell r="Y388" t="str">
            <v>1 1. Pesos Colombianos</v>
          </cell>
          <cell r="Z388" t="str">
            <v>2 2. Mes(es)</v>
          </cell>
          <cell r="AA388">
            <v>10</v>
          </cell>
          <cell r="AB388" t="str">
            <v>1 1. Interna</v>
          </cell>
          <cell r="AC388">
            <v>51973513</v>
          </cell>
          <cell r="AD388">
            <v>7</v>
          </cell>
          <cell r="AE388" t="str">
            <v>INFANTE LUNA ESPERANZA DEL PILAR</v>
          </cell>
          <cell r="AF388">
            <v>79339398</v>
          </cell>
          <cell r="AG388" t="str">
            <v>WILLIAM FERNANDO CASTRILLON CARDONA</v>
          </cell>
          <cell r="AH388" t="str">
            <v>VICERRECTOR ACADEMICO</v>
          </cell>
          <cell r="AI388" t="str">
            <v>PROFESIONAL ESPECIALIZADO</v>
          </cell>
          <cell r="AJ388" t="str">
            <v>INGENIERO INDUSTRIAL</v>
          </cell>
          <cell r="AK388" t="str">
            <v>GESTIÓN DE PROYECTOS DE INGENIERÍA</v>
          </cell>
          <cell r="AL388">
            <v>426</v>
          </cell>
          <cell r="AM388">
            <v>2021</v>
          </cell>
          <cell r="AN388">
            <v>44223</v>
          </cell>
          <cell r="AO388">
            <v>14394</v>
          </cell>
          <cell r="AP388" t="str">
            <v xml:space="preserve"> Servicios de consultoría en administración y servicios de gestión  servicios de tecnología de la información -  Contratistas Unidades Académicas</v>
          </cell>
          <cell r="AQ388" t="str">
            <v>3-01-002-02-02-03-0003-018</v>
          </cell>
          <cell r="AR388">
            <v>1814</v>
          </cell>
          <cell r="AS388">
            <v>44238</v>
          </cell>
          <cell r="AT388">
            <v>8375989000</v>
          </cell>
          <cell r="AU388">
            <v>3153487107</v>
          </cell>
        </row>
        <row r="389">
          <cell r="E389">
            <v>504</v>
          </cell>
          <cell r="F389" t="str">
            <v>NELSON HERNÁN GONZÁLEZ SANTANA</v>
          </cell>
          <cell r="G389" t="str">
            <v>79894236</v>
          </cell>
          <cell r="H389">
            <v>4</v>
          </cell>
          <cell r="I389" t="str">
            <v xml:space="preserve"> CL 29 B  SUR 41 A 04</v>
          </cell>
          <cell r="J389" t="str">
            <v>nelson.hgs@gmail.com</v>
          </cell>
          <cell r="K389" t="str">
            <v>1 1. NATURAL</v>
          </cell>
          <cell r="L389" t="str">
            <v>1 1. NACIONAL</v>
          </cell>
          <cell r="M389" t="str">
            <v>26 26-Persona Natural</v>
          </cell>
          <cell r="N389" t="str">
            <v>2 2. Funcionamiento</v>
          </cell>
          <cell r="O389" t="str">
            <v>31 31. Servicios Profesionales</v>
          </cell>
          <cell r="P389" t="str">
            <v>6 6. Otro</v>
          </cell>
          <cell r="Q389" t="str">
            <v>EN VIRTUD DEL PRESENTE CONTRATO, EL CONTRATISTA SE COMPROMETE A PRESTAR SERVICIOS DE APOYO PROFESIONAL, PARA EL DESARROLLO Y CUMPLIMIENTO DE ACTIVIDADES RELACIONADAS CON EL SOPORTE TECNOLÓGICO DE EQUIPOS, SOFTWARE ESPECIALIZADO, SERVIDOR Y PÁGINA WEB CON LOS QUE CUENTA EL DOCTORADO INTERINSTITUCIONAL EN EDUCACIÓN DIE-UD, ORIENTADO AL ADECUADO FUNCIONAMIENTO DE LOS PROCESOS INFORMÁTICOS DEL PROGRAMA, EN EL MARCO DE LAS COMPETENCIAS DEL DOCTORADO INTERINSTITUCIONAL EN EDUCACIÓN DE LA UNIVERSIDAD DISTRITAL FRANCISCO JOSÉ DE CALDAS.</v>
          </cell>
          <cell r="R389" t="str">
            <v>A. Apoyo en el cumplimiento en la instalación, configuración y soporte de los software especializados en los equipos del programa, en la administración del servidor y de los aplicativos instalados en los mismos. B. Realizar el mantenimiento de la página Web para la visibilidad de la producción y dinámica académica del Doctorado Interinstitucional en Educación DIE-UD. C. Realizar el mantenimiento de los computadores del aula de informática del Doctorado Interinstitucional en Educación DIE-UD. D. Reportar los análisis, diagnósticos y labores atendidas en los formatos de informe asignados. E. Velar por la seguridad e integridad de los equipos de comunicación del programa, garantizar que todos los equipos estén dentro de la red y se puedan conectar a internet con las restricciones establecidas. F. Apoyar el manejo virtual de procesos académico administrativos del Doctorado Interinstitucional en Educación DIE-UD. G. Manejo de correspondencia enviada y recibida que tenga relación con los recursos del programa. H. Apoyo en el diseño y elaboración de informes y suministro de datos del programa a las dependencias que lo requieran. ENTREGABLES: A. Reporte de los análisis, diagnósticos, labores atendidas y mantenimiento de los software, servidor y equipos asignados al programa en los formatos de informe asignados. B. Reporte del mantenimiento de la página Web para la visibilidad de la producción y dinámica académica del Doctorado Interinstitucional en Educación DIE-UD. C. Reporte del manejo virtual de procesos académico administrativos del Doctorado Interinstitucional en Educación DIE-UD. D. Manejo de correspondencia enviada y recibida que tenga relación con los recursos del programa. E. Información requerida para la presentación de informes requeridos por otras dependencias.</v>
          </cell>
          <cell r="S389" t="str">
            <v>CALLE 40</v>
          </cell>
          <cell r="T389" t="str">
            <v>VICERRECTORIA ACADEMICA</v>
          </cell>
          <cell r="U389">
            <v>44237</v>
          </cell>
          <cell r="V389">
            <v>44243</v>
          </cell>
          <cell r="W389">
            <v>44561</v>
          </cell>
          <cell r="X389">
            <v>43881810</v>
          </cell>
          <cell r="Y389" t="str">
            <v>1 1. Pesos Colombianos</v>
          </cell>
          <cell r="Z389" t="str">
            <v>1 1. Dia(s)</v>
          </cell>
          <cell r="AA389">
            <v>315</v>
          </cell>
          <cell r="AB389" t="str">
            <v>1 1. Interna</v>
          </cell>
          <cell r="AC389">
            <v>11437716</v>
          </cell>
          <cell r="AD389">
            <v>1</v>
          </cell>
          <cell r="AE389" t="str">
            <v>CASTAÑEDA PEÑA HAROLD ANDRES</v>
          </cell>
          <cell r="AF389">
            <v>79339398</v>
          </cell>
          <cell r="AG389" t="str">
            <v>WILLIAM FERNANDO CASTRILLON CARDONA</v>
          </cell>
          <cell r="AH389" t="str">
            <v>VICERRECTOR ACADEMICO</v>
          </cell>
          <cell r="AI389" t="str">
            <v>PROFESIONAL</v>
          </cell>
          <cell r="AJ389" t="str">
            <v>INGENIERO ELECTRÓNICO</v>
          </cell>
          <cell r="AK389"/>
          <cell r="AL389">
            <v>544</v>
          </cell>
          <cell r="AM389">
            <v>2021</v>
          </cell>
          <cell r="AN389">
            <v>44225</v>
          </cell>
          <cell r="AO389">
            <v>14394</v>
          </cell>
          <cell r="AP389" t="str">
            <v xml:space="preserve"> Servicios de consultoría en administración y servicios de gestión  servicios de tecnología de la información -  Contratistas Unidades Académicas</v>
          </cell>
          <cell r="AQ389" t="str">
            <v>3-01-002-02-02-03-0003-018</v>
          </cell>
          <cell r="AR389">
            <v>1824</v>
          </cell>
          <cell r="AS389">
            <v>44238</v>
          </cell>
          <cell r="AT389">
            <v>8375989000</v>
          </cell>
          <cell r="AU389">
            <v>3163090219</v>
          </cell>
        </row>
        <row r="390">
          <cell r="E390">
            <v>505</v>
          </cell>
          <cell r="F390" t="str">
            <v>LUISA FERNANDA RAMÍREZ IBÁÑEZ</v>
          </cell>
          <cell r="G390" t="str">
            <v>1032447270</v>
          </cell>
          <cell r="H390">
            <v>9</v>
          </cell>
          <cell r="I390" t="str">
            <v xml:space="preserve"> CR 33  CL 4  A 91</v>
          </cell>
          <cell r="J390" t="str">
            <v>LUFERAMIREZ18@GMAIL.COM</v>
          </cell>
          <cell r="K390" t="str">
            <v>1 1. NATURAL</v>
          </cell>
          <cell r="L390" t="str">
            <v>1 1. NACIONAL</v>
          </cell>
          <cell r="M390" t="str">
            <v>26 26-Persona Natural</v>
          </cell>
          <cell r="N390" t="str">
            <v>2 2. Funcionamiento</v>
          </cell>
          <cell r="O390" t="str">
            <v>31 31. Servicios Profesionales</v>
          </cell>
          <cell r="P390" t="str">
            <v>6 6. Otro</v>
          </cell>
          <cell r="Q390" t="str">
            <v>EN VIRTUD DEL PRESENTE CONTRATO, EL CONTRATISTA SE COMPROMETE A PRESTAR SERVICIOS DE APOYO PROFESIONAL EN PROCESOS QUE SOPORTAN LOS ASPECTOS MISIONALES DEL DOCTORADO INTERINSTITUCIONAL EN EDUCACIÓN PARA EL DESARROLLO Y CUMPLIMIENTO DE ACTIVIDADES RELACIONADAS CON EL PRESUPUESTO ASIGNADO AL DIE-UD, ENCAMINADAS AL ADECUADO FUNCIONAMIENTO DE LOS PROCESOS ADMINISTRATIVOS DEL PROGRAMA, EN EL MARCO DE LAS COMPETENCIAS DEL DOCTORADO INTERINSTITUCIONAL EN EDUCACIÓN DE LA UNIVERSIDAD DISTRITAL FRANCISCO JOSÉ DE CALDAS.</v>
          </cell>
          <cell r="R390" t="str">
            <v>PROFESIONAL A. poyo en la gestión de procesos relacionados con la ejecución presupuestal de los recursos asignados al DIE-UD. B. Apoyo en la elaboración y gestión de solicitudes de necesidad, contrataciones y pagos, actas de inicio y finalización de CPS, Órdenes de servicios y Órdenes de Compra cuando sea necesario. C. Gestión de reconocimientos a los evaluadores de las defensas de Tesis y sustentaciones Proyectos de Tesis Doctorales. D. Elaboración de certificados de cumplidos a contratistas, solicitud y legalización de avances. E. Atención a invitados nacionales e internacionales que desarrollan actividades académicas en el Doctorado Interinstitucional en Educación DIE-UD. F. Manejo de correspondencia enviada y recibida que tenga relación con asuntos presupuestales del programa. G. Apoyo en el diseño y elaboración de informes y suministro de datos del programa a las dependencias que lo requieran, Realización de las demás actividades asignadas por el director del Doctorado.  ENTREGABLES: A. Reporte de procesos relacionados con la ejecución presupuestal de los recursos asignados al DIE-UD. B. Consolidado de legalización de los avances presupuestales tramitados por el programa, con los soportes correspondientes. C. Archivo físico y digital de los soportes de los procesos llevados a cabo por el Programa. D. Información requerida para la presentación de informes requeridos por otras dependencias.</v>
          </cell>
          <cell r="S390" t="str">
            <v>CALLE 40</v>
          </cell>
          <cell r="T390" t="str">
            <v>VICERRECTORIA ACADEMICA</v>
          </cell>
          <cell r="U390">
            <v>44237</v>
          </cell>
          <cell r="V390">
            <v>44243</v>
          </cell>
          <cell r="W390">
            <v>44561</v>
          </cell>
          <cell r="X390">
            <v>43881810</v>
          </cell>
          <cell r="Y390" t="str">
            <v>1 1. Pesos Colombianos</v>
          </cell>
          <cell r="Z390" t="str">
            <v>1 1. Dia(s)</v>
          </cell>
          <cell r="AA390">
            <v>315</v>
          </cell>
          <cell r="AB390" t="str">
            <v>1 1. Interna</v>
          </cell>
          <cell r="AC390">
            <v>11437716</v>
          </cell>
          <cell r="AD390">
            <v>1</v>
          </cell>
          <cell r="AE390" t="str">
            <v>CASTAÑEDA PEÑA HAROLD ANDRES</v>
          </cell>
          <cell r="AF390">
            <v>79339398</v>
          </cell>
          <cell r="AG390" t="str">
            <v>WILLIAM FERNANDO CASTRILLON CARDONA</v>
          </cell>
          <cell r="AH390" t="str">
            <v>VICERRECTOR ACADEMICO</v>
          </cell>
          <cell r="AI390" t="str">
            <v>PROFESIONAL</v>
          </cell>
          <cell r="AJ390" t="str">
            <v>PROFESIONAL RELACIONES INTERNACIONALES</v>
          </cell>
          <cell r="AK390" t="str">
            <v/>
          </cell>
          <cell r="AL390">
            <v>545</v>
          </cell>
          <cell r="AM390">
            <v>2021</v>
          </cell>
          <cell r="AN390">
            <v>44225</v>
          </cell>
          <cell r="AO390">
            <v>14394</v>
          </cell>
          <cell r="AP390" t="str">
            <v xml:space="preserve"> Servicios de consultoría en administración y servicios de gestión  servicios de tecnología de la información -  Contratistas Unidades Académicas</v>
          </cell>
          <cell r="AQ390" t="str">
            <v>3-01-002-02-02-03-0003-018</v>
          </cell>
          <cell r="AR390">
            <v>1825</v>
          </cell>
          <cell r="AS390">
            <v>44238</v>
          </cell>
          <cell r="AT390">
            <v>8375989000</v>
          </cell>
          <cell r="AU390">
            <v>3204061974</v>
          </cell>
        </row>
        <row r="391">
          <cell r="E391">
            <v>506</v>
          </cell>
          <cell r="F391" t="str">
            <v>MONICA ANDREA CABREJO BONILLA</v>
          </cell>
          <cell r="G391" t="str">
            <v>1024462132</v>
          </cell>
          <cell r="H391">
            <v>4</v>
          </cell>
          <cell r="I391" t="str">
            <v xml:space="preserve">CL 59B Sur 48B 17  </v>
          </cell>
          <cell r="J391" t="str">
            <v>monica_andrea_22@hotmail.com</v>
          </cell>
          <cell r="K391" t="str">
            <v>1 1. NATURAL</v>
          </cell>
          <cell r="L391" t="str">
            <v>1 1. NACIONAL</v>
          </cell>
          <cell r="M391" t="str">
            <v>26 26-Persona Natural</v>
          </cell>
          <cell r="N391" t="str">
            <v>2 2. Funcionamiento</v>
          </cell>
          <cell r="O391" t="str">
            <v>33 33. Servicios Apoyo a la Gestión de la Entidad (servicios administrativos)</v>
          </cell>
          <cell r="P391" t="str">
            <v>6 6. Otro</v>
          </cell>
          <cell r="Q391" t="str">
            <v xml:space="preserve">PRESTAR SERVICIOS TÉCNICOS DE MANERA AUTÓNOMA E INDEPENDIENTE EN LA COORDINACIÓN DE LABORATORIOS DE LA FACULTAD DE ARTES ASAB DESARROLLANDO ACTIVIDADES DE APOYO A LA GESTIÓN A CARGO DE ESTA DEPENDENCIA PARA EL ADECUADO FUNCIONAMIENTO DEL PROCESO DE GESTIÓN DE LOS SISTEMAS DE INFORMACIÓN Y LAS TELECOMUNICACIONES DE LA UNIVERSIDAD DISTRITAL FRANCISCO JOSÉ DE CALDAS. </v>
          </cell>
          <cell r="R391" t="str">
            <v>Actividades Específicas 1. Apoyar el soporte técnico del hardware, software y planes de mantenimiento preventivo y correctivo de los diferentes equipos de sistemas de las sedes de la Facultad. 2. Suministrar soporte a los usuarios en el manejo y administración del software instalado en los equipos. 3. Brindar un servicio eficiente a todos y cada uno de los usuarios administrativos. 4. Ampliar el cubrimiento del servicio de correo electrónico a todos los funcionarios, docentes y comunidad universitaria. 5. Apoyar el soporte técnico del parque informático. 6. Apoyar la red de la Facultad. 7. Suministrar la información mensual para la elaboración de los diferentes informes de la Facultad. 8. Realizar las actividades asignadas en el plan de trabajo del equipo de soporte. 9. Asistencia a reuniones que convoque el supervisor. 10. Realizar las demás actividades que sean asignadas por el supervisor.</v>
          </cell>
          <cell r="S391" t="str">
            <v>ACADEMIA SUPERIOR ARTES-ASAB</v>
          </cell>
          <cell r="T391" t="str">
            <v>FACULTAD DE ARTES-ASAB</v>
          </cell>
          <cell r="U391">
            <v>44237</v>
          </cell>
          <cell r="V391">
            <v>44238</v>
          </cell>
          <cell r="W391">
            <v>44541</v>
          </cell>
          <cell r="X391">
            <v>27255780</v>
          </cell>
          <cell r="Y391" t="str">
            <v>1 1. Pesos Colombianos</v>
          </cell>
          <cell r="Z391" t="str">
            <v>2 2. Mes(es)</v>
          </cell>
          <cell r="AA391">
            <v>10</v>
          </cell>
          <cell r="AB391" t="str">
            <v>1 1. Interna</v>
          </cell>
          <cell r="AC391">
            <v>19448688</v>
          </cell>
          <cell r="AD391">
            <v>1</v>
          </cell>
          <cell r="AE391" t="str">
            <v>CORREDOR VARGAS ALVARO ANDRES ROLANDO</v>
          </cell>
          <cell r="AF391">
            <v>19288119</v>
          </cell>
          <cell r="AG391" t="str">
            <v>JOSE  FELIX ASSAD CUELLAR</v>
          </cell>
          <cell r="AH391" t="str">
            <v>DECANO FACULTAD DE ARTES</v>
          </cell>
          <cell r="AI391" t="str">
            <v>TÉCNICO</v>
          </cell>
          <cell r="AJ391" t="str">
            <v>TECNOLOGO EN SISTEMAS E INFORMATICA</v>
          </cell>
          <cell r="AK391"/>
          <cell r="AL391">
            <v>322</v>
          </cell>
          <cell r="AM391">
            <v>2021</v>
          </cell>
          <cell r="AN391">
            <v>44218</v>
          </cell>
          <cell r="AO391">
            <v>14388</v>
          </cell>
          <cell r="AP391" t="str">
            <v xml:space="preserve"> Servicios de consultoría en administración y servicios de gestión  servicios de tecnología de la información -  Contratistas Facultad de Artes ASAB</v>
          </cell>
          <cell r="AQ391" t="str">
            <v>3-01-002-02-02-03-0003-013</v>
          </cell>
          <cell r="AR391">
            <v>1790</v>
          </cell>
          <cell r="AS391">
            <v>44238</v>
          </cell>
          <cell r="AT391">
            <v>2235032000</v>
          </cell>
          <cell r="AU391">
            <v>3124216988</v>
          </cell>
        </row>
        <row r="392">
          <cell r="E392">
            <v>507</v>
          </cell>
          <cell r="F392" t="str">
            <v>MANUEL FERNANDO GUTIÉRREZ GARCÍA</v>
          </cell>
          <cell r="G392" t="str">
            <v>79221312</v>
          </cell>
          <cell r="H392">
            <v>9</v>
          </cell>
          <cell r="I392" t="str">
            <v xml:space="preserve">CR 105 F 70 10  </v>
          </cell>
          <cell r="J392" t="str">
            <v>radiojamshead@hotmail.com</v>
          </cell>
          <cell r="K392" t="str">
            <v>1 1. NATURAL</v>
          </cell>
          <cell r="L392" t="str">
            <v>1 1. NACIONAL</v>
          </cell>
          <cell r="M392" t="str">
            <v>26 26-Persona Natural</v>
          </cell>
          <cell r="N392" t="str">
            <v>2 2. Funcionamiento</v>
          </cell>
          <cell r="O392" t="str">
            <v>31 31. Servicios Profesionales</v>
          </cell>
          <cell r="P392" t="str">
            <v>6 6. Otro</v>
          </cell>
          <cell r="Q392" t="str">
            <v xml:space="preserve">PRESTAR SERVICIOS PROFESIONALES DE MANERA AUTÓNOMA E INDEPENDIENTE EN LA DECANATURA - EQUIPO DE PRODUCCIÓN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 </v>
          </cell>
          <cell r="R392" t="str">
            <v>Actividades Específicas 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danza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lidere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v>
          </cell>
          <cell r="S392" t="str">
            <v>ACADEMIA SUPERIOR ARTES-ASAB</v>
          </cell>
          <cell r="T392" t="str">
            <v>FACULTAD DE ARTES-ASAB</v>
          </cell>
          <cell r="U392">
            <v>44237</v>
          </cell>
          <cell r="V392">
            <v>44242</v>
          </cell>
          <cell r="W392">
            <v>44545</v>
          </cell>
          <cell r="X392">
            <v>41792200</v>
          </cell>
          <cell r="Y392" t="str">
            <v>1 1. Pesos Colombianos</v>
          </cell>
          <cell r="Z392" t="str">
            <v>2 2. Mes(es)</v>
          </cell>
          <cell r="AA392">
            <v>10</v>
          </cell>
          <cell r="AB392" t="str">
            <v>1 1. Interna</v>
          </cell>
          <cell r="AC392">
            <v>19288119</v>
          </cell>
          <cell r="AD392">
            <v>3</v>
          </cell>
          <cell r="AE392" t="str">
            <v>ASSAD CUELLAR JOSE FELIX</v>
          </cell>
          <cell r="AF392">
            <v>19288119</v>
          </cell>
          <cell r="AG392" t="str">
            <v>JOSE  FELIX ASSAD CUELLAR</v>
          </cell>
          <cell r="AH392" t="str">
            <v>DECANO FACULTAD DE ARTES</v>
          </cell>
          <cell r="AI392" t="str">
            <v>PROFESIONAL</v>
          </cell>
          <cell r="AJ392" t="str">
            <v>INGENIERO INDUSTRIAL</v>
          </cell>
          <cell r="AK392"/>
          <cell r="AL392">
            <v>308</v>
          </cell>
          <cell r="AM392">
            <v>2021</v>
          </cell>
          <cell r="AN392">
            <v>44218</v>
          </cell>
          <cell r="AO392">
            <v>14388</v>
          </cell>
          <cell r="AP392" t="str">
            <v xml:space="preserve"> Servicios de consultoría en administración y servicios de gestión  servicios de tecnología de la información -  Contratistas Facultad de Artes ASAB</v>
          </cell>
          <cell r="AQ392" t="str">
            <v>3-01-002-02-02-03-0003-013</v>
          </cell>
          <cell r="AR392">
            <v>1788</v>
          </cell>
          <cell r="AS392">
            <v>44238</v>
          </cell>
          <cell r="AT392">
            <v>2235032000</v>
          </cell>
          <cell r="AU392">
            <v>3105539420</v>
          </cell>
        </row>
        <row r="393">
          <cell r="E393">
            <v>509</v>
          </cell>
          <cell r="F393" t="str">
            <v>MIRYAN SUSAN BERNAL PENAGOS</v>
          </cell>
          <cell r="G393" t="str">
            <v>53117351</v>
          </cell>
          <cell r="H393">
            <v>7</v>
          </cell>
          <cell r="I393" t="str">
            <v xml:space="preserve"> CL 73 B 17 A 91 S </v>
          </cell>
          <cell r="J393" t="str">
            <v>miryansusanbernalpenagos@gmail.com</v>
          </cell>
          <cell r="K393" t="str">
            <v>1 1. NATURAL</v>
          </cell>
          <cell r="L393" t="str">
            <v>1 1. NACIONAL</v>
          </cell>
          <cell r="M393" t="str">
            <v>26 26-Persona Natural</v>
          </cell>
          <cell r="N393" t="str">
            <v>2 2. Funcionamiento</v>
          </cell>
          <cell r="O393" t="str">
            <v>33 33. Servicios Apoyo a la Gestión de la Entidad (servicios administrativos)</v>
          </cell>
          <cell r="P393" t="str">
            <v>6 6. Otro</v>
          </cell>
          <cell r="Q393" t="str">
            <v xml:space="preserve">PRESTAR  LOS  SERVICIOS  ASISTENCIALES  DE  APOYO  A  LA  GESTIÓN ADMINISTRATIVA  DE  MANERA  AUTÓNOMA  E  INDEPENDIENTE  EN  LA UNIDAD DE EXTENSIÓN, EN LOS PROYECTOS Y CONVENIOS DE LA FACULTAD DE CIENCIAS Y EDUCACIÓN.  </v>
          </cell>
          <cell r="R393" t="str">
            <v xml:space="preserve">ACTIVIDADES ESPECÍFICAS: 1. BRINDAR INFORMACIÓN DE LA UNIDAD DE EXTENSIÓN DE LOS DIFERENTES CURSOS, PROGRAMAS Y APOYOS OFRECIDOS. 2.PRESENTAR INFORMES SEMESTRALES Y PERIÓDICOS DE LAS LABORES REALIZADAS. 3. COORDINAR Y CONTROLAR LA RECEPCIÓN DE LA DOCUMENTACIÓN, IDENTIFICAR LAS CARPETAS, DONDE VA A SER ARCHIVADO EL MATERIAL, RECIBIR MATERIAL PARA ARCHIVAR. 4. SUMINISTRAR EXPEDIENTES Y/O DOCUMENTOS A CARGO DE LA UNIDAD, QUE LA COMUNIDAD REQUIERA. 5. REALIZAR INVENTARIOS DE ARCHIVOS, PARA LA EVACUACIÓN DE EXPEDIENTES DE INACTIVOS Y DOCUMENTOS QUE HAN CADUCADO. 6. LLEVAR EL CONTROL DE PRÉSTAMOS DE EXPEDIENTES Y/O DOCUMENTOS. 7. Y DEMÁS FUNCIONES CONEXAS Y COMPLEMENTARIAS A LA NATURALEZA DEL OBJETO DEL CONTRATO Y LA PROPUESTA DE SERVICIOS PRESENTADA POR EL CONTRATISTA, QUE IMPARTA EL SUPERVISOR O EL CONTRATANTE. </v>
          </cell>
          <cell r="S393" t="str">
            <v>MACARENA - A</v>
          </cell>
          <cell r="T393" t="str">
            <v>FACULTAD DE CIENCIAS Y EDUCACION</v>
          </cell>
          <cell r="U393">
            <v>44237</v>
          </cell>
          <cell r="V393">
            <v>44238</v>
          </cell>
          <cell r="W393">
            <v>44526</v>
          </cell>
          <cell r="X393">
            <v>21577493</v>
          </cell>
          <cell r="Y393" t="str">
            <v>1 1. Pesos Colombianos</v>
          </cell>
          <cell r="Z393" t="str">
            <v>1 1. Dia(s)</v>
          </cell>
          <cell r="AA393">
            <v>285</v>
          </cell>
          <cell r="AB393" t="str">
            <v>1 1. Interna</v>
          </cell>
          <cell r="AC393">
            <v>51808679</v>
          </cell>
          <cell r="AD393">
            <v>5</v>
          </cell>
          <cell r="AE393" t="str">
            <v>RAMIREZ VALENCIA ASTRID</v>
          </cell>
          <cell r="AF393">
            <v>51609317</v>
          </cell>
          <cell r="AG393" t="str">
            <v>ELDA YANNETH VILLARREAL GIL</v>
          </cell>
          <cell r="AH393" t="str">
            <v>DECANO FACULTAD CIENCIAS Y EDUCACIÓN</v>
          </cell>
          <cell r="AI393" t="str">
            <v>ASISTENCIAL</v>
          </cell>
          <cell r="AJ393"/>
          <cell r="AK393"/>
          <cell r="AL393">
            <v>525</v>
          </cell>
          <cell r="AM393">
            <v>2021</v>
          </cell>
          <cell r="AN393">
            <v>44224</v>
          </cell>
          <cell r="AO393">
            <v>14390</v>
          </cell>
          <cell r="AP393" t="str">
            <v xml:space="preserve"> Servicios de consultoría en administración y servicios de gestión  servicios de tecnología de la información -  Contratistas Facultad de Ciencias y Educación</v>
          </cell>
          <cell r="AQ393" t="str">
            <v>3-01-002-02-02-03-0003-014</v>
          </cell>
          <cell r="AR393">
            <v>1792</v>
          </cell>
          <cell r="AS393">
            <v>44238</v>
          </cell>
          <cell r="AT393">
            <v>2598189000</v>
          </cell>
          <cell r="AU393">
            <v>7911132</v>
          </cell>
        </row>
        <row r="394">
          <cell r="E394">
            <v>510</v>
          </cell>
          <cell r="F394" t="str">
            <v>AGUSTIN  LARA  BELTRAN</v>
          </cell>
          <cell r="G394" t="str">
            <v>79814029</v>
          </cell>
          <cell r="H394">
            <v>4</v>
          </cell>
          <cell r="I394" t="str">
            <v xml:space="preserve"> C  R 4 24 59  T  O   R  R  R  A  A 503</v>
          </cell>
          <cell r="J394" t="str">
            <v>alarabster@gmail.com</v>
          </cell>
          <cell r="K394" t="str">
            <v>1 1. NATURAL</v>
          </cell>
          <cell r="L394" t="str">
            <v>1 1. NACIONAL</v>
          </cell>
          <cell r="M394" t="str">
            <v>26 26-Persona Natural</v>
          </cell>
          <cell r="N394" t="str">
            <v>2 2. Funcionamiento</v>
          </cell>
          <cell r="O394" t="str">
            <v>33 33. Servicios Apoyo a la Gestión de la Entidad (servicios administrativos)</v>
          </cell>
          <cell r="P394" t="str">
            <v>6 6. Otro</v>
          </cell>
          <cell r="Q394" t="str">
            <v xml:space="preserve">PRESTAR LOS SERVICIOS TÉCNICOS DE MANERA AUTÓNOMA E INDEPENDIENTE, EN ADMINISTRAR, OPTIMIZAR, VELAR POR EL BUEN FUNCIONAMIENTO Y REALIZAR MANTENIMIENTO PREVENTIVO Y CORRECTIVO DEL PARQUE INFORMÁTICO DE LA FACULTAD DE CIENCIAS Y EDUCACIÓN </v>
          </cell>
          <cell r="R394" t="str">
            <v xml:space="preserve">ACTIVIDADES ESPECÍFICAS: 1. ASEGURAR EL BUEN FUNCIONAMIENTO DEL PARQUE INFORMÁTICO DE LA FACULTAD. 2. ASESORAR A DOCENTES Y ESTUDIANTES QUE HACEN USO DE LAS AULAS DE INFORMÁTICA DE LA FACULTAD, PARA EL MANEJO Y SOLUCIÓN DE DIFICULTADES PRESENTADAS CON LAS DIFERENTES HERRAMIENTAS INFORMÁTICAS. 3. ASESORAR LAS SOLICITUDES DE DOCENTES Y ESTUDIANTES EN EL USO DE LAS AULAS DE INFORMÁTICA. 4. EJECUTAR MANTENIMIENTO PREVENTIVO Y CORRECTIVO DE SOFTWARE (INSTALACIÓN Y CONFIGURACIÓN) Y HARDWARE EN LAS AULAS DE INFORMÁTICA ASIGNADAS. 5. HACER EL REGISTRO Y SEGUIMIENTO DE SERVICIOS PRESTADOS EN LAS AULAS DE INFORMÁTICA ASIGNADAS.  6. ORIENTAR LA ATENCIÓN DE LAS AULAS DE INFORMÁTICA ASIGNADAS DE ACUERDO CON LA PROGRAMACIÓN DEL AULA DE INFORMÁTICA. 7. EFECTUAR LA CONFIGURACIÓN TÉCNICA A LOS COMPUTADORES DE LAS AULAS DE INFORMÁTICA ASIGNADAS DEFINIDAS POR EL ÁREA DE SOPORTE Y ATENDIENDO LOS LINEAMIENTOS DE LA POLÍTICA DE DOMINIO. 8.ASEGURAR EL FUNCIONAMIENTO EN RED DE LOS EQUIPOS VERIFICANDO QUE LA TRANSMISIÓN DE LOS DATOS SEA LA ADECUADA. 9. HACER LA INSTALACIÓN Y MANTENIMIENTO DE CABLEADO ESTRUCTURADO Y POTENCIA REGULADA CUANDO SEA REQUERIDO.10. PRESTAR APOYO INMEDIATO EN EL DIAGNÓSTICO Y REPARACIÓN DE LAS FALLAS QUE PRESENTE ALGÚN EQUIPO INFORMÁTICO DE LA FACULTAD. 11. Demás funciones conexas y complementarias a la naturaleza del objeto del contrato y la propuesta de servicios presentada por el contratista, que imparta el supervisor o el contratante. 11. DEMÁS FUNCIONES CONEXAS Y COMPLEMENTARIAS A LA NATURALEZA DEL OBJETO DEL CONTRATO Y LA PROPUESTA DE SERVICIOS PRESENTADA POR EL CONTRATISTA, QUE IMPARTA EL SUPERVISOR O EL CONTRATANTE. </v>
          </cell>
          <cell r="S394" t="str">
            <v>MACARENA - A</v>
          </cell>
          <cell r="T394" t="str">
            <v>FACULTAD DE CIENCIAS Y EDUCACION</v>
          </cell>
          <cell r="U394">
            <v>44237</v>
          </cell>
          <cell r="V394">
            <v>44238</v>
          </cell>
          <cell r="W394">
            <v>44526</v>
          </cell>
          <cell r="X394">
            <v>25892991</v>
          </cell>
          <cell r="Y394" t="str">
            <v>1 1. Pesos Colombianos</v>
          </cell>
          <cell r="Z394" t="str">
            <v>1 1. Dia(s)</v>
          </cell>
          <cell r="AA394">
            <v>285</v>
          </cell>
          <cell r="AB394" t="str">
            <v>1 1. Interna</v>
          </cell>
          <cell r="AC394">
            <v>51609317</v>
          </cell>
          <cell r="AD394">
            <v>0</v>
          </cell>
          <cell r="AE394" t="str">
            <v>VILLARREAL GIL ELDA YANNETH</v>
          </cell>
          <cell r="AF394">
            <v>51609317</v>
          </cell>
          <cell r="AG394" t="str">
            <v>ELDA YANNETH VILLARREAL GIL</v>
          </cell>
          <cell r="AH394" t="str">
            <v>DECANO FACULTAD CIENCIAS Y EDUCACIÓN</v>
          </cell>
          <cell r="AI394" t="str">
            <v>TÉCNICO</v>
          </cell>
          <cell r="AJ394"/>
          <cell r="AK394"/>
          <cell r="AL394">
            <v>448</v>
          </cell>
          <cell r="AM394">
            <v>2021</v>
          </cell>
          <cell r="AN394">
            <v>44224</v>
          </cell>
          <cell r="AO394">
            <v>14390</v>
          </cell>
          <cell r="AP394" t="str">
            <v xml:space="preserve"> Servicios de consultoría en administración y servicios de gestión  servicios de tecnología de la información -  Contratistas Facultad de Ciencias y Educación</v>
          </cell>
          <cell r="AQ394" t="str">
            <v>3-01-002-02-02-03-0003-014</v>
          </cell>
          <cell r="AR394">
            <v>1800</v>
          </cell>
          <cell r="AS394">
            <v>44238</v>
          </cell>
          <cell r="AT394">
            <v>2598189000</v>
          </cell>
          <cell r="AU394">
            <v>3102951326</v>
          </cell>
        </row>
        <row r="395">
          <cell r="E395">
            <v>511</v>
          </cell>
          <cell r="F395" t="str">
            <v>PEDRO JULIO VARGAS BARRIOS</v>
          </cell>
          <cell r="G395" t="str">
            <v>80192128</v>
          </cell>
          <cell r="H395">
            <v>8</v>
          </cell>
          <cell r="I395" t="str">
            <v xml:space="preserve">CR 8 47 07 AP 301 </v>
          </cell>
          <cell r="J395" t="str">
            <v>PEDROJVAR@GMAIL.COM</v>
          </cell>
          <cell r="K395" t="str">
            <v>1 1. NATURAL</v>
          </cell>
          <cell r="L395" t="str">
            <v>1 1. NACIONAL</v>
          </cell>
          <cell r="M395" t="str">
            <v>26 26-Persona Natural</v>
          </cell>
          <cell r="N395" t="str">
            <v>2 2. Funcionamiento</v>
          </cell>
          <cell r="O395" t="str">
            <v>31 31. Servicios Profesionales</v>
          </cell>
          <cell r="P395" t="str">
            <v>6 6. Otro</v>
          </cell>
          <cell r="Q395" t="str">
            <v>PRESTAR LOS SERVICIOS COMO PROFESIONAL ESPECIALIZADO DE MANERA AUTÓNOMA E INDEPENDIENTE EN EL DOCTORADO EN INGENIERÍA CORRESPONDIENTES AL DESARROLLO Y ADMINISTRACIÓN DE PROYECTOS Y SERVICIOS DE COMPUTACIÓN DE ALTO DESEMPEÑO PROPIOS DE LA DEPENDENCIA, ENMARCADOS EN: PLAN DE ACCIÓN, PLAN INDICATIVO 2021 Y PLAN ESTRATÉGICO DE DESARROLLO.</v>
          </cell>
          <cell r="R395" t="str">
            <v>ACTIVIDADES. a) Realizar la administración general del servicio de Infraestructura como Servicio del CECAD; recibir solicitudes de usuarios, asignar recursos de cómputo, realizar el monitoreo de utilización y manejar incidentes. b) Administración general del centro de datos CECAD: actualización de versiones de software en los servidores, instalación de nuevos servicios y plataformas, administración de la infraestructura de Backup, realización periódica de informes de utilización de recursos, gestión de garantías, actualización de inventarios, administración de sistemas de información y demás actividades de operación día a día del centro. c) Realizar el diseño, implementación, documentación y actualización de la plataforma web y de los sistemas de información web requeridos por el Doctorado en Ingeniería. d) Liderar el proceso de rediseño/actualización de la estrategia de comunicaciones y posicionamiento del CECAD, gestión de comunicaciones oficiales a los miembros de la comunidad, y todos aquellos aspectos que den visibilidad al CECAD. e) Realizar el documento de estrategia, requerimientos y lineamientos generales de diseño de las actualizaciones en equipos del CECAD. f) Realizar al menos un curso de entrenamiento al semestre en las tecnologías del CECAD  g) Presentar a la coordinación del Doctorado en Ingeniería una propuesta de capacitación continua mediante el desarrollo de cursos virtuales y tutoriales.  h) Apoyar las actividades requeridas para el traslado transitorio del CECAD a un espacio designado para tal fin durante las obras para la construcción del nuevo edificio de la Facultad de Ingeniería. i) Apoyo logístico en eventos, seminarios y jornadas académicas programadas por el Doctorado en Ingeniería. j) Apoyar las actividades de acreditación de alta calidad, brindando información requerida y elaborando los documentos a que haya lugar. k) Atender las demás actividades requeridas por el coordinador del Doctorado.</v>
          </cell>
          <cell r="S395" t="str">
            <v>CALLE 40</v>
          </cell>
          <cell r="T395" t="str">
            <v>VICERRECTORIA ACADEMICA</v>
          </cell>
          <cell r="U395">
            <v>44237</v>
          </cell>
          <cell r="V395">
            <v>44238</v>
          </cell>
          <cell r="W395">
            <v>44550</v>
          </cell>
          <cell r="X395">
            <v>56146907</v>
          </cell>
          <cell r="Y395" t="str">
            <v>1 1. Pesos Colombianos</v>
          </cell>
          <cell r="Z395" t="str">
            <v>1 1. Dia(s)</v>
          </cell>
          <cell r="AA395">
            <v>309</v>
          </cell>
          <cell r="AB395" t="str">
            <v>1 1. Interna</v>
          </cell>
          <cell r="AC395">
            <v>79853581</v>
          </cell>
          <cell r="AD395">
            <v>5</v>
          </cell>
          <cell r="AE395" t="str">
            <v>SANTAMARIA PIEDRAHITA FRANCISCO</v>
          </cell>
          <cell r="AF395">
            <v>79339398</v>
          </cell>
          <cell r="AG395" t="str">
            <v>WILLIAM FERNANDO CASTRILLON CARDONA</v>
          </cell>
          <cell r="AH395" t="str">
            <v>VICERRECTOR ACADEMICO</v>
          </cell>
          <cell r="AI395" t="str">
            <v>PROFESIONAL ESPECIALIZADO</v>
          </cell>
          <cell r="AJ395" t="str">
            <v>INGENIERO DE SISTEMAS</v>
          </cell>
          <cell r="AK395"/>
          <cell r="AL395">
            <v>550</v>
          </cell>
          <cell r="AM395">
            <v>2021</v>
          </cell>
          <cell r="AN395">
            <v>44225</v>
          </cell>
          <cell r="AO395">
            <v>14394</v>
          </cell>
          <cell r="AP395" t="str">
            <v xml:space="preserve"> Servicios de consultoría en administración y servicios de gestión  servicios de tecnología de la información -  Contratistas Unidades Académicas</v>
          </cell>
          <cell r="AQ395" t="str">
            <v>3-01-002-02-02-03-0003-018</v>
          </cell>
          <cell r="AR395">
            <v>1826</v>
          </cell>
          <cell r="AS395">
            <v>44238</v>
          </cell>
          <cell r="AT395">
            <v>8375989000</v>
          </cell>
          <cell r="AU395">
            <v>7123200</v>
          </cell>
        </row>
        <row r="396">
          <cell r="E396">
            <v>512</v>
          </cell>
          <cell r="F396" t="str">
            <v>ASTRID JOHANA MUÑOZ QUINTERO</v>
          </cell>
          <cell r="G396" t="str">
            <v>1026562745</v>
          </cell>
          <cell r="H396">
            <v>5</v>
          </cell>
          <cell r="I396" t="str">
            <v xml:space="preserve"> CR 12  ESTE 42  B 07  SUR </v>
          </cell>
          <cell r="J396" t="str">
            <v>johanis-10@hotmail.com</v>
          </cell>
          <cell r="K396" t="str">
            <v>1 1. NATURAL</v>
          </cell>
          <cell r="L396" t="str">
            <v>1 1. NACIONAL</v>
          </cell>
          <cell r="M396" t="str">
            <v>26 26-Persona Natural</v>
          </cell>
          <cell r="N396" t="str">
            <v>2 2. Funcionamiento</v>
          </cell>
          <cell r="O396" t="str">
            <v>33 33. Servicios Apoyo a la Gestión de la Entidad (servicios administrativos)</v>
          </cell>
          <cell r="P396" t="str">
            <v>6 6. Otro</v>
          </cell>
          <cell r="Q396" t="str">
            <v xml:space="preserve">  EN VIRTUD DEL PRESENTE CONTRATO, EL CONTRATISTA SE COMPROMETE A PRESTAR SUS SERVICIOS ASISTENCIALES DE MANERA AUTÓNOMA E INDEPENDIENTE EN EL EJERCICIO DE ACTIVIDADES VINCULADAS AL DESARROLLO DE PROCEDIMIENTOS DE CARÁCTER MISIONAL DE APOYO Y OPERATIVOS ENLAZADOS Y AJUSTADOS A LOS PROCESOS ADMINISTRATIVOS Y ACADÉMICOS DE LA FACULTAD DE INGENIERÍA, ADMINISTRANDO LA INFORMACIÓN INSTITUCIONAL DE USUARIOS EXTERNOS E INTERNOS, EJECUTANDO ACTIVIDADES Y TAREAS DE GESTIÓN DOCUMENTAL, APLICANDO HERRAMIENTAS Y PLATAFORMAS DIGITALES PARA EL APOYO A DEPENDENCIAS Y PROGRAMAS ACADÉMICOS, EN EL MARCO DE LOS PLANES DE MEJORAMIENTO Y PLANEACIÓN DE ESTRATEGIAS QUE OBTENGAN LA IMPLEMENTACIÓN DE LAS ACTIVIDADES DEL PLAN DE ACCIÓN, PLAN DE DESARROLLO, ACREDITACIÓN DE ALTA CALIDAD Y REGISTRO CALIFICADO, EN PRO DEL FORTALECIMIENTO DE LA MISIÓN INSTITUCIONAL.   </v>
          </cell>
          <cell r="R396" t="str">
            <v xml:space="preserve">1. MANTENER LA CONFIDENCIALIDAD Y APORTAR EN LA CONSOLIDACIÓN DE INFORMES, ACTIVIDADES DE REGISTRO Y VALIDACIÓN DE DATOS PROPORCIONADOS POR DEPENDENCIAS DE FACULTAD Y APLICATIVOS INSTITUCIONALES. 2. RECIBIR, CLASIFICAR, RADICAR, CONTROLAR, ORGANIZAR Y ARCHIVAR LOS DOCUMENTOS, ELEMENTOS Y CORRESPONDENCIA RELACIONADOS CON ASUNTOS ACADÉMICO ADMINISTRATIVOS DEL PROYECTO CURRICULAR DE POSGRADOS Y/O DEPENDENCIA DE LA FACULTAD DE INGENIERÍA, DENTRO DE LOS PROTOCOLOS INSTITUCIONALES DE LA GESTIÓN DOCUMENTAL Y LOS SISTEMAS PROPIOS DE LA INSTITUCIÓN, QUE INCLUYEN LOS SISTEMAS DE TRAZABILIDAD Y DE CONTROL DE CORRESPONDENCIA DE LAS ENTIDADES DISTRITALES, SICAPITAL CORDIS O EL QUE SEA APROBADO INSTITUCIONALMENTE.  3. ORIENTAR A USUARIOS SUMINISTRANDO INFORMACIÓN CLARA Y PRECISA DE CONFORMIDAD CON LOS TRÁMITES INSTITUCIONALES UTILIZANDO LAS TECNOLOGÍAS DE LA INFORMACIÓN QUE DISPONGA LA UNIVERSIDAD. 4. ACTUALIZAR BASE DE DATOS Y REGISTRO RELACIONADOS CON LA PARTE DOCUMENTAL EN ASUNTOS ACADÉMICOS- ADMINISTRATIVOS DE LOS POSGRADOS. 5. APLICAR MÉTODOS, PROCEDIMIENTOS E INCORPORACIÓN DE NUEVAS TECNOLOGÍAS QUE PERMITAN MODERNIZAR Y AGILIZAR LOS PROCESOS EN LAS UNIDADES DE CORRESPONDENCIA.  6. IMPLEMENTACION DE LA PLATAFORMA NUXEO REALIZANDO UNA CORRESPONDENCIA DIGITAL DE LOS DOCUMENTOS RECIBIDOS. 7. PRESENTAR INDICACIONES A LOS USUARIOS DE VENTANILLA ÚNICA EN MATERIA DE ADMINISTRACIÓN DE LAS COMUNICACIONES OFICIALES A LAS DEPENDENCIAS DE LA FACULTAD DE INGENIERÍA QUE LO REQUIERAN. 8. TODAS LAS DEMÁS ACTIVIDADES RELACIONADAS QUE LE ASIGNE EL DECANO DE LA FACULTAD O QUIEN ESTE DELEGUE. </v>
          </cell>
          <cell r="S396" t="str">
            <v>CALLE 40</v>
          </cell>
          <cell r="T396" t="str">
            <v>FACULTAD DE INGENIERIA</v>
          </cell>
          <cell r="U396">
            <v>44237</v>
          </cell>
          <cell r="V396">
            <v>44238</v>
          </cell>
          <cell r="W396">
            <v>44511</v>
          </cell>
          <cell r="X396">
            <v>20441835</v>
          </cell>
          <cell r="Y396" t="str">
            <v>1 1. Pesos Colombianos</v>
          </cell>
          <cell r="Z396" t="str">
            <v>2 2. Mes(es)</v>
          </cell>
          <cell r="AA396">
            <v>9</v>
          </cell>
          <cell r="AB396" t="str">
            <v>1 1. Interna</v>
          </cell>
          <cell r="AC396">
            <v>79866835</v>
          </cell>
          <cell r="AD396">
            <v>7</v>
          </cell>
          <cell r="AE396" t="str">
            <v>BARON VELANDIA JULIO</v>
          </cell>
          <cell r="AF396">
            <v>79866835</v>
          </cell>
          <cell r="AG396" t="str">
            <v>JULIO BARON VELANDIA</v>
          </cell>
          <cell r="AH396" t="str">
            <v>DECANO FACULTAD INGENIERIA</v>
          </cell>
          <cell r="AI396" t="str">
            <v>ASISTENCIAL</v>
          </cell>
          <cell r="AJ396" t="str">
            <v>AUXILIAR ADMINISTRATIVO</v>
          </cell>
          <cell r="AK396" t="str">
            <v/>
          </cell>
          <cell r="AL396">
            <v>558</v>
          </cell>
          <cell r="AM396">
            <v>2021</v>
          </cell>
          <cell r="AN396">
            <v>44228</v>
          </cell>
          <cell r="AO396">
            <v>14391</v>
          </cell>
          <cell r="AP396" t="str">
            <v xml:space="preserve"> Servicios de consultoría en administración y servicios de gestión  servicios de tecnología de la información -  Contratistas Facultad de Ingeniería</v>
          </cell>
          <cell r="AQ396" t="str">
            <v>3-01-002-02-02-03-0003-015</v>
          </cell>
          <cell r="AR396">
            <v>1794</v>
          </cell>
          <cell r="AS396">
            <v>44238</v>
          </cell>
          <cell r="AT396">
            <v>1357680000</v>
          </cell>
          <cell r="AU396">
            <v>2082850</v>
          </cell>
        </row>
        <row r="397">
          <cell r="E397">
            <v>513</v>
          </cell>
          <cell r="F397" t="str">
            <v>GIOVANNA PATRICIA MEDINA PULIDO</v>
          </cell>
          <cell r="G397" t="str">
            <v>52278154</v>
          </cell>
          <cell r="H397">
            <v>9</v>
          </cell>
          <cell r="I397" t="str">
            <v xml:space="preserve">  CL 49 A  35 32  S  U  R </v>
          </cell>
          <cell r="J397" t="str">
            <v>ciphumalenca@yahoo.es</v>
          </cell>
          <cell r="K397" t="str">
            <v>1 1. NATURAL</v>
          </cell>
          <cell r="L397" t="str">
            <v>1 1. NACIONAL</v>
          </cell>
          <cell r="M397" t="str">
            <v>26 26-Persona Natural</v>
          </cell>
          <cell r="N397" t="str">
            <v>2 2. Funcionamiento</v>
          </cell>
          <cell r="O397" t="str">
            <v>31 31. Servicios Profesionales</v>
          </cell>
          <cell r="P397" t="str">
            <v>6 6. Otro</v>
          </cell>
          <cell r="Q397" t="str">
            <v>EN VIRTUD DEL PRESENTE CONTRATO, EL CONTRATISTA SE COMPROMETE A PRESTAR SERVICIOS DE APOYO PROFESIONAL EN PROCESOS QUE SOPORTAN LOS ASPECTOS MISIONALES DEL DOCTORADO INTERINSTITUCIONAL EN EDUCACIÓN DIE-UD, PARA EL DESARROLLO Y CUMPLIMIENTO DE ACTIVIDADES RELACIONADAS CON EL CONSEJO ACADÉMICO DEL DOCTORADO INTERINSTITUCIONAL EN EDUCACIÓN CADE DIE-UD, ENCAMINADAS AL ADECUADO FUNCIONAMIENTO DE LOS PROCESOS PROPIOS DEL PROGRAMA, EN EL MARCO DE LAS COMPETENCIAS DEL DOCTORADO INTERINSTITUCIONAL EN EDUCACIÓN DE LA UNIVERSIDAD DISTRITAL FRANCISCO JOSÉ DE CALDAS.</v>
          </cell>
          <cell r="R397" t="str">
            <v xml:space="preserve">a. Apoyo en la atención a estudiantes, docentes y usuarios internos y externos al programa. b. Notificación de la organización de sustentaciones de Tesis y Proyectos de Tesis Doctorales con la participación de profesores nacionales e internacionales. c. Proyección de cargas académicas de los docentes. d. Inscripción de asignaturas, horarios, adiciones, cancelaciones de estudiantes en el aplicativo académico de la Universidad. e. Control de los seminarios, créditos y notas de los estudiantes del programa. f. Manejo de correspondencia enviada y recibida que tenga relación con asuntos académicos del programa. g. Apoyo en el diseño y elaboración de informes y suministro de datos del programa a las dependencias que lo requieran. h. Realización de las demás actividades asignadas por el director del Doctorado. </v>
          </cell>
          <cell r="S397" t="str">
            <v>POSTGRADOS</v>
          </cell>
          <cell r="T397" t="str">
            <v>DOCTORADO INTERINST . EN EDUCACION - HISTORIA DE LA E.P. Y EC</v>
          </cell>
          <cell r="U397">
            <v>44237</v>
          </cell>
          <cell r="V397">
            <v>44249</v>
          </cell>
          <cell r="W397">
            <v>44567</v>
          </cell>
          <cell r="X397">
            <v>43881810</v>
          </cell>
          <cell r="Y397" t="str">
            <v>1 1. Pesos Colombianos</v>
          </cell>
          <cell r="Z397" t="str">
            <v>1 1. Dia(s)</v>
          </cell>
          <cell r="AA397">
            <v>315</v>
          </cell>
          <cell r="AB397" t="str">
            <v>1 1. Interna</v>
          </cell>
          <cell r="AC397">
            <v>11437716</v>
          </cell>
          <cell r="AD397">
            <v>1</v>
          </cell>
          <cell r="AE397" t="str">
            <v>CASTAÑEDA PEÑA HAROLD ANDRES</v>
          </cell>
          <cell r="AF397">
            <v>79339398</v>
          </cell>
          <cell r="AG397" t="str">
            <v>WILLIAM FERNANDO CASTRILLON CARDONA</v>
          </cell>
          <cell r="AH397" t="str">
            <v>VICERRECTOR ACADEMICO</v>
          </cell>
          <cell r="AI397" t="str">
            <v>PROFESIONAL</v>
          </cell>
          <cell r="AJ397" t="str">
            <v>LICENCIADAHUMANIDADESYLENGUACASTELLANA</v>
          </cell>
          <cell r="AK397"/>
          <cell r="AL397">
            <v>546</v>
          </cell>
          <cell r="AM397">
            <v>2021</v>
          </cell>
          <cell r="AN397">
            <v>44225</v>
          </cell>
          <cell r="AO397">
            <v>14394</v>
          </cell>
          <cell r="AP397" t="str">
            <v xml:space="preserve"> Servicios de consultoría en administración y servicios de gestión  servicios de tecnología de la información -  Contratistas Unidades Académicas</v>
          </cell>
          <cell r="AQ397" t="str">
            <v>3-01-002-02-02-03-0003-018</v>
          </cell>
          <cell r="AR397">
            <v>1869</v>
          </cell>
          <cell r="AS397">
            <v>44242</v>
          </cell>
          <cell r="AT397">
            <v>8375989000</v>
          </cell>
          <cell r="AU397">
            <v>3118078836</v>
          </cell>
        </row>
        <row r="398">
          <cell r="E398">
            <v>514</v>
          </cell>
          <cell r="F398" t="str">
            <v>DIANA  PAOLA  GUTIERREZ  PRECIADO</v>
          </cell>
          <cell r="G398" t="str">
            <v>1016028255</v>
          </cell>
          <cell r="H398">
            <v>2</v>
          </cell>
          <cell r="I398" t="str">
            <v xml:space="preserve"> CR 114  NO 16 16  </v>
          </cell>
          <cell r="J398" t="str">
            <v>dianagp90@hotmail.com</v>
          </cell>
          <cell r="K398" t="str">
            <v>1 1. NATURAL</v>
          </cell>
          <cell r="L398" t="str">
            <v>1 1. NACIONAL</v>
          </cell>
          <cell r="M398" t="str">
            <v>26 26-Persona Natural</v>
          </cell>
          <cell r="N398" t="str">
            <v>2 2. Funcionamiento</v>
          </cell>
          <cell r="O398" t="str">
            <v>31 31. Servicios Profesionales</v>
          </cell>
          <cell r="P398" t="str">
            <v>6 6. Otro</v>
          </cell>
          <cell r="Q398" t="str">
            <v>PRESTAR SERVICIOS PROFESIONALES COMO ABOGADO DE MANERA AUTÓNOMA E INDEPENDIENTE PARA APOYAR ACTIVIDADES ADMINISTRATIVAS, JURÍDICAS, Y DE CONTRATACIÓN DEL INSTITUTO DE INVESTIGACIÓN E INNOVACIÓN EN INGENIERÍA I3+, ASÍ COMO PARA EL DESARROLLO DE PROCESOS Y PROCEDIMIENTOS DE CARÁCTER MISIONAL DE DICHO INSTITUTO, ARTICULADOS CON LOS LINEAMIENTO PROPIOS DE LA UNIVERSIDAD DISTRITAL FRANCISCO JOSÉ DE CALDAS</v>
          </cell>
          <cell r="R398" t="str">
            <v>1. Elaborar un Plan Individual de Trabajo, que permita cumplir con el Objeto, de conformidad con los lineamientos dados por la Oficina Asesora de Planeación y Control, el cual deberá ser entregado con la suscripción del acta de inicio. 2. Prestar sus servicios profesionales en el área legal para el apoyo de la gestión contractual de los proyectos de investigación. 3. Efectuar la revisión, verificación y validación de la documentación aportada en las diferentes etapas de los procesos contractuales. 4. Apoyar jurídicamente los convenios y/o proyectos en la etapa precontractual, contractual y poscontractual, así como también, atender las solicitudes formuladas en el marco de los proyectos y programas del Instituto. 5. Apoyar jurídicamente los procesos de contratación requeridos por el instituto para dar cumplimiento a sus actividades misionales en sus etapas precontractual, contractual y poscontractual. 6. Servir de apoyo jurídico en la gestión de nuevos proyectos y programas investigación e innovación. 7. Asistir a reuniones internas y externas que le sean asignadas por la dirección con su respectivo acompañamiento jurídico. 8. Revisar y tramitar las solicitudes de Otrosí tales como prórroga, adición, modificación, aclaración, alcance de los contratos asociados a los proyectos y programas ejecutados por el Instituto. 9. Realizar el proceso de liquidación de los proyectos y programas ejecutados dentro del Instituto. 10. Revisión de normas, acuerdos y demás aspectos jurídicos sector público a nivel nacional, distrital y normativa vigente de la Universidad Distrital Francisco José de Caldas para funcionamiento del Instituto I3+. 11. Revisión de solicitudes de gestión y/o solicitudes administrativas, contractuales desde el punto de vista jurídico realizadas en el Instituto I3+ de conformidad con normas y reglamentos vigentes en la Universidad Distrital Francisco José de Caldas. 12. Definición de mecanismos que permitan reglamentar y hacer seguimiento del Fondo Especial de Promoción de la Investigación e Innovación en Ingeniería del Instituto I3+, así como proposiciones y ajustes del mismo. 13. Entregar al finalizar el contrato un informe de gestión donde se identifiquen las actividades desarrolladas y de ser el caso anexar bases de datos con la información general. 14. Realizar el pago oportuno de los aportes al sistema de seguridad social integral en salud, pensión y riesgos profesionales de conformidad con el Artículo 23 de la Ley 1150 de 2007. 15. Atender con prontitud y diligencia las actividades solicitadas en cumplimiento de las obligaciones establecidas en el contrato.</v>
          </cell>
          <cell r="S398" t="str">
            <v>CALLE 40</v>
          </cell>
          <cell r="T398" t="str">
            <v>INSTITUTO DE INVESTIGACIÓN E INNOVACIÓN EN INGENERÍA -I3+</v>
          </cell>
          <cell r="U398">
            <v>44237</v>
          </cell>
          <cell r="V398">
            <v>44238</v>
          </cell>
          <cell r="W398">
            <v>44541</v>
          </cell>
          <cell r="X398">
            <v>45971416</v>
          </cell>
          <cell r="Y398" t="str">
            <v>1 1. Pesos Colombianos</v>
          </cell>
          <cell r="Z398" t="str">
            <v>2 2. Mes(es)</v>
          </cell>
          <cell r="AA398">
            <v>10</v>
          </cell>
          <cell r="AB398" t="str">
            <v>1 1. Interna</v>
          </cell>
          <cell r="AC398">
            <v>80092512</v>
          </cell>
          <cell r="AD398">
            <v>4</v>
          </cell>
          <cell r="AE398" t="str">
            <v>GAONA GARCIA PAULO ALONSO</v>
          </cell>
          <cell r="AF398">
            <v>80092512</v>
          </cell>
          <cell r="AG398" t="str">
            <v>PAULO ALONSO GAONA GARCÍA</v>
          </cell>
          <cell r="AH398" t="str">
            <v>DIRECTOR INSTITUTO DE INVESTIGACIÓN E INNOVACIÓN EN INGENIERÍA</v>
          </cell>
          <cell r="AI398" t="str">
            <v>PROFESIONAL</v>
          </cell>
          <cell r="AJ398" t="str">
            <v xml:space="preserve">ABOGADA </v>
          </cell>
          <cell r="AK398" t="str">
            <v/>
          </cell>
          <cell r="AL398">
            <v>715</v>
          </cell>
          <cell r="AM398">
            <v>2021</v>
          </cell>
          <cell r="AN398">
            <v>44236</v>
          </cell>
          <cell r="AO398">
            <v>14394</v>
          </cell>
          <cell r="AP398" t="str">
            <v xml:space="preserve"> Servicios de consultoría en administración y servicios de gestión  servicios de tecnología de la información -  Contratistas Unidades Académicas</v>
          </cell>
          <cell r="AQ398" t="str">
            <v>3-01-002-02-02-03-0003-018</v>
          </cell>
          <cell r="AR398">
            <v>1796</v>
          </cell>
          <cell r="AS398">
            <v>44238</v>
          </cell>
          <cell r="AT398">
            <v>8375989000</v>
          </cell>
          <cell r="AU398">
            <v>7024755</v>
          </cell>
        </row>
        <row r="399">
          <cell r="E399">
            <v>516</v>
          </cell>
          <cell r="F399" t="str">
            <v>ANDRES FELIPE MERCADO ARGEL</v>
          </cell>
          <cell r="G399" t="str">
            <v>1019078168</v>
          </cell>
          <cell r="H399">
            <v>4</v>
          </cell>
          <cell r="I399" t="str">
            <v xml:space="preserve">CL 138 159A 16  </v>
          </cell>
          <cell r="J399" t="str">
            <v>andres-felipe-222@hotmail.com</v>
          </cell>
          <cell r="K399" t="str">
            <v>1 1. NATURAL</v>
          </cell>
          <cell r="L399" t="str">
            <v>1 1. NACIONAL</v>
          </cell>
          <cell r="M399" t="str">
            <v>26 26-Persona Natural</v>
          </cell>
          <cell r="N399" t="str">
            <v>2 2. Funcionamiento</v>
          </cell>
          <cell r="O399" t="str">
            <v>31 31. Servicios Profesionales</v>
          </cell>
          <cell r="P399" t="str">
            <v>6 6. Otro</v>
          </cell>
          <cell r="Q399" t="str">
            <v xml:space="preserve">PRESTAR SERVICIOS PROFESIONALES COMO ABOGADO EN LA OFICINA ASESORA JURÍDICA, DE MANERA AUTÓNOMA E INDEPENDIENTE, DESARROLLANDO ACTIVIDADES DE APOYO A LA GESTIÓN A CARGO DE ESTA DEPENDENCIA, PARA EL ADECUADO FUNCIONAMIENTO DE LOS PROCESOS Y PROCEDIMIENTOS DE ELABORACIÓN DE CONTRATOS; REVISIÓN Y APROBACIÓN A LA LIQUIDACIÓN; REVISIÓN JURÍDICA DE DOCUMENTOS Y EMISIÓN DE CONCEPTOS, SEGUIMIENTO Y CONTROL DE TUTELAS, Y EN GENERAL COADYUVANDO EN CADA UNO DE LOS PROCESOS Y PROCEDIMIENTOS PROPIOS DE LA OFICINA ASESORA JURÍDICA. </v>
          </cell>
          <cell r="R399" t="str">
            <v>1. ELABORAR PLAN DE TRABAJO. 2. REALIZAR SEGUIMIENTO A PLAN DE MEJORAMIENTO Y PLAN DE ACCIÓN DE LA OFICINA. 3. RADICAR Y ALIMENTAR EL SIPROJ DE ACUERDO A LOS PROCESOS Y/O TUTELAS ASIGNADAS.4. PRESENTAR LOS INFORMES QUE SEAN REQUERIDOS. 5. 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 6.ATENDER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7.PROYECTAR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UNIVERSIDAD.8.REVISAR PARA VISTO BUENO DEL JEFE DE LA OFICINA, LOS PROYECTOS DE RESOLUCIONES Y ACUERDOS PARA LA RECTORÍA,CONSEJO SUPERIOR Y DEMÁS DEPENDENCIAS CUANDO ÉSTAS LO REQUIERAN.9.PRESTAR LA ASESORÍA OPORTUNA REQUERIDA, DE FORMA ESCRITA O VERBAL, AL JEFE DE LA OFICINA O A LOS ASUNTOS QUE LE SEAN DESIGNADOS, EN LOS DIFERENTES ASUNTOS JURÍDICOS, ADMINISTRATIVOS Y CONTRACTUALES REQUERIDOS.10.APOYAR LA RESPUESTA, REALIZAR LA REVISIÓN, EFECTUAR EL TRÁMITE O ASUMIR LA DEFENSA, CUANDO SEA PREVIAMENTE APODERADO. 11. RESPONDERY LLEVAR A CABO EL SEGUIMIENTO PARA EL CONTROL DE LAS TUTELAS QUE ADELANTE O EN LAS QUE SEA ACCIONADA LA UNIVERSIDAD.12. REGISTRAR, ALIMENTAR Y REALIZAR SEGUIMIENTO, EN EL SISTEMA DE INFORMACIÓN DE PROCESOSJUDICIALES SIPROJ, CUANDO SEA ASIGNADA UNA ACCIÓN DE TUTELA POR EL SUPERVISOR.13.APOYAR A LA OFICINA ENLA CAPACITACIÓN, INVESTIGACIÓN Y DESARROLLO DE CONFERENCIAS, TALLERES, SEMINARIOS CON EL FIN DE DIFUNDIR, SENSIBILIZAR Y CAPACITAR A LA COMUNIDAD EN GENERAL LOS TEMAS MISIONALES DE LA OFICINA O LAS ACTIVIDADES NECESARIAS PARA LA PREVENCIÓN DEL DAÑO ANTIJURÍDICO.14.REALIZAR EL PAGO OPORTUNO DE LOS APORTES ALSISTEMA DE SEGURIDAD SOCIAL INTEGRAL EN SALUD, PENSIÓN Y RIESGOS PROFESIONALES DE CONFORMIDAD CON EL ARTÍCULO 23 DE LA LEY 1150 DE 2007.15.ATENDER CON PRONTITUD Y DILIGENCIAR LAS ACTIVIDADES SOLICITADAS ENCUMPLIMIENTO DE LAS OBLIGACIONES ESTABLECIDAS EN EL CONTRATO.16.ASISTIR A LAS REUNIONES QUE CONVOQUE ELSUPERVISOR DEL CONTRATO.17.REALIZAR TODAS LAS DEMÁS ACTIVIDADES QUE TENGAN RELACIÓN DIRECTA CON EL OBJETO DEL CONTRATO, Y QUE SEAN ASIGNADAS COMO APOYO A LA GESTIÓN POR EL SUPERVISOR.</v>
          </cell>
          <cell r="S399" t="str">
            <v>CALLE 40</v>
          </cell>
          <cell r="T399" t="str">
            <v>VICERECTORIA ADMINISTRATIVA Y FINANCIERA</v>
          </cell>
          <cell r="U399">
            <v>44237</v>
          </cell>
          <cell r="V399">
            <v>44238</v>
          </cell>
          <cell r="W399">
            <v>44511</v>
          </cell>
          <cell r="X399">
            <v>37612980</v>
          </cell>
          <cell r="Y399" t="str">
            <v>1 1. Pesos Colombianos</v>
          </cell>
          <cell r="Z399" t="str">
            <v>2 2. Mes(es)</v>
          </cell>
          <cell r="AA399">
            <v>9</v>
          </cell>
          <cell r="AB399" t="str">
            <v>1 1. Interna</v>
          </cell>
          <cell r="AC399">
            <v>6771636</v>
          </cell>
          <cell r="AD399">
            <v>3</v>
          </cell>
          <cell r="AE399" t="str">
            <v>TORRES GOMEZ FERNANDO ANTONIO</v>
          </cell>
          <cell r="AF399">
            <v>19483708</v>
          </cell>
          <cell r="AG399" t="str">
            <v>ALVARO ESPINEL ORTEGA</v>
          </cell>
          <cell r="AH399" t="str">
            <v>VICERRECTOR ADMINISTRATIVO Y FINANCIERO</v>
          </cell>
          <cell r="AI399" t="str">
            <v>PROFESIONAL</v>
          </cell>
          <cell r="AJ399" t="str">
            <v>ABOGADO</v>
          </cell>
          <cell r="AK399" t="str">
            <v/>
          </cell>
          <cell r="AL399">
            <v>406</v>
          </cell>
          <cell r="AM399">
            <v>2021</v>
          </cell>
          <cell r="AN399">
            <v>44222</v>
          </cell>
          <cell r="AO399">
            <v>11338</v>
          </cell>
          <cell r="AP399" t="str">
            <v xml:space="preserve"> Otros servicios jurídicos n.c.p.</v>
          </cell>
          <cell r="AQ399" t="str">
            <v>3-01-002-02-02-03-0002-03</v>
          </cell>
          <cell r="AR399">
            <v>1786</v>
          </cell>
          <cell r="AS399">
            <v>44238</v>
          </cell>
          <cell r="AT399">
            <v>1253743000</v>
          </cell>
          <cell r="AU399">
            <v>6363586</v>
          </cell>
        </row>
        <row r="400">
          <cell r="E400">
            <v>517</v>
          </cell>
          <cell r="F400" t="str">
            <v>SARA GINETH GUZMAN GRANDAS</v>
          </cell>
          <cell r="G400" t="str">
            <v>1015423521</v>
          </cell>
          <cell r="H400">
            <v>7</v>
          </cell>
          <cell r="I400" t="str">
            <v xml:space="preserve"> CR 112  C 7570</v>
          </cell>
          <cell r="J400" t="str">
            <v>saris_gn91@hotmail.com</v>
          </cell>
          <cell r="K400" t="str">
            <v>1 1. NATURAL</v>
          </cell>
          <cell r="L400" t="str">
            <v>1 1. NACIONAL</v>
          </cell>
          <cell r="M400" t="str">
            <v>26 26-Persona Natural</v>
          </cell>
          <cell r="N400" t="str">
            <v>2 2. Funcionamiento</v>
          </cell>
          <cell r="O400" t="str">
            <v>31 31. Servicios Profesionales</v>
          </cell>
          <cell r="P400" t="str">
            <v>6 6. Otro</v>
          </cell>
          <cell r="Q400" t="str">
            <v>PRESTAR SERVICIOS PROFESIONALES DE MANERA AUTÓNOMA E INDEPENDIENTE EN EL INSTITUTO DE PAZ PARA DESARROLLAR ACTIVIDADES ACADÉMICAS Y ADMINISTRATIVAS CORRESPONDIENTES AL INSTITUTO, Y EL APOYO A EVENTOS ORGANIZADOS POR ESTE Y ACTIVIDADES TRANSVERSALES DE LA GESTIÓN DE LA DEPENDENCIA, ENMARCADOS EN: PLAN DE ACCIÓN, PLAN INDICATIVO 2021 Y PLAN ESTRATÉGICO DE DESARROLLO</v>
          </cell>
          <cell r="R400" t="str">
            <v>-Manejo del presupuesto del Instituto -Tramitar disponibilidades y reservas  -Gestionar la contratación de proveedores -Programación de compras y suministros -Gestionar pagos de obligaciones -Organización de soportes jurídicos para la contratación  -Adelantar los trámites necesarios para la ejecución del presupuesto -Elaboración de nómina de CPS  -Organización logística y administrativa de eventos -Legalización de avances -Realización de informes trimestrales y PMR -Coordinar la Cátedra Democracia y Ciudadanía -Organizar logísticamente el Ciclo de conferencias  -Apoyar en la Plataforma PLANESTIC -Apoyar a un pasante  -Apoyar reuniones   -Las demás que le asigne el supervisor</v>
          </cell>
          <cell r="S400" t="str">
            <v>CALLE 40</v>
          </cell>
          <cell r="T400" t="str">
            <v>VICERRECTORIA ACADEMICA</v>
          </cell>
          <cell r="U400">
            <v>44237</v>
          </cell>
          <cell r="V400">
            <v>44239</v>
          </cell>
          <cell r="W400">
            <v>44557</v>
          </cell>
          <cell r="X400">
            <v>43881810</v>
          </cell>
          <cell r="Y400" t="str">
            <v>1 1. Pesos Colombianos</v>
          </cell>
          <cell r="Z400" t="str">
            <v>1 1. Dia(s)</v>
          </cell>
          <cell r="AA400">
            <v>315</v>
          </cell>
          <cell r="AB400" t="str">
            <v>1 1. Interna</v>
          </cell>
          <cell r="AC400">
            <v>79792252</v>
          </cell>
          <cell r="AD400">
            <v>4</v>
          </cell>
          <cell r="AE400" t="str">
            <v>DIAZ GAMBA WILSON</v>
          </cell>
          <cell r="AF400">
            <v>79339398</v>
          </cell>
          <cell r="AG400" t="str">
            <v>WILLIAM FERNANDO CASTRILLON CARDONA</v>
          </cell>
          <cell r="AH400" t="str">
            <v>VICERRECTOR ACADEMICO</v>
          </cell>
          <cell r="AI400" t="str">
            <v>PROFESIONAL</v>
          </cell>
          <cell r="AJ400" t="str">
            <v>TRABAJODORA SOCIAL</v>
          </cell>
          <cell r="AK400" t="str">
            <v/>
          </cell>
          <cell r="AL400">
            <v>646</v>
          </cell>
          <cell r="AM400">
            <v>2021</v>
          </cell>
          <cell r="AN400">
            <v>44230</v>
          </cell>
          <cell r="AO400">
            <v>14394</v>
          </cell>
          <cell r="AP400" t="str">
            <v xml:space="preserve"> Servicios de consultoría en administración y servicios de gestión  servicios de tecnología de la información -  Contratistas Unidades Académicas</v>
          </cell>
          <cell r="AQ400" t="str">
            <v>3-01-002-02-02-03-0003-018</v>
          </cell>
          <cell r="AR400">
            <v>1837</v>
          </cell>
          <cell r="AS400">
            <v>44239</v>
          </cell>
          <cell r="AT400">
            <v>8375989000</v>
          </cell>
          <cell r="AU400">
            <v>3214053513</v>
          </cell>
        </row>
        <row r="401">
          <cell r="E401">
            <v>518</v>
          </cell>
          <cell r="F401" t="str">
            <v>JONATHAN HÉRNAN CASTILLO ENCISO</v>
          </cell>
          <cell r="G401" t="str">
            <v>1013603235</v>
          </cell>
          <cell r="H401">
            <v>0</v>
          </cell>
          <cell r="I401" t="str">
            <v xml:space="preserve">AK 84 69a 52  </v>
          </cell>
          <cell r="J401" t="str">
            <v>SOPORTE.1290@GMAIL.COM</v>
          </cell>
          <cell r="K401" t="str">
            <v>1 1. NATURAL</v>
          </cell>
          <cell r="L401" t="str">
            <v>1 1. NACIONAL</v>
          </cell>
          <cell r="M401" t="str">
            <v>26 26-Persona Natural</v>
          </cell>
          <cell r="N401" t="str">
            <v>2 2. Funcionamiento</v>
          </cell>
          <cell r="O401" t="str">
            <v>31 31. Servicios Profesionales</v>
          </cell>
          <cell r="P401" t="str">
            <v>6 6. Otro</v>
          </cell>
          <cell r="Q401" t="str">
            <v>PRESTAR SERVICIOS PROFESIONALES ESPECIALIZADOS EN LA OFICINA DE AUTOEVALUACIÓN Y ACREDITACIÓN, DESARROLLANDO ACTIVIDADES RELACIONADAS CON EL  ACOMPAÑAMIENTO Y SEGUIMIENTO AL PLAN DE MEJORAMIENTO INSTITUCIONAL DE LA UNIVERSIDAD, LOGRANDO ASÍ UNA ARTICULACIÓN ENTRE LOS PROGRAMAS ACADÉMICOS Y LAS UNIDADES ACADÉMICO ADMINISTRATIVAS Y EL PLAN ESTRATÉGICO DE DESARROLLO, ASÍ COMO ESTRATEGIAS QUE FORTALEZCAN LA ARTICULACIÓN TANTO CON LOS GRUPOS DE INTERÉS COMO DE VALOR, TODO LO ANTERIOR TENIENDO EN CUENTA EL MODELO SISTÉMICO DE LA UD COMO LOS NUEVOS MODELOS ASOCIADOS A LOS PROCESOS QUE LIDERA ESTA DEPENDENCIA.</v>
          </cell>
          <cell r="R401" t="str">
            <v>ACTIVIDADES: 1. Acompañar el proceso de actualización y seguimiento a los avances del plan de mejoramiento institucional, así como, su socialización y seguimiento con las dependencias. 2. Revisar y apoyar a las unidades académico-administrativas en el uso de la plataforma SISIFO, en el marco del plan de mejoramiento institucional. 3. Elaborar informes (balances cuantitativos y cualitativos) sobre los avances en la ejecución del plan de mejoramiento institucional. 4. Acompañar la formulación e implementación del sistema de aseguramiento de la calidad académica en concordancia con el modelo sistémico de autoevaluación. 5. Diseñar e implementar estrategias que permitan identificar la relación e interacción entre los fines institucionales y los grupos de interés. 6. Realizar informes trimestrales de los avances de la Coordinación General de Autoevaluación y Acreditación con relación al proceso que apoya. 7. Realizar las demás actividades que sean designadas por el jefe de la dependencia en el marco de sus funciones. 8. Generar e implementar estrategias que permitan generar espacios de diálogo y evaluar la satisfacción de los grupos de interés. 9. Elaborar propuestas de políticas y/o normatividad identificada en el marco del proceso de Acreditación Institucional.</v>
          </cell>
          <cell r="S401" t="str">
            <v>CALLE 40</v>
          </cell>
          <cell r="T401" t="str">
            <v>VICERRECTORIA ACADEMICA</v>
          </cell>
          <cell r="U401">
            <v>44237</v>
          </cell>
          <cell r="V401">
            <v>44238</v>
          </cell>
          <cell r="W401">
            <v>44526</v>
          </cell>
          <cell r="X401">
            <v>51785982</v>
          </cell>
          <cell r="Y401" t="str">
            <v>1 1. Pesos Colombianos</v>
          </cell>
          <cell r="Z401" t="str">
            <v>1 1. Dia(s)</v>
          </cell>
          <cell r="AA401">
            <v>285</v>
          </cell>
          <cell r="AB401" t="str">
            <v>1 1. Interna</v>
          </cell>
          <cell r="AC401">
            <v>51973513</v>
          </cell>
          <cell r="AD401">
            <v>7</v>
          </cell>
          <cell r="AE401" t="str">
            <v>INFANTE LUNA ESPERANZA DEL PILAR</v>
          </cell>
          <cell r="AF401">
            <v>79339398</v>
          </cell>
          <cell r="AG401" t="str">
            <v>WILLIAM FERNANDO CASTRILLON CARDONA</v>
          </cell>
          <cell r="AH401" t="str">
            <v>VICERRECTOR ACADEMICO</v>
          </cell>
          <cell r="AI401" t="str">
            <v>PROFESIONAL ESPECIALIZADO</v>
          </cell>
          <cell r="AJ401" t="str">
            <v>ADMINISTRADOR PÚBLICO</v>
          </cell>
          <cell r="AK401" t="str">
            <v>GESTIÓN PÚBLICA</v>
          </cell>
          <cell r="AL401">
            <v>427</v>
          </cell>
          <cell r="AM401">
            <v>2021</v>
          </cell>
          <cell r="AN401">
            <v>44223</v>
          </cell>
          <cell r="AO401">
            <v>14394</v>
          </cell>
          <cell r="AP401" t="str">
            <v xml:space="preserve"> Servicios de consultoría en administración y servicios de gestión  servicios de tecnología de la información -  Contratistas Unidades Académicas</v>
          </cell>
          <cell r="AQ401" t="str">
            <v>3-01-002-02-02-03-0003-018</v>
          </cell>
          <cell r="AR401">
            <v>1804</v>
          </cell>
          <cell r="AS401">
            <v>44238</v>
          </cell>
          <cell r="AT401">
            <v>8375989000</v>
          </cell>
          <cell r="AU401">
            <v>3014862178</v>
          </cell>
        </row>
        <row r="402">
          <cell r="E402">
            <v>519</v>
          </cell>
          <cell r="F402" t="str">
            <v>BEATRIZ ALEJANDRA GONZÁLEZ GONZÁLEZ</v>
          </cell>
          <cell r="G402" t="str">
            <v>1026587142</v>
          </cell>
          <cell r="H402">
            <v>2</v>
          </cell>
          <cell r="I402" t="str">
            <v xml:space="preserve">CL 187 57 64  </v>
          </cell>
          <cell r="J402" t="str">
            <v>alejandragonzalez9610@gmail.com</v>
          </cell>
          <cell r="K402" t="str">
            <v>1 1. NATURAL</v>
          </cell>
          <cell r="L402" t="str">
            <v>1 1. NACIONAL</v>
          </cell>
          <cell r="M402" t="str">
            <v>26 26-Persona Natural</v>
          </cell>
          <cell r="N402" t="str">
            <v>2 2. Funcionamiento</v>
          </cell>
          <cell r="O402" t="str">
            <v>31 31. Servicios Profesionales</v>
          </cell>
          <cell r="P402" t="str">
            <v>6 6. Otro</v>
          </cell>
          <cell r="Q402" t="str">
            <v>PRESTAR LOS SERVICIOS PROFESIONALES DE MANERA AUTÓNOMA E INDEPENDIENTE EN EL CENTRO ACACIA DE LA UNIVERSIDAD DISTRITAL FRANCISCO JOSÉ DE CALDAS, EN EL CUBRIMIENTO COMUNICATIVO EN DISTINTAS ACTIVIDADES QUE IMPLICAN DIFUSIÓN, DIVULGACIÓN, FORMACIÓN, SOCIALIZACIÓN QUE EL CADEP Y LA RIESC ACACIA REQUIEREN; DISEÑO E IMPLEMENTACIÓN DE ESTRATEGIAS DE COMUNICACIÓN INTERPERSONAL DIRIGIDO A DISTINTOS GRUPOS DE LA COMUNIDAD UNIVERSITARIA E INTERINSTITUCIONAL A NIVEL IMPRESO, AUDIOVISUAL Y VIRTUAL PARA LA SENSIBILIZACIÓN Y APOYO EN LA GENERACIÓN PERMANENTE DE CAMPAÑAS DE COMUNICACIÓN DE RECURSOS COMUNICATIVOS PARA AMBIENTES DE APRENDIZAJE ACCESIBLES INNOVADORES ENTRE OTRAS ACTIVIDADES ASIGNADAS POR EL SUPERVISOR DEL CONTRATO, QUE PROPENDAN POR EL AUMENTO DEL ALCANCE E IMPACTOS GENERADOS POR EL DESARROLLO DE ACTIVIDADES DE CENTRO ACACIA Y LA RED ACACIA, CONFORME A LOS COMPROMISOS ADQUIRIDOS CON EL PLAN ESTRATÉGICO DE DESARROLLO DE LA INSTITUCIÓN 2018 ¿ 2030, PLAN INDICATIVO Y PLAN DE ACCIÓN DEL CADEP Y LA RIESC ACACIA 2021.</v>
          </cell>
          <cell r="R402" t="str">
            <v>1. Diseñar, aplicar y evaluar estrategia de comunicación con los módulos del CADEP Acacia para conocer y difundir las innovaciones y nuevas prácticas que surjan de ellos. 2. Proponer, ejecutar y evaluar el desarrollo del diseño de campañas de comunicación social y de cambio de actitud, en coordinación con los Módulos del CADEP Acacia. 3. Crear, ejecutar y evaluar estrategias de comunicación, necesarias para divulgación interna y externa, interpersonal e interinstitucional, por diferentes medios de tipo impreso, audiovisual y virtual, los procesos, eventos, acciones y productos de los módulos y del CADEP Acacia, de acuerdo con las dinámicas del Centro y las solicitudes del equipo coordinador. 4. Mantener actualizada y accesible la información, noticias y artículos en las plataformas, página Web y redes sociales del CADEP Acacia. 5. Crear, realizar y evaluar actividades de divulgación y orientación para el uso de la base documental de las piezas comunicativas del CADEP. 6. Realizar estadísticas de uso de los recursos informativos del CADEP Acacia. 7. Diseñar y brindar apoyo para el uso de recursos gráficos para actividades de difusión, divulgación de guías y otros recursos CADEP. 8. Apoyar los procesos académicos y administrativos del CADEP en el ámbito de las comunicaciones. 9. Articularse al trabajo en equipo con los demás profesionales y equipo coordinador para el cumplimiento del plan de acción del CADEP Acacia UDFJC. 10. Formular la estrategia de comunicación del Centro Acacia UDFJC en la RIESC-Acacia, mantener actualizada la información de la página web de la Red y ejecutar el plan de comunicación y diseminación  que la Red establezca para el 2021. 11. Asistir y realizar las acciones encomendadas en las reuniones citadas por la supervisión del contrato relacionadas con su ejecución. 12. Además, toda actividad que sea asignada en cumplimiento de las labores misionales del CADEP Acacia.</v>
          </cell>
          <cell r="S402" t="str">
            <v>ADUANILLA DE PAIBA</v>
          </cell>
          <cell r="T402" t="str">
            <v>CENTRO DE APOYO CADEP-ACACIA</v>
          </cell>
          <cell r="U402">
            <v>44237</v>
          </cell>
          <cell r="V402">
            <v>44250</v>
          </cell>
          <cell r="W402">
            <v>44568</v>
          </cell>
          <cell r="X402">
            <v>43881810</v>
          </cell>
          <cell r="Y402" t="str">
            <v>1 1. Pesos Colombianos</v>
          </cell>
          <cell r="Z402" t="str">
            <v>1 1. Dia(s)</v>
          </cell>
          <cell r="AA402">
            <v>315</v>
          </cell>
          <cell r="AB402" t="str">
            <v>1 1. Interna</v>
          </cell>
          <cell r="AC402">
            <v>51959092</v>
          </cell>
          <cell r="AD402">
            <v>1</v>
          </cell>
          <cell r="AE402" t="str">
            <v>MENDEZ CARO SANDRA ESPERANZA</v>
          </cell>
          <cell r="AF402">
            <v>79339398</v>
          </cell>
          <cell r="AG402" t="str">
            <v>WILLIAM FERNANDO CASTRILLON CARDONA</v>
          </cell>
          <cell r="AH402" t="str">
            <v>VICERRECTOR ACADEMICO</v>
          </cell>
          <cell r="AI402" t="str">
            <v>PROFESIONAL</v>
          </cell>
          <cell r="AJ402" t="str">
            <v>COMUNICADORA SOCIAL Y PERIODISTA</v>
          </cell>
          <cell r="AK402" t="str">
            <v/>
          </cell>
          <cell r="AL402">
            <v>568</v>
          </cell>
          <cell r="AM402">
            <v>2021</v>
          </cell>
          <cell r="AN402">
            <v>44228</v>
          </cell>
          <cell r="AO402">
            <v>14394</v>
          </cell>
          <cell r="AP402" t="str">
            <v xml:space="preserve"> Servicios de consultoría en administración y servicios de gestión  servicios de tecnología de la información -  Contratistas Unidades Académicas</v>
          </cell>
          <cell r="AQ402" t="str">
            <v>3-01-002-02-02-03-0003-018</v>
          </cell>
          <cell r="AR402">
            <v>2168</v>
          </cell>
          <cell r="AS402">
            <v>44250</v>
          </cell>
          <cell r="AT402">
            <v>8375989000</v>
          </cell>
          <cell r="AU402">
            <v>3118670848</v>
          </cell>
        </row>
        <row r="403">
          <cell r="E403">
            <v>520</v>
          </cell>
          <cell r="F403" t="str">
            <v>ANGELY KATHERINE TORRES MELO</v>
          </cell>
          <cell r="G403" t="str">
            <v>1016021930</v>
          </cell>
          <cell r="H403">
            <v>4</v>
          </cell>
          <cell r="I403" t="str">
            <v>DG 16 B 108 25 TO 9 AP 102</v>
          </cell>
          <cell r="J403" t="str">
            <v>akatome21@gmail.com</v>
          </cell>
          <cell r="K403" t="str">
            <v>1 1. NATURAL</v>
          </cell>
          <cell r="L403" t="str">
            <v>1 1. NACIONAL</v>
          </cell>
          <cell r="M403" t="str">
            <v>26 26-Persona Natural</v>
          </cell>
          <cell r="N403" t="str">
            <v>2 2. Funcionamiento</v>
          </cell>
          <cell r="O403" t="str">
            <v>31 31. Servicios Profesionales</v>
          </cell>
          <cell r="P403" t="str">
            <v>6 6. Otro</v>
          </cell>
          <cell r="Q403" t="str">
            <v>PRESTAR SERVICIOS DE PROFESIONAL ESPECIALIZADO DE MANERA AUTÓNOMA E INDEPENDIENTE EN EL INSTITUTO DE PAZ PARA DESARROLLAR ACTIVIDADES INVESTIGATIVAS Y ACADÉMICAS CORRESPONDIENTES A LA COORDINACIÓN DE LA LÍNEA DE DERECHOS HUMANOS Y EQUIDAD DE GÉNERO DEL INSTITUTO, APOYO A EVENTOS ORGANIZADOS POR ESTE Y ACTIVIDADES TRANSVERSALES DE LA GESTIÓN DE LA DEPENDENCIA, ENMARCADOS EN: PLAN DE ACCIÓN, PLAN INDICATIVO 2021 Y PLAN ESTRATÉGICO DE DESARROLLO.</v>
          </cell>
          <cell r="R403" t="str">
            <v>-Realizar el acompañamiento y seguimiento a las actividades de los pasantes asignados a la Línea de Investigación Derechos Humanos y Equidad de Género del Instituto. -Formular, gestionar y promover proyectos de investigación enmarcados en la Línea de Investigación Derechos Humanos y Equidad de Género del Instituto. -Compilar, editar y supervisar el diseño y diagramación de productos investigativos y académicos. -Asistir a las reuniones convocadas por el supervisor del contrato. -Generar alianzas con entidades del orden nacional o distrital, así como organizaciones públicas o privadas, con el fin de aunar esfuerzos que contribuyan al fortalecimiento del Instituto y la Línea de Investigación Derechos Humanos y Equidad de Género. -Coordinar, organizar, divulgar y desarrollar eventos académicos, investigativos y de extensión, que contribuyan al fortalecimiento del Instituto y la Línea de Investigación Derechos Humanos y Equidad de Género. -Planificar, organizar y realizar las actividades correspondientes para garantizar la calidad del contenido de las emisiones radiales del programa ¿Que está pazando?. ¿ Gestionar la participación del Instituto en convocatorias académicas, ponencias y otros eventos de índole académico a nivel nacional e internacional, que contribuyan al fortalecimiento del Instituto y la Línea de Investigación Derechos Humanos y Equidad de Género. -Realizar el acompañamiento y seguimiento a las actividades de los pasantes asignados a la Línea de Investigación Derechos Humanos y Equidad de Género del Instituto. -Formular, gestionar y promover proyectos de investigación enmarcados en la Línea de Investigación Derechos Humanos y Equidad de Género del Instituto, para ser avalados por el CIDC. -Compilar, editar y supervisar el diseño y diagramación de productos investigativos y académicos. -Y las demás que el supervisor le designe.</v>
          </cell>
          <cell r="S403" t="str">
            <v>CALLE 40</v>
          </cell>
          <cell r="T403" t="str">
            <v>VICERRECTORIA ACADEMICA</v>
          </cell>
          <cell r="U403">
            <v>44237</v>
          </cell>
          <cell r="V403">
            <v>44242</v>
          </cell>
          <cell r="W403">
            <v>44560</v>
          </cell>
          <cell r="X403">
            <v>57237138</v>
          </cell>
          <cell r="Y403" t="str">
            <v>1 1. Pesos Colombianos</v>
          </cell>
          <cell r="Z403" t="str">
            <v>1 1. Dia(s)</v>
          </cell>
          <cell r="AA403">
            <v>315</v>
          </cell>
          <cell r="AB403" t="str">
            <v>1 1. Interna</v>
          </cell>
          <cell r="AC403">
            <v>79792252</v>
          </cell>
          <cell r="AD403">
            <v>4</v>
          </cell>
          <cell r="AE403" t="str">
            <v>DIAZ GAMBA WILSON</v>
          </cell>
          <cell r="AF403">
            <v>79339398</v>
          </cell>
          <cell r="AG403" t="str">
            <v>WILLIAM FERNANDO CASTRILLON CARDONA</v>
          </cell>
          <cell r="AH403" t="str">
            <v>VICERRECTOR ACADEMICO</v>
          </cell>
          <cell r="AI403" t="str">
            <v>PROFESIONAL ESPECIALIZADO</v>
          </cell>
          <cell r="AJ403" t="str">
            <v>LICENCIATURA EN CIENCIAS SOCIALES</v>
          </cell>
          <cell r="AK403"/>
          <cell r="AL403">
            <v>647</v>
          </cell>
          <cell r="AM403">
            <v>2021</v>
          </cell>
          <cell r="AN403">
            <v>44230</v>
          </cell>
          <cell r="AO403">
            <v>14394</v>
          </cell>
          <cell r="AP403" t="str">
            <v xml:space="preserve"> Servicios de consultoría en administración y servicios de gestión  servicios de tecnología de la información -  Contratistas Unidades Académicas</v>
          </cell>
          <cell r="AQ403" t="str">
            <v>3-01-002-02-02-03-0003-018</v>
          </cell>
          <cell r="AR403">
            <v>1851</v>
          </cell>
          <cell r="AS403">
            <v>44239</v>
          </cell>
          <cell r="AT403">
            <v>8375989000</v>
          </cell>
          <cell r="AU403">
            <v>3204042775</v>
          </cell>
        </row>
        <row r="404">
          <cell r="E404">
            <v>521</v>
          </cell>
          <cell r="F404" t="str">
            <v>JOSEFA RAQUEL SANTOS GAMARRA</v>
          </cell>
          <cell r="G404" t="str">
            <v>45584390</v>
          </cell>
          <cell r="H404">
            <v>7</v>
          </cell>
          <cell r="I404" t="str">
            <v xml:space="preserve"> AV   J  I  M  E  N  E  Z    N  4 70   AP 304</v>
          </cell>
          <cell r="J404" t="str">
            <v>chepinyum@hotmail.com</v>
          </cell>
          <cell r="K404" t="str">
            <v>1 1. NATURAL</v>
          </cell>
          <cell r="L404" t="str">
            <v>1 1. NACIONAL</v>
          </cell>
          <cell r="M404" t="str">
            <v>26 26-Persona Natural</v>
          </cell>
          <cell r="N404" t="str">
            <v>2 2. Funcionamiento</v>
          </cell>
          <cell r="O404" t="str">
            <v>31 31. Servicios Profesionales</v>
          </cell>
          <cell r="P404" t="str">
            <v>6 6. Otro</v>
          </cell>
          <cell r="Q404" t="str">
            <v>PRESTAR SERVICIOS COMO PROFESIONAL EN LA OFICINA DE AUTOEVALUACIÓN Y ACREDITACIÓN DE LA FACULTAD DE ARTES ASAB, DESARROLLANDO ACTIVIDADES RELACIONADAS A LA PARTE ACADÉMICA - ADMINISTRATIVA A CARGO DE ESTA OFICINA PARA EL ADECUADO FUNCIONAMIENTO DE LOS PROCESOS DE: AUTOEVALUACIÓN, REGISTRO CALIFICADO, ACREDITACIÓN DE ALTA CALIDAD, MODIFICACIONES CURRICULARES, ASÍ COMO EL SEGUIMIENTO A LOS PLANES DE MEJORAMIENTO.</v>
          </cell>
          <cell r="R404" t="str">
            <v>ACTIVIDADES: 1. Elaborar cronogramas para la proyección de los procesos por primera vez o renovaciones de los procesos de Autoevaluación, Registro Calificado, Acreditación de Alta Calidad, de los proyectos curriculares de la Facultad y seguimiento a los mismos. 2. Apoyar la elaboración, revisión, ajuste los documentos asociados a los procesos que se adelanten en facultad y en ese sentido hacer los conceptos respectivos. 3. Capacitar a los programas en: ponderación de factores y características, emisión de juicios de cumplimiento, análisis de información de los sistemas de información nacionales (SNIES, SPADIES, OLE, entre otros), elaboración y seguimiento a los planes de mejoramiento, construcción de documentos asociados a los diferentes procesos que adelanten. 4. Brindar la información precisa sobre los procesos de Autoevaluación y Acreditación a los docentes de la facultad que lo requieran, así como información de facultad, con el fin de consolidar los cuadros maestros y lo documentos de acuerdo con los procesos que adelantan los proyectos curriculares. 5. Gestionar las solicitudes y trámites de contratación asociada a los procesos de sensibilización, información y capacitación de los procesos de Autoevaluación de los Proyectos Curriculares. 6. Revisar y elaborar concepto de elaboración y seguimiento de los planes de mejoramiento de los proyectos curriculares de la Facultad, de acuerdo con los lineamientos de la coordinación general de autoevaluación y acreditación. 7. Gestionar, organizar, divulgar y apoyar la preparación de las visitas de pares evaluadores externos a los programas de la Facultad. 8. Convocar y realizar las actas asociadas al desarrollo de las reuniones del Comité de Autoevaluación de la Facultad que se programen durante el año. 9. Gestionar el apoyo logístico y académico para los eventos organizados por la coordinación de Autoevaluación y Acreditación de Facultad. 10. Realizar mensualmente los informes de gestión y avance de las actividades que realiza en la Coordinación de Autoevaluación y Acreditación de Facultad con sus respectivas evidencias y consolidar semestralmente los mismos con el fin de publicarlos en la página web del comité de Autoevaluación y Acreditación de Facultad. 11. Asistir a las capacitaciones y reuniones citadas, de acuerdo con la programación de la coordinación general de Autoevaluación y Acreditación. 12. Gestionar la actualización de la página web del comité de Autoevaluación y Acreditación de Facultad y revisar semestralmente las páginas de los proyectos curriculares de acuerdo con los lineamientos de la coordinación General de Autoevaluación y Acreditación.</v>
          </cell>
          <cell r="S404" t="str">
            <v>CALLE 40</v>
          </cell>
          <cell r="T404" t="str">
            <v>VICERRECTORIA ACADEMICA</v>
          </cell>
          <cell r="U404">
            <v>44237</v>
          </cell>
          <cell r="V404">
            <v>44239</v>
          </cell>
          <cell r="W404">
            <v>44496</v>
          </cell>
          <cell r="X404">
            <v>35523370</v>
          </cell>
          <cell r="Y404" t="str">
            <v>1 1. Pesos Colombianos</v>
          </cell>
          <cell r="Z404" t="str">
            <v>1 1. Dia(s)</v>
          </cell>
          <cell r="AA404">
            <v>255</v>
          </cell>
          <cell r="AB404" t="str">
            <v>1 1. Interna</v>
          </cell>
          <cell r="AC404">
            <v>89007438</v>
          </cell>
          <cell r="AD404">
            <v>8</v>
          </cell>
          <cell r="AE404" t="str">
            <v>BOCANEGRA JIMENEZ GUILLERMO ERNESTO</v>
          </cell>
          <cell r="AF404">
            <v>79339398</v>
          </cell>
          <cell r="AG404" t="str">
            <v>WILLIAM FERNANDO CASTRILLON CARDONA</v>
          </cell>
          <cell r="AH404" t="str">
            <v>VICERRECTOR ACADEMICO</v>
          </cell>
          <cell r="AI404" t="str">
            <v>PROFESIONAL</v>
          </cell>
          <cell r="AJ404" t="str">
            <v>PROFESIONAL EN ESTUDIOS LITERARIOS</v>
          </cell>
          <cell r="AK404"/>
          <cell r="AL404">
            <v>430</v>
          </cell>
          <cell r="AM404">
            <v>2021</v>
          </cell>
          <cell r="AN404">
            <v>44223</v>
          </cell>
          <cell r="AO404">
            <v>14394</v>
          </cell>
          <cell r="AP404" t="str">
            <v xml:space="preserve"> Servicios de consultoría en administración y servicios de gestión  servicios de tecnología de la información -  Contratistas Unidades Académicas</v>
          </cell>
          <cell r="AQ404" t="str">
            <v>3-01-002-02-02-03-0003-018</v>
          </cell>
          <cell r="AR404">
            <v>1805</v>
          </cell>
          <cell r="AS404">
            <v>44238</v>
          </cell>
          <cell r="AT404">
            <v>8375989000</v>
          </cell>
          <cell r="AU404">
            <v>2432870</v>
          </cell>
        </row>
        <row r="405">
          <cell r="E405">
            <v>522</v>
          </cell>
          <cell r="F405" t="str">
            <v>LAURA  CATALINA RAMÍREZ  MARTÍNEZ</v>
          </cell>
          <cell r="G405" t="str">
            <v>1010185937</v>
          </cell>
          <cell r="H405">
            <v>7</v>
          </cell>
          <cell r="I405" t="str">
            <v xml:space="preserve"> CR 90  B  I  S  N  O 7577</v>
          </cell>
          <cell r="J405" t="str">
            <v>catica430@gmail.com</v>
          </cell>
          <cell r="K405" t="str">
            <v>1 1. NATURAL</v>
          </cell>
          <cell r="L405" t="str">
            <v>1 1. NACIONAL</v>
          </cell>
          <cell r="M405" t="str">
            <v>26 26-Persona Natural</v>
          </cell>
          <cell r="N405" t="str">
            <v>2 2. Funcionamiento</v>
          </cell>
          <cell r="O405" t="str">
            <v>31 31. Servicios Profesionales</v>
          </cell>
          <cell r="P405" t="str">
            <v>6 6. Otro</v>
          </cell>
          <cell r="Q405" t="str">
            <v>PRESTAR SERVICIOS PROFESIONALES ESPECIALIZADOS EN LA OFICINA DE AUTOEVALUACIÓN Y ACREDITACIÓN, DESARROLLANDO ACTIVIDADES RELACIONADAS CON LA PARTE ACADÉMICA Y ADMINISTRATIVA PARA EL ADECUADO SOSTENIMIENTO DEL PROCESO DE RENOVACIÓN DE ACREDITACIÓN INSTITUCIONAL Y FORTALECIMIENTO DEL SISTEMA INTERNO DE ASEGURAMIENTO DE LA CALIDAD EN LA INSTITUCIÓN.</v>
          </cell>
          <cell r="R405" t="str">
            <v>ACTIVIDADES: 1. Establecer y desarrollar estrategias socialización de los resultados del proceso de renovación de la Acreditación Institucional y del fortalecimiento del Sistema Interno de Aseguramiento de la Calidad, a través de boletines, piezas comunicativas y campañas con la comunidad universitaria. 2. Construir la respuesta de los comentarios del rector al informe de pares académicos en el marco de la continuidad del proceso de renovación de la acreditación institucional. 3. Analizar, sistematizar y socializar con las dependencias las oportunidades de mejoramiento que surjan del informe de pares académicos designados por el CNA y de la resolución resultado del proceso. 4. Establecer y desarrollar estrategias participativas enmarcadas en el fortalecimiento de la Identidad UD y de la cultura de la autoevaluación institucional con la comunidad universitaria. 5. Realizar un trabajo de corte investigativo que aporte a las evidencias e impactos solicitados en el nuevo modelo de acreditación establecidos en el Acuerdo 02 de 2020 del CESU. 6. Socializar con las dependencias los aspectos a evaluar establecidos en el nuevo modelo de acreditación, según lo dispuesto en el Acuerdo 02 de 2020 del CESU. 7. Estructurar académicamente los eventos organizados por la CGAA en el marco del fortalecimiento de la Renovación de la Acreditación Institucional y de los elementos identificados en el proceso de autoevaluación institucional. 8. Realizar una evaluación de los indicadores académicos y administrativos de la institución que aportan a la toma de decisiones y que apoyan la consolidación de evidencias, a partir de lo reportado en el PED 2018-2030, en el marco del nuevo modelo de acreditación establecido en el Acuerdo 02 de 2020 del CESU. 9. Apoyar todas las actividades propuestas por la Coordinación General de Autoevaluación y Acreditación. 10. Elaborar informes mensuales, semestrales y anuales del proceso que acompaña en la CGAA.</v>
          </cell>
          <cell r="S405" t="str">
            <v>CALLE 40</v>
          </cell>
          <cell r="T405" t="str">
            <v>COORDINACIÓN GENERAL DE AUTOEVALUACIÓN Y ACREDITACIÓN</v>
          </cell>
          <cell r="U405">
            <v>44237</v>
          </cell>
          <cell r="V405">
            <v>44242</v>
          </cell>
          <cell r="W405">
            <v>44545</v>
          </cell>
          <cell r="X405">
            <v>54511560</v>
          </cell>
          <cell r="Y405" t="str">
            <v>1 1. Pesos Colombianos</v>
          </cell>
          <cell r="Z405" t="str">
            <v>2 2. Mes(es)</v>
          </cell>
          <cell r="AA405">
            <v>10</v>
          </cell>
          <cell r="AB405" t="str">
            <v>1 1. Interna</v>
          </cell>
          <cell r="AC405">
            <v>51973513</v>
          </cell>
          <cell r="AD405">
            <v>7</v>
          </cell>
          <cell r="AE405" t="str">
            <v>INFANTE LUNA ESPERANZA DEL PILAR</v>
          </cell>
          <cell r="AF405">
            <v>79339398</v>
          </cell>
          <cell r="AG405" t="str">
            <v>WILLIAM FERNANDO CASTRILLON CARDONA</v>
          </cell>
          <cell r="AH405" t="str">
            <v>VICERRECTOR ACADEMICO</v>
          </cell>
          <cell r="AI405" t="str">
            <v>PROFESIONAL ESPECIALIZADO</v>
          </cell>
          <cell r="AJ405" t="str">
            <v>LICENCIADA EN BIOLOGÍA</v>
          </cell>
          <cell r="AK405" t="str">
            <v>GESTIÓN AMBIENTAL</v>
          </cell>
          <cell r="AL405">
            <v>423</v>
          </cell>
          <cell r="AM405">
            <v>2021</v>
          </cell>
          <cell r="AN405">
            <v>44223</v>
          </cell>
          <cell r="AO405">
            <v>14394</v>
          </cell>
          <cell r="AP405" t="str">
            <v xml:space="preserve"> Servicios de consultoría en administración y servicios de gestión  servicios de tecnología de la información -  Contratistas Unidades Académicas</v>
          </cell>
          <cell r="AQ405" t="str">
            <v>3-01-002-02-02-03-0003-018</v>
          </cell>
          <cell r="AR405">
            <v>1886</v>
          </cell>
          <cell r="AS405">
            <v>44242</v>
          </cell>
          <cell r="AT405">
            <v>8375989000</v>
          </cell>
          <cell r="AU405">
            <v>3202899142</v>
          </cell>
        </row>
        <row r="406">
          <cell r="E406">
            <v>523</v>
          </cell>
          <cell r="F406" t="str">
            <v>JOHAN ENRIQUE ORTIZ GUZMÁN</v>
          </cell>
          <cell r="G406" t="str">
            <v>80904880</v>
          </cell>
          <cell r="H406">
            <v>6</v>
          </cell>
          <cell r="I406" t="str">
            <v xml:space="preserve">CR 53a 46 11  </v>
          </cell>
          <cell r="J406" t="str">
            <v>johortiz@gmail.com</v>
          </cell>
          <cell r="K406" t="str">
            <v>1 1. NATURAL</v>
          </cell>
          <cell r="L406" t="str">
            <v>1 1. NACIONAL</v>
          </cell>
          <cell r="M406" t="str">
            <v>26 26-Persona Natural</v>
          </cell>
          <cell r="N406" t="str">
            <v>2 2. Funcionamiento</v>
          </cell>
          <cell r="O406" t="str">
            <v>31 31. Servicios Profesionales</v>
          </cell>
          <cell r="P406" t="str">
            <v>6 6. Otro</v>
          </cell>
          <cell r="Q406" t="str">
            <v>PRESTAR SERVICIOS DE APOYO PROFESIONAL EN ACTIVIDADES RELACIONADAS CON LA COMUNICACIÓN, PLANIFICACIÓN Y GESTIÓN ADMINISTRATIVA DE PROYECTOS DE INVESTIGACIÓN, CREACIÓN E INNOVACIÓN, PLANIFICACIÓN, DISEÑO, INNOVACIÓN Y COORDINACIÓN DE LOS PROCESOS MISIONALES DE INVESTIGACIÓN PARA EL FUNCIONAMIENTO OPERATIVO DE INSTITUTO DE INVESTIGACIÓN E INNOVACIÓN EN INGENIERÍA I3+ DE LA UNIVERSIDAD DISTRITAL FRANCISCO JOSÉ DE CALDAS.</v>
          </cell>
          <cell r="R406" t="str">
            <v>1. Elaborar un Plan Individual de Trabajo, que permita cumplir con el Objeto, de conformidad con los lineamientos dados por la Oficina Asesora de Planeación y Control, el cual deberá ser entregado con la suscripción del acta de inicio. 2. Realizar seguimiento a proyectos y programas de investigación que se encuentren en ejecución en el Instituto I3+ con entidades públicas y privadas. 3. Revisión de requisitos de propuestas de investigación y/o proyectos a presentarse en el marco de las áreas misionales del I3+. 4. Elaborar boletines e Informes estadísticos, métricas e indicadores de productividad científica de grupos adscritos al I3+. 5. Brindar apoyo en la planificación, coordinación y ejecución de jornadas y actividades programadas en marco misional del I3+.6. Realizar seguimiento a los procesos y actividades desarrolladas en el marco misional del instituto I3+. 7. Representación del Instituto I3+ en los eventos delegados por el director como ejes estratégicos en sectores académicos, de investigación y productivos. 8. Identificar líneas y áreas de investigación asociadas a grupos de investigación adscritos al I3+. 9. Elaboración de actas y demás actos administrativos emanados en sesiones, o reuniones conducentes a la gestión de procesos misionales propios del Instituto I3+. 10. Apoyar con realización de informes periódicos las actividades administrativas y procesos misionales propios del I3+. 11. Llevar a cabo atención de personas de acuerdo a solicitudes realizadas por medios digitales, físicos propios del Instituto I3+. 12. Apoyar los procesos administrativos en su etapa precontractual, contractual y postcontractual. 13. Realizar el pago oportuno de los aportes al sistema de seguridad social integral en salud, pensión y riesgos profesionales de conformidad con el Artículo 23 de la Ley 1150 de 2007. 14. Atender con prontitud y diligenciar las actividades solicitadas en cumplimiento de las obligaciones establecidas en el contrato.</v>
          </cell>
          <cell r="S406" t="str">
            <v>CALLE 40</v>
          </cell>
          <cell r="T406" t="str">
            <v>INSTITUTO DE INVESTIGACIÓN E INNOVACIÓN EN INGENERÍA -I3+</v>
          </cell>
          <cell r="U406">
            <v>44237</v>
          </cell>
          <cell r="V406">
            <v>44238</v>
          </cell>
          <cell r="W406">
            <v>44541</v>
          </cell>
          <cell r="X406">
            <v>41792200</v>
          </cell>
          <cell r="Y406" t="str">
            <v>1 1. Pesos Colombianos</v>
          </cell>
          <cell r="Z406" t="str">
            <v>2 2. Mes(es)</v>
          </cell>
          <cell r="AA406">
            <v>10</v>
          </cell>
          <cell r="AB406" t="str">
            <v>1 1. Interna</v>
          </cell>
          <cell r="AC406">
            <v>80092512</v>
          </cell>
          <cell r="AD406">
            <v>4</v>
          </cell>
          <cell r="AE406" t="str">
            <v>GAONA GARCIA PAULO ALONSO</v>
          </cell>
          <cell r="AF406">
            <v>80092512</v>
          </cell>
          <cell r="AG406" t="str">
            <v>PAULO ALONSO GAONA GARCÍA</v>
          </cell>
          <cell r="AH406" t="str">
            <v>DIRECTOR INSTITUTO DE INVESTIGACIÓN E INNOVACIÓN EN INGENIERÍA</v>
          </cell>
          <cell r="AI406" t="str">
            <v>PROFESIONAL</v>
          </cell>
          <cell r="AJ406" t="str">
            <v>PROFESIONAL EN CIENCIAS DEL DEPORTE</v>
          </cell>
          <cell r="AK406"/>
          <cell r="AL406">
            <v>716</v>
          </cell>
          <cell r="AM406">
            <v>2021</v>
          </cell>
          <cell r="AN406">
            <v>44236</v>
          </cell>
          <cell r="AO406">
            <v>14394</v>
          </cell>
          <cell r="AP406" t="str">
            <v xml:space="preserve"> Servicios de consultoría en administración y servicios de gestión  servicios de tecnología de la información -  Contratistas Unidades Académicas</v>
          </cell>
          <cell r="AQ406" t="str">
            <v>3-01-002-02-02-03-0003-018</v>
          </cell>
          <cell r="AR406">
            <v>1797</v>
          </cell>
          <cell r="AS406">
            <v>44238</v>
          </cell>
          <cell r="AT406">
            <v>8375989000</v>
          </cell>
          <cell r="AU406">
            <v>3105586852</v>
          </cell>
        </row>
        <row r="407">
          <cell r="E407">
            <v>524</v>
          </cell>
          <cell r="F407" t="str">
            <v>LEIDY TATIANA  CAMPOS SUAREZ</v>
          </cell>
          <cell r="G407" t="str">
            <v>1016028441</v>
          </cell>
          <cell r="H407">
            <v>6</v>
          </cell>
          <cell r="I407" t="str">
            <v xml:space="preserve"> CL 25  D  74 52</v>
          </cell>
          <cell r="J407" t="str">
            <v>tatiana-campos90@hotmail.com</v>
          </cell>
          <cell r="K407" t="str">
            <v>1 1. NATURAL</v>
          </cell>
          <cell r="L407" t="str">
            <v>1 1. NACIONAL</v>
          </cell>
          <cell r="M407" t="str">
            <v>26 26-Persona Natural</v>
          </cell>
          <cell r="N407" t="str">
            <v>2 2. Funcionamiento</v>
          </cell>
          <cell r="O407" t="str">
            <v>33 33. Servicios Apoyo a la Gestión de la Entidad (servicios administrativos)</v>
          </cell>
          <cell r="P407" t="str">
            <v>6 6. Otro</v>
          </cell>
          <cell r="Q407" t="str">
            <v>PRESTAR LOS SERVICIOS COMO TÉCNICO DE MANERA AUTÓNOMA E INDEPENDIENTE EN EL DOCTORADO EN INGENIERÍA CORRESPONDIENTES A PROCESOS DE GESTIÓN DOCUMENTAL, ADMINISTRATIVA, ARCHIVÍSTICA, ATENCIÓN A USUARIOS, SISTEMAS DE INFORMACIÓN, Y ACTIVIDADES PROPIAS DE LA DEPENDENCIA, ENMARCADOS EN: PLAN DE ACCIÓN, PLAN INDICATIVO 2021 Y PLAN ESTRATÉGICO DE DESARROLLO.</v>
          </cell>
          <cell r="R407" t="str">
            <v>Las actividades que el/la contratista desarrollará en la ejecución del contrato, son: a) Prestar servicios relacionados con gestión organizacional, gestión documental, archivística y gestión administrativa en la coordinación del Doctorado en Ingeniería, b) Brindar soporte administrativo a estudiantes y docentes del Doctorado en Ingeniería. c) Apoyo logístico en eventos, seminarios y jornadas académicas programadas por el Doctorado en Ingeniería. d) Apoyo en la recopilación de informes académicos remitidos por docentes y estudiantes. e) Dar soporte al Consejo Curricular, documentar sesiones y elaborar actas. f) Apoyo en la obtención de información requerida para fines misionales e institucionales. g) Apoyo administrativo y organizacional en procesos de admisiones y convocatorias. h) Control, seguimiento y actualización del proceso de elaboración, trámite y pago de la nómina del personal CPS. i) Gestionar y manejar el Sistema de Solicitudes del Doctorado en Ingeniería (OSTicket). j) Supervisar el manejo de información en las redes sociales. k) Apoyo a procesos relacionados con acreditación. l) Atender las demás actividades requeridas por el coordinador del Doctorado.</v>
          </cell>
          <cell r="S407" t="str">
            <v>CALLE 40</v>
          </cell>
          <cell r="T407" t="str">
            <v>VICERRECTORIA ACADEMICA</v>
          </cell>
          <cell r="U407">
            <v>44237</v>
          </cell>
          <cell r="V407">
            <v>44239</v>
          </cell>
          <cell r="W407">
            <v>44557</v>
          </cell>
          <cell r="X407">
            <v>28618569</v>
          </cell>
          <cell r="Y407" t="str">
            <v>1 1. Pesos Colombianos</v>
          </cell>
          <cell r="Z407" t="str">
            <v>1 1. Dia(s)</v>
          </cell>
          <cell r="AA407">
            <v>315</v>
          </cell>
          <cell r="AB407" t="str">
            <v>1 1. Interna</v>
          </cell>
          <cell r="AC407">
            <v>79853581</v>
          </cell>
          <cell r="AD407">
            <v>5</v>
          </cell>
          <cell r="AE407" t="str">
            <v>SANTAMARIA PIEDRAHITA FRANCISCO</v>
          </cell>
          <cell r="AF407">
            <v>79339398</v>
          </cell>
          <cell r="AG407" t="str">
            <v>WILLIAM FERNANDO CASTRILLON CARDONA</v>
          </cell>
          <cell r="AH407" t="str">
            <v>VICERRECTOR ACADEMICO</v>
          </cell>
          <cell r="AI407" t="str">
            <v>TÉCNICO</v>
          </cell>
          <cell r="AJ407" t="str">
            <v>ACTUAL</v>
          </cell>
          <cell r="AK407"/>
          <cell r="AL407">
            <v>549</v>
          </cell>
          <cell r="AM407">
            <v>2021</v>
          </cell>
          <cell r="AN407">
            <v>44225</v>
          </cell>
          <cell r="AO407">
            <v>14394</v>
          </cell>
          <cell r="AP407" t="str">
            <v xml:space="preserve"> Servicios de consultoría en administración y servicios de gestión  servicios de tecnología de la información -  Contratistas Unidades Académicas</v>
          </cell>
          <cell r="AQ407" t="str">
            <v>3-01-002-02-02-03-0003-018</v>
          </cell>
          <cell r="AR407">
            <v>1840</v>
          </cell>
          <cell r="AS407">
            <v>44239</v>
          </cell>
          <cell r="AT407">
            <v>8375989000</v>
          </cell>
          <cell r="AU407">
            <v>7523601</v>
          </cell>
        </row>
        <row r="408">
          <cell r="E408">
            <v>525</v>
          </cell>
          <cell r="F408" t="str">
            <v>MELIDA ADYANEC CALDERON AGUIRRE</v>
          </cell>
          <cell r="G408" t="str">
            <v>1018466870</v>
          </cell>
          <cell r="H408">
            <v>8</v>
          </cell>
          <cell r="I408" t="str">
            <v xml:space="preserve"> CL 41 SUR  N 72 H 06</v>
          </cell>
          <cell r="J408" t="str">
            <v>yanedca@hotmail.com</v>
          </cell>
          <cell r="K408" t="str">
            <v>1 1. NATURAL</v>
          </cell>
          <cell r="L408" t="str">
            <v>1 1. NACIONAL</v>
          </cell>
          <cell r="M408" t="str">
            <v>26 26-Persona Natural</v>
          </cell>
          <cell r="N408" t="str">
            <v>2 2. Funcionamiento</v>
          </cell>
          <cell r="O408" t="str">
            <v>31 31. Servicios Profesionales</v>
          </cell>
          <cell r="P408" t="str">
            <v>6 6. Otro</v>
          </cell>
          <cell r="Q408" t="str">
            <v>PRESTAR SERVICIOS PROFESIONALES DE MANERA AUTÓNOMA E INDEPENDIENTE EN LAS OFICINAS DE DOCENCIA Y EVALUACIÓN DOCENTE RESPECTIVAMENTE, DESARROLLANDO LA ADMINISTRACIÓN Y VALIDACIÓN PERMANENTE DE LA BASE DE DATOS DE LOS DOCENTES DE PLANTA DE LA UNIVERSIDAD DISTRITAL; APOYO AL SEGUIMIENTO Y RESPUESTA DE AUDITORÍAS, PLANES DE ACCIÓN E INFORMES DE GESTIÓN DE LA DEPENDENCIA; ELABORACIÓN DE INFORMES ESTADÍSTICOS DE LA OFICINA DE DOCENCIA Y DEL PROCESO DE EVALUACIÓN DOCENTE; REVISIÓN, CARGUE Y ARTICULACIÓN DE LA MIGRACIÓN DE LA INFORMACIÓN A KYRON Y LAS DEMÁS ACTIVIDADES REQUERIDAS POR EL JEFE INMEDIATO, QUE CONLLEVE A LOS AVANCES DE LOS LINEAMIENTOS Y METAS DE LA INSTITUCIÓN, ENMARCADAS EN EL PLAN DE ACCIÓN 2021 DE LA DEPENDENCIA, PLAN INDICATIVO Y PLAN ESTRATÉGICO DE DESARROLLO 2018-2030.</v>
          </cell>
          <cell r="R408" t="str">
            <v>ACTIVIDADES A DESARROLLAR. 1. Realizar seguimiento y respuesta de auditorías, planes de acción e informes de gestión (matriz de riesgo, PMR, planes de mejoramiento, entre otros) de la dependencia. 2. Cargue y actualización de la base de datos de los docentes de planta y vinculación especial de la UD.3.	Realizar informes y estadísticas con información de los docentes de planta y vinculación especial de la UD. 4.Dar respuesta a oficios, solicitudes y requerimientos de diferentes dependencias internas y externas. 5.	Apoyar actividades relacionadas con el proceso de evaluación docente. 6.Revisar, cargar y articular la migración información a Kyron. 7.Actualizar permanentemente las páginas web de la Oficina de Docencia y Evaluación Docente. 8.Proyectar según requerimiento del jefe inmediato informes propios de la dependencia. 9. Asistir a las reuniones requeridas por el jefe de la dependencia. 10. Apoyar labores propias de la dependencia. 11. Las demás actividades requeridas por el jefe inmediato.</v>
          </cell>
          <cell r="S408" t="str">
            <v>CALLE 40</v>
          </cell>
          <cell r="T408" t="str">
            <v>VICERRECTORIA ACADEMICA</v>
          </cell>
          <cell r="U408">
            <v>44237</v>
          </cell>
          <cell r="V408">
            <v>44242</v>
          </cell>
          <cell r="W408">
            <v>44560</v>
          </cell>
          <cell r="X408">
            <v>43881810</v>
          </cell>
          <cell r="Y408" t="str">
            <v>1 1. Pesos Colombianos</v>
          </cell>
          <cell r="Z408" t="str">
            <v>1 1. Dia(s)</v>
          </cell>
          <cell r="AA408">
            <v>315</v>
          </cell>
          <cell r="AB408" t="str">
            <v>1 1. Interna</v>
          </cell>
          <cell r="AC408">
            <v>52764221</v>
          </cell>
          <cell r="AD408">
            <v>9</v>
          </cell>
          <cell r="AE408" t="str">
            <v>CAMARGO CASALLAS ESPERANZA</v>
          </cell>
          <cell r="AF408">
            <v>79339398</v>
          </cell>
          <cell r="AG408" t="str">
            <v>WILLIAM FERNANDO CASTRILLON CARDONA</v>
          </cell>
          <cell r="AH408" t="str">
            <v>VICERRECTOR ACADEMICO</v>
          </cell>
          <cell r="AI408" t="str">
            <v>PROFESIONAL</v>
          </cell>
          <cell r="AJ408" t="str">
            <v>INGENIERA INDUSTRIAL</v>
          </cell>
          <cell r="AK408"/>
          <cell r="AL408">
            <v>485</v>
          </cell>
          <cell r="AM408">
            <v>2021</v>
          </cell>
          <cell r="AN408">
            <v>44224</v>
          </cell>
          <cell r="AO408">
            <v>14394</v>
          </cell>
          <cell r="AP408" t="str">
            <v xml:space="preserve"> Servicios de consultoría en administración y servicios de gestión  servicios de tecnología de la información -  Contratistas Unidades Académicas</v>
          </cell>
          <cell r="AQ408" t="str">
            <v>3-01-002-02-02-03-0003-018</v>
          </cell>
          <cell r="AR408">
            <v>1887</v>
          </cell>
          <cell r="AS408">
            <v>44242</v>
          </cell>
          <cell r="AT408">
            <v>8375989000</v>
          </cell>
          <cell r="AU408">
            <v>3046796</v>
          </cell>
        </row>
        <row r="409">
          <cell r="E409">
            <v>526</v>
          </cell>
          <cell r="F409" t="str">
            <v>CLAUDIA VIVIANA CAMARGO PINTO</v>
          </cell>
          <cell r="G409" t="str">
            <v>1012348053</v>
          </cell>
          <cell r="H409">
            <v>1</v>
          </cell>
          <cell r="I409" t="str">
            <v xml:space="preserve">CL 65f Sur 81f 09 P 3 </v>
          </cell>
          <cell r="J409" t="str">
            <v>vivis10_23@hotmail.com</v>
          </cell>
          <cell r="K409" t="str">
            <v>1 1. NATURAL</v>
          </cell>
          <cell r="L409" t="str">
            <v>1 1. NACIONAL</v>
          </cell>
          <cell r="M409" t="str">
            <v>26 26-Persona Natural</v>
          </cell>
          <cell r="N409" t="str">
            <v>2 2. Funcionamiento</v>
          </cell>
          <cell r="O409" t="str">
            <v>31 31. Servicios Profesionales</v>
          </cell>
          <cell r="P409" t="str">
            <v>6 6. Otro</v>
          </cell>
          <cell r="Q409" t="str">
            <v>PRESTAR SERVICIOS COMO PROFESIONAL EN LA OFICINA DE AUTOEVALUACIÓN Y ACREDITACIÓN DE LA FACULTAD DEL MEDIO AMBIENTE Y RECURSOS NATURALES, DESARROLLANDO ACTIVIDADES RELACIONADAS A LA PARTE ACADÉMICA - ADMINISTRATIVA A CARGO DE ESTA OFICINA PARA EL ADECUADO FUNCIONAMIENTO DE LOS PROCESOS DE: AUTOEVALUACIÓN, REGISTRO CALIFICADO, ACREDITACIÓN DE ALTA CALIDAD, MODIFICACIONES CURRICULARES, ASÍ COMO EL SEGUIMIENTO A LOS PLANES DE MEJORAMIENTO.</v>
          </cell>
          <cell r="R409" t="str">
            <v>ACTIVIDADES: 1. Elaborar cronogramas para la proyección de los procesos por primera vez o renovaciones de los procesos de Autoevaluación, Registro Calificado, Acreditación de Alta Calidad, de los proyectos curriculares de la Facultad y seguimiento a los mismos. 2. Apoyar la elaboración, revisión, ajuste los documentos asociados a los procesos que se adelanten en facultad y en ese sentido hacer los conceptos respectivos. 3. Capacitar a los programas en: ponderación de factores y características, emisión de juicios de cumplimiento, análisis de información de los sistemas de información nacionales (SNIES, SPADIES, OLE, entre otros), elaboración y seguimiento a los planes de mejoramiento, construcción de documentos asociados a los diferentes procesos que adelanten. 4. Brindar la información precisa sobre los procesos de Autoevaluación y Acreditación a los docentes de la facultad que lo requieran, así como información de facultad, con el fin de consolidar los cuadros maestros y lo documentos de acuerdo con los procesos que adelantan los proyectos curriculares. 5. Gestionar las solicitudes y trámites de contratación asociada a los procesos de sensibilización, información y capacitación de los procesos de Autoevaluación de los Proyectos Curriculares. 6. Revisar y elaborar concepto de elaboración y seguimiento de los planes de mejoramiento de los proyectos curriculares de la Facultad, de acuerdo con los lineamientos de la coordinación general de autoevaluación y acreditación. 7. Gestionar, organizar, divulgar y apoyar la preparación de las visitas de pares evaluadores externos a los programas de la Facultad. 8. Convocar y realizar las actas asociadas al desarrollo de las reuniones del Comité de Autoevaluación de la Facultad que se programen durante el año. 9. Gestionar el apoyo logístico y académico para los eventos organizados por la coordinación de Autoevaluación y Acreditación de Facultad. 10. Realizar mensualmente los informes de gestión y avance de las actividades que realiza en la Coordinación de Autoevaluación y Acreditación de Facultad con sus respectivas evidencias y consolidar semestralmente los mismos con el fin de publicarlos en la página web del comité de Autoevaluación y Acreditación de Facultad. 11. Asistir a las capacitaciones y reuniones citadas, de acuerdo con la programación de la coordinación general de Autoevaluación y Acreditación. 12. Gestionar la actualización de la página web del comité de Autoevaluación y Acreditación de Facultad y revisar semestralmente las páginas de los proyectos curriculares de acuerdo con los lineamientos de la coordinación General de Autoevaluación y Acreditación.</v>
          </cell>
          <cell r="S409" t="str">
            <v>CALLE 40</v>
          </cell>
          <cell r="T409" t="str">
            <v>VICERRECTORIA ACADEMICA</v>
          </cell>
          <cell r="U409">
            <v>44237</v>
          </cell>
          <cell r="V409">
            <v>44239</v>
          </cell>
          <cell r="W409">
            <v>44512</v>
          </cell>
          <cell r="X409">
            <v>37612980</v>
          </cell>
          <cell r="Y409" t="str">
            <v>1 1. Pesos Colombianos</v>
          </cell>
          <cell r="Z409" t="str">
            <v>2 2. Mes(es)</v>
          </cell>
          <cell r="AA409">
            <v>9</v>
          </cell>
          <cell r="AB409" t="str">
            <v>1 1. Interna</v>
          </cell>
          <cell r="AC409">
            <v>79623199</v>
          </cell>
          <cell r="AD409">
            <v>8</v>
          </cell>
          <cell r="AE409" t="str">
            <v>QUIJANO WILCHES LUIS FERNANDO</v>
          </cell>
          <cell r="AF409">
            <v>79339398</v>
          </cell>
          <cell r="AG409" t="str">
            <v>WILLIAM FERNANDO CASTRILLON CARDONA</v>
          </cell>
          <cell r="AH409" t="str">
            <v>VICERRECTOR ACADEMICO</v>
          </cell>
          <cell r="AI409" t="str">
            <v>PROFESIONAL</v>
          </cell>
          <cell r="AJ409" t="str">
            <v>ADMINISTRACION</v>
          </cell>
          <cell r="AK409" t="str">
            <v>FINANZAS Y ADMINISTRACION PUBLICA</v>
          </cell>
          <cell r="AL409">
            <v>530</v>
          </cell>
          <cell r="AM409">
            <v>2021</v>
          </cell>
          <cell r="AN409">
            <v>44224</v>
          </cell>
          <cell r="AO409">
            <v>14394</v>
          </cell>
          <cell r="AP409" t="str">
            <v xml:space="preserve"> Servicios de consultoría en administración y servicios de gestión  servicios de tecnología de la información -  Contratistas Unidades Académicas</v>
          </cell>
          <cell r="AQ409" t="str">
            <v>3-01-002-02-02-03-0003-018</v>
          </cell>
          <cell r="AR409">
            <v>1846</v>
          </cell>
          <cell r="AS409">
            <v>44239</v>
          </cell>
          <cell r="AT409">
            <v>8375989000</v>
          </cell>
          <cell r="AU409">
            <v>3183876631</v>
          </cell>
        </row>
        <row r="410">
          <cell r="E410">
            <v>527</v>
          </cell>
          <cell r="F410" t="str">
            <v>CARMEN ADELA GUEVARA CRUZ</v>
          </cell>
          <cell r="G410" t="str">
            <v>39639763</v>
          </cell>
          <cell r="H410">
            <v>7</v>
          </cell>
          <cell r="I410" t="str">
            <v xml:space="preserve">CL 7A BisC 79 07  </v>
          </cell>
          <cell r="J410" t="str">
            <v>carmenadelaguevara@hotmail.com</v>
          </cell>
          <cell r="K410" t="str">
            <v>1 1. NATURAL</v>
          </cell>
          <cell r="L410" t="str">
            <v>1 1. NACIONAL</v>
          </cell>
          <cell r="M410" t="str">
            <v>26 26-Persona Natural</v>
          </cell>
          <cell r="N410" t="str">
            <v>2 2. Funcionamiento</v>
          </cell>
          <cell r="O410" t="str">
            <v>33 33. Servicios Apoyo a la Gestión de la Entidad (servicios administrativos)</v>
          </cell>
          <cell r="P410" t="str">
            <v>6 6. Otro</v>
          </cell>
          <cell r="Q410" t="str">
            <v>PRESTAR SERVICIOS DE APOYO TÉCNICO DE MANERA AUTÓNOMA E INDEPENDIENTE EN LA OFICINA DE DOCENCIA, DESARROLLANDO ACTIVIDADES DE APOYO A LA GESTIÓN PARA LA CONTRATACIÓN DE LOS DOCENTES DE VINCULACIÓN ESPECIAL (VE); REVISIÓN DE LOS SOPORTES DE LAS HOJAS DE VIDA DE LOS DOCENTES DE VE EN LA PLATAFORMA JANO; VALIDACIÓN PARA LA CLASIFICACIÓN Y RECLASIFICACIÓN DE LOS MISMOS; REVISIÓN, ACTUALIZACIÓN Y REGISTRO DE LAS CATEGORÍAS EN EL SISTEMA DE GESTIÓN ACADÉMICA PARA LA CONTRATACIÓN; REALIZACIÓN DE LOS INFORMES REQUERIDOS POR LAS DIFERENTES DEPENDENCIAS Y LAS DEMÁS ACTIVIDADES AFINES AL CARGO Y REQUERIDAS POR EL JEFE INMEDIATO, QUE CONLLEVE AL AVANCE DEL LINEAMIENTO Y METAS DE LA INSTITUCIÓN, ENMARCADAS EN EL PLAN DE ACCIÓN 2021 DE LA DEPENDENCIA, PLAN INDICATIVO Y PLAN ESTRATÉGICO DE DESARROLLO 2018-2030.</v>
          </cell>
          <cell r="R410" t="str">
            <v xml:space="preserve">ACTIVIDADES A DESARROLLAR 1.	Apoyar la categorización de los docentes de VE a partir de las hojas de vida remitidas a la dependencia. 2.	Validar en la plataforma JANO los soportes de los docentes de VE según su categoría en el escalafón docente. 3.	Registrar la actualización de la categoría de los docentes de VE nuevos y reclasificados en el Sistema de Gestión Académica. 4.	Validar la categoría en el Sistema de Gestión Administrativo para la elaboración de la resolución de contratación de los docentes de VE de cada semestre. 5.	Registrar y/o actualizar los estudios de los docentes de VE para las diferentes solicitudes requeridas por la dependencia. 6.	Reportar la información de los profesores de VE requerida por la dependencia. 7.	Archivar los documentos de los docentes de VE, según el procedimiento de Gestión Documental. 8.	Proyectar según requerimiento del jefe inmediato informes propios de la dependencia.  9.	Asistir a las reuniones requeridas por el jefe de la dependencia. 10.	Apoyar labores propias de la dependencia 11.	Las demás actividades requeridas por el jefe inmediato </v>
          </cell>
          <cell r="S410" t="str">
            <v>CALLE 40</v>
          </cell>
          <cell r="T410" t="str">
            <v>VICERRECTORIA ACADEMICA</v>
          </cell>
          <cell r="U410">
            <v>44237</v>
          </cell>
          <cell r="V410">
            <v>44238</v>
          </cell>
          <cell r="W410">
            <v>44556</v>
          </cell>
          <cell r="X410">
            <v>28618569</v>
          </cell>
          <cell r="Y410" t="str">
            <v>1 1. Pesos Colombianos</v>
          </cell>
          <cell r="Z410" t="str">
            <v>1 1. Dia(s)</v>
          </cell>
          <cell r="AA410">
            <v>315</v>
          </cell>
          <cell r="AB410" t="str">
            <v>1 1. Interna</v>
          </cell>
          <cell r="AC410">
            <v>52764221</v>
          </cell>
          <cell r="AD410">
            <v>9</v>
          </cell>
          <cell r="AE410" t="str">
            <v>CAMARGO CASALLAS ESPERANZA</v>
          </cell>
          <cell r="AF410">
            <v>79339398</v>
          </cell>
          <cell r="AG410" t="str">
            <v>WILLIAM FERNANDO CASTRILLON CARDONA</v>
          </cell>
          <cell r="AH410" t="str">
            <v>VICERRECTOR ACADEMICO</v>
          </cell>
          <cell r="AI410" t="str">
            <v>TÉCNICO</v>
          </cell>
          <cell r="AJ410" t="str">
            <v>TECNÓLOGO  ADMON DE RECURSOS HUMANOS</v>
          </cell>
          <cell r="AK410"/>
          <cell r="AL410">
            <v>492</v>
          </cell>
          <cell r="AM410">
            <v>2021</v>
          </cell>
          <cell r="AN410">
            <v>44224</v>
          </cell>
          <cell r="AO410">
            <v>14394</v>
          </cell>
          <cell r="AP410" t="str">
            <v xml:space="preserve"> Servicios de consultoría en administración y servicios de gestión  servicios de tecnología de la información -  Contratistas Unidades Académicas</v>
          </cell>
          <cell r="AQ410" t="str">
            <v>3-01-002-02-02-03-0003-018</v>
          </cell>
          <cell r="AR410">
            <v>1839</v>
          </cell>
          <cell r="AS410">
            <v>44239</v>
          </cell>
          <cell r="AT410">
            <v>8375989000</v>
          </cell>
          <cell r="AU410">
            <v>3193232403</v>
          </cell>
        </row>
        <row r="411">
          <cell r="E411">
            <v>528</v>
          </cell>
          <cell r="F411" t="str">
            <v>EDWIN  ORLANDO  FAGUA SILVA</v>
          </cell>
          <cell r="G411" t="str">
            <v>1049605321</v>
          </cell>
          <cell r="H411">
            <v>6</v>
          </cell>
          <cell r="I411" t="str">
            <v xml:space="preserve"> CL 167 N 54 D 48  TO 4 AP 502  CON  P  O  R  T  A  L  D  E  L  M  O  C  H  U  E  L  O </v>
          </cell>
          <cell r="J411" t="str">
            <v>argos1011@hotmail.com</v>
          </cell>
          <cell r="K411" t="str">
            <v>1 1. NATURAL</v>
          </cell>
          <cell r="L411" t="str">
            <v>1 1. NACIONAL</v>
          </cell>
          <cell r="M411" t="str">
            <v>26 26-Persona Natural</v>
          </cell>
          <cell r="N411" t="str">
            <v>1 1. Inversión</v>
          </cell>
          <cell r="O411" t="str">
            <v>31 31. Servicios Profesionales</v>
          </cell>
          <cell r="P411" t="str">
            <v>6 6. Otro</v>
          </cell>
          <cell r="Q411" t="str">
            <v>EN VIRTUD DEL PRESENTE CONTRATO, EL CONTRATISTA SE COMPROMETE A PRESTAR SUS SERVICIOS PROFESIONALES ESPECIALIZADOS DE MANERA AUTÓNOMA E INDEPENDIENTE, EN LA GENERACIÓN DE ESTRATEGIAS DE GESTIÓN Y MODELOS DE NEGOCIOS DE LAS TECNOLOGÍAS SUSCEPTIBLES DE TRANSFERENCIA Y APOYO A EMPRENDIMIENTOS DE BASE TECNOLÓGICA, IDENTIFICADOS POR LA OTRI; EN EL MARCO DEL PLAN ESTRATÉGICO DE LA UNIVERSIDAD, PROGRAMAS Y LOS PROYECTOS DE INVERSIÓN EN PARTICULAR EL PROYECTO 7875 FORTALECIMIENTO Y PROMOCIÓN DE LA INVESTIGACIÓN Y DESARROLLO CIENTÍFICO DE LA UNIVERSIDAD DISTRITAL EN BOGOTÁ.</v>
          </cell>
          <cell r="R411" t="str">
            <v>1. Elaborar un Plan Individual de Trabajo que permita cumplir con el Objeto del Contrato, de conformidad con los lineamientos dados por la Oficina Asesora de Planeación y Control. 2. Realizar los documentos a cerca de los conceptos de capacidades de transferencia de grupos de investigación de la universidad. 3. Brindar orientaciones en propiedad industrial, búsquedas tecnológicas a los usuarios y apoyo a los Webinar del Centro de Atención a la Tecnología e Innovación CATI. 4. Realizar el apoyo para la actualización de la planeación estratégica de la OTRI – Bogotá. 5. Acompañar la implementación de una Unidad de prototipado para la Universidad Distrital Francisco José de Caldas. 6. Apoyar el diseño de procedimientos para la implementación del Centro de Innovación y Emprendimiento en particular los referidos a spin off y start up. 7. Realizar los documentos de validación económica y de mercado de los resultados de investigación de la OTRI en el año 2021. 8. Realizar las capacitaciones en metodologías de innovación para modelos de negocios y valoración de tecnologías para los grupos y semilleros de la Universidad Distrital. 9. Elaborar los documentos de modelos de negocio o de gestión preliminares a los resultados de investigación del portafolio susceptibles de transferencia. 10. Desarrollar los documentos de modelo de negocio desde la metodología Canvas para la transferencia de resultados de investigación de las facultades de la Universidad Distrital. 11. Realizar la validación temprana de innovación y valoración de intangibles de los resultados de investigación. 12. Representar a la OTRI-Bogotá, en los eventos delegados por el director del CIDC. 13. Caracterizar las fortalezas institucionales enmarcadas en las líneas de investigación a partir de la información de la actividad y productos asociados a los grupos, conforme al modelo de medición de Minciencias y otras fuentes de información, así como capacidades propias de la universidad. 14. Apoyar la formulación del Plan Maestro de Investigación-Creación e Innovación de la Universidad Distrital 15. Apoyar la supervisión y acompañar como tutor al programa de los jóvenes investigadores e innovadores.</v>
          </cell>
          <cell r="S411" t="str">
            <v>CALLE 40</v>
          </cell>
          <cell r="T411" t="str">
            <v>CENTRO DE INVESTIGACIONES Y DESARROLLO CIENTIFICO</v>
          </cell>
          <cell r="U411">
            <v>44237</v>
          </cell>
          <cell r="V411">
            <v>44238</v>
          </cell>
          <cell r="W411">
            <v>44561</v>
          </cell>
          <cell r="X411">
            <v>58145664</v>
          </cell>
          <cell r="Y411" t="str">
            <v>1 1. Pesos Colombianos</v>
          </cell>
          <cell r="Z411" t="str">
            <v>1 1. Dia(s)</v>
          </cell>
          <cell r="AA411">
            <v>320</v>
          </cell>
          <cell r="AB411" t="str">
            <v>1 1. Interna</v>
          </cell>
          <cell r="AC411">
            <v>79571941</v>
          </cell>
          <cell r="AD411">
            <v>2</v>
          </cell>
          <cell r="AE411" t="str">
            <v>TARAZONA BERMUDEZ GIOVANNY MAURICIO</v>
          </cell>
          <cell r="AF411">
            <v>79571941</v>
          </cell>
          <cell r="AG411" t="str">
            <v>GIOVANY MAURICIO TARAZONA BERMUDEZ</v>
          </cell>
          <cell r="AH411" t="str">
            <v>DIRECTOR CENTRO DE INVESTIGACIONES Y DESARROLLO CIENTIFICO</v>
          </cell>
          <cell r="AI411" t="str">
            <v>PROFESIONAL ESPECIALIZADO</v>
          </cell>
          <cell r="AJ411" t="str">
            <v>ECONOMISTA</v>
          </cell>
          <cell r="AK411" t="str">
            <v/>
          </cell>
          <cell r="AL411">
            <v>618</v>
          </cell>
          <cell r="AM411">
            <v>2021</v>
          </cell>
          <cell r="AN411">
            <v>44229</v>
          </cell>
          <cell r="AO411">
            <v>14592</v>
          </cell>
          <cell r="AP411" t="str">
            <v>Fortalecimiento y promoción de la investigación y desarrollo científico de la Universidad Distrital</v>
          </cell>
          <cell r="AQ411" t="str">
            <v>3-03-001-16-01-17-7875-00</v>
          </cell>
          <cell r="AR411">
            <v>1820</v>
          </cell>
          <cell r="AS411">
            <v>44238</v>
          </cell>
          <cell r="AT411">
            <v>3415100000</v>
          </cell>
          <cell r="AU411">
            <v>3105541792</v>
          </cell>
        </row>
        <row r="412">
          <cell r="E412">
            <v>529</v>
          </cell>
          <cell r="F412" t="str">
            <v>SANTIAGO  DURAN MORA</v>
          </cell>
          <cell r="G412" t="str">
            <v>1018474254</v>
          </cell>
          <cell r="H412">
            <v>4</v>
          </cell>
          <cell r="I412" t="str">
            <v>CR 101 151 33 TO 3 AP 603</v>
          </cell>
          <cell r="J412" t="str">
            <v>sduran.ing@gmail.com</v>
          </cell>
          <cell r="K412" t="str">
            <v>1 1. NATURAL</v>
          </cell>
          <cell r="L412" t="str">
            <v>1 1. NACIONAL</v>
          </cell>
          <cell r="M412" t="str">
            <v>26 26-Persona Natural</v>
          </cell>
          <cell r="N412" t="str">
            <v>2 2. Funcionamiento</v>
          </cell>
          <cell r="O412" t="str">
            <v>31 31. Servicios Profesionales</v>
          </cell>
          <cell r="P412" t="str">
            <v>6 6. Otro</v>
          </cell>
          <cell r="Q412" t="str">
            <v xml:space="preserve">PRESTAR SUS SERVICIOS PROFESIONALES DE MANERA AUTÓNOMA E INDEPENDIENTE EN LA OFICINA ASESORA DE PLANEACIÓN Y CONTROL, DESARROLLANDO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  </v>
          </cell>
          <cell r="R412" t="str">
            <v xml:space="preserve">ACTIVIDADES ESPECÍFICAS DEL CONTRATISTA: 1. ELABORAR UN PLAN INDIVIDUAL DE TRABAJO QUE PERMITA CUMPLIR CON EL OBJETO, OBLIGACIONES Y PRODUCTOS ESTABLECIDOS EN EL CONTRATO, DE CONFORMIDAD CON LOS LINEAMIENTOS DADOS POR LA OFICINA ASESORA DE PLANEACIÓN Y CONTROL. 2. ORIENTAR Y ASESORAR A LOS LÍDERES, GESTORES DE PROCESO Y SUS EQUIPOS DE TRABAJO EN LA MEDICIÓN, REVISIÓN, REPORTE, AJUSTE Y ACTUALIZACIÓN DE LOS INDICADORES Y OTRAS HERRAMIENTAS DE MEDICIÓN DE ACUERDO CON SU PERIODICIDAD, FUENTES Y NIVELES DE CARGO PARA EL QUE REPORTA, HACE SEGUIMIENTO Y ANALIZA Y EL QUE TOMA DECISIONES, PARA LOS SIGUIENTES PROCESOS, PLANEACIÓN ESTRATÉGICA E INSTITUCIONAL, COMUNICACIONES, GESTIÓN DE LOS SISTEMAS DE INFORMACIÓN Y LAS TELECOMUNICACIONES, GESTIÓN DE LA INFORMACIÓN BIBLIOGRÁFICA Y GESTIÓN DE DOCENCIA. 3. BRINDAR ASESORÍA Y ORIENTACIÓN A LOS LÍDERES, GESTORES DE PROCESOS Y SUS EQUIPOS DE TRABAJO EN LA FORMULACIÓN DE ACCIONES QUE IMPLEMENTARÁN PARA LA MEJORA, PARA LOS SIGUIENTES PROCESOS PLANEACIÓN ESTRATÉGICA E INSTITUCIONAL, COMUNICACIONES, GESTIÓN DE LOS SISTEMAS DE INFORMACIÓN Y LAS TELECOMUNICACIONES, GESTIÓN DE LA INFORMACIÓN BIBLIOGRÁFICA Y GESTIÓN DE DOCENCIA. 4. BRINDAR ASESORÍA Y ORIENTACIÓN A LOS LÍDERES, GESTORES DE PROCESO Y SUS EQUIPOS DE TRABAJO EN LA APLICACIÓN DEL MANUAL DE GESTIÓN PARA LA ADMINISTRACIÓN DEL RIESGO. (CONTEXTO, IDENTIFICACIÓN, ANÁLISIS, VALORACIÓN, CONTROLES EXISTENTES Y NUEVOS CONTROLES), PARA LOS SIGUIENTES PROCESOS PLANEACIÓN ESTRATÉGICA E INSTITUCIONAL, COMUNICACIONES, GESTIÓN DE LOS SISTEMAS DE INFORMACIÓN Y LAS TELECOMUNICACIONES, GESTIÓN DE LA INFORMACIÓN BIBLIOGRÁFICA Y GESTIÓN DE DOCENCIA. 5. PRESTAR LA ASESORÍA, ASISTENCIA Y ACOMPAÑAMIENTO A LAS UNIDADES ACADÉMICAS Y/O ADMINISTRATIVAS EN LA ELABORACIÓN,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PARA LOS SIGUIENTES PROCESOS PLANEACIÓN ESTRATÉGICA E INSTITUCIONAL, COMUNICACIONES, GESTIÓN DE LOS SISTEMAS DE INFORMACIÓN Y LAS TELECOMUNICACIONES, GESTIÓN DE LA INFORMACIÓN BIBLIOGRÁFICA Y GESTIÓN DE DOCENCIA. 6. ACOMPAÑAR Y APOYAR EL PROCESO DE FORMULACIÓN, SEGUIMIENTO Y EVALUACIÓN DE PLANES INSTITUCIONALES. 7. PRESTAR EL APOYO Y ACOMPAÑAMIENTO NECESARIO EN EL DESPLIEGUE DE COMPLEJIDAD PARA LA CARACTERIZACIÓN DE LOS TRÁMITES Y SERVICIOS DE LA UNIVERSIDAD. 8. ASISTIR A REUNIONES TÉCNICAS Y ADMINISTRATIVAS DONDE SEA REQUERIDO DE CONFORMIDAD CON LOS ROLES Y RESPONSABILIDADES ESTABLECIDAS. 9. MONITOREAR LA EJECUCIÓN DE LOS PLANES DE ACCIÓN RESULTANTES DE LA APLICACIÓN DE LAS MATRICES DE AUTODIAGNÓSTICO, PARA LA ADECUACIÓN Y SOSTENIBILIDAD DEL SIGUD. 10. PRESENTAR LOS INFORMES REQUERIDOS EN EL MARCO DE SUS ACTIVIDADES. </v>
          </cell>
          <cell r="S412" t="str">
            <v>CALLE 40</v>
          </cell>
          <cell r="T412" t="str">
            <v>OFICINA ASESORA DE PLANEACION</v>
          </cell>
          <cell r="U412">
            <v>44238</v>
          </cell>
          <cell r="V412">
            <v>44242</v>
          </cell>
          <cell r="W412">
            <v>44515</v>
          </cell>
          <cell r="X412">
            <v>37612980</v>
          </cell>
          <cell r="Y412" t="str">
            <v>1 1. Pesos Colombianos</v>
          </cell>
          <cell r="Z412" t="str">
            <v>2 2. Mes(es)</v>
          </cell>
          <cell r="AA412">
            <v>9</v>
          </cell>
          <cell r="AB412" t="str">
            <v>1 1. Interna</v>
          </cell>
          <cell r="AC412">
            <v>71653933</v>
          </cell>
          <cell r="AD412">
            <v>7</v>
          </cell>
          <cell r="AE412" t="str">
            <v>BERNAL ECHEVERRI CARLOS RAMON</v>
          </cell>
          <cell r="AF412">
            <v>19483708</v>
          </cell>
          <cell r="AG412" t="str">
            <v>ALVARO ESPINEL ORTEGA</v>
          </cell>
          <cell r="AH412" t="str">
            <v>VICERRECTOR ADMINISTRATIVO Y FINANCIERO</v>
          </cell>
          <cell r="AI412" t="str">
            <v>PROFESIONAL</v>
          </cell>
          <cell r="AJ412" t="str">
            <v>INGENIERO INDUSTRIAL</v>
          </cell>
          <cell r="AK412"/>
          <cell r="AL412">
            <v>684</v>
          </cell>
          <cell r="AM412">
            <v>2021</v>
          </cell>
          <cell r="AN412">
            <v>44230</v>
          </cell>
          <cell r="AO412">
            <v>14395</v>
          </cell>
          <cell r="AP412" t="str">
            <v xml:space="preserve"> Servicios de consultoría en administración y servicios de gestión  servicios de tecnología de la información -  Contratistas Unidades Administrativas</v>
          </cell>
          <cell r="AQ412" t="str">
            <v>3-01-002-02-02-03-0003-019</v>
          </cell>
          <cell r="AR412">
            <v>1847</v>
          </cell>
          <cell r="AS412">
            <v>44239</v>
          </cell>
          <cell r="AT412">
            <v>6053272000</v>
          </cell>
          <cell r="AU412">
            <v>6375685</v>
          </cell>
        </row>
        <row r="413">
          <cell r="E413">
            <v>531</v>
          </cell>
          <cell r="F413" t="str">
            <v>OSCAR MATEO JIMENEZ TELLEZ</v>
          </cell>
          <cell r="G413" t="str">
            <v>1032441468</v>
          </cell>
          <cell r="H413">
            <v>2</v>
          </cell>
          <cell r="I413" t="str">
            <v xml:space="preserve"> CL 22 D 90 65 AP 615  TO 4 CONJ  R  E  F  U  G  I  O   D  E   S  A  N  P  E  D  R  O </v>
          </cell>
          <cell r="J413" t="str">
            <v>mattacros@gmail.com</v>
          </cell>
          <cell r="K413" t="str">
            <v>1 1. NATURAL</v>
          </cell>
          <cell r="L413" t="str">
            <v>1 1. NACIONAL</v>
          </cell>
          <cell r="M413" t="str">
            <v>26 26-Persona Natural</v>
          </cell>
          <cell r="N413" t="str">
            <v>2 2. Funcionamiento</v>
          </cell>
          <cell r="O413" t="str">
            <v>31 31. Servicios Profesionales</v>
          </cell>
          <cell r="P413" t="str">
            <v>6 6. Otro</v>
          </cell>
          <cell r="Q413" t="str">
            <v>PRESTAR SERVICIOS PROFESIONALES COMO ABOGADO EN LA VICERRECTORÍA ACADÉMICA, DE MANERA AUTÓNOMA E INDEPENDIENTE, PARA EL ADECUADO FUNCIONAMIENTO DE LOS PROCESOS Y PROCEDIMIENTOS ACADÉMICO ADMINISTRATIVOS TALES COMO EL SEGUIMIENTO Y CONTROL DE TEMAS JURÍDICOS EN DERECHOS DE PETICIÓN; EN LA REVISIÓN JURÍDICA DE DOCUMENTOS Y EMISIÓN DE CONCEPTOS; EN LA REVISIÓN DE LA DOCUMENTACIÓN PROPIA DE CONTRATOS DE LA DEPENDENCIA; Y APOYO EN LOS PROCESOS PROPIOS DE LA VICERRECTORÍA ACADÉMICA.</v>
          </cell>
          <cell r="R413" t="str">
            <v xml:space="preserve">a)	Apoyar los diferentes asuntos contractuales de la Vicerrectoría Académica, asignados directamente por el Vicerrector Académico, propios de la dependencia. b)	Atender los derechos de petición y consultas escritas internas y externas asignadas por el vicerrector Académico, proyectar por escrito las respuestas y hacer seguimiento. c)	Proyectar y realizar la revisión jurídica de documentos y actos administrativos para firma o visto bueno del Vicerrector Académico, conforme a la normatividad vigente, así como, para la expedición de conceptos solicitados por las dependencias de la Vicerrectoría. d)	Revisar para visto bueno del Vicerrector Académico, los proyectos de Resoluciones y Acuerdos para la Rectoría, Consejos y demás dependencias cuando estas lo requieran. e)	Prestar la asesoría oportuna requerida, de forma escrita o verbal, al Vicerrector Académico o a los asuntos que le sean designados, en los diferentes asuntos jurídicos, administrativos y contractuales requeridos. f)	Atender con la debida oportunidad las actividades solicitadas en cumplimiento de las obligaciones establecidas en el contrato. g)	Asistir a las reuniones que convoque el supervisor del contrato. h)	Realizar todas las demás actividades que tengan relación directa con el objeto del contrato, y que sean asignadas como apoyo a la gestión por el Vicerrector Académico.  </v>
          </cell>
          <cell r="S413" t="str">
            <v>CALLE 40</v>
          </cell>
          <cell r="T413" t="str">
            <v>VICERRECTORIA ACADEMICA</v>
          </cell>
          <cell r="U413">
            <v>44238</v>
          </cell>
          <cell r="V413">
            <v>44243</v>
          </cell>
          <cell r="W413">
            <v>44546</v>
          </cell>
          <cell r="X413">
            <v>41792200</v>
          </cell>
          <cell r="Y413" t="str">
            <v>1 1. Pesos Colombianos</v>
          </cell>
          <cell r="Z413" t="str">
            <v>2 2. Mes(es)</v>
          </cell>
          <cell r="AA413">
            <v>10</v>
          </cell>
          <cell r="AB413" t="str">
            <v>1 1. Interna</v>
          </cell>
          <cell r="AC413">
            <v>79339398</v>
          </cell>
          <cell r="AD413">
            <v>1</v>
          </cell>
          <cell r="AE413" t="str">
            <v>CASTRILLON CARDONA WILLIAM FERNANDO</v>
          </cell>
          <cell r="AF413">
            <v>79339398</v>
          </cell>
          <cell r="AG413" t="str">
            <v>WILLIAM FERNANDO CASTRILLON CARDONA</v>
          </cell>
          <cell r="AH413" t="str">
            <v>VICERRECTOR ACADEMICO</v>
          </cell>
          <cell r="AI413" t="str">
            <v>PROFESIONAL</v>
          </cell>
          <cell r="AJ413" t="str">
            <v>ABOGADO</v>
          </cell>
          <cell r="AK413" t="str">
            <v/>
          </cell>
          <cell r="AL413">
            <v>714</v>
          </cell>
          <cell r="AM413">
            <v>2021</v>
          </cell>
          <cell r="AN413">
            <v>44236</v>
          </cell>
          <cell r="AO413">
            <v>14394</v>
          </cell>
          <cell r="AP413" t="str">
            <v xml:space="preserve"> Servicios de consultoría en administración y servicios de gestión  servicios de tecnología de la información -  Contratistas Unidades Académicas</v>
          </cell>
          <cell r="AQ413" t="str">
            <v>3-01-002-02-02-03-0003-018</v>
          </cell>
          <cell r="AR413">
            <v>1952</v>
          </cell>
          <cell r="AS413">
            <v>44243</v>
          </cell>
          <cell r="AT413">
            <v>8375989000</v>
          </cell>
          <cell r="AU413">
            <v>3108504836</v>
          </cell>
        </row>
        <row r="414">
          <cell r="E414">
            <v>532</v>
          </cell>
          <cell r="F414" t="str">
            <v>SANDRA  MILENA MUÑOZ AVILA</v>
          </cell>
          <cell r="G414" t="str">
            <v>1010176084</v>
          </cell>
          <cell r="H414">
            <v>1</v>
          </cell>
          <cell r="I414" t="str">
            <v xml:space="preserve">    CLL 51 N 24 06   A P T O  409 ED  </v>
          </cell>
          <cell r="J414" t="str">
            <v>smmunoza@gmail.com</v>
          </cell>
          <cell r="K414" t="str">
            <v>1 1. NATURAL</v>
          </cell>
          <cell r="L414" t="str">
            <v>1 1. NACIONAL</v>
          </cell>
          <cell r="M414" t="str">
            <v>26 26-Persona Natural</v>
          </cell>
          <cell r="N414" t="str">
            <v>2 2. Funcionamiento</v>
          </cell>
          <cell r="O414" t="str">
            <v>31 31. Servicios Profesionales</v>
          </cell>
          <cell r="P414" t="str">
            <v>6 6. Otro</v>
          </cell>
          <cell r="Q414" t="str">
            <v xml:space="preserve">PRESTAR SERVICIOS PROFESIONALES ESPECIALIZADOS, DE MANERA AUTÓNOMA E INDEPENDIENTE EN LA OFICINA ASESORA DE PLANEACIÓN Y CONTROL, EN LA EJECUCIÓN DE ACTIVIDADES PROPIAS DEL SISTEMA DE GESTIÓN AMBIENTAL ¿ SGA EN LO QUE TIENE QUE VER CON LA ELABORACIÓN DE DIAGNÓSTICOS Y CONCEPTOS AMBIENTALES Y LA REALIZACIÓN DE TRÁMITES QUE SE REQUIERAN PARA DAR CUMPLIMIENTO A LA NORMATIVIDAD AMBIENTAL VIGENTE Y A LAS ACTIVIDADES DEL PLAN DE ACCIÓN DE LA VIGENCIA.  </v>
          </cell>
          <cell r="R414" t="str">
            <v>ACTIVIDADES ESPECÍFICAS DEL CONTRATISTA: 1.ELABORAR UN PLAN INDIVIDUAL DE TRABAJO QUE PERMITA CUMPLIR CON EL OBJETO, OBLIGACIONES Y PRODUCTOS ESTABLECIDOS EN EL CONTRATO, DE CONFORMIDAD CON LOS LINEAMIENTOS DADOS POR LA OFICINA ASESORA DE PLANEACIÓN Y CONTROL. 2. PARTICIPAR EN EL DISEÑO, LA ORGANIZACIÓN, LA COORDINACIÓN Y LA EJECUCIÓN DE LOS PLANES, PROGRAMAS Y PROYECTOS PROPIOS DEL SISTEMA DE GESTIÓN AMBIENTAL Y LAS DEMÁS ACTIVIDADES REQUERIDAS POR EL GESTOR AMBIENTAL Y LA OAPC. 3. APOYAR LA SUPERVISIÓN DE CONTRATOS Y CONVENIOS EJECUTADOS POR EL SGA. 4. ANALIZAR, ASESORAR, PROYECTAR Y RECOMENDAR LAS ACCIONES QUE DEBAN ADOPTARSE PARA EL CUMPLIMIENTO NORMATIVO AMBIENTAL Y SANITARIO DEL SGA Y EL LOGRO DE LOS OBJETIVOS Y METAS DE LA OFICINA DE PLANEACIÓN. 5. ESTUDIAR, EVALUAR Y RECOMENDAR ACERCA DE LOS ASUNTOS DE COMPETENCIA DEL SGA, DE ACUERDO CON LA NORMATIVIDAD AMBIENTAL VIGENTE. 6. DESARROLLAR LAS ACTIVIDADES DEL PLAN DE ACCIÓN CONCERTADO CON LA SECRETARÍA DISTRITAL DE AMBIENTE PARA EL PROGRAMA ASIGNADO. 7. APOYAR Y PARTICIPAR ACTIVAMENTE EN LAS REUNIONES, ACTIVIDADES Y EVENTOS A LOS CUALES SEA CONVOCADO POR LA OFICINA ASESORA DE PLANEACIÓN Y CONTROL Y POR EL SISTEMA DE GESTIÓN AMBIENTAL.  8. REALIZAR LOS TRÁMITES Y GESTIONES QUE SE REQUIERAN, PARA DAR CUMPLIMIENTO A LOS PROGRAMAS DE GESTIÓN AMBIENTAL EN LAS SEDES ASIGNADAS. 9 .PREPARAR Y PRESENTAR LOS INFORMES SOBRE LAS ACTIVIDADES DESARROLLADAS A LOS ENTES DE CONTROL INTERNOS Y EXTERNOS, CON LA OPORTUNIDAD Y PERIODICIDAD REQUERIDAS. 10. REALIZAR DIAGNÓSTICOS, EMITIR CONCEPTOS TÉCNICOS Y REALIZAR ACOMPAÑAMIENTO A LAS VISITAS QUE SE REQUIERAN PARA EL MEJORAMIENTO Y AMPLIACIÓN DE INFRAESTRUCTURA FÍSICA DE LA UNIVERSIDAD E INCLUIR LINEAMIENTOS AMBIENTALES EN LA CONTRATACIÓN. 11. APOYAR LA ACTUALIZACIÓN DE LA DOCUMENTACIÓN PROPIA DEL SGA, EN COORDINACIÓN CON EL SIGUD, CUANDO SE REQUIERA. 12. PRESENTAR LOS INFORMES REQUERIDOS EN EL MARCO DE SUS ACTIVIDADES EN EL SISTEMA DE GESTIÓN AMBIENTAL.</v>
          </cell>
          <cell r="S414" t="str">
            <v>CALLE 40</v>
          </cell>
          <cell r="T414" t="str">
            <v>OFICINA ASESORA DE PLANEACION</v>
          </cell>
          <cell r="U414">
            <v>44238</v>
          </cell>
          <cell r="V414">
            <v>44239</v>
          </cell>
          <cell r="W414">
            <v>44512</v>
          </cell>
          <cell r="X414">
            <v>49060404</v>
          </cell>
          <cell r="Y414" t="str">
            <v>1 1. Pesos Colombianos</v>
          </cell>
          <cell r="Z414" t="str">
            <v>2 2. Mes(es)</v>
          </cell>
          <cell r="AA414">
            <v>9</v>
          </cell>
          <cell r="AB414" t="str">
            <v>1 1. Interna</v>
          </cell>
          <cell r="AC414">
            <v>71653933</v>
          </cell>
          <cell r="AD414">
            <v>7</v>
          </cell>
          <cell r="AE414" t="str">
            <v>BERNAL ECHEVERRI CARLOS RAMON</v>
          </cell>
          <cell r="AF414">
            <v>19483708</v>
          </cell>
          <cell r="AG414" t="str">
            <v>ALVARO ESPINEL ORTEGA</v>
          </cell>
          <cell r="AH414" t="str">
            <v>VICERRECTOR ADMINISTRATIVO Y FINANCIERO</v>
          </cell>
          <cell r="AI414" t="str">
            <v>PROFESIONAL ESPECIALIZADO</v>
          </cell>
          <cell r="AJ414" t="str">
            <v>INGENIERA AMBIENTAL</v>
          </cell>
          <cell r="AK414" t="str">
            <v>GERENCIA DE RECURSOS NATURALES</v>
          </cell>
          <cell r="AL414">
            <v>679</v>
          </cell>
          <cell r="AM414">
            <v>2021</v>
          </cell>
          <cell r="AN414">
            <v>44230</v>
          </cell>
          <cell r="AO414">
            <v>14395</v>
          </cell>
          <cell r="AP414" t="str">
            <v xml:space="preserve"> Servicios de consultoría en administración y servicios de gestión  servicios de tecnología de la información -  Contratistas Unidades Administrativas</v>
          </cell>
          <cell r="AQ414" t="str">
            <v>3-01-002-02-02-03-0003-019</v>
          </cell>
          <cell r="AR414">
            <v>1877</v>
          </cell>
          <cell r="AS414">
            <v>44242</v>
          </cell>
          <cell r="AT414">
            <v>6053272000</v>
          </cell>
          <cell r="AU414">
            <v>4748310</v>
          </cell>
        </row>
        <row r="415">
          <cell r="E415">
            <v>533</v>
          </cell>
          <cell r="F415" t="str">
            <v>ANGEL  ESTEBAN NIÑO MENDOZA</v>
          </cell>
          <cell r="G415" t="str">
            <v>1032471956</v>
          </cell>
          <cell r="H415">
            <v>3</v>
          </cell>
          <cell r="I415" t="str">
            <v>CR 111c 88 05 TO 15 AP 302</v>
          </cell>
          <cell r="J415" t="str">
            <v>angelestebanmendoza@hotmail.com</v>
          </cell>
          <cell r="K415" t="str">
            <v>1 1. NATURAL</v>
          </cell>
          <cell r="L415" t="str">
            <v>1 1. NACIONAL</v>
          </cell>
          <cell r="M415" t="str">
            <v>26 26-Persona Natural</v>
          </cell>
          <cell r="N415" t="str">
            <v>2 2. Funcionamiento</v>
          </cell>
          <cell r="O415" t="str">
            <v>31 31. Servicios Profesionales</v>
          </cell>
          <cell r="P415" t="str">
            <v>6 6. Otro</v>
          </cell>
          <cell r="Q415" t="str">
            <v>PRESTAR APOYO PROFESIONAL PARA EL CUMPLIMIENTO DE LA MISIÓN DE LA OFICINA ASESORA DE CONTROL INTERNO, ESPECÍFICAMENTE EN EL PROGRAMA ANUAL DE AUDITORIAS Y SEGUIMIENTO A LA GESTIÓN DE LAS DEPENDENCIAS DE LA UNIVERSIDAD, CONFORME AL PROGRAMA ANUAL PARA LA VIGENCIA 2021.</v>
          </cell>
          <cell r="R415" t="str">
            <v xml:space="preserve">1.	 Elaborar un Plan Individual de Trabajo que permita cumplir con el Objeto del Contrato, de conformidad con los formatos dados por la Oficina Asesora de Planeación y Control y las obligaciones del contrato. 2.	Evaluación de la administración de riesgos establecidos para los procesos. 3.	Planear, ejecutar y elaborar los informes asignados en el Programa Anual de Auditorías 4.	Responder a los requerimientos de organismos de control y vigilancia y las demás solicitudes que sean asignadas. 5.	Asesorar y acompañar a las dependencias conforme a la asignación realizada. 6.	Ejecutar el seguimiento a los planes de mejoramiento internos y externos. 7.	Apoyar a la oficina en la realización de actividades tendientes al cumplimiento de los roles y el plan de acción.. </v>
          </cell>
          <cell r="S415" t="str">
            <v>CALLE 40</v>
          </cell>
          <cell r="T415" t="str">
            <v>OFICINA ASESORA DE CONTROL INTERNO</v>
          </cell>
          <cell r="U415">
            <v>44238</v>
          </cell>
          <cell r="V415">
            <v>44245</v>
          </cell>
          <cell r="W415">
            <v>44518</v>
          </cell>
          <cell r="X415">
            <v>37612980</v>
          </cell>
          <cell r="Y415" t="str">
            <v>1 1. Pesos Colombianos</v>
          </cell>
          <cell r="Z415" t="str">
            <v>2 2. Mes(es)</v>
          </cell>
          <cell r="AA415">
            <v>9</v>
          </cell>
          <cell r="AB415" t="str">
            <v>1 1. Interna</v>
          </cell>
          <cell r="AC415">
            <v>1032364765</v>
          </cell>
          <cell r="AD415">
            <v>5</v>
          </cell>
          <cell r="AE415" t="str">
            <v>BOTERO PINILLA NOHORA ADRIANA</v>
          </cell>
          <cell r="AF415">
            <v>19483708</v>
          </cell>
          <cell r="AG415" t="str">
            <v>ALVARO ESPINEL ORTEGA</v>
          </cell>
          <cell r="AH415" t="str">
            <v>VICERRECTOR ADMINISTRATIVO Y FINANCIERO</v>
          </cell>
          <cell r="AI415" t="str">
            <v>PROFESIONAL</v>
          </cell>
          <cell r="AJ415" t="str">
            <v>FINANZAS Y COMERCIO</v>
          </cell>
          <cell r="AK415" t="str">
            <v/>
          </cell>
          <cell r="AL415">
            <v>666</v>
          </cell>
          <cell r="AM415">
            <v>2021</v>
          </cell>
          <cell r="AN415">
            <v>44230</v>
          </cell>
          <cell r="AO415">
            <v>14395</v>
          </cell>
          <cell r="AP415" t="str">
            <v xml:space="preserve"> Servicios de consultoría en administración y servicios de gestión  servicios de tecnología de la información -  Contratistas Unidades Administrativas</v>
          </cell>
          <cell r="AQ415" t="str">
            <v>3-01-002-02-02-03-0003-019</v>
          </cell>
          <cell r="AR415">
            <v>2102</v>
          </cell>
          <cell r="AS415">
            <v>44245</v>
          </cell>
          <cell r="AT415">
            <v>6053272000</v>
          </cell>
          <cell r="AU415">
            <v>3133752293</v>
          </cell>
        </row>
        <row r="416">
          <cell r="E416">
            <v>534</v>
          </cell>
          <cell r="F416" t="str">
            <v>LEIDY YOLANDA LOPEZ OSORIO</v>
          </cell>
          <cell r="G416" t="str">
            <v>1023879381</v>
          </cell>
          <cell r="H416">
            <v>9</v>
          </cell>
          <cell r="I416" t="str">
            <v xml:space="preserve">CR 5A 48K 53SUR  </v>
          </cell>
          <cell r="J416" t="str">
            <v>lylopezo@gmail.com</v>
          </cell>
          <cell r="K416" t="str">
            <v>1 1. NATURAL</v>
          </cell>
          <cell r="L416" t="str">
            <v>1 1. NACIONAL</v>
          </cell>
          <cell r="M416" t="str">
            <v>26 26-Persona Natural</v>
          </cell>
          <cell r="N416" t="str">
            <v>2 2. Funcionamiento</v>
          </cell>
          <cell r="O416" t="str">
            <v>31 31. Servicios Profesionales</v>
          </cell>
          <cell r="P416" t="str">
            <v>6 6. Otro</v>
          </cell>
          <cell r="Q416" t="str">
            <v>PRESTAR SERVICIOS PROFESIONALES ESPECIALIZADOS EN LA COORDINACIÓN GENERAL DE AUTOEVALUACIÓN Y ACREDITACIÓN, DESARROLLANDO ACTIVIDADES RELACIONADAS CON EL ANÁLISIS, SEGUIMIENTO, ACTUALIZACIÓN Y PRESENTACIÓN DE INFORMACIÓN QUE PERMITA LA GENERACIÓN DE ESTRATEGIAS Y ACCIONES DE MEJORAMIENTO DIFERENCIADAS, EN EL MARCO DE LOS PROCESOS DE FORMACIÓN QUE SE ADELANTAN EN LA INSTITUCIÓN, A PARTIR DE LOS RESULTADOS DE LOS PROCESOS DE AUTOEVALUACIÓN.</v>
          </cell>
          <cell r="R416" t="str">
            <v>ACTIVIDADES: 1. Actualizar y analizar la información relacionada con pruebas Saber 11; Saber Pro y valor agregado, con el fin de establecer estrategias encaminadas a fortalecer la caracterización y el desarrollo estudiantil. 2. Realizar informes por facultad, asociados a la incursión de los estudiantes en prueba académica, con el fin de implementar estrategias encaminadas a disminuir el número de estudiantes que pierden la calidad de estudiante por esa causa. 3. Realizar informes estadísticos enmarcados en los indicadores MIDE y presentarlos en tableros POWER BI. 4. Analizar la información de caracterización estudiantil entregada por la OAS, en el marco de los modelos predictivos de deserción. 5. Presentar una propuesta de articulación de la información reportada por la Universidad en el Sistema Nacional de Información de la Educación Superior SNIES y la información requerida por la CGAA en el marco de los procesos de los que es responsable y los nuevos modelos del MEN y el CESU. 6. Apoyar la socialización de la actualización de los procedimientos del Subsistema de Autoevaluación y Acreditación de la Universidad. 7. Capacitar a la comunidad responsable de adelantar los procesos de autoevaluación, registro calificado y acreditación de alta calidad en el análisis de la información. 8. Elaborar informes mensuales, semestrales y anuales del proceso que acompaña en la CGAA.</v>
          </cell>
          <cell r="S416" t="str">
            <v>CALLE 40</v>
          </cell>
          <cell r="T416" t="str">
            <v>COORDINACIÓN DE AUTOEVALUACIÓN Y ACREDITACIÓN</v>
          </cell>
          <cell r="U416">
            <v>44238</v>
          </cell>
          <cell r="V416">
            <v>44239</v>
          </cell>
          <cell r="W416">
            <v>44542</v>
          </cell>
          <cell r="X416">
            <v>54511560</v>
          </cell>
          <cell r="Y416" t="str">
            <v>1 1. Pesos Colombianos</v>
          </cell>
          <cell r="Z416" t="str">
            <v>2 2. Mes(es)</v>
          </cell>
          <cell r="AA416">
            <v>10</v>
          </cell>
          <cell r="AB416" t="str">
            <v>1 1. Interna</v>
          </cell>
          <cell r="AC416">
            <v>51973513</v>
          </cell>
          <cell r="AD416">
            <v>7</v>
          </cell>
          <cell r="AE416" t="str">
            <v>INFANTE LUNA ESPERANZA DEL PILAR</v>
          </cell>
          <cell r="AF416">
            <v>79339398</v>
          </cell>
          <cell r="AG416" t="str">
            <v>WILLIAM FERNANDO CASTRILLON CARDONA</v>
          </cell>
          <cell r="AH416" t="str">
            <v>VICERRECTOR ACADEMICO</v>
          </cell>
          <cell r="AI416" t="str">
            <v>PROFESIONAL ESPECIALIZADO</v>
          </cell>
          <cell r="AJ416" t="str">
            <v>INGENIERA EN CONTROL</v>
          </cell>
          <cell r="AK416"/>
          <cell r="AL416">
            <v>424</v>
          </cell>
          <cell r="AM416">
            <v>2021</v>
          </cell>
          <cell r="AN416">
            <v>44223</v>
          </cell>
          <cell r="AO416">
            <v>14394</v>
          </cell>
          <cell r="AP416" t="str">
            <v xml:space="preserve"> Servicios de consultoría en administración y servicios de gestión  servicios de tecnología de la información -  Contratistas Unidades Académicas</v>
          </cell>
          <cell r="AQ416" t="str">
            <v>3-01-002-02-02-03-0003-018</v>
          </cell>
          <cell r="AR416">
            <v>1838</v>
          </cell>
          <cell r="AS416">
            <v>44239</v>
          </cell>
          <cell r="AT416">
            <v>8375989000</v>
          </cell>
          <cell r="AU416">
            <v>2798063</v>
          </cell>
        </row>
        <row r="417">
          <cell r="E417">
            <v>535</v>
          </cell>
          <cell r="F417" t="str">
            <v>EDGAR MAURICIO PRIETO HERNÁNDEZ</v>
          </cell>
          <cell r="G417" t="str">
            <v>1022327871</v>
          </cell>
          <cell r="H417">
            <v>4</v>
          </cell>
          <cell r="I417" t="str">
            <v xml:space="preserve"> CR 56 A 2 B 81</v>
          </cell>
          <cell r="J417" t="str">
            <v>mprietohz@gmail.com</v>
          </cell>
          <cell r="K417" t="str">
            <v>1 1. NATURAL</v>
          </cell>
          <cell r="L417" t="str">
            <v>1 1. NACIONAL</v>
          </cell>
          <cell r="M417" t="str">
            <v>26 26-Persona Natural</v>
          </cell>
          <cell r="N417" t="str">
            <v>2 2. Funcionamiento</v>
          </cell>
          <cell r="O417" t="str">
            <v>31 31. Servicios Profesionales</v>
          </cell>
          <cell r="P417" t="str">
            <v>6 6. Otro</v>
          </cell>
          <cell r="Q417" t="str">
            <v xml:space="preserve">PRESTAR SERVICIOS PROFESIONALES, DE MANERA AUTÓNOMA E INDEPENDIENTE EN LA OFICINA ASESORA DE PLANEACIÓN Y CONTROL, EN LA EJECUCIÓN DE ACTIVIDADES PROPIAS DEL SISTEMA DE GESTIÓN AMBIENTAL SGA, EN LO QUE RESPECTA A LA ELABORACIÓN DE DIAGNÓSTICOS Y CONCEPTOS FORESTALES Y REALIZACIÓN DE TRÁMITES QUE SE REQUIERAN PARA DAR CUMPLIMIENTO A LA NORMATIVIDAD AMBIENTAL Y FORESTAL VIGENTE Y A LAS ACTIVIDADES DEL PLAN DE ACCIÓN DE LA VIGENCIA.  </v>
          </cell>
          <cell r="R417" t="str">
            <v>ACTIVIDADES ESPECÍFICAS DEL CONTRATISTA: 1. ELABORAR UN PLAN INDIVIDUAL DE TRABAJO QUE PERMITA CUMPLIR CON EL OBJETO, OBLIGACIONES Y PRODUCTOS ESTABLECIDOS EN EL CONTRATO, DE CONFORMIDAD CON LOS LINEAMIENTOS DADOS POR LA OFICINA ASESORA DE PLANEACIÓN Y CONTROL. 2. REALIZAR LOS TRÁMITES Y GESTIONES QUE SE REQUIERAN, PARA DAR CUMPLIMIENTO A LOS PROGRAMAS DE GESTIÓN AMBIENTAL EN LAS SEDES ASIGNADAS. 3. REALIZAR LA ACTUALIZACIÓN DEL INVENTARIO FORESTAL DE LAS SEDES DE LA UNIVERSIDAD, CON EL FIN DE RECOPILAR LA INFORMACIÓN DEL ESTADO ACTUAL DEL ARBOLADO DE LA UD. 4. REALIZAR LAS GESTIONES QUE SE REQUIERAN, PARA DAR CUMPLIMIENTO A LOS TRÁMITES SILVICULTURALES ANTE LA AUTORIDAD AMBIENTAL COMPETENTE. 5. APOYAR Y PARTICIPAR ACTIVAMENTE EN LAS REUNIONES, ACTIVIDADES Y EVENTOS A LOS CUALES SEA CONVOCADO POR LA OFICINA ASESORA DE PLANEACIÓN Y CONTROL Y POR EL SISTEMA DE GESTIÓN AMBIENTAL. 6. ELABORAR DIAGNÓSTICOS, EMITIR CONCEPTOS TÉCNICOS Y REALIZAR ACOMPAÑAMIENTO A LAS VISITAS QUE SE REQUIERAN PARA EL MEJORAMIENTO Y AMPLIACIÓN DE INFRAESTRUCTURA FÍSICA DE LA UNIVERSIDAD E INCLUIR LINEAMIENTOS AMBIENTALES EN LA CONTRATACIÓN. 7. APOYAR LA ACTUALIZACIÓN DE LA DOCUMENTACIÓN PROPIA DEL SISTEMA DE GESTIÓN AMBIENTAL, EN COORDINACIÓN CON EL SIGUD, CUANDO SE REQUIERA. 8. DESARROLLAR LAS ACTIVIDADES DEL PLAN DE ACCIÓN CONCERTADO CON LA SECRETARÍA DISTRITAL DE AMBIENTE PARA EL PROGRAMA QUE LE SEA ASIGNADO. 9. EVALUAR Y GESTIONAR EL CUMPLIMIENTO DE REQUERIMIENTOS TÉCNICOS Y LEGALES ASOCIADOS A LOS ASPECTOS AMBIENTALES, FORESTALES Y TRÁMITES PROPIOS DEL SGA. 10. PRESENTAR LOS INFORMES REQUERIDOS EN EL MARCO DE SUS ACTIVIDADES DEL SISTEMA DE GESTIÓN AMBIENTAL.</v>
          </cell>
          <cell r="S417" t="str">
            <v>CALLE 40</v>
          </cell>
          <cell r="T417" t="str">
            <v>OFICINA ASESORA DE PLANEACION</v>
          </cell>
          <cell r="U417">
            <v>44238</v>
          </cell>
          <cell r="V417">
            <v>44239</v>
          </cell>
          <cell r="W417">
            <v>44512</v>
          </cell>
          <cell r="X417">
            <v>37612980</v>
          </cell>
          <cell r="Y417" t="str">
            <v>1 1. Pesos Colombianos</v>
          </cell>
          <cell r="Z417" t="str">
            <v>2 2. Mes(es)</v>
          </cell>
          <cell r="AA417">
            <v>9</v>
          </cell>
          <cell r="AB417" t="str">
            <v>1 1. Interna</v>
          </cell>
          <cell r="AC417">
            <v>71653933</v>
          </cell>
          <cell r="AD417">
            <v>7</v>
          </cell>
          <cell r="AE417" t="str">
            <v>BERNAL ECHEVERRI CARLOS RAMON</v>
          </cell>
          <cell r="AF417">
            <v>19483708</v>
          </cell>
          <cell r="AG417" t="str">
            <v>ALVARO ESPINEL ORTEGA</v>
          </cell>
          <cell r="AH417" t="str">
            <v>VICERRECTOR ADMINISTRATIVO Y FINANCIERO</v>
          </cell>
          <cell r="AI417" t="str">
            <v>PROFESIONAL</v>
          </cell>
          <cell r="AJ417" t="str">
            <v>INGENIERO FORESTAL</v>
          </cell>
          <cell r="AK417" t="str">
            <v/>
          </cell>
          <cell r="AL417">
            <v>680</v>
          </cell>
          <cell r="AM417">
            <v>2021</v>
          </cell>
          <cell r="AN417">
            <v>44230</v>
          </cell>
          <cell r="AO417">
            <v>14395</v>
          </cell>
          <cell r="AP417" t="str">
            <v xml:space="preserve"> Servicios de consultoría en administración y servicios de gestión  servicios de tecnología de la información -  Contratistas Unidades Administrativas</v>
          </cell>
          <cell r="AQ417" t="str">
            <v>3-01-002-02-02-03-0003-019</v>
          </cell>
          <cell r="AR417">
            <v>2043</v>
          </cell>
          <cell r="AS417">
            <v>44244</v>
          </cell>
          <cell r="AT417">
            <v>6053272000</v>
          </cell>
          <cell r="AU417">
            <v>3058140064</v>
          </cell>
        </row>
        <row r="418">
          <cell r="E418">
            <v>536</v>
          </cell>
          <cell r="F418" t="str">
            <v>JORGE ELIECER GUZMAN GONZALEZ</v>
          </cell>
          <cell r="G418" t="str">
            <v>79463939</v>
          </cell>
          <cell r="H418">
            <v>4</v>
          </cell>
          <cell r="I418" t="str">
            <v xml:space="preserve"> CL 19 B 81 B 45 TO 22 AP 501</v>
          </cell>
          <cell r="J418" t="str">
            <v>ingtop2002@yahoo.es</v>
          </cell>
          <cell r="K418" t="str">
            <v>1 1. NATURAL</v>
          </cell>
          <cell r="L418" t="str">
            <v>1 1. NACIONAL</v>
          </cell>
          <cell r="M418" t="str">
            <v>26 26-Persona Natural</v>
          </cell>
          <cell r="N418" t="str">
            <v>2 2. Funcionamiento</v>
          </cell>
          <cell r="O418" t="str">
            <v>31 31. Servicios Profesionales</v>
          </cell>
          <cell r="P418" t="str">
            <v>6 6. Otro</v>
          </cell>
          <cell r="Q418" t="str">
            <v>PRESTAR SERVICIOS PROFESIONALES ESPECIALIZADOS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2021.</v>
          </cell>
          <cell r="R418" t="str">
            <v>Elaborar  Individual de Trabajo que permita cumplir con el Objeto del Contrat conformidad con los formatos dados por la Oficina Asesora de Planeación y Control y las obligaciones del contrato Atender requerimientos y/o seguimientos de temas relacionados con MIPG y mapa de aseguramiento 3. Planear, ejecutar y elaborar los informes asignados en el Programa Anual deAuditorías. 4. Responder a losrequerimientos de organismos de control y vigilancia y las demássolicitudes que sean asignadas 5. Asesorar y acompañar a las dependencias en los diferentestemas y conforme a la asignación realizada. 6. Planear y ejecutar y Elaborar el informe de seguimiento a los planes de mejoramiento internos y externos. 7. Apoyar a la oficina en la realización de actividades tendientes al cumplimiento de los roles y el plan de acción.</v>
          </cell>
          <cell r="S418" t="str">
            <v>CALLE 40</v>
          </cell>
          <cell r="T418" t="str">
            <v>OFICINA ASESORA DE CONTROL INTERNO</v>
          </cell>
          <cell r="U418">
            <v>44238</v>
          </cell>
          <cell r="V418">
            <v>44239</v>
          </cell>
          <cell r="W418">
            <v>44512</v>
          </cell>
          <cell r="X418">
            <v>49060404</v>
          </cell>
          <cell r="Y418" t="str">
            <v>1 1. Pesos Colombianos</v>
          </cell>
          <cell r="Z418" t="str">
            <v>2 2. Mes(es)</v>
          </cell>
          <cell r="AA418">
            <v>9</v>
          </cell>
          <cell r="AB418" t="str">
            <v>1 1. Interna</v>
          </cell>
          <cell r="AC418">
            <v>1032364765</v>
          </cell>
          <cell r="AD418">
            <v>5</v>
          </cell>
          <cell r="AE418" t="str">
            <v>BOTERO PINILLA NOHORA ADRIANA</v>
          </cell>
          <cell r="AF418">
            <v>19483708</v>
          </cell>
          <cell r="AG418" t="str">
            <v>ALVARO ESPINEL ORTEGA</v>
          </cell>
          <cell r="AH418" t="str">
            <v>VICERRECTOR ADMINISTRATIVO Y FINANCIERO</v>
          </cell>
          <cell r="AI418" t="str">
            <v>PROFESIONAL ESPECIALIZADO</v>
          </cell>
          <cell r="AJ418" t="str">
            <v>INGENIERO TOPOGRAFICO</v>
          </cell>
          <cell r="AK418"/>
          <cell r="AL418">
            <v>722</v>
          </cell>
          <cell r="AM418">
            <v>2021</v>
          </cell>
          <cell r="AN418">
            <v>44237</v>
          </cell>
          <cell r="AO418">
            <v>14395</v>
          </cell>
          <cell r="AP418" t="str">
            <v xml:space="preserve"> Servicios de consultoría en administración y servicios de gestión  servicios de tecnología de la información -  Contratistas Unidades Administrativas</v>
          </cell>
          <cell r="AQ418" t="str">
            <v>3-01-002-02-02-03-0003-019</v>
          </cell>
          <cell r="AR418">
            <v>1850</v>
          </cell>
          <cell r="AS418">
            <v>44239</v>
          </cell>
          <cell r="AT418">
            <v>6053272000</v>
          </cell>
          <cell r="AU418">
            <v>3118239180</v>
          </cell>
        </row>
        <row r="419">
          <cell r="E419">
            <v>537</v>
          </cell>
          <cell r="F419" t="str">
            <v>MARTHA  NEUSA CASTIBLANCO</v>
          </cell>
          <cell r="G419" t="str">
            <v>52806496</v>
          </cell>
          <cell r="H419">
            <v>9</v>
          </cell>
          <cell r="I419" t="str">
            <v xml:space="preserve">CL 151 C 109A 50  </v>
          </cell>
          <cell r="J419" t="str">
            <v>marthaneusa@hotmail.com</v>
          </cell>
          <cell r="K419" t="str">
            <v>1 1. NATURAL</v>
          </cell>
          <cell r="L419" t="str">
            <v>1 1. NACIONAL</v>
          </cell>
          <cell r="M419" t="str">
            <v>26 26-Persona Natural</v>
          </cell>
          <cell r="N419" t="str">
            <v>2 2. Funcionamiento</v>
          </cell>
          <cell r="O419" t="str">
            <v>33 33. Servicios Apoyo a la Gestión de la Entidad (servicios administrativos)</v>
          </cell>
          <cell r="P419" t="str">
            <v>6 6. Otro</v>
          </cell>
          <cell r="Q419" t="str">
            <v>PRESTAR APOYO ASISTENCIAL RELACIONADO CON EL ARCHIVO DIGITALIZACIÓN Y FOLIACIÓN DEL ARCHIVO, EL LEVANTAMIENTO, ACTUALIZACIÓN E IMPLEMENTACIÓN DE TABLAS DE RETENCIÓN DOCUMENTAL  Y ORGANIZACIÓN DEL ARCHIVO DE LA DEPENDENCIA,  AJUSTAR LA INFORMACIÓN DE ARCHIVO EN LA BASE DE DATOS  Y BRINDAR INFORMACIÓN TELEFÓNICA SIGUIENDO LOS PROCESOS Y PROCEDIMIENTOS DE TABLAS DE RETENCIONES DEL SUBSISTEMA DE GESTIÓN DOCUMENTAL DE LA UNIVERSIDAD Y EN COORDINACIÓN CON LAS PRIORIDADES PLANES Y DIRECTRICES DE LA SECCIÓN.</v>
          </cell>
          <cell r="R419" t="str">
            <v>ACTIVIDADES: 1.Recepción de toda la documentación de la oficina y registro en el SI Capital. 2 Digitalizar de los contratos y actualizarlos a medida que se ingresan nuevos documentos al expediente físico contractual 3. Actualizar e implementar las tablas de retención documental de la dependencia y proponer las modificaciones que sean pertinentes. 4. Realizar la limpieza documental y organización del archivo físico de la oficina, foliar los contratos de órdenes de compra y servicio de conformidad con las normas y directrices de la Sección de Actas, Archivo y Microfilmación, y del Archivo General de la Nación. 5. Responder por la custodia y manejo del archivo. 6. Apoyar en la realización de las actividades que se programen como parte del plan de prevención</v>
          </cell>
          <cell r="S419" t="str">
            <v>CALLE 40</v>
          </cell>
          <cell r="T419" t="str">
            <v>SECCIÓN COMPRAS</v>
          </cell>
          <cell r="U419">
            <v>44238</v>
          </cell>
          <cell r="V419">
            <v>44239</v>
          </cell>
          <cell r="W419">
            <v>44512</v>
          </cell>
          <cell r="X419">
            <v>20441835</v>
          </cell>
          <cell r="Y419" t="str">
            <v>1 1. Pesos Colombianos</v>
          </cell>
          <cell r="Z419" t="str">
            <v>2 2. Mes(es)</v>
          </cell>
          <cell r="AA419">
            <v>9</v>
          </cell>
          <cell r="AB419" t="str">
            <v>1 1. Interna</v>
          </cell>
          <cell r="AC419">
            <v>19299736</v>
          </cell>
          <cell r="AD419">
            <v>5</v>
          </cell>
          <cell r="AE419" t="str">
            <v>ISAZA SANTAMARIA TULIO BERNARDO</v>
          </cell>
          <cell r="AF419">
            <v>19483708</v>
          </cell>
          <cell r="AG419" t="str">
            <v>ALVARO ESPINEL ORTEGA</v>
          </cell>
          <cell r="AH419" t="str">
            <v>VICERRECTOR ADMINISTRATIVO Y FINANCIERO</v>
          </cell>
          <cell r="AI419" t="str">
            <v>ASISTENCIAL</v>
          </cell>
          <cell r="AJ419" t="str">
            <v/>
          </cell>
          <cell r="AK419" t="str">
            <v/>
          </cell>
          <cell r="AL419">
            <v>590</v>
          </cell>
          <cell r="AM419">
            <v>2021</v>
          </cell>
          <cell r="AN419">
            <v>44229</v>
          </cell>
          <cell r="AO419">
            <v>14395</v>
          </cell>
          <cell r="AP419" t="str">
            <v xml:space="preserve"> Servicios de consultoría en administración y servicios de gestión  servicios de tecnología de la información -  Contratistas Unidades Administrativas</v>
          </cell>
          <cell r="AQ419" t="str">
            <v>3-01-002-02-02-03-0003-019</v>
          </cell>
          <cell r="AR419">
            <v>1843</v>
          </cell>
          <cell r="AS419">
            <v>44239</v>
          </cell>
          <cell r="AT419">
            <v>6053272000</v>
          </cell>
          <cell r="AU419">
            <v>3114878887</v>
          </cell>
        </row>
        <row r="420">
          <cell r="E420">
            <v>538</v>
          </cell>
          <cell r="F420" t="str">
            <v>JULIO CESAR OTALORA NEISA</v>
          </cell>
          <cell r="G420" t="str">
            <v>79685227</v>
          </cell>
          <cell r="H420">
            <v>1</v>
          </cell>
          <cell r="I420" t="str">
            <v xml:space="preserve">CL 134D 53B 20  </v>
          </cell>
          <cell r="J420" t="str">
            <v>JULIOCESAR79227@GMAIL.COM</v>
          </cell>
          <cell r="K420" t="str">
            <v>1 1. NATURAL</v>
          </cell>
          <cell r="L420" t="str">
            <v>1 1. NACIONAL</v>
          </cell>
          <cell r="M420" t="str">
            <v>26 26-Persona Natural</v>
          </cell>
          <cell r="N420" t="str">
            <v>2 2. Funcionamiento</v>
          </cell>
          <cell r="O420" t="str">
            <v>33 33. Servicios Apoyo a la Gestión de la Entidad (servicios administrativos)</v>
          </cell>
          <cell r="P420" t="str">
            <v>6 6. Otro</v>
          </cell>
          <cell r="Q420" t="str">
            <v>PRESTAR APOYO TÉCNICO EN LA GESTIÓN Y SEGUIMIENTO DOCUMENTAL DE LAS ACTIVIDADES PRECONTRACTUALES Y DE LA EJECUCIÓN CONTRACTUAL O POSTCONTRACTUAL, EN LA IMPLEMENTACIÓN Y SISTEMATIZACIÓN BASES DE DATOS, LA ELABORACIÓN DE ESTADÍSTICAS Y ESTUDIOS DE CONFORMIDAD CON LA PROPUESTA DE SERVICIOS Y EN COORDINACIÓN CON LAS PRIORIDADES O DIRECTRICES DE LA SECCIÓN DE COMPRAS</v>
          </cell>
          <cell r="R420" t="str">
            <v>ACTIVIDADES: 1.Revisión de documentos para legalización de pagos. 2.Solicitud de documentos para la sección de almacén para el ingreso de entradas de elementos devolutivos y de consumo 3. Solicitud de documentos faltantes a contratistas y supervisores. 4. Sistematización de datos. 5.Organizacion cronológica de información de pagos pendientes y legalizados. 6. Envió de documentación a los diferentes supervisores de contratos. 7. Atención a los diferentes proveedores. 8. Asistir a las diferentes reuniones solicitadas por el Jefe inmediato. 9. Escaneo de documentación. 10. Información a los diferentes proveedores y supervisores.11. Apoya a la Sección de Compras en la capacitación, investigación y desarrollo de conferencias, talleres, seminarios con el fin de difundir, sensibilizar y capacitar a la comunidad en general los temas misionales de la Sección</v>
          </cell>
          <cell r="S420" t="str">
            <v>CALLE 40</v>
          </cell>
          <cell r="T420" t="str">
            <v>SECCIÓN COMPRAS</v>
          </cell>
          <cell r="U420">
            <v>44238</v>
          </cell>
          <cell r="V420">
            <v>44239</v>
          </cell>
          <cell r="W420">
            <v>44512</v>
          </cell>
          <cell r="X420">
            <v>24530202</v>
          </cell>
          <cell r="Y420" t="str">
            <v>1 1. Pesos Colombianos</v>
          </cell>
          <cell r="Z420" t="str">
            <v>2 2. Mes(es)</v>
          </cell>
          <cell r="AA420">
            <v>9</v>
          </cell>
          <cell r="AB420" t="str">
            <v>1 1. Interna</v>
          </cell>
          <cell r="AC420">
            <v>19299736</v>
          </cell>
          <cell r="AD420">
            <v>5</v>
          </cell>
          <cell r="AE420" t="str">
            <v>ISAZA SANTAMARIA TULIO BERNARDO</v>
          </cell>
          <cell r="AF420">
            <v>19483708</v>
          </cell>
          <cell r="AG420" t="str">
            <v>ALVARO ESPINEL ORTEGA</v>
          </cell>
          <cell r="AH420" t="str">
            <v>VICERRECTOR ADMINISTRATIVO Y FINANCIERO</v>
          </cell>
          <cell r="AI420" t="str">
            <v>TÉCNICO</v>
          </cell>
          <cell r="AJ420" t="str">
            <v>ESTUDIANTE</v>
          </cell>
          <cell r="AK420" t="str">
            <v/>
          </cell>
          <cell r="AL420">
            <v>591</v>
          </cell>
          <cell r="AM420">
            <v>2021</v>
          </cell>
          <cell r="AN420">
            <v>44229</v>
          </cell>
          <cell r="AO420">
            <v>14395</v>
          </cell>
          <cell r="AP420" t="str">
            <v xml:space="preserve"> Servicios de consultoría en administración y servicios de gestión  servicios de tecnología de la información -  Contratistas Unidades Administrativas</v>
          </cell>
          <cell r="AQ420" t="str">
            <v>3-01-002-02-02-03-0003-019</v>
          </cell>
          <cell r="AR420">
            <v>1842</v>
          </cell>
          <cell r="AS420">
            <v>44239</v>
          </cell>
          <cell r="AT420">
            <v>6053272000</v>
          </cell>
          <cell r="AU420">
            <v>3133287960</v>
          </cell>
        </row>
        <row r="421">
          <cell r="E421">
            <v>539</v>
          </cell>
          <cell r="F421" t="str">
            <v>LUIS  ALEJANDRO CAMACHO BECERRA</v>
          </cell>
          <cell r="G421" t="str">
            <v>74301717</v>
          </cell>
          <cell r="H421">
            <v>3</v>
          </cell>
          <cell r="I421" t="str">
            <v xml:space="preserve"> CR 81J 57 02  SUR  SHALOM 3 TORRE  G  AP 510</v>
          </cell>
          <cell r="J421" t="str">
            <v>alcatinos@gmail.com</v>
          </cell>
          <cell r="K421" t="str">
            <v>1 1. NATURAL</v>
          </cell>
          <cell r="L421" t="str">
            <v>1 1. NACIONAL</v>
          </cell>
          <cell r="M421" t="str">
            <v>26 26-Persona Natural</v>
          </cell>
          <cell r="N421" t="str">
            <v>2 2. Funcionamiento</v>
          </cell>
          <cell r="O421" t="str">
            <v>31 31. Servicios Profesionales</v>
          </cell>
          <cell r="P421" t="str">
            <v>6 6. Otro</v>
          </cell>
          <cell r="Q421" t="str">
            <v>PRESTAR SERVICIOS ESPECIALIZADOS, EN LA OFICINA DE AUTOEVALUACIÓN Y ACREDITACIÓN, DESARROLLANDO ACTIVIDADES RELACIONADAS CON LA GESTIÓN ACADÉMICO-ADMINISTRATIVA DE LA INFORMACIÓN DOCUMENTAL, ESTADÍSTICA Y DE APRECIACIÓN, EN EL MARCO DE LOS PROCESOS A CARGO DE ESTA DEPENDENCIA.</v>
          </cell>
          <cell r="R421" t="str">
            <v>ACTIVIDADES: 1. Administrar el Sistema Integrado de Apoyo a la Evaluación SIAUD: Realizar Copias de seguridad, asignar claves, hacer seguimiento al proceso, realizar informes estadísticos de los resultados de los procesos adelantados por los programas y remitirlos a las facultades. 2. Elaboración de propuesta de nuevos instrumentos para captura de información de tipo apreciación aplicable a las facultades, desde la mirada procedimental, montaje de los instrumentos, pruebas y ajustes a las versiones finales. 3. Implementar en el sistema Integrado de Apoyo a la Evaluación SIAUD la propuesta que se consolide desde el comité institucional. 4. Suministro de información Institucional para apoyar los procesos de Autoevaluación y Acreditación de Proyectos Curriculares de pregrado y postgrado, en el marco de del Modelo sistémico de Autoevaluación. 5. Administrar y actualizar de manera permanente de la plataforma que soporta la información asociada a los procesos de autoevaluación, registro calificado, acreditación de alta calidad de todos los proyectos curriculares de la Universidad (hoja de vida de programas: informes, documentos, actas, resoluciones; cuadros maestros) - plataforma NUXEO. 6. Consolidar información institucional en el marco de la renovación de la Acreditación Institucional de acuerdo con las solicitudes de la CGAA. 7. Implementar y actualizar los tableros de mando con información institucional e indicadores de autoevaluación y Acreditación en Data Studio que permita su consulta en tiempo real, en el marco de los indicadores establecidos en los nuevos modelos. 8. Elaborar informes mensuales, semestrales y anuales del proceso que acompaña en la CGAA. 9. Reformular la presentación institucional tanto académica como administrativa que se emplea en las visitas de pares académicos, en el marco de la nueva normatividad.</v>
          </cell>
          <cell r="S421" t="str">
            <v>CALLE 40</v>
          </cell>
          <cell r="T421" t="str">
            <v>COORDINACIÓN DE AUTOEVALUACIÓN Y ACREDITACIÓN</v>
          </cell>
          <cell r="U421">
            <v>44238</v>
          </cell>
          <cell r="V421">
            <v>44243</v>
          </cell>
          <cell r="W421">
            <v>44546</v>
          </cell>
          <cell r="X421">
            <v>54511560</v>
          </cell>
          <cell r="Y421" t="str">
            <v>1 1. Pesos Colombianos</v>
          </cell>
          <cell r="Z421" t="str">
            <v>2 2. Mes(es)</v>
          </cell>
          <cell r="AA421">
            <v>10</v>
          </cell>
          <cell r="AB421" t="str">
            <v>1 1. Interna</v>
          </cell>
          <cell r="AC421">
            <v>51973513</v>
          </cell>
          <cell r="AD421">
            <v>7</v>
          </cell>
          <cell r="AE421" t="str">
            <v>INFANTE LUNA ESPERANZA DEL PILAR</v>
          </cell>
          <cell r="AF421">
            <v>79339398</v>
          </cell>
          <cell r="AG421" t="str">
            <v>WILLIAM FERNANDO CASTRILLON CARDONA</v>
          </cell>
          <cell r="AH421" t="str">
            <v>VICERRECTOR ACADEMICO</v>
          </cell>
          <cell r="AI421" t="str">
            <v>PROFESIONAL ESPECIALIZADO</v>
          </cell>
          <cell r="AJ421" t="str">
            <v>INGENIERO ELECTRÓNICO</v>
          </cell>
          <cell r="AK421" t="str">
            <v>TELECOMUNICACIONES MÓVILES</v>
          </cell>
          <cell r="AL421">
            <v>425</v>
          </cell>
          <cell r="AM421">
            <v>2021</v>
          </cell>
          <cell r="AN421">
            <v>44223</v>
          </cell>
          <cell r="AO421">
            <v>14394</v>
          </cell>
          <cell r="AP421" t="str">
            <v xml:space="preserve"> Servicios de consultoría en administración y servicios de gestión  servicios de tecnología de la información -  Contratistas Unidades Académicas</v>
          </cell>
          <cell r="AQ421" t="str">
            <v>3-01-002-02-02-03-0003-018</v>
          </cell>
          <cell r="AR421">
            <v>1943</v>
          </cell>
          <cell r="AS421">
            <v>44243</v>
          </cell>
          <cell r="AT421">
            <v>8375989000</v>
          </cell>
          <cell r="AU421">
            <v>3144101742</v>
          </cell>
        </row>
        <row r="422">
          <cell r="E422">
            <v>540</v>
          </cell>
          <cell r="F422" t="str">
            <v>JEISON HERLEY CAMACHO TELLEZ</v>
          </cell>
          <cell r="G422" t="str">
            <v>1032413689</v>
          </cell>
          <cell r="H422">
            <v>4</v>
          </cell>
          <cell r="I422" t="str">
            <v xml:space="preserve">CL 24d 99 06  </v>
          </cell>
          <cell r="J422" t="str">
            <v>jeisoncamachotellez@gmail.com</v>
          </cell>
          <cell r="K422" t="str">
            <v>1 1. NATURAL</v>
          </cell>
          <cell r="L422" t="str">
            <v>1 1. NACIONAL</v>
          </cell>
          <cell r="M422" t="str">
            <v>26 26-Persona Natural</v>
          </cell>
          <cell r="N422" t="str">
            <v>2 2. Funcionamiento</v>
          </cell>
          <cell r="O422" t="str">
            <v>31 31. Servicios Profesionales</v>
          </cell>
          <cell r="P422" t="str">
            <v>6 6. Otro</v>
          </cell>
          <cell r="Q422" t="str">
            <v>EN VIRTUD DEL PRESENTE CONTRATO, SE COMPROMETE A PRESTAR SERVICIOS DE APOYO PROFESIONAL ESPECIALIZADO EN LOS PROCESOS DE GESTIÓN, EXTENSIÓN Y PROYECCIÓN SOCIAL  DEL DOCTORADO EN ESTUDIOS SOCIALES, ORIENTADO AL  ADECUADO FUNCIONAMIENTO DE DICHOS PROCESOS EN EL PROGRAMA, RELACIONADOS CON EL OBJETO EN EL MARCO DE LAS COMPETENCIAS DEL DOCTORADO EN ESTUDIOS SOCIALES DE LA UNIVERSIDAD DISTRITAL FRANCISCO JOSÉ DE CALDAS.</v>
          </cell>
          <cell r="R422" t="str">
            <v xml:space="preserve">ACTIVIDADES: 1. Apoyo a la preparación, presentación y seguimiento de las propuestas del DES en proyectos de extensión e investigación según convocatorias publicadas en diferentes medios. 2. Apoyo a las redes Internacionales en las que participa el DES para la gestión pertinente a la participación de las propuestas de extensión e investigación del programa doctoral. 3. Apoyo a los procesos de acreditación nacional e internacional del Doctorado en Estudios Sociales.ENTREGABLES: 1. Archivo digital y físico de las propuestas presentadas por el DES en proyectos de extensión, investigación y proyección social. 2. Documento final del apoyo realizado dentro de los procesos de autoevaluación y acreditación del DES.  </v>
          </cell>
          <cell r="S422" t="str">
            <v>ADUANILLA DE PAIBA</v>
          </cell>
          <cell r="T422" t="str">
            <v>DOCTORADO ESTUDIOS SOCIALES</v>
          </cell>
          <cell r="U422">
            <v>44238</v>
          </cell>
          <cell r="V422">
            <v>44243</v>
          </cell>
          <cell r="W422">
            <v>44546</v>
          </cell>
          <cell r="X422">
            <v>54511560</v>
          </cell>
          <cell r="Y422" t="str">
            <v>1 1. Pesos Colombianos</v>
          </cell>
          <cell r="Z422" t="str">
            <v>2 2. Mes(es)</v>
          </cell>
          <cell r="AA422">
            <v>10</v>
          </cell>
          <cell r="AB422" t="str">
            <v>1 1. Interna</v>
          </cell>
          <cell r="AC422">
            <v>41682394</v>
          </cell>
          <cell r="AD422">
            <v>1</v>
          </cell>
          <cell r="AE422" t="str">
            <v>PIEDRAHITA ECHANDIA CLAUDIA LUZ</v>
          </cell>
          <cell r="AF422">
            <v>79339398</v>
          </cell>
          <cell r="AG422" t="str">
            <v>WILLIAM FERNANDO CASTRILLON CARDONA</v>
          </cell>
          <cell r="AH422" t="str">
            <v>VICERRECTOR ACADEMICO</v>
          </cell>
          <cell r="AI422" t="str">
            <v>PROFESIONAL ESPECIALIZADO</v>
          </cell>
          <cell r="AJ422"/>
          <cell r="AK422"/>
          <cell r="AL422">
            <v>512</v>
          </cell>
          <cell r="AM422">
            <v>2021</v>
          </cell>
          <cell r="AN422">
            <v>44224</v>
          </cell>
          <cell r="AO422">
            <v>14394</v>
          </cell>
          <cell r="AP422" t="str">
            <v xml:space="preserve"> Servicios de consultoría en administración y servicios de gestión  servicios de tecnología de la información -  Contratistas Unidades Académicas</v>
          </cell>
          <cell r="AQ422" t="str">
            <v>3-01-002-02-02-03-0003-018</v>
          </cell>
          <cell r="AR422">
            <v>1950</v>
          </cell>
          <cell r="AS422">
            <v>44243</v>
          </cell>
          <cell r="AT422">
            <v>8375989000</v>
          </cell>
          <cell r="AU422">
            <v>3157972715</v>
          </cell>
        </row>
        <row r="423">
          <cell r="E423">
            <v>541</v>
          </cell>
          <cell r="F423" t="str">
            <v>MAGDA  NATALIA  SARMIENTO HERNANDEZ</v>
          </cell>
          <cell r="G423" t="str">
            <v>1032395673</v>
          </cell>
          <cell r="H423">
            <v>9</v>
          </cell>
          <cell r="I423" t="str">
            <v xml:space="preserve">CL 127 D BIS  58 26  </v>
          </cell>
          <cell r="J423" t="str">
            <v>NATALIASARMI@GMAIL.COM</v>
          </cell>
          <cell r="K423" t="str">
            <v>1 1. NATURAL</v>
          </cell>
          <cell r="L423" t="str">
            <v>1 1. NACIONAL</v>
          </cell>
          <cell r="M423" t="str">
            <v>26 26-Persona Natural</v>
          </cell>
          <cell r="N423" t="str">
            <v>2 2. Funcionamiento</v>
          </cell>
          <cell r="O423" t="str">
            <v>31 31. Servicios Profesionales</v>
          </cell>
          <cell r="P423" t="str">
            <v>6 6. Otro</v>
          </cell>
          <cell r="Q423" t="str">
            <v xml:space="preserve">PRESTAR SERVICIOS PROFESIONALES ESPECIALIZADOS EN ARQUITECTURA DE MANERA AUTÓNOMA E INDEPENDIENTE EN LA OFICINA ASESORA DE PLANEACIÓN Y CONTROL, PARA DESARROLLAR ACTIVIDADES TÉCNICAS DE DISEÑO, ESTRUCTURACIÓN DE PLANES Y PROYECTOS DE MEJORAMIENTO LA INFRAESTRUCTURA FÍSICA DE LA UNIVERSIDAD DISTRITAL FRANCISCO JOSÉ DE CALDAS.     </v>
          </cell>
          <cell r="R423" t="str">
            <v>1.ELABORAR UN PLAN INDIVIDUAL DE TRABAJO QUE PERMITA CUMPLIR CON EL OBJETO, OBLIGACIONES Y PRODUCTOS ESTABLECIDOS EN EL CONTRATO, DE CONFORMIDAD CON LOS LINEAMIENTOS DADOS POR LA OFICINA ASESORA DE PLANEACIÓN Y CONTROL. 2.ELABORAR, CONCEPTUAR Y REVISAR LOS DISEÑOS, ESTUDIOS Y DOCUMENTOS RELACIONADOS CON PROYECTOS DE NUEVAS EDIFICACIONES Y MEJORAMIENTO DE LA INFRAESTRUCTURA FÍSICA DE LAS DIFERENTES EDIFICACIONES DE LA UNIVERSIDAD QUE LE SEAN ASIGNADOS. 3.DISEÑAR LOS PROYECTOS DE ADECUACIÓN DE ESPACIOS QUE LE SEAN ASIGNADOS PARA MEJORAR LAS CONDICIONES DE ACCESIBILIDAD FÍSICA A LAS DIFERENTES SEDES DE LA UNIVERSIDAD DISTRITAL FRANCISCO JOSÉ DE CALDAS. 4.ELABORAR EL PROYECTO DE TRASLADO Y ADECUACIÓN DE ESPACIOS PARA LA SEDE DE POSGRADOS DE LA UNIVERSIDAD. 5.ELABORAR EL PROYECTO DE TRASLADO Y ADECUACIÓN DE ESPACIOS PARA LA SEDE ADMINISTRATIVA DE LA UNIVERSIDAD. 6.REALIZAR VISITA A LOS ESPACIOS QUE SE REQUIERA EN DESARROLLO DE LOS PROYECTOS DE ADECUACIÓN, MEJORAMIENTO Y DOTACIÓN DE LA INFRAESTRUCTURA FÍSICA. 7.ELABORAR EL PROGRAMA ARQUITECTÓNICO PARA LA CONTRATACIÓN DE LOS DISEÑOS Y ESTUDIOS PARA LA NUEVA EDIFICACIÓN DE LA FACULTAD DE ARTES. 8.REALIZAR LA REVISIÓN TÉCNICA DE LOS DIFERENTES PROYECTOS DE INFRAESTRUCTURA Y/O DOTACIÓN, ASISTIENDO A LOS ESPACIOS Y LUGARES DONDE SE DESARROLLEN OBRAS DE CONSTRUCCIÓN, SEAN SEDES DE LA UNIVERSIDAD U OBRAS CIVILES, SEGÚN SEA ASIGNADO. 9.PARTICIPAR EN LAS VISITAS TÉCNICAS PARA CONCEPTUAR SOBRE LAS DEFINICIONES DE ESPACIOS A ADECUAR O ADQUIRIR O A ARRENDAR POR PARTE DE LA UNIVERSIDAD, E INFORMAR SOBRE LAS CONDICIONES PARA EL DESARROLLO DE LA INFRAESTRUCTURA, SEGÚN SEA ASIGNADO. 10.PARTICIPAR Y APORTAR DESDE LOS ASPECTOS TÉCNICOS EN LAS REUNIONES DE OBRA CIVIL, COMITÉS, CITACIÓN DE DIFERENTES DEPENDENCIAS, EMPRESAS O ENTES GUBERNAMENTALES, MANTENIENDO INFORMADA A LA OFICINA ASESORA DE PLANEACIÓN Y CONTROL Y REALIZANDO SEGUIMIENTO AL CUMPLIMIENTO DE TAREAS SEGÚN SEA ASIGNADO. 11.ASISTIR A LAS REUNIONES DE CARÁCTER ADMINISTRATIVO Y TÉCNICO DE LOS PROYECTOS ASIGNADOS O A LAS REUNIONES QUE SEA DELEGADO. 12.ELABORAR LOS INFORMES DE AVANCE DE LOS PROYECTOS ASIGNADOS E INFORMES DE GESTIÓN INSTITUCIONAL QUE LE SEAN SOLICITADOS. 13.PRESENTAR LOS INFORMES REQUERIDOS EN EL MARCO DE SUS ACTIVIDADES.</v>
          </cell>
          <cell r="S423" t="str">
            <v>CALLE 40</v>
          </cell>
          <cell r="T423" t="str">
            <v>VICERECTORIA ADMINISTRATIVA Y FINANCIERA</v>
          </cell>
          <cell r="U423">
            <v>44238</v>
          </cell>
          <cell r="V423">
            <v>44239</v>
          </cell>
          <cell r="W423">
            <v>44512</v>
          </cell>
          <cell r="X423">
            <v>49060404</v>
          </cell>
          <cell r="Y423" t="str">
            <v>1 1. Pesos Colombianos</v>
          </cell>
          <cell r="Z423" t="str">
            <v>2 2. Mes(es)</v>
          </cell>
          <cell r="AA423">
            <v>9</v>
          </cell>
          <cell r="AB423" t="str">
            <v>1 1. Interna</v>
          </cell>
          <cell r="AC423">
            <v>71653933</v>
          </cell>
          <cell r="AD423">
            <v>7</v>
          </cell>
          <cell r="AE423" t="str">
            <v>BERNAL ECHEVERRI CARLOS RAMON</v>
          </cell>
          <cell r="AF423">
            <v>19483708</v>
          </cell>
          <cell r="AG423" t="str">
            <v>ALVARO ESPINEL ORTEGA</v>
          </cell>
          <cell r="AH423" t="str">
            <v>VICERRECTOR ADMINISTRATIVO Y FINANCIERO</v>
          </cell>
          <cell r="AI423" t="str">
            <v>PROFESIONAL ESPECIALIZADO</v>
          </cell>
          <cell r="AJ423" t="str">
            <v>ARQUITECTA</v>
          </cell>
          <cell r="AK423"/>
          <cell r="AL423">
            <v>681</v>
          </cell>
          <cell r="AM423">
            <v>2021</v>
          </cell>
          <cell r="AN423">
            <v>44230</v>
          </cell>
          <cell r="AO423">
            <v>14395</v>
          </cell>
          <cell r="AP423" t="str">
            <v xml:space="preserve"> Servicios de consultoría en administración y servicios de gestión  servicios de tecnología de la información -  Contratistas Unidades Administrativas</v>
          </cell>
          <cell r="AQ423" t="str">
            <v>3-01-002-02-02-03-0003-019</v>
          </cell>
          <cell r="AR423">
            <v>1853</v>
          </cell>
          <cell r="AS423">
            <v>44239</v>
          </cell>
          <cell r="AT423">
            <v>6053272000</v>
          </cell>
          <cell r="AU423">
            <v>3222064134</v>
          </cell>
        </row>
        <row r="424">
          <cell r="E424">
            <v>542</v>
          </cell>
          <cell r="F424" t="str">
            <v>LEIDY PAOLA LOZANO MUNEVAR</v>
          </cell>
          <cell r="G424" t="str">
            <v>1010179301</v>
          </cell>
          <cell r="H424">
            <v>9</v>
          </cell>
          <cell r="I424" t="str">
            <v xml:space="preserve">CR 34 A 29 62 AP 302 </v>
          </cell>
          <cell r="J424" t="str">
            <v>ing.leidylozano@gmail.com</v>
          </cell>
          <cell r="K424" t="str">
            <v>1 1. NATURAL</v>
          </cell>
          <cell r="L424" t="str">
            <v>1 1. NACIONAL</v>
          </cell>
          <cell r="M424" t="str">
            <v>26 26-Persona Natural</v>
          </cell>
          <cell r="N424" t="str">
            <v>2 2. Funcionamiento</v>
          </cell>
          <cell r="O424" t="str">
            <v>31 31. Servicios Profesionales</v>
          </cell>
          <cell r="P424" t="str">
            <v>6 6. Otro</v>
          </cell>
          <cell r="Q424" t="str">
            <v xml:space="preserve">PRESTAR SERVICIOS PROFESIONALES DE MANERA AUTÓNOMA E INDEPENDIENTE EN LA OFICINA ASESORA DE PLANEACIÓN Y CONTROL, PARA REALIZAR DISEÑO, ESTRUCTURACIÓN, SEGUIMIENTO Y ACOMPAÑAMIENTO DE PROYECTOS DE CONSTRUCCIÓN O DOTACIÓN PARA LAS DIFERENTES SEDES DE LA UNIVERSIDAD DISTRITAL FRANCISCO JOSÉ DE CALDAS   </v>
          </cell>
          <cell r="R424" t="str">
            <v xml:space="preserve">1.ELABORAR UN PLAN INDIVIDUAL DE TRABAJO QUE PERMITA CUMPLIR CON EL OBJETO, OBLIGACIONES Y PRODUCTOS ESTABLECIDOS EN EL CONTRATO, DE CONFORMIDAD CON LOS LINEAMIENTOS DADOS POR LA OFICINA ASESORA DE PLANEACIÓN Y CONTROL. 2.ELABORAR, CONCEPTUAR Y/O REVISAR LOS DISEÑOS, ESTUDIOS Y DOCUMENTOS RELACIONADOS CON LOS PROYECTOS DE DOTACIÓN PARA LAS DIFERENTES SEDES DE LA UNIVERSIDAD. 3.FORMULAR, DISEÑAR Y/O APOYAR EL PROCESO DE ESTRUCTURACIÓN DEL PROYECTO DE DOTACIÓN PARA MEJORAR LAS CONDICIONES DE ACCESIBILIDAD FÍSICA A LAS DIFERENTES SEDES DE LA UNIVERSIDAD. 4.ELABORAR LOS PROYECTOS DE DOTACIÓN DE ESPACIOS QUE LE SEAN DELEGADOS PARA LAS DIFERENTES SEDES DE LA UNIVERSIDAD. 5.BRINDAR INFORMACIÓN PARA ESTRUCTURAR Y PLANEAR LA ETAPA DE EJECUCIÓN DE PROYECTOS DE DOTACIÓN DE LA INFRAESTRUCTURA FÍSICA. 6.REALIZAR EL SEGUIMIENTO Y ACOMPAÑAMIENTO EN LA EJECUCIÓN DEL PROYECTO DE DOTACIÓN DE LA FACULTAD TECNOLÓGICA, Y OTROS PROYECTOS DE DOTACIÓN DE ESPACIOS QUE LE SEAN ASIGNADOS EN LAS DIFERENTES SEDES DE LA UNIVERSIDAD. 7.APOYAR EL PROCESO DE SOCIALIZACIÓN Y AJUSTES DEL PLAN MAESTRO DE ESPACIOS EDUCATIVOS. 8.APOYAR EL PROCESO DE FORMULACIÓN DE PLANES INSTITUCIONALES. 9.REALIZAR VISITA A LOS ESPACIOS QUE SE REQUIERA EN EL DESARROLLO O SEGUIMIENTO DE LOS PROYECTOS DE REPARACIÓN LOCATIVA, ADECUACIÓN, MEJORAMIENTO, CONSTRUCCIÓN Y DOTACIÓN DE LA INFRAESTRUCTURA FÍSICA. 10.HACER REVISIÓN TÉCNICA DE LOS DIFERENTES PROYECTOS DE INFRAESTRUCTURA Y/O DOTACIÓN, ASISTIENDO A LOS ESPACIOS Y LUGARES DONDE SE DESARROLLAN OBRAS DE CONSTRUCCIÓN YA SEA SEDES DE LA UNIVERSIDAD U OBRAS CIVILES, SEGÚN SEA ASIGNADO. 11.PARTICIPAR EN LAS VISITAS TÉCNICAS PARA CONCEPTUAR SOBRE LAS DEFINICIONES DE ESPACIOS A ADECUAR O ADQUIRIR O A ARRENDAR POR LA UNIVERSIDAD, E INFORMAR SOBRE LAS CONDICIONES PARA EL DESARROLLO DE LA INFRAESTRUCTURA, SEGÚN SEA ASIGNADO. 12.ASISTIR, PARTICIPAR Y APORTAR DESDE LOS ASPECTOS TÉCNICOS EN LAS REUNIONES DE OBRA CIVIL, COMITÉS, CITACIÓN DE DIFERENTES DEPENDENCIAS, EMPRESAS O ENTES GUBERNAMENTALES; MANTENIENDO INFORMADA A LA OFICINA ASESORA DE PLANEACIÓN Y CONTROL, Y REALIZANDO SEGUIMIENTO AL CUMPLIMIENTO DE TAREAS SEGÚN SEA ASIGNADO. 13.ASISTIR A LAS REUNIONES DE CARÁCTER ADMINISTRATIVO Y TÉCNICO DE LOS PROYECTOS ASIGNADOS, O A LAS REUNIONES QUE SEA DELEGADO. 14.ELABORAR LOS INFORMES DE AVANCE DE LOS PROYECTOS ASIGNADOS E INFORMES DE GESTIÓN INSTITUCIONAL QUE LE SEAN SOLICITADOS. 15.PRESENTAR LOS INFORMES REQUERIDOS EN EL MARCO DE SUS ACTIVIDADES.    </v>
          </cell>
          <cell r="S424" t="str">
            <v>CALLE 40</v>
          </cell>
          <cell r="T424" t="str">
            <v>VICERECTORIA ADMINISTRATIVA Y FINANCIERA</v>
          </cell>
          <cell r="U424">
            <v>44238</v>
          </cell>
          <cell r="V424">
            <v>44239</v>
          </cell>
          <cell r="W424">
            <v>44512</v>
          </cell>
          <cell r="X424">
            <v>37612980</v>
          </cell>
          <cell r="Y424" t="str">
            <v>1 1. Pesos Colombianos</v>
          </cell>
          <cell r="Z424" t="str">
            <v>2 2. Mes(es)</v>
          </cell>
          <cell r="AA424">
            <v>9</v>
          </cell>
          <cell r="AB424" t="str">
            <v>1 1. Interna</v>
          </cell>
          <cell r="AC424">
            <v>71653933</v>
          </cell>
          <cell r="AD424">
            <v>7</v>
          </cell>
          <cell r="AE424" t="str">
            <v>BERNAL ECHEVERRI CARLOS RAMON</v>
          </cell>
          <cell r="AF424">
            <v>19483708</v>
          </cell>
          <cell r="AG424" t="str">
            <v>ALVARO ESPINEL ORTEGA</v>
          </cell>
          <cell r="AH424" t="str">
            <v>VICERRECTOR ADMINISTRATIVO Y FINANCIERO</v>
          </cell>
          <cell r="AI424" t="str">
            <v>PROFESIONAL</v>
          </cell>
          <cell r="AJ424" t="str">
            <v>INGENIERIA CATASTRAL Y GEODESTA</v>
          </cell>
          <cell r="AK424" t="str">
            <v/>
          </cell>
          <cell r="AL424">
            <v>683</v>
          </cell>
          <cell r="AM424">
            <v>2021</v>
          </cell>
          <cell r="AN424">
            <v>44230</v>
          </cell>
          <cell r="AO424">
            <v>14395</v>
          </cell>
          <cell r="AP424" t="str">
            <v xml:space="preserve"> Servicios de consultoría en administración y servicios de gestión  servicios de tecnología de la información -  Contratistas Unidades Administrativas</v>
          </cell>
          <cell r="AQ424" t="str">
            <v>3-01-002-02-02-03-0003-019</v>
          </cell>
          <cell r="AR424">
            <v>1854</v>
          </cell>
          <cell r="AS424">
            <v>44239</v>
          </cell>
          <cell r="AT424">
            <v>6053272000</v>
          </cell>
          <cell r="AU424">
            <v>3239300</v>
          </cell>
        </row>
        <row r="425">
          <cell r="E425">
            <v>543</v>
          </cell>
          <cell r="F425" t="str">
            <v>YENNY MILENA MELO CORREDOR</v>
          </cell>
          <cell r="G425" t="str">
            <v>46674741</v>
          </cell>
          <cell r="H425">
            <v>9</v>
          </cell>
          <cell r="I425" t="str">
            <v xml:space="preserve">CR 16 26 02  </v>
          </cell>
          <cell r="J425" t="str">
            <v>yennymilenamelo@gmail.com</v>
          </cell>
          <cell r="K425" t="str">
            <v>1 1. NATURAL</v>
          </cell>
          <cell r="L425" t="str">
            <v>1 1. NACIONAL</v>
          </cell>
          <cell r="M425" t="str">
            <v>26 26-Persona Natural</v>
          </cell>
          <cell r="N425" t="str">
            <v>2 2. Funcionamiento</v>
          </cell>
          <cell r="O425" t="str">
            <v>33 33. Servicios Apoyo a la Gestión de la Entidad (servicios administrativos)</v>
          </cell>
          <cell r="P425" t="str">
            <v>6 6. Otro</v>
          </cell>
          <cell r="Q425" t="str">
            <v>EN VIRTUD DEL PRESENTE CONTRATO, EL CONTRATISTA SE COMPROMETE A PRESTAR SUS SERVICIOS DE TIPO ASISTENCIAL DE MANERA AUTÓNOMA E INDEPENDIENTE EN LO RELACIONADO CON LAS LABORES OPERATIVAS DE LA SECRETARIA ACADÉMICA DE LA FACULTAD DEL MEDIO AMBIENTE Y RECURSOS NATURALES, EN EL MARCO DE LOS PLANES, PROGRAMAS Y PROYECTOS PARA EL PLAN DE DESARROLLO DE LA UNIVERSIDAD DISTRITAL, SIGUIENDO LOS PROCEDIMIENTOS, GUÍAS Y FORMATOS ESTABLECIDOS POR EL SIGUD.</v>
          </cell>
          <cell r="R425" t="str">
            <v xml:space="preserve">ACTIVIDADES: 1- Atender todo lo relacionado con el Consejo de Facultad y Comité de Publicaciones. 2- Atender y gestionar todo lo relacionado con los procesos de grado y todo lo relacionado con la planificación y desarrollo referente a las ceremonias de grados. 3- Atender todo lo relacionado con el Sistema de Atención al Ciudadano SDQS y Sistema de Planes de Mejoramiento SISIFO 4- Atender y gestionar solicitudes de certificaciones de monitorias, matriculas de honor, puesto ocupado por el egresado y dirección de trabajos de grado. 5- Atender y gestionar todo lo relacionado con el proceso de convovatoria a monitorias y demas relacionados. 6- Atender los procesos relacionados con actos administrativos por perdida de la calidad de estudiantes y procesos de selección de asistentes academicos e investigativos. 7- Apoyar todo lo referente a las actividades solicitadas por la oficina de Autoevaluación y Acreditación de la Facultad.  8- Dar aplicación y cumplimiento a los subsistemas que componen el Sistema Integrado de Gestión adoptados por la Universidad. 9- Demás actividades contempladas en el Formato de Estudios Previos. PRODUCTOS: 1- Base de datos que contenga el detalle del trámite realizado en torno a los requerimientos allegados al correo oficial de la dependencia. 2- Archivo de gestion MENSUAL de la ejecución técnica contractual que contenga; el avance porcentual, indicadores de cumplimiento y metas cumplidas de las actividades desarrolladas en cumplimiento de su objeto contractual.  3-  Actas de grado y procesos relacionados.  4-  INFORME FINAL y la entrega de la TOTALIDAD de la información en un repositorio para efectos del ultimo pago. 5- Demás productos contemplados en el Formato de Estudios Previos. </v>
          </cell>
          <cell r="S425" t="str">
            <v>VIVERO</v>
          </cell>
          <cell r="T425" t="str">
            <v>FACULTAD DE MEDIO AMBIENTE Y RECURSOS NATURALES</v>
          </cell>
          <cell r="U425">
            <v>44238</v>
          </cell>
          <cell r="V425">
            <v>44242</v>
          </cell>
          <cell r="W425">
            <v>44484</v>
          </cell>
          <cell r="X425">
            <v>18170520</v>
          </cell>
          <cell r="Y425" t="str">
            <v>1 1. Pesos Colombianos</v>
          </cell>
          <cell r="Z425" t="str">
            <v>2 2. Mes(es)</v>
          </cell>
          <cell r="AA425">
            <v>8</v>
          </cell>
          <cell r="AB425" t="str">
            <v>1 1. Interna</v>
          </cell>
          <cell r="AC425">
            <v>79794356</v>
          </cell>
          <cell r="AD425">
            <v>0</v>
          </cell>
          <cell r="AE425" t="str">
            <v>USSA GARZON JAIME EDDY</v>
          </cell>
          <cell r="AF425">
            <v>79794356</v>
          </cell>
          <cell r="AG425" t="str">
            <v>JAIME EDDY USSA GARZÓN</v>
          </cell>
          <cell r="AH425" t="str">
            <v>DECANO FACULTAD MEDIO AMBIENTE</v>
          </cell>
          <cell r="AI425" t="str">
            <v>ASISTENCIAL</v>
          </cell>
          <cell r="AJ425" t="str">
            <v>TECNOLOGO DE SISTEMAS</v>
          </cell>
          <cell r="AK425" t="str">
            <v/>
          </cell>
          <cell r="AL425">
            <v>258</v>
          </cell>
          <cell r="AM425">
            <v>2021</v>
          </cell>
          <cell r="AN425">
            <v>44217</v>
          </cell>
          <cell r="AO425">
            <v>14392</v>
          </cell>
          <cell r="AP425" t="str">
            <v xml:space="preserve"> Servicios de consultoría en administración y servicios de gestión  servicios de tecnología de la información -  Contratistas Facultad de Medio ambiente y recursos naturales</v>
          </cell>
          <cell r="AQ425" t="str">
            <v>3-01-002-02-02-03-0003-016</v>
          </cell>
          <cell r="AR425">
            <v>1849</v>
          </cell>
          <cell r="AS425">
            <v>44239</v>
          </cell>
          <cell r="AT425">
            <v>1965034000</v>
          </cell>
          <cell r="AU425">
            <v>3102595016</v>
          </cell>
        </row>
        <row r="426">
          <cell r="E426">
            <v>544</v>
          </cell>
          <cell r="F426" t="str">
            <v>CESAR DAVID MONROY RODRIGUEZ</v>
          </cell>
          <cell r="G426" t="str">
            <v>1032432198</v>
          </cell>
          <cell r="H426">
            <v>0</v>
          </cell>
          <cell r="I426" t="str">
            <v xml:space="preserve"> C  R 101  N  83 90   I  N  5  A  P  206</v>
          </cell>
          <cell r="J426" t="str">
            <v>cesard.monroy@gmail.com</v>
          </cell>
          <cell r="K426" t="str">
            <v>1 1. NATURAL</v>
          </cell>
          <cell r="L426" t="str">
            <v>1 1. NACIONAL</v>
          </cell>
          <cell r="M426" t="str">
            <v>26 26-Persona Natural</v>
          </cell>
          <cell r="N426" t="str">
            <v>2 2. Funcionamiento</v>
          </cell>
          <cell r="O426" t="str">
            <v>31 31. Servicios Profesionales</v>
          </cell>
          <cell r="P426" t="str">
            <v>6 6. Otro</v>
          </cell>
          <cell r="Q426" t="str">
            <v xml:space="preserve">PRESTAR LOS SERVICIOS PROFESIONALES  DE MANERA AUTÓNOMA E INDEPENDIENTE EN EL PROYECTO CURRICULAR DE LA MAESTRÍA EN EDUCACIÓN EN TECNOLOGÍA DE LA FACULTAD DE CIENCIAS Y EDUCACIÓN. MODALIDAD VIRTUAL EN EL MANTENIMIENTO Y SOPORTE DE LA PLATAFORMA VIRTUAL, PROGRAMACION DE APPS COMPLEMENTARIAS DE EVALUACION Y CERTIFICACIONES, PROGRAMACION DE COMPLEMENTOS PARA LA INTEGRACION DE LMS, PLATAFORMA DE VIDEOCONFERENCIA Y SOFTWARE ANTIPLAGIO, ADMINISTRACION DE USUARIOS, CONFIGURACION Y MANEJO DE BASES DE DATOS DE LA FACULTAD DE CIENCIAS Y EDUCACIÓN DE LA UNIVERSIDAD DISTRITAL. </v>
          </cell>
          <cell r="R426" t="str">
            <v xml:space="preserve">ACTIVIDADES ESPECÍFICAS: 1. Apoyar el diseño, desarrollo e implementación de los ambientes y objetos virtuales de aprendizaje. Así como el manejo de elementos multimedia les y audiovisuales, programación en html5 y css3. 2.Contribuir con la administración de aulas virtuales ubicadas en la plataforma moodle de la maestría. 3.Colaborar en el desarrollo de soluciones informáticas que permitan el diseño ambientes virtuales de aprendizaje acordes con las necesidades comunicativas y pedagógicas de las diferentes unidades. 4. Apoyar el diseño de piezas graficas (diagramación e ilustración diseño web, creación de personajes) con el fin de ser implementados en las aulas virtuales de la maestría. 5. Apoyar el desarrollo de imágenes y animaciones (giff, videos, banners, iconos, botones, etc.) Con el fin de ser implementados en el aula de la maestría y el paet. 6. Apoyar la programación de recursos para objetos virtuales, páginas web en html5 y css3. 7.Colaborar desde el campo técnico el desarrollo de piezas audio visuales, animación y edición. 8. Apoyo en la realización de video, operar cámaras de video para la grabación de eventos. 9.Contribuir en la coordinación e instalación de equipos de iluminación y audio. 10.Colaborar con la edición y el montaje de audio de las tomas de video. 11.Apoyar la realización de registro fotográfico de los eventos.12. Colaborar realización de guiones técnicos (propuesta de planos, fotografía e iluminación).13.y demás funciones conexas y complementarias a la naturaleza del objeto del contrato y la propuesta de servicios presentada por el contratista, que imparta el supervisor o el contratante. </v>
          </cell>
          <cell r="S426" t="str">
            <v>MACARENA - A</v>
          </cell>
          <cell r="T426" t="str">
            <v>FACULTAD DE CIENCIAS Y EDUCACION</v>
          </cell>
          <cell r="U426">
            <v>44239</v>
          </cell>
          <cell r="V426">
            <v>44242</v>
          </cell>
          <cell r="W426">
            <v>44530</v>
          </cell>
          <cell r="X426">
            <v>39702590</v>
          </cell>
          <cell r="Y426" t="str">
            <v>1 1. Pesos Colombianos</v>
          </cell>
          <cell r="Z426" t="str">
            <v>1 1. Dia(s)</v>
          </cell>
          <cell r="AA426">
            <v>285</v>
          </cell>
          <cell r="AB426" t="str">
            <v>1 1. Interna</v>
          </cell>
          <cell r="AC426">
            <v>79945743</v>
          </cell>
          <cell r="AD426">
            <v>7</v>
          </cell>
          <cell r="AE426" t="str">
            <v>PAEZ RODRIGUEZ JOHN JAIRO</v>
          </cell>
          <cell r="AF426">
            <v>51609317</v>
          </cell>
          <cell r="AG426" t="str">
            <v>ELDA YANNETH VILLARREAL GIL</v>
          </cell>
          <cell r="AH426" t="str">
            <v>DECANO FACULTAD CIENCIAS Y EDUCACIÓN</v>
          </cell>
          <cell r="AI426" t="str">
            <v>PROFESIONAL</v>
          </cell>
          <cell r="AJ426" t="str">
            <v>INGENIERO EN MULTIMEDIA</v>
          </cell>
          <cell r="AK426" t="str">
            <v/>
          </cell>
          <cell r="AL426">
            <v>444</v>
          </cell>
          <cell r="AM426">
            <v>2021</v>
          </cell>
          <cell r="AN426">
            <v>44224</v>
          </cell>
          <cell r="AO426">
            <v>14390</v>
          </cell>
          <cell r="AP426" t="str">
            <v xml:space="preserve"> Servicios de consultoría en administración y servicios de gestión  servicios de tecnología de la información -  Contratistas Facultad de Ciencias y Educación</v>
          </cell>
          <cell r="AQ426" t="str">
            <v>3-01-002-02-02-03-0003-014</v>
          </cell>
          <cell r="AR426">
            <v>1874</v>
          </cell>
          <cell r="AS426">
            <v>44242</v>
          </cell>
          <cell r="AT426">
            <v>2598189000</v>
          </cell>
          <cell r="AU426">
            <v>4642560</v>
          </cell>
        </row>
        <row r="427">
          <cell r="E427">
            <v>545</v>
          </cell>
          <cell r="F427" t="str">
            <v>CAMILO ALEJANDRO RODRIGUEZ BAEZ</v>
          </cell>
          <cell r="G427" t="str">
            <v>1032459422</v>
          </cell>
          <cell r="H427">
            <v>3</v>
          </cell>
          <cell r="I427" t="str">
            <v xml:space="preserve"> CR 7  N 45 48</v>
          </cell>
          <cell r="J427" t="str">
            <v>calejandrodriguez@gmail.com</v>
          </cell>
          <cell r="K427" t="str">
            <v>1 1. NATURAL</v>
          </cell>
          <cell r="L427" t="str">
            <v>1 1. NACIONAL</v>
          </cell>
          <cell r="M427" t="str">
            <v>26 26-Persona Natural</v>
          </cell>
          <cell r="N427" t="str">
            <v>2 2. Funcionamiento</v>
          </cell>
          <cell r="O427" t="str">
            <v>33 33. Servicios Apoyo a la Gestión de la Entidad (servicios administrativos)</v>
          </cell>
          <cell r="P427" t="str">
            <v>6 6. Otro</v>
          </cell>
          <cell r="Q427" t="str">
            <v>EN VIRTUD DEL PRESENTE CONTRATO, EL CONTRATISTA SE COMPROMETE A PRESTAR SERVICIOS TÉCNICOS A LA OFICINA ASESORA DE ASUNTOS DISCIPLINARIOS DE LA UNIVERSIDAD DISTRITAL FRANCISCO JOSÉ DE CALDAS, DE MANERA AUTÓNOMA E INDEPENDIENTE, EN LA ELABORACIÓN DE OFICIOS, COMUNICACIONES, CITACIONES, ESTADOS, EDICTOS, NOTIFICACIONES, CONSTANCIAS Y EN EL CONTROL Y REVISIÓN DE TÉRMINOS DE CONFORMIDAD CON LO ESTABLECIDO EN EL CÓDIGO ÚNICO DISCIPLINARIO Y DE ACUERDO A LAS INSTRUCCIONES DEL SUPERVISOR.</v>
          </cell>
          <cell r="R427" t="str">
            <v>Elaborar y tramitar oficios, comunicaciones, citaciones, estados, edictos, notificaciones y constancias, de acuerdo a las instrucciones de la jefatura y de conformidad con lo establecido en la Ley 734 de 2002. - Proyectar las respuestas a solicitudes y  requerimientos de la Personería de Bogotá, la Procuraduría General de la Nación, Contraloría y demás entes de control. - Tramitar la correspondencia que deba enviar la oficina y realizar seguimiento a las respuestas, proyectando los oficios de reiteración que sean requeridos. - Otorgar consecutivo de salida a la correspondencia, a través del aplicativo SI Capital. - Tramitar la contratación que requiera la dependencia, a través de SI Capital y Secop II. - Administrar el Sistema Distrital de Quejas y Soluciones SDQS. - Administrar el correo electrónico de la dependencia. - Alimentar la base de datos de la dependencia, correspondiente a los expedientes archivados de entre 2015 y 2018. - Elaborar autos para el apoyo de la gestión de procesos disciplinarios, a solicitud de la jefatura. - Realizar el reparto conforme a las instrucciones realizadas por el supervisor. - Realizar seguimiento a los términos procesales de los expedientes en curso, a partir de la información registrada en la base de datos de expedientes. - Asistir a los eventos y reuniones que determine o convoque el supervisor.</v>
          </cell>
          <cell r="S427" t="str">
            <v>CALLE 40</v>
          </cell>
          <cell r="T427" t="str">
            <v>VICERECTORIA ADMINISTRATIVA Y FINANCIERA</v>
          </cell>
          <cell r="U427">
            <v>44239</v>
          </cell>
          <cell r="V427">
            <v>44242</v>
          </cell>
          <cell r="W427">
            <v>44515</v>
          </cell>
          <cell r="X427">
            <v>24530202</v>
          </cell>
          <cell r="Y427" t="str">
            <v>1 1. Pesos Colombianos</v>
          </cell>
          <cell r="Z427" t="str">
            <v>2 2. Mes(es)</v>
          </cell>
          <cell r="AA427">
            <v>9</v>
          </cell>
          <cell r="AB427" t="str">
            <v>1 1. Interna</v>
          </cell>
          <cell r="AC427">
            <v>52427517</v>
          </cell>
          <cell r="AD427">
            <v>9</v>
          </cell>
          <cell r="AE427" t="str">
            <v>GUZMAN PEREZ NATALIA ANDREA</v>
          </cell>
          <cell r="AF427">
            <v>19483708</v>
          </cell>
          <cell r="AG427" t="str">
            <v>ALVARO ESPINEL ORTEGA</v>
          </cell>
          <cell r="AH427" t="str">
            <v>VICERRECTOR ADMINISTRATIVO Y FINANCIERO</v>
          </cell>
          <cell r="AI427" t="str">
            <v>TÉCNICO</v>
          </cell>
          <cell r="AJ427" t="str">
            <v>6 SEMESTRES APROBADOS EN DERECHO</v>
          </cell>
          <cell r="AK427"/>
          <cell r="AL427">
            <v>541</v>
          </cell>
          <cell r="AM427">
            <v>2021</v>
          </cell>
          <cell r="AN427">
            <v>44225</v>
          </cell>
          <cell r="AO427">
            <v>11338</v>
          </cell>
          <cell r="AP427" t="str">
            <v xml:space="preserve"> Otros servicios jurídicos n.c.p.</v>
          </cell>
          <cell r="AQ427" t="str">
            <v>3-01-002-02-02-03-0002-03</v>
          </cell>
          <cell r="AR427">
            <v>1867</v>
          </cell>
          <cell r="AS427">
            <v>44242</v>
          </cell>
          <cell r="AT427">
            <v>1253743000</v>
          </cell>
          <cell r="AU427">
            <v>5711565</v>
          </cell>
        </row>
        <row r="428">
          <cell r="E428">
            <v>546</v>
          </cell>
          <cell r="F428" t="str">
            <v>IAN SEBASTIAN GOMEZ ROMERO</v>
          </cell>
          <cell r="G428" t="str">
            <v>1010224119</v>
          </cell>
          <cell r="H428">
            <v>7</v>
          </cell>
          <cell r="I428" t="str">
            <v>CR 69d 24c 50 IN 1 AP 201</v>
          </cell>
          <cell r="J428" t="str">
            <v>iangomezr1010@gmail.com</v>
          </cell>
          <cell r="K428" t="str">
            <v>1 1. NATURAL</v>
          </cell>
          <cell r="L428" t="str">
            <v>1 1. NACIONAL</v>
          </cell>
          <cell r="M428" t="str">
            <v>26 26-Persona Natural</v>
          </cell>
          <cell r="N428" t="str">
            <v>2 2. Funcionamiento</v>
          </cell>
          <cell r="O428" t="str">
            <v>31 31. Servicios Profesionales</v>
          </cell>
          <cell r="P428" t="str">
            <v>6 6. Otro</v>
          </cell>
          <cell r="Q428" t="str">
            <v>PRESTAR SERVICIOS PROFESIONALES COMO ABOGADO EN LA OFICINA ASESORA JURÍDICA, DE MANERA AUTÓNOMA E INDEPENDIENTE, DESARROLLANDO ACTIVIDADES DE APOYO A LA GESTIÓN A CARGO DE ESTA DEPENDENCIA, PARA EL ADECUADO FUNCIONAMIENTO DE LOS PROCESOS Y PROCEDIMIENTOS DE ELABORACIÓN DE CONTRATOS; REVISIÓN Y APROBACIÓN A LA LIQUIDACIÓN; REVISIÓN JURÍDICA DE DOCUMENTOS Y EMISIÓN DE CONCEPTOS; ASÍ COMO LA REVISIÓN DE CONVENIOS, Y CONTESTACIÓN DE TUTELAS</v>
          </cell>
          <cell r="R428" t="str">
            <v>Elaborar un Plan Individual de Trabajo que permita cumplir con el Objeto del Contrato, de conformidad con los lineamientos dados por la Oficina Asesora de Planeación y Control.1.Desarrollar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jurídico.2. Apoyar los diferentes asuntos contractuales de la Universidad, asignados directamente por el Supervisor del Contrato.3. Realizar seguimiento al plan de mejoramiento y plan de acción de la oficina.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 Realizar los informes que se requieran a la oficina juridica.6. Revisar para visto bueno del Jefe de la Oficina, los proyectos de Resoluciones y Acuerdos para la Rectoría, Consejo Superior y demás dependencias cuando éstas lo requieran.7. Prestar la asesoría oportuna requerida, de forma escrita o verbal, al Jefe de la Oficina o a los asuntos que le sean designados, en los diferentes asuntos jurídicos, administrativos y contractuales requeridos.8.Apoyar la respuesta, realizar la revisión, efectuar el trámite o asumir la defensa, cuando sea previamente apoderado, y llevar a cabo el seguimiento para el control de las Demandas y Tutelas que adelante o en las que sea accionada o demandada la Universidad..9.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antijurídico.10.Realizar el pago oportuno de los aportes al sistema de seguridad social integral en salud, pensión y riesgos profesionales de conformidad con el Artículo 23 de la Ley 1150 de 2007, modificada por el Decreto 1273 de 2018.11. Atender con prontitud y diligenciar las actividades solicitadas en cumplimiento de las obligaciones establecidas en el contrato. 12. Asistir a las reuniones que convoque el supervisor del contrato.</v>
          </cell>
          <cell r="S428" t="str">
            <v>CALLE 40</v>
          </cell>
          <cell r="T428" t="str">
            <v>VICERECTORIA ADMINISTRATIVA Y FINANCIERA</v>
          </cell>
          <cell r="U428">
            <v>44239</v>
          </cell>
          <cell r="V428">
            <v>44242</v>
          </cell>
          <cell r="W428">
            <v>44515</v>
          </cell>
          <cell r="X428">
            <v>37612980</v>
          </cell>
          <cell r="Y428" t="str">
            <v>1 1. Pesos Colombianos</v>
          </cell>
          <cell r="Z428" t="str">
            <v>2 2. Mes(es)</v>
          </cell>
          <cell r="AA428">
            <v>9</v>
          </cell>
          <cell r="AB428" t="str">
            <v>1 1. Interna</v>
          </cell>
          <cell r="AC428">
            <v>6771636</v>
          </cell>
          <cell r="AD428">
            <v>3</v>
          </cell>
          <cell r="AE428" t="str">
            <v>TORRES GOMEZ FERNANDO ANTONIO</v>
          </cell>
          <cell r="AF428">
            <v>19483708</v>
          </cell>
          <cell r="AG428" t="str">
            <v>ALVARO ESPINEL ORTEGA</v>
          </cell>
          <cell r="AH428" t="str">
            <v>VICERRECTOR ADMINISTRATIVO Y FINANCIERO</v>
          </cell>
          <cell r="AI428" t="str">
            <v>PROFESIONAL</v>
          </cell>
          <cell r="AJ428" t="str">
            <v>ABOGADO</v>
          </cell>
          <cell r="AK428" t="str">
            <v/>
          </cell>
          <cell r="AL428">
            <v>756</v>
          </cell>
          <cell r="AM428">
            <v>2021</v>
          </cell>
          <cell r="AN428">
            <v>44238</v>
          </cell>
          <cell r="AO428">
            <v>11338</v>
          </cell>
          <cell r="AP428" t="str">
            <v xml:space="preserve"> Otros servicios jurídicos n.c.p.</v>
          </cell>
          <cell r="AQ428" t="str">
            <v>3-01-002-02-02-03-0002-03</v>
          </cell>
          <cell r="AR428">
            <v>1870</v>
          </cell>
          <cell r="AS428">
            <v>44242</v>
          </cell>
          <cell r="AT428">
            <v>1253743000</v>
          </cell>
          <cell r="AU428">
            <v>8073580</v>
          </cell>
        </row>
        <row r="429">
          <cell r="E429">
            <v>547</v>
          </cell>
          <cell r="F429" t="str">
            <v>MALO  NIEVES JAIME ANDRES</v>
          </cell>
          <cell r="G429" t="str">
            <v>73209578</v>
          </cell>
          <cell r="H429">
            <v>1</v>
          </cell>
          <cell r="I429" t="str">
            <v>CR 50 102 57 ED Edificio AP 302</v>
          </cell>
          <cell r="J429" t="str">
            <v>jaimemalonieves@gmail.com</v>
          </cell>
          <cell r="K429" t="str">
            <v>1 1. NATURAL</v>
          </cell>
          <cell r="L429" t="str">
            <v>1 1. NACIONAL</v>
          </cell>
          <cell r="M429" t="str">
            <v>26 26-Persona Natural</v>
          </cell>
          <cell r="N429" t="str">
            <v>2 2. Funcionamiento</v>
          </cell>
          <cell r="O429" t="str">
            <v>31 31. Servicios Profesionales</v>
          </cell>
          <cell r="P429" t="str">
            <v>6 6. Otro</v>
          </cell>
          <cell r="Q429" t="str">
            <v xml:space="preserve">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 Y EJERCIENDO LA REPRESENTACION JUDICIAL COMO APODERADO DE LA UNIVERISDAD EN DEFENSA DE SUS INTERESES.  </v>
          </cell>
          <cell r="R429" t="str">
            <v>1. ELABORAR UN PLAN INDIVIDUAL DE TRABAJO QUE PERMITA CUMPLIR CON EL OBJETO DEL CONTRATO, DE CONFORMIDAD  CON LOS LINEAMIENTOS DADOS POR LA OFICINA ASESORA DE PLANEACIÓN Y CONTROL.2.EJERCER LA REPRESENTACIÓN JUDICIAL DE LA OFICINA ASESORA JURÍDICA Y LA UNIVERSIDAD CUANDO SEA REQUERIDO Y AUTORIZADO POR LA MISMA, MEDIANTE PODER SUSCRITO POR EL JEFE DE LA MISMA.3.INTERPONER LOS RECURSOS QUE SEAN PERTINENTES DENTRO LOS PROCESOS QUE  LE SEAN ASIGNADOS. 4. ELABORAR LAS FICHAS DE CONCILIACIÓN Y/O DE ACCIÓN DE REPETICIÓN DE CADA UNO DE LOS CASOS DE CONCILIACIÓN EXTRAJUDICIAL, JUDICIAL O PREJUDICIAL QUE LE SEAN ASIGNADOS.5.ASISTIR A LA UNIVERSIDAD EN LOS REQUERIMIENTOS DE CONCILIACIÓN EN QUE LA UNIVERSIDAD ACTÚE COMO CONVOCANTE Y/O CONVOCADA.6. RADICAR, ACTUALIZAR, VERIFICAR Y HACER SEGUIMIENTO MENSUALMENTE EN EL SISTEMA DE INFORMACIÓN DE PROCESOS JUDICIALES DE LA ALCALDIA - SIPROJ- O EL QUE HAGA SUS VECES, Y EN EL DRIVE DE LA OFICINA ASESORA JURÍDICA, DE ACUERDO A LOS PROCESOS JUDICIALES ASIGNADOS.7.ATENDER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JURÍDICA.8.PROYECTAR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QUE GUARDEN RELACIÓN DIRECTA CON EL OBJETO CONTRACTUAL.9.ASESORAR, APOYAR Y ADELANTAR LOS TRÁMITES NECESARIOS DE OBLIGACIONES TRIBUTARIAS O PARAFISCALES A CARGO O A FAVOR DE LA UNIVERSIDAD DISTRITAL, ANTE LAS AUTORIDADES TRIBUTARIAS PERTINENTES, TALES COMO, DIAN, SDH, ENTRE OTRAS, DE ACUERDO CON LOS CALENDARIOS Y FECHAS MÁXIMAS ESTABLECIDAS, PARA VELAR POR LOS INTERESES ECONÓMICOS DE LA ENTIDAD.10.PRESTAR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EXTRAJUDICE.11.REALIZAR EL PAGO OPORTUNO DE LOS APORTES AL SISTEMA DE SEGURIDAD SOCIAL INTEGRAL EN SALUD, PENSIÓN Y RIESGOS PROFESIONALES DE CONFORMIDAD CON EL ARTÍCULO 23 DE LA LEY 1150 DE 2007, MODIFICADA POR EL DECRETO 1273 DE 2018.12.ASISTIR A LAS REUNIONES QUE CONVOQUE EL SUPERVISOR DEL CONTRATO.12.REALIZAR TODAS LAS DEMÁS ACTIVIDADES QUE TENGAN RELACIÓN DIRECTA CON EL OBJETO DEL CONTRATO, Y QUE SEAN ASIGNADAS COMO APOYO A LA GESTIÓN POR EL SUPERVISOR. 13. DAR CUMPLIMIENTO A LOS PROCESOS Y PROCEDIMIENTOS ESTABLECIDOS POR EL SIGUD PARA LA DEFENSA JUDICIAL DE LA UNIVERSIDAD, EN CUANTO AL MANEJO Y ACTUALIZACIÓN DEL APLICATIVO SIPROJ. 14. LLEVAR EL ARCHIVO FÍSICO Y DIGITAL DE LOS EXPEDIENTES JUDICIALES, Y ORDENARLOS EN LA FORMA PREVISTA EN LAS TABLAS DE RETENCIÓN DOCUMENTAL, QUE PARA EL EFECTO SE LE ENTREGARÁN AL CONTRATISTA AL MOMENTO DE LA FIRMA DEL CONTRATO Y LA SUSCRIPCIÓN DEL ACTA DE INICIO.</v>
          </cell>
          <cell r="S429" t="str">
            <v>CALLE 40</v>
          </cell>
          <cell r="T429" t="str">
            <v>VICERECTORIA ADMINISTRATIVA Y FINANCIERA</v>
          </cell>
          <cell r="U429">
            <v>44239</v>
          </cell>
          <cell r="V429">
            <v>44242</v>
          </cell>
          <cell r="W429">
            <v>44515</v>
          </cell>
          <cell r="X429">
            <v>49060404</v>
          </cell>
          <cell r="Y429" t="str">
            <v>1 1. Pesos Colombianos</v>
          </cell>
          <cell r="Z429" t="str">
            <v>2 2. Mes(es)</v>
          </cell>
          <cell r="AA429">
            <v>9</v>
          </cell>
          <cell r="AB429" t="str">
            <v>1 1. Interna</v>
          </cell>
          <cell r="AC429">
            <v>6771636</v>
          </cell>
          <cell r="AD429">
            <v>3</v>
          </cell>
          <cell r="AE429" t="str">
            <v>TORRES GOMEZ FERNANDO ANTONIO</v>
          </cell>
          <cell r="AF429">
            <v>19483708</v>
          </cell>
          <cell r="AG429" t="str">
            <v>ALVARO ESPINEL ORTEGA</v>
          </cell>
          <cell r="AH429" t="str">
            <v>VICERRECTOR ADMINISTRATIVO Y FINANCIERO</v>
          </cell>
          <cell r="AI429" t="str">
            <v>PROFESIONAL ESPECIALIZADO</v>
          </cell>
          <cell r="AJ429" t="str">
            <v>ABOGADO</v>
          </cell>
          <cell r="AK429" t="str">
            <v>DERECHO PUBLICO</v>
          </cell>
          <cell r="AL429">
            <v>757</v>
          </cell>
          <cell r="AM429">
            <v>2021</v>
          </cell>
          <cell r="AN429">
            <v>44238</v>
          </cell>
          <cell r="AO429">
            <v>11338</v>
          </cell>
          <cell r="AP429" t="str">
            <v xml:space="preserve"> Otros servicios jurídicos n.c.p.</v>
          </cell>
          <cell r="AQ429" t="str">
            <v>3-01-002-02-02-03-0002-03</v>
          </cell>
          <cell r="AR429">
            <v>1871</v>
          </cell>
          <cell r="AS429">
            <v>44242</v>
          </cell>
          <cell r="AT429">
            <v>1253743000</v>
          </cell>
          <cell r="AU429">
            <v>4453630</v>
          </cell>
        </row>
        <row r="430">
          <cell r="E430">
            <v>548</v>
          </cell>
          <cell r="F430" t="str">
            <v>JAIRO  LAVADO HERNANDEZ</v>
          </cell>
          <cell r="G430" t="str">
            <v>79812212</v>
          </cell>
          <cell r="H430">
            <v>7</v>
          </cell>
          <cell r="I430" t="str">
            <v xml:space="preserve">CR 5  34 37   SUR </v>
          </cell>
          <cell r="J430" t="str">
            <v>jairolh@gmail.com</v>
          </cell>
          <cell r="K430" t="str">
            <v>1 1. NATURAL</v>
          </cell>
          <cell r="L430" t="str">
            <v>1 1. NACIONAL</v>
          </cell>
          <cell r="M430" t="str">
            <v>26 26-Persona Natural</v>
          </cell>
          <cell r="N430" t="str">
            <v>2 2. Funcionamiento</v>
          </cell>
          <cell r="O430" t="str">
            <v>31 31. Servicios Profesionales</v>
          </cell>
          <cell r="P430" t="str">
            <v>6 6. Otro</v>
          </cell>
          <cell r="Q430" t="str">
            <v>PRESTAR SERVICIOS DE APOYO PROFESIONAL DE MANERA AUTÓNOMA E INDEPENDIENTE EN EL EJERCICIO DE ACTIVIDADES INTELECTUALES DE EJECUCIÓN Y APLICACIÓN, ENLAZADAS Y AJUSTADAS A LOS PROCESOS ADMINISTRATIVOS Y DE INVESTIGACIÓN MEDIANTE LA IMPLEMENTACIÓN Y/O DESARROLLO DE HERRAMIENTAS INFORMÁTICAS NECESARIAS EN EL MARCO DE ASPECTOS MISIONALES, DESARROLLADOS DENTRO DEL INSTITUTO DE INVESTIGACIÓN E INNOVACIÓN EN INGENIERÍA -I3+ DE LA UNIVERSIDAD DISTRITAL FRANCISCO JOSÉ DE CALDAS</v>
          </cell>
          <cell r="R430" t="str">
            <v>Perfil profesional</v>
          </cell>
          <cell r="S430" t="str">
            <v>CALLE 40</v>
          </cell>
          <cell r="T430" t="str">
            <v>INSTITUTO DE INVESTIGACIÓN E INNOVACIÓN EN INGENERÍA -I3+</v>
          </cell>
          <cell r="U430">
            <v>44239</v>
          </cell>
          <cell r="V430">
            <v>44245</v>
          </cell>
          <cell r="W430">
            <v>44426</v>
          </cell>
          <cell r="X430">
            <v>25075318</v>
          </cell>
          <cell r="Y430" t="str">
            <v>1 1. Pesos Colombianos</v>
          </cell>
          <cell r="Z430" t="str">
            <v>2 2. Mes(es)</v>
          </cell>
          <cell r="AA430">
            <v>6</v>
          </cell>
          <cell r="AB430" t="str">
            <v>1 1. Interna</v>
          </cell>
          <cell r="AC430">
            <v>80092512</v>
          </cell>
          <cell r="AD430">
            <v>4</v>
          </cell>
          <cell r="AE430" t="str">
            <v>GAONA GARCIA PAULO ALONSO</v>
          </cell>
          <cell r="AF430">
            <v>80092512</v>
          </cell>
          <cell r="AG430" t="str">
            <v>PAULO ALONSO GAONA GARCÍA</v>
          </cell>
          <cell r="AH430" t="str">
            <v>DIRECTOR INSTITUTO DE INVESTIGACIÓN E INNOVACIÓN EN INGENIERÍA</v>
          </cell>
          <cell r="AI430" t="str">
            <v>PROFESIONAL</v>
          </cell>
          <cell r="AJ430" t="str">
            <v>INGENIERO EN TELEMÁTICA</v>
          </cell>
          <cell r="AK430" t="str">
            <v>NO APLICA</v>
          </cell>
          <cell r="AL430">
            <v>720</v>
          </cell>
          <cell r="AM430">
            <v>2021</v>
          </cell>
          <cell r="AN430">
            <v>44236</v>
          </cell>
          <cell r="AO430">
            <v>14394</v>
          </cell>
          <cell r="AP430" t="str">
            <v xml:space="preserve"> Servicios de consultoría en administración y servicios de gestión  servicios de tecnología de la información -  Contratistas Unidades Académicas</v>
          </cell>
          <cell r="AQ430" t="str">
            <v>3-01-002-02-02-03-0003-018</v>
          </cell>
          <cell r="AR430">
            <v>1868</v>
          </cell>
          <cell r="AS430">
            <v>44242</v>
          </cell>
          <cell r="AT430">
            <v>8375989000</v>
          </cell>
          <cell r="AU430">
            <v>3505654072</v>
          </cell>
        </row>
        <row r="431">
          <cell r="E431">
            <v>549</v>
          </cell>
          <cell r="F431" t="str">
            <v>ADRIANA  CASTAÑEDA VARGAS</v>
          </cell>
          <cell r="G431" t="str">
            <v>51894362</v>
          </cell>
          <cell r="H431">
            <v>2</v>
          </cell>
          <cell r="I431" t="str">
            <v xml:space="preserve">CL 16 sur 14 72  </v>
          </cell>
          <cell r="J431" t="str">
            <v>adricasva@gmail.com</v>
          </cell>
          <cell r="K431" t="str">
            <v>1 1. NATURAL</v>
          </cell>
          <cell r="L431" t="str">
            <v>1 1. NACIONAL</v>
          </cell>
          <cell r="M431" t="str">
            <v>26 26-Persona Natural</v>
          </cell>
          <cell r="N431" t="str">
            <v>2 2. Funcionamiento</v>
          </cell>
          <cell r="O431" t="str">
            <v>33 33. Servicios Apoyo a la Gestión de la Entidad (servicios administrativos)</v>
          </cell>
          <cell r="P431" t="str">
            <v>6 6. Otro</v>
          </cell>
          <cell r="Q431" t="str">
            <v xml:space="preserve">PRESTAR SERVICIOS TÉCNICOS DE MANERA AUTÓNOMA E INDEPENDIENTE EN LA OFICINA ASESORA DE PLANEACIÓN Y CONTROL, RELACIONADAS CON LAS ACTIVIDADES DE APOYO A SUS DIFERENTES ÁREAS EN MATERIA DE COMUNICACIONES, SISTEMATIZACIÓN Y ENVÍO DE LAS SOLICITUDES Y RESPUESTAS A REQUERIMIENTOS INTERNOS Y EXTERNOS Y CON LA ACTUALIZACIÓN DEL SISTEMA DE SEGUIMIENTO Y CONTROL DE PLANES DE MEJORAMIENTO - SISIFO   </v>
          </cell>
          <cell r="R431" t="str">
            <v xml:space="preserve">1. Elaborar un Plan Individual de Trabajo que permita cumplir con el objeto, obligaciones y productos establecidos en el Contrato, de conformidad con los lineamientos dados por la Oficina Asesora de Planeación y Control. 2. Revisar oportunamente el correo institucional de la dependencia y gestionar las solicitudes que se presenten de dicha forma. 3. Recepcionar y hacer seguimiento a la correspondencia radicada en la Oficina Asesora de Planeación y Control. 4. Asignar el consecutivo para la correspondencia emitida por la dependencia 5. Mantener actualizado el archivo de la dependencia según lo contenido en las Tablas de Retención documental 6. Manejar la agenda del Jefe de la Oficina Asesora de Planeación y Control. 7. Comunicar a los responsables de la Oficina Asesora de Planeación los requerimientos que sean de su competencia y realizar seguimiento de su respuesta oportuna 8. Apoyar el trámite de suscripción de los CPS de la Oficina de Planeación 9. Realizar seguimiento al cumplimiento a los compromisos adquiridos por la Oficina Asesora de Planeación en sus diferentes planes de mejoramiento y actualizar el Sistema de Seguimiento y Control de Planes de Mejoramiento - SISIFO 10. Participar en las reuniones que, relacionadas con el cumplimiento de sus obligaciones contractuales, deba asistir </v>
          </cell>
          <cell r="S431" t="str">
            <v>CALLE 40</v>
          </cell>
          <cell r="T431" t="str">
            <v>OFICINA ASESORA DE PLANEACION</v>
          </cell>
          <cell r="U431">
            <v>44239</v>
          </cell>
          <cell r="V431">
            <v>44243</v>
          </cell>
          <cell r="W431">
            <v>44516</v>
          </cell>
          <cell r="X431">
            <v>24530202</v>
          </cell>
          <cell r="Y431" t="str">
            <v>1 1. Pesos Colombianos</v>
          </cell>
          <cell r="Z431" t="str">
            <v>2 2. Mes(es)</v>
          </cell>
          <cell r="AA431">
            <v>9</v>
          </cell>
          <cell r="AB431" t="str">
            <v>1 1. Interna</v>
          </cell>
          <cell r="AC431">
            <v>71653933</v>
          </cell>
          <cell r="AD431">
            <v>7</v>
          </cell>
          <cell r="AE431" t="str">
            <v>BERNAL ECHEVERRI CARLOS RAMON</v>
          </cell>
          <cell r="AF431">
            <v>19483708</v>
          </cell>
          <cell r="AG431" t="str">
            <v>ALVARO ESPINEL ORTEGA</v>
          </cell>
          <cell r="AH431" t="str">
            <v>VICERRECTOR ADMINISTRATIVO Y FINANCIERO</v>
          </cell>
          <cell r="AI431" t="str">
            <v>TÉCNICO</v>
          </cell>
          <cell r="AJ431" t="str">
            <v>TEC AUX CONTABLE RH Y COMPRA E INVEN</v>
          </cell>
          <cell r="AK431" t="str">
            <v/>
          </cell>
          <cell r="AL431">
            <v>689</v>
          </cell>
          <cell r="AM431">
            <v>2021</v>
          </cell>
          <cell r="AN431">
            <v>44231</v>
          </cell>
          <cell r="AO431">
            <v>14395</v>
          </cell>
          <cell r="AP431" t="str">
            <v xml:space="preserve"> Servicios de consultoría en administración y servicios de gestión  servicios de tecnología de la información -  Contratistas Unidades Administrativas</v>
          </cell>
          <cell r="AQ431" t="str">
            <v>3-01-002-02-02-03-0003-019</v>
          </cell>
          <cell r="AR431">
            <v>1954</v>
          </cell>
          <cell r="AS431">
            <v>44243</v>
          </cell>
          <cell r="AT431">
            <v>6053272000</v>
          </cell>
          <cell r="AU431">
            <v>3176808219</v>
          </cell>
        </row>
        <row r="432">
          <cell r="E432">
            <v>550</v>
          </cell>
          <cell r="F432" t="str">
            <v>CRISTIAN MANUEL BERNAL BERNAL</v>
          </cell>
          <cell r="G432" t="str">
            <v>1023961590</v>
          </cell>
          <cell r="H432">
            <v>1</v>
          </cell>
          <cell r="I432" t="str">
            <v xml:space="preserve">CR 8A ESTE 30 30 CA 80 </v>
          </cell>
          <cell r="J432" t="str">
            <v>cmanuelbernalb@gmail.com</v>
          </cell>
          <cell r="K432" t="str">
            <v>1 1. NATURAL</v>
          </cell>
          <cell r="L432" t="str">
            <v>1 1. NACIONAL</v>
          </cell>
          <cell r="M432" t="str">
            <v>26 26-Persona Natural</v>
          </cell>
          <cell r="N432" t="str">
            <v>2 2. Funcionamiento</v>
          </cell>
          <cell r="O432" t="str">
            <v>33 33. Servicios Apoyo a la Gestión de la Entidad (servicios administrativos)</v>
          </cell>
          <cell r="P432" t="str">
            <v>6 6. Otro</v>
          </cell>
          <cell r="Q432" t="str">
            <v>PRESTAR SERVICIOS DE APOYO TÉCNICO EN LA RED DE INVESTIGACIONES DE TECNOLOGÍA AVANZADA EN EL DESARROLLO E IMPLEMENTACIÓN DE APLICACIONES Y/O ACTUALIZACIONES DE SOFTWARE UTILIZANDO TECNOLOGÍAS FRONTEND, BACKEND Y EN GESTORES DE BASES DE DATOS RELACIONALES SOBRE SISTEMAS UNIX Y OTROS SISTEMAS OPERATIVOS PARA LA SOLUCIÓN DE NECESIDADES IDENTIFICADAS PARA EL APOYO A TRABAJOS, APLICACIONES Y PROYECTOS DE INVESTIGACIÓN.</v>
          </cell>
          <cell r="R432" t="str">
            <v xml:space="preserve">1. Realizar la gestión, administración y actualización del sitio web de RITA y los módulos asociados. 2. Desarrollar soluciones de software que apoyen los proyectos de investigación y algunos procesos de las dependencias de la Universidad. 3. Dar soporte a las aplicaciones de software de RITA ofrecidas a la comunidad académica e investigativa de la Universidad. 4. Realizar la actualización, modificación, mantenimiento y soporte de los componentes de software de la intranet y extranet de RITA. 5. Brindar asesoría técnica asociada a temas de software para la comunidad académica e investigativa de la Universidad. 6. Realizar capacitaciones relacionadas con software para la comunidad académica e investigativa de la Universidad. 7. Administrar las listas de correos de divulgación de RITA.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v>
          </cell>
          <cell r="S432" t="str">
            <v>CALLE 40</v>
          </cell>
          <cell r="T432" t="str">
            <v>RED DE INVESTIGACIONES DE TECNOLOGIA AVANZADA</v>
          </cell>
          <cell r="U432">
            <v>44242</v>
          </cell>
          <cell r="V432">
            <v>44243</v>
          </cell>
          <cell r="W432">
            <v>44516</v>
          </cell>
          <cell r="X432">
            <v>24530202</v>
          </cell>
          <cell r="Y432" t="str">
            <v>1 1. Pesos Colombianos</v>
          </cell>
          <cell r="Z432" t="str">
            <v>2 2. Mes(es)</v>
          </cell>
          <cell r="AA432">
            <v>9</v>
          </cell>
          <cell r="AB432" t="str">
            <v>1 1. Interna</v>
          </cell>
          <cell r="AC432">
            <v>79657603</v>
          </cell>
          <cell r="AD432">
            <v>9</v>
          </cell>
          <cell r="AE432" t="str">
            <v>FERRO ESCOBAR ROBERTO</v>
          </cell>
          <cell r="AF432">
            <v>19483708</v>
          </cell>
          <cell r="AG432" t="str">
            <v>ALVARO ESPINEL ORTEGA</v>
          </cell>
          <cell r="AH432" t="str">
            <v>VICERRECTOR ADMINISTRATIVO Y FINANCIERO</v>
          </cell>
          <cell r="AI432" t="str">
            <v>TÉCNICO</v>
          </cell>
          <cell r="AJ432" t="str">
            <v>INGENIERO DE SISTEMAS</v>
          </cell>
          <cell r="AK432"/>
          <cell r="AL432">
            <v>655</v>
          </cell>
          <cell r="AM432">
            <v>2021</v>
          </cell>
          <cell r="AN432">
            <v>44230</v>
          </cell>
          <cell r="AO432">
            <v>11342</v>
          </cell>
          <cell r="AP432" t="str">
            <v xml:space="preserve"> Servicios de tecnología de la información (TI) de consultoría y de apoyo</v>
          </cell>
          <cell r="AQ432" t="str">
            <v>3-01-002-02-02-03-0003-02</v>
          </cell>
          <cell r="AR432">
            <v>1944</v>
          </cell>
          <cell r="AS432">
            <v>44243</v>
          </cell>
          <cell r="AT432">
            <v>1170796000</v>
          </cell>
          <cell r="AU432">
            <v>2061148</v>
          </cell>
        </row>
        <row r="433">
          <cell r="E433">
            <v>551</v>
          </cell>
          <cell r="F433" t="str">
            <v>JHESHUA DANNAND JARED LARROTA ALFEREZ</v>
          </cell>
          <cell r="G433" t="str">
            <v>1015426179</v>
          </cell>
          <cell r="H433">
            <v>4</v>
          </cell>
          <cell r="I433" t="str">
            <v xml:space="preserve"> CR 27 A 70 28</v>
          </cell>
          <cell r="J433" t="str">
            <v>jdlarrotaa@correo.udistrital.edu.co</v>
          </cell>
          <cell r="K433" t="str">
            <v>1 1. NATURAL</v>
          </cell>
          <cell r="L433" t="str">
            <v>1 1. NACIONAL</v>
          </cell>
          <cell r="M433" t="str">
            <v>26 26-Persona Natural</v>
          </cell>
          <cell r="N433" t="str">
            <v>2 2. Funcionamiento</v>
          </cell>
          <cell r="O433" t="str">
            <v>33 33. Servicios Apoyo a la Gestión de la Entidad (servicios administrativos)</v>
          </cell>
          <cell r="P433" t="str">
            <v>6 6. Otro</v>
          </cell>
          <cell r="Q433" t="str">
            <v>PRESTAR SERVICIOS DE APOYO TÉCNICO PARA LIDERAR Y APOYAR LA GESTIÓN TECNOLÓGICA, ASÍ COMO EL DISEÑO, MANTENIMIENTO Y MONITOREO DE LA INFRAESTRUCTURA DE CONEXIÓN A REDES ACADÉMICAS, DESPLIEGUE DE REDES DE NUEVA GENERACIÓN DE RITA CON EL FIN DE GARANTIZAR EL FUNCIONAMIENTO DE LAS PLATAFORMAS Y SERVICIOS ESPECIALIZADOS PARA EL FORTALECIMIENTO DE PROCESOS Y/O PROYECTOS DE INVESTIGACIÓN DE LA COMUNIDAD ACADÉMICA E INVESTIGATIVA DE LA UNIVERSIDAD DISTRITAL FRANCISCO JOSÉ DE CALDAS.</v>
          </cell>
          <cell r="R433" t="str">
            <v xml:space="preserve">1. Gestionar la Implementación, el monitoreo y el soporte a la infraestructura de RITA y redes de nueva generación para el servicio de conectividad de los investigadores de la Universidad. 2. Diseñar, gestionar y administrar la seguridad perimetral de redes según las necesidades de RITA y la Universidad Distrital.  3. Realizar capacitaciones relacionadas a redes y conectividad para la comunidad universitaria. 4. Gestionar el plan de mantenimiento correctivo y preventivo de los equipos y la infraestructura de RITA. 5. Liderar, asesorar y hacer seguimiento a las funciones y actividades del equipo técnico de RITA. 6. Diseñar y ejecutar el plan de adquisición, implementación y evaluación técnica de compras para fortalecer la infraestructura de RITA. 7. Realizar la gestión, documentación y ejecución de reuniones con grupos de investigación, profesores y estudiantes, para determinar los requerimientos técnicos para proyectos de investigación en la Universidad.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v>
          </cell>
          <cell r="S433" t="str">
            <v>CALLE 40</v>
          </cell>
          <cell r="T433" t="str">
            <v>RED DE INVESTIGACIONES DE TECNOLOGIA AVANZADA</v>
          </cell>
          <cell r="U433">
            <v>44243</v>
          </cell>
          <cell r="V433">
            <v>44243</v>
          </cell>
          <cell r="W433">
            <v>44516</v>
          </cell>
          <cell r="X433">
            <v>24530202</v>
          </cell>
          <cell r="Y433" t="str">
            <v>1 1. Pesos Colombianos</v>
          </cell>
          <cell r="Z433" t="str">
            <v>2 2. Mes(es)</v>
          </cell>
          <cell r="AA433">
            <v>9</v>
          </cell>
          <cell r="AB433" t="str">
            <v>1 1. Interna</v>
          </cell>
          <cell r="AC433">
            <v>79657603</v>
          </cell>
          <cell r="AD433">
            <v>9</v>
          </cell>
          <cell r="AE433" t="str">
            <v>FERRO ESCOBAR ROBERTO</v>
          </cell>
          <cell r="AF433">
            <v>19483708</v>
          </cell>
          <cell r="AG433" t="str">
            <v>ALVARO ESPINEL ORTEGA</v>
          </cell>
          <cell r="AH433" t="str">
            <v>VICERRECTOR ADMINISTRATIVO Y FINANCIERO</v>
          </cell>
          <cell r="AI433" t="str">
            <v>TÉCNICO</v>
          </cell>
          <cell r="AJ433"/>
          <cell r="AK433"/>
          <cell r="AL433">
            <v>654</v>
          </cell>
          <cell r="AM433">
            <v>2021</v>
          </cell>
          <cell r="AN433">
            <v>44230</v>
          </cell>
          <cell r="AO433">
            <v>11342</v>
          </cell>
          <cell r="AP433" t="str">
            <v xml:space="preserve"> Servicios de tecnología de la información (TI) de consultoría y de apoyo</v>
          </cell>
          <cell r="AQ433" t="str">
            <v>3-01-002-02-02-03-0003-02</v>
          </cell>
          <cell r="AR433">
            <v>1945</v>
          </cell>
          <cell r="AS433">
            <v>44243</v>
          </cell>
          <cell r="AT433">
            <v>1170796000</v>
          </cell>
          <cell r="AU433">
            <v>3239300</v>
          </cell>
        </row>
        <row r="434">
          <cell r="E434">
            <v>552</v>
          </cell>
          <cell r="F434" t="str">
            <v>JUDDY YINET MORALES PEÑA</v>
          </cell>
          <cell r="G434" t="str">
            <v>1022368468</v>
          </cell>
          <cell r="H434">
            <v>4</v>
          </cell>
          <cell r="I434" t="str">
            <v xml:space="preserve"> CR 72  Q 37 73  SUR  AP 102</v>
          </cell>
          <cell r="J434" t="str">
            <v>juddy1209@gmail.com</v>
          </cell>
          <cell r="K434" t="str">
            <v>1 1. NATURAL</v>
          </cell>
          <cell r="L434" t="str">
            <v>1 1. NACIONAL</v>
          </cell>
          <cell r="M434" t="str">
            <v>26 26-Persona Natural</v>
          </cell>
          <cell r="N434" t="str">
            <v>2 2. Funcionamiento</v>
          </cell>
          <cell r="O434" t="str">
            <v>33 33. Servicios Apoyo a la Gestión de la Entidad (servicios administrativos)</v>
          </cell>
          <cell r="P434" t="str">
            <v>6 6. Otro</v>
          </cell>
          <cell r="Q434" t="str">
            <v>PRESTAR SERVICIOS DE APOYO ASISTENCIAL EN LA RED DE INVESTIGACIONES DE TECNOLOGÍA AVANZADA PARA EL SOPORTE, DESARROLLO, MANTENIMIENTO Y DOCUMENTACIÓN DE SOFTWARE Y REDES, ASÍ COMO EL APOYO LOGÍSTICO EN EVENTOS Y ACTIVIDADES DIFUNDIDAS A TRAVÉS DE PLATAFORMAS COLABORATIVAS REALIZADAS POR LA COMUNIDAD ACADÉMICA E INVESTIGATIVA DE LA UNIVERSIDAD.</v>
          </cell>
          <cell r="R434" t="str">
            <v xml:space="preserve">1. Apoyar el desarrollo, mantenimiento, implementación y soporte en aplicaciones y módulos de software que fortalezcan el uso de la infraestructura y plataformas de RITA. 2. Realizar apoyo logístico en eventos y actividades de la comunidad académica e investigativa de la Universidad y RITA. 3. Apoyar la ejecución del plan de mantenimiento correctivo y preventivo de la infraestructura y equipos de RITA.  4. Apoyar a los grupos de investigación e investigadores de la Universidad en la actualización, revisión de las cuentas de CvLAC y GrupLAC y postulación a convocatorias.  5. Apoyar procesos de inventario e insumos de RITA. 6. Apoyar y actualizar las listas de correo de divulgación de RITA. 7. Atender solicitudes internas de carácter técnico de RITA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v>
          </cell>
          <cell r="S434" t="str">
            <v>CALLE 40</v>
          </cell>
          <cell r="T434" t="str">
            <v>RED DE INVESTIGACIONES DE TECNOLOGIA AVANZADA</v>
          </cell>
          <cell r="U434">
            <v>44242</v>
          </cell>
          <cell r="V434">
            <v>44243</v>
          </cell>
          <cell r="W434">
            <v>44516</v>
          </cell>
          <cell r="X434">
            <v>20441835</v>
          </cell>
          <cell r="Y434" t="str">
            <v>1 1. Pesos Colombianos</v>
          </cell>
          <cell r="Z434" t="str">
            <v>2 2. Mes(es)</v>
          </cell>
          <cell r="AA434">
            <v>9</v>
          </cell>
          <cell r="AB434" t="str">
            <v>1 1. Interna</v>
          </cell>
          <cell r="AC434">
            <v>79657603</v>
          </cell>
          <cell r="AD434">
            <v>9</v>
          </cell>
          <cell r="AE434" t="str">
            <v>FERRO ESCOBAR ROBERTO</v>
          </cell>
          <cell r="AF434">
            <v>19483708</v>
          </cell>
          <cell r="AG434" t="str">
            <v>ALVARO ESPINEL ORTEGA</v>
          </cell>
          <cell r="AH434" t="str">
            <v>VICERRECTOR ADMINISTRATIVO Y FINANCIERO</v>
          </cell>
          <cell r="AI434" t="str">
            <v>ASISTENCIAL</v>
          </cell>
          <cell r="AJ434" t="str">
            <v>TECNICO LABORAL EN SISTEMAS</v>
          </cell>
          <cell r="AK434"/>
          <cell r="AL434">
            <v>656</v>
          </cell>
          <cell r="AM434">
            <v>2021</v>
          </cell>
          <cell r="AN434">
            <v>44230</v>
          </cell>
          <cell r="AO434">
            <v>11342</v>
          </cell>
          <cell r="AP434" t="str">
            <v xml:space="preserve"> Servicios de tecnología de la información (TI) de consultoría y de apoyo</v>
          </cell>
          <cell r="AQ434" t="str">
            <v>3-01-002-02-02-03-0003-02</v>
          </cell>
          <cell r="AR434">
            <v>1946</v>
          </cell>
          <cell r="AS434">
            <v>44243</v>
          </cell>
          <cell r="AT434">
            <v>1170796000</v>
          </cell>
          <cell r="AU434">
            <v>3166175596</v>
          </cell>
        </row>
        <row r="435">
          <cell r="E435">
            <v>553</v>
          </cell>
          <cell r="F435" t="str">
            <v>DIEGO ANDRÉS TORRES CARDOSO</v>
          </cell>
          <cell r="G435" t="str">
            <v>1024505176</v>
          </cell>
          <cell r="H435">
            <v>4</v>
          </cell>
          <cell r="I435" t="str">
            <v xml:space="preserve">CR 7 57 23  </v>
          </cell>
          <cell r="J435" t="str">
            <v>ditorresc@unal.edu.co</v>
          </cell>
          <cell r="K435" t="str">
            <v>1 1. NATURAL</v>
          </cell>
          <cell r="L435" t="str">
            <v>1 1. NACIONAL</v>
          </cell>
          <cell r="M435" t="str">
            <v>26 26-Persona Natural</v>
          </cell>
          <cell r="N435" t="str">
            <v>2 2. Funcionamiento</v>
          </cell>
          <cell r="O435" t="str">
            <v>33 33. Servicios Apoyo a la Gestión de la Entidad (servicios administrativos)</v>
          </cell>
          <cell r="P435" t="str">
            <v>6 6. Otro</v>
          </cell>
          <cell r="Q435" t="str">
            <v>PRESTAR SERVICIOS DE APOYO ASISTENCIAL PARA EL DISEÑO, CREACIÓN Y SOCIALIZACIÓN DE PIEZAS INFORMATIVAS DE INVESTIGACIÓN, A TRAVÉS DE LOS CANALES DIVULGATIVOS Y REDES SOCIALES DE LA RED DE INVESTIGACIONES DE TECNOLOGÍA AVANZADA Y BRINDAR APOYO A INVESTIGADORES Y PROYECTOS DE INVESTIGACIÓN, EN EL USO DE SOFTWARE PARA DISEÑO Y GENERACIÓN DE CONTENIDOS GRÁFICOS.</v>
          </cell>
          <cell r="R435" t="str">
            <v xml:space="preserve">1. Apoyar a investigadores en temas relacionados con diseño y elaboración de contenidos gráficos.  2. Diseñar el material gráfico de divulgación de RITA para proyectos y servicios de investigación. 3. Diseñar material gráfico para apoyar eventos y espacios de la comunidad académica e investigativa de la Universidad. 4. Apoyar con diseños gráficos la publicación de noticias concernientes a investigación y los boletines de RITA. 5. Realizar la gestión como Community Manager y establecer estrategias de comunicación y marketing en los canales y redes sociales de RITA. 6. Renderizar y editar vídeos, relacionados con proyectos de investigación y de eventos académicos con enfoque investigativo para la Universidad Distrital. 7.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8. Desarrollar documentación y presentar informes periódicos del desarrollo de las actividades de su cargo y el cumplimiento de las metas de RITA. 9. Apoyar las actividades y atender los requerimientos adicionales que le sean solicitadas por el Director de RITA </v>
          </cell>
          <cell r="S435" t="str">
            <v>CALLE 40</v>
          </cell>
          <cell r="T435" t="str">
            <v>RED DE INVESTIGACIONES DE TECNOLOGIA AVANZADA</v>
          </cell>
          <cell r="U435">
            <v>44242</v>
          </cell>
          <cell r="V435">
            <v>44243</v>
          </cell>
          <cell r="W435">
            <v>44516</v>
          </cell>
          <cell r="X435">
            <v>20441835</v>
          </cell>
          <cell r="Y435" t="str">
            <v>1 1. Pesos Colombianos</v>
          </cell>
          <cell r="Z435" t="str">
            <v>2 2. Mes(es)</v>
          </cell>
          <cell r="AA435">
            <v>9</v>
          </cell>
          <cell r="AB435" t="str">
            <v>1 1. Interna</v>
          </cell>
          <cell r="AC435">
            <v>79657603</v>
          </cell>
          <cell r="AD435">
            <v>9</v>
          </cell>
          <cell r="AE435" t="str">
            <v>FERRO ESCOBAR ROBERTO</v>
          </cell>
          <cell r="AF435">
            <v>19483708</v>
          </cell>
          <cell r="AG435" t="str">
            <v>ALVARO ESPINEL ORTEGA</v>
          </cell>
          <cell r="AH435" t="str">
            <v>VICERRECTOR ADMINISTRATIVO Y FINANCIERO</v>
          </cell>
          <cell r="AI435" t="str">
            <v>ASISTENCIAL</v>
          </cell>
          <cell r="AJ435" t="str">
            <v>PROFESIONAL EN DISEÑO GRÁFICO</v>
          </cell>
          <cell r="AK435" t="str">
            <v/>
          </cell>
          <cell r="AL435">
            <v>657</v>
          </cell>
          <cell r="AM435">
            <v>2021</v>
          </cell>
          <cell r="AN435">
            <v>44230</v>
          </cell>
          <cell r="AO435">
            <v>11342</v>
          </cell>
          <cell r="AP435" t="str">
            <v xml:space="preserve"> Servicios de tecnología de la información (TI) de consultoría y de apoyo</v>
          </cell>
          <cell r="AQ435" t="str">
            <v>3-01-002-02-02-03-0003-02</v>
          </cell>
          <cell r="AR435">
            <v>1947</v>
          </cell>
          <cell r="AS435">
            <v>44243</v>
          </cell>
          <cell r="AT435">
            <v>1170796000</v>
          </cell>
          <cell r="AU435">
            <v>3046377441</v>
          </cell>
        </row>
        <row r="436">
          <cell r="E436">
            <v>554</v>
          </cell>
          <cell r="F436" t="str">
            <v>FANY  OTALORA CASTAÑEDA</v>
          </cell>
          <cell r="G436" t="str">
            <v>20499594</v>
          </cell>
          <cell r="H436">
            <v>8</v>
          </cell>
          <cell r="I436" t="str">
            <v>CR 71 58 50sur IN 8 AP 104</v>
          </cell>
          <cell r="J436" t="str">
            <v>fanyotalora@gmail.com</v>
          </cell>
          <cell r="K436" t="str">
            <v>1 1. NATURAL</v>
          </cell>
          <cell r="L436" t="str">
            <v>1 1. NACIONAL</v>
          </cell>
          <cell r="M436" t="str">
            <v>26 26-Persona Natural</v>
          </cell>
          <cell r="N436" t="str">
            <v>2 2. Funcionamiento</v>
          </cell>
          <cell r="O436" t="str">
            <v>31 31. Servicios Profesionales</v>
          </cell>
          <cell r="P436" t="str">
            <v>6 6. Otro</v>
          </cell>
          <cell r="Q436" t="str">
            <v>PRESTAR SERVICIOS PROFESIONALES ESPECIALIZADOS EN CONTADURÍA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2021.</v>
          </cell>
          <cell r="R436" t="str">
            <v xml:space="preserve">1.	Elaborar un Plan Individual de Trabajo que permita cumplir con el Objeto del Contrato, de conformidad con los formatos dados por la Oficina Asesora de Planeación y Control y las obligaciones del contrato. 2.	Realizar el seguimiento a la implementación del NMNC. 3.	Planear, ejecutar y elaborar los informes asignados en el Programa Anual de Auditorías en los temas administrativos, financieros, contables y presupuestales. 4.	Responder a los requerimientos de organismos de control y vigilancia y las demás solicitudes que sean asignadas. 5.	Asesorar y acompañar a las dependencias en los diferentes temas y conforme a la asignación realizada.  6.	Planear y ejecutar y Elaborar el informe de seguimiento a los planes de mejoramiento internos y externos. 7.	Apoyar a la oficina en la realización de actividades tendientes al cumplimiento de los roles y el plan de acción </v>
          </cell>
          <cell r="S436" t="str">
            <v>CALLE 40</v>
          </cell>
          <cell r="T436" t="str">
            <v>VICERECTORIA ADMINISTRATIVA Y FINANCIERA</v>
          </cell>
          <cell r="U436">
            <v>44242</v>
          </cell>
          <cell r="V436">
            <v>44243</v>
          </cell>
          <cell r="W436">
            <v>44516</v>
          </cell>
          <cell r="X436">
            <v>49060404</v>
          </cell>
          <cell r="Y436" t="str">
            <v>1 1. Pesos Colombianos</v>
          </cell>
          <cell r="Z436" t="str">
            <v>2 2. Mes(es)</v>
          </cell>
          <cell r="AA436">
            <v>9</v>
          </cell>
          <cell r="AB436" t="str">
            <v>1 1. Interna</v>
          </cell>
          <cell r="AC436">
            <v>1032364765</v>
          </cell>
          <cell r="AD436">
            <v>5</v>
          </cell>
          <cell r="AE436" t="str">
            <v>BOTERO PINILLA NOHORA ADRIANA</v>
          </cell>
          <cell r="AF436">
            <v>19483708</v>
          </cell>
          <cell r="AG436" t="str">
            <v>ALVARO ESPINEL ORTEGA</v>
          </cell>
          <cell r="AH436" t="str">
            <v>VICERRECTOR ADMINISTRATIVO Y FINANCIERO</v>
          </cell>
          <cell r="AI436" t="str">
            <v>PROFESIONAL ESPECIALIZADO</v>
          </cell>
          <cell r="AJ436" t="str">
            <v>CONTADOR PUBLICO</v>
          </cell>
          <cell r="AK436" t="str">
            <v>GERENCIA PUBLICA Y CONTROL FISCAL</v>
          </cell>
          <cell r="AL436">
            <v>723</v>
          </cell>
          <cell r="AM436">
            <v>2021</v>
          </cell>
          <cell r="AN436">
            <v>44237</v>
          </cell>
          <cell r="AO436">
            <v>14395</v>
          </cell>
          <cell r="AP436" t="str">
            <v xml:space="preserve"> Servicios de consultoría en administración y servicios de gestión  servicios de tecnología de la información -  Contratistas Unidades Administrativas</v>
          </cell>
          <cell r="AQ436" t="str">
            <v>3-01-002-02-02-03-0003-019</v>
          </cell>
          <cell r="AR436">
            <v>1942</v>
          </cell>
          <cell r="AS436">
            <v>44243</v>
          </cell>
          <cell r="AT436">
            <v>6053272000</v>
          </cell>
          <cell r="AU436">
            <v>3143428350</v>
          </cell>
        </row>
        <row r="437">
          <cell r="E437">
            <v>556</v>
          </cell>
          <cell r="F437" t="str">
            <v>SEBASTIÁN EMILIO DÍAZ CORTÉS</v>
          </cell>
          <cell r="G437" t="str">
            <v>1022403822</v>
          </cell>
          <cell r="H437">
            <v>9</v>
          </cell>
          <cell r="I437" t="str">
            <v>CR 77 P Bis 55 04  AP 301</v>
          </cell>
          <cell r="J437" t="str">
            <v>sediazc50@gmail.com</v>
          </cell>
          <cell r="K437" t="str">
            <v>1 1. NATURAL</v>
          </cell>
          <cell r="L437" t="str">
            <v>1 1. NACIONAL</v>
          </cell>
          <cell r="M437" t="str">
            <v>26 26-Persona Natural</v>
          </cell>
          <cell r="N437" t="str">
            <v>2 2. Funcionamiento</v>
          </cell>
          <cell r="O437" t="str">
            <v>31 31. Servicios Profesionales</v>
          </cell>
          <cell r="P437" t="str">
            <v>6 6. Otro</v>
          </cell>
          <cell r="Q437" t="str">
            <v>EN VIRTUD DEL PRESENTE CONTRATO, EL CONTRATISTA SE COMPROMETE A PRESTAR SERVICIOS PROFESIONALES COMO CURADOR EN CUANTO A LAS LABORES TÉCNICAS Y ACADÉMICA DEL HERBARIO FORESTAL DE LA FACULTAD DEL MEDIO AMBIENTE Y RECURSOS NATURALES, EN EL MARCO DE LOS PLANES, PROGRAMAS Y PROYECTOS PARA EL PLAN DE DESARROLLO DE LA UNIVERSIDAD DISTRITAL, SIGUIENDO LOS PROCEDIMIENTOS, GUÍAS Y FORMATOS ESTABLECIDOS POR EL SIGUD.</v>
          </cell>
          <cell r="R437" t="str">
            <v>ACTIVIDADES: 1- Realizar actividades de identificación taxonómica, clasificación y actualización según necesidad del Herbario Forestal. 2- Apoyar y gestionar según sea el caso el intercambio y/o distribución de material botánico con otros Herbarios, previa autorización por escrito del supervisor del contrato 3- Apoyar en la gestión del crecimiento de la colección en número de especímenes botánicos. 4- Apoyar a estudiantes, docentes, investigadores y usuarios externos en el uso de la colección y el área de la botánica. 5- Procesamiento de las solicitudes de servicio y certificación realizadas por usuarios internos y externos del Herbario Forestal. 6- Reportar oportunamente cualquier novedad que se presente en las instalaciones, equipos y colección del Herbario Forestal 7- Apoyar en la formulación y estructuración de proyectos en referencia al mejoramiento físico del Herbario Forestal. 8- Coordinar la disponibilidad y funcionabilidad de las instalaciones del Herbario Forestal para el desarrollo de clases y atención de usuarios. 9- Actualizar la base de datos Specify 6.5 10- Dar aplicación y cumplimiento a los subsistemas que componen el Sistema Integrado de Gestión adoptados por la Universidad. 11- Demás actividades contempladas en el Formato de Estudios Previos. PRODUCTOS: 1- Base de datos que contenga el detalle de: los ejemplares determinados o actualizados y demás procesos adelantados en el marco del objeto contractual. 2. Base de datos Specify 6.5 actualizada. 3- Demás productos contemplados en el Formato de Estudios Previos.</v>
          </cell>
          <cell r="S437" t="str">
            <v>VIVERO</v>
          </cell>
          <cell r="T437" t="str">
            <v>FACULTAD DE MEDIO AMBIENTE Y RECURSOS NATURALES</v>
          </cell>
          <cell r="U437">
            <v>44242</v>
          </cell>
          <cell r="V437">
            <v>44243</v>
          </cell>
          <cell r="W437">
            <v>44546</v>
          </cell>
          <cell r="X437">
            <v>41792196</v>
          </cell>
          <cell r="Y437" t="str">
            <v>1 1. Pesos Colombianos</v>
          </cell>
          <cell r="Z437" t="str">
            <v>2 2. Mes(es)</v>
          </cell>
          <cell r="AA437">
            <v>10</v>
          </cell>
          <cell r="AB437" t="str">
            <v>1 1. Interna</v>
          </cell>
          <cell r="AC437">
            <v>80234909</v>
          </cell>
          <cell r="AD437">
            <v>5</v>
          </cell>
          <cell r="AE437" t="str">
            <v>ARIZA CORTES WILLIAM GILBERTO</v>
          </cell>
          <cell r="AF437">
            <v>79794356</v>
          </cell>
          <cell r="AG437" t="str">
            <v>JAIME EDDY USSA GARZÓN</v>
          </cell>
          <cell r="AH437" t="str">
            <v>DECANO FACULTAD MEDIO AMBIENTE</v>
          </cell>
          <cell r="AI437" t="str">
            <v>PROFESIONAL</v>
          </cell>
          <cell r="AJ437" t="str">
            <v>INGENIERO FORESTAL</v>
          </cell>
          <cell r="AK437" t="str">
            <v/>
          </cell>
          <cell r="AL437">
            <v>696</v>
          </cell>
          <cell r="AM437">
            <v>2021</v>
          </cell>
          <cell r="AN437">
            <v>44232</v>
          </cell>
          <cell r="AO437">
            <v>14392</v>
          </cell>
          <cell r="AP437" t="str">
            <v xml:space="preserve"> Servicios de consultoría en administración y servicios de gestión  servicios de tecnología de la información -  Contratistas Facultad de Medio ambiente y recursos naturales</v>
          </cell>
          <cell r="AQ437" t="str">
            <v>3-01-002-02-02-03-0003-016</v>
          </cell>
          <cell r="AR437">
            <v>1956</v>
          </cell>
          <cell r="AS437">
            <v>44243</v>
          </cell>
          <cell r="AT437">
            <v>1965034000</v>
          </cell>
          <cell r="AU437">
            <v>4679725</v>
          </cell>
        </row>
        <row r="438">
          <cell r="E438">
            <v>557</v>
          </cell>
          <cell r="F438" t="str">
            <v>LUISA FERNANDA MELO  CORTES</v>
          </cell>
          <cell r="G438" t="str">
            <v>1022385097</v>
          </cell>
          <cell r="H438">
            <v>7</v>
          </cell>
          <cell r="I438" t="str">
            <v xml:space="preserve"> CR 68  I 30 02 SUR </v>
          </cell>
          <cell r="J438" t="str">
            <v>lufermc@gmail.com</v>
          </cell>
          <cell r="K438" t="str">
            <v>1 1. NATURAL</v>
          </cell>
          <cell r="L438" t="str">
            <v>1 1. NACIONAL</v>
          </cell>
          <cell r="M438" t="str">
            <v>26 26-Persona Natural</v>
          </cell>
          <cell r="N438" t="str">
            <v>2 2. Funcionamiento</v>
          </cell>
          <cell r="O438" t="str">
            <v>31 31. Servicios Profesionales</v>
          </cell>
          <cell r="P438" t="str">
            <v>6 6. Otro</v>
          </cell>
          <cell r="Q438" t="str">
            <v>PRESTAR SERVICIOS DE APOYO PROFESIONAL DE MANERA AUTÓNOMA E INDEPENDIENTE EN LA OFICINA DE DOCENCIA, GESTIONANDO LAS SOLICITUDES DE PRODUCTIVIDAD ACADÉMICA DE LOS DOCENTES DE PLANTA A TRAVÉS DEL MÓDULO DE GESTIÓN ACADÉMICA DE LA DEPENDENCIA; CONSECUCIÓN DE PARES DE EXTERNOS SELECCIONADOS DE MINCIENCIAS, SEGUIMIENTO A LAS EVALUACIONES POR PARTE DE PARES A LA PRODUCTIVIDAD Y GESTIÓN DE PAGOS A LOS MISMOS, CON EXCELENTES HABILIDADES DE COMUNICACIÓN Y RELACIONES INTERPERSONALES Y LAS DEMÁS ACTIVIDADES AFINES AL CARGO Y REQUERIDAS POR EL JEFE INMEDIATO, QUE CONLLEVE AL AVANCE DEL LINEAMIENTO Y METAS DE LA INSTITUCIÓN, ENMARCADAS EN EL PLAN DE ACCIÓN 2021 DE LA DEPENDENCIA, PLAN INDICATIVO Y PLAN ESTRATÉGICO DE DESARROLLO 2018-2030.</v>
          </cell>
          <cell r="R438" t="str">
            <v xml:space="preserve">Título profesional universitario en Ingeniería de producción. ACTIVIDADES A DESARROLLAR. 1.Tramitar y verificar los soportes de las solicitudes allegas por los docentes de productividad a través del módulo de gestión académica. 2.Determinar las solicitudes que requieren evaluación de pares externos y enviar la productividad académica a los pares de las listas de Minciencias para su revisión y evaluación. 3. Realizar seguimiento a las evaluaciones de la productividad académica enviada a pares. 4.	Apoyar el proceso de pago de los pares académicos que evaluaron la productividad académica de los docentes de la Universidad. 5. Apoyar la preparación de los casos presentados ante el CPDAP para la asignación de puntaje. 6.Proyectar según requerimiento del jefe inmediato informes propios de la dependencia. 7. Asistir a las reuniones requeridas por el jefe de la dependencia. 8. Apoyar labores propias de la dependencia. 9. Las demás actividades requeridas por el jefe inmediato.  </v>
          </cell>
          <cell r="S438" t="str">
            <v>CALLE 40</v>
          </cell>
          <cell r="T438" t="str">
            <v>VICERRECTORIA ACADEMICA</v>
          </cell>
          <cell r="U438">
            <v>44242</v>
          </cell>
          <cell r="V438">
            <v>44242</v>
          </cell>
          <cell r="W438">
            <v>44560</v>
          </cell>
          <cell r="X438">
            <v>43881810</v>
          </cell>
          <cell r="Y438" t="str">
            <v>1 1. Pesos Colombianos</v>
          </cell>
          <cell r="Z438" t="str">
            <v>1 1. Dia(s)</v>
          </cell>
          <cell r="AA438">
            <v>315</v>
          </cell>
          <cell r="AB438" t="str">
            <v>1 1. Interna</v>
          </cell>
          <cell r="AC438">
            <v>52764221</v>
          </cell>
          <cell r="AD438">
            <v>9</v>
          </cell>
          <cell r="AE438" t="str">
            <v>CAMARGO CASALLAS ESPERANZA</v>
          </cell>
          <cell r="AF438">
            <v>79339398</v>
          </cell>
          <cell r="AG438" t="str">
            <v>WILLIAM FERNANDO CASTRILLON CARDONA</v>
          </cell>
          <cell r="AH438" t="str">
            <v>VICERRECTOR ACADEMICO</v>
          </cell>
          <cell r="AI438" t="str">
            <v>PROFESIONAL</v>
          </cell>
          <cell r="AJ438" t="str">
            <v>INGENIERIA DE PRODUCCION</v>
          </cell>
          <cell r="AK438" t="str">
            <v>MAESTRIA EN GERENCIA DE PROYECTOS</v>
          </cell>
          <cell r="AL438">
            <v>489</v>
          </cell>
          <cell r="AM438">
            <v>2021</v>
          </cell>
          <cell r="AN438">
            <v>44224</v>
          </cell>
          <cell r="AO438">
            <v>14394</v>
          </cell>
          <cell r="AP438" t="str">
            <v xml:space="preserve"> Servicios de consultoría en administración y servicios de gestión  servicios de tecnología de la información -  Contratistas Unidades Académicas</v>
          </cell>
          <cell r="AQ438" t="str">
            <v>3-01-002-02-02-03-0003-018</v>
          </cell>
          <cell r="AR438">
            <v>1939</v>
          </cell>
          <cell r="AS438">
            <v>44242</v>
          </cell>
          <cell r="AT438">
            <v>8375989000</v>
          </cell>
          <cell r="AU438">
            <v>3194930341</v>
          </cell>
        </row>
        <row r="439">
          <cell r="E439">
            <v>559</v>
          </cell>
          <cell r="F439" t="str">
            <v>LLERLY  DARLYN GUERRERO GÓMEZ</v>
          </cell>
          <cell r="G439" t="str">
            <v>1136879148</v>
          </cell>
          <cell r="H439">
            <v>9</v>
          </cell>
          <cell r="I439" t="str">
            <v xml:space="preserve">CR 5 18 57  </v>
          </cell>
          <cell r="J439" t="str">
            <v>DARLYNDARLYN@GMAIL.COM</v>
          </cell>
          <cell r="K439" t="str">
            <v>1 1. NATURAL</v>
          </cell>
          <cell r="L439" t="str">
            <v>1 1. NACIONAL</v>
          </cell>
          <cell r="M439" t="str">
            <v>26 26-Persona Natural</v>
          </cell>
          <cell r="N439" t="str">
            <v>2 2. Funcionamiento</v>
          </cell>
          <cell r="O439" t="str">
            <v>31 31. Servicios Profesionales</v>
          </cell>
          <cell r="P439" t="str">
            <v>6 6. Otro</v>
          </cell>
          <cell r="Q439" t="str">
            <v>PRESTAR SERVICIOS PROFESIONALES DE MANERA AUTÓNOMA E INDEPENDIENTE EN LA UNIDAD DE INVESTIGACIÓN DE LA FACULTAD DE ARTES ASAB DESARROLLANDO ACTIVIDADES DE APOYO INTELECTUAL A CARGO DE ESTA DEPENDENCIA PARA EL ADECUADO FUNCIONAMIENTO DEL PROCESO DE GESTIÓN DE INVESTIGACIÓN DE LA UNIVERSIDAD DISTRITAL FRANCISCO JOSÉ DE CALDAS.</v>
          </cell>
          <cell r="R439" t="str">
            <v>ACtividades Especificas 1. Apoyo para la organización, ejecución y evaluación del plan de acción de la Unidad de Investigación, 2. Elaboración de informes de gestión de las actividades de la Unidad de Investigación, 3. Apoyar la elaboración y gestión administrativa de la ejecución del plan de acción 2020 de la unidad de investigación, 4. Asistencia a las sesiones del comité, así como apoyo en las actividades del mismo. Realización de la agenda, la convocatoria y de las actas del comité de investigación, 5. Promoción y socialización de actividades de la Unidad de Investigación, 6. Creación de textos resultado de los diálogos del comité de investigación y del desarrollo de la investigación en la Unidad para circular, difundir y comunicar resultados de investigación-creación, 7. Apoyar el seguimiento y planes de trabajo para monitores de la unidad de investigación, 8. Sistematización de información de los eventos de investigación, 9. Demás actividades que le sean asignadas por el supervisor del contrato.</v>
          </cell>
          <cell r="S439" t="str">
            <v>ACADEMIA SUPERIOR ARTES-ASAB</v>
          </cell>
          <cell r="T439" t="str">
            <v>FACULTAD DE ARTES-ASAB</v>
          </cell>
          <cell r="U439">
            <v>44242</v>
          </cell>
          <cell r="V439">
            <v>44244</v>
          </cell>
          <cell r="W439">
            <v>44517</v>
          </cell>
          <cell r="X439">
            <v>37612980</v>
          </cell>
          <cell r="Y439" t="str">
            <v>1 1. Pesos Colombianos</v>
          </cell>
          <cell r="Z439" t="str">
            <v>2 2. Mes(es)</v>
          </cell>
          <cell r="AA439">
            <v>9</v>
          </cell>
          <cell r="AB439" t="str">
            <v>1 1. Interna</v>
          </cell>
          <cell r="AC439">
            <v>39685668</v>
          </cell>
          <cell r="AD439">
            <v>0</v>
          </cell>
          <cell r="AE439" t="str">
            <v>GARCIA SCHLEGEL MARIA  TERESA</v>
          </cell>
          <cell r="AF439">
            <v>19288119</v>
          </cell>
          <cell r="AG439" t="str">
            <v>JOSE  FELIX ASSAD CUELLAR</v>
          </cell>
          <cell r="AH439" t="str">
            <v>DECANO FACULTAD DE ARTES</v>
          </cell>
          <cell r="AI439" t="str">
            <v>PROFESIONAL</v>
          </cell>
          <cell r="AJ439" t="str">
            <v>COMUNICADORA SOCIAL-PERIODISTA</v>
          </cell>
          <cell r="AK439" t="str">
            <v/>
          </cell>
          <cell r="AL439">
            <v>643</v>
          </cell>
          <cell r="AM439">
            <v>2021</v>
          </cell>
          <cell r="AN439">
            <v>44230</v>
          </cell>
          <cell r="AO439">
            <v>14388</v>
          </cell>
          <cell r="AP439" t="str">
            <v xml:space="preserve"> Servicios de consultoría en administración y servicios de gestión  servicios de tecnología de la información -  Contratistas Facultad de Artes ASAB</v>
          </cell>
          <cell r="AQ439" t="str">
            <v>3-01-002-02-02-03-0003-013</v>
          </cell>
          <cell r="AR439">
            <v>1940</v>
          </cell>
          <cell r="AS439">
            <v>44243</v>
          </cell>
          <cell r="AT439">
            <v>2235032000</v>
          </cell>
          <cell r="AU439">
            <v>7626074</v>
          </cell>
        </row>
        <row r="440">
          <cell r="E440">
            <v>560</v>
          </cell>
          <cell r="F440" t="str">
            <v>MARÍA CAMILA CUELLO SAUMETH</v>
          </cell>
          <cell r="G440" t="str">
            <v>1014286620</v>
          </cell>
          <cell r="H440">
            <v>6</v>
          </cell>
          <cell r="I440" t="str">
            <v xml:space="preserve">CR 73 73 48 AP 404 </v>
          </cell>
          <cell r="J440" t="str">
            <v>camilasaumeth11@gmail.com</v>
          </cell>
          <cell r="K440" t="str">
            <v>1 1. NATURAL</v>
          </cell>
          <cell r="L440" t="str">
            <v>1 1. NACIONAL</v>
          </cell>
          <cell r="M440" t="str">
            <v>26 26-Persona Natural</v>
          </cell>
          <cell r="N440" t="str">
            <v>2 2. Funcionamiento</v>
          </cell>
          <cell r="O440" t="str">
            <v>31 31. Servicios Profesionales</v>
          </cell>
          <cell r="P440" t="str">
            <v>6 6. Otro</v>
          </cell>
          <cell r="Q440" t="str">
            <v>EN VIRTUD DEL PRESENTE CONTRATO, EL CONTRATISTA SE COMPROMETE A PRESTAR SUS SERVICIOS COMO PROFESIONAL, PARA EL  FORTALECIMIENTO  Y GESTIÓN  DE LAS RELACIONES EXTERNAS DE LA UDFJC A CARGO DEL CERI A TRAVÉS DE LA GESTIÓN  DE CONVENIOS, REDES, ALIANZAS Y ASOCIACIONES  POR MEDIO DEL DESARROLLO DE ESTRATEGIAS QUE PERMITAN ARTICULAR ESTAS ACCIONES CON LAS METAS DEL PLAN ESTRATÉGICO DE DESARROLLO PARA DINAMIZAR LA POLÍTICA DE  INTER INSTITUCIONALIZACIÓN E INTERNACIONALIZACIÓN DE LA UNIVERSIDAD DISTRITAL FRANCISCO JOSÉ DE CALDAS Y COADYUVAR A MANTENER LA REACREDITACIÓN INSTITUCIONAL DE ALTA CALIDAD.</v>
          </cell>
          <cell r="R440" t="str">
            <v xml:space="preserve">1. Gestión y acompañamiento  en  los procesos para la suscripción  de convenios, redes, alianzas  y asociaciones  académicas con instituciones  nacionales  e internacionales relacionados con la inter institucionalización e internacionalización de la UDFJC. 2. Socializar en la comunidad académica interna y externa los convenios, redes, alianzas  y asociaciones  académicas con instituciones  nacionales  e internacionales gestionados a través del CERI.  3. Actualizar los procesos, procedimientos y formatos para la formalización, desarrollo y seguimiento de las relaciones interinstitucionales, en el marco del mejoramiento continuo con el fin de hacerlos más eficientes. 4. Brindar la información y  atender los requerimientos internos y externos respecto a la gestión de convenios, redes, alianzas y asociaciones académicas con instituciones  nacionales  e internacionales. 5. Actualizar la información de los convenios, redes, alianzas y asociaciones académicas con instituciones nacionales e internacionales en el sistema de información de la plataforma web del CERI. 6. Gestionar y apoyar la realización de eventos académicos institucionales para promover la visibilidad de la  inter institucionalización y la internacionalización de la UDFJC. 7. Apoyar la formulación y ejecución de proyectos de cooperación e internacionalización que cuenten con actividades de gestión de convenios, redes, alianzas  y asociaciones  académicas con instituciones  nacionales  e internacionales </v>
          </cell>
          <cell r="S440" t="str">
            <v>CALLE 40</v>
          </cell>
          <cell r="T440" t="str">
            <v>OFICINA DE RELACIONES INTERINSTITUCIONALES</v>
          </cell>
          <cell r="U440">
            <v>44242</v>
          </cell>
          <cell r="V440">
            <v>44246</v>
          </cell>
          <cell r="W440">
            <v>44488</v>
          </cell>
          <cell r="X440">
            <v>33433760</v>
          </cell>
          <cell r="Y440" t="str">
            <v>1 1. Pesos Colombianos</v>
          </cell>
          <cell r="Z440" t="str">
            <v>2 2. Mes(es)</v>
          </cell>
          <cell r="AA440">
            <v>8</v>
          </cell>
          <cell r="AB440" t="str">
            <v>1 1. Interna</v>
          </cell>
          <cell r="AC440">
            <v>79962511</v>
          </cell>
          <cell r="AD440">
            <v>7</v>
          </cell>
          <cell r="AE440" t="str">
            <v>ORTIZ MORALES ALEXIS ADAMY</v>
          </cell>
          <cell r="AF440">
            <v>79339398</v>
          </cell>
          <cell r="AG440" t="str">
            <v>WILLIAM FERNANDO CASTRILLON CARDONA</v>
          </cell>
          <cell r="AH440" t="str">
            <v>VICERRECTOR ACADEMICO</v>
          </cell>
          <cell r="AI440" t="str">
            <v>PROFESIONAL</v>
          </cell>
          <cell r="AJ440" t="str">
            <v>NEGOCIOS Y RELACIONES INTERNACIONALES</v>
          </cell>
          <cell r="AK440"/>
          <cell r="AL440">
            <v>438</v>
          </cell>
          <cell r="AM440">
            <v>2021</v>
          </cell>
          <cell r="AN440">
            <v>44223</v>
          </cell>
          <cell r="AO440">
            <v>14394</v>
          </cell>
          <cell r="AP440" t="str">
            <v xml:space="preserve"> Servicios de consultoría en administración y servicios de gestión  servicios de tecnología de la información -  Contratistas Unidades Académicas</v>
          </cell>
          <cell r="AQ440" t="str">
            <v>3-01-002-02-02-03-0003-018</v>
          </cell>
          <cell r="AR440">
            <v>1955</v>
          </cell>
          <cell r="AS440">
            <v>44243</v>
          </cell>
          <cell r="AT440">
            <v>8375989000</v>
          </cell>
          <cell r="AU440">
            <v>3172346219</v>
          </cell>
        </row>
        <row r="441">
          <cell r="E441">
            <v>562</v>
          </cell>
          <cell r="F441" t="str">
            <v>ANDRÉS RUBÉN BARÓN ALDANA</v>
          </cell>
          <cell r="G441" t="str">
            <v>79219917</v>
          </cell>
          <cell r="H441">
            <v>8</v>
          </cell>
          <cell r="I441" t="str">
            <v xml:space="preserve"> CL 2 B 41 A 42</v>
          </cell>
          <cell r="J441" t="str">
            <v>ANDRESRBARON@GMAIL.COM</v>
          </cell>
          <cell r="K441" t="str">
            <v>1 1. NATURAL</v>
          </cell>
          <cell r="L441" t="str">
            <v>1 1. NACIONAL</v>
          </cell>
          <cell r="M441" t="str">
            <v>26 26-Persona Natural</v>
          </cell>
          <cell r="N441" t="str">
            <v>2 2. Funcionamiento</v>
          </cell>
          <cell r="O441" t="str">
            <v>33 33. Servicios Apoyo a la Gestión de la Entidad (servicios administrativos)</v>
          </cell>
          <cell r="P441" t="str">
            <v>6 6. Otro</v>
          </cell>
          <cell r="Q441" t="str">
            <v xml:space="preserve">PRESTAR LOS SERVICIOS TÉCNICOS DE MANERA AUTÓNOMA E INDEPENDIENTE APOYANDO LA GESTIÓN ADMINISTRATIVA Y ACADÉMICA DE LOS LABORATORIOS DE FÍSICA DE LA FACULTAD DE CIENCIAS Y EDUCACIÓN. </v>
          </cell>
          <cell r="R441" t="str">
            <v xml:space="preserve">1. SOLICITAR LA AUTORIZACIÓN DEL DOCENTE PARA LA REALIZACIÓN DE PRÁCTICAS CON EQUIPOS DE ALTO COSTO Y DELICADO MANEJO, PREVIA AUTORIZACIÓN DEL COORDINADOR DEL LABORATORIO. 2.REALIZAR CAPACITACIONES EN EL MANEJO DE EQUIPOS DEL LABORATORIO A ESTUDIANTES Y DOCENTES. 3. REALIZAR EL MANTENIMIENTO PREVENTIVO Y CORRECTIVO DE EQUIPOS DE CÓMPUTO Y EQUIPOS ROBUSTOS E INSTRUMENTOS DEL LABORATORIO. 4.CREAR Y REALIZAR LOS AJUSTES NECESARIOS DE LAS HOJAS DE VIDA DE MANTENIMIENTO DE LOS EQUIPOS DEL LABORATORIO SEGÚN FORMATO SIGUD. 5.MANTENER EL INVENTARIO ACTUALIZADO Y EN CASO DE DETERIORO DE UN EQUIPO, HACER EL REPORTE AL JEFE INMEDIATO RESPONSABLE DEL INVENTARIO. 6. ACTUALIZAR EL LISTADO DE DEUDORES CON DATOS COMO: FECHA DE DAÑO DEL EQUIPO, APELLIDOS Y NOMBRES DEL DEUDOR, CÓDIGO, MATERIAL DE SE ADEUDA, FECHA EN QUE SE REPONE Y FIRMA DEL AUXILIAR QUE RECIBE. 7.REPORTAR A LA OFICINA DE CÓMPUTO Y A LAS OFICINAS DE LOS PROYECTOS CURRICULARES, SECRETARÍAS ACADÉMICAS DE LAS DIFERENTES FACULTADES, EL LISTADO DE LOS DEUDORES CON EL FIN DE HACER EL CONTROL EN LA ENTREGA DE PAZ Y SALVOS PARA RETIRO O APLAZAMIENTO DE SEMESTRE, Y PARA GRADOS. 8.REALIZAR LA ACTUALIZACIÓN PERMANENTE DE LA PÁGINA WEB DEL LABORATORIO. 9.CREAR CANAL DE YOUTUBE CON VIDEOS DE MANEJO Y PUESTA A PUNTO DE MONTAJES EXPERIMENTALES EN FÍSICA (MECÁNICA, TERMODINÁMICA, ELECTRICIDAD Y MAGNETISMO, ÓPTICA Y FÍSICA MODERNA) DE MARCA PHYWE Y LEYBOLD PARA EL LABORATORIO DE FÍSICA. 10. ORGANIZAR Y LIMPIAR LOS EQUIPOS DE LABORATORIO Y OPTIMIZAR ESPACIOS PARA LA LLEGADA DE EQUIPOS NUEVOS. 11.IDENTIFICAR POSIBLES PELIGROS EN EL LABORATORIO Y EVALUAR LOS RIESGOS (PARTICIPACIÓN EN LA CONSTRUCCIÓN DEL MANUAL DE SEGURIDAD DEL LABORATORIO DE FÍSICA). 12. PARTICIPAR ACTIVAMENTE EN LAS REUNIONES PROGRAMADAS POR EL COORDINADOR DE LOS LABORATORIOS DE FÍSICA. 13. DEMÁS FUNCIONES CONEXAS Y COMPLEMENTARIAS A LA NATURALEZA DEL  OBJETO DEL CONTRATO Y LA PROPUESTA DE SERVICIOS PRESENTADA POR EL CONTRATISTA,QUE IMPARTA EL SUPERVISOR O EL CONTRATANTE </v>
          </cell>
          <cell r="S441" t="str">
            <v>CALLE 40</v>
          </cell>
          <cell r="T441" t="str">
            <v>FACULTAD DE CIENCIAS Y EDUCACION</v>
          </cell>
          <cell r="U441">
            <v>44242</v>
          </cell>
          <cell r="V441">
            <v>44243</v>
          </cell>
          <cell r="W441">
            <v>44531</v>
          </cell>
          <cell r="X441">
            <v>25892991</v>
          </cell>
          <cell r="Y441" t="str">
            <v>1 1. Pesos Colombianos</v>
          </cell>
          <cell r="Z441" t="str">
            <v>1 1. Dia(s)</v>
          </cell>
          <cell r="AA441">
            <v>285</v>
          </cell>
          <cell r="AB441" t="str">
            <v>1 1. Interna</v>
          </cell>
          <cell r="AC441">
            <v>79136697</v>
          </cell>
          <cell r="AD441">
            <v>5</v>
          </cell>
          <cell r="AE441" t="str">
            <v>ORTIZ SALAMANCA HENRY MAURICIO</v>
          </cell>
          <cell r="AF441">
            <v>51609317</v>
          </cell>
          <cell r="AG441" t="str">
            <v>ELDA YANNETH VILLARREAL GIL</v>
          </cell>
          <cell r="AH441" t="str">
            <v>DECANO FACULTAD CIENCIAS Y EDUCACIÓN</v>
          </cell>
          <cell r="AI441" t="str">
            <v>TÉCNICO</v>
          </cell>
          <cell r="AJ441" t="str">
            <v>INGENIERO EN CONTROL ELEC. E INSTRUMENT</v>
          </cell>
          <cell r="AK441"/>
          <cell r="AL441">
            <v>642</v>
          </cell>
          <cell r="AM441">
            <v>2021</v>
          </cell>
          <cell r="AN441">
            <v>44230</v>
          </cell>
          <cell r="AO441">
            <v>14390</v>
          </cell>
          <cell r="AP441" t="str">
            <v xml:space="preserve"> Servicios de consultoría en administración y servicios de gestión  servicios de tecnología de la información -  Contratistas Facultad de Ciencias y Educación</v>
          </cell>
          <cell r="AQ441" t="str">
            <v>3-01-002-02-02-03-0003-014</v>
          </cell>
          <cell r="AR441">
            <v>1953</v>
          </cell>
          <cell r="AS441">
            <v>44243</v>
          </cell>
          <cell r="AT441">
            <v>2598189000</v>
          </cell>
          <cell r="AU441">
            <v>7201208</v>
          </cell>
        </row>
        <row r="442">
          <cell r="E442">
            <v>563</v>
          </cell>
          <cell r="F442" t="str">
            <v>WILSON  PINILLA BAQUERO</v>
          </cell>
          <cell r="G442" t="str">
            <v>79280473</v>
          </cell>
          <cell r="H442">
            <v>8</v>
          </cell>
          <cell r="I442" t="str">
            <v xml:space="preserve">CR 100 A 77B 14  </v>
          </cell>
          <cell r="J442" t="str">
            <v>wilsonpinilla@gmail.com</v>
          </cell>
          <cell r="K442" t="str">
            <v>1 1. NATURAL</v>
          </cell>
          <cell r="L442" t="str">
            <v>1 1. NACIONAL</v>
          </cell>
          <cell r="M442" t="str">
            <v>26 26-Persona Natural</v>
          </cell>
          <cell r="N442" t="str">
            <v>2 2. Funcionamiento</v>
          </cell>
          <cell r="O442" t="str">
            <v>31 31. Servicios Profesionales</v>
          </cell>
          <cell r="P442" t="str">
            <v>6 6. Otro</v>
          </cell>
          <cell r="Q442" t="str">
            <v xml:space="preserve">PRESTAR SERVICIOS PROFESIONALES DE MANERA AUTÓNOMA E INDEPENDIENTE EN EL PROYECTO CURRICULAR DE ARTES PLÁSTICAS Y VISUALES DE LA FACULTAD DE ARTES ASAB DESARROLLANDO ACTIVIDADES DE APOYO INTELECTUAL A CARGO DE ESTA DEPENDENCIA PARA EL ADECUADO FUNCIONAMIENTO DE LOS PROCESOS DE ADMISIONES, REGISTRO Y CONTROL Y GESTIÓN DE DOCENCIA DE LA UNIVERSIDAD DISTRITAL FRANCISCO JOSÉ DE CALDAS. </v>
          </cell>
          <cell r="R442" t="str">
            <v>Actividades Específicas 1. Diseñar, elaborar y digitar la programación académica semestral del proyecto curricular a nivel de grupos de clases, horarios y cargas académicas. 2. Manejar el aplicativo académico cóndor. 2. Realizar el registro e inscripción de asignaturas. 3. Consolidar el control de asistencia de docentes. 3. Realizar la custodia de las hojas de vida de los estudiantes. 4. Atender y orientar en aspectos académico-administrativo a estudiantes, docentes y público en general. 5. Apoyar al consejo del proyecto curricular en temas académicos-administrativos. 6. Asistencia a reuniones que convoque el supervisor. 7. Realizar las demás actividades que sean asignadas por el supervisor.</v>
          </cell>
          <cell r="S442" t="str">
            <v>ACADEMIA SUPERIOR ARTES-ASAB</v>
          </cell>
          <cell r="T442" t="str">
            <v>ARTES PLASTICAS</v>
          </cell>
          <cell r="U442">
            <v>44242</v>
          </cell>
          <cell r="V442">
            <v>44244</v>
          </cell>
          <cell r="W442">
            <v>44547</v>
          </cell>
          <cell r="X442">
            <v>41792200</v>
          </cell>
          <cell r="Y442" t="str">
            <v>1 1. Pesos Colombianos</v>
          </cell>
          <cell r="Z442" t="str">
            <v>2 2. Mes(es)</v>
          </cell>
          <cell r="AA442">
            <v>10</v>
          </cell>
          <cell r="AB442" t="str">
            <v>1 1. Interna</v>
          </cell>
          <cell r="AC442">
            <v>19311189</v>
          </cell>
          <cell r="AD442">
            <v>7</v>
          </cell>
          <cell r="AE442" t="str">
            <v>PEÑUELA  JORGE EDILBERTO</v>
          </cell>
          <cell r="AF442">
            <v>19288119</v>
          </cell>
          <cell r="AG442" t="str">
            <v>JOSE  FELIX ASSAD CUELLAR</v>
          </cell>
          <cell r="AH442" t="str">
            <v>DECANO FACULTAD DE ARTES</v>
          </cell>
          <cell r="AI442" t="str">
            <v>PROFESIONAL</v>
          </cell>
          <cell r="AJ442" t="str">
            <v>INGENIERO INDUSTRIAL</v>
          </cell>
          <cell r="AK442"/>
          <cell r="AL442">
            <v>301</v>
          </cell>
          <cell r="AM442">
            <v>2021</v>
          </cell>
          <cell r="AN442">
            <v>44217</v>
          </cell>
          <cell r="AO442">
            <v>14388</v>
          </cell>
          <cell r="AP442" t="str">
            <v xml:space="preserve"> Servicios de consultoría en administración y servicios de gestión  servicios de tecnología de la información -  Contratistas Facultad de Artes ASAB</v>
          </cell>
          <cell r="AQ442" t="str">
            <v>3-01-002-02-02-03-0003-013</v>
          </cell>
          <cell r="AR442">
            <v>1951</v>
          </cell>
          <cell r="AS442">
            <v>44243</v>
          </cell>
          <cell r="AT442">
            <v>2235032000</v>
          </cell>
          <cell r="AU442">
            <v>3124962588</v>
          </cell>
        </row>
        <row r="443">
          <cell r="E443">
            <v>564</v>
          </cell>
          <cell r="F443" t="str">
            <v>JUAN PABLO RAMIREZ ANDRADE</v>
          </cell>
          <cell r="G443" t="str">
            <v>79960622</v>
          </cell>
          <cell r="H443">
            <v>7</v>
          </cell>
          <cell r="I443" t="str">
            <v>AV CR 86 64 G 76</v>
          </cell>
          <cell r="J443" t="str">
            <v>juanpa2@yahoo.com</v>
          </cell>
          <cell r="K443" t="str">
            <v>1 1. NATURAL</v>
          </cell>
          <cell r="L443" t="str">
            <v>1 1. NACIONAL</v>
          </cell>
          <cell r="M443" t="str">
            <v>26 26-Persona Natural</v>
          </cell>
          <cell r="N443" t="str">
            <v>2 2. Funcionamiento</v>
          </cell>
          <cell r="O443" t="str">
            <v>31 31. Servicios Profesionales</v>
          </cell>
          <cell r="P443" t="str">
            <v>6 6. Otro</v>
          </cell>
          <cell r="Q443" t="str">
            <v>PRESTAR LOS SERVICIOS COMO PROFESIONAL ESPECIALIZADO DE MANERA AUTÓNOMA E INDEPENDIENTE EN EL DOCTORADO EN INGENIERÍA CORRESPONDIENTES A LA PLANEACIÓN, GESTIÓN Y APOYO DE PROCESOS ACADÉMICOS, INTERNACIONALIZACIÓN Y ACTIVIDADES MISIONALES PROPIAS DE LA DEPENDENCIA, ENMARCADOS EN: PLAN DE ACCIÓN, PLAN INDICATIVO 2021 Y PLAN ESTRATÉGICO DE DESARROLLO</v>
          </cell>
          <cell r="R443" t="str">
            <v>Las actividades que el/la contratista desarrollará en la ejecución del contrato, son: a) Apoyo en segunda lengua para contactar con docentes y universidades extranjeras y dar soporte a conferencistas invitados, investigadores y docentes visitantes. b) Apoyo en gestión de proyectos académicos desarrollados en el programa. c) Gestión de estancias investigativas, visitas de docentes / investigadores externos. d) Planeación, gestión y apoyo de jornadas académicas (Revisiones, Institucionalizaciones, Suficiencias Investigadoras, Defensas de Tesis y Jornadas de Graduación). e) Elaboración de protocolos académicos requeridos para revisores, investigadores y docentes extranjeros invitados. f) Gestión y organización de la oferta académica del programa, cursos, seminarios y proyectos de investigación. g) Promoción del programa y de la Universidad con investigadores e instituciones extranjeras, específicamente en comunidad extranjera Angloparlante e Hispanoparlante. h) Apoyo y soporte al Consejo Curricular del programa. i) Organización de reuniones de profesores, sesiones de Consejo Curricular, capacitación de docentes e investigadores. j) Organizar y apoyar los procesos de formalización de dirección y codirección de proyectos de investigación doctoral. k) Apoyo en la formalización de pasantías investigativas de estudiantes y docentes. l) Apoyar la organización de cursos/seminarios con profesores invitados. m) Apoyar las actividades de acreditación de alta calidad, brindando información requerida y participando en la elaboración y presentación de los documentos correspondientes. n) Atender las demás actividades requeridas por el coordinador del Doctorado.</v>
          </cell>
          <cell r="S443" t="str">
            <v>CALLE 40</v>
          </cell>
          <cell r="T443" t="str">
            <v>VICERRECTORIA ACADEMICA</v>
          </cell>
          <cell r="U443">
            <v>44242</v>
          </cell>
          <cell r="V443">
            <v>44244</v>
          </cell>
          <cell r="W443">
            <v>44562</v>
          </cell>
          <cell r="X443">
            <v>57237138</v>
          </cell>
          <cell r="Y443" t="str">
            <v>1 1. Pesos Colombianos</v>
          </cell>
          <cell r="Z443" t="str">
            <v>1 1. Dia(s)</v>
          </cell>
          <cell r="AA443">
            <v>315</v>
          </cell>
          <cell r="AB443" t="str">
            <v>1 1. Interna</v>
          </cell>
          <cell r="AC443">
            <v>79853581</v>
          </cell>
          <cell r="AD443">
            <v>5</v>
          </cell>
          <cell r="AE443" t="str">
            <v>SANTAMARIA PIEDRAHITA FRANCISCO</v>
          </cell>
          <cell r="AF443">
            <v>79339398</v>
          </cell>
          <cell r="AG443" t="str">
            <v>WILLIAM FERNANDO CASTRILLON CARDONA</v>
          </cell>
          <cell r="AH443" t="str">
            <v>VICERRECTOR ACADEMICO</v>
          </cell>
          <cell r="AI443" t="str">
            <v>PROFESIONAL ESPECIALIZADO</v>
          </cell>
          <cell r="AJ443" t="str">
            <v>INGENIERO DE SISTEMAS</v>
          </cell>
          <cell r="AK443" t="str">
            <v>GESTION PROYECTOS–CONOCIMIENTO-INVESTIGA</v>
          </cell>
          <cell r="AL443">
            <v>551</v>
          </cell>
          <cell r="AM443">
            <v>2021</v>
          </cell>
          <cell r="AN443">
            <v>44225</v>
          </cell>
          <cell r="AO443">
            <v>14394</v>
          </cell>
          <cell r="AP443" t="str">
            <v xml:space="preserve"> Servicios de consultoría en administración y servicios de gestión  servicios de tecnología de la información -  Contratistas Unidades Académicas</v>
          </cell>
          <cell r="AQ443" t="str">
            <v>3-01-002-02-02-03-0003-018</v>
          </cell>
          <cell r="AR443">
            <v>2042</v>
          </cell>
          <cell r="AS443">
            <v>44244</v>
          </cell>
          <cell r="AT443">
            <v>8375989000</v>
          </cell>
          <cell r="AU443">
            <v>3239300</v>
          </cell>
        </row>
        <row r="444">
          <cell r="E444">
            <v>565</v>
          </cell>
          <cell r="F444" t="str">
            <v>GLADYS ADRIANA PINZON ORDOÑEZ</v>
          </cell>
          <cell r="G444" t="str">
            <v>1070964990</v>
          </cell>
          <cell r="H444">
            <v>9</v>
          </cell>
          <cell r="I444" t="str">
            <v xml:space="preserve"> CR 10 15  D 24  TO  C  AP 510 </v>
          </cell>
          <cell r="J444" t="str">
            <v>adrianapinzon24@gmail.com</v>
          </cell>
          <cell r="K444" t="str">
            <v>1 1. NATURAL</v>
          </cell>
          <cell r="L444" t="str">
            <v>1 1. NACIONAL</v>
          </cell>
          <cell r="M444" t="str">
            <v>26 26-Persona Natural</v>
          </cell>
          <cell r="N444" t="str">
            <v>2 2. Funcionamiento</v>
          </cell>
          <cell r="O444" t="str">
            <v>31 31. Servicios Profesionales</v>
          </cell>
          <cell r="P444" t="str">
            <v>6 6. Otro</v>
          </cell>
          <cell r="Q444" t="str">
            <v>PRESTAR LOS SERVICIOS COMO PROFESIONAL DE MANERA AUTÓNOMA E INDEPENDIENTE EN EL DOCTORADO EN INGENIERÍA CORRESPONDIENTES AL APOYO DE GESTIÓN DE PROYECTOS, GESTIÓN CONTRACTUAL Y FINANCIERA, PROPIOS DE LA DEPENDENCIA, ENMARCADOS EN: PLAN DE ACCIÓN, PLAN INDICATIVO 2021 Y PLAN ESTRATÉGICO DE DESARROLLO.</v>
          </cell>
          <cell r="R444" t="str">
            <v xml:space="preserve">Las actividades que el/la contratista desarrollará en la ejecución del contrato, son: a) Gestión en la planeación financiera, adquisiciones específicas y contrataciones, de acuerdo a directrices de la Coordinación del Doctorado en Ingeniería y al presupuesto asignado. b) Apoyo en gestión documental de procesos contractuales, seguimiento y control de recursos asignados al programa. c) Gestionar recursos para apoyo a investigadores y al programa. d) Dar soporte a procesos de pago de reconocimiento académico a revisores, jurados o docentes visitantes. e) Seguimiento estricto de la ejecución presupuestal asignada y elaboración de informes y reportes solicitados por el supervisor del contrato, entes de control y/o externos pertinentes. f) Seguimiento a procesos  relacionados con solicitud y legalización de avances. g) Gestión de pagos a proveedores, de órdenes de compra y servicios, elaboración de actas de inicio y finalización de órdenes de prestación de servicio, elaboración de certificados y cumplidos a contratistas. h) Elaboración de estudios previos y gestión contractual para las solicitudes de necesidad con referencia a la adquisición tecnológica para los espacios del Doctorado en Ingeniería. i) Brindar apoyo logístico en eventos, seminarios y jornadas académicas programadas por el Doctorado en Ingeniería. j) Apoyar los procesos de publicaciones internas del Doctorado en Ingeniería, en los relacionado con términos de referencia, seguimiento a los procesos, contacto con pares evaluadores, seguimiento al proceso de edición y publicación así como la respectiva gestión de pagos.  k) Apoyo y gestión para la elaboración de los documentos necesarios para la creación del énfasis en ingeniería industrial. l) Apoyar las actividades de acreditación de alta calidad, brindando información requerida y elaborando los insumos requeridos para tal fin. m) Atender las demás actividades requeridas por el coordinador del Doctorado. </v>
          </cell>
          <cell r="S444" t="str">
            <v>CALLE 40</v>
          </cell>
          <cell r="T444" t="str">
            <v>VICERRECTORIA ACADEMICA</v>
          </cell>
          <cell r="U444">
            <v>44242</v>
          </cell>
          <cell r="V444">
            <v>44245</v>
          </cell>
          <cell r="W444">
            <v>44563</v>
          </cell>
          <cell r="X444">
            <v>43881806</v>
          </cell>
          <cell r="Y444" t="str">
            <v>1 1. Pesos Colombianos</v>
          </cell>
          <cell r="Z444" t="str">
            <v>1 1. Dia(s)</v>
          </cell>
          <cell r="AA444">
            <v>315</v>
          </cell>
          <cell r="AB444" t="str">
            <v>1 1. Interna</v>
          </cell>
          <cell r="AC444">
            <v>79853581</v>
          </cell>
          <cell r="AD444">
            <v>5</v>
          </cell>
          <cell r="AE444" t="str">
            <v>SANTAMARIA PIEDRAHITA FRANCISCO</v>
          </cell>
          <cell r="AF444">
            <v>79339398</v>
          </cell>
          <cell r="AG444" t="str">
            <v>WILLIAM FERNANDO CASTRILLON CARDONA</v>
          </cell>
          <cell r="AH444" t="str">
            <v>VICERRECTOR ACADEMICO</v>
          </cell>
          <cell r="AI444" t="str">
            <v>PROFESIONAL</v>
          </cell>
          <cell r="AJ444" t="str">
            <v>INGENIERA INDUSTRIAL</v>
          </cell>
          <cell r="AK444"/>
          <cell r="AL444">
            <v>548</v>
          </cell>
          <cell r="AM444">
            <v>2021</v>
          </cell>
          <cell r="AN444">
            <v>44225</v>
          </cell>
          <cell r="AO444">
            <v>14394</v>
          </cell>
          <cell r="AP444" t="str">
            <v xml:space="preserve"> Servicios de consultoría en administración y servicios de gestión  servicios de tecnología de la información -  Contratistas Unidades Académicas</v>
          </cell>
          <cell r="AQ444" t="str">
            <v>3-01-002-02-02-03-0003-018</v>
          </cell>
          <cell r="AR444">
            <v>2098</v>
          </cell>
          <cell r="AS444">
            <v>44245</v>
          </cell>
          <cell r="AT444">
            <v>8375989000</v>
          </cell>
          <cell r="AU444">
            <v>3138529794</v>
          </cell>
        </row>
        <row r="445">
          <cell r="E445">
            <v>566</v>
          </cell>
          <cell r="F445" t="str">
            <v>LEIDY MARCELA ALDANA BURGOS</v>
          </cell>
          <cell r="G445" t="str">
            <v>1233895978</v>
          </cell>
          <cell r="H445">
            <v>4</v>
          </cell>
          <cell r="I445" t="str">
            <v>CR 123 131 61 BL 9 AP 402</v>
          </cell>
          <cell r="J445" t="str">
            <v>LeidyMarcelaAldana@gmail.com</v>
          </cell>
          <cell r="K445" t="str">
            <v>1 1. NATURAL</v>
          </cell>
          <cell r="L445" t="str">
            <v>1 1. NACIONAL</v>
          </cell>
          <cell r="M445" t="str">
            <v>26 26-Persona Natural</v>
          </cell>
          <cell r="N445" t="str">
            <v>2 2. Funcionamiento</v>
          </cell>
          <cell r="O445" t="str">
            <v>33 33. Servicios Apoyo a la Gestión de la Entidad (servicios administrativos)</v>
          </cell>
          <cell r="P445" t="str">
            <v>6 6. Otro</v>
          </cell>
          <cell r="Q445" t="str">
            <v>PRESTAR SERVICIOS DE APOYO  TÉCNICO EN LA RED DE INVESTIGACIONES DE TECNOLOGÍA AVANZADA PARA EL SOPORTE, DESARROLLO, MANTENIMIENTO Y DOCUMENTACIÓN DE APLICACIONES DE SOFTWARE, ASÍ COMO EL SOPORTE EN ACTIVIDADES REALIZADAS A TRAVÉS DE PLATAFORMAS COLABORATIVAS PARA STREAMING Y VIDEOCONFERENCIA DE LA COMUNIDAD ACADÉMICA E INVESTIGATIVA DE LA UNIVERSIDAD.</v>
          </cell>
          <cell r="R445" t="str">
            <v xml:space="preserve">1. Realizar apoyo técnico y logístico en la realización de eventos y actividades de la comunidad académica e investigativa de la Universidad. 2. Apoyo en el desarrollo, mantenimiento, implementación y soporte en aplicaciones y módulos de software que fortalezcan el uso de la infraestructura y plataformas de RITA. 3. Apoyar el diseño y desarrollo de prototipos para proyectos de investigación y/o servicios de RITA.  4. Apoyar proyectos de investigación en temas relacionados con software libre y plataformas colaborativas de la comunidad académica e investigativa de la universidad.  5. Apoyar en la ejecución del plan de mantenimiento correctivo y preventivo de la infraestructura y equipos de RITA.  6. Realizar capacitaciones relacionadas a funciones de su cargo. 7. Atender solicitudes internas de carácter técnico de RITA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v>
          </cell>
          <cell r="S445" t="str">
            <v>CALLE 40</v>
          </cell>
          <cell r="T445" t="str">
            <v>RED DE INVESTIGACIONES DE TECNOLOGIA AVANZADA</v>
          </cell>
          <cell r="U445">
            <v>44243</v>
          </cell>
          <cell r="V445">
            <v>44244</v>
          </cell>
          <cell r="W445">
            <v>44517</v>
          </cell>
          <cell r="X445">
            <v>24530202</v>
          </cell>
          <cell r="Y445" t="str">
            <v>1 1. Pesos Colombianos</v>
          </cell>
          <cell r="Z445" t="str">
            <v>2 2. Mes(es)</v>
          </cell>
          <cell r="AA445">
            <v>9</v>
          </cell>
          <cell r="AB445" t="str">
            <v>1 1. Interna</v>
          </cell>
          <cell r="AC445">
            <v>79657603</v>
          </cell>
          <cell r="AD445">
            <v>9</v>
          </cell>
          <cell r="AE445" t="str">
            <v>FERRO ESCOBAR ROBERTO</v>
          </cell>
          <cell r="AF445">
            <v>19483708</v>
          </cell>
          <cell r="AG445" t="str">
            <v>ALVARO ESPINEL ORTEGA</v>
          </cell>
          <cell r="AH445" t="str">
            <v>VICERRECTOR ADMINISTRATIVO Y FINANCIERO</v>
          </cell>
          <cell r="AI445" t="str">
            <v>TÉCNICO</v>
          </cell>
          <cell r="AJ445" t="str">
            <v>INGENIERA DE SISTEMAS</v>
          </cell>
          <cell r="AK445" t="str">
            <v/>
          </cell>
          <cell r="AL445">
            <v>661</v>
          </cell>
          <cell r="AM445">
            <v>2021</v>
          </cell>
          <cell r="AN445">
            <v>44230</v>
          </cell>
          <cell r="AO445">
            <v>11342</v>
          </cell>
          <cell r="AP445" t="str">
            <v xml:space="preserve"> Servicios de tecnología de la información (TI) de consultoría y de apoyo</v>
          </cell>
          <cell r="AQ445" t="str">
            <v>3-01-002-02-02-03-0003-02</v>
          </cell>
          <cell r="AR445">
            <v>2050</v>
          </cell>
          <cell r="AS445">
            <v>44244</v>
          </cell>
          <cell r="AT445">
            <v>1170796000</v>
          </cell>
          <cell r="AU445">
            <v>6624506</v>
          </cell>
        </row>
        <row r="446">
          <cell r="E446">
            <v>567</v>
          </cell>
          <cell r="F446" t="str">
            <v>DANIEL AUGUSTO PARDO RODRIGUEZ</v>
          </cell>
          <cell r="G446" t="str">
            <v>1071328720</v>
          </cell>
          <cell r="H446">
            <v>3</v>
          </cell>
          <cell r="I446" t="str">
            <v xml:space="preserve"> CL56 18 37  AP 604</v>
          </cell>
          <cell r="J446" t="str">
            <v>daparo164@hotmail.com</v>
          </cell>
          <cell r="K446" t="str">
            <v>1 1. NATURAL</v>
          </cell>
          <cell r="L446" t="str">
            <v>1 1. NACIONAL</v>
          </cell>
          <cell r="M446" t="str">
            <v>26 26-Persona Natural</v>
          </cell>
          <cell r="N446" t="str">
            <v>2 2. Funcionamiento</v>
          </cell>
          <cell r="O446" t="str">
            <v>33 33. Servicios Apoyo a la Gestión de la Entidad (servicios administrativos)</v>
          </cell>
          <cell r="P446" t="str">
            <v>6 6. Otro</v>
          </cell>
          <cell r="Q446" t="str">
            <v xml:space="preserve">PRESTAR SERVICIOS TÉCNICOS DE MANERA AUTÓNOMA E INDEPENDIENTE EN LA DECANATURA - EQUIPO DE PRODUCCIÓN DE LA FACULTAD DE ARTES ASAB DESARROLLANDO ACTIVIDADES DE APOYO A LA GESTIÓN A CARGO DE ESTA DEPENDENCIA PARA EL ADECUADO FUNCIONAMIENTO DE LOS EVENTOS Y PRÁCTICAS ACADÉMICAS DE LOS PROCESOS DE GESTIÓN DE DOCENCIA, GESTIÓN DE INVESTIGACIÓN, EXTENSIÓN Y PROYECCIÓN SOCIAL, DE LA UNIVERSIDAD DISTRITAL FRANCISCO JOSÉ DE CALDAS. </v>
          </cell>
          <cell r="R446" t="str">
            <v>Actividades Específicas 1. Apoyar la instalación, montaje y desmontaje de escenografías, equipos de iluminación, sonido, audiovisuales y exposiciones. 2. Apoyar el mantenimiento, control, asistencia y seguimiento de todo tipo de maquinaria escénica, decorados, telones, elementos técnicos, elementos y equipos de luminotecnia y de electricidad, escenográficos y expositivos necesarios para la representación y realización de cualquier tipo de actividad artística y cultural (teatral, dancística, musical o plástica) de la Facultad de Artes ASAB-UDFJC. 3. Apoyar las necesidades de equipos de iluminación, sonido, audiovisuales y exposiciones que se requieran. 4. Reportar el número de montajes realizados, así como la cobertura de asistentes en los eventos y prácticas académicas. 5. Realizar las actividades asignadas por el productor que coordina el equipo de producción para el desarrollo de los eventos académicos y prácticas académicas. 6. Realizar las actividades anteriormente dispuestas las cuales pueden desarrollarse en cualquier sede de la Facultad u otros espacios dispuestos. 7. Salvaguardar, proteger y manejar los elementos del 125 y tarima móvil. 8. Asistencia a reuniones que convoque el supervisor. 9. Realizar las demás actividades que sean asignadas por el supervisor.</v>
          </cell>
          <cell r="S446" t="str">
            <v>ACADEMIA SUPERIOR ARTES-ASAB</v>
          </cell>
          <cell r="T446" t="str">
            <v>FACULTAD DE ARTES-ASAB</v>
          </cell>
          <cell r="U446">
            <v>44243</v>
          </cell>
          <cell r="V446">
            <v>44244</v>
          </cell>
          <cell r="W446">
            <v>44547</v>
          </cell>
          <cell r="X446">
            <v>27255780</v>
          </cell>
          <cell r="Y446" t="str">
            <v>1 1. Pesos Colombianos</v>
          </cell>
          <cell r="Z446" t="str">
            <v>2 2. Mes(es)</v>
          </cell>
          <cell r="AA446">
            <v>10</v>
          </cell>
          <cell r="AB446" t="str">
            <v>1 1. Interna</v>
          </cell>
          <cell r="AC446">
            <v>19288119</v>
          </cell>
          <cell r="AD446">
            <v>3</v>
          </cell>
          <cell r="AE446" t="str">
            <v>ASSAD CUELLAR JOSE FELIX</v>
          </cell>
          <cell r="AF446">
            <v>19288119</v>
          </cell>
          <cell r="AG446" t="str">
            <v>JOSE  FELIX ASSAD CUELLAR</v>
          </cell>
          <cell r="AH446" t="str">
            <v>DECANO FACULTAD DE ARTES</v>
          </cell>
          <cell r="AI446" t="str">
            <v>TÉCNICO</v>
          </cell>
          <cell r="AJ446" t="str">
            <v/>
          </cell>
          <cell r="AK446" t="str">
            <v/>
          </cell>
          <cell r="AL446">
            <v>318</v>
          </cell>
          <cell r="AM446">
            <v>2021</v>
          </cell>
          <cell r="AN446">
            <v>44218</v>
          </cell>
          <cell r="AO446">
            <v>14388</v>
          </cell>
          <cell r="AP446" t="str">
            <v xml:space="preserve"> Servicios de consultoría en administración y servicios de gestión  servicios de tecnología de la información -  Contratistas Facultad de Artes ASAB</v>
          </cell>
          <cell r="AQ446" t="str">
            <v>3-01-002-02-02-03-0003-013</v>
          </cell>
          <cell r="AR446">
            <v>1957</v>
          </cell>
          <cell r="AS446">
            <v>44243</v>
          </cell>
          <cell r="AT446">
            <v>2235032000</v>
          </cell>
          <cell r="AU446">
            <v>3208344380</v>
          </cell>
        </row>
        <row r="447">
          <cell r="E447">
            <v>568</v>
          </cell>
          <cell r="F447" t="str">
            <v>ANDRES FELIPE ACOSTA MORENO</v>
          </cell>
          <cell r="G447" t="str">
            <v>1014205487</v>
          </cell>
          <cell r="H447">
            <v>6</v>
          </cell>
          <cell r="I447" t="str">
            <v xml:space="preserve"> CR 108 N 64  C 10</v>
          </cell>
          <cell r="J447" t="str">
            <v>andres.f.acosta@hotmail.com</v>
          </cell>
          <cell r="K447" t="str">
            <v>1 1. NATURAL</v>
          </cell>
          <cell r="L447" t="str">
            <v>1 1. NACIONAL</v>
          </cell>
          <cell r="M447" t="str">
            <v>26 26-Persona Natural</v>
          </cell>
          <cell r="N447" t="str">
            <v>2 2. Funcionamiento</v>
          </cell>
          <cell r="O447" t="str">
            <v>33 33. Servicios Apoyo a la Gestión de la Entidad (servicios administrativos)</v>
          </cell>
          <cell r="P447" t="str">
            <v>6 6. Otro</v>
          </cell>
          <cell r="Q447" t="str">
            <v>PRESTAR SERVICIOS COMO TÉCNICO EN EL PROYECTO PLANESTIC-UD PARA DISEÑAR Y DESARROLLAR COMPONENTES GRÁFICOS Y COMUNICATIVOS PARA LOS AMBIENTES VIRTUALES DE APRENDIZAJES, PIEZAS PARA MATERIAL DE DIFUSIÓN, RECURSOS DIDÁCTICOS, ILUSTRACIONES QUE APOYEN LOS PROCESOS DE APRENDIZAJE, PUBLICACIONES DE CARÁCTER INFORMATIVO, Y LO RELACIONADO CON LA REDACCIÓN, EDICIÓN Y DISEÑO DE MATERIAL IMPRESO Y DIGITAL QUE REQUIERA EL PROYECTO, ACTIVIDADES QUE SE ENCUENTRAN EN EL MARCO DE LOS PLANES, PROGRAMAS Y PROYECTOS PARA EL PLAN DE DESARROLLO VIGENTE EN LA UNIVERSIDAD.</v>
          </cell>
          <cell r="R447" t="str">
            <v xml:space="preserve">Actividades y/o obligaciones contractuales:   1 Crear piezas gráficas para las unidades de aprendizaje y requerimientos propios del proyecto 2. Diseñar contenido comunicativo que permitan potenciar el uso de ambientes virtuales de aprendizaje. 3. Acompañar el proceso de redacción en medios impresos, medios digitales, producción multimedial  y desarrollo de guiones para la virtualización de contenidos.  4. Demás actividades complementarias a la naturaleza del objeto del contrato que considere el supervisor. </v>
          </cell>
          <cell r="S447" t="str">
            <v>POSTGRADOS</v>
          </cell>
          <cell r="T447" t="str">
            <v>PLANES TIC UD</v>
          </cell>
          <cell r="U447">
            <v>44243</v>
          </cell>
          <cell r="V447">
            <v>44246</v>
          </cell>
          <cell r="W447">
            <v>44519</v>
          </cell>
          <cell r="X447">
            <v>24530202</v>
          </cell>
          <cell r="Y447" t="str">
            <v>1 1. Pesos Colombianos</v>
          </cell>
          <cell r="Z447" t="str">
            <v>2 2. Mes(es)</v>
          </cell>
          <cell r="AA447">
            <v>9</v>
          </cell>
          <cell r="AB447" t="str">
            <v>1 1. Interna</v>
          </cell>
          <cell r="AC447">
            <v>52369898</v>
          </cell>
          <cell r="AD447">
            <v>0</v>
          </cell>
          <cell r="AE447" t="str">
            <v>RODRIGUEZ GUERRERO ROCIO</v>
          </cell>
          <cell r="AF447">
            <v>19483708</v>
          </cell>
          <cell r="AG447" t="str">
            <v>ALVARO ESPINEL ORTEGA</v>
          </cell>
          <cell r="AH447" t="str">
            <v>VICERRECTOR ADMINISTRATIVO Y FINANCIERO</v>
          </cell>
          <cell r="AI447" t="str">
            <v>TÉCNICO</v>
          </cell>
          <cell r="AJ447" t="str">
            <v/>
          </cell>
          <cell r="AK447" t="str">
            <v/>
          </cell>
          <cell r="AL447">
            <v>629</v>
          </cell>
          <cell r="AM447">
            <v>2021</v>
          </cell>
          <cell r="AN447">
            <v>44230</v>
          </cell>
          <cell r="AO447">
            <v>14395</v>
          </cell>
          <cell r="AP447" t="str">
            <v xml:space="preserve"> Servicios de consultoría en administración y servicios de gestión  servicios de tecnología de la información -  Contratistas Unidades Administrativas</v>
          </cell>
          <cell r="AQ447" t="str">
            <v>3-01-002-02-02-03-0003-019</v>
          </cell>
          <cell r="AR447">
            <v>2079</v>
          </cell>
          <cell r="AS447">
            <v>44244</v>
          </cell>
          <cell r="AT447">
            <v>6053272000</v>
          </cell>
          <cell r="AU447">
            <v>4609609</v>
          </cell>
        </row>
        <row r="448">
          <cell r="E448">
            <v>569</v>
          </cell>
          <cell r="F448" t="str">
            <v>SANDRA MILENA SILVA AVILA</v>
          </cell>
          <cell r="G448" t="str">
            <v>53121020</v>
          </cell>
          <cell r="H448">
            <v>1</v>
          </cell>
          <cell r="I448" t="str">
            <v xml:space="preserve"> CR 100 A  73 88 </v>
          </cell>
          <cell r="J448" t="str">
            <v>sanmisilv@hotmail.com</v>
          </cell>
          <cell r="K448" t="str">
            <v>1 1. NATURAL</v>
          </cell>
          <cell r="L448" t="str">
            <v>1 1. NACIONAL</v>
          </cell>
          <cell r="M448" t="str">
            <v>26 26-Persona Natural</v>
          </cell>
          <cell r="N448" t="str">
            <v>2 2. Funcionamiento</v>
          </cell>
          <cell r="O448" t="str">
            <v>31 31. Servicios Profesionales</v>
          </cell>
          <cell r="P448" t="str">
            <v>6 6. Otro</v>
          </cell>
          <cell r="Q448" t="str">
            <v>PRESTAR SERVICIOS PROFESIONALES COMO GESTOR ADMINISTRATIVO DE MANERA AUTÓNOMA E INDEPENDIENTE EN EL PROYECTO PLANESTIC-UD, PARA APOYAR ADMINISTRATIVAMENTE LA PROGRAMACIÓN,  DESARROLLO, EJECUCIÓN Y SEGUIMIENTO DE LOS RECURSOS  PRESUPUESTALES ASIGNADOS; ASÍ COMO GESTIONAR EL PROCESO DE CONTRATACIÓN PARA LA CONSOLIDACIÓN DEL EQUIPO DE TRABAJO ASÍ MISMO LA ADQUISICIONES DE BIENES Y SERVICIOS JUNTO CON SUS RESPECTIVOS PROCESOS DE PAGO, ADEMÁS DE LA ELABORACIÓN Y  PRESENTACIÓN DE INFORMES PERIÓDICOS ORIENTADOS A FACILITAR EL DESARROLLO, SEGUIMIENTO Y EJECUCIÓN DE LAS ACTIVIDADES ENMARCADAS EN EL MARCO DE LOS PLANES, PROGRAMAS Y PROYECTOS PARA EL PLAN DE DESARROLLO VIGENTE EN LA UNIVERSIDAD.</v>
          </cell>
          <cell r="R448" t="str">
            <v xml:space="preserve">Actividades y/o obligaciones contractuales:   1. Atender y realizar seguimiento a los aspectos administrativos que den lugar para el  funcionamiento del proyecto y lo requerido por el supervisor;   así como emitir respuestas a las comunicaciones, peticiones y demás requerimientos que se realicen  desde Comité de Planestic-UD, programas académicos, unidad de producción.  2. Brindar apoyo a la coordinación en la revisión y notificación de novedades relacionadas con el con el desarrollo de las actividades asignadas al equipo de trabajo, además del compendio y  gestión de respectivos procesos de pago  3. Consolidar información, elaborar  y presentar informes de seguimiento presupuestal, desarrollo de actividades académico - administrativo, avances y dificultades que requiera el proyecto.  4. Identificar los requerimientos a contratar así como elaborar los documentos necesarios en la fase contractual que interviene el proyecto y hacer el seguimiento a la contratación de los recursos necesarios.  5. Atender requerimientos de integración con otras Unidades y programas que involucren al proyecto Planestic como los modelos de Gobierno TI, estandarización de lineamientos y procedimientos, así como lo relacionado con Gestión Documental.  6. Demás actividades complementarias a la naturaleza del objeto del contrato que considere el supervisor. </v>
          </cell>
          <cell r="S448" t="str">
            <v>POSTGRADOS</v>
          </cell>
          <cell r="T448" t="str">
            <v>PLANES TIC UD</v>
          </cell>
          <cell r="U448">
            <v>44243</v>
          </cell>
          <cell r="V448">
            <v>44245</v>
          </cell>
          <cell r="W448">
            <v>44518</v>
          </cell>
          <cell r="X448">
            <v>37612980</v>
          </cell>
          <cell r="Y448" t="str">
            <v>1 1. Pesos Colombianos</v>
          </cell>
          <cell r="Z448" t="str">
            <v>2 2. Mes(es)</v>
          </cell>
          <cell r="AA448">
            <v>9</v>
          </cell>
          <cell r="AB448" t="str">
            <v>1 1. Interna</v>
          </cell>
          <cell r="AC448">
            <v>52369898</v>
          </cell>
          <cell r="AD448">
            <v>0</v>
          </cell>
          <cell r="AE448" t="str">
            <v>RODRIGUEZ GUERRERO ROCIO</v>
          </cell>
          <cell r="AF448">
            <v>19483708</v>
          </cell>
          <cell r="AG448" t="str">
            <v>ALVARO ESPINEL ORTEGA</v>
          </cell>
          <cell r="AH448" t="str">
            <v>VICERRECTOR ADMINISTRATIVO Y FINANCIERO</v>
          </cell>
          <cell r="AI448" t="str">
            <v>PROFESIONAL</v>
          </cell>
          <cell r="AJ448" t="str">
            <v>ADMINISTADORA DE EMPRESAS COMERCIALES</v>
          </cell>
          <cell r="AK448"/>
          <cell r="AL448">
            <v>630</v>
          </cell>
          <cell r="AM448">
            <v>2021</v>
          </cell>
          <cell r="AN448">
            <v>44230</v>
          </cell>
          <cell r="AO448">
            <v>14395</v>
          </cell>
          <cell r="AP448" t="str">
            <v xml:space="preserve"> Servicios de consultoría en administración y servicios de gestión  servicios de tecnología de la información -  Contratistas Unidades Administrativas</v>
          </cell>
          <cell r="AQ448" t="str">
            <v>3-01-002-02-02-03-0003-019</v>
          </cell>
          <cell r="AR448">
            <v>2070</v>
          </cell>
          <cell r="AS448">
            <v>44244</v>
          </cell>
          <cell r="AT448">
            <v>6053272000</v>
          </cell>
          <cell r="AU448">
            <v>8109943</v>
          </cell>
        </row>
        <row r="449">
          <cell r="E449">
            <v>570</v>
          </cell>
          <cell r="F449" t="str">
            <v>JOSE LUIS LEÓN ALVAREZ</v>
          </cell>
          <cell r="G449" t="str">
            <v>81717282</v>
          </cell>
          <cell r="H449">
            <v>3</v>
          </cell>
          <cell r="I449" t="str">
            <v xml:space="preserve">CL 145a 15 98 AP 902 </v>
          </cell>
          <cell r="J449" t="str">
            <v>joseluis.leon@hotmail.com</v>
          </cell>
          <cell r="K449" t="str">
            <v>1 1. NATURAL</v>
          </cell>
          <cell r="L449" t="str">
            <v>1 1. NACIONAL</v>
          </cell>
          <cell r="M449" t="str">
            <v>26 26-Persona Natural</v>
          </cell>
          <cell r="N449" t="str">
            <v>2 2. Funcionamiento</v>
          </cell>
          <cell r="O449" t="str">
            <v>31 31. Servicios Profesionales</v>
          </cell>
          <cell r="P449" t="str">
            <v>6 6. Otro</v>
          </cell>
          <cell r="Q449" t="str">
            <v>PRESTAR APOYO COMO ASESOR JURÍDICO PARA EL CUMPLIMIENTO DE LA MISIÓN DE LA OFICINA ASESORA DE CONTROL INTERNO, ESPECÍFICAMENTE EN EL PROGRAMA ANUAL DE AUDITORIAS Y SEGUIMIENTO A LA GESTIÓN DE LAS DEPENDENCIAS PROGRAMADO PARA LA VIGENCIA 2021.</v>
          </cell>
          <cell r="R449" t="str">
            <v>ASESOR I  1. Elaborar un Plan Individual de Trabajo que permita cumplir con el Objeto del Contrato, de conformidad con los formatos dados por la Oficina Asesora de Planeación y Control y las obligaciones del contrato. 2. Asesorar Jurídicamente a la Oficina en los temas misionales. 3. Verificar los procesos judiciales que lleva la universidad distrital en el aplicativo (SIPROJ) 4. Planear, ejecutar y elaborar los informes asignados en el Programa Anual de Auditorías 5. Responder a los requerimientos de organismos de control y vigilancia y las demás solicitudes que sean asignadas. 6. Asesorar y acompañar a las dependencias asignadas. 7. Planear y ejecutar y Elaborar el informe de seguimiento a los planes de mejoramiento internos y externos. 8. Apoyar a la oficina en la realización de actividades tendientes al cumplimiento de los roles y el plan de acción.</v>
          </cell>
          <cell r="S449" t="str">
            <v>CALLE 40</v>
          </cell>
          <cell r="T449" t="str">
            <v>VICERECTORIA ADMINISTRATIVA Y FINANCIERA</v>
          </cell>
          <cell r="U449">
            <v>44243</v>
          </cell>
          <cell r="V449">
            <v>44244</v>
          </cell>
          <cell r="W449">
            <v>44517</v>
          </cell>
          <cell r="X449">
            <v>54000000</v>
          </cell>
          <cell r="Y449" t="str">
            <v>1 1. Pesos Colombianos</v>
          </cell>
          <cell r="Z449" t="str">
            <v>2 2. Mes(es)</v>
          </cell>
          <cell r="AA449">
            <v>9</v>
          </cell>
          <cell r="AB449" t="str">
            <v>1 1. Interna</v>
          </cell>
          <cell r="AC449">
            <v>1032364765</v>
          </cell>
          <cell r="AD449">
            <v>5</v>
          </cell>
          <cell r="AE449" t="str">
            <v>BOTERO PINILLA NOHORA ADRIANA</v>
          </cell>
          <cell r="AF449">
            <v>19483708</v>
          </cell>
          <cell r="AG449" t="str">
            <v>ALVARO ESPINEL ORTEGA</v>
          </cell>
          <cell r="AH449" t="str">
            <v>VICERRECTOR ADMINISTRATIVO Y FINANCIERO</v>
          </cell>
          <cell r="AI449" t="str">
            <v>ASESOR 1</v>
          </cell>
          <cell r="AJ449" t="str">
            <v>ABOGADO</v>
          </cell>
          <cell r="AK449" t="str">
            <v>DERECHO ADMINISTRATIVO</v>
          </cell>
          <cell r="AL449">
            <v>721</v>
          </cell>
          <cell r="AM449">
            <v>2021</v>
          </cell>
          <cell r="AN449">
            <v>44237</v>
          </cell>
          <cell r="AO449">
            <v>14395</v>
          </cell>
          <cell r="AP449" t="str">
            <v xml:space="preserve"> Servicios de consultoría en administración y servicios de gestión  servicios de tecnología de la información -  Contratistas Unidades Administrativas</v>
          </cell>
          <cell r="AQ449" t="str">
            <v>3-01-002-02-02-03-0003-019</v>
          </cell>
          <cell r="AR449">
            <v>2045</v>
          </cell>
          <cell r="AS449">
            <v>44244</v>
          </cell>
          <cell r="AT449">
            <v>6053272000</v>
          </cell>
          <cell r="AU449">
            <v>3046481808</v>
          </cell>
        </row>
        <row r="450">
          <cell r="E450">
            <v>571</v>
          </cell>
          <cell r="F450" t="str">
            <v>LILIANA CONCEPCIÓN CADENA MONTENEGRO</v>
          </cell>
          <cell r="G450" t="str">
            <v>52394487</v>
          </cell>
          <cell r="H450">
            <v>2</v>
          </cell>
          <cell r="I450" t="str">
            <v xml:space="preserve"> CL 137  A 129 35</v>
          </cell>
          <cell r="J450" t="str">
            <v>lilicadena@gmail.com</v>
          </cell>
          <cell r="K450" t="str">
            <v>1 1. NATURAL</v>
          </cell>
          <cell r="L450" t="str">
            <v>1 1. NACIONAL</v>
          </cell>
          <cell r="M450" t="str">
            <v>26 26-Persona Natural</v>
          </cell>
          <cell r="N450" t="str">
            <v>2 2. Funcionamiento</v>
          </cell>
          <cell r="O450" t="str">
            <v>31 31. Servicios Profesionales</v>
          </cell>
          <cell r="P450" t="str">
            <v>6 6. Otro</v>
          </cell>
          <cell r="Q450" t="str">
            <v>PRESTAR SERVICIOS COMO PROFESIONAL DE MANERA AUTÓNOMA E INDEPENDIENTE EN EL PROYECTO, PLANESTIC-UD, PARA LIDERAR Y GESTIONAR LOS PROCESOS DE VIRTUALIZACIÓN DE CONTENIDOS ASÍ COMO LO RELACIONADO CON  DISEÑO INSTRUCCIONAL, APLICACIÓN DE MODELOS PEDAGÓGICO EN CONTENIDOS Y OBJETOS PARA AMBIENTES VIRTUALES DE APRENDIZAJE, ASÍ COMO LO CONCERNIENTE AL PROCESO DE FORMACIÓN DE DOCENTES COMO TUTOR VIRTUAL; ACTIVIDADES QUE SE ENCUENTRAN EN EL MARCO DE LOS PLANES, PROGRAMAS Y PROYECTOS PARA EL PLAN DE DESARROLLO VIGENTE EN LA UNIVERSIDAD.</v>
          </cell>
          <cell r="R450" t="str">
            <v xml:space="preserve">Actividades 1 Elaborar  y hacer seguimiento a los cronogramas de virtualización de contenidos que se asignen. 2. Participar en el diseño pedagógico de contenidos para objetos y ambientes virtuales de aprendizaje. 3. Coordinar y orientar el diseño, diagramación y producción de materiales y recursos digitales 4. Participar en el diseño y desarrollo del proceso de formación a docentes 5. Realizar tutorías virtuales de acuerdo con las actividades de formación planteadas en el proyecto Planestic-UD.  6. Demás actividades complementarias a la naturaleza del objeto del contrato que considere el supervisor. </v>
          </cell>
          <cell r="S450" t="str">
            <v>POSTGRADOS</v>
          </cell>
          <cell r="T450" t="str">
            <v>PLANES TIC UD</v>
          </cell>
          <cell r="U450">
            <v>44243</v>
          </cell>
          <cell r="V450">
            <v>44245</v>
          </cell>
          <cell r="W450">
            <v>44518</v>
          </cell>
          <cell r="X450">
            <v>37612980</v>
          </cell>
          <cell r="Y450" t="str">
            <v>1 1. Pesos Colombianos</v>
          </cell>
          <cell r="Z450" t="str">
            <v>2 2. Mes(es)</v>
          </cell>
          <cell r="AA450">
            <v>9</v>
          </cell>
          <cell r="AB450" t="str">
            <v>1 1. Interna</v>
          </cell>
          <cell r="AC450">
            <v>52369898</v>
          </cell>
          <cell r="AD450">
            <v>0</v>
          </cell>
          <cell r="AE450" t="str">
            <v>RODRIGUEZ GUERRERO ROCIO</v>
          </cell>
          <cell r="AF450">
            <v>19483708</v>
          </cell>
          <cell r="AG450" t="str">
            <v>ALVARO ESPINEL ORTEGA</v>
          </cell>
          <cell r="AH450" t="str">
            <v>VICERRECTOR ADMINISTRATIVO Y FINANCIERO</v>
          </cell>
          <cell r="AI450" t="str">
            <v>PROFESIONAL</v>
          </cell>
          <cell r="AJ450" t="str">
            <v>MAGISTER EN EDUCACION EN TECNOLOGIA</v>
          </cell>
          <cell r="AK450"/>
          <cell r="AL450">
            <v>631</v>
          </cell>
          <cell r="AM450">
            <v>2021</v>
          </cell>
          <cell r="AN450">
            <v>44230</v>
          </cell>
          <cell r="AO450">
            <v>14395</v>
          </cell>
          <cell r="AP450" t="str">
            <v xml:space="preserve"> Servicios de consultoría en administración y servicios de gestión  servicios de tecnología de la información -  Contratistas Unidades Administrativas</v>
          </cell>
          <cell r="AQ450" t="str">
            <v>3-01-002-02-02-03-0003-019</v>
          </cell>
          <cell r="AR450">
            <v>2074</v>
          </cell>
          <cell r="AS450">
            <v>44244</v>
          </cell>
          <cell r="AT450">
            <v>6053272000</v>
          </cell>
          <cell r="AU450">
            <v>6893431</v>
          </cell>
        </row>
        <row r="451">
          <cell r="E451">
            <v>572</v>
          </cell>
          <cell r="F451" t="str">
            <v>NELSON DAVID OVIEDO ROJAS</v>
          </cell>
          <cell r="G451" t="str">
            <v>1026285482</v>
          </cell>
          <cell r="H451">
            <v>5</v>
          </cell>
          <cell r="I451" t="str">
            <v xml:space="preserve">CL 152 116 62 CA 31 </v>
          </cell>
          <cell r="J451" t="str">
            <v>davidoviedors@gmail.com</v>
          </cell>
          <cell r="K451" t="str">
            <v>1 1. NATURAL</v>
          </cell>
          <cell r="L451" t="str">
            <v>1 1. NACIONAL</v>
          </cell>
          <cell r="M451" t="str">
            <v>26 26-Persona Natural</v>
          </cell>
          <cell r="N451" t="str">
            <v>2 2. Funcionamiento</v>
          </cell>
          <cell r="O451" t="str">
            <v>31 31. Servicios Profesionales</v>
          </cell>
          <cell r="P451" t="str">
            <v>6 6. Otro</v>
          </cell>
          <cell r="Q451" t="str">
            <v>PRESTAR SERVICIO COMO PROFESIONAL EN LAS ACTIVIDADES DE APOYO A LA GESTIÓN DE MANERA AUTÓNOMA E INDEPENDIENTE EN EL PROYECTO PLANESTIC-UD, LIDERANDO Y ACOMPAÑANDO LA CONSTRUCCIÓN DE DOCUMENTOS DE REGISTRO CALIFICADO, CONSOLIDACIÓN DE NUEVOS CONTENIDOS ACADÉMICOS ASÍ COMO PARTICIPAR EN LA ARTICULACIÓN PEDAGÓGICA DE CONTENIDOS ACADÉMICOS, LEVANTAMIENTO DE INFORMACIÓN Y PROCESOS DE FORMACIÓN DOCENTE, ACTIVIDADES QUE SE ENCUENTRAN EN EL MARCO DE LOS PLANES, PROGRAMAS Y PROYECTOS PARA EL PLAN DE DESARROLLO VIGENTE EN LA UNIVERSIDAD.</v>
          </cell>
          <cell r="R451" t="str">
            <v>Actividades 1. Asesorar la  construcción de documentos de registro calificado así como la consolidación de nuevos contenidos académicos. 2. Articular contenidos académicos en herramientas de aprendizaje. 3. Colaborar en la consolidación de documentos de autor para la virtualización de contenidos académicos así como el apoyo en  proceso de formación a docentes como tutor virtual. 4. Promover y desarrollar encuentros académicos para el aprendizaje y la socialización de experiencias de educación bimodal y virtual. 5. Elaborar  y hacer seguimiento a los cronogramas de virtualización de contenidos que se asignen. 6. Demás actividades complementarias a la naturaleza del objeto del contrato que considere el supervisor.</v>
          </cell>
          <cell r="S451" t="str">
            <v>POSTGRADOS</v>
          </cell>
          <cell r="T451" t="str">
            <v>PLANES TIC UD</v>
          </cell>
          <cell r="U451">
            <v>44243</v>
          </cell>
          <cell r="V451">
            <v>44246</v>
          </cell>
          <cell r="W451">
            <v>44519</v>
          </cell>
          <cell r="X451">
            <v>37612980</v>
          </cell>
          <cell r="Y451" t="str">
            <v>1 1. Pesos Colombianos</v>
          </cell>
          <cell r="Z451" t="str">
            <v>2 2. Mes(es)</v>
          </cell>
          <cell r="AA451">
            <v>9</v>
          </cell>
          <cell r="AB451" t="str">
            <v>1 1. Interna</v>
          </cell>
          <cell r="AC451">
            <v>52369898</v>
          </cell>
          <cell r="AD451">
            <v>0</v>
          </cell>
          <cell r="AE451" t="str">
            <v>RODRIGUEZ GUERRERO ROCIO</v>
          </cell>
          <cell r="AF451">
            <v>19483708</v>
          </cell>
          <cell r="AG451" t="str">
            <v>ALVARO ESPINEL ORTEGA</v>
          </cell>
          <cell r="AH451" t="str">
            <v>VICERRECTOR ADMINISTRATIVO Y FINANCIERO</v>
          </cell>
          <cell r="AI451" t="str">
            <v>PROFESIONAL</v>
          </cell>
          <cell r="AJ451" t="str">
            <v>LICENCIATURA EN CIENCIAS SOCIALES</v>
          </cell>
          <cell r="AK451" t="str">
            <v/>
          </cell>
          <cell r="AL451">
            <v>632</v>
          </cell>
          <cell r="AM451">
            <v>2021</v>
          </cell>
          <cell r="AN451">
            <v>44230</v>
          </cell>
          <cell r="AO451">
            <v>14395</v>
          </cell>
          <cell r="AP451" t="str">
            <v xml:space="preserve"> Servicios de consultoría en administración y servicios de gestión  servicios de tecnología de la información -  Contratistas Unidades Administrativas</v>
          </cell>
          <cell r="AQ451" t="str">
            <v>3-01-002-02-02-03-0003-019</v>
          </cell>
          <cell r="AR451">
            <v>2089</v>
          </cell>
          <cell r="AS451">
            <v>44244</v>
          </cell>
          <cell r="AT451">
            <v>6053272000</v>
          </cell>
          <cell r="AU451">
            <v>3197358319</v>
          </cell>
        </row>
        <row r="452">
          <cell r="E452">
            <v>573</v>
          </cell>
          <cell r="F452" t="str">
            <v>FERNANDO OCTAVIO PEÑA ORDUZ</v>
          </cell>
          <cell r="G452" t="str">
            <v>80036806</v>
          </cell>
          <cell r="H452">
            <v>6</v>
          </cell>
          <cell r="I452" t="str">
            <v xml:space="preserve">CR 88D 6D 12  </v>
          </cell>
          <cell r="J452" t="str">
            <v>blackangel1054@gmail.com</v>
          </cell>
          <cell r="K452" t="str">
            <v>1 1. NATURAL</v>
          </cell>
          <cell r="L452" t="str">
            <v>1 1. NACIONAL</v>
          </cell>
          <cell r="M452" t="str">
            <v>26 26-Persona Natural</v>
          </cell>
          <cell r="N452" t="str">
            <v>2 2. Funcionamiento</v>
          </cell>
          <cell r="O452" t="str">
            <v>33 33. Servicios Apoyo a la Gestión de la Entidad (servicios administrativos)</v>
          </cell>
          <cell r="P452" t="str">
            <v>6 6. Otro</v>
          </cell>
          <cell r="Q452" t="str">
            <v>PRESTAR LOS SERVICIOS TÉCNICOS, DE MANERA AUTÓNOMA E INDEPENDIENTE EN EL CENTRO ACACIA DE LA UNIVERSIDAD DISTRITAL FRANCISCO JOSÉ DE CALDAS, DE SOPORTE Y ASISTENCIA PARA EL DISEÑO Y REALIZACIÓN DE CURSOS ACACIA DE FORMACIÓN VIRTUAL Y MODALIDADES B-LEARNING, CURSOS DE TALLER QUE INVOLUCRAN LA PRODUCCIÓN DE CURSOS VIRTUALES PARA DOCENTES Y PERSONAL ADMINISTRATIVO DE LA INSTITUCIÓN, ASÍ COMO EL APOYO EN LA ADMINISTRACIÓN DE LA PÁGINA WEB, ADEMÁS DE LAS ACTIVIDADES QUE EN ATENCIÓN A LAS NECESIDADES QUE EN ESTOS MISMOS SENTIDOS, DEMANDE LA RIESC-ACACIA Y QUE SEAN ASIGNADAS POR EL SUPERVISOR DEL CONTRATO, EN CONSONANCIA CON LOS LINEAMIENTOS DEL PLAN ESTRATÉGICO DE DESARROLLO DE LA INSTITUCIÓN 2018-2030, PLAN INDICATIVO Y PLAN DE ACCIÓN DEL CADEP Y LA RIESC-ACACIA 2021.</v>
          </cell>
          <cell r="R452" t="str">
            <v>1. Brindar soporte en la gestión administrativa y técnica de los cursos de formación virtual y modalidades b-learning Acacia, consolidando atención continua y respuesta inmediata a las solicitudes. 2. Compilar, sistematizar, evaluar y salvaguardar la información proveniente de la gestión de los cursos, con miras al trabajo de evaluación y gestión de los tutores y coordinadores de los cursos. 3. Diseñar y desarrollar cursos de capacitación en el uso de la plataforma EDx para equipos de los Módulos Acacia y para personal que lo requiera. 4. Dar soporte técnico a la proyección de estrategias y opciones de diseño de cursos virtuales para ser ofrecidos por el CADEP UDFJC y por la RIESC-Acacia, conforme a la naturaleza de cada uno 5. Proponer y realizar acciones pertinentes al manejo de los recursos informáticos 6. Apoyar la realización de convocatorias a estudiantes, profesores, grupos de investigación, empresas, instituciones del estado y la comunidad para capacitación sobre el uso y diseño de cursos MOOC sobre plataforma edX. 7. Dar soporte pedagógico, la administración de la página web del CADEP Acacia UDFJC, con el fin de favorecer los procesos conducentes a la disminución de la deserción en consonancia con los lineamientos estratégicos del Plan de Desarrollo Institucional 2018-2030. 8. Aportar criterios para la consolidación de una propuesta de soporte técnico y administrativo al desarrollo de los cursos Acacia en el CADEP Acacia UDFJC, a través del trabajo conjunto con los técnicos de Planes TIC de la UDFJC 9. Desarrollar la estrategia de  administración y gestión pedagógica para la formulación y gestión de nuevos cursos en la RIESC-Acacia 10. Asistir a las reuniones citadas por la supervisión del contrato relacionadas con su ejecución y desarrollar las acciones encomendadas 11. Además, toda actividad que sea asignada en cumplimiento de las labores misionales del CADEP Acacia.</v>
          </cell>
          <cell r="S452" t="str">
            <v>ADUANILLA DE PAIBA</v>
          </cell>
          <cell r="T452" t="str">
            <v>CENTRO DE APOYO CADEP-ACACIA</v>
          </cell>
          <cell r="U452">
            <v>44243</v>
          </cell>
          <cell r="V452">
            <v>44244</v>
          </cell>
          <cell r="W452">
            <v>44562</v>
          </cell>
          <cell r="X452">
            <v>28618569</v>
          </cell>
          <cell r="Y452" t="str">
            <v>1 1. Pesos Colombianos</v>
          </cell>
          <cell r="Z452" t="str">
            <v>1 1. Dia(s)</v>
          </cell>
          <cell r="AA452">
            <v>315</v>
          </cell>
          <cell r="AB452" t="str">
            <v>1 1. Interna</v>
          </cell>
          <cell r="AC452">
            <v>51959092</v>
          </cell>
          <cell r="AD452">
            <v>1</v>
          </cell>
          <cell r="AE452" t="str">
            <v>MENDEZ CARO SANDRA ESPERANZA</v>
          </cell>
          <cell r="AF452">
            <v>79339398</v>
          </cell>
          <cell r="AG452" t="str">
            <v>WILLIAM FERNANDO CASTRILLON CARDONA</v>
          </cell>
          <cell r="AH452" t="str">
            <v>VICERRECTOR ACADEMICO</v>
          </cell>
          <cell r="AI452" t="str">
            <v>TÉCNICO</v>
          </cell>
          <cell r="AJ452" t="str">
            <v>LICENCIADO EN DISEÑO TECNOLÓGICO</v>
          </cell>
          <cell r="AK452" t="str">
            <v xml:space="preserve">ESPECIALISTA EN DOCENCIA UNIVERSITARIA </v>
          </cell>
          <cell r="AL452">
            <v>565</v>
          </cell>
          <cell r="AM452">
            <v>2021</v>
          </cell>
          <cell r="AN452">
            <v>44228</v>
          </cell>
          <cell r="AO452">
            <v>14394</v>
          </cell>
          <cell r="AP452" t="str">
            <v xml:space="preserve"> Servicios de consultoría en administración y servicios de gestión  servicios de tecnología de la información -  Contratistas Unidades Académicas</v>
          </cell>
          <cell r="AQ452" t="str">
            <v>3-01-002-02-02-03-0003-018</v>
          </cell>
          <cell r="AR452">
            <v>2054</v>
          </cell>
          <cell r="AS452">
            <v>44244</v>
          </cell>
          <cell r="AT452">
            <v>8375989000</v>
          </cell>
          <cell r="AU452">
            <v>3003020197</v>
          </cell>
        </row>
        <row r="453">
          <cell r="E453">
            <v>574</v>
          </cell>
          <cell r="F453" t="str">
            <v>DENIS ALEJANDRA WILCHES SIERRA</v>
          </cell>
          <cell r="G453" t="str">
            <v>1019062384</v>
          </cell>
          <cell r="H453">
            <v>9</v>
          </cell>
          <cell r="I453" t="str">
            <v xml:space="preserve"> CR 51 A 38 A 51 S  U  R </v>
          </cell>
          <cell r="J453" t="str">
            <v>alejandrawilches@outlook.com</v>
          </cell>
          <cell r="K453" t="str">
            <v>1 1. NATURAL</v>
          </cell>
          <cell r="L453" t="str">
            <v>1 1. NACIONAL</v>
          </cell>
          <cell r="M453" t="str">
            <v>26 26-Persona Natural</v>
          </cell>
          <cell r="N453" t="str">
            <v>2 2. Funcionamiento</v>
          </cell>
          <cell r="O453" t="str">
            <v>31 31. Servicios Profesionales</v>
          </cell>
          <cell r="P453" t="str">
            <v>6 6. Otro</v>
          </cell>
          <cell r="Q453" t="str">
            <v>PRESTAR SERVICIOS PROFESIONALES EN EL ÁREA ADMINISTRATIVA Y ACADÉMICA DE LA CATEDRA UNESCO EN DESARROLLO DEL NIÑO. EL PROFESIONAL DEBE DESARROLLAR LA GESTIÓN, ORGANIZACIÓN, PLANIFICACIÓN, ATENCIÓN, SEGUIMIENTO Y SOPORTE DE LAS TAREAS ADMINISTRATIVAS, PARA EL CORRECTO FUNCIONAMIENTO DE LAS ACTIVIDADES PROGRAMÁTICAS DE LA DEPENDENCIA. ASIMISMO, DEBE DISEÑAR, IMPLEMENTAR Y EVALUAR PROYECTOS EDUCATIVOS E INVESTIGATIVOS RELACIONADOS CON LA INFANCIA Y LA EDUCACIÓN; ASÍ COMO ELABORAR ESTRATEGIAS Y PLANES DE TRABAJO PARA LA ORGANIZACIÓN Y REALIZACIÓN DE EVENTOS ACADÉMICOS LOCALES, NACIONALES E INTERNACIONALES.</v>
          </cell>
          <cell r="R453" t="str">
            <v>Actividades: 1. Elaborar la investigación, implementación y valoración de proyectos educativos e investigativos relacionados con la infancia y la educación en la dependencia. 2. Generar propuestas, estrategias y planes de trabajo para la organización y realización de eventos académicos nacionales e internacionales que impulsen la creación de redes y/o alianzas en pro de la infancia y la educación. 3. Realizar y gestionar trámites de tipo administrativo y académico necesarios para el correcto funcionamiento de las actividades de la Catedra UNESCO. 4. Apoyar la creación de contenidos para las producciones multimediales y escritas de la dependencia. 5. Asistir a reuniones que convoque el supervisor. 6 Cooperar en otras labores que requiera la dependencia.</v>
          </cell>
          <cell r="S453" t="str">
            <v>CALLE 40</v>
          </cell>
          <cell r="T453" t="str">
            <v>CATEDRA UNESCO</v>
          </cell>
          <cell r="U453">
            <v>44243</v>
          </cell>
          <cell r="V453">
            <v>44245</v>
          </cell>
          <cell r="W453">
            <v>44563</v>
          </cell>
          <cell r="X453">
            <v>43881810</v>
          </cell>
          <cell r="Y453" t="str">
            <v>1 1. Pesos Colombianos</v>
          </cell>
          <cell r="Z453" t="str">
            <v>1 1. Dia(s)</v>
          </cell>
          <cell r="AA453">
            <v>315</v>
          </cell>
          <cell r="AB453" t="str">
            <v>1 1. Interna</v>
          </cell>
          <cell r="AC453">
            <v>41576075</v>
          </cell>
          <cell r="AD453">
            <v>3</v>
          </cell>
          <cell r="AE453" t="str">
            <v>SANTAMARIA VALERO FLOR ALBA</v>
          </cell>
          <cell r="AF453">
            <v>79339398</v>
          </cell>
          <cell r="AG453" t="str">
            <v>WILLIAM FERNANDO CASTRILLON CARDONA</v>
          </cell>
          <cell r="AH453" t="str">
            <v>VICERRECTOR ACADEMICO</v>
          </cell>
          <cell r="AI453" t="str">
            <v>PROFESIONAL</v>
          </cell>
          <cell r="AJ453" t="str">
            <v>LICENCIADA EN CIENCIAS SOCIALES</v>
          </cell>
          <cell r="AK453"/>
          <cell r="AL453">
            <v>699</v>
          </cell>
          <cell r="AM453">
            <v>2021</v>
          </cell>
          <cell r="AN453">
            <v>44232</v>
          </cell>
          <cell r="AO453">
            <v>14394</v>
          </cell>
          <cell r="AP453" t="str">
            <v xml:space="preserve"> Servicios de consultoría en administración y servicios de gestión  servicios de tecnología de la información -  Contratistas Unidades Académicas</v>
          </cell>
          <cell r="AQ453" t="str">
            <v>3-01-002-02-02-03-0003-018</v>
          </cell>
          <cell r="AR453">
            <v>2046</v>
          </cell>
          <cell r="AS453">
            <v>44244</v>
          </cell>
          <cell r="AT453">
            <v>8375989000</v>
          </cell>
          <cell r="AU453">
            <v>3223356021</v>
          </cell>
        </row>
        <row r="454">
          <cell r="E454">
            <v>575</v>
          </cell>
          <cell r="F454" t="str">
            <v>KATHERIN MARCELA RODRIGUEZ RINCON</v>
          </cell>
          <cell r="G454" t="str">
            <v>1016016937</v>
          </cell>
          <cell r="H454">
            <v>5</v>
          </cell>
          <cell r="I454" t="str">
            <v xml:space="preserve"> CL 74  N 78 52</v>
          </cell>
          <cell r="J454" t="str">
            <v>katherin.designer@gmail.com</v>
          </cell>
          <cell r="K454" t="str">
            <v>1 1. NATURAL</v>
          </cell>
          <cell r="L454" t="str">
            <v>1 1. NACIONAL</v>
          </cell>
          <cell r="M454" t="str">
            <v>26 26-Persona Natural</v>
          </cell>
          <cell r="N454" t="str">
            <v>2 2. Funcionamiento</v>
          </cell>
          <cell r="O454" t="str">
            <v>31 31. Servicios Profesionales</v>
          </cell>
          <cell r="P454" t="str">
            <v>6 6. Otro</v>
          </cell>
          <cell r="Q454" t="str">
            <v>PRESTAR SERVICIOS PROFESIONALES EN DISEÑO GRÁFICO DE MANERA AUTÓNOMA E INDEPENDIENTE EN EL PROYECTO PLANESTIC- UD, GESTIONAR Y DESARROLLAR PIEZAS AUDIOVISUALES Y COMUNICATIVAS QUE APOYEN EL DISEÑO DE AMBIENTES Y OBJETOS VIRTUALES DE APRENDIZAJE;  ASÍ COMO LAS ACTIVIDADES DE DIAGRAMACIÓN DE CONTENIDOS, PUBLICACIONES DIGITALES E IMPRESAS Y MATERIALES DE APOYO QUE REQUIERA EL PROYECTO DESDE LOS ASPECTO GRÁFICOS - COMUNICATIVOS, ACTIVIDADES QUE SE ENCUENTRAN EN EL MARCO DE LOS PLANES, PROGRAMAS Y PROYECTOS PARA EL PLAN DE DESARROLLO VIGENTE EN LA UNIVERSIDAD.</v>
          </cell>
          <cell r="R454" t="str">
            <v xml:space="preserve">Actividades y/o obligaciones contractuales: 1. Diseñar piezas gráficas para la creación de contenidos virtuales y recursos educativos digitales, para programas en metodología virtual. 2. Diagramar publicaciones digitales e impresas con una identidad gráfica determinada por el proyecto. 3. Diseñar interfaz gráfica de cursos virtuales como plantillas, botones, cabezotes, entre otros. 4. Proponer diseño de piezas gráficas y diseño web para los diferentes recursos virtuales. 5. Administrar y actualizar el banco de imágenes y su alojamiento en el repositorio. 6. Demás actividades complementarias a la naturaleza del objeto del contrato que considere el supervisor. </v>
          </cell>
          <cell r="S454" t="str">
            <v>POSTGRADOS</v>
          </cell>
          <cell r="T454" t="str">
            <v>PLANES TIC UD</v>
          </cell>
          <cell r="U454">
            <v>44243</v>
          </cell>
          <cell r="V454">
            <v>44245</v>
          </cell>
          <cell r="W454">
            <v>44518</v>
          </cell>
          <cell r="X454">
            <v>37612980</v>
          </cell>
          <cell r="Y454" t="str">
            <v>1 1. Pesos Colombianos</v>
          </cell>
          <cell r="Z454" t="str">
            <v>2 2. Mes(es)</v>
          </cell>
          <cell r="AA454">
            <v>9</v>
          </cell>
          <cell r="AB454" t="str">
            <v>1 1. Interna</v>
          </cell>
          <cell r="AC454">
            <v>52369898</v>
          </cell>
          <cell r="AD454">
            <v>0</v>
          </cell>
          <cell r="AE454" t="str">
            <v>RODRIGUEZ GUERRERO ROCIO</v>
          </cell>
          <cell r="AF454">
            <v>19483708</v>
          </cell>
          <cell r="AG454" t="str">
            <v>ALVARO ESPINEL ORTEGA</v>
          </cell>
          <cell r="AH454" t="str">
            <v>VICERRECTOR ADMINISTRATIVO Y FINANCIERO</v>
          </cell>
          <cell r="AI454" t="str">
            <v>PROFESIONAL</v>
          </cell>
          <cell r="AJ454" t="str">
            <v>DISEÑO GRAFÍCO</v>
          </cell>
          <cell r="AK454"/>
          <cell r="AL454">
            <v>634</v>
          </cell>
          <cell r="AM454">
            <v>2021</v>
          </cell>
          <cell r="AN454">
            <v>44230</v>
          </cell>
          <cell r="AO454">
            <v>14395</v>
          </cell>
          <cell r="AP454" t="str">
            <v xml:space="preserve"> Servicios de consultoría en administración y servicios de gestión  servicios de tecnología de la información -  Contratistas Unidades Administrativas</v>
          </cell>
          <cell r="AQ454" t="str">
            <v>3-01-002-02-02-03-0003-019</v>
          </cell>
          <cell r="AR454">
            <v>2085</v>
          </cell>
          <cell r="AS454">
            <v>44244</v>
          </cell>
          <cell r="AT454">
            <v>6053272000</v>
          </cell>
          <cell r="AU454">
            <v>8072228</v>
          </cell>
        </row>
        <row r="455">
          <cell r="E455">
            <v>576</v>
          </cell>
          <cell r="F455" t="str">
            <v>ALEXANDER  ASCANIO RINCON</v>
          </cell>
          <cell r="G455" t="str">
            <v>79420935</v>
          </cell>
          <cell r="H455">
            <v>0</v>
          </cell>
          <cell r="I455" t="str">
            <v xml:space="preserve"> CL 56 38 44</v>
          </cell>
          <cell r="J455" t="str">
            <v>changoascanio@hotmail.com</v>
          </cell>
          <cell r="K455" t="str">
            <v>1 1. NATURAL</v>
          </cell>
          <cell r="L455" t="str">
            <v>1 1. NACIONAL</v>
          </cell>
          <cell r="M455" t="str">
            <v>26 26-Persona Natural</v>
          </cell>
          <cell r="N455" t="str">
            <v>2 2. Funcionamiento</v>
          </cell>
          <cell r="O455" t="str">
            <v>31 31. Servicios Profesionales</v>
          </cell>
          <cell r="P455" t="str">
            <v>6 6. Otro</v>
          </cell>
          <cell r="Q455" t="str">
            <v xml:space="preserve">PRESTAR SERVICIOS PROFESIONALES DE MANERA AUTÓNOMA E INDEPENDIENTE EN LA ACADÉMICA LUIS A. CALVO ALAC DE LA FACULTAD DE ARTES ASAB DESARROLLANDO ACTIVIDADES DE APOYO INTELECTUAL A CARGO DE ESTA DEPENDENCIA PARA EL ADECUADO FUNCIONAMIENTO DEL PROCESO DE EXTENSIÓN Y PROYECCIÓN SOCIAL DE LA UNIVERSIDAD DISTRITAL FRANCISCO JOSÉ DE CALDAS. </v>
          </cell>
          <cell r="R455" t="str">
            <v>Actividades Específicas 1. Realizar la planeación de la ALAC en acuerdo con la coordinación. 2. Hacer las proyecciones presupuestales que se deriven de la planeación y los proyectos, y verificar sus ingresos y gastos. 3. Realizar las respectivas solicitudes de contratación. 4. Recepcionar los documentos de contratación respectivos. 5. Hacer el seguimiento de los programas. 6. Apoyar la realización de las actividades en los aspectos operativos. 7. Realizar los respectivos procedimientos para realizar las solicitudes de pagos de los contratistas. 8. Elaborar el informe de gestión administrativa de la ALAC. 9. Asistir a las reuniones que convoque el supervisor. 10. Realizar las demás actividades que sean asignadas por el supervisor.</v>
          </cell>
          <cell r="S455" t="str">
            <v>ACADEMIA SUPERIOR ARTES-ASAB</v>
          </cell>
          <cell r="T455" t="str">
            <v>FACULTAD DE ARTES-ASAB</v>
          </cell>
          <cell r="U455">
            <v>44243</v>
          </cell>
          <cell r="V455">
            <v>44244</v>
          </cell>
          <cell r="W455">
            <v>44517</v>
          </cell>
          <cell r="X455">
            <v>37612980</v>
          </cell>
          <cell r="Y455" t="str">
            <v>1 1. Pesos Colombianos</v>
          </cell>
          <cell r="Z455" t="str">
            <v>2 2. Mes(es)</v>
          </cell>
          <cell r="AA455">
            <v>9</v>
          </cell>
          <cell r="AB455" t="str">
            <v>1 1. Interna</v>
          </cell>
          <cell r="AC455">
            <v>51865527</v>
          </cell>
          <cell r="AD455">
            <v>7</v>
          </cell>
          <cell r="AE455" t="str">
            <v>MENDEZ PINZON EDNA ROCIO</v>
          </cell>
          <cell r="AF455">
            <v>19288119</v>
          </cell>
          <cell r="AG455" t="str">
            <v>JOSE  FELIX ASSAD CUELLAR</v>
          </cell>
          <cell r="AH455" t="str">
            <v>DECANO FACULTAD DE ARTES</v>
          </cell>
          <cell r="AI455" t="str">
            <v>PROFESIONAL</v>
          </cell>
          <cell r="AJ455" t="str">
            <v>MAESTRO EN ARTES MUSICALES</v>
          </cell>
          <cell r="AK455"/>
          <cell r="AL455">
            <v>366</v>
          </cell>
          <cell r="AM455">
            <v>2021</v>
          </cell>
          <cell r="AN455">
            <v>44221</v>
          </cell>
          <cell r="AO455">
            <v>14388</v>
          </cell>
          <cell r="AP455" t="str">
            <v xml:space="preserve"> Servicios de consultoría en administración y servicios de gestión  servicios de tecnología de la información -  Contratistas Facultad de Artes ASAB</v>
          </cell>
          <cell r="AQ455" t="str">
            <v>3-01-002-02-02-03-0003-013</v>
          </cell>
          <cell r="AR455">
            <v>1959</v>
          </cell>
          <cell r="AS455">
            <v>44243</v>
          </cell>
          <cell r="AT455">
            <v>2235032000</v>
          </cell>
          <cell r="AU455">
            <v>3118405474</v>
          </cell>
        </row>
        <row r="456">
          <cell r="E456">
            <v>577</v>
          </cell>
          <cell r="F456" t="str">
            <v>IVAN CAMILO RUGE DELGADO</v>
          </cell>
          <cell r="G456" t="str">
            <v>1014214554</v>
          </cell>
          <cell r="H456">
            <v>1</v>
          </cell>
          <cell r="I456" t="str">
            <v xml:space="preserve"> CL 54 74B 12</v>
          </cell>
          <cell r="J456" t="str">
            <v>RUGE.ING@GMAIL.COM</v>
          </cell>
          <cell r="K456" t="str">
            <v>1 1. NATURAL</v>
          </cell>
          <cell r="L456" t="str">
            <v>1 1. NACIONAL</v>
          </cell>
          <cell r="M456" t="str">
            <v>26 26-Persona Natural</v>
          </cell>
          <cell r="N456" t="str">
            <v>2 2. Funcionamiento</v>
          </cell>
          <cell r="O456" t="str">
            <v>31 31. Servicios Profesionales</v>
          </cell>
          <cell r="P456" t="str">
            <v>6 6. Otro</v>
          </cell>
          <cell r="Q456" t="str">
            <v>PRESTAR SERVICIOS PROFESIONALES COMO DISEÑADOR GRÁFICO-MULTIMEDIAL DE MANERA AUTÓNOMA E INDEPENDIENTE EN EL PROYECTO PLANESTIC-UD, PARA REALIZA PRODUCTOS INTERACTIVOS DIGITALES;  DISEÑO Y EDICIÓN DE IMÁGENES, VIDEOS Y SONIDO PARA LOS AMBIENTES Y OBJETOS VIRTUALES DE APRENDIZAJ, Y OFRECER SOLUCIONES INFORMÁTICAS ACORDES CON LAS NECESIDADES COMUNICATIVAS Y PEDAGÓGICAS DE LAS DIFERENTES UNIDADES, ACTIVIDADES QUE SE ENCUENTRAN EN EL MARCO DE LOS PLANES, PROGRAMAS Y PROYECTOS PARA EL PLAN DE DESARROLLO VIGENTE EN LA UNIVERSIDAD.</v>
          </cell>
          <cell r="R456" t="str">
            <v xml:space="preserve">Actividades y/o obligaciones contractuales: 1.Diseñar piezas interactivas, videos y multimedia y voz end off para la creación de Ambientes y Objetos Virtuales de Aprendizaje. 2. Implementación y desarrollo de herramientas de autor para el desarrollo de cursos virtuales 3. Atender requerimientos de índole multimedia y audiovisuales según necesidades del proyecto. 4. Apoyar la consolidación y creación de cursos autodirigidos en la plataforma EDX 5. Demás actividades complementarias a la naturaleza del objeto del contrato que considere el supervisor. </v>
          </cell>
          <cell r="S456" t="str">
            <v>POSTGRADOS</v>
          </cell>
          <cell r="T456" t="str">
            <v>PLANES TIC UD</v>
          </cell>
          <cell r="U456">
            <v>44243</v>
          </cell>
          <cell r="V456">
            <v>44245</v>
          </cell>
          <cell r="W456">
            <v>44518</v>
          </cell>
          <cell r="X456">
            <v>37612980</v>
          </cell>
          <cell r="Y456" t="str">
            <v>1 1. Pesos Colombianos</v>
          </cell>
          <cell r="Z456" t="str">
            <v>2 2. Mes(es)</v>
          </cell>
          <cell r="AA456">
            <v>9</v>
          </cell>
          <cell r="AB456" t="str">
            <v>1 1. Interna</v>
          </cell>
          <cell r="AC456">
            <v>52369898</v>
          </cell>
          <cell r="AD456">
            <v>0</v>
          </cell>
          <cell r="AE456" t="str">
            <v>RODRIGUEZ GUERRERO ROCIO</v>
          </cell>
          <cell r="AF456">
            <v>19483708</v>
          </cell>
          <cell r="AG456" t="str">
            <v>ALVARO ESPINEL ORTEGA</v>
          </cell>
          <cell r="AH456" t="str">
            <v>VICERRECTOR ADMINISTRATIVO Y FINANCIERO</v>
          </cell>
          <cell r="AI456" t="str">
            <v>PROFESIONAL</v>
          </cell>
          <cell r="AJ456" t="str">
            <v>INGENIERO EN MULTIMEDIA</v>
          </cell>
          <cell r="AK456" t="str">
            <v/>
          </cell>
          <cell r="AL456">
            <v>635</v>
          </cell>
          <cell r="AM456">
            <v>2021</v>
          </cell>
          <cell r="AN456">
            <v>44230</v>
          </cell>
          <cell r="AO456">
            <v>14395</v>
          </cell>
          <cell r="AP456" t="str">
            <v xml:space="preserve"> Servicios de consultoría en administración y servicios de gestión  servicios de tecnología de la información -  Contratistas Unidades Administrativas</v>
          </cell>
          <cell r="AQ456" t="str">
            <v>3-01-002-02-02-03-0003-019</v>
          </cell>
          <cell r="AR456">
            <v>2082</v>
          </cell>
          <cell r="AS456">
            <v>44244</v>
          </cell>
          <cell r="AT456">
            <v>6053272000</v>
          </cell>
          <cell r="AU456">
            <v>7572919</v>
          </cell>
        </row>
        <row r="457">
          <cell r="E457">
            <v>578</v>
          </cell>
          <cell r="F457" t="str">
            <v>CÉSAR ALEXANDER MARTÍNEZ CASAS</v>
          </cell>
          <cell r="G457" t="str">
            <v>1018419420</v>
          </cell>
          <cell r="H457">
            <v>7</v>
          </cell>
          <cell r="I457" t="str">
            <v xml:space="preserve">AK </v>
          </cell>
          <cell r="J457" t="str">
            <v>cesarmarcasas@gmail.com</v>
          </cell>
          <cell r="K457" t="str">
            <v>1 1. NATURAL</v>
          </cell>
          <cell r="L457" t="str">
            <v>1 1. NACIONAL</v>
          </cell>
          <cell r="M457" t="str">
            <v>26 26-Persona Natural</v>
          </cell>
          <cell r="N457" t="str">
            <v>2 2. Funcionamiento</v>
          </cell>
          <cell r="O457" t="str">
            <v>31 31. Servicios Profesionales</v>
          </cell>
          <cell r="P457" t="str">
            <v>6 6. Otro</v>
          </cell>
          <cell r="Q457" t="str">
            <v xml:space="preserve">PRESTAR SERVICIOS PROFESIONALES DE MANERA AUTÓNOMA E INDEPENDIENTE EN LA OFICINA DE COMUNICACIONES DE LA FACULTAD DE ARTES ASAB DESARROLLANDO ACTIVIDADES DE APOYO A LA GESTIÓN A CARGO DE ESTA DEPENDENCIA PARA EL ADECUADO FUNCIONAMIENTO DE LOS PROCESOS DE COMUNICACIONES DE LA UNIVERSIDAD DISTRITAL FRANCISCO JOSÉ DE CALDAS. </v>
          </cell>
          <cell r="R457" t="str">
            <v>Actividades Específicas 1. Registro fotográfico y de video de eventos académicos, practicas académicas y demás actividades de la facultad. 2. Apoyar al centro cultural de la UDFJC en labores audiovisuales. 3. Apoyar el centro de documentación de las artes en el archivo digital y físico de la videoteca y fototeca de las artes con las grabaciones documentales y fotográficas que tiene como fin recoger con la mayor calidad posible el evento académico. 4. Ayudar a la catalogación, conservación y difusión de la documentación el objetivo es conservar y difundir el patrimonio documental como memoria imprescindible de las actividades dancísticas, escénicas, musicales, plásticas y culturales de la facultad de artes ASAB. 5. Hacer entrevistas. 6. Realizar documentales de temas académicos de la Facultad. 7. Realizar las actividades asignadas por el productor que coordina el equipo de producción para el desarrollo de los eventos académicos y prácticas académicas. 8. Realizar las actividades anteriormente dispuestas las cuales pueden desarrollarse en cualquier sede de la Facultad u otros espacios dispuestos. 9. Informe trimestral de avances de producción audiovisual realizada. 10. Asistencia a reuniones que convoque el supervisor. 11. Realizar las demás actividades que sean asignadas por el supervisor.</v>
          </cell>
          <cell r="S457" t="str">
            <v>ACADEMIA SUPERIOR ARTES-ASAB</v>
          </cell>
          <cell r="T457" t="str">
            <v>FACULTAD DE ARTES-ASAB</v>
          </cell>
          <cell r="U457">
            <v>44243</v>
          </cell>
          <cell r="V457">
            <v>44244</v>
          </cell>
          <cell r="W457">
            <v>44547</v>
          </cell>
          <cell r="X457">
            <v>41792200</v>
          </cell>
          <cell r="Y457" t="str">
            <v>1 1. Pesos Colombianos</v>
          </cell>
          <cell r="Z457" t="str">
            <v>2 2. Mes(es)</v>
          </cell>
          <cell r="AA457">
            <v>10</v>
          </cell>
          <cell r="AB457" t="str">
            <v>1 1. Interna</v>
          </cell>
          <cell r="AC457">
            <v>19288119</v>
          </cell>
          <cell r="AD457">
            <v>3</v>
          </cell>
          <cell r="AE457" t="str">
            <v>ASSAD CUELLAR JOSE FELIX</v>
          </cell>
          <cell r="AF457">
            <v>19288119</v>
          </cell>
          <cell r="AG457" t="str">
            <v>JOSE  FELIX ASSAD CUELLAR</v>
          </cell>
          <cell r="AH457" t="str">
            <v>DECANO FACULTAD DE ARTES</v>
          </cell>
          <cell r="AI457" t="str">
            <v>PROFESIONAL</v>
          </cell>
          <cell r="AJ457" t="str">
            <v>REALIZADOR DE CINE Y TV</v>
          </cell>
          <cell r="AK457"/>
          <cell r="AL457">
            <v>713</v>
          </cell>
          <cell r="AM457">
            <v>2021</v>
          </cell>
          <cell r="AN457">
            <v>44236</v>
          </cell>
          <cell r="AO457">
            <v>14388</v>
          </cell>
          <cell r="AP457" t="str">
            <v xml:space="preserve"> Servicios de consultoría en administración y servicios de gestión  servicios de tecnología de la información -  Contratistas Facultad de Artes ASAB</v>
          </cell>
          <cell r="AQ457" t="str">
            <v>3-01-002-02-02-03-0003-013</v>
          </cell>
          <cell r="AR457">
            <v>2049</v>
          </cell>
          <cell r="AS457">
            <v>44244</v>
          </cell>
          <cell r="AT457">
            <v>2235032000</v>
          </cell>
          <cell r="AU457">
            <v>3102773433</v>
          </cell>
        </row>
        <row r="458">
          <cell r="E458">
            <v>579</v>
          </cell>
          <cell r="F458" t="str">
            <v>LIZETH  FINO PEÑA</v>
          </cell>
          <cell r="G458" t="str">
            <v>1031139691</v>
          </cell>
          <cell r="H458">
            <v>1</v>
          </cell>
          <cell r="I458" t="str">
            <v xml:space="preserve">CL b 31 23d20sur  </v>
          </cell>
          <cell r="J458" t="str">
            <v>lizeth.fino.ud@gmail.com</v>
          </cell>
          <cell r="K458" t="str">
            <v>1 1. NATURAL</v>
          </cell>
          <cell r="L458" t="str">
            <v>1 1. NACIONAL</v>
          </cell>
          <cell r="M458" t="str">
            <v>26 26-Persona Natural</v>
          </cell>
          <cell r="N458" t="str">
            <v>2 2. Funcionamiento</v>
          </cell>
          <cell r="O458" t="str">
            <v>31 31. Servicios Profesionales</v>
          </cell>
          <cell r="P458" t="str">
            <v>6 6. Otro</v>
          </cell>
          <cell r="Q458" t="str">
            <v>EN VIRTUD DEL PRESENTE CONTRATO, SE COMPROMETE A PRESTAR SERVICIOS DE APOYO PROFESIONAL ESPECIALIZADO EN LOS PROCESOS DE GESTIÓN ACADÉMICO ADMINISTRATIVA, INVESTIGACIÓN Y EJECUCIÓN DE PROCESOS DE TRABAJO DE GRADO, ORIENTADO AL ADECUADO FUNCIONAMIENTO DEL INSTITUTO, DE ESTUDIOS E INVESTIGACIONES EDUCATIVAS, ADEMÁS DE TODAS LAS ACTIVIDADES QUE POR NATURALEZA DEL INSTITUTO EL SUPERVISOR DELEGUE.</v>
          </cell>
          <cell r="R458" t="str">
            <v>1.	Apoyo a la definición y seguimiento del plan de acción 2021 del IEIE. 2.	Apoyar la ejecución de los trabajos de grado bajo la modalidad virtual y/o presencial según se requiera, como pasantías o investigación innovación en el IEIE. 3.	Apoyar el diseño y la actualización de una herramienta que permita el seguimiento a los proyectos y convenios desarrollados por el instituto en el marco de las convocatorias realizadas por el mismo. 4.	Apoyar el diseño y ejecución del proceso de autoevaluación del IEIE. 5.	Todas aquellas que la Supervisión del contrato y la Dirección del IEIE consideren pertinentes dentro del cumplimiento del mismo</v>
          </cell>
          <cell r="S458" t="str">
            <v>CALLE 40</v>
          </cell>
          <cell r="T458" t="str">
            <v>VICERRECTORIA ACADEMICA</v>
          </cell>
          <cell r="U458">
            <v>44243</v>
          </cell>
          <cell r="V458">
            <v>44244</v>
          </cell>
          <cell r="W458">
            <v>44547</v>
          </cell>
          <cell r="X458">
            <v>54511560</v>
          </cell>
          <cell r="Y458" t="str">
            <v>1 1. Pesos Colombianos</v>
          </cell>
          <cell r="Z458" t="str">
            <v>2 2. Mes(es)</v>
          </cell>
          <cell r="AA458">
            <v>10</v>
          </cell>
          <cell r="AB458" t="str">
            <v>1 1. Interna</v>
          </cell>
          <cell r="AC458">
            <v>35477204</v>
          </cell>
          <cell r="AD458">
            <v>0</v>
          </cell>
          <cell r="AE458" t="str">
            <v>GALLEGO TORRES ADRIANA PATRICIA</v>
          </cell>
          <cell r="AF458">
            <v>79339398</v>
          </cell>
          <cell r="AG458" t="str">
            <v>WILLIAM FERNANDO CASTRILLON CARDONA</v>
          </cell>
          <cell r="AH458" t="str">
            <v>VICERRECTOR ACADEMICO</v>
          </cell>
          <cell r="AI458" t="str">
            <v>PROFESIONAL ESPECIALIZADO</v>
          </cell>
          <cell r="AJ458" t="str">
            <v>LICENCIADA EN FISICA</v>
          </cell>
          <cell r="AK458" t="str">
            <v>MAESTRÍA EN EDUCACIÓN</v>
          </cell>
          <cell r="AL458">
            <v>662</v>
          </cell>
          <cell r="AM458">
            <v>2021</v>
          </cell>
          <cell r="AN458">
            <v>44230</v>
          </cell>
          <cell r="AO458">
            <v>14394</v>
          </cell>
          <cell r="AP458" t="str">
            <v xml:space="preserve"> Servicios de consultoría en administración y servicios de gestión  servicios de tecnología de la información -  Contratistas Unidades Académicas</v>
          </cell>
          <cell r="AQ458" t="str">
            <v>3-01-002-02-02-03-0003-018</v>
          </cell>
          <cell r="AR458">
            <v>2041</v>
          </cell>
          <cell r="AS458">
            <v>44244</v>
          </cell>
          <cell r="AT458">
            <v>8375989000</v>
          </cell>
          <cell r="AU458">
            <v>2392722</v>
          </cell>
        </row>
        <row r="459">
          <cell r="E459">
            <v>580</v>
          </cell>
          <cell r="F459" t="str">
            <v>MONICA LIZETH SANCHEZ AREVALO</v>
          </cell>
          <cell r="G459" t="str">
            <v>1016027888</v>
          </cell>
          <cell r="H459">
            <v>1</v>
          </cell>
          <cell r="I459" t="str">
            <v xml:space="preserve"> CR 104 B 23 32</v>
          </cell>
          <cell r="J459" t="str">
            <v>SANCHEZ1256@HOTMAIL.COM</v>
          </cell>
          <cell r="K459" t="str">
            <v>1 1. NATURAL</v>
          </cell>
          <cell r="L459" t="str">
            <v>1 1. NACIONAL</v>
          </cell>
          <cell r="M459" t="str">
            <v>26 26-Persona Natural</v>
          </cell>
          <cell r="N459" t="str">
            <v>2 2. Funcionamiento</v>
          </cell>
          <cell r="O459" t="str">
            <v>31 31. Servicios Profesionales</v>
          </cell>
          <cell r="P459" t="str">
            <v>6 6. Otro</v>
          </cell>
          <cell r="Q459" t="str">
            <v>PRESTAR SERVICIOS COMO PROFESIONAL EN LA OFICINA DE AUTOEVALUACIÓN Y ACREDITACIÓN DE LA FACULTAD DE INGENIERÍA, DESARROLLANDO ACTIVIDADES RELACIONADAS A LA PARTE ACADÉMICA - ADMINISTRATIVA A CARGO DE ESTA OFICINA PARA EL ADECUADO FUNCIONAMIENTO DE LOS PROCESOS DE: AUTOEVALUACIÓN, REGISTRO CALIFICADO, ACREDITACIÓN DE ALTA CALIDAD, MODIFICACIONES CURRICULARES, ASÍ COMO EL SEGUIMIENTO A LOS PLANES DE MEJORAMIENTO.</v>
          </cell>
          <cell r="R459" t="str">
            <v>ACTIVIDADES: 1. Elaborar cronogramas para la proyección de los procesos por primera vez o renovaciones de los procesos de Autoevaluación, Registro Calificado, Acreditación de Alta Calidad, de los proyectos curriculares de la Facultad y seguimiento a los mismos. 2. Apoyar la elaboración, revisión, ajuste los documentos asociados a los procesos que se adelanten en facultad y en ese sentido hacer los conceptos respectivos. 3. Capacitar a los programas en: ponderación de factores y características, emisión de juicios de cumplimiento, análisis de información de los sistemas de información nacionales (SNIES, SPADIES, OLE, entre otros), elaboración y seguimiento a los planes de mejoramiento, construcción de documentos asociados a los diferentes procesos que adelanten. 4. Brindar la información precisa sobre los procesos de Autoevaluación y Acreditación a los docentes de la facultad que lo requieran, así como información de facultad, con el fin de consolidar los cuadros maestros y lo documentos de acuerdo con los procesos que adelantan los proyectos curriculares. 5. Gestionar las solicitudes y trámites de contratación asociada a los procesos de sensibilización, información y capacitación de los procesos de Autoevaluación de los Proyectos Curriculares. 6. Revisar y elaborar concepto de elaboración y seguimiento de los planes de mejoramiento de los proyectos curriculares de la Facultad, de acuerdo con los lineamientos de la coordinación general de autoevaluación y acreditación. 7. Gestionar, organizar, divulgar y apoyar la preparación de las visitas de pares evaluadores externos a los programas de la Facultad. 8. Convocar y realizar las actas asociadas al desarrollo de las reuniones del Comité de Autoevaluación de la Facultad que se programen durante el año. 9. Gestionar el apoyo logístico y académico para los eventos organizados por la coordinación de Autoevaluación y Acreditación de Facultad. 10. Realizar mensualmente los informes de gestión y avance de las actividades que realiza en la Coordinación de Autoevaluación y Acreditación de Facultad con sus respectivas evidencias y consolidar semestralmente los mismos con el fin de publicarlos en la página web del comité de Autoevaluación y Acreditación de Facultad. 11. Asistir a las capacitaciones y reuniones citadas, de acuerdo con la programación de la coordinación general de Autoevaluación y Acreditación. 12. Gestionar la actualización de la página web del comité de Autoevaluación y Acreditación de Facultad y revisar semestralmente las páginas de los proyectos curriculares de acuerdo con los lineamientos de la coordinación General de Autoevaluación y Acreditación.</v>
          </cell>
          <cell r="S459" t="str">
            <v>CALLE 40</v>
          </cell>
          <cell r="T459" t="str">
            <v>VICERRECTORIA ACADEMICA</v>
          </cell>
          <cell r="U459">
            <v>44243</v>
          </cell>
          <cell r="V459">
            <v>44245</v>
          </cell>
          <cell r="W459">
            <v>44518</v>
          </cell>
          <cell r="X459">
            <v>37612980</v>
          </cell>
          <cell r="Y459" t="str">
            <v>1 1. Pesos Colombianos</v>
          </cell>
          <cell r="Z459" t="str">
            <v>2 2. Mes(es)</v>
          </cell>
          <cell r="AA459">
            <v>9</v>
          </cell>
          <cell r="AB459" t="str">
            <v>1 1. Interna</v>
          </cell>
          <cell r="AC459">
            <v>45455721</v>
          </cell>
          <cell r="AD459">
            <v>9</v>
          </cell>
          <cell r="AE459" t="str">
            <v>ABUCHAR PORRAS ALEXANDRA</v>
          </cell>
          <cell r="AF459">
            <v>79339398</v>
          </cell>
          <cell r="AG459" t="str">
            <v>WILLIAM FERNANDO CASTRILLON CARDONA</v>
          </cell>
          <cell r="AH459" t="str">
            <v>VICERRECTOR ACADEMICO</v>
          </cell>
          <cell r="AI459" t="str">
            <v>PROFESIONAL</v>
          </cell>
          <cell r="AJ459" t="str">
            <v>INGENIERA INDUSTRIAL</v>
          </cell>
          <cell r="AK459" t="str">
            <v>MAESTRÍA EN INGENIERÍA INDUSTRIAL</v>
          </cell>
          <cell r="AL459">
            <v>432</v>
          </cell>
          <cell r="AM459">
            <v>2021</v>
          </cell>
          <cell r="AN459">
            <v>44223</v>
          </cell>
          <cell r="AO459">
            <v>14394</v>
          </cell>
          <cell r="AP459" t="str">
            <v xml:space="preserve"> Servicios de consultoría en administración y servicios de gestión  servicios de tecnología de la información -  Contratistas Unidades Académicas</v>
          </cell>
          <cell r="AQ459" t="str">
            <v>3-01-002-02-02-03-0003-018</v>
          </cell>
          <cell r="AR459">
            <v>2104</v>
          </cell>
          <cell r="AS459">
            <v>44245</v>
          </cell>
          <cell r="AT459">
            <v>8375989000</v>
          </cell>
          <cell r="AU459">
            <v>3125876109</v>
          </cell>
        </row>
        <row r="460">
          <cell r="E460">
            <v>581</v>
          </cell>
          <cell r="F460" t="str">
            <v>CAMILO JOSÉ CASALLAS TORRES</v>
          </cell>
          <cell r="G460" t="str">
            <v>1016022453</v>
          </cell>
          <cell r="H460">
            <v>7</v>
          </cell>
          <cell r="I460" t="str">
            <v xml:space="preserve"> CL 24 C  N  O 84 84  IN 2  AP 608</v>
          </cell>
          <cell r="J460" t="str">
            <v>castor131@gmail.com</v>
          </cell>
          <cell r="K460" t="str">
            <v>1 1. NATURAL</v>
          </cell>
          <cell r="L460" t="str">
            <v>1 1. NACIONAL</v>
          </cell>
          <cell r="M460" t="str">
            <v>26 26-Persona Natural</v>
          </cell>
          <cell r="N460" t="str">
            <v>2 2. Funcionamiento</v>
          </cell>
          <cell r="O460" t="str">
            <v>31 31. Servicios Profesionales</v>
          </cell>
          <cell r="P460" t="str">
            <v>6 6. Otro</v>
          </cell>
          <cell r="Q460" t="str">
            <v>PRESTAR SERVICIOS PROFESIONALES DE MANERA AUTÓNOMA E INDEPENDIENTE EN EL PROYECTO PLANESTIC- UD, REALIZANDO ACTIVIDADES DE REVISIÓN DE TEXTOS, INVESTIGACIÓN Y EDICIÓN DE CONTENIDO ACADÉMICOS; ASÍ COMO LA REDACCIÓN DE  MATERIALES BIBLIOGRÁFICOS PARA LOS PROGRAMAS ACADÉMICOS CON METODOLOGÍA VIRTUAL, ACTIVIDADES QUE SE ENCUENTRAN EN EL MARCO DE LOS PLANES, PROGRAMAS Y PROYECTOS PARA EL PLAN DE DESARROLLO VIGENTE EN LA UNIVERSIDAD.</v>
          </cell>
          <cell r="R460" t="str">
            <v xml:space="preserve">Actividades y/o obligaciones contractuales: 1. Asesorar y revisar el diseño de material bibliográfico para apoyar la consolidación de los programas académicos con metodología virtual, bimodal y apoyo a lo presencial.  2. Efectuar la corrección de estilo de los materiales bibliográficos desarrollados para el proyecto.  3. Colaborar en la escritura de textos, producción de contenidos y documentos informativos y académicos que favorezcan la visibilización del proyecto. 4. Demás actividades complementarias a la naturaleza del objeto del contrato que considere el supervisor. </v>
          </cell>
          <cell r="S460" t="str">
            <v>POSTGRADOS</v>
          </cell>
          <cell r="T460" t="str">
            <v>PLANES TIC UD</v>
          </cell>
          <cell r="U460">
            <v>44243</v>
          </cell>
          <cell r="V460">
            <v>44245</v>
          </cell>
          <cell r="W460">
            <v>44518</v>
          </cell>
          <cell r="X460">
            <v>37612980</v>
          </cell>
          <cell r="Y460" t="str">
            <v>1 1. Pesos Colombianos</v>
          </cell>
          <cell r="Z460" t="str">
            <v>2 2. Mes(es)</v>
          </cell>
          <cell r="AA460">
            <v>9</v>
          </cell>
          <cell r="AB460" t="str">
            <v>1 1. Interna</v>
          </cell>
          <cell r="AC460">
            <v>52369898</v>
          </cell>
          <cell r="AD460">
            <v>0</v>
          </cell>
          <cell r="AE460" t="str">
            <v>RODRIGUEZ GUERRERO ROCIO</v>
          </cell>
          <cell r="AF460">
            <v>19483708</v>
          </cell>
          <cell r="AG460" t="str">
            <v>ALVARO ESPINEL ORTEGA</v>
          </cell>
          <cell r="AH460" t="str">
            <v>VICERRECTOR ADMINISTRATIVO Y FINANCIERO</v>
          </cell>
          <cell r="AI460" t="str">
            <v>PROFESIONAL</v>
          </cell>
          <cell r="AJ460" t="str">
            <v>LITERATO</v>
          </cell>
          <cell r="AK460" t="str">
            <v/>
          </cell>
          <cell r="AL460">
            <v>633</v>
          </cell>
          <cell r="AM460">
            <v>2021</v>
          </cell>
          <cell r="AN460">
            <v>44230</v>
          </cell>
          <cell r="AO460">
            <v>14395</v>
          </cell>
          <cell r="AP460" t="str">
            <v xml:space="preserve"> Servicios de consultoría en administración y servicios de gestión  servicios de tecnología de la información -  Contratistas Unidades Administrativas</v>
          </cell>
          <cell r="AQ460" t="str">
            <v>3-01-002-02-02-03-0003-019</v>
          </cell>
          <cell r="AR460">
            <v>2094</v>
          </cell>
          <cell r="AS460">
            <v>44245</v>
          </cell>
          <cell r="AT460">
            <v>6053272000</v>
          </cell>
          <cell r="AU460">
            <v>3187657479</v>
          </cell>
        </row>
        <row r="461">
          <cell r="E461">
            <v>582</v>
          </cell>
          <cell r="F461" t="str">
            <v>DIEGO FERNANDO BERDUGO MONTENEGRO</v>
          </cell>
          <cell r="G461" t="str">
            <v>79985729</v>
          </cell>
          <cell r="H461">
            <v>4</v>
          </cell>
          <cell r="I461" t="str">
            <v xml:space="preserve"> CR 53 G  N  O 2  A 04</v>
          </cell>
          <cell r="J461" t="str">
            <v>tec.diegoberdugo@gmail.com</v>
          </cell>
          <cell r="K461" t="str">
            <v>1 1. NATURAL</v>
          </cell>
          <cell r="L461" t="str">
            <v>1 1. NACIONAL</v>
          </cell>
          <cell r="M461" t="str">
            <v>26 26-Persona Natural</v>
          </cell>
          <cell r="N461" t="str">
            <v>2 2. Funcionamiento</v>
          </cell>
          <cell r="O461" t="str">
            <v>33 33. Servicios Apoyo a la Gestión de la Entidad (servicios administrativos)</v>
          </cell>
          <cell r="P461" t="str">
            <v>6 6. Otro</v>
          </cell>
          <cell r="Q461" t="str">
            <v>PRESTAR EL SERVICIO DE APOYO TÉCNICO DE MANERA AUTÓNOMA E INDEPENDIENTE EN LA DIVISIÓN DE RECURSOS FÍSICOS, DESARROLLANDO ACTIVIDADES DE MANTENIMIENTO PREVENTIVO Y CORRECTIVO DE LOS SISTEMAS DE TELEFONÍA ANÁLOGA, PLANTAS Y APARATOS TELEFÓNICOS, CABLEADO ESTRUCTURADO Y PROCESOS PRECONTRACTUALES Y POSTCONTRACTUALES RELACIONADOS CON LOS EQUIPOS Y ACCESORIOS REQUERIDOS COMO SOPORTE FUNCIONAL DE LA UNIVERSIDAD DISTRITAL, EN EL MARCO DE LOS PROGRAMAS Y PROYECTOS DE LA DIVISIÓN.</v>
          </cell>
          <cell r="R461" t="str">
            <v>1. Mantenimiento preventivo y correctivo sistemas de telefonía análoga, plantas telefónicas, aparatos telefónicos, y cableado estructurado; 2. Apoyo técnico en contratos de mantenimiento de los diferentes equipos y elementos a cargo de la División; 3. Realización de estudios de oportunidad; 4. Apoyo técnico de procesos precontratuales y poscontractuales; 5. Apoyo técnico a las labores administrativas; 6. Apoyo técnico a los procesos requeridos por la División; 7. Elaboración de informes mensuales; y 8. Las demás que del cargo se requieran y sean asignadas por la División.</v>
          </cell>
          <cell r="S461" t="str">
            <v>CALLE 40</v>
          </cell>
          <cell r="T461" t="str">
            <v>VICERECTORIA ADMINISTRATIVA Y FINANCIERA</v>
          </cell>
          <cell r="U461">
            <v>44243</v>
          </cell>
          <cell r="V461">
            <v>44246</v>
          </cell>
          <cell r="W461">
            <v>44519</v>
          </cell>
          <cell r="X461">
            <v>24530202</v>
          </cell>
          <cell r="Y461" t="str">
            <v>1 1. Pesos Colombianos</v>
          </cell>
          <cell r="Z461" t="str">
            <v>2 2. Mes(es)</v>
          </cell>
          <cell r="AA461">
            <v>9</v>
          </cell>
          <cell r="AB461" t="str">
            <v>1 1. Interna</v>
          </cell>
          <cell r="AC461">
            <v>8720359</v>
          </cell>
          <cell r="AD461">
            <v>7</v>
          </cell>
          <cell r="AE461" t="str">
            <v>ARANZALEZ GARCIA RAFAEL ENRIQUE</v>
          </cell>
          <cell r="AF461">
            <v>19483708</v>
          </cell>
          <cell r="AG461" t="str">
            <v>ALVARO ESPINEL ORTEGA</v>
          </cell>
          <cell r="AH461" t="str">
            <v>VICERRECTOR ADMINISTRATIVO Y FINANCIERO</v>
          </cell>
          <cell r="AI461" t="str">
            <v>TÉCNICO</v>
          </cell>
          <cell r="AJ461" t="str">
            <v>TÉCNICO ELECTRÓNICA Y TELECOMUNICACIONES</v>
          </cell>
          <cell r="AK461"/>
          <cell r="AL461">
            <v>741</v>
          </cell>
          <cell r="AM461">
            <v>2021</v>
          </cell>
          <cell r="AN461">
            <v>44237</v>
          </cell>
          <cell r="AO461">
            <v>14395</v>
          </cell>
          <cell r="AP461" t="str">
            <v xml:space="preserve"> Servicios de consultoría en administración y servicios de gestión  servicios de tecnología de la información -  Contratistas Unidades Administrativas</v>
          </cell>
          <cell r="AQ461" t="str">
            <v>3-01-002-02-02-03-0003-019</v>
          </cell>
          <cell r="AR461">
            <v>2101</v>
          </cell>
          <cell r="AS461">
            <v>44245</v>
          </cell>
          <cell r="AT461">
            <v>6053272000</v>
          </cell>
          <cell r="AU461">
            <v>3192466262</v>
          </cell>
        </row>
        <row r="462">
          <cell r="E462">
            <v>583</v>
          </cell>
          <cell r="F462" t="str">
            <v>ELKIN ORLANDO ALBARRACÍN HEREDIA</v>
          </cell>
          <cell r="G462" t="str">
            <v>1023883305</v>
          </cell>
          <cell r="H462">
            <v>4</v>
          </cell>
          <cell r="I462" t="str">
            <v xml:space="preserve">CL 6 f sur  5 33  </v>
          </cell>
          <cell r="J462" t="str">
            <v>elkin8589@gmail.com</v>
          </cell>
          <cell r="K462" t="str">
            <v>1 1. NATURAL</v>
          </cell>
          <cell r="L462" t="str">
            <v>1 1. NACIONAL</v>
          </cell>
          <cell r="M462" t="str">
            <v>26 26-Persona Natural</v>
          </cell>
          <cell r="N462" t="str">
            <v>2 2. Funcionamiento</v>
          </cell>
          <cell r="O462" t="str">
            <v>33 33. Servicios Apoyo a la Gestión de la Entidad (servicios administrativos)</v>
          </cell>
          <cell r="P462" t="str">
            <v>6 6. Otro</v>
          </cell>
          <cell r="Q462" t="str">
            <v xml:space="preserve">PRESTAR SERVICIOS TECNOLÓGICOS, DE MANERA AUTÓNOMA E INDEPENDIENTE EN LA OFICINA ASESORA DE PLANEACIÓN Y CONTROL, EN LA EJECUCIÓN DE ACTIVIDADES PROPIAS DEL SISTEMA DE GESTIÓN AMBIENTAL ¿ SGA EN LO QUE TIENE QUE VER CON LA ELABORACIÓN DE DIAGNÓSTICOS Y CONCEPTOS AMBIENTALES Y LA REALIZACIÓN DE TRÁMITES QUE SE REQUIERAN PARA DAR CUMPLIMIENTO A LA NORMATIVIDAD AMBIENTAL VIGENTE Y A LAS ACTIVIDADES DEL PLAN DE ACCIÓN DE LA VIGENCIA. </v>
          </cell>
          <cell r="R462" t="str">
            <v>1.ELABORAR UN PLAN INDIVIDUAL DE TRABAJO QUE PERMITA CUMPLIR CON EL OBJETO, OBLIGACIONES Y PRODUCTOS ESTABLECIDOS EN EL CONTRATO, DE CONFORMIDAD CON LOS LINEAMIENTOS DADOS POR LA OFICINA ASESORA DE PLANEACIÓN Y CONTROL.2.REALIZAR ACTIVIDADES DE APOYO EN LA IMPLEMENTACIÓN DE LOS PROGRAMAS DEL SGA Y EN EL DESARROLLO DE LAS ACTIVIDADES DEL PLAN DE ACCIÓN CONCERTADO CON LA SECRETARÍA DISTRITAL DE AMBIENTE.3.REALIZAR LAS VISITAS A SEDES Y FACULTADES QUE SE REQUIERA PARA LA RECOLECCIÓN DE DATOS, LEVANTAMIENTO DE INFORMACIÓN, ACTUALIZACIÓN DE INVENTARIOS Y CONSUMOS DE SERVICIOS PÚBLICOS, SEGUIMIENTO A PROGRAMAS Y OTRAS ACTIVIDADES PROPIAS DEL SISTEMA DE GESTIÓN AMBIENTAL.4.REALIZAR LOS TRÁMITES Y GESTIONES QUE SE REQUIERAN, PARA DAR CUMPLIMIENTO A LOS PROGRAMAS DE GESTIÓN AMBIENTAL EN LAS SEDES ASIGNADAS. 5.APOYAR Y PARTICIPAR ACTIVAMENTE EN LAS REUNIONES, ACTIVIDADES Y EVENTOS A LOS CUALES SEA CONVOCADO POR LA OFICINA ASESORA DE PLANEACIÓN Y CONTROL Y POR EL SISTEMA DE GESTIÓN AMBIENTAL. 6.APOYAR LA ACTUALIZACIÓN DE LA DOCUMENTACIÓN PROPIA DEL SISTEMA DE GESTIÓN AMBIENTAL, EN COORDINACIÓN CON EL SIGUD, CUANDO SE REQUIERA.7.ANALIZAR INFORMACIÓN RESULTANTE DE LOS DIAGNÓSTICOS, DATOS, MEDICIONES, REGISTROS, CONTROLES Y OTRAS FUENTES QUE SEAN NECESARIAS.8.APOYAR EN EL DISEÑO Y EJECUCIÓN DE CAMPAÑAS DE SENSIBILIZACIÓN Y PARTICIPACIÓN AMBIENTAL, MEDIANTE ACTIVIDADES DE CAPACITACIÓN, PROMOCIÓN Y CONCIENCIACIÓN AMBIENTAL A LOS DIFERENTES GRUPOS DE INTERÉS DE LA UNIVERSIDAD.9.EVALUAR Y GESTIONAR EL CUMPLIMIENTO DE REQUERIMIENTOS TÉCNICOS Y LEGALES ASOCIADOS A LOS ASPECTOS AMBIENTALES Y TRÁMITES PROPIOS DEL SGA.10.PRESENTAR LOS INFORMES REQUERIDOS EN EL MARCO DE SUS ACTIVIDADES DEL SISTEMA DE GESTIÓN AMBIENTAL.11.Evaluar y gestionar el cumplimiento de requerimientos técnicos y legales asociados a los aspectos ambientales y trámites propios del SGA</v>
          </cell>
          <cell r="S462" t="str">
            <v>CALLE 40</v>
          </cell>
          <cell r="T462" t="str">
            <v>VICERECTORIA ADMINISTRATIVA Y FINANCIERA</v>
          </cell>
          <cell r="U462">
            <v>44243</v>
          </cell>
          <cell r="V462">
            <v>44245</v>
          </cell>
          <cell r="W462">
            <v>44518</v>
          </cell>
          <cell r="X462">
            <v>24530202</v>
          </cell>
          <cell r="Y462" t="str">
            <v>1 1. Pesos Colombianos</v>
          </cell>
          <cell r="Z462" t="str">
            <v>2 2. Mes(es)</v>
          </cell>
          <cell r="AA462">
            <v>9</v>
          </cell>
          <cell r="AB462" t="str">
            <v>1 1. Interna</v>
          </cell>
          <cell r="AC462">
            <v>71653933</v>
          </cell>
          <cell r="AD462">
            <v>7</v>
          </cell>
          <cell r="AE462" t="str">
            <v>BERNAL ECHEVERRI CARLOS RAMON</v>
          </cell>
          <cell r="AF462">
            <v>19483708</v>
          </cell>
          <cell r="AG462" t="str">
            <v>ALVARO ESPINEL ORTEGA</v>
          </cell>
          <cell r="AH462" t="str">
            <v>VICERRECTOR ADMINISTRATIVO Y FINANCIERO</v>
          </cell>
          <cell r="AI462" t="str">
            <v>TÉCNICO</v>
          </cell>
          <cell r="AJ462" t="str">
            <v/>
          </cell>
          <cell r="AK462" t="str">
            <v/>
          </cell>
          <cell r="AL462">
            <v>672</v>
          </cell>
          <cell r="AM462">
            <v>2021</v>
          </cell>
          <cell r="AN462">
            <v>44230</v>
          </cell>
          <cell r="AO462">
            <v>14395</v>
          </cell>
          <cell r="AP462" t="str">
            <v xml:space="preserve"> Servicios de consultoría en administración y servicios de gestión  servicios de tecnología de la información -  Contratistas Unidades Administrativas</v>
          </cell>
          <cell r="AQ462" t="str">
            <v>3-01-002-02-02-03-0003-019</v>
          </cell>
          <cell r="AR462">
            <v>2095</v>
          </cell>
          <cell r="AS462">
            <v>44245</v>
          </cell>
          <cell r="AT462">
            <v>6053272000</v>
          </cell>
          <cell r="AU462">
            <v>3208708627</v>
          </cell>
        </row>
        <row r="463">
          <cell r="E463">
            <v>586</v>
          </cell>
          <cell r="F463" t="str">
            <v>ANGIE KATERIN PATIÑO MEJIA</v>
          </cell>
          <cell r="G463" t="str">
            <v>1030647342</v>
          </cell>
          <cell r="H463">
            <v>1</v>
          </cell>
          <cell r="I463" t="str">
            <v xml:space="preserve">CR 87 j bis 54f47 sur  </v>
          </cell>
          <cell r="J463" t="str">
            <v>angie435@gmail.com</v>
          </cell>
          <cell r="K463" t="str">
            <v>1 1. NATURAL</v>
          </cell>
          <cell r="L463" t="str">
            <v>1 1. NACIONAL</v>
          </cell>
          <cell r="M463" t="str">
            <v>26 26-Persona Natural</v>
          </cell>
          <cell r="N463" t="str">
            <v>2 2. Funcionamiento</v>
          </cell>
          <cell r="O463" t="str">
            <v>31 31. Servicios Profesionales</v>
          </cell>
          <cell r="P463" t="str">
            <v>6 6. Otro</v>
          </cell>
          <cell r="Q463" t="str">
            <v>PRESTAR SERVICIOS COMO PROFESIONAL EN LA OFICINA DE AUTOEVALUACIÓN Y ACREDITACIÓN DE LA FACULTAD DE CIENCIAS Y EDUCACIÓN, DESARROLLANDO ACTIVIDADES RELACIONADAS A LA PARTE ACADÉMICA - ADMINISTRATIVA A CARGO DE ESTA OFICINA PARA EL ADECUADO FUNCIONAMIENTO DE LOS PROCESOS DE: AUTOEVALUACIÓN, REGISTRO CALIFICADO, ACREDITACIÓN DE ALTA CALIDAD, MODIFICACIONES CURRICULARES, ASÍ COMO EL SEGUIMIENTO A LOS PLANES DE MEJORAMIENTO.</v>
          </cell>
          <cell r="R463" t="str">
            <v>1. Elaborar cronogramas para la proyección de los procesos por primera vez o renovaciones de los procesos de Autoevaluación, Registro Calificado, Acreditación de Alta Calidad, de los proyectos curriculares de la Facultad y seguimiento a los mismos. 2. Apoyar la elaboración, revisión, ajuste los documentos asociados a los procesos que se adelanten en facultad y en ese sentido hacer los conceptos respectivos. 3. Capacitar a los programas en: ponderación de factores y características, emisión de juicios de cumplimiento, análisis de información de los sistemas de información nacionales (SNIES, SPADIES, OLE, entre otros), elaboración y seguimiento a los planes de mejoramiento, construcción de documentos asociados a los diferentes procesos que adelanten. 4. Brindar la información precisa sobre los procesos de Autoevaluación y Acreditación a los docentes de la facultad que lo requieran, así como información de facultad, con el fin de consolidar los cuadros maestros y lo documentos de acuerdo con los procesos que adelantan los proyectos curriculares. 5. Gestionar las solicitudes y trámites de contratación asociada a los procesos de sensibilización, información y capacitación de los procesos de Autoevaluación de los Proyectos Curriculares. 6. Revisar y elaborar concepto de elaboración y seguimiento de los planes de mejoramiento de los proyectos curriculares de la Facultad, de acuerdo con los lineamientos de la coordinación general de autoevaluación y acreditación. 7. Gestionar, organizar, divulgar y apoyar la preparación de las visitas de pares evaluadores externos a los programas de la Facultad. 8. Convocar y realizar las actas asociadas al desarrollo de las reuniones del Comité de Autoevaluación de la Facultad que se programen durante el año. 9. Gestionar el apoyo logístico y académico para los eventos organizados por la coordinación de Autoevaluación y Acreditación de Facultad. 10. Realizar mensualmente los informes de gestión y avance de las actividades que realiza en la Coordinación de Autoevaluación y Acreditación de Facultad con sus respectivas evidencias y consolidar semestralmente los mismos con el fin de publicarlos en la página web del comité de Autoevaluación y Acreditación de Facultad. 11. Asistir a las capacitaciones y reuniones citadas, de acuerdo con la programación de la coordinación general de Autoevaluación y Acreditación. 12. Gestionar la actualización de la página web del comité de Autoevaluación y Acreditación de Facultad y revisar semestralmente las páginas de los proyectos curriculares de acuerdo con los lineamientos de la coordinación General de Autoevaluación y Acreditación.</v>
          </cell>
          <cell r="S463" t="str">
            <v>CALLE 40</v>
          </cell>
          <cell r="T463" t="str">
            <v>COORDINACIÓN DE AUTOEVALUACIÓN Y ACREDITACIÓN</v>
          </cell>
          <cell r="U463">
            <v>44243</v>
          </cell>
          <cell r="V463">
            <v>44245</v>
          </cell>
          <cell r="W463">
            <v>44518</v>
          </cell>
          <cell r="X463">
            <v>37612980</v>
          </cell>
          <cell r="Y463" t="str">
            <v>1 1. Pesos Colombianos</v>
          </cell>
          <cell r="Z463" t="str">
            <v>2 2. Mes(es)</v>
          </cell>
          <cell r="AA463">
            <v>9</v>
          </cell>
          <cell r="AB463" t="str">
            <v>1 1. Interna</v>
          </cell>
          <cell r="AC463">
            <v>79582659</v>
          </cell>
          <cell r="AD463">
            <v>7</v>
          </cell>
          <cell r="AE463" t="str">
            <v>BELTRAN RIAÑO DANIEL ERNESTO</v>
          </cell>
          <cell r="AF463">
            <v>79339398</v>
          </cell>
          <cell r="AG463" t="str">
            <v>WILLIAM FERNANDO CASTRILLON CARDONA</v>
          </cell>
          <cell r="AH463" t="str">
            <v>VICERRECTOR ACADEMICO</v>
          </cell>
          <cell r="AI463" t="str">
            <v>PROFESIONAL</v>
          </cell>
          <cell r="AJ463" t="str">
            <v>LIC. EN EDUCACION CON ENFASIS EN INGLES</v>
          </cell>
          <cell r="AK463" t="str">
            <v/>
          </cell>
          <cell r="AL463">
            <v>428</v>
          </cell>
          <cell r="AM463">
            <v>2021</v>
          </cell>
          <cell r="AN463">
            <v>44223</v>
          </cell>
          <cell r="AO463">
            <v>14394</v>
          </cell>
          <cell r="AP463" t="str">
            <v xml:space="preserve"> Servicios de consultoría en administración y servicios de gestión  servicios de tecnología de la información -  Contratistas Unidades Académicas</v>
          </cell>
          <cell r="AQ463" t="str">
            <v>3-01-002-02-02-03-0003-018</v>
          </cell>
          <cell r="AR463">
            <v>2090</v>
          </cell>
          <cell r="AS463">
            <v>44244</v>
          </cell>
          <cell r="AT463">
            <v>8375989000</v>
          </cell>
          <cell r="AU463">
            <v>3057079161</v>
          </cell>
        </row>
        <row r="464">
          <cell r="E464">
            <v>587</v>
          </cell>
          <cell r="F464" t="str">
            <v>ALBERT DARIO JIMENEZ MORENO</v>
          </cell>
          <cell r="G464" t="str">
            <v>80132144</v>
          </cell>
          <cell r="H464">
            <v>1</v>
          </cell>
          <cell r="I464" t="str">
            <v xml:space="preserve">DG 46 51D 89  </v>
          </cell>
          <cell r="J464" t="str">
            <v>tibonangel@hotmail.com</v>
          </cell>
          <cell r="K464" t="str">
            <v>1 1. NATURAL</v>
          </cell>
          <cell r="L464" t="str">
            <v>1 1. NACIONAL</v>
          </cell>
          <cell r="M464" t="str">
            <v>26 26-Persona Natural</v>
          </cell>
          <cell r="N464" t="str">
            <v>2 2. Funcionamiento</v>
          </cell>
          <cell r="O464" t="str">
            <v>33 33. Servicios Apoyo a la Gestión de la Entidad (servicios administrativos)</v>
          </cell>
          <cell r="P464" t="str">
            <v>6 6. Otro</v>
          </cell>
          <cell r="Q464" t="str">
            <v>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v>
          </cell>
          <cell r="R464"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v>
          </cell>
          <cell r="S464" t="str">
            <v>CALLE 40</v>
          </cell>
          <cell r="T464" t="str">
            <v>VICERECTORIA ADMINISTRATIVA Y FINANCIERA</v>
          </cell>
          <cell r="U464">
            <v>44244</v>
          </cell>
          <cell r="V464">
            <v>44246</v>
          </cell>
          <cell r="W464">
            <v>44519</v>
          </cell>
          <cell r="X464">
            <v>20441835</v>
          </cell>
          <cell r="Y464" t="str">
            <v>1 1. Pesos Colombianos</v>
          </cell>
          <cell r="Z464" t="str">
            <v>2 2. Mes(es)</v>
          </cell>
          <cell r="AA464">
            <v>9</v>
          </cell>
          <cell r="AB464" t="str">
            <v>1 1. Interna</v>
          </cell>
          <cell r="AC464">
            <v>8720359</v>
          </cell>
          <cell r="AD464">
            <v>7</v>
          </cell>
          <cell r="AE464" t="str">
            <v>ARANZALEZ GARCIA RAFAEL ENRIQUE</v>
          </cell>
          <cell r="AF464">
            <v>19483708</v>
          </cell>
          <cell r="AG464" t="str">
            <v>ALVARO ESPINEL ORTEGA</v>
          </cell>
          <cell r="AH464" t="str">
            <v>VICERRECTOR ADMINISTRATIVO Y FINANCIERO</v>
          </cell>
          <cell r="AI464" t="str">
            <v>ASISTENCIAL</v>
          </cell>
          <cell r="AJ464" t="str">
            <v/>
          </cell>
          <cell r="AK464" t="str">
            <v/>
          </cell>
          <cell r="AL464">
            <v>724</v>
          </cell>
          <cell r="AM464">
            <v>2021</v>
          </cell>
          <cell r="AN464">
            <v>44237</v>
          </cell>
          <cell r="AO464">
            <v>14395</v>
          </cell>
          <cell r="AP464" t="str">
            <v xml:space="preserve"> Servicios de consultoría en administración y servicios de gestión  servicios de tecnología de la información -  Contratistas Unidades Administrativas</v>
          </cell>
          <cell r="AQ464" t="str">
            <v>3-01-002-02-02-03-0003-019</v>
          </cell>
          <cell r="AR464">
            <v>2096</v>
          </cell>
          <cell r="AS464">
            <v>44245</v>
          </cell>
          <cell r="AT464">
            <v>6053272000</v>
          </cell>
          <cell r="AU464">
            <v>3178578332</v>
          </cell>
        </row>
        <row r="465">
          <cell r="E465">
            <v>588</v>
          </cell>
          <cell r="F465" t="str">
            <v>BLADIRK  REYES VARGAS</v>
          </cell>
          <cell r="G465" t="str">
            <v>80061440</v>
          </cell>
          <cell r="H465">
            <v>1</v>
          </cell>
          <cell r="I465" t="str">
            <v xml:space="preserve">CR 17 H 70c 18  </v>
          </cell>
          <cell r="J465" t="str">
            <v>reyesbladir018@gmail.com</v>
          </cell>
          <cell r="K465" t="str">
            <v>1 1. NATURAL</v>
          </cell>
          <cell r="L465" t="str">
            <v>1 1. NACIONAL</v>
          </cell>
          <cell r="M465" t="str">
            <v>26 26-Persona Natural</v>
          </cell>
          <cell r="N465" t="str">
            <v>2 2. Funcionamiento</v>
          </cell>
          <cell r="O465" t="str">
            <v>33 33. Servicios Apoyo a la Gestión de la Entidad (servicios administrativos)</v>
          </cell>
          <cell r="P465" t="str">
            <v>6 6. Otro</v>
          </cell>
          <cell r="Q465" t="str">
            <v>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v>
          </cell>
          <cell r="R465"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v>
          </cell>
          <cell r="S465" t="str">
            <v>CALLE 40</v>
          </cell>
          <cell r="T465" t="str">
            <v>VICERECTORIA ADMINISTRATIVA Y FINANCIERA</v>
          </cell>
          <cell r="U465">
            <v>44244</v>
          </cell>
          <cell r="V465">
            <v>44246</v>
          </cell>
          <cell r="W465">
            <v>44519</v>
          </cell>
          <cell r="X465">
            <v>20441835</v>
          </cell>
          <cell r="Y465" t="str">
            <v>1 1. Pesos Colombianos</v>
          </cell>
          <cell r="Z465" t="str">
            <v>2 2. Mes(es)</v>
          </cell>
          <cell r="AA465">
            <v>9</v>
          </cell>
          <cell r="AB465" t="str">
            <v>1 1. Interna</v>
          </cell>
          <cell r="AC465">
            <v>8720359</v>
          </cell>
          <cell r="AD465">
            <v>7</v>
          </cell>
          <cell r="AE465" t="str">
            <v>ARANZALEZ GARCIA RAFAEL ENRIQUE</v>
          </cell>
          <cell r="AF465">
            <v>19483708</v>
          </cell>
          <cell r="AG465" t="str">
            <v>ALVARO ESPINEL ORTEGA</v>
          </cell>
          <cell r="AH465" t="str">
            <v>VICERRECTOR ADMINISTRATIVO Y FINANCIERO</v>
          </cell>
          <cell r="AI465" t="str">
            <v>ASISTENCIAL</v>
          </cell>
          <cell r="AJ465"/>
          <cell r="AK465"/>
          <cell r="AL465">
            <v>725</v>
          </cell>
          <cell r="AM465">
            <v>2021</v>
          </cell>
          <cell r="AN465">
            <v>44237</v>
          </cell>
          <cell r="AO465">
            <v>14395</v>
          </cell>
          <cell r="AP465" t="str">
            <v xml:space="preserve"> Servicios de consultoría en administración y servicios de gestión  servicios de tecnología de la información -  Contratistas Unidades Administrativas</v>
          </cell>
          <cell r="AQ465" t="str">
            <v>3-01-002-02-02-03-0003-019</v>
          </cell>
          <cell r="AR465">
            <v>2097</v>
          </cell>
          <cell r="AS465">
            <v>44245</v>
          </cell>
          <cell r="AT465">
            <v>6053272000</v>
          </cell>
          <cell r="AU465">
            <v>3118171192</v>
          </cell>
        </row>
        <row r="466">
          <cell r="E466">
            <v>589</v>
          </cell>
          <cell r="F466" t="str">
            <v>XIOMARA LESLEE ORTEGA  PEREZ</v>
          </cell>
          <cell r="G466" t="str">
            <v>1018469657</v>
          </cell>
          <cell r="H466">
            <v>9</v>
          </cell>
          <cell r="I466" t="str">
            <v xml:space="preserve">DG 84 a 76 ALD 81 </v>
          </cell>
          <cell r="J466" t="str">
            <v>arq.lesleeop@gmail.com</v>
          </cell>
          <cell r="K466" t="str">
            <v>1 1. NATURAL</v>
          </cell>
          <cell r="L466" t="str">
            <v>1 1. NACIONAL</v>
          </cell>
          <cell r="M466" t="str">
            <v>26 26-Persona Natural</v>
          </cell>
          <cell r="N466" t="str">
            <v>2 2. Funcionamiento</v>
          </cell>
          <cell r="O466" t="str">
            <v>31 31. Servicios Profesionales</v>
          </cell>
          <cell r="P466" t="str">
            <v>6 6. Otro</v>
          </cell>
          <cell r="Q466" t="str">
            <v>PRESTAR EL SERVICIO PROFESIONAL DE MANERA AUTÓNOMA E INDEPENDIENTE EN LA DIVISIÓN DE RECURSOS FÍSICOS, DESARROLLANDO ACTIVIDADES DE ESTUDIOS DE OPORTUNIDAD Y CONVENIENCIA EN PROCESOS PRECONTRACTUALES CON PROYECCIÓN DE COSTOS, RESPUESTA FORMAL A LAS VISITAS DE INSPECCIÓN POR LOS ENTES DE CONTROL, MANTENIMIENTOS PREVENTIVOS Y CORRECTIVOS, CONSTRUCCIONES DE INFRAESTRUCTURA, INFORMES DE GESTIÓN, CONTROL DE INVENTARIOS A CARGO DE LA DIVISIÓN, MANEJO DE LOS RECURSOS ADMINISTRATIVOS Y LOGÍSTICOS, DISEÑO DE ESPACIOS CON EL DOMINIO DE SOFTWARE, AUTOCAD, REVIT, 3D MAX, PHOTOSHOP, PROYECT, PLANES Y PROCESOS DE MEJORAMIENTO EN CONTRATOS DE OBRA E INVERSIÓN DE LA UNIVERSIDAD DISTRITAL, EN EL MARCO DE LOS PROGRAMAS Y PROYECTOS DE LA DIVISIÓN.</v>
          </cell>
          <cell r="R466" t="str">
            <v>1. Apoyo en la elaboración y revisión de documentos técnicos y de estudios de oportunidad y conveniencia, relacionados con los procesos precontractuales; 2. Apoyo a la Supervisión en la verificación, cumplimiento y control de vigilancia; 3. Apoyo a la Supervisión en la verificación, cumplimiento y control de servicios generales en aseo; 4. Apoyo a la Supervisión de los diferentes contratos de mantenimiento y/o mejoramiento a cargo de la División; 5. Supervisar las actividades orientadas a la construcción y mantenimiento de la infraestructura de la Universidad; 6. Elaborar planes de mantenimiento preventivo y correctivo, coordinar su implementación y difusión ante personal a cargo de las actividades de mantenimiento; 7. Desarrollar actividades de estudios de oportunidad y conveniencia en procesos precontractuales con proyección de costos; 8. Atender oportunamente las inquietudes en cuanto a infraestructura, adecuación y mantenimiento, expuestas por la comunidad académica y administrativa de las diferentes sedes de la Universidad; 10. Diseñar nuevos espacios con el dominio de software, autocad, revit, 3D max, photoshop, proyect, planes y procesos de mejoramiento en contratos de obra e inversión de la Universidad Distrital; y 11. Las demás que del cargo se requieran y sean asignadas por la División.</v>
          </cell>
          <cell r="S466" t="str">
            <v>CALLE 40</v>
          </cell>
          <cell r="T466" t="str">
            <v>VICERECTORIA ADMINISTRATIVA Y FINANCIERA</v>
          </cell>
          <cell r="U466">
            <v>44244</v>
          </cell>
          <cell r="V466">
            <v>44246</v>
          </cell>
          <cell r="W466">
            <v>44519</v>
          </cell>
          <cell r="X466">
            <v>37612980</v>
          </cell>
          <cell r="Y466" t="str">
            <v>1 1. Pesos Colombianos</v>
          </cell>
          <cell r="Z466" t="str">
            <v>2 2. Mes(es)</v>
          </cell>
          <cell r="AA466">
            <v>9</v>
          </cell>
          <cell r="AB466" t="str">
            <v>1 1. Interna</v>
          </cell>
          <cell r="AC466">
            <v>8720359</v>
          </cell>
          <cell r="AD466">
            <v>7</v>
          </cell>
          <cell r="AE466" t="str">
            <v>ARANZALEZ GARCIA RAFAEL ENRIQUE</v>
          </cell>
          <cell r="AF466">
            <v>19483708</v>
          </cell>
          <cell r="AG466" t="str">
            <v>ALVARO ESPINEL ORTEGA</v>
          </cell>
          <cell r="AH466" t="str">
            <v>VICERRECTOR ADMINISTRATIVO Y FINANCIERO</v>
          </cell>
          <cell r="AI466" t="str">
            <v>PROFESIONAL</v>
          </cell>
          <cell r="AJ466" t="str">
            <v xml:space="preserve">ARQUITECTA </v>
          </cell>
          <cell r="AK466" t="str">
            <v/>
          </cell>
          <cell r="AL466">
            <v>745</v>
          </cell>
          <cell r="AM466">
            <v>2021</v>
          </cell>
          <cell r="AN466">
            <v>44237</v>
          </cell>
          <cell r="AO466">
            <v>14395</v>
          </cell>
          <cell r="AP466" t="str">
            <v xml:space="preserve"> Servicios de consultoría en administración y servicios de gestión  servicios de tecnología de la información -  Contratistas Unidades Administrativas</v>
          </cell>
          <cell r="AQ466" t="str">
            <v>3-01-002-02-02-03-0003-019</v>
          </cell>
          <cell r="AR466">
            <v>2127</v>
          </cell>
          <cell r="AS466">
            <v>44249</v>
          </cell>
          <cell r="AT466">
            <v>6053272000</v>
          </cell>
          <cell r="AU466">
            <v>3504597297</v>
          </cell>
        </row>
        <row r="467">
          <cell r="E467">
            <v>590</v>
          </cell>
          <cell r="F467" t="str">
            <v>CRISTIAN CAMILO CORREA BURGOS</v>
          </cell>
          <cell r="G467" t="str">
            <v>1049372238</v>
          </cell>
          <cell r="H467">
            <v>0</v>
          </cell>
          <cell r="I467" t="str">
            <v xml:space="preserve"> D  G 6 B   N  78  B  65</v>
          </cell>
          <cell r="J467" t="str">
            <v>cycb87@hotmail.com</v>
          </cell>
          <cell r="K467" t="str">
            <v>1 1. NATURAL</v>
          </cell>
          <cell r="L467" t="str">
            <v>1 1. NACIONAL</v>
          </cell>
          <cell r="M467" t="str">
            <v>26 26-Persona Natural</v>
          </cell>
          <cell r="N467" t="str">
            <v>2 2. Funcionamiento</v>
          </cell>
          <cell r="O467" t="str">
            <v>33 33. Servicios Apoyo a la Gestión de la Entidad (servicios administrativos)</v>
          </cell>
          <cell r="P467" t="str">
            <v>6 6. Otro</v>
          </cell>
          <cell r="Q467" t="str">
            <v>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v>
          </cell>
          <cell r="R467"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v>
          </cell>
          <cell r="S467" t="str">
            <v>CALLE 40</v>
          </cell>
          <cell r="T467" t="str">
            <v>VICERECTORIA ADMINISTRATIVA Y FINANCIERA</v>
          </cell>
          <cell r="U467">
            <v>44244</v>
          </cell>
          <cell r="V467">
            <v>44249</v>
          </cell>
          <cell r="W467">
            <v>44522</v>
          </cell>
          <cell r="X467">
            <v>20441835</v>
          </cell>
          <cell r="Y467" t="str">
            <v>1 1. Pesos Colombianos</v>
          </cell>
          <cell r="Z467" t="str">
            <v>2 2. Mes(es)</v>
          </cell>
          <cell r="AA467">
            <v>9</v>
          </cell>
          <cell r="AB467" t="str">
            <v>1 1. Interna</v>
          </cell>
          <cell r="AC467">
            <v>8720359</v>
          </cell>
          <cell r="AD467">
            <v>7</v>
          </cell>
          <cell r="AE467" t="str">
            <v>ARANZALEZ GARCIA RAFAEL ENRIQUE</v>
          </cell>
          <cell r="AF467">
            <v>19483708</v>
          </cell>
          <cell r="AG467" t="str">
            <v>ALVARO ESPINEL ORTEGA</v>
          </cell>
          <cell r="AH467" t="str">
            <v>VICERRECTOR ADMINISTRATIVO Y FINANCIERO</v>
          </cell>
          <cell r="AI467" t="str">
            <v>ASISTENCIAL</v>
          </cell>
          <cell r="AJ467" t="str">
            <v/>
          </cell>
          <cell r="AK467" t="str">
            <v/>
          </cell>
          <cell r="AL467">
            <v>726</v>
          </cell>
          <cell r="AM467">
            <v>2021</v>
          </cell>
          <cell r="AN467">
            <v>44237</v>
          </cell>
          <cell r="AO467">
            <v>14395</v>
          </cell>
          <cell r="AP467" t="str">
            <v xml:space="preserve"> Servicios de consultoría en administración y servicios de gestión  servicios de tecnología de la información -  Contratistas Unidades Administrativas</v>
          </cell>
          <cell r="AQ467" t="str">
            <v>3-01-002-02-02-03-0003-019</v>
          </cell>
          <cell r="AR467">
            <v>2128</v>
          </cell>
          <cell r="AS467">
            <v>44249</v>
          </cell>
          <cell r="AT467">
            <v>6053272000</v>
          </cell>
          <cell r="AU467">
            <v>7628827</v>
          </cell>
        </row>
        <row r="468">
          <cell r="E468">
            <v>591</v>
          </cell>
          <cell r="F468" t="str">
            <v>FABIO MAURICIO ARISTIZABAL HENAO</v>
          </cell>
          <cell r="G468" t="str">
            <v>79641132</v>
          </cell>
          <cell r="H468">
            <v>1</v>
          </cell>
          <cell r="I468" t="str">
            <v>CR 7B 10A 25 IN 9 AP 536</v>
          </cell>
          <cell r="J468" t="str">
            <v>fmaristizabal@hotmail.com</v>
          </cell>
          <cell r="K468" t="str">
            <v>1 1. NATURAL</v>
          </cell>
          <cell r="L468" t="str">
            <v>1 1. NACIONAL</v>
          </cell>
          <cell r="M468" t="str">
            <v>26 26-Persona Natural</v>
          </cell>
          <cell r="N468" t="str">
            <v>2 2. Funcionamiento</v>
          </cell>
          <cell r="O468" t="str">
            <v>33 33. Servicios Apoyo a la Gestión de la Entidad (servicios administrativos)</v>
          </cell>
          <cell r="P468" t="str">
            <v>6 6. Otro</v>
          </cell>
          <cell r="Q468" t="str">
            <v>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v>
          </cell>
          <cell r="R468"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v>
          </cell>
          <cell r="S468" t="str">
            <v>CALLE 40</v>
          </cell>
          <cell r="T468" t="str">
            <v>VICERECTORIA ADMINISTRATIVA Y FINANCIERA</v>
          </cell>
          <cell r="U468">
            <v>44244</v>
          </cell>
          <cell r="V468">
            <v>44249</v>
          </cell>
          <cell r="W468">
            <v>44522</v>
          </cell>
          <cell r="X468">
            <v>20441835</v>
          </cell>
          <cell r="Y468" t="str">
            <v>1 1. Pesos Colombianos</v>
          </cell>
          <cell r="Z468" t="str">
            <v>2 2. Mes(es)</v>
          </cell>
          <cell r="AA468">
            <v>9</v>
          </cell>
          <cell r="AB468" t="str">
            <v>1 1. Interna</v>
          </cell>
          <cell r="AC468">
            <v>8720359</v>
          </cell>
          <cell r="AD468">
            <v>7</v>
          </cell>
          <cell r="AE468" t="str">
            <v>ARANZALEZ GARCIA RAFAEL ENRIQUE</v>
          </cell>
          <cell r="AF468">
            <v>19483708</v>
          </cell>
          <cell r="AG468" t="str">
            <v>ALVARO ESPINEL ORTEGA</v>
          </cell>
          <cell r="AH468" t="str">
            <v>VICERRECTOR ADMINISTRATIVO Y FINANCIERO</v>
          </cell>
          <cell r="AI468" t="str">
            <v>ASISTENCIAL</v>
          </cell>
          <cell r="AJ468" t="str">
            <v/>
          </cell>
          <cell r="AK468" t="str">
            <v/>
          </cell>
          <cell r="AL468">
            <v>728</v>
          </cell>
          <cell r="AM468">
            <v>2021</v>
          </cell>
          <cell r="AN468">
            <v>44237</v>
          </cell>
          <cell r="AO468">
            <v>14395</v>
          </cell>
          <cell r="AP468" t="str">
            <v xml:space="preserve"> Servicios de consultoría en administración y servicios de gestión  servicios de tecnología de la información -  Contratistas Unidades Administrativas</v>
          </cell>
          <cell r="AQ468" t="str">
            <v>3-01-002-02-02-03-0003-019</v>
          </cell>
          <cell r="AR468">
            <v>2129</v>
          </cell>
          <cell r="AS468">
            <v>44249</v>
          </cell>
          <cell r="AT468">
            <v>6053272000</v>
          </cell>
          <cell r="AU468">
            <v>3108023498</v>
          </cell>
        </row>
        <row r="469">
          <cell r="E469">
            <v>592</v>
          </cell>
          <cell r="F469" t="str">
            <v xml:space="preserve">FERNANDO   ROMERO  CARDENAS </v>
          </cell>
          <cell r="G469" t="str">
            <v>17185155</v>
          </cell>
          <cell r="H469">
            <v>9</v>
          </cell>
          <cell r="I469" t="str">
            <v xml:space="preserve">CL 8A 92 72  </v>
          </cell>
          <cell r="J469" t="str">
            <v>melbis-0204@hotmail.com</v>
          </cell>
          <cell r="K469" t="str">
            <v>1 1. NATURAL</v>
          </cell>
          <cell r="L469" t="str">
            <v>1 1. NACIONAL</v>
          </cell>
          <cell r="M469" t="str">
            <v>26 26-Persona Natural</v>
          </cell>
          <cell r="N469" t="str">
            <v>2 2. Funcionamiento</v>
          </cell>
          <cell r="O469" t="str">
            <v>33 33. Servicios Apoyo a la Gestión de la Entidad (servicios administrativos)</v>
          </cell>
          <cell r="P469" t="str">
            <v>6 6. Otro</v>
          </cell>
          <cell r="Q469" t="str">
            <v>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v>
          </cell>
          <cell r="R469"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v>
          </cell>
          <cell r="S469" t="str">
            <v>CALLE 40</v>
          </cell>
          <cell r="T469" t="str">
            <v>VICERECTORIA ADMINISTRATIVA Y FINANCIERA</v>
          </cell>
          <cell r="U469">
            <v>44244</v>
          </cell>
          <cell r="V469">
            <v>44249</v>
          </cell>
          <cell r="W469">
            <v>44522</v>
          </cell>
          <cell r="X469">
            <v>20441835</v>
          </cell>
          <cell r="Y469" t="str">
            <v>1 1. Pesos Colombianos</v>
          </cell>
          <cell r="Z469" t="str">
            <v>2 2. Mes(es)</v>
          </cell>
          <cell r="AA469">
            <v>9</v>
          </cell>
          <cell r="AB469" t="str">
            <v>1 1. Interna</v>
          </cell>
          <cell r="AC469">
            <v>8720359</v>
          </cell>
          <cell r="AD469">
            <v>7</v>
          </cell>
          <cell r="AE469" t="str">
            <v>ARANZALEZ GARCIA RAFAEL ENRIQUE</v>
          </cell>
          <cell r="AF469">
            <v>19483708</v>
          </cell>
          <cell r="AG469" t="str">
            <v>ALVARO ESPINEL ORTEGA</v>
          </cell>
          <cell r="AH469" t="str">
            <v>VICERRECTOR ADMINISTRATIVO Y FINANCIERO</v>
          </cell>
          <cell r="AI469" t="str">
            <v>ASISTENCIAL</v>
          </cell>
          <cell r="AJ469" t="str">
            <v/>
          </cell>
          <cell r="AK469" t="str">
            <v/>
          </cell>
          <cell r="AL469">
            <v>729</v>
          </cell>
          <cell r="AM469">
            <v>2021</v>
          </cell>
          <cell r="AN469">
            <v>44237</v>
          </cell>
          <cell r="AO469">
            <v>14395</v>
          </cell>
          <cell r="AP469" t="str">
            <v xml:space="preserve"> Servicios de consultoría en administración y servicios de gestión  servicios de tecnología de la información -  Contratistas Unidades Administrativas</v>
          </cell>
          <cell r="AQ469" t="str">
            <v>3-01-002-02-02-03-0003-019</v>
          </cell>
          <cell r="AR469">
            <v>2130</v>
          </cell>
          <cell r="AS469">
            <v>44249</v>
          </cell>
          <cell r="AT469">
            <v>6053272000</v>
          </cell>
          <cell r="AU469">
            <v>3202085261</v>
          </cell>
        </row>
        <row r="470">
          <cell r="E470">
            <v>593</v>
          </cell>
          <cell r="F470" t="str">
            <v>JORGE JAVIER MUÑOZ GOMEZ</v>
          </cell>
          <cell r="G470" t="str">
            <v>98354964</v>
          </cell>
          <cell r="H470">
            <v>0</v>
          </cell>
          <cell r="I470" t="str">
            <v xml:space="preserve"> C  R  8 A  3 26  S  U  R </v>
          </cell>
          <cell r="J470" t="str">
            <v>jjmgomez@yahoo.es</v>
          </cell>
          <cell r="K470" t="str">
            <v>1 1. NATURAL</v>
          </cell>
          <cell r="L470" t="str">
            <v>1 1. NACIONAL</v>
          </cell>
          <cell r="M470" t="str">
            <v>26 26-Persona Natural</v>
          </cell>
          <cell r="N470" t="str">
            <v>2 2. Funcionamiento</v>
          </cell>
          <cell r="O470" t="str">
            <v>31 31. Servicios Profesionales</v>
          </cell>
          <cell r="P470" t="str">
            <v>6 6. Otro</v>
          </cell>
          <cell r="Q470" t="str">
            <v>EN VIRTUD DEL PRESENTE CONTRATO, SE COMPROMETE A PRESTAR SERVICIOS PROFESIONALES, RELACIONADOS CON GESTIÓN ORGANIZACIONAL Y ADMINISTRATIVA EN LA COORDINACIÓN DEL DOCTORADO EN ESTUDIOS ARTÍSTICOS, GESTIÓN DOCUMENTAL, ARCHIVÍSTICA, INFORMES, FICHA EBI, GESTIÓN DE RECURSOS DEL PROGRAMA, ATENCIÓN ACADÉMICA PERSONALIZADA. APOYO LOGÍSTICO, APOYO EN EVENTOS Y DEMÁS ACTIVIDADES REQUERIDAS POR LA COORDINACIÓN DEL DOCTORADO, EN EL MARCO DE LAS COMPETENCIAS DEL DOCTORADO EN ESTUDIOS ARTÍSTICOS DE LA UNIVERSIDAD DISTRITAL FJDC.</v>
          </cell>
          <cell r="R470" t="str">
            <v xml:space="preserve">a) Apoyar los procesos de planeación académico-administrativa del Doctorado en Estudios Artísticos. b) Realizar el Reporte de la ficha EBBI del  Doctorado. c) Apoyo administrativo para la producción de los eventos académicos del programa de doctorado. d) Gestión y seguimiento de la respectiva contratación del Doctorado. e)  Apoyar la gestión administrativa de los convenios del programa. f) Consolidar la documentación administrativa y contable del programa. g) Proponer y realizar el plan de distribución de publicaciones del programa.  h) Realizar las demás actividades que sean asignadas por el supervisor. </v>
          </cell>
          <cell r="S470" t="str">
            <v>ACADEMIA SUPERIOR ARTES-ASAB</v>
          </cell>
          <cell r="T470" t="str">
            <v>DOCTORADO EN ESTUDIOS ARTISTICOS</v>
          </cell>
          <cell r="U470">
            <v>44244</v>
          </cell>
          <cell r="V470">
            <v>44251</v>
          </cell>
          <cell r="W470">
            <v>44569</v>
          </cell>
          <cell r="X470">
            <v>43881810</v>
          </cell>
          <cell r="Y470" t="str">
            <v>1 1. Pesos Colombianos</v>
          </cell>
          <cell r="Z470" t="str">
            <v>1 1. Dia(s)</v>
          </cell>
          <cell r="AA470">
            <v>315</v>
          </cell>
          <cell r="AB470" t="str">
            <v>1 1. Interna</v>
          </cell>
          <cell r="AC470">
            <v>5247350</v>
          </cell>
          <cell r="AD470">
            <v>2</v>
          </cell>
          <cell r="AE470" t="str">
            <v>GOMEZ MORENO PEDRO PABLO</v>
          </cell>
          <cell r="AF470">
            <v>79339398</v>
          </cell>
          <cell r="AG470" t="str">
            <v>WILLIAM FERNANDO CASTRILLON CARDONA</v>
          </cell>
          <cell r="AH470" t="str">
            <v>VICERRECTOR ACADEMICO</v>
          </cell>
          <cell r="AI470" t="str">
            <v>PROFESIONAL</v>
          </cell>
          <cell r="AJ470" t="str">
            <v>ADMINISTRADOR DE EMPRESAS</v>
          </cell>
          <cell r="AK470"/>
          <cell r="AL470">
            <v>567</v>
          </cell>
          <cell r="AM470">
            <v>2021</v>
          </cell>
          <cell r="AN470">
            <v>44228</v>
          </cell>
          <cell r="AO470">
            <v>14394</v>
          </cell>
          <cell r="AP470" t="str">
            <v xml:space="preserve"> Servicios de consultoría en administración y servicios de gestión  servicios de tecnología de la información -  Contratistas Unidades Académicas</v>
          </cell>
          <cell r="AQ470" t="str">
            <v>3-01-002-02-02-03-0003-018</v>
          </cell>
          <cell r="AR470">
            <v>2182</v>
          </cell>
          <cell r="AS470">
            <v>44251</v>
          </cell>
          <cell r="AT470">
            <v>8375989000</v>
          </cell>
          <cell r="AU470">
            <v>3239300</v>
          </cell>
        </row>
        <row r="471">
          <cell r="E471">
            <v>594</v>
          </cell>
          <cell r="F471" t="str">
            <v>DIEGO ALEXANDER GÓMEZ LÓPEZ</v>
          </cell>
          <cell r="G471" t="str">
            <v>1026275655</v>
          </cell>
          <cell r="H471">
            <v>1</v>
          </cell>
          <cell r="I471" t="str">
            <v xml:space="preserve"> CL 128  B  B  I  S 52  19 </v>
          </cell>
          <cell r="J471" t="str">
            <v>diegomez2507@gmail.com</v>
          </cell>
          <cell r="K471" t="str">
            <v>1 1. NATURAL</v>
          </cell>
          <cell r="L471" t="str">
            <v>1 1. NACIONAL</v>
          </cell>
          <cell r="M471" t="str">
            <v>26 26-Persona Natural</v>
          </cell>
          <cell r="N471" t="str">
            <v>2 2. Funcionamiento</v>
          </cell>
          <cell r="O471" t="str">
            <v>31 31. Servicios Profesionales</v>
          </cell>
          <cell r="P471" t="str">
            <v>6 6. Otro</v>
          </cell>
          <cell r="Q471" t="str">
            <v>PRESTAR SERVICIOS PROFESIONALES EN EL AREA DE INGENIERIA DE MANERA AUTÓNOMA E INDEPENDIENTE EN EL PROYECTO PLANESTIC-UD, PARA INTEGRAR RECURSOS Y CONTENIDOS VIRTUALES Y ADMINISTRAR PLATAFORMAS DE APRENDIZAJE DE LOS PROGRAMAS VIRTUALES, PARA GARANTIZAR SU FUNCIONAMIENTO; ASÍ COMO EL LEVANTAMIENTO, DISEÑO E IMPLEMENTACIÓN RELACIONADO CON LA METADATA DE RECURSOS DIGITALES ACTIVIDADES QUE SE ENCUENTRAN EN EL MARCO DE LOS PLANES, PROGRAMAS Y PROYECTOS PARA EL PLAN DE DESARROLLO VIGENTE EN LA UNIVERSIDAD.</v>
          </cell>
          <cell r="R471" t="str">
            <v>Actividades y/o obligaciones contractuales:   1. Resolver los requerimientos de carácter técnico de los programas virtuales y presenciales  2. Orientar el uso, instalación, configuración y operación de las plataformas académicas y sistemas de información. 3. Levantamiento de la información, diseño e implementación de un repositorio de metadata de recursos digitales, así como las copias de seguridad que se requiera el proyecto. 4. Integración de recursos virtuales a la plataformas conforme necesidades de programas y cursos que requiera el proyecto. 5. Atender la mesa de ayuda relacionada con los programas virtuales  6. Demás actividades complementarias a la naturaleza del objeto del contrato que considere el supervisor.</v>
          </cell>
          <cell r="S471" t="str">
            <v>CALLE 40</v>
          </cell>
          <cell r="T471" t="str">
            <v>VICERECTORIA ADMINISTRATIVA Y FINANCIERA</v>
          </cell>
          <cell r="U471">
            <v>44244</v>
          </cell>
          <cell r="V471">
            <v>44246</v>
          </cell>
          <cell r="W471">
            <v>44519</v>
          </cell>
          <cell r="X471">
            <v>37612980</v>
          </cell>
          <cell r="Y471" t="str">
            <v>1 1. Pesos Colombianos</v>
          </cell>
          <cell r="Z471" t="str">
            <v>2 2. Mes(es)</v>
          </cell>
          <cell r="AA471">
            <v>9</v>
          </cell>
          <cell r="AB471" t="str">
            <v>1 1. Interna</v>
          </cell>
          <cell r="AC471">
            <v>52369898</v>
          </cell>
          <cell r="AD471">
            <v>0</v>
          </cell>
          <cell r="AE471" t="str">
            <v>RODRIGUEZ GUERRERO ROCIO</v>
          </cell>
          <cell r="AF471">
            <v>19483708</v>
          </cell>
          <cell r="AG471" t="str">
            <v>ALVARO ESPINEL ORTEGA</v>
          </cell>
          <cell r="AH471" t="str">
            <v>VICERRECTOR ADMINISTRATIVO Y FINANCIERO</v>
          </cell>
          <cell r="AI471" t="str">
            <v>PROFESIONAL</v>
          </cell>
          <cell r="AJ471" t="str">
            <v>INGENIERO INDUSTRIAL</v>
          </cell>
          <cell r="AK471"/>
          <cell r="AL471">
            <v>640</v>
          </cell>
          <cell r="AM471">
            <v>2021</v>
          </cell>
          <cell r="AN471">
            <v>44230</v>
          </cell>
          <cell r="AO471">
            <v>14395</v>
          </cell>
          <cell r="AP471" t="str">
            <v xml:space="preserve"> Servicios de consultoría en administración y servicios de gestión  servicios de tecnología de la información -  Contratistas Unidades Administrativas</v>
          </cell>
          <cell r="AQ471" t="str">
            <v>3-01-002-02-02-03-0003-019</v>
          </cell>
          <cell r="AR471">
            <v>2111</v>
          </cell>
          <cell r="AS471">
            <v>44246</v>
          </cell>
          <cell r="AT471">
            <v>6053272000</v>
          </cell>
          <cell r="AU471">
            <v>3102205167</v>
          </cell>
        </row>
        <row r="472">
          <cell r="E472">
            <v>595</v>
          </cell>
          <cell r="F472" t="str">
            <v>CAMILO ANDRÉS RODRÍGUEZ PINTO</v>
          </cell>
          <cell r="G472" t="str">
            <v>80199645</v>
          </cell>
          <cell r="H472">
            <v>6</v>
          </cell>
          <cell r="I472" t="str">
            <v xml:space="preserve">CL 181 17B 44  </v>
          </cell>
          <cell r="J472" t="str">
            <v>camilorodriguezpto@gmail.com</v>
          </cell>
          <cell r="K472" t="str">
            <v>1 1. NATURAL</v>
          </cell>
          <cell r="L472" t="str">
            <v>1 1. NACIONAL</v>
          </cell>
          <cell r="M472" t="str">
            <v>26 26-Persona Natural</v>
          </cell>
          <cell r="N472" t="str">
            <v>2 2. Funcionamiento</v>
          </cell>
          <cell r="O472" t="str">
            <v>31 31. Servicios Profesionales</v>
          </cell>
          <cell r="P472" t="str">
            <v>6 6. Otro</v>
          </cell>
          <cell r="Q472" t="str">
            <v>PRESTAR SERVICIOS PROFESIONALES EN EL ÁREA DE INGENIERÍA PARA GESTIONAR Y APOYAR LA  IMPLEMENTACIÓN DE AULAS VIRTUALES Y SISTEMAS DE INFORMACIÓN; DE MANERA AUTÓNOMA E INDEPENDIENTE EN EL PROYECTO PLANESTIC- UD, MEDIANTE LA ADMINISTRACIÓN DE LAS AULAS VIRTUALES ALOJADAS EN LAS PLATAFORMAS VIRTUAL DE APRENDIZAJE Y EL MONITOREO DEL FUNCIONAMIENTO DE LAS PLATAFORMAS DE APRENDIZAJE Y CONTRIBUIR EN LOS ESPACIOS DE FORMACIÓN BAJO TIPO MOOC Y LOS ESPACIOS SEMIPRESENCIALES,  DESARROLLO, SOPORTE Y MONITOREO SISTEMAS DE INFORMACIÓN Y SUS BASES DE DATOS, DESPLIEGUE DE APLICACIONES LMS PARA LA PRODUCCIÓN DE CONTENIDOS; ACTIVIDADES QUE SE ENCUENTRAN EN EL MARCO DE LOS PLANES, PROGRAMAS Y PROYECTOS PARA EL PLAN DE DESARROLLO VIGENTE EN LA UNIVERSIDAD.</v>
          </cell>
          <cell r="R472" t="str">
            <v xml:space="preserve">Actividades y/o obligaciones contractuales:  1. . Administrar y preparar las plataformas para desarrollo de cursos tipo MOOC y otras plataformas propias para el desarrollo de  cursos virtuales. 2. Resolver requerimientos de software y/o aplicaciones web como plataforma LMS, servicio de video conferencia 3. Implementación de cursos autodirigidos en plataforma tipo MOOC 4. Elaborar informes estadísticos de los cursos, participación y uso sobre los cursos y plataformas virtuales de aprendizaje y sistemas de información, mensual o según requerimiento. 5. Administrar y dar soporte a los requerimientos que se presenten en la mesa de ayuda y resolver los requerimientos de carácter técnico de los programas virtuales y presenciales.  6. Demás actividades complementarias a la naturaleza del objeto del contrato que considere el supervisor. </v>
          </cell>
          <cell r="S472" t="str">
            <v>CALLE 40</v>
          </cell>
          <cell r="T472" t="str">
            <v>VICERECTORIA ADMINISTRATIVA Y FINANCIERA</v>
          </cell>
          <cell r="U472">
            <v>44244</v>
          </cell>
          <cell r="V472">
            <v>44246</v>
          </cell>
          <cell r="W472">
            <v>44519</v>
          </cell>
          <cell r="X472">
            <v>37612980</v>
          </cell>
          <cell r="Y472" t="str">
            <v>1 1. Pesos Colombianos</v>
          </cell>
          <cell r="Z472" t="str">
            <v>2 2. Mes(es)</v>
          </cell>
          <cell r="AA472">
            <v>9</v>
          </cell>
          <cell r="AB472" t="str">
            <v>1 1. Interna</v>
          </cell>
          <cell r="AC472">
            <v>52369898</v>
          </cell>
          <cell r="AD472">
            <v>0</v>
          </cell>
          <cell r="AE472" t="str">
            <v>RODRIGUEZ GUERRERO ROCIO</v>
          </cell>
          <cell r="AF472">
            <v>19483708</v>
          </cell>
          <cell r="AG472" t="str">
            <v>ALVARO ESPINEL ORTEGA</v>
          </cell>
          <cell r="AH472" t="str">
            <v>VICERRECTOR ADMINISTRATIVO Y FINANCIERO</v>
          </cell>
          <cell r="AI472" t="str">
            <v>PROFESIONAL</v>
          </cell>
          <cell r="AJ472" t="str">
            <v>INGENIERO ELECTRÓNICO</v>
          </cell>
          <cell r="AK472" t="str">
            <v xml:space="preserve">GESTIÓN DE PROYECTOS DE INGENIERÍA </v>
          </cell>
          <cell r="AL472">
            <v>637</v>
          </cell>
          <cell r="AM472">
            <v>2021</v>
          </cell>
          <cell r="AN472">
            <v>44230</v>
          </cell>
          <cell r="AO472">
            <v>14395</v>
          </cell>
          <cell r="AP472" t="str">
            <v xml:space="preserve"> Servicios de consultoría en administración y servicios de gestión  servicios de tecnología de la información -  Contratistas Unidades Administrativas</v>
          </cell>
          <cell r="AQ472" t="str">
            <v>3-01-002-02-02-03-0003-019</v>
          </cell>
          <cell r="AR472">
            <v>2112</v>
          </cell>
          <cell r="AS472">
            <v>44246</v>
          </cell>
          <cell r="AT472">
            <v>6053272000</v>
          </cell>
          <cell r="AU472">
            <v>6563629</v>
          </cell>
        </row>
        <row r="473">
          <cell r="E473">
            <v>596</v>
          </cell>
          <cell r="F473" t="str">
            <v>DIANA CAROLINA CASTRO GARCIA</v>
          </cell>
          <cell r="G473" t="str">
            <v>28537823</v>
          </cell>
          <cell r="H473">
            <v>2</v>
          </cell>
          <cell r="I473" t="str">
            <v xml:space="preserve"> TV 65  59 34 SUR  AP 412  TO 3</v>
          </cell>
          <cell r="J473" t="str">
            <v>dicas37@gmail.com</v>
          </cell>
          <cell r="K473" t="str">
            <v>1 1. NATURAL</v>
          </cell>
          <cell r="L473" t="str">
            <v>1 1. NACIONAL</v>
          </cell>
          <cell r="M473" t="str">
            <v>26 26-Persona Natural</v>
          </cell>
          <cell r="N473" t="str">
            <v>2 2. Funcionamiento</v>
          </cell>
          <cell r="O473" t="str">
            <v>31 31. Servicios Profesionales</v>
          </cell>
          <cell r="P473" t="str">
            <v>6 6. Otro</v>
          </cell>
          <cell r="Q473" t="str">
            <v>PRESTAR SERVICIOS COMO PROFESIONAL EN LA OFICINA DE AUTOEVALUACIÓN Y ACREDITACIÓN DE LA FACULTAD TECNOLÓGICA, DESARROLLANDO ACTIVIDADES RELACIONADAS A LA PARTE ACADÉMICA - ADMINISTRATIVA A CARGO DE ESTA OFICINA PARA EL ADECUADO FUNCIONAMIENTO DE LOS PROCESOS DE: AUTOEVALUACIÓN, REGISTRO CALIFICADO, ACREDITACIÓN DE ALTA CALIDAD, MODIFICACIONES CURRICULARES, ASÍ COMO EL SEGUIMIENTO A LOS PLANES DE MEJORAMIENTO.</v>
          </cell>
          <cell r="R473" t="str">
            <v>ACTIVIDADES: 1. Elaborar cronogramas para la proyección de los procesos por primera vez o renovaciones de los procesos de Autoevaluación, Registro Calificado, Acreditación de Alta Calidad, de los proyectos curriculares de la Facultad y seguimiento a los mismos. 2. Apoyar la elaboración, revisión, ajuste los documentos asociados a los procesos que se adelanten en facultad y en ese sentido hacer los conceptos respectivos. 3. Capacitar a los programas en: ponderación de factores y características, emisión de juicios de cumplimiento, análisis de información de los sistemas de información nacionales (SNIES, SPADIES, OLE, entre otros), elaboración y seguimiento a los planes de mejoramiento, construcción de documentos asociados a los diferentes procesos que adelanten. 4. Brindar la información precisa sobre los procesos de Autoevaluación y Acreditación a los docentes de la facultad que lo requieran, así como información de facultad, con el fin de consolidar los cuadros maestros y lo documentos de acuerdo con los procesos que adelantan los proyectos curriculares. 5. Gestionar las solicitudes y trámites de contratación asociada a los procesos de sensibilización, información y capacitación de los procesos de Autoevaluación de los Proyectos Curriculares. 6. Revisar y elaborar concepto de elaboración y seguimiento de los planes de mejoramiento de los proyectos curriculares de la Facultad, de acuerdo con los lineamientos de la coordinación general de autoevaluación y acreditación. 7. Gestionar, organizar, divulgar y apoyar la preparación de las visitas de pares evaluadores externos a los programas de la Facultad. 8. Convocar y realizar las actas asociadas al desarrollo de las reuniones del Comité de Autoevaluación de la Facultad que se programen durante el año. 9. Gestionar el apoyo logístico y académico para los eventos organizados por la coordinación de Autoevaluación y Acreditación de Facultad. 10. Realizar mensualmente los informes de gestión y avance de las actividades que realiza en la Coordinación de Autoevaluación y Acreditación de Facultad con sus respectivas evidencias y consolidar semestralmente los mismos con el fin de publicarlos en la página web del comité de Autoevaluación y Acreditación de Facultad. 11. Asistir a las capacitaciones y reuniones citadas, de acuerdo con la programación de la coordinación general de Autoevaluación y Acreditación. 12. Gestionar la actualización de la página web del comité de Autoevaluación y Acreditación de Facultad y revisar semestralmente las páginas de los proyectos curriculares de acuerdo con los lineamientos de la coordinación General de Autoevaluación y Acreditación.</v>
          </cell>
          <cell r="S473" t="str">
            <v>CALLE 40</v>
          </cell>
          <cell r="T473" t="str">
            <v>VICERRECTORIA ACADEMICA</v>
          </cell>
          <cell r="U473">
            <v>44244</v>
          </cell>
          <cell r="V473">
            <v>44244</v>
          </cell>
          <cell r="W473">
            <v>44517</v>
          </cell>
          <cell r="X473">
            <v>37612980</v>
          </cell>
          <cell r="Y473" t="str">
            <v>1 1. Pesos Colombianos</v>
          </cell>
          <cell r="Z473" t="str">
            <v>2 2. Mes(es)</v>
          </cell>
          <cell r="AA473">
            <v>9</v>
          </cell>
          <cell r="AB473" t="str">
            <v>1 1. Interna</v>
          </cell>
          <cell r="AC473">
            <v>79735905</v>
          </cell>
          <cell r="AD473">
            <v>2</v>
          </cell>
          <cell r="AE473" t="str">
            <v>GIRALDO RAMOS FRANK NIXON</v>
          </cell>
          <cell r="AF473">
            <v>79339398</v>
          </cell>
          <cell r="AG473" t="str">
            <v>WILLIAM FERNANDO CASTRILLON CARDONA</v>
          </cell>
          <cell r="AH473" t="str">
            <v>VICERRECTOR ACADEMICO</v>
          </cell>
          <cell r="AI473" t="str">
            <v>PROFESIONAL</v>
          </cell>
          <cell r="AJ473" t="str">
            <v>INGENIERA DE PRODUCCIÓN</v>
          </cell>
          <cell r="AK473"/>
          <cell r="AL473">
            <v>429</v>
          </cell>
          <cell r="AM473">
            <v>2021</v>
          </cell>
          <cell r="AN473">
            <v>44223</v>
          </cell>
          <cell r="AO473">
            <v>14394</v>
          </cell>
          <cell r="AP473" t="str">
            <v xml:space="preserve"> Servicios de consultoría en administración y servicios de gestión  servicios de tecnología de la información -  Contratistas Unidades Académicas</v>
          </cell>
          <cell r="AQ473" t="str">
            <v>3-01-002-02-02-03-0003-018</v>
          </cell>
          <cell r="AR473">
            <v>2088</v>
          </cell>
          <cell r="AS473">
            <v>44244</v>
          </cell>
          <cell r="AT473">
            <v>8375989000</v>
          </cell>
          <cell r="AU473">
            <v>3133368059</v>
          </cell>
        </row>
        <row r="474">
          <cell r="E474">
            <v>597</v>
          </cell>
          <cell r="F474" t="str">
            <v>DIANA GRACIELA DUQUE RIOS</v>
          </cell>
          <cell r="G474" t="str">
            <v>52484392</v>
          </cell>
          <cell r="H474">
            <v>8</v>
          </cell>
          <cell r="I474" t="str">
            <v xml:space="preserve"> CL 75 B 107 B 16</v>
          </cell>
          <cell r="J474" t="str">
            <v>dianaduquer@yahoo.es</v>
          </cell>
          <cell r="K474" t="str">
            <v>1 1. NATURAL</v>
          </cell>
          <cell r="L474" t="str">
            <v>1 1. NACIONAL</v>
          </cell>
          <cell r="M474" t="str">
            <v>26 26-Persona Natural</v>
          </cell>
          <cell r="N474" t="str">
            <v>2 2. Funcionamiento</v>
          </cell>
          <cell r="O474" t="str">
            <v>33 33. Servicios Apoyo a la Gestión de la Entidad (servicios administrativos)</v>
          </cell>
          <cell r="P474" t="str">
            <v>6 6. Otro</v>
          </cell>
          <cell r="Q474" t="str">
            <v>PRESTAR EL SERVICIO DE APOYO TÉCNICO DE MANERA AUTÓNOMA E INDEPENDIENTE EN LA DIVISIÓN DE RECURSOS FÍSICOS, DESARROLLANDO ACTIVIDADES EN EL MANEJO FÍSICO Y SISTEMÁTICO CON BASE DE DATOS DEL ÁREA DE CORRESPONDENCIA, EJERCIENDO VIGILANCIA Y CONTROL EN LA RECEPCIÓN, CLASIFICACIÓN, ORGANIZACIÓN, Y DISTRIBUCIÓN DE LA DOCUMENTACIÓN TANTO INTERNA COMO EXTERNA, ASÍ COMO PRESENTAR LOS RESPECTIVOS INFORMES MENSUALES ACOGIDOS A LA NUEVA REGLAMENTACIÓN Y NORMATIVIDAD PARA LA ADMINISTRACIÓN DE ARCHIVOS DENTRO DE LA GESTIÓN DOCUMENTAL, EN EL MARCO DE LOS PROGRAMAS Y PROYECTOS DE LA DIVISIÓN.</v>
          </cell>
          <cell r="R474" t="str">
            <v>1. Coordinación la recepción de documentos; 2. Clasificar y programar los tiempos de entrega de documentos; 3. Manejo sistemático y actualizado del programa de correspondencia de entrada y salida; 4. Presentar informes mensuales de gestión documental; atender a visitas por parte de los entes encargados de realizar el control de la información documental y sistemática; 5. Realizar cronograma de movimientos en salida de soportes documentales; 6. Priorizar la información documental para respuestas inmediatas por parte de las dependencias de la Universidad; y 7. Las demás que tengan relación con su cargo e instrucción por parte del supervisor.</v>
          </cell>
          <cell r="S474" t="str">
            <v>CALLE 40</v>
          </cell>
          <cell r="T474" t="str">
            <v>VICERECTORIA ADMINISTRATIVA Y FINANCIERA</v>
          </cell>
          <cell r="U474">
            <v>44244</v>
          </cell>
          <cell r="V474">
            <v>44246</v>
          </cell>
          <cell r="W474">
            <v>44519</v>
          </cell>
          <cell r="X474">
            <v>24530202</v>
          </cell>
          <cell r="Y474" t="str">
            <v>1 1. Pesos Colombianos</v>
          </cell>
          <cell r="Z474" t="str">
            <v>2 2. Mes(es)</v>
          </cell>
          <cell r="AA474">
            <v>9</v>
          </cell>
          <cell r="AB474" t="str">
            <v>1 1. Interna</v>
          </cell>
          <cell r="AC474">
            <v>8720359</v>
          </cell>
          <cell r="AD474">
            <v>7</v>
          </cell>
          <cell r="AE474" t="str">
            <v>ARANZALEZ GARCIA RAFAEL ENRIQUE</v>
          </cell>
          <cell r="AF474">
            <v>19483708</v>
          </cell>
          <cell r="AG474" t="str">
            <v>ALVARO ESPINEL ORTEGA</v>
          </cell>
          <cell r="AH474" t="str">
            <v>VICERRECTOR ADMINISTRATIVO Y FINANCIERO</v>
          </cell>
          <cell r="AI474" t="str">
            <v>TÉCNICO</v>
          </cell>
          <cell r="AJ474" t="str">
            <v>TECNOLOGO AMBIENTAL</v>
          </cell>
          <cell r="AK474"/>
          <cell r="AL474">
            <v>740</v>
          </cell>
          <cell r="AM474">
            <v>2021</v>
          </cell>
          <cell r="AN474">
            <v>44237</v>
          </cell>
          <cell r="AO474">
            <v>14395</v>
          </cell>
          <cell r="AP474" t="str">
            <v xml:space="preserve"> Servicios de consultoría en administración y servicios de gestión  servicios de tecnología de la información -  Contratistas Unidades Administrativas</v>
          </cell>
          <cell r="AQ474" t="str">
            <v>3-01-002-02-02-03-0003-019</v>
          </cell>
          <cell r="AR474">
            <v>2121</v>
          </cell>
          <cell r="AS474">
            <v>44246</v>
          </cell>
          <cell r="AT474">
            <v>6053272000</v>
          </cell>
          <cell r="AU474">
            <v>3138425528</v>
          </cell>
        </row>
        <row r="475">
          <cell r="E475">
            <v>598</v>
          </cell>
          <cell r="F475" t="str">
            <v>MAURICIO  MORALES MENESES</v>
          </cell>
          <cell r="G475" t="str">
            <v>11322193</v>
          </cell>
          <cell r="H475">
            <v>5</v>
          </cell>
          <cell r="I475" t="str">
            <v>CL 57 C Sur 77I 90 BL 8 AP 415</v>
          </cell>
          <cell r="J475" t="str">
            <v>maomoralesm@gmail.com</v>
          </cell>
          <cell r="K475" t="str">
            <v>1 1. NATURAL</v>
          </cell>
          <cell r="L475" t="str">
            <v>1 1. NACIONAL</v>
          </cell>
          <cell r="M475" t="str">
            <v>26 26-Persona Natural</v>
          </cell>
          <cell r="N475" t="str">
            <v>2 2. Funcionamiento</v>
          </cell>
          <cell r="O475" t="str">
            <v>31 31. Servicios Profesionales</v>
          </cell>
          <cell r="P475" t="str">
            <v>6 6. Otro</v>
          </cell>
          <cell r="Q475" t="str">
            <v>EN VIRTUD DEL PRESENTE CONTRATO, EL CONTRATISTA SE COMPROMETE A PRESTAR SUS SERVICIOS COMO PROFESIONAL ESPECIALIZADO, EN EL CERI PARA GESTIONAR LOS PROCESOS DE FORTALECIMIENTO  Y ARTICULACIÓN DEL CURRICULO DE LOS PROYECTOS CURRICULARES DE LA UNIVERSIDAD  POR MEDIO DE ACCIONES RELACIONADAS CON LA ACTUALIZACIÓN CURRICULAR PARA CONTAR CON CURRICULOS INTERNACIONALIZADOS Y LA MOVILIDAD ACADÉMICA DOCENTE ENTRANTE Y SALIENTE EN MODALIDADES PRESENCIAL Y VIRTUAL (NACIONAL E INTERNACIONAL) ACORDE A LA NORMATIVIDAD VIGENTE Y LAS ESTRATEGIAS QUE PERMITAN ARTICULAR ESTAS ACCIONES CON LAS METAS DEL  PLAN ESTRATÉGICO DE DESARROLLO DE LA UDFJC,  PARA DINAMIZAR LA POLÍTICA DE INTERINSTITUCIONALIZACIÓN E INTERNACIONALIZACIÓN DE LA UNIVERSIDAD DISTRITAL FRANCISCO JOSÉ DE CALDAS Y COADYUVAR A MANTENER LA REACREDITACIÓN INSTITUCIONAL DE ALTA CALIDAD.</v>
          </cell>
          <cell r="R475" t="str">
            <v>1. Acompañamiento y asesoria  en el desarrollo  de procesos para la actualización curricular encaminados hacia la internacionalizacion del currículo desarrollando estrategias académicas como Clases espejo, COIL , electivas relacionadas con la Internacionalización, programas en doble titulación en modalidad  prescencial y  virtual o en línea que permitan el intercambio académico docente con instituciones a nivel nacional e internacional. 2. Gestión de movilidad saliente de docentes (Proyección de convocatorias, socialización y acompañamiento del proceso). 3. Gestión de Movilidad entrante de Invitados (Proyección de convocatorias, socialización y acompañamiento del proceso). 4.  Realizar el proceso de inducción y acompañamiento a los docentes e invitados que realizan su proceso de movilidad  con la legalización de la estadía académica en Colombia y en el exterior.  5. Gestión  de eventos académicos  para el fortalecimiento de la actualización curricular tomando como herramienta la  movilidad docente prescencial y virtual. 6. Apoyo en el proceso para la generación del contenido  de la sección de movilidad de docentes e invitados de la revista mundo CERI. 7. Apoyar la formulación de proyectos de cooperación en  internacionalización que cuenten con actividades de movilidad de docentes y de invitados nacionales e internacionales.  8. Actualizar los procesos, procedimientos y formatos para la movilidad académica de  docentes e invitados, en el marco del mejoramiento continuo. 9. Apoyar la socialización en la comunidad académica de los procesos de movilidad de docentes e invitados por los diferentes medios de comunicación con que cuenta el CERI.</v>
          </cell>
          <cell r="S475" t="str">
            <v>CALLE 40</v>
          </cell>
          <cell r="T475" t="str">
            <v>OFICINA DE RELACIONES INTERINSTITUCIONALES</v>
          </cell>
          <cell r="U475">
            <v>44244</v>
          </cell>
          <cell r="V475">
            <v>44250</v>
          </cell>
          <cell r="W475">
            <v>44492</v>
          </cell>
          <cell r="X475">
            <v>43609248</v>
          </cell>
          <cell r="Y475" t="str">
            <v>1 1. Pesos Colombianos</v>
          </cell>
          <cell r="Z475" t="str">
            <v>2 2. Mes(es)</v>
          </cell>
          <cell r="AA475">
            <v>8</v>
          </cell>
          <cell r="AB475" t="str">
            <v>1 1. Interna</v>
          </cell>
          <cell r="AC475">
            <v>79962511</v>
          </cell>
          <cell r="AD475">
            <v>7</v>
          </cell>
          <cell r="AE475" t="str">
            <v>ORTIZ MORALES ALEXIS ADAMY</v>
          </cell>
          <cell r="AF475">
            <v>79339398</v>
          </cell>
          <cell r="AG475" t="str">
            <v>WILLIAM FERNANDO CASTRILLON CARDONA</v>
          </cell>
          <cell r="AH475" t="str">
            <v>VICERRECTOR ACADEMICO</v>
          </cell>
          <cell r="AI475" t="str">
            <v>PROFESIONAL ESPECIALIZADO</v>
          </cell>
          <cell r="AJ475" t="str">
            <v>INGENIERO DE SISTEMAS</v>
          </cell>
          <cell r="AK475" t="str">
            <v>SISTEMAS</v>
          </cell>
          <cell r="AL475">
            <v>437</v>
          </cell>
          <cell r="AM475">
            <v>2021</v>
          </cell>
          <cell r="AN475">
            <v>44223</v>
          </cell>
          <cell r="AO475">
            <v>14394</v>
          </cell>
          <cell r="AP475" t="str">
            <v xml:space="preserve"> Servicios de consultoría en administración y servicios de gestión  servicios de tecnología de la información -  Contratistas Unidades Académicas</v>
          </cell>
          <cell r="AQ475" t="str">
            <v>3-01-002-02-02-03-0003-018</v>
          </cell>
          <cell r="AR475">
            <v>2159</v>
          </cell>
          <cell r="AS475">
            <v>44250</v>
          </cell>
          <cell r="AT475">
            <v>8375989000</v>
          </cell>
          <cell r="AU475">
            <v>3944253</v>
          </cell>
        </row>
        <row r="476">
          <cell r="E476">
            <v>599</v>
          </cell>
          <cell r="F476" t="str">
            <v>JESSICA PAOLA CASTRO GOMEZ</v>
          </cell>
          <cell r="G476" t="str">
            <v>1026288778</v>
          </cell>
          <cell r="H476">
            <v>3</v>
          </cell>
          <cell r="I476" t="str">
            <v xml:space="preserve">CR 10D 26A 19SUR  </v>
          </cell>
          <cell r="J476" t="str">
            <v>jcastrog4@ucentral.edu.co</v>
          </cell>
          <cell r="K476" t="str">
            <v>1 1. NATURAL</v>
          </cell>
          <cell r="L476" t="str">
            <v>1 1. NACIONAL</v>
          </cell>
          <cell r="M476" t="str">
            <v>26 26-Persona Natural</v>
          </cell>
          <cell r="N476" t="str">
            <v>2 2. Funcionamiento</v>
          </cell>
          <cell r="O476" t="str">
            <v>31 31. Servicios Profesionales</v>
          </cell>
          <cell r="P476" t="str">
            <v>6 6. Otro</v>
          </cell>
          <cell r="Q476" t="str">
            <v>PRESTAR EL SERVICIO PROFESIONAL DE MANERA AUTÓNOMA E INDEPENDIENTE EN LA DIVISIÓN DE RECURSOS FÍSICOS, DESARROLLANDO ACTIVIDADES DEL LEVANTAMIENTO Y SENSIBILIZACIÓN DE INFORMES DE GESTIÓN Y ESTADÍSTICA AMBIENTAL DENTRO DEL PLAN INSTITUCIONAL DE GESTIÓN AMBIENTAL; SEGUIMIENTO, CONTROL Y ACTUALIZACIÓN DE LAS NORMAS AMBIENTALES VIGENTES DIRIGIDAS A NUEVOS PROCESOS CONTRACTUALES DE FUNCIONAMIENTO E INVERSIÓN DENTRO DE LOS ESTUDIOS DE CONVENIENCIA Y OPORTUNIDAD; DESARROLLAR METODOLOGÍAS QUE MITIGUEN EL IMPACTO DE LOS POSIBLES FACTORES DE RIESGO AMBIENTAL QUE SE PRESENTEN EN LA UNIVERSIDAD; E IMPLEMENTAR PROCESOS, PROCEDIMIENTOS Y PROTOCOLOS AMBIENTALES QUE BENEFICIE UNA GESTIÓN DE RIESGO, EN EL MARCO DE LOS PROGRAMAS Y PROYECTOS DE LA DIVISIÓN.</v>
          </cell>
          <cell r="R476" t="str">
            <v>1) Implementar procesos y protocolos ambientales que beneficie una gestión administrativa y operativa en busca de minimizar factores de riesgo ante situaciones que se puedan presentar en la comunidad universitaria; 2) realizar visitas y recorridos periódicos por las diferentes sedes para reconocimiento de obras, normas, políticas y requerimientos de tipo ambiental y/o sanitario vigentes bajo la responsabilidad de la División de Recursos Físicos; 3) programar reuniones con personal del PIGA, contratistas, Coordinadores de Sede y demás dependencias de la Universidad, con el fin de direccionar y definir procedimientos ambientales relacionados con el área en general; 4) diseñar y fortalecer diversas estrategias de uso eficiente y ahorro de los servicios públicos en agua, energía y recolección de residuos; 5) analizar las tendencias en el consumo de agua potable y energía y presentar las acciones correctivas del mismo tendientes a un beneficio para la Universidad y un adecuado uso de los servicios; 6) apoyar a la gestión administrativa y operativa de la División de Recursos Físicos frente a las necesidades de Bienestar Institucional de la Universidad; 7) las demás actividades delegadas por la División de Recursos Físicos y/o Gestor Ambiental.</v>
          </cell>
          <cell r="S476" t="str">
            <v>CALLE 40</v>
          </cell>
          <cell r="T476" t="str">
            <v>DIVISION DE RECURSOS FISICOS</v>
          </cell>
          <cell r="U476">
            <v>44244</v>
          </cell>
          <cell r="V476">
            <v>44249</v>
          </cell>
          <cell r="W476">
            <v>44522</v>
          </cell>
          <cell r="X476">
            <v>37612980</v>
          </cell>
          <cell r="Y476" t="str">
            <v>1 1. Pesos Colombianos</v>
          </cell>
          <cell r="Z476" t="str">
            <v>2 2. Mes(es)</v>
          </cell>
          <cell r="AA476">
            <v>9</v>
          </cell>
          <cell r="AB476" t="str">
            <v>1 1. Interna</v>
          </cell>
          <cell r="AC476">
            <v>8720359</v>
          </cell>
          <cell r="AD476">
            <v>7</v>
          </cell>
          <cell r="AE476" t="str">
            <v>ARANZALEZ GARCIA RAFAEL ENRIQUE</v>
          </cell>
          <cell r="AF476">
            <v>19483708</v>
          </cell>
          <cell r="AG476" t="str">
            <v>ALVARO ESPINEL ORTEGA</v>
          </cell>
          <cell r="AH476" t="str">
            <v>VICERRECTOR ADMINISTRATIVO Y FINANCIERO</v>
          </cell>
          <cell r="AI476" t="str">
            <v>PROFESIONAL</v>
          </cell>
          <cell r="AJ476" t="str">
            <v>INGENIERO AMBIENTAL</v>
          </cell>
          <cell r="AK476" t="str">
            <v/>
          </cell>
          <cell r="AL476">
            <v>748</v>
          </cell>
          <cell r="AM476">
            <v>2021</v>
          </cell>
          <cell r="AN476">
            <v>44237</v>
          </cell>
          <cell r="AO476">
            <v>14395</v>
          </cell>
          <cell r="AP476" t="str">
            <v xml:space="preserve"> Servicios de consultoría en administración y servicios de gestión  servicios de tecnología de la información -  Contratistas Unidades Administrativas</v>
          </cell>
          <cell r="AQ476" t="str">
            <v>3-01-002-02-02-03-0003-019</v>
          </cell>
          <cell r="AR476">
            <v>2144</v>
          </cell>
          <cell r="AS476">
            <v>44249</v>
          </cell>
          <cell r="AT476">
            <v>6053272000</v>
          </cell>
          <cell r="AU476">
            <v>3174336920</v>
          </cell>
        </row>
        <row r="477">
          <cell r="E477">
            <v>600</v>
          </cell>
          <cell r="F477" t="str">
            <v>JAIRO ANDRES BUITRAGO CAMARGO</v>
          </cell>
          <cell r="G477" t="str">
            <v>80249743</v>
          </cell>
          <cell r="H477">
            <v>5</v>
          </cell>
          <cell r="I477" t="str">
            <v xml:space="preserve">CL 26 38a 37 AP 403 </v>
          </cell>
          <cell r="J477" t="str">
            <v>jairosound@gmail.com</v>
          </cell>
          <cell r="K477" t="str">
            <v>1 1. NATURAL</v>
          </cell>
          <cell r="L477" t="str">
            <v>1 1. NACIONAL</v>
          </cell>
          <cell r="M477" t="str">
            <v>26 26-Persona Natural</v>
          </cell>
          <cell r="N477" t="str">
            <v>2 2. Funcionamiento</v>
          </cell>
          <cell r="O477" t="str">
            <v>31 31. Servicios Profesionales</v>
          </cell>
          <cell r="P477" t="str">
            <v>6 6. Otro</v>
          </cell>
          <cell r="Q477" t="str">
            <v xml:space="preserve">PRESTAR SERVICIOS PROFESIONALES DE MANERA AUTÓNOMA E INDEPENDIENTE EN LA SALA DE GRABACIÓN FACULTAD DE ARTES ASAB DESARROLLANDO ACTIVIDADES DE APOYO INTELECTUAL A CARGO DE ESTA DEPENDENCIA PARA EL ADECUADO FUNCIONAMIENTO DEL PROCESO DE GESTIÓN DOCENTE, GESTIÓN DE INVESTIGACIÓN, EXTENSIÓN Y PROYECCIÓN SOCIAL DE LA UNIVERSIDAD DISTRITAL FRANCISCO JOSÉ DE CALDAS. </v>
          </cell>
          <cell r="R477" t="str">
            <v>Actividades Especificas 1. Realizar la producción del registro y reproducción de voz y música en la sala de grabación de la Facultad de Artes ASAB. 2. Realizar la programación de la sala según las necesidades de las unidades académicas de la Facultad. 3. Recibir, salvaguardar y mantener actualizado el inventario de la sala de grabación. 4. Reportar el estado de los equipos. 5. Realizar una proyección de nuevos equipos para la sala. 6. Apoyar los eventos institucionales de la Facultad. 7. Presentar informe mensual de estadísticas de uso según requerimientos de la Universidad Distrital al Comité de Laboratorios. 8. Asistencia a reuniones que convoque el supervisor. 9. Realizar las demás actividades que sean asignadas por el supervisor.</v>
          </cell>
          <cell r="S477" t="str">
            <v>ACADEMIA SUPERIOR ARTES-ASAB</v>
          </cell>
          <cell r="T477" t="str">
            <v>FACULTAD DE ARTES-ASAB</v>
          </cell>
          <cell r="U477">
            <v>44244</v>
          </cell>
          <cell r="V477">
            <v>44244</v>
          </cell>
          <cell r="W477">
            <v>44517</v>
          </cell>
          <cell r="X477">
            <v>37612980</v>
          </cell>
          <cell r="Y477" t="str">
            <v>1 1. Pesos Colombianos</v>
          </cell>
          <cell r="Z477" t="str">
            <v>2 2. Mes(es)</v>
          </cell>
          <cell r="AA477">
            <v>9</v>
          </cell>
          <cell r="AB477" t="str">
            <v>1 1. Interna</v>
          </cell>
          <cell r="AC477">
            <v>51865527</v>
          </cell>
          <cell r="AD477">
            <v>7</v>
          </cell>
          <cell r="AE477" t="str">
            <v>MENDEZ PINZON EDNA ROCIO</v>
          </cell>
          <cell r="AF477">
            <v>19288119</v>
          </cell>
          <cell r="AG477" t="str">
            <v>JOSE  FELIX ASSAD CUELLAR</v>
          </cell>
          <cell r="AH477" t="str">
            <v>DECANO FACULTAD DE ARTES</v>
          </cell>
          <cell r="AI477" t="str">
            <v>PROFESIONAL</v>
          </cell>
          <cell r="AJ477" t="str">
            <v>MAESTRO EN MÚSICA ENFASIS ING DE SONIDO</v>
          </cell>
          <cell r="AK477"/>
          <cell r="AL477">
            <v>369</v>
          </cell>
          <cell r="AM477">
            <v>2021</v>
          </cell>
          <cell r="AN477">
            <v>44221</v>
          </cell>
          <cell r="AO477">
            <v>14388</v>
          </cell>
          <cell r="AP477" t="str">
            <v xml:space="preserve"> Servicios de consultoría en administración y servicios de gestión  servicios de tecnología de la información -  Contratistas Facultad de Artes ASAB</v>
          </cell>
          <cell r="AQ477" t="str">
            <v>3-01-002-02-02-03-0003-013</v>
          </cell>
          <cell r="AR477">
            <v>2063</v>
          </cell>
          <cell r="AS477">
            <v>44244</v>
          </cell>
          <cell r="AT477">
            <v>2235032000</v>
          </cell>
          <cell r="AU477">
            <v>3112278852</v>
          </cell>
        </row>
        <row r="478">
          <cell r="E478">
            <v>601</v>
          </cell>
          <cell r="F478" t="str">
            <v>CAMILO ENRIQUE ROCHA CALDERON</v>
          </cell>
          <cell r="G478" t="str">
            <v>1022435418</v>
          </cell>
          <cell r="H478">
            <v>3</v>
          </cell>
          <cell r="I478" t="str">
            <v xml:space="preserve">DG 2 78 p21 AP 302 </v>
          </cell>
          <cell r="J478" t="str">
            <v>camiloerec98@gmail.com</v>
          </cell>
          <cell r="K478" t="str">
            <v>1 1. NATURAL</v>
          </cell>
          <cell r="L478" t="str">
            <v>1 1. NACIONAL</v>
          </cell>
          <cell r="M478" t="str">
            <v>26 26-Persona Natural</v>
          </cell>
          <cell r="N478" t="str">
            <v>1 1. Inversión</v>
          </cell>
          <cell r="O478" t="str">
            <v>31 31. Servicios Profesionales</v>
          </cell>
          <cell r="P478" t="str">
            <v>6 6. Otro</v>
          </cell>
          <cell r="Q478" t="str">
            <v>EN VIRTUD DEL PRESENTE CONTRATO, EL CONTRATISTA SE COMPROMETE A PRESTAR SUS SERVICIOS PROFESIONALES DE MANERA AUTÓNOMA E INDEPENDIENTE, EN DESARROLLO, VERIFICACIÓN Y VIGILANCIA DE LOS SISTEMAS DE INFORMACIÓN, HERRAMIENTAS TECNOLÓGICAS Y DEMÁS ÁREAS DE TECNOLOGÍA DE LA INFORMACIÓN QUE SOPORTAN LOS SERVICIOS Y LAS ACTIVIDADES DEL CIDC, APOYANDO LOS PROCESOS DE COMUNICACIÓN Y VISIBILIDAD INFORMÁTICA DE LA DEPENDENCIA; EN EL MARCO DEL PLAN ESTRATÉGICO DE LA UNIVERSIDAD, PROGRAMAS Y LOS PROYECTOS DE INVERSIÓN EN PARTICULAR EL PROYECTO 7875 FORTALECIMIENTO Y PROMOCIÓN DE LA INVESTIGACIÓN Y DESARROLLO CIENTÍFICO DE LA UNIVERSIDAD DISTRITAL EN BOGOTÁ.</v>
          </cell>
          <cell r="R478" t="str">
            <v>1. Elaborar un Plan Individual de Trabajo que permita cumplir con el Objeto del Contrato, de conformidad con los lineamientos dados por la Oficina Asesora de Planeación y Control. 2. Administrar las aplicaciones SICIUD, BIZAGI y OJS. 3. Apoyo y documentación de las actualizaciones de las aplicaciones. 4. Identificar y corregir errores o comportamientos no esperados de las aplicaciones 5. Administrar y actualizar el portal web del CIDC. y diferentes paginas. 6. Brindar apoyo en el desarrollo de planeación tecnológica del CIDC para el manejo de información en el sistema de información SICIUD. 7. Brindar capacitación al administrador funcional de las plataformas. 8. Apoyar el desarrollo de interfaces gráficas de la actualización del sistema de investigaciones SICIUD 2.0. 9. Mantenimiento y administración del Siciud. 10. Apoyar en la creación de los ETL de migración de los datos del siciud 1.0 al Siciud 2.0. 11. Gestionar y evaluar solicitudes de reasignación de casos del sistema BPM. 12. Participar en reuniones y comités que involucran temas relacionados con el área de informática del CIDC. 13. Diseñar, publicar y divulgar boletines informativos mensuales además de piezas gráficas en portales web y correo electrónico. 14. Realizar seguimiento y solicitud de las necesidades de licencias de las aplicaciones del CIDC. 15. Apoya al mantenimiento de la red de datos, conexiones VPN, (Red privada Virtual) e incidentes de primer de primer nivel.</v>
          </cell>
          <cell r="S478" t="str">
            <v>CALLE 40</v>
          </cell>
          <cell r="T478" t="str">
            <v>CENTRO DE INVESTIGACIONES Y DESARROLLO CIENTIFICO</v>
          </cell>
          <cell r="U478">
            <v>44244</v>
          </cell>
          <cell r="V478">
            <v>44245</v>
          </cell>
          <cell r="W478">
            <v>44426</v>
          </cell>
          <cell r="X478">
            <v>25075318</v>
          </cell>
          <cell r="Y478" t="str">
            <v>1 1. Pesos Colombianos</v>
          </cell>
          <cell r="Z478" t="str">
            <v>2 2. Mes(es)</v>
          </cell>
          <cell r="AA478">
            <v>6</v>
          </cell>
          <cell r="AB478" t="str">
            <v>1 1. Interna</v>
          </cell>
          <cell r="AC478">
            <v>79571941</v>
          </cell>
          <cell r="AD478">
            <v>2</v>
          </cell>
          <cell r="AE478" t="str">
            <v>TARAZONA BERMUDEZ GIOVANNY MAURICIO</v>
          </cell>
          <cell r="AF478">
            <v>79571941</v>
          </cell>
          <cell r="AG478" t="str">
            <v>GIOVANY MAURICIO TARAZONA BERMUDEZ</v>
          </cell>
          <cell r="AH478" t="str">
            <v>DIRECTOR CENTRO DE INVESTIGACIONES Y DESARROLLO CIENTIFICO</v>
          </cell>
          <cell r="AI478" t="str">
            <v>PROFESIONAL</v>
          </cell>
          <cell r="AJ478" t="str">
            <v>INGENIERO DE SISTEMAS</v>
          </cell>
          <cell r="AK478"/>
          <cell r="AL478">
            <v>614</v>
          </cell>
          <cell r="AM478">
            <v>2021</v>
          </cell>
          <cell r="AN478">
            <v>44229</v>
          </cell>
          <cell r="AO478">
            <v>14592</v>
          </cell>
          <cell r="AP478" t="str">
            <v>Fortalecimiento y promoción de la investigación y desarrollo científico de la Universidad Distrital</v>
          </cell>
          <cell r="AQ478" t="str">
            <v>3-03-001-16-01-17-7875-00</v>
          </cell>
          <cell r="AR478">
            <v>2103</v>
          </cell>
          <cell r="AS478">
            <v>44245</v>
          </cell>
          <cell r="AT478">
            <v>3415100000</v>
          </cell>
          <cell r="AU478">
            <v>3056301</v>
          </cell>
        </row>
        <row r="479">
          <cell r="E479">
            <v>602</v>
          </cell>
          <cell r="F479" t="str">
            <v>LEONARDO ALFREDO LOPEZ LOZANO</v>
          </cell>
          <cell r="G479" t="str">
            <v>80023359</v>
          </cell>
          <cell r="H479">
            <v>9</v>
          </cell>
          <cell r="I479" t="str">
            <v xml:space="preserve">CL 76B 106 22 P 2 </v>
          </cell>
          <cell r="J479" t="str">
            <v>leonardolopezlozano@gmail.com</v>
          </cell>
          <cell r="K479" t="str">
            <v>1 1. NATURAL</v>
          </cell>
          <cell r="L479" t="str">
            <v>1 1. NACIONAL</v>
          </cell>
          <cell r="M479" t="str">
            <v>26 26-Persona Natural</v>
          </cell>
          <cell r="N479" t="str">
            <v>2 2. Funcionamiento</v>
          </cell>
          <cell r="O479" t="str">
            <v>31 31. Servicios Profesionales</v>
          </cell>
          <cell r="P479" t="str">
            <v>6 6. Otro</v>
          </cell>
          <cell r="Q479" t="str">
            <v>PRESTAR EL SERVICIO PROFESIONAL DE MANERA AUTÓNOMA E INDEPENDIENTE EN LA DIVISIÓN DE RECURSOS FÍSICOS, DESARROLLANDO ACTIVIDADES DE ESTUDIOS DE OPORTUNIDAD Y CONVENIENCIA EN PROCESOS PRECONTRACTUALES CON PROYECCIÓN DE COSTOS, RESPUESTA FORMAL A LAS VISITAS DE INSPECCIÓN POR LOS ENTES DE CONTROL, MANTENIMIENTOS PREVENTIVOS Y CORRECTIVOS, CONSTRUCCIONES DE INFRAESTRUCTURA, INFORMES DE GESTIÓN, CONTROL DE INVENTARIOS A CARGO DE LA DIVISIÓN, MANEJO DE LOS RECURSOS ADMINISTRATIVOS Y LOGÍSTICOS, PLANES Y PROCESOS DE MEJORAMIENTO EN CONTRATOS DE OBRA E INVERSIÓN DE LA UNIVERSIDAD DISTRITAL, EN EL MARCO DE LOS PROGRAMAS Y PROYECTOS DE LA DIVISIÓN.</v>
          </cell>
          <cell r="R479" t="str">
            <v>1. Apoyo en la elaboración y revisión de documentos técnicos y de estudios de oportunidad y conveniencia, relacionados con los procesos precontractuales; 2. Apoyo a la Supervisión en la verificación, cumplimiento y control  de vigilancia de las diferentes sedes de la universidad; 3. Apoyo a la Supervisión en la verificación, cumplimiento y control  de servicios generales en aseo de las diferentes sedes de la universidad; 4. Apoyo a la Supervisión de los diferentes contratos de mantenimiento y/o mejoramiento a cargo de la División en sus diferentes sedes; 5. Supervisar las actividades orientadas a la construcción y mantenimiento de la infraestructura de la universidad; 6. Elaborar planes de mantenimiento preventivo y correctivo, coordinar su implementación y difusión ante personal a cargo de las actividades de mantenimiento; 7. Coordinar y custodiar el recibido de pedidos en materiales de Ferretería, insumos de aseo y cafetería para el buen desarrollo de las actividades; 8. Apoyar a la División en la elaboración de los diferentes planes de gestión, de  mejoramiento y de inversión que se requiera; 9. Atender oportunamente las inquietudes en cuanto a infraestructura, adecuación y mantenimiento, expuestas por la comunidad académica y administrativa de las diferentes sedes de la universidad; y 10. Las demás que del cargo se requieran y sean asignadas por la División.</v>
          </cell>
          <cell r="S479" t="str">
            <v>CALLE 40</v>
          </cell>
          <cell r="T479" t="str">
            <v>VICERECTORIA ADMINISTRATIVA Y FINANCIERA</v>
          </cell>
          <cell r="U479">
            <v>44244</v>
          </cell>
          <cell r="V479">
            <v>44249</v>
          </cell>
          <cell r="W479">
            <v>44522</v>
          </cell>
          <cell r="X479">
            <v>37612980</v>
          </cell>
          <cell r="Y479" t="str">
            <v>1 1. Pesos Colombianos</v>
          </cell>
          <cell r="Z479" t="str">
            <v>2 2. Mes(es)</v>
          </cell>
          <cell r="AA479">
            <v>9</v>
          </cell>
          <cell r="AB479" t="str">
            <v>1 1. Interna</v>
          </cell>
          <cell r="AC479">
            <v>8720359</v>
          </cell>
          <cell r="AD479">
            <v>7</v>
          </cell>
          <cell r="AE479" t="str">
            <v>ARANZALEZ GARCIA RAFAEL ENRIQUE</v>
          </cell>
          <cell r="AF479">
            <v>19483708</v>
          </cell>
          <cell r="AG479" t="str">
            <v>ALVARO ESPINEL ORTEGA</v>
          </cell>
          <cell r="AH479" t="str">
            <v>VICERRECTOR ADMINISTRATIVO Y FINANCIERO</v>
          </cell>
          <cell r="AI479" t="str">
            <v>PROFESIONAL</v>
          </cell>
          <cell r="AJ479" t="str">
            <v xml:space="preserve">INGENIERO CIVIL </v>
          </cell>
          <cell r="AK479" t="str">
            <v/>
          </cell>
          <cell r="AL479">
            <v>743</v>
          </cell>
          <cell r="AM479">
            <v>2021</v>
          </cell>
          <cell r="AN479">
            <v>44237</v>
          </cell>
          <cell r="AO479">
            <v>14395</v>
          </cell>
          <cell r="AP479" t="str">
            <v xml:space="preserve"> Servicios de consultoría en administración y servicios de gestión  servicios de tecnología de la información -  Contratistas Unidades Administrativas</v>
          </cell>
          <cell r="AQ479" t="str">
            <v>3-01-002-02-02-03-0003-019</v>
          </cell>
          <cell r="AR479">
            <v>2157</v>
          </cell>
          <cell r="AS479">
            <v>44250</v>
          </cell>
          <cell r="AT479">
            <v>6053272000</v>
          </cell>
          <cell r="AU479">
            <v>3103242145</v>
          </cell>
        </row>
        <row r="480">
          <cell r="E480">
            <v>603</v>
          </cell>
          <cell r="F480" t="str">
            <v>LIGIA MABEL BOHORQUEZ CELIS</v>
          </cell>
          <cell r="G480" t="str">
            <v>51916038</v>
          </cell>
          <cell r="H480">
            <v>7</v>
          </cell>
          <cell r="I480" t="str">
            <v xml:space="preserve"> CL 44  D  45  45    IN  2  AP 301</v>
          </cell>
          <cell r="J480" t="str">
            <v>mabelbose10@gmail.com</v>
          </cell>
          <cell r="K480" t="str">
            <v>1 1. NATURAL</v>
          </cell>
          <cell r="L480" t="str">
            <v>1 1. NACIONAL</v>
          </cell>
          <cell r="M480" t="str">
            <v>26 26-Persona Natural</v>
          </cell>
          <cell r="N480" t="str">
            <v>2 2. Funcionamiento</v>
          </cell>
          <cell r="O480" t="str">
            <v>31 31. Servicios Profesionales</v>
          </cell>
          <cell r="P480" t="str">
            <v>6 6. Otro</v>
          </cell>
          <cell r="Q480" t="str">
            <v xml:space="preserve">PRESTAR SERVICIOS PROFESIONALES DE MANERA AUTÓNOMA E INDEPENDIENTE EN LA UNIDAD DE EXTENSIÓN DE LA FACULTAD DE ARTES ASAB DESARROLLANDO ACTIVIDADES DE APOYO INTELECTUAL PARA EL ADECUADO FUNCIONAMIENTO DE LOS PROCESOS DE EXTENSIÓN Y PROYECCIÓN SOCIAL DE LA UNIVERSIDAD DISTRITAL FRANCISCO JOSÉ DE CALDAS. </v>
          </cell>
          <cell r="R480" t="str">
            <v>Actividades Específicas 1. Llevar a cabo el proceso de matrícula de las personas de los preparatorios. 2. Ayudar a proyectar las horas de los talleristas. 3. Apoyar todo el proceso de contratación de los talleristas. 4. Elaborar el cronograma y horarios de las actividades académicas de los preparatorios. 5. Seguir el proceso de créditos condonables del ICETEX cuando se requiera. 6. Consecución de espacios adecuados para el desarrollo de las actividades. 7. Apoyo a cada uno de los talleristas en temas administrativos. 8. Elaboración de los informes cuando sean requeridos. 9. desarrollar los lineamientos dados por la coordinación de la unidad de extensión de la facultad de artes ASAB. 10. Asistencia a reuniones que convoque el supervisor. 11. Realizar las demás actividades que sean asignadas por el supervisor.</v>
          </cell>
          <cell r="S480" t="str">
            <v>ACADEMIA SUPERIOR ARTES-ASAB</v>
          </cell>
          <cell r="T480" t="str">
            <v>FACULTAD DE ARTES-ASAB</v>
          </cell>
          <cell r="U480">
            <v>44244</v>
          </cell>
          <cell r="V480">
            <v>44245</v>
          </cell>
          <cell r="W480">
            <v>44548</v>
          </cell>
          <cell r="X480">
            <v>41792200</v>
          </cell>
          <cell r="Y480" t="str">
            <v>1 1. Pesos Colombianos</v>
          </cell>
          <cell r="Z480" t="str">
            <v>2 2. Mes(es)</v>
          </cell>
          <cell r="AA480">
            <v>10</v>
          </cell>
          <cell r="AB480" t="str">
            <v>1 1. Interna</v>
          </cell>
          <cell r="AC480">
            <v>51865527</v>
          </cell>
          <cell r="AD480">
            <v>7</v>
          </cell>
          <cell r="AE480" t="str">
            <v>MENDEZ PINZON EDNA ROCIO</v>
          </cell>
          <cell r="AF480">
            <v>19288119</v>
          </cell>
          <cell r="AG480" t="str">
            <v>JOSE  FELIX ASSAD CUELLAR</v>
          </cell>
          <cell r="AH480" t="str">
            <v>DECANO FACULTAD DE ARTES</v>
          </cell>
          <cell r="AI480" t="str">
            <v>PROFESIONAL</v>
          </cell>
          <cell r="AJ480" t="str">
            <v>MAESTRA EN ARTE DRAMÁTICO</v>
          </cell>
          <cell r="AK480"/>
          <cell r="AL480">
            <v>364</v>
          </cell>
          <cell r="AM480">
            <v>2021</v>
          </cell>
          <cell r="AN480">
            <v>44221</v>
          </cell>
          <cell r="AO480">
            <v>14388</v>
          </cell>
          <cell r="AP480" t="str">
            <v xml:space="preserve"> Servicios de consultoría en administración y servicios de gestión  servicios de tecnología de la información -  Contratistas Facultad de Artes ASAB</v>
          </cell>
          <cell r="AQ480" t="str">
            <v>3-01-002-02-02-03-0003-013</v>
          </cell>
          <cell r="AR480">
            <v>2099</v>
          </cell>
          <cell r="AS480">
            <v>44245</v>
          </cell>
          <cell r="AT480">
            <v>2235032000</v>
          </cell>
          <cell r="AU480">
            <v>3005604949</v>
          </cell>
        </row>
        <row r="481">
          <cell r="E481">
            <v>604</v>
          </cell>
          <cell r="F481" t="str">
            <v>ANA MARIA CHAVARRO MENDEZ</v>
          </cell>
          <cell r="G481" t="str">
            <v>1014271492</v>
          </cell>
          <cell r="H481">
            <v>4</v>
          </cell>
          <cell r="I481" t="str">
            <v>CR 111c 88 15 IN 6 AP 502</v>
          </cell>
          <cell r="J481" t="str">
            <v>abogada.anamendez@gmail.com</v>
          </cell>
          <cell r="K481" t="str">
            <v>1 1. NATURAL</v>
          </cell>
          <cell r="L481" t="str">
            <v>1 1. NACIONAL</v>
          </cell>
          <cell r="M481" t="str">
            <v>26 26-Persona Natural</v>
          </cell>
          <cell r="N481" t="str">
            <v>2 2. Funcionamiento</v>
          </cell>
          <cell r="O481" t="str">
            <v>33 33. Servicios Apoyo a la Gestión de la Entidad (servicios administrativos)</v>
          </cell>
          <cell r="P481" t="str">
            <v>6 6. Otro</v>
          </cell>
          <cell r="Q481" t="str">
            <v>PRESTAR SERVICIOS DE APOYO TÉCNICO EN EJECUCIÓN DE ACTIVIDADES DE GESTIÓN DOCUMENTAL, RADICACIÓN, SEGUIMIENTO, SOPORTE ADMINISTRATIVO, APOYO CONTRACTUAL Y LOGÍSTICO DE LA RED DE INVESTIGACIONES DE TECNOLOGÍA AVANZADA</v>
          </cell>
          <cell r="R481" t="str">
            <v xml:space="preserve">1. Administrar y actualizar el archivo físico y digital, de acuerdo con el sistema de gestión de la Universidad Distrital.  2. Realizar apoyo en la recopilación y verificación de documentación contractual y de pagos de contratistas y proveedores, así como actualizar la información contractual de RITA. 3.Realizar apoyo en la creación y proyección de documentos administrativos y respuestas a solicitudes de distintas dependencias, así como la gestión y seguimiento documental. 4. Elaboración de actas de reuniones y comités internos de RITA. 5. Realzar apoyo logístico en eventos y actividades de la comunidad académica e investigativa de la Universidad y RITA. 6. Brindar acompañamiento y asesorías en los temas de propiedad intelectual y patentes, para los grupos de investigación, docentes y estudiantes, de acuerdo a los lineamientos de la Universidad Distrital. 7. Apoyar en la gestión de convenios, consorcios y alianzas estratégicas que realice RITA.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10.Apoyar las actividades y atender los requerimientos adicionales que le sean solicitadas por el Director de RITA. </v>
          </cell>
          <cell r="S481" t="str">
            <v>CALLE 40</v>
          </cell>
          <cell r="T481" t="str">
            <v>VICERECTORIA ADMINISTRATIVA Y FINANCIERA</v>
          </cell>
          <cell r="U481">
            <v>44244</v>
          </cell>
          <cell r="V481">
            <v>44250</v>
          </cell>
          <cell r="W481">
            <v>44523</v>
          </cell>
          <cell r="X481">
            <v>24530202</v>
          </cell>
          <cell r="Y481" t="str">
            <v>1 1. Pesos Colombianos</v>
          </cell>
          <cell r="Z481" t="str">
            <v>2 2. Mes(es)</v>
          </cell>
          <cell r="AA481">
            <v>9</v>
          </cell>
          <cell r="AB481" t="str">
            <v>1 1. Interna</v>
          </cell>
          <cell r="AC481">
            <v>79657603</v>
          </cell>
          <cell r="AD481">
            <v>9</v>
          </cell>
          <cell r="AE481" t="str">
            <v>FERRO ESCOBAR ROBERTO</v>
          </cell>
          <cell r="AF481">
            <v>19483708</v>
          </cell>
          <cell r="AG481" t="str">
            <v>ALVARO ESPINEL ORTEGA</v>
          </cell>
          <cell r="AH481" t="str">
            <v>VICERRECTOR ADMINISTRATIVO Y FINANCIERO</v>
          </cell>
          <cell r="AI481" t="str">
            <v>TÉCNICO</v>
          </cell>
          <cell r="AJ481" t="str">
            <v>ABOGADA</v>
          </cell>
          <cell r="AK481" t="str">
            <v/>
          </cell>
          <cell r="AL481">
            <v>658</v>
          </cell>
          <cell r="AM481">
            <v>2021</v>
          </cell>
          <cell r="AN481">
            <v>44230</v>
          </cell>
          <cell r="AO481">
            <v>11342</v>
          </cell>
          <cell r="AP481" t="str">
            <v xml:space="preserve"> Servicios de tecnología de la información (TI) de consultoría y de apoyo</v>
          </cell>
          <cell r="AQ481" t="str">
            <v>3-01-002-02-02-03-0003-02</v>
          </cell>
          <cell r="AR481">
            <v>2136</v>
          </cell>
          <cell r="AS481">
            <v>44249</v>
          </cell>
          <cell r="AT481">
            <v>1170796000</v>
          </cell>
          <cell r="AU481">
            <v>3046748514</v>
          </cell>
        </row>
        <row r="482">
          <cell r="E482">
            <v>605</v>
          </cell>
          <cell r="F482" t="str">
            <v>ANDRES MAURICIO VALENCIA RAMIREZ</v>
          </cell>
          <cell r="G482" t="str">
            <v>1073152938</v>
          </cell>
          <cell r="H482">
            <v>1</v>
          </cell>
          <cell r="I482" t="str">
            <v xml:space="preserve">  C  R 9  4 61</v>
          </cell>
          <cell r="J482" t="str">
            <v>herrvalencia@gmail.com</v>
          </cell>
          <cell r="K482" t="str">
            <v>1 1. NATURAL</v>
          </cell>
          <cell r="L482" t="str">
            <v>1 1. NACIONAL</v>
          </cell>
          <cell r="M482" t="str">
            <v>26 26-Persona Natural</v>
          </cell>
          <cell r="N482" t="str">
            <v>2 2. Funcionamiento</v>
          </cell>
          <cell r="O482" t="str">
            <v>31 31. Servicios Profesionales</v>
          </cell>
          <cell r="P482" t="str">
            <v>6 6. Otro</v>
          </cell>
          <cell r="Q482" t="str">
            <v>PRESTAR SERVICIOS DE APOYO PROFESIONAL AL LIDERAR Y APOYAR LA GESTIÓN ADMINISTRATIVA, OPERATIVA Y FINANCIERA EN LA RED DE INVESTIGACIONES DE TECNOLOGÍA AVANZADA EN LOS SIGUIENTES ASPECTOS: PLANEACIÓN, CONTROL Y OPTIMIZACIÓN DEL DESARROLLO DE PROYECTOS, PROGRAMAS, SERVICIOS Y ACTIVIDADES DE CARÁCTER TECNOLÓGICO Y DE INVESTIGACIÓN DE RITA.</v>
          </cell>
          <cell r="R482" t="str">
            <v xml:space="preserve">1. Liderar, asesorar y hacer seguimiento a las funciones y actividades del equipo de RITA 2. Realizar la gestión y verificación documental para los procesos de compras, contrataciones y pagos.  3. Realizar la gestión, documentación y ejecución de reuniones con grupos de investigación, profesores y estudiantes, para determinar los requerimientos para el desarrollo de proyectos y/o procesos de investigación en la Universidad.  4. Realizar la gestión de actividades propias de administración de insumos, inventario y asignación de equipos, cuentas y/o usuarios a contratistas de RITA. 5. Realizar la gestión y seguimiento del cronograma de capacitaciones virtuales para el año en curso.  6. Realizar oficios y documentos administrativos, así como la gestión de la plataforma SICAPITAL. 7. Realizar la gestión de trámites administrativos con otras dependencias de la Universidad y/o entidades de carácter público y/o privado para el fortalecimiento de la investigación.  8. Realizar el apoyo para el análisis y difusión de información relacionada con la apropiación de recursos para el fortalecimiento de la ciencia, tecnología e investigación, la gestión de conocimiento, divulgación y transferencia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v>
          </cell>
          <cell r="S482" t="str">
            <v>CALLE 40</v>
          </cell>
          <cell r="T482" t="str">
            <v>VICERECTORIA ADMINISTRATIVA Y FINANCIERA</v>
          </cell>
          <cell r="U482">
            <v>44244</v>
          </cell>
          <cell r="V482">
            <v>44250</v>
          </cell>
          <cell r="W482">
            <v>44523</v>
          </cell>
          <cell r="X482">
            <v>37612980</v>
          </cell>
          <cell r="Y482" t="str">
            <v>1 1. Pesos Colombianos</v>
          </cell>
          <cell r="Z482" t="str">
            <v>2 2. Mes(es)</v>
          </cell>
          <cell r="AA482">
            <v>9</v>
          </cell>
          <cell r="AB482" t="str">
            <v>1 1. Interna</v>
          </cell>
          <cell r="AC482">
            <v>79657603</v>
          </cell>
          <cell r="AD482">
            <v>9</v>
          </cell>
          <cell r="AE482" t="str">
            <v>FERRO ESCOBAR ROBERTO</v>
          </cell>
          <cell r="AF482">
            <v>19483708</v>
          </cell>
          <cell r="AG482" t="str">
            <v>ALVARO ESPINEL ORTEGA</v>
          </cell>
          <cell r="AH482" t="str">
            <v>VICERRECTOR ADMINISTRATIVO Y FINANCIERO</v>
          </cell>
          <cell r="AI482" t="str">
            <v>PROFESIONAL</v>
          </cell>
          <cell r="AJ482" t="str">
            <v>INGENIERO ELECTRONICO</v>
          </cell>
          <cell r="AK482"/>
          <cell r="AL482">
            <v>659</v>
          </cell>
          <cell r="AM482">
            <v>2021</v>
          </cell>
          <cell r="AN482">
            <v>44230</v>
          </cell>
          <cell r="AO482">
            <v>11342</v>
          </cell>
          <cell r="AP482" t="str">
            <v xml:space="preserve"> Servicios de tecnología de la información (TI) de consultoría y de apoyo</v>
          </cell>
          <cell r="AQ482" t="str">
            <v>3-01-002-02-02-03-0003-02</v>
          </cell>
          <cell r="AR482">
            <v>2137</v>
          </cell>
          <cell r="AS482">
            <v>44249</v>
          </cell>
          <cell r="AT482">
            <v>1170796000</v>
          </cell>
          <cell r="AU482">
            <v>3143057226</v>
          </cell>
        </row>
        <row r="483">
          <cell r="E483">
            <v>606</v>
          </cell>
          <cell r="F483" t="str">
            <v>ANGELA  BUSTAMANTE AMAYA</v>
          </cell>
          <cell r="G483" t="str">
            <v>1049642280</v>
          </cell>
          <cell r="H483">
            <v>1</v>
          </cell>
          <cell r="I483" t="str">
            <v xml:space="preserve">CL 174a 56 21  </v>
          </cell>
          <cell r="J483" t="str">
            <v>aibustamantea@correo.udistrital.edu.co</v>
          </cell>
          <cell r="K483" t="str">
            <v>1 1. NATURAL</v>
          </cell>
          <cell r="L483" t="str">
            <v>1 1. NACIONAL</v>
          </cell>
          <cell r="M483" t="str">
            <v>26 26-Persona Natural</v>
          </cell>
          <cell r="N483" t="str">
            <v>2 2. Funcionamiento</v>
          </cell>
          <cell r="O483" t="str">
            <v>33 33. Servicios Apoyo a la Gestión de la Entidad (servicios administrativos)</v>
          </cell>
          <cell r="P483" t="str">
            <v>6 6. Otro</v>
          </cell>
          <cell r="Q483" t="str">
            <v>PRESTAR SERVICIOS DE APOYO TÉCNICO EN LA GESTIÓN ORGANIZACIONAL, DE PROYECTOS Y SERVICIOS DE INVESTIGACIÓN, IMPLEMENTACIÓN DE LINEAMIENTOS DE GESTIÓN ORGANIZACIONAL Y DE CALIDAD REQUERIDOS POR EL SIGUD Y EL MIPG Y APOYO EN LA GESTIÓN DE PROYECTOS PARA LA RED DE INVESTIGACIONES DE TECNOLOGÍA AVANZADA</v>
          </cell>
          <cell r="R483" t="str">
            <v xml:space="preserve">1. Realizar la gestión de proyectos en RITA, según las mejores prácticas definidas por el PMI para apoyar el seguimiento de proyectos, la elaboración de planes de mejoramiento, la generación de indicadores y la unificación de la documentación asociada a cada proyecto.  2. Diseñar, actualizar y revisar el cuadro de mando de indicadores, políticas de calidad, matriz estratégica e indicadores de gestión de RITA. 3. Diseñar y dirigir la implementación del modelo de gestión organizacional, arquitectura y seguridad de la información que apliquen para procesos administrativos y técnicos de RITA. 4. Realizar la evaluación de calidad, informes de gestión y estadísticas de las capacitaciones y servicios ofrecidos por RITA desarrollando planes de mejoramiento para el fortalecimiento de la investigación en la Universidad. 5. Realizar seguimiento y ejecución de los requerimientos de las mesas de trabajo del SIGUD respecto a la implementación al Sistema de Gestión de calidad en RITA y el plan estratégico para las tecnologías de la información (PETI) de la Universidad.  6. Realizar asesorías desde su área de conocimiento a investigadores, docentes y estudiantes. 7. Realizar los diferentes manuales e instructivos para aspectos organizacionales de RITA.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v>
          </cell>
          <cell r="S483" t="str">
            <v>CALLE 40</v>
          </cell>
          <cell r="T483" t="str">
            <v>VICERECTORIA ADMINISTRATIVA Y FINANCIERA</v>
          </cell>
          <cell r="U483">
            <v>44244</v>
          </cell>
          <cell r="V483">
            <v>44250</v>
          </cell>
          <cell r="W483">
            <v>44523</v>
          </cell>
          <cell r="X483">
            <v>24530202</v>
          </cell>
          <cell r="Y483" t="str">
            <v>1 1. Pesos Colombianos</v>
          </cell>
          <cell r="Z483" t="str">
            <v>2 2. Mes(es)</v>
          </cell>
          <cell r="AA483">
            <v>9</v>
          </cell>
          <cell r="AB483" t="str">
            <v>1 1. Interna</v>
          </cell>
          <cell r="AC483">
            <v>79657603</v>
          </cell>
          <cell r="AD483">
            <v>9</v>
          </cell>
          <cell r="AE483" t="str">
            <v>FERRO ESCOBAR ROBERTO</v>
          </cell>
          <cell r="AF483">
            <v>19483708</v>
          </cell>
          <cell r="AG483" t="str">
            <v>ALVARO ESPINEL ORTEGA</v>
          </cell>
          <cell r="AH483" t="str">
            <v>VICERRECTOR ADMINISTRATIVO Y FINANCIERO</v>
          </cell>
          <cell r="AI483" t="str">
            <v>TÉCNICO</v>
          </cell>
          <cell r="AJ483" t="str">
            <v>INGENIERO INDUSTRIAL</v>
          </cell>
          <cell r="AK483"/>
          <cell r="AL483">
            <v>660</v>
          </cell>
          <cell r="AM483">
            <v>2021</v>
          </cell>
          <cell r="AN483">
            <v>44230</v>
          </cell>
          <cell r="AO483">
            <v>11342</v>
          </cell>
          <cell r="AP483" t="str">
            <v xml:space="preserve"> Servicios de tecnología de la información (TI) de consultoría y de apoyo</v>
          </cell>
          <cell r="AQ483" t="str">
            <v>3-01-002-02-02-03-0003-02</v>
          </cell>
          <cell r="AR483">
            <v>2139</v>
          </cell>
          <cell r="AS483">
            <v>44249</v>
          </cell>
          <cell r="AT483">
            <v>1170796000</v>
          </cell>
          <cell r="AU483">
            <v>3114938493</v>
          </cell>
        </row>
        <row r="484">
          <cell r="E484">
            <v>607</v>
          </cell>
          <cell r="F484" t="str">
            <v>CAMILO ANDRÉS CRUZ MANRIQUE</v>
          </cell>
          <cell r="G484" t="str">
            <v>1030524737</v>
          </cell>
          <cell r="H484">
            <v>9</v>
          </cell>
          <cell r="I484" t="str">
            <v xml:space="preserve"> CL 26 SUR 73 A 23 BL 4 EN 5 AP 406</v>
          </cell>
          <cell r="J484" t="str">
            <v>ingenierocamilocruz@gmail.com</v>
          </cell>
          <cell r="K484" t="str">
            <v>1 1. NATURAL</v>
          </cell>
          <cell r="L484" t="str">
            <v>1 1. NACIONAL</v>
          </cell>
          <cell r="M484" t="str">
            <v>26 26-Persona Natural</v>
          </cell>
          <cell r="N484" t="str">
            <v>2 2. Funcionamiento</v>
          </cell>
          <cell r="O484" t="str">
            <v>31 31. Servicios Profesionales</v>
          </cell>
          <cell r="P484" t="str">
            <v>6 6. Otro</v>
          </cell>
          <cell r="Q484" t="str">
            <v>PRESTAR SERVICIOS COMO PROFESIONAL EN EL ÁREA DE INGENIERÍA DE MANERA AUTÓNOMA E INDEPENDIENTE EN EL PROYECTO PLANESTIC-UD, GESTIONANDO LOS SERVICIOS DE MONTAJE Y ACTUALIZACIÓN DE LOS RECURSOS DIDÁCTICOS EN EL AULA VIRTUAL; CONFIGURAR EL LMS, CALIFICACIONES, VISUALIZACIONES, BLOQUES, ACTIVIDADES, REPORTES, RECURSOS ETC. ASÍ MISMO ORIENTAR EN EL USO DE LAS HERRAMIENTAS INFORMÁTICAS Y PLATAFORMAS A ESTUDIANTES Y DOCENTES PARA EL FORTALECIMIENTO DE LOS PROGRAMAS BIMODALES Y APOYO A LO PRESENCIAL, EN EL MARCO DEL PLAN ESTRATÉGICO DE TECNOLOGÍAS DE LA INFORMACIÓN Y  COMUNICACIÓN DE LA UNIVERSIDAD DISTRITAL.</v>
          </cell>
          <cell r="R484" t="str">
            <v xml:space="preserve">Actividades y/o obligaciones contractuales:  1. Adecuar y preparar las plataformas para recursos virtuales en plataformas LMS para el desarrollo de las cátedras y cursos institucionales.; así como contribuir en la consolidación de recursos digitales pertinentes para el desarrollo de las cátedras, tales como: vídeos,  2. Objetivos Virtuales de Aprendizaje (OVA), infografías, virtualización de contenidos pedagógicos, etc. 3. Formación y soporte para estudiantes y docentes en el manejo de plataformas virtuales y herramientas tecnológicas.  4. Gestión de usuarios (inscripción, solución de problemas, estadísticas de plataforma). 5. Seguimiento al desarrollo de las cátedras bimodales en la plataforma que permitan determinar estrategias para disminuir la deserción estudiantil en estos espacios de formación mediante encuestas y levantamiento de información. 6. Demás actividades complementarias a la naturaleza del objeto del contrato que considere el supervisor. </v>
          </cell>
          <cell r="S484" t="str">
            <v>CALLE 40</v>
          </cell>
          <cell r="T484" t="str">
            <v>VICERECTORIA ADMINISTRATIVA Y FINANCIERA</v>
          </cell>
          <cell r="U484">
            <v>44244</v>
          </cell>
          <cell r="V484">
            <v>44249</v>
          </cell>
          <cell r="W484">
            <v>44522</v>
          </cell>
          <cell r="X484">
            <v>37612980</v>
          </cell>
          <cell r="Y484" t="str">
            <v>1 1. Pesos Colombianos</v>
          </cell>
          <cell r="Z484" t="str">
            <v>2 2. Mes(es)</v>
          </cell>
          <cell r="AA484">
            <v>9</v>
          </cell>
          <cell r="AB484" t="str">
            <v>1 1. Interna</v>
          </cell>
          <cell r="AC484">
            <v>52369898</v>
          </cell>
          <cell r="AD484">
            <v>0</v>
          </cell>
          <cell r="AE484" t="str">
            <v>RODRIGUEZ GUERRERO ROCIO</v>
          </cell>
          <cell r="AF484">
            <v>19483708</v>
          </cell>
          <cell r="AG484" t="str">
            <v>ALVARO ESPINEL ORTEGA</v>
          </cell>
          <cell r="AH484" t="str">
            <v>VICERRECTOR ADMINISTRATIVO Y FINANCIERO</v>
          </cell>
          <cell r="AI484" t="str">
            <v>PROFESIONAL</v>
          </cell>
          <cell r="AJ484" t="str">
            <v>INGENIERO EN TELEMATICA</v>
          </cell>
          <cell r="AK484"/>
          <cell r="AL484">
            <v>644</v>
          </cell>
          <cell r="AM484">
            <v>2021</v>
          </cell>
          <cell r="AN484">
            <v>44230</v>
          </cell>
          <cell r="AO484">
            <v>14395</v>
          </cell>
          <cell r="AP484" t="str">
            <v xml:space="preserve"> Servicios de consultoría en administración y servicios de gestión  servicios de tecnología de la información -  Contratistas Unidades Administrativas</v>
          </cell>
          <cell r="AQ484" t="str">
            <v>3-01-002-02-02-03-0003-019</v>
          </cell>
          <cell r="AR484">
            <v>2152</v>
          </cell>
          <cell r="AS484">
            <v>44249</v>
          </cell>
          <cell r="AT484">
            <v>6053272000</v>
          </cell>
          <cell r="AU484">
            <v>4036745</v>
          </cell>
        </row>
        <row r="485">
          <cell r="E485">
            <v>608</v>
          </cell>
          <cell r="F485" t="str">
            <v>ANGELA MARIEL LOAIZA VILLALBA</v>
          </cell>
          <cell r="G485" t="str">
            <v>1031140889</v>
          </cell>
          <cell r="H485">
            <v>4</v>
          </cell>
          <cell r="I485" t="str">
            <v xml:space="preserve">CR 27 52 40  </v>
          </cell>
          <cell r="J485" t="str">
            <v>marielloaiza14@gmail.com</v>
          </cell>
          <cell r="K485" t="str">
            <v>1 1. NATURAL</v>
          </cell>
          <cell r="L485" t="str">
            <v>1 1. NACIONAL</v>
          </cell>
          <cell r="M485" t="str">
            <v>26 26-Persona Natural</v>
          </cell>
          <cell r="N485" t="str">
            <v>2 2. Funcionamiento</v>
          </cell>
          <cell r="O485" t="str">
            <v>31 31. Servicios Profesionales</v>
          </cell>
          <cell r="P485" t="str">
            <v>6 6. Otro</v>
          </cell>
          <cell r="Q485" t="str">
            <v>PRESTAR SERVICIOS PROFESIONALES DE MANERA AUTÓNOMA E INDEPENDIENTE EN EL PROYECTO, PLANESTIC-UD, DESARROLLANDO ACTIVIDADES DISEÑO PEDAGÓGICO - INSTRUCCIONAL; DISEÑO, DESARROLLO E IMPLEMENTACIÓN DE AMBIENTES Y OBJETOS VIRTUALES DE APRENDIZAJE; ASÍ COMO LIDERAR PROCESOS DE FORMACIÓN DE DOCENTES Y ACOMPAÑAMIENTO EN LA CONSOLIDACIÓN DE CONTENIDOS DE AUTOR. QUE REALIZA EL PROYECTO LAS DEMÁS ACTIVIDADES QUE SEAN PROPIAS DEL OBJETO, ACTIVIDADES QUE SE ENCUENTRAN EN EL MARCO DE LOS PLANES, PROGRAMAS Y PROYECTOS PARA EL PLAN DE DESARROLLO VIGENTE EN LA UNIVERSIDAD.</v>
          </cell>
          <cell r="R485" t="str">
            <v xml:space="preserve">Actividades y/o obligaciones contractuales:   1. Realizar Diseño pedagógico - instruccional de contenidos académicos¿ en metodología presencial, bimodal y virtual en la Universidad. 2. Elaborar  y hacer seguimiento a los cronogramas de virtualización de contenidos que se asignen. 3. Desarrollar guiones para ambientes y objetos virtuales en los espacio de formación como cursos y cátedras transversales de la Universidad Distrital. 4. Orientar los procesos de formación como tutor virtual a docentes y estudiantes. 5. Diseño de propuestas para la innovación pedagógica que requiera el proyecto. 6. Acompañar el desarrollo y consolidación de contenidos de autor  7. Demás actividades complementarias a la naturaleza del objeto del contrato que considere el supervisor. </v>
          </cell>
          <cell r="S485" t="str">
            <v>CALLE 40</v>
          </cell>
          <cell r="T485" t="str">
            <v>VICERECTORIA ADMINISTRATIVA Y FINANCIERA</v>
          </cell>
          <cell r="U485">
            <v>44244</v>
          </cell>
          <cell r="V485">
            <v>44250</v>
          </cell>
          <cell r="W485">
            <v>44523</v>
          </cell>
          <cell r="X485">
            <v>37612980</v>
          </cell>
          <cell r="Y485" t="str">
            <v>1 1. Pesos Colombianos</v>
          </cell>
          <cell r="Z485" t="str">
            <v>2 2. Mes(es)</v>
          </cell>
          <cell r="AA485">
            <v>9</v>
          </cell>
          <cell r="AB485" t="str">
            <v>1 1. Interna</v>
          </cell>
          <cell r="AC485">
            <v>52369898</v>
          </cell>
          <cell r="AD485">
            <v>0</v>
          </cell>
          <cell r="AE485" t="str">
            <v>RODRIGUEZ GUERRERO ROCIO</v>
          </cell>
          <cell r="AF485">
            <v>19483708</v>
          </cell>
          <cell r="AG485" t="str">
            <v>ALVARO ESPINEL ORTEGA</v>
          </cell>
          <cell r="AH485" t="str">
            <v>VICERRECTOR ADMINISTRATIVO Y FINANCIERO</v>
          </cell>
          <cell r="AI485" t="str">
            <v>PROFESIONAL</v>
          </cell>
          <cell r="AJ485" t="str">
            <v>LICENCIADA EN EDUCACIÓN INFANTIL</v>
          </cell>
          <cell r="AK485"/>
          <cell r="AL485">
            <v>638</v>
          </cell>
          <cell r="AM485">
            <v>2021</v>
          </cell>
          <cell r="AN485">
            <v>44230</v>
          </cell>
          <cell r="AO485">
            <v>14395</v>
          </cell>
          <cell r="AP485" t="str">
            <v xml:space="preserve"> Servicios de consultoría en administración y servicios de gestión  servicios de tecnología de la información -  Contratistas Unidades Administrativas</v>
          </cell>
          <cell r="AQ485" t="str">
            <v>3-01-002-02-02-03-0003-019</v>
          </cell>
          <cell r="AR485">
            <v>2149</v>
          </cell>
          <cell r="AS485">
            <v>44249</v>
          </cell>
          <cell r="AT485">
            <v>6053272000</v>
          </cell>
          <cell r="AU485">
            <v>3102003572</v>
          </cell>
        </row>
        <row r="486">
          <cell r="E486">
            <v>609</v>
          </cell>
          <cell r="F486" t="str">
            <v>MONICA SOFIA FARFAN GONZALEZ</v>
          </cell>
          <cell r="G486" t="str">
            <v>1032490904</v>
          </cell>
          <cell r="H486">
            <v>1</v>
          </cell>
          <cell r="I486" t="str">
            <v xml:space="preserve">CR 51 2A 82  </v>
          </cell>
          <cell r="J486" t="str">
            <v>monicasofia22@outlook.com</v>
          </cell>
          <cell r="K486" t="str">
            <v>1 1. NATURAL</v>
          </cell>
          <cell r="L486" t="str">
            <v>1 1. NACIONAL</v>
          </cell>
          <cell r="M486" t="str">
            <v>26 26-Persona Natural</v>
          </cell>
          <cell r="N486" t="str">
            <v>2 2. Funcionamiento</v>
          </cell>
          <cell r="O486" t="str">
            <v>31 31. Servicios Profesionales</v>
          </cell>
          <cell r="P486" t="str">
            <v>6 6. Otro</v>
          </cell>
          <cell r="Q486" t="str">
            <v xml:space="preserve">EN VIRTUD DEL PRESENTE CONTRATO, EL CONTRATISTA SE COMPROMETE A PRESTAR SUS SERVICIOS COMO PROFESIONAL EN EL CERI  PARA GESTIONAR LOS PROCESOS DE MOVILIDAD ACADÉMICA ESTUDIANTIL  ENTRANTE NACIONAL E INTERNACIONAL, PRESENCIAL Y VIRTUAL,  ACORDE A LAS NORMATIVIDADES DE LA UDFJC,  CONVENIOS Y ACUERDOS VIGENTES RELACIONADOS CON ESTA GESTIÓN, DE IGUAL FORMA APOYAR EL DESARROLLO DE ESTRATEGIAS DE VISIBILIDAD QUE PERMITAN LA SOCIALIZACIÓN DE LOS PROCESOS DE INTER INSTITUCIONALIZACIÓN E INTERNACIONALIZACIÓN A TRAVÉS DE LOS DIFERENTES MEDIOS DE COMUNICACIÓN INSTITUCIONALES, ACORDE A LA NORMATIVIDAD VIGENTE Y LAS ESTRATEGIAS QUE PERMITAN ARTICULAR  ESTAS ACCIONES CON LAS METAS DEL  PLAN ESTRATÉGICO DE DESARROLLO PARA DINAMIZAR LA POLÍTICA DE  INTER INSTITUCIONALIZACIÓN E INTERNACIONALIZACIÓN DE LA UNIVERSIDAD DISTRITAL FRANCISCO JOSÉ DE CALDAS Y COADYUVAR A MANTENER LA REACREDITACIÓN INSTITUCIONAL DE ALTA CALIDAD. </v>
          </cell>
          <cell r="R486" t="str">
            <v xml:space="preserve">1. Gestionar los procesos de movilidad académica estudiantil  entrante nacional e internacional   acorde a las normatividades de la UDFJC,  convenios y acuerdos vigentes relacionados con esta gestión  2.  Promover y socializar las convocatorias, becas, oportunidades y convenios para la movilidad académica estudiantil entrante , en el ámbito nacional e internacional, así como realizar el acompañamiento para aplicación respectiva. 3. Realizar el seguimiento del proceso de movilidad de estudiantes externos  desde su postulación hasta la finalización del proceso  con el fin de dar estricto cumplimiento a los compromisos generados en las normas vigentes para este fin.  4. Actualizar los procesos, procedimientos y formatos para la movilidad académica estudiantil entrante,  en el marco del mejoramiento continuo con el fin de hacerlos más eficientes. 5. Generar y mantener al día  los archivos de documentos físicos y digitales propios de la gestión acorde a las normatividades  y TRD del CERI.  6. Gestionar  eventos académicos nacionales e internacionales,  presenciales y virtuales  para el fortalecimiento de la movilidad estudiantil entrante . 7. Apoyar  la generación del contenido  de la sección de movilidad estudiantil entrante  de la revista mundo CERI. 8.  Coordinar  con el equipo del CERI  la  socialización en la comunidad académica de los procesos inter institucionalización e internacionalización por los diferentes medios de comunicación con que cuenta el CERI. 9. Proyectar los informes de gestión de los procesos de movilidad académica estudiantil entrante, acorde a las solicitudes y formatos establecidos.  10. Representar a la institución en eventos académicos nacionales e internacionales  en modalidad virtual o presencial relacionados con su gestión. 11. Todas las acciones que permitan el fortalecimiento de los procesos de inte institucionalización e internacionalización de la UDFJC.  </v>
          </cell>
          <cell r="S486" t="str">
            <v>CALLE 40</v>
          </cell>
          <cell r="T486" t="str">
            <v>OFICINA DE RELACIONES INTERINSTITUCIONALES</v>
          </cell>
          <cell r="U486">
            <v>44245</v>
          </cell>
          <cell r="V486">
            <v>44250</v>
          </cell>
          <cell r="W486">
            <v>44492</v>
          </cell>
          <cell r="X486">
            <v>33433760</v>
          </cell>
          <cell r="Y486" t="str">
            <v>1 1. Pesos Colombianos</v>
          </cell>
          <cell r="Z486" t="str">
            <v>2 2. Mes(es)</v>
          </cell>
          <cell r="AA486">
            <v>8</v>
          </cell>
          <cell r="AB486" t="str">
            <v>1 1. Interna</v>
          </cell>
          <cell r="AC486">
            <v>79962511</v>
          </cell>
          <cell r="AD486">
            <v>7</v>
          </cell>
          <cell r="AE486" t="str">
            <v>ORTIZ MORALES ALEXIS ADAMY</v>
          </cell>
          <cell r="AF486">
            <v>79339398</v>
          </cell>
          <cell r="AG486" t="str">
            <v>WILLIAM FERNANDO CASTRILLON CARDONA</v>
          </cell>
          <cell r="AH486" t="str">
            <v>VICERRECTOR ACADEMICO</v>
          </cell>
          <cell r="AI486" t="str">
            <v>PROFESIONAL</v>
          </cell>
          <cell r="AJ486" t="str">
            <v>INGENIERA INDUSTRIAL</v>
          </cell>
          <cell r="AK486"/>
          <cell r="AL486">
            <v>440</v>
          </cell>
          <cell r="AM486">
            <v>2021</v>
          </cell>
          <cell r="AN486">
            <v>44223</v>
          </cell>
          <cell r="AO486">
            <v>14394</v>
          </cell>
          <cell r="AP486" t="str">
            <v xml:space="preserve"> Servicios de consultoría en administración y servicios de gestión  servicios de tecnología de la información -  Contratistas Unidades Académicas</v>
          </cell>
          <cell r="AQ486" t="str">
            <v>3-01-002-02-02-03-0003-018</v>
          </cell>
          <cell r="AR486">
            <v>2118</v>
          </cell>
          <cell r="AS486">
            <v>44246</v>
          </cell>
          <cell r="AT486">
            <v>8375989000</v>
          </cell>
          <cell r="AU486">
            <v>2034948</v>
          </cell>
        </row>
        <row r="487">
          <cell r="E487">
            <v>610</v>
          </cell>
          <cell r="F487" t="str">
            <v>WILLIAM  ORLANDO COY TORRES</v>
          </cell>
          <cell r="G487" t="str">
            <v>79244862</v>
          </cell>
          <cell r="H487">
            <v>7</v>
          </cell>
          <cell r="I487" t="str">
            <v xml:space="preserve"> CR 3  B  38 39  S  U  R   B  R  R  G  U  A  C   A  M  A  Y  A  S </v>
          </cell>
          <cell r="J487" t="str">
            <v>orlandocoy1@hotmail.com</v>
          </cell>
          <cell r="K487" t="str">
            <v>1 1. NATURAL</v>
          </cell>
          <cell r="L487" t="str">
            <v>1 1. NACIONAL</v>
          </cell>
          <cell r="M487" t="str">
            <v>26 26-Persona Natural</v>
          </cell>
          <cell r="N487" t="str">
            <v>2 2. Funcionamiento</v>
          </cell>
          <cell r="O487" t="str">
            <v>33 33. Servicios Apoyo a la Gestión de la Entidad (servicios administrativos)</v>
          </cell>
          <cell r="P487" t="str">
            <v>6 6. Otro</v>
          </cell>
          <cell r="Q487" t="str">
            <v>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v>
          </cell>
          <cell r="R487"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v>
          </cell>
          <cell r="S487" t="str">
            <v>CALLE 40</v>
          </cell>
          <cell r="T487" t="str">
            <v>DIVISION DE RECURSOS FISICOS</v>
          </cell>
          <cell r="U487">
            <v>44245</v>
          </cell>
          <cell r="V487">
            <v>44250</v>
          </cell>
          <cell r="W487">
            <v>44523</v>
          </cell>
          <cell r="X487">
            <v>20441835</v>
          </cell>
          <cell r="Y487" t="str">
            <v>1 1. Pesos Colombianos</v>
          </cell>
          <cell r="Z487" t="str">
            <v>2 2. Mes(es)</v>
          </cell>
          <cell r="AA487">
            <v>9</v>
          </cell>
          <cell r="AB487" t="str">
            <v>1 1. Interna</v>
          </cell>
          <cell r="AC487">
            <v>8720359</v>
          </cell>
          <cell r="AD487">
            <v>7</v>
          </cell>
          <cell r="AE487" t="str">
            <v>ARANZALEZ GARCIA RAFAEL ENRIQUE</v>
          </cell>
          <cell r="AF487">
            <v>19483708</v>
          </cell>
          <cell r="AG487" t="str">
            <v>ALVARO ESPINEL ORTEGA</v>
          </cell>
          <cell r="AH487" t="str">
            <v>VICERRECTOR ADMINISTRATIVO Y FINANCIERO</v>
          </cell>
          <cell r="AI487" t="str">
            <v>ASISTENCIAL</v>
          </cell>
          <cell r="AJ487" t="str">
            <v/>
          </cell>
          <cell r="AK487" t="str">
            <v/>
          </cell>
          <cell r="AL487">
            <v>737</v>
          </cell>
          <cell r="AM487">
            <v>2021</v>
          </cell>
          <cell r="AN487">
            <v>44237</v>
          </cell>
          <cell r="AO487">
            <v>14395</v>
          </cell>
          <cell r="AP487" t="str">
            <v xml:space="preserve"> Servicios de consultoría en administración y servicios de gestión  servicios de tecnología de la información -  Contratistas Unidades Administrativas</v>
          </cell>
          <cell r="AQ487" t="str">
            <v>3-01-002-02-02-03-0003-019</v>
          </cell>
          <cell r="AR487">
            <v>2148</v>
          </cell>
          <cell r="AS487">
            <v>44249</v>
          </cell>
          <cell r="AT487">
            <v>6053272000</v>
          </cell>
          <cell r="AU487">
            <v>3126252631</v>
          </cell>
        </row>
        <row r="488">
          <cell r="E488">
            <v>611</v>
          </cell>
          <cell r="F488" t="str">
            <v>JOHN FREDY RIVERA MANRIQUE</v>
          </cell>
          <cell r="G488" t="str">
            <v>10182126</v>
          </cell>
          <cell r="H488">
            <v>6</v>
          </cell>
          <cell r="I488" t="str">
            <v xml:space="preserve"> CR 17 F   N 77 A  11 SUR </v>
          </cell>
          <cell r="J488" t="str">
            <v>fredyrivera1202@hotmail.com</v>
          </cell>
          <cell r="K488" t="str">
            <v>1 1. NATURAL</v>
          </cell>
          <cell r="L488" t="str">
            <v>1 1. NACIONAL</v>
          </cell>
          <cell r="M488" t="str">
            <v>26 26-Persona Natural</v>
          </cell>
          <cell r="N488" t="str">
            <v>2 2. Funcionamiento</v>
          </cell>
          <cell r="O488" t="str">
            <v>33 33. Servicios Apoyo a la Gestión de la Entidad (servicios administrativos)</v>
          </cell>
          <cell r="P488" t="str">
            <v>6 6. Otro</v>
          </cell>
          <cell r="Q488" t="str">
            <v>PRESTAR EL SERVICIO DE APOYO ASISTENCIAL DE MANERA AUTÓNOMA E INDEPENDIENTE EN LA DIVISIÓN DE RECURSOS FÍSICOS, DESARROLLANDO ACTIVIDADES DE MANTENIMIENTO PREVENTIVO, CORRECTIVO, TRASLADOS DE PLANTA FÍSICA Y MANTENIMIENTO EN SISTEMAS ELÉCTRICOS EN LAS DIFERENTES SEDES DE LA UNIVERSIDAD DISTRITAL, DENTRO DEL MARCO DE LOS PROGRAMAS Y PROYECTOS DE LA DIVISIÓN.</v>
          </cell>
          <cell r="R488"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14. Control y seguimiento de los requerimientos en ejecuciones de mantenimiento correctivo y preventivos de los sistemas eléctricos y de cableado estructurado; y 15. Las demás que del cargo se requieran y sean asignadas por la División.</v>
          </cell>
          <cell r="S488" t="str">
            <v>CALLE 40</v>
          </cell>
          <cell r="T488" t="str">
            <v>DIVISION DE RECURSOS FISICOS</v>
          </cell>
          <cell r="U488">
            <v>44245</v>
          </cell>
          <cell r="V488">
            <v>44250</v>
          </cell>
          <cell r="W488">
            <v>44523</v>
          </cell>
          <cell r="X488">
            <v>20441835</v>
          </cell>
          <cell r="Y488" t="str">
            <v>1 1. Pesos Colombianos</v>
          </cell>
          <cell r="Z488" t="str">
            <v>2 2. Mes(es)</v>
          </cell>
          <cell r="AA488">
            <v>9</v>
          </cell>
          <cell r="AB488" t="str">
            <v>1 1. Interna</v>
          </cell>
          <cell r="AC488">
            <v>8720359</v>
          </cell>
          <cell r="AD488">
            <v>7</v>
          </cell>
          <cell r="AE488" t="str">
            <v>ARANZALEZ GARCIA RAFAEL ENRIQUE</v>
          </cell>
          <cell r="AF488">
            <v>19483708</v>
          </cell>
          <cell r="AG488" t="str">
            <v>ALVARO ESPINEL ORTEGA</v>
          </cell>
          <cell r="AH488" t="str">
            <v>VICERRECTOR ADMINISTRATIVO Y FINANCIERO</v>
          </cell>
          <cell r="AI488" t="str">
            <v>ASISTENCIAL</v>
          </cell>
          <cell r="AJ488" t="str">
            <v/>
          </cell>
          <cell r="AK488" t="str">
            <v/>
          </cell>
          <cell r="AL488">
            <v>739</v>
          </cell>
          <cell r="AM488">
            <v>2021</v>
          </cell>
          <cell r="AN488">
            <v>44237</v>
          </cell>
          <cell r="AO488">
            <v>14395</v>
          </cell>
          <cell r="AP488" t="str">
            <v xml:space="preserve"> Servicios de consultoría en administración y servicios de gestión  servicios de tecnología de la información -  Contratistas Unidades Administrativas</v>
          </cell>
          <cell r="AQ488" t="str">
            <v>3-01-002-02-02-03-0003-019</v>
          </cell>
          <cell r="AR488">
            <v>2151</v>
          </cell>
          <cell r="AS488">
            <v>44249</v>
          </cell>
          <cell r="AT488">
            <v>6053272000</v>
          </cell>
          <cell r="AU488">
            <v>3239300</v>
          </cell>
        </row>
        <row r="489">
          <cell r="E489">
            <v>612</v>
          </cell>
          <cell r="F489" t="str">
            <v>DAYAN FERNEY CASTAÑEDA GUALTEROS</v>
          </cell>
          <cell r="G489" t="str">
            <v>1022385730</v>
          </cell>
          <cell r="H489">
            <v>1</v>
          </cell>
          <cell r="I489" t="str">
            <v xml:space="preserve">CL 57 BIS SUR 98 10  </v>
          </cell>
          <cell r="J489" t="str">
            <v>dafcastanedag@correo.udistrital.edu.co</v>
          </cell>
          <cell r="K489" t="str">
            <v>1 1. NATURAL</v>
          </cell>
          <cell r="L489" t="str">
            <v>1 1. NACIONAL</v>
          </cell>
          <cell r="M489" t="str">
            <v>26 26-Persona Natural</v>
          </cell>
          <cell r="N489" t="str">
            <v>2 2. Funcionamiento</v>
          </cell>
          <cell r="O489" t="str">
            <v>31 31. Servicios Profesionales</v>
          </cell>
          <cell r="P489" t="str">
            <v>6 6. Otro</v>
          </cell>
          <cell r="Q489" t="str">
            <v>PRESTAR SERVICIOS COMO PROFESIONAL EN EL ÁREA DE INGENIERÍA DE MANERA AUTÓNOMA E INDEPENDIENTE EN EL PROYECTO PLANESTIC-UD, PARA IMPLEMENTAR Y ADMINISTRAR PLATAFORMAS TECNOLÓGICAS, SISTEMAS DE INFORMACIÓN Y AULAS VIRTUALES NECESARIAS PARA LA PRESTACIÓN DEL SERVICIO DE EDUCACIÓN, ADEMÁS DEL ACOMPAÑAMIENTO EN LA IMPLEMENTACIÓN DE BACKUPS Y SUS BASES DE DATOS JUNTO CON EL RESPALDO PARA RESOLVER NECESIDADES DE LOS SISTEMAS;  ACTIVIDADES QUE SE ENCUENTRAN EN EL MARCO DE LOS PLANES, PROGRAMAS Y PROYECTOS PARA EL PLAN DE DESARROLLO VIGENTE EN LA UNIVERSIDAD.</v>
          </cell>
          <cell r="R489" t="str">
            <v>Actividades y/o obligaciones contractuales  1. Administrar las aulas virtuales ubicadas en la plataforma Moodle ¿ AWS, así como monitorear los indicadores y reportes de fallas de gestión del LMS, bases de datos  y sistemas de información, mesa de ayuda, entre otros. 2. Asegurar el funcionamiento de software y/o aplicaciones web como plataforma virtual de aprendizaje, portal web de planestic-Ud y sistemas de información. 3. Gestión y administración de plataformas  y licenciamiento de servicios para la prevención de plagio . 4. Apoyar el proceso de integración de cursos virtuales así como el de seguimiento de los mismo cuando se inicien procesos de formación 5. Desarrollo web  e implementación de soluciones informáticas relacionadas con el portal web de planestic-Ud acorde a las necesidades del proyecto. 6. Demás actividades complementarias a la naturaleza del objeto del contrato que considere el supervisor.</v>
          </cell>
          <cell r="S489" t="str">
            <v>CALLE 40</v>
          </cell>
          <cell r="T489" t="str">
            <v>VICERECTORIA ADMINISTRATIVA Y FINANCIERA</v>
          </cell>
          <cell r="U489">
            <v>44245</v>
          </cell>
          <cell r="V489">
            <v>44249</v>
          </cell>
          <cell r="W489">
            <v>44522</v>
          </cell>
          <cell r="X489">
            <v>37612980</v>
          </cell>
          <cell r="Y489" t="str">
            <v>1 1. Pesos Colombianos</v>
          </cell>
          <cell r="Z489" t="str">
            <v>2 2. Mes(es)</v>
          </cell>
          <cell r="AA489">
            <v>9</v>
          </cell>
          <cell r="AB489" t="str">
            <v>1 1. Interna</v>
          </cell>
          <cell r="AC489">
            <v>52369898</v>
          </cell>
          <cell r="AD489">
            <v>0</v>
          </cell>
          <cell r="AE489" t="str">
            <v>RODRIGUEZ GUERRERO ROCIO</v>
          </cell>
          <cell r="AF489">
            <v>19483708</v>
          </cell>
          <cell r="AG489" t="str">
            <v>ALVARO ESPINEL ORTEGA</v>
          </cell>
          <cell r="AH489" t="str">
            <v>VICERRECTOR ADMINISTRATIVO Y FINANCIERO</v>
          </cell>
          <cell r="AI489" t="str">
            <v>PROFESIONAL</v>
          </cell>
          <cell r="AJ489" t="str">
            <v>INGENIERO ELECTRONICO</v>
          </cell>
          <cell r="AK489"/>
          <cell r="AL489">
            <v>636</v>
          </cell>
          <cell r="AM489">
            <v>2021</v>
          </cell>
          <cell r="AN489">
            <v>44230</v>
          </cell>
          <cell r="AO489">
            <v>14395</v>
          </cell>
          <cell r="AP489" t="str">
            <v xml:space="preserve"> Servicios de consultoría en administración y servicios de gestión  servicios de tecnología de la información -  Contratistas Unidades Administrativas</v>
          </cell>
          <cell r="AQ489" t="str">
            <v>3-01-002-02-02-03-0003-019</v>
          </cell>
          <cell r="AR489">
            <v>2147</v>
          </cell>
          <cell r="AS489">
            <v>44249</v>
          </cell>
          <cell r="AT489">
            <v>6053272000</v>
          </cell>
          <cell r="AU489">
            <v>3058578027</v>
          </cell>
        </row>
        <row r="490">
          <cell r="E490">
            <v>613</v>
          </cell>
          <cell r="F490" t="str">
            <v>MARTA ARIVEL LOZANO RIVEROS</v>
          </cell>
          <cell r="G490" t="str">
            <v>41483776</v>
          </cell>
          <cell r="H490">
            <v>8</v>
          </cell>
          <cell r="I490" t="str">
            <v xml:space="preserve"> C  A  L  L  E  127 A  51 A 80  A  P  T  O  204 AP </v>
          </cell>
          <cell r="J490" t="str">
            <v>maalozanor@udistrital.edu.co</v>
          </cell>
          <cell r="K490" t="str">
            <v>1 1. NATURAL</v>
          </cell>
          <cell r="L490" t="str">
            <v>1 1. NACIONAL</v>
          </cell>
          <cell r="M490" t="str">
            <v>26 26-Persona Natural</v>
          </cell>
          <cell r="N490" t="str">
            <v>2 2. Funcionamiento</v>
          </cell>
          <cell r="O490" t="str">
            <v>31 31. Servicios Profesionales</v>
          </cell>
          <cell r="P490" t="str">
            <v>6 6. Otro</v>
          </cell>
          <cell r="Q490" t="str">
            <v>EN VIRTUD DEL CONTRATO, SE COMPROMETE A PRESTAR SERVICIOS DE APOYO PROFESIONAL PARA EL DESARROLLO Y CUMPLIMIENTO DE LAS ACTIVIDADES RELACIONADAS CON LOS PROCESOS DE INVESTIGACIÓN / CONSOLIDACIÓN DE REDES Y GRUPOS DE INVESTIGACIÓN EN TEMÁTICAS RELACIONADAS CON LAS CIENCIAS SOCIALES Y LOS ESTUDIOS SOCIALES DEL DOCTORADO EN ESTUDIOS SOCIALES, ORIENTADO AL ADECUADO FUNCIONAMIENTO DE DICHOS PROCESOS EN EL PROGRAMA, RELACIONADAS CON EL OBJETO EN EL MARCO DE LAS COMPETENCIAS DEL DOCTORADO EN ESTUDIOS SOCIALES DE LA UNIVERSIDAD DISTRITAL FRANCISCO JOSÉ DE  CALDAS.</v>
          </cell>
          <cell r="R490" t="str">
            <v xml:space="preserve">ACTIVIDADES: 1. Apoyar a la Dirección del DES en la participación en las tres grandes redes académicas nacionales e internacionales de las que hace parte: CLACSO, Red Iberoamericana de Estudios Sociales (RIES) y Red de Doctorados en Estudios Sociales. 2. Apoyar la organización de eventos internacionales que recojan los intereses académicos e investigativos del DES. 3. Asesorar y apoyar a la Dirección del DES en el impulso de los proyectos de investigación aprobados, en su necesaria articulación y coordinación con las redes internacionales. 4. Apoyar la gestión de convenios de cooperación con instituciones de educación superior y afines a las temáticas del DES. 5. Apoyar la gestión editorial (Publicaciones) del DES. 	ENTREGABLES: 1.Archivo digital con la información pertinente sobre los procesos adelantados durante la vigencia de la presente CPS con las  redes de investigación nacionales e internacionales de las que hace parte el DES. 2. Archivo digital con la información pertinente a la organización de los eventos programados por el DES durante la vigencia de la presente CPS. 3. Archivo digital / físico con la información pertinente sobre la gestión realizada para convenios de cooperación con instituciones de educación superior y afines a las temáticas del DES. </v>
          </cell>
          <cell r="S490" t="str">
            <v>ADUANILLA DE PAIBA</v>
          </cell>
          <cell r="T490" t="str">
            <v>DOCTORADO ESTUDIOS SOCIALES</v>
          </cell>
          <cell r="U490">
            <v>44245</v>
          </cell>
          <cell r="V490">
            <v>44246</v>
          </cell>
          <cell r="W490">
            <v>44549</v>
          </cell>
          <cell r="X490">
            <v>41792200</v>
          </cell>
          <cell r="Y490" t="str">
            <v>1 1. Pesos Colombianos</v>
          </cell>
          <cell r="Z490" t="str">
            <v>2 2. Mes(es)</v>
          </cell>
          <cell r="AA490">
            <v>10</v>
          </cell>
          <cell r="AB490" t="str">
            <v>1 1. Interna</v>
          </cell>
          <cell r="AC490">
            <v>41682394</v>
          </cell>
          <cell r="AD490">
            <v>1</v>
          </cell>
          <cell r="AE490" t="str">
            <v>PIEDRAHITA ECHANDIA CLAUDIA LUZ</v>
          </cell>
          <cell r="AF490">
            <v>79339398</v>
          </cell>
          <cell r="AG490" t="str">
            <v>WILLIAM FERNANDO CASTRILLON CARDONA</v>
          </cell>
          <cell r="AH490" t="str">
            <v>VICERRECTOR ACADEMICO</v>
          </cell>
          <cell r="AI490" t="str">
            <v>PROFESIONAL</v>
          </cell>
          <cell r="AJ490" t="str">
            <v>PSICOLOGA</v>
          </cell>
          <cell r="AK490"/>
          <cell r="AL490">
            <v>514</v>
          </cell>
          <cell r="AM490">
            <v>2021</v>
          </cell>
          <cell r="AN490">
            <v>44224</v>
          </cell>
          <cell r="AO490">
            <v>14394</v>
          </cell>
          <cell r="AP490" t="str">
            <v xml:space="preserve"> Servicios de consultoría en administración y servicios de gestión  servicios de tecnología de la información -  Contratistas Unidades Académicas</v>
          </cell>
          <cell r="AQ490" t="str">
            <v>3-01-002-02-02-03-0003-018</v>
          </cell>
          <cell r="AR490">
            <v>2106</v>
          </cell>
          <cell r="AS490">
            <v>44246</v>
          </cell>
          <cell r="AT490">
            <v>8375989000</v>
          </cell>
          <cell r="AU490">
            <v>6132163</v>
          </cell>
        </row>
        <row r="491">
          <cell r="E491">
            <v>614</v>
          </cell>
          <cell r="F491" t="str">
            <v>ALIX XIOMARA SIERRA  CONTRERAS</v>
          </cell>
          <cell r="G491" t="str">
            <v>1023014362</v>
          </cell>
          <cell r="H491">
            <v>7</v>
          </cell>
          <cell r="I491" t="str">
            <v xml:space="preserve">CL 74C 3A 49 CA 1 </v>
          </cell>
          <cell r="J491" t="str">
            <v>axsierrac@correo.udistrital.edu.co</v>
          </cell>
          <cell r="K491" t="str">
            <v>1 1. NATURAL</v>
          </cell>
          <cell r="L491" t="str">
            <v>1 1. NACIONAL</v>
          </cell>
          <cell r="M491" t="str">
            <v>26 26-Persona Natural</v>
          </cell>
          <cell r="N491" t="str">
            <v>2 2. Funcionamiento</v>
          </cell>
          <cell r="O491" t="str">
            <v>31 31. Servicios Profesionales</v>
          </cell>
          <cell r="P491" t="str">
            <v>6 6. Otro</v>
          </cell>
          <cell r="Q491" t="str">
            <v>EN VIRTUD DEL PRESENTE CONTRATO, EL CONTRATISTA SE COMPROMETE A PRESTAR SUS SERVICIOS COMO PROFESIONAL EN EL CERI PARA GESTIONAR LOS PROCESOS DE MOVILIDAD ACADÉMICA ESTUDIANTIL SALIENTE NACIONAL E INTERNACIONAL, PRESENCIAL Y VIRTUAL,  ACORDE A LAS NORMATIVIDADES DE LA UDFJC,  CONVENIOS Y ACUERDOS VIGENTES RELACIONADOS CON ESTA GESTIÓN, ACORDE A LA NORMATIVIDAD VIGENTE Y LAS ESTRATEGIAS QUE PERMITAN ARTICULAR  ESTAS ACCIONES CON LAS METAS DEL  PLAN ESTRATÉGICO DE DESARROLLO PARA DINAMIZAR LA POLÍTICA DE  INTER INSTITUCIONALIZACIÓN E INTERNACIONALIZACIÓN DE LA UNIVERSIDAD DISTRITAL FRANCISCO JOSÉ DE CALDAS Y COADYUVAR A MANTENER LA REACREDITACIÓN INSTITUCIONAL DE ALTA CALIDAD.</v>
          </cell>
          <cell r="R491" t="str">
            <v xml:space="preserve">1. Gestionar los procesos de movilidad académica estudiantil saliente nacional e internacional  acorde a las normatividades de la UDFJC,  convenios y acuerdos vigentes relacionados con esta gestión. 2.  Promover y socializar las convocatorias, becas, oportunidades y convenios para la movilidad académica estudiantil saliente presencial y virtual, en el ámbito nacional e internacional, así como realizar el acompañamiento para aplicación respectiva. 3.Realizar el seguimiento del proceso de movilidad de estudiantes  saliente de la UDFJC desde su postulación hasta la finalización del proceso de movilidad  con el fin de dar estricto cumplimiento a los compromisos generados en los términos de referencia de las correspondientes convocatorias. 4. Actualizar los procesos, procedimientos y formatos para la movilidad académica estudiantil saliente, en el marco del mejoramiento continuo. 5. Generar y mantener al día  los archivos de documentos físicos y digitales propios de la gestión acorde a las normatividades  y TRD del CERI.  6. Gestión de eventos académicos nacionales e internacionales,  presenciales y virtuales  para el fortalecimiento de la movilidad estudiantil saliente . 7. Apoyo en el proceso para la generación del contenido  de la sección de movilidad estudiantil saliente  de la revista mundo CERI. 8. Apoyar la formulación y ejecución de proyectos de cooperación e internacionalización que cuenten con actividades de movilidad estudiantil saliente. 9. Apoyar la socialización en la comunidad académica de los procesos inter institucionalización e internacionalización por los diferentes medios de comunicación con que cuenta el CERI. 10. Proyectar los informes de gestión de los procesos de movilidad académica estudiantil saliente, acorde a las solicitudes y formatos establecidos.  </v>
          </cell>
          <cell r="S491" t="str">
            <v>CALLE 40</v>
          </cell>
          <cell r="T491" t="str">
            <v>OFICINA DE RELACIONES INTERINSTITUCIONALES</v>
          </cell>
          <cell r="U491">
            <v>44245</v>
          </cell>
          <cell r="V491">
            <v>44250</v>
          </cell>
          <cell r="W491">
            <v>44492</v>
          </cell>
          <cell r="X491">
            <v>33433760</v>
          </cell>
          <cell r="Y491" t="str">
            <v>1 1. Pesos Colombianos</v>
          </cell>
          <cell r="Z491" t="str">
            <v>2 2. Mes(es)</v>
          </cell>
          <cell r="AA491">
            <v>8</v>
          </cell>
          <cell r="AB491" t="str">
            <v>1 1. Interna</v>
          </cell>
          <cell r="AC491">
            <v>79962511</v>
          </cell>
          <cell r="AD491">
            <v>7</v>
          </cell>
          <cell r="AE491" t="str">
            <v>ORTIZ MORALES ALEXIS ADAMY</v>
          </cell>
          <cell r="AF491">
            <v>79339398</v>
          </cell>
          <cell r="AG491" t="str">
            <v>WILLIAM FERNANDO CASTRILLON CARDONA</v>
          </cell>
          <cell r="AH491" t="str">
            <v>VICERRECTOR ACADEMICO</v>
          </cell>
          <cell r="AI491" t="str">
            <v>PROFESIONAL</v>
          </cell>
          <cell r="AJ491" t="str">
            <v>INGENIERÍA INDUSTRIAL</v>
          </cell>
          <cell r="AK491"/>
          <cell r="AL491">
            <v>439</v>
          </cell>
          <cell r="AM491">
            <v>2021</v>
          </cell>
          <cell r="AN491">
            <v>44223</v>
          </cell>
          <cell r="AO491">
            <v>14394</v>
          </cell>
          <cell r="AP491" t="str">
            <v xml:space="preserve"> Servicios de consultoría en administración y servicios de gestión  servicios de tecnología de la información -  Contratistas Unidades Académicas</v>
          </cell>
          <cell r="AQ491" t="str">
            <v>3-01-002-02-02-03-0003-018</v>
          </cell>
          <cell r="AR491">
            <v>2110</v>
          </cell>
          <cell r="AS491">
            <v>44246</v>
          </cell>
          <cell r="AT491">
            <v>8375989000</v>
          </cell>
          <cell r="AU491">
            <v>3158108164</v>
          </cell>
        </row>
        <row r="492">
          <cell r="E492">
            <v>615</v>
          </cell>
          <cell r="F492" t="str">
            <v>MARCO TULIO GOMEZ CAICEDO</v>
          </cell>
          <cell r="G492" t="str">
            <v>16892212</v>
          </cell>
          <cell r="H492">
            <v>1</v>
          </cell>
          <cell r="I492" t="str">
            <v xml:space="preserve"> CR 88  N 55 I 23 </v>
          </cell>
          <cell r="J492" t="str">
            <v>marco.gomez.16@hotmail.com</v>
          </cell>
          <cell r="K492" t="str">
            <v>1 1. NATURAL</v>
          </cell>
          <cell r="L492" t="str">
            <v>1 1. NACIONAL</v>
          </cell>
          <cell r="M492" t="str">
            <v>26 26-Persona Natural</v>
          </cell>
          <cell r="N492" t="str">
            <v>2 2. Funcionamiento</v>
          </cell>
          <cell r="O492" t="str">
            <v>33 33. Servicios Apoyo a la Gestión de la Entidad (servicios administrativos)</v>
          </cell>
          <cell r="P492" t="str">
            <v>6 6. Otro</v>
          </cell>
          <cell r="Q492" t="str">
            <v>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v>
          </cell>
          <cell r="R492"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v>
          </cell>
          <cell r="S492" t="str">
            <v>CALLE 40</v>
          </cell>
          <cell r="T492" t="str">
            <v>VICERECTORIA ADMINISTRATIVA Y FINANCIERA</v>
          </cell>
          <cell r="U492">
            <v>44245</v>
          </cell>
          <cell r="V492">
            <v>44250</v>
          </cell>
          <cell r="W492">
            <v>44523</v>
          </cell>
          <cell r="X492">
            <v>20441835</v>
          </cell>
          <cell r="Y492" t="str">
            <v>1 1. Pesos Colombianos</v>
          </cell>
          <cell r="Z492" t="str">
            <v>2 2. Mes(es)</v>
          </cell>
          <cell r="AA492">
            <v>9</v>
          </cell>
          <cell r="AB492" t="str">
            <v>1 1. Interna</v>
          </cell>
          <cell r="AC492">
            <v>8720359</v>
          </cell>
          <cell r="AD492">
            <v>7</v>
          </cell>
          <cell r="AE492" t="str">
            <v>ARANZALEZ GARCIA RAFAEL ENRIQUE</v>
          </cell>
          <cell r="AF492">
            <v>19483708</v>
          </cell>
          <cell r="AG492" t="str">
            <v>ALVARO ESPINEL ORTEGA</v>
          </cell>
          <cell r="AH492" t="str">
            <v>VICERRECTOR ADMINISTRATIVO Y FINANCIERO</v>
          </cell>
          <cell r="AI492" t="str">
            <v>ASISTENCIAL</v>
          </cell>
          <cell r="AJ492"/>
          <cell r="AK492"/>
          <cell r="AL492">
            <v>736</v>
          </cell>
          <cell r="AM492">
            <v>2021</v>
          </cell>
          <cell r="AN492">
            <v>44237</v>
          </cell>
          <cell r="AO492">
            <v>14395</v>
          </cell>
          <cell r="AP492" t="str">
            <v xml:space="preserve"> Servicios de consultoría en administración y servicios de gestión  servicios de tecnología de la información -  Contratistas Unidades Administrativas</v>
          </cell>
          <cell r="AQ492" t="str">
            <v>3-01-002-02-02-03-0003-019</v>
          </cell>
          <cell r="AR492">
            <v>2145</v>
          </cell>
          <cell r="AS492">
            <v>44249</v>
          </cell>
          <cell r="AT492">
            <v>6053272000</v>
          </cell>
          <cell r="AU492">
            <v>7235128</v>
          </cell>
        </row>
        <row r="493">
          <cell r="E493">
            <v>616</v>
          </cell>
          <cell r="F493" t="str">
            <v>LUIS ERNESTO BOHORQUEZ  DUCUARA</v>
          </cell>
          <cell r="G493" t="str">
            <v>1077967258</v>
          </cell>
          <cell r="H493">
            <v>4</v>
          </cell>
          <cell r="I493" t="str">
            <v xml:space="preserve"> CR 89 17 B  83</v>
          </cell>
          <cell r="J493" t="str">
            <v>luisebohorquez87@gmail.com</v>
          </cell>
          <cell r="K493" t="str">
            <v>1 1. NATURAL</v>
          </cell>
          <cell r="L493" t="str">
            <v>1 1. NACIONAL</v>
          </cell>
          <cell r="M493" t="str">
            <v>26 26-Persona Natural</v>
          </cell>
          <cell r="N493" t="str">
            <v>2 2. Funcionamiento</v>
          </cell>
          <cell r="O493" t="str">
            <v>33 33. Servicios Apoyo a la Gestión de la Entidad (servicios administrativos)</v>
          </cell>
          <cell r="P493" t="str">
            <v>6 6. Otro</v>
          </cell>
          <cell r="Q493" t="str">
            <v>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v>
          </cell>
          <cell r="R493"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v>
          </cell>
          <cell r="S493" t="str">
            <v>CALLE 40</v>
          </cell>
          <cell r="T493" t="str">
            <v>VICERECTORIA ADMINISTRATIVA Y FINANCIERA</v>
          </cell>
          <cell r="U493">
            <v>44245</v>
          </cell>
          <cell r="V493">
            <v>44250</v>
          </cell>
          <cell r="W493">
            <v>44523</v>
          </cell>
          <cell r="X493">
            <v>20441835</v>
          </cell>
          <cell r="Y493" t="str">
            <v>1 1. Pesos Colombianos</v>
          </cell>
          <cell r="Z493" t="str">
            <v>2 2. Mes(es)</v>
          </cell>
          <cell r="AA493">
            <v>9</v>
          </cell>
          <cell r="AB493" t="str">
            <v>1 1. Interna</v>
          </cell>
          <cell r="AC493">
            <v>8720359</v>
          </cell>
          <cell r="AD493">
            <v>7</v>
          </cell>
          <cell r="AE493" t="str">
            <v>ARANZALEZ GARCIA RAFAEL ENRIQUE</v>
          </cell>
          <cell r="AF493">
            <v>19483708</v>
          </cell>
          <cell r="AG493" t="str">
            <v>ALVARO ESPINEL ORTEGA</v>
          </cell>
          <cell r="AH493" t="str">
            <v>VICERRECTOR ADMINISTRATIVO Y FINANCIERO</v>
          </cell>
          <cell r="AI493" t="str">
            <v>ASISTENCIAL</v>
          </cell>
          <cell r="AJ493"/>
          <cell r="AK493"/>
          <cell r="AL493">
            <v>735</v>
          </cell>
          <cell r="AM493">
            <v>2021</v>
          </cell>
          <cell r="AN493">
            <v>44237</v>
          </cell>
          <cell r="AO493">
            <v>14395</v>
          </cell>
          <cell r="AP493" t="str">
            <v xml:space="preserve"> Servicios de consultoría en administración y servicios de gestión  servicios de tecnología de la información -  Contratistas Unidades Administrativas</v>
          </cell>
          <cell r="AQ493" t="str">
            <v>3-01-002-02-02-03-0003-019</v>
          </cell>
          <cell r="AR493">
            <v>2150</v>
          </cell>
          <cell r="AS493">
            <v>44249</v>
          </cell>
          <cell r="AT493">
            <v>6053272000</v>
          </cell>
          <cell r="AU493">
            <v>4639726</v>
          </cell>
        </row>
        <row r="494">
          <cell r="E494">
            <v>617</v>
          </cell>
          <cell r="F494" t="str">
            <v>FAUNIER ALFONSO RODRIGUEZ CAICEDO</v>
          </cell>
          <cell r="G494" t="str">
            <v>79566375</v>
          </cell>
          <cell r="H494">
            <v>3</v>
          </cell>
          <cell r="I494" t="str">
            <v xml:space="preserve">CR 90 6D 48  </v>
          </cell>
          <cell r="J494" t="str">
            <v>faunieralfonso@yahoo.es</v>
          </cell>
          <cell r="K494" t="str">
            <v>1 1. NATURAL</v>
          </cell>
          <cell r="L494" t="str">
            <v>1 1. NACIONAL</v>
          </cell>
          <cell r="M494" t="str">
            <v>26 26-Persona Natural</v>
          </cell>
          <cell r="N494" t="str">
            <v>2 2. Funcionamiento</v>
          </cell>
          <cell r="O494" t="str">
            <v>31 31. Servicios Profesionales</v>
          </cell>
          <cell r="P494" t="str">
            <v>6 6. Otro</v>
          </cell>
          <cell r="Q494" t="str">
            <v>PRESTAR EL SERVICIO PROFESIONAL DE MANERA AUTÓNOMA E INDEPENDIENTE EN LA DIVISIÓN DE RECURSOS FÍSICOS, DESARROLLANDO ACTIVIDADES DE COORDINACIÓN CON LAS DIFERENTES SEDES EN FUNCIÓN DE TOMAR CORRECTIVOS ANTE LAS OBSERVACIONES PRESENTADAS POR ENTES INTERNOS Y EXTERNOS; ANÁLISIS, PROYECCIÓN Y PRESENTACIÓN DE ESTUDIOS DE CONVENIENCIA Y OPORTUNIDAD; ELABORACIÓN Y ANÁLISIS EN ADJUDICACIÓN DE CONTRATOS DIRECCIONADOS POR CONVOCATORIA PÚBLICA, CONTRATACIÓN DIRECTA, BOLSA MERCANTIL DE COLOMBIA, COLOMBIA COMPRA EFICIENTE Y SUBASTA INVERSA; SEGUIMIENTO Y CONTROL EN LOS PROCESOS PRE, CONTRACTUAL Y POSTCONTRACTUAL EN LAVADO DE TANQUES, VIGILANCIA, ASEO, TALLER, COMBUSTIBLES Y FERRETERÍA; VERIFICACIÓN Y ACTUALIZACIÓN DE PROCEDIMIENTOS Y PROTOCOLOS DE CONTRATACIÓN, PLAN DE ACCIÓN, PLANES DE MEJORAMIENTO E  INFORMES DE GESTIÓN CONTRACTUAL;  SISTEMATIZACIÓN Y PROYECCIÓN DE SERVICIOS PÚBLICOS; PRESENTACIÓN MENSUAL DE CUMPLIDOS CPS; Y TOMA DE DECISIONES EN COMITÉS DE SEGUIMIENTO A CONTRATOS DE LA UNIVERSIDAD DISTRITAL, EN EL MARCO DE LOS PROGRAMAS Y PROYECTOS DE LA DIVISIÓN.</v>
          </cell>
          <cell r="R494" t="str">
            <v>1. Coordinación en el préstamo de las instalaciones de la Universidad para actividades de tipo comercial y concursos externos; 2. Generación solicitudes de Necesidad como soporte a los diferentes procesos; 3. Elaboración y presentación de estudios de conveniencia y oportunidad; 4. Presentación de informes estadísticos, relacionado con los diferentes requerimientos; 5. Revisión, aprobación de costos y servicios de facturación mensual de contratos; 6. Verificación y validación de precotizaciones frente a costos de la propuesta económica en contratos de aseo, vigilancia, ferretería, combustibles y taller; 7. Proyección, análisis y presentación Acuerdo Marco de Precios con CCE en aseo/cafetería; 8. Elaboración, análisis y presentación de fichas técnicas de Negociación y Producto en vigilancia por Bolsa Mercantil de Colombia S.A.; 9. Elaboración, análisis y presentación de ficha técnica dentro de ferretería por Subasta Inversa; 10. Control y seguimiento en la asignación presupuestal de costos en aseo, vigilancia, ferretería, combustibles y taller; 11. Presentación informe de gestión en la ejecución de los contratos; 12. Actualización, presentación y proyección de costos de servicios públicos; 13. Seguimiento periódico administrativo y operativo de novedades en los contratos de vigilancia, aseo, combustibles, ferretería y taller; 14. Análisis y respuesta a solicitudes en derechos de petición, hurtos, reclamos y hallazgos ante los diferentes entes; 15. Verificación periódica de ausencias y eventos en vigilancia y aseo; 16. Presentación cumplidos mensuales CPS; 17. Direccionamiento y control del correo institucional de la División dirigido al equipo de profesionales; 18. Seguimiento y control en lavado y desinfección de tanques de agua potable; 19. Reemplazar períodos vacacionales del área de Seguros, impuestos, arrendamientos y servicios públicos de la dependencia; y 20. Las demás que del cargo se requieran y sean asignadas por la División.</v>
          </cell>
          <cell r="S494" t="str">
            <v>CALLE 40</v>
          </cell>
          <cell r="T494" t="str">
            <v>DIVISION DE RECURSOS FISICOS</v>
          </cell>
          <cell r="U494">
            <v>44245</v>
          </cell>
          <cell r="V494">
            <v>44249</v>
          </cell>
          <cell r="W494">
            <v>44522</v>
          </cell>
          <cell r="X494">
            <v>37612980</v>
          </cell>
          <cell r="Y494" t="str">
            <v>1 1. Pesos Colombianos</v>
          </cell>
          <cell r="Z494" t="str">
            <v>2 2. Mes(es)</v>
          </cell>
          <cell r="AA494">
            <v>9</v>
          </cell>
          <cell r="AB494" t="str">
            <v>1 1. Interna</v>
          </cell>
          <cell r="AC494">
            <v>8720359</v>
          </cell>
          <cell r="AD494">
            <v>7</v>
          </cell>
          <cell r="AE494" t="str">
            <v>ARANZALEZ GARCIA RAFAEL ENRIQUE</v>
          </cell>
          <cell r="AF494">
            <v>19483708</v>
          </cell>
          <cell r="AG494" t="str">
            <v>ALVARO ESPINEL ORTEGA</v>
          </cell>
          <cell r="AH494" t="str">
            <v>VICERRECTOR ADMINISTRATIVO Y FINANCIERO</v>
          </cell>
          <cell r="AI494" t="str">
            <v>PROFESIONAL</v>
          </cell>
          <cell r="AJ494" t="str">
            <v>ADMINISTRADOR DE EMPRESAS</v>
          </cell>
          <cell r="AK494"/>
          <cell r="AL494">
            <v>747</v>
          </cell>
          <cell r="AM494">
            <v>2021</v>
          </cell>
          <cell r="AN494">
            <v>44237</v>
          </cell>
          <cell r="AO494">
            <v>14395</v>
          </cell>
          <cell r="AP494" t="str">
            <v xml:space="preserve"> Servicios de consultoría en administración y servicios de gestión  servicios de tecnología de la información -  Contratistas Unidades Administrativas</v>
          </cell>
          <cell r="AQ494" t="str">
            <v>3-01-002-02-02-03-0003-019</v>
          </cell>
          <cell r="AR494">
            <v>2146</v>
          </cell>
          <cell r="AS494">
            <v>44249</v>
          </cell>
          <cell r="AT494">
            <v>6053272000</v>
          </cell>
          <cell r="AU494">
            <v>3239300</v>
          </cell>
        </row>
        <row r="495">
          <cell r="E495">
            <v>618</v>
          </cell>
          <cell r="F495" t="str">
            <v>LUIS CARLOS NIÑO PAVAJEAU</v>
          </cell>
          <cell r="G495" t="str">
            <v>77151767</v>
          </cell>
          <cell r="H495">
            <v>8</v>
          </cell>
          <cell r="I495" t="str">
            <v xml:space="preserve">CL 137B 102A 15  </v>
          </cell>
          <cell r="J495" t="str">
            <v>luispaire767@gmail.com</v>
          </cell>
          <cell r="K495" t="str">
            <v>1 1. NATURAL</v>
          </cell>
          <cell r="L495" t="str">
            <v>1 1. NACIONAL</v>
          </cell>
          <cell r="M495" t="str">
            <v>26 26-Persona Natural</v>
          </cell>
          <cell r="N495" t="str">
            <v>2 2. Funcionamiento</v>
          </cell>
          <cell r="O495" t="str">
            <v>33 33. Servicios Apoyo a la Gestión de la Entidad (servicios administrativos)</v>
          </cell>
          <cell r="P495" t="str">
            <v>6 6. Otro</v>
          </cell>
          <cell r="Q495" t="str">
            <v>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v>
          </cell>
          <cell r="R495"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v>
          </cell>
          <cell r="S495" t="str">
            <v>CALLE 40</v>
          </cell>
          <cell r="T495" t="str">
            <v>VICERECTORIA ADMINISTRATIVA Y FINANCIERA</v>
          </cell>
          <cell r="U495">
            <v>44245</v>
          </cell>
          <cell r="V495">
            <v>44250</v>
          </cell>
          <cell r="W495">
            <v>44523</v>
          </cell>
          <cell r="X495">
            <v>20441835</v>
          </cell>
          <cell r="Y495" t="str">
            <v>1 1. Pesos Colombianos</v>
          </cell>
          <cell r="Z495" t="str">
            <v>2 2. Mes(es)</v>
          </cell>
          <cell r="AA495">
            <v>9</v>
          </cell>
          <cell r="AB495" t="str">
            <v>1 1. Interna</v>
          </cell>
          <cell r="AC495">
            <v>8720359</v>
          </cell>
          <cell r="AD495">
            <v>7</v>
          </cell>
          <cell r="AE495" t="str">
            <v>ARANZALEZ GARCIA RAFAEL ENRIQUE</v>
          </cell>
          <cell r="AF495">
            <v>19483708</v>
          </cell>
          <cell r="AG495" t="str">
            <v>ALVARO ESPINEL ORTEGA</v>
          </cell>
          <cell r="AH495" t="str">
            <v>VICERRECTOR ADMINISTRATIVO Y FINANCIERO</v>
          </cell>
          <cell r="AI495" t="str">
            <v>ASISTENCIAL</v>
          </cell>
          <cell r="AJ495"/>
          <cell r="AK495"/>
          <cell r="AL495">
            <v>734</v>
          </cell>
          <cell r="AM495">
            <v>2021</v>
          </cell>
          <cell r="AN495">
            <v>44237</v>
          </cell>
          <cell r="AO495">
            <v>14395</v>
          </cell>
          <cell r="AP495" t="str">
            <v xml:space="preserve"> Servicios de consultoría en administración y servicios de gestión  servicios de tecnología de la información -  Contratistas Unidades Administrativas</v>
          </cell>
          <cell r="AQ495" t="str">
            <v>3-01-002-02-02-03-0003-019</v>
          </cell>
          <cell r="AR495">
            <v>2153</v>
          </cell>
          <cell r="AS495">
            <v>44249</v>
          </cell>
          <cell r="AT495">
            <v>6053272000</v>
          </cell>
          <cell r="AU495">
            <v>6802171</v>
          </cell>
        </row>
        <row r="496">
          <cell r="E496">
            <v>621</v>
          </cell>
          <cell r="F496" t="str">
            <v>MARIBEL ANGELICA CUERVO LÓPEZ</v>
          </cell>
          <cell r="G496" t="str">
            <v>52529708</v>
          </cell>
          <cell r="H496">
            <v>7</v>
          </cell>
          <cell r="I496" t="str">
            <v xml:space="preserve">CR 51 A Bis 41 09 SUR sur </v>
          </cell>
          <cell r="J496" t="str">
            <v>kikala4@hotmail.com</v>
          </cell>
          <cell r="K496" t="str">
            <v>1 1. NATURAL</v>
          </cell>
          <cell r="L496" t="str">
            <v>1 1. NACIONAL</v>
          </cell>
          <cell r="M496" t="str">
            <v>26 26-Persona Natural</v>
          </cell>
          <cell r="N496" t="str">
            <v>2 2. Funcionamiento</v>
          </cell>
          <cell r="O496" t="str">
            <v>33 33. Servicios Apoyo a la Gestión de la Entidad (servicios administrativos)</v>
          </cell>
          <cell r="P496" t="str">
            <v>6 6. Otro</v>
          </cell>
          <cell r="Q496" t="str">
            <v>EN VIRTUD DEL PRESENTE CONTRATO, SE COMPROMETE A PRESTAR SERVICIOS DE APOYO TÉCNICO PARA EL DESARROLLO Y CUMPLIMIENTO DE LAS ACTIVIDADES RELACIONADAS CON LA EJECUCIÓN PRESUPUESTAL DEL DOCTORADO EN ESTUDIOS SOCIALES, ORIENTADO AL  ADECUADO FUNCIONAMIENTO DE DICHOS PROCESOS EN EL PROGRAMA, RELACIONADOS CON EL OBJETO EN EL MARCO DE LAS COMPETENCIAS DEL DOCTORADO EN ESTUDIOS SOCIALES DE LA UNIVERSIDAD DISTRITAL FRANCISCO JOSÉ DE CALDAS.</v>
          </cell>
          <cell r="R496" t="str">
            <v xml:space="preserve">ACTIVIDADES: 1. Tramitar y hacer seguimiento a los diferentes procesos precontractuales: elaboración de solicitudes de necesidad, certificados de disponibilidad presupuestal, certificados de registro presupuestal. 2. Gestionar la contratación requerida y sus respectivos pagos, elaboración de actas de inicio y finalización, elaboración de certificados y cumplidos a los contratistas. 3. Elaborar las solicitudes de avances y realizar sus respectivas legalizaciones. 	4. Realizar las gestiones pertinentes para la estancia y atención a invitados nacionales e Internacionales que desarrollan actividades académicas en el DES. 5. Realizar el manejo de correspondencia enviada y recibida que tenga relación con asuntos de ejecución presupuestal del DES. 6.	Apoyar la elaboración de informes y suministro de información del DES a las dependencias que lo requieran. 7. Las demás actividades relacionadas con la correcta ejecución presupuestal del programa doctoral.  ENTREGABLES: 1. Archivo digital y físico de los procesos de ejecución presupuestal realizados durante la vigencia de la presente CPS: Oficios radicados ante las diferentes dependencias, copias de las CPS, nóminas, certificados de disponibilidad y registro presupuestal, solicitudes de necesidad, resoluciones de aprobación de avances, legalizaciones, etc. 2. Archivo digital y físico de los diferentes informes elaborados. 3. Informe final de la ejecución presupuestal realizada durante la vigencia de la presente CPS.  </v>
          </cell>
          <cell r="S496" t="str">
            <v>CALLE 40</v>
          </cell>
          <cell r="T496" t="str">
            <v>VICERRECTORIA ACADEMICA</v>
          </cell>
          <cell r="U496">
            <v>44245</v>
          </cell>
          <cell r="V496">
            <v>44246</v>
          </cell>
          <cell r="W496">
            <v>44549</v>
          </cell>
          <cell r="X496">
            <v>27255780</v>
          </cell>
          <cell r="Y496" t="str">
            <v>1 1. Pesos Colombianos</v>
          </cell>
          <cell r="Z496" t="str">
            <v>2 2. Mes(es)</v>
          </cell>
          <cell r="AA496">
            <v>10</v>
          </cell>
          <cell r="AB496" t="str">
            <v>1 1. Interna</v>
          </cell>
          <cell r="AC496">
            <v>41682394</v>
          </cell>
          <cell r="AD496">
            <v>1</v>
          </cell>
          <cell r="AE496" t="str">
            <v>PIEDRAHITA ECHANDIA CLAUDIA LUZ</v>
          </cell>
          <cell r="AF496">
            <v>79339398</v>
          </cell>
          <cell r="AG496" t="str">
            <v>WILLIAM FERNANDO CASTRILLON CARDONA</v>
          </cell>
          <cell r="AH496" t="str">
            <v>VICERRECTOR ACADEMICO</v>
          </cell>
          <cell r="AI496" t="str">
            <v>TÉCNICO</v>
          </cell>
          <cell r="AJ496" t="str">
            <v xml:space="preserve"> IDIOMAS Y NEG. INTERNALES</v>
          </cell>
          <cell r="AK496"/>
          <cell r="AL496">
            <v>513</v>
          </cell>
          <cell r="AM496">
            <v>2021</v>
          </cell>
          <cell r="AN496">
            <v>44224</v>
          </cell>
          <cell r="AO496">
            <v>14394</v>
          </cell>
          <cell r="AP496" t="str">
            <v xml:space="preserve"> Servicios de consultoría en administración y servicios de gestión  servicios de tecnología de la información -  Contratistas Unidades Académicas</v>
          </cell>
          <cell r="AQ496" t="str">
            <v>3-01-002-02-02-03-0003-018</v>
          </cell>
          <cell r="AR496">
            <v>2105</v>
          </cell>
          <cell r="AS496">
            <v>44246</v>
          </cell>
          <cell r="AT496">
            <v>8375989000</v>
          </cell>
          <cell r="AU496">
            <v>3239300</v>
          </cell>
        </row>
        <row r="497">
          <cell r="E497">
            <v>624</v>
          </cell>
          <cell r="F497" t="str">
            <v>CARLOS ANDRES MARTINEZ ALAYON</v>
          </cell>
          <cell r="G497" t="str">
            <v>11223363</v>
          </cell>
          <cell r="H497">
            <v>6</v>
          </cell>
          <cell r="I497" t="str">
            <v>CR 49B 169 50 TO 7 AP 201</v>
          </cell>
          <cell r="J497" t="str">
            <v>carlosm563@gmail.com</v>
          </cell>
          <cell r="K497" t="str">
            <v>1 1. NATURAL</v>
          </cell>
          <cell r="L497" t="str">
            <v>1 1. NACIONAL</v>
          </cell>
          <cell r="M497" t="str">
            <v>26 26-Persona Natural</v>
          </cell>
          <cell r="N497" t="str">
            <v>2 2. Funcionamiento</v>
          </cell>
          <cell r="O497" t="str">
            <v>31 31. Servicios Profesionales</v>
          </cell>
          <cell r="P497" t="str">
            <v>6 6. Otro</v>
          </cell>
          <cell r="Q497" t="str">
            <v>PRESTAR SERVICIOS DE APOYO PROFESIONAL ESPECIALIZADO PARA COORDINAR LA PLANEACIÓN Y GESTIÓN ESTRATÉGICA DE RECURSOS TECNOLÓGICOS CON EL FIN DE GARANTIZAR EL FUNCIONAMIENTO ADECUADO DE LOS SISTEMAS, INFRAESTRUCTURA TECNOLÓGICA Y LA IMPLEMENTACIÓN DE PROYECTOS AL SERVICIO DE LA INVESTIGACIÓN EN LA RED DE INVESTIGACIONES DE TECNOLOGÍA AVANZADA.</v>
          </cell>
          <cell r="R497" t="str">
            <v xml:space="preserve">1. Diseñar y realizar la planeación estratégica de RITA basada en las metas, nuevos proyectos y servicios, para aumentar la cobertura de la red y promover la mejora continua ante la comunidad académica e investigativa de la Universidad. 2. Proponer servicios y proyectos que fortalezcan los procesos de Investigación de la Universidad.  3. Realizar presentaciones de RITA, generales y específicas para la comunidad académica, investigativa y externa a la Universidad.  4. Participar en reuniones, sesiones de coordinación, de los comités de RITA y los diferentes equipos técnicos de la Universidad cuando se requiera. 5. Realizar gestión, coordinación, control y evaluación del avance de las metas generales de la Red de Investigaciones de Tecnología Avanzada, verificando los alcances y avances de proyectos de investigación apoyados y desarrollados en RITA. 6. Apoyar y gestionar eventos que promuevan los servicios y proyectos de RITA, así como la planeación estratégica.  7. Coordinar, gestionar y mantener comunicación continua con aliados estratégicos y stakeholders de RITA y promover la interconexión a redes académicas de la comunidad académica e investigativa de la Universidad.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v>
          </cell>
          <cell r="S497" t="str">
            <v>CALLE 40</v>
          </cell>
          <cell r="T497" t="str">
            <v>VICERECTORIA ADMINISTRATIVA Y FINANCIERA</v>
          </cell>
          <cell r="U497">
            <v>44245</v>
          </cell>
          <cell r="V497">
            <v>44250</v>
          </cell>
          <cell r="W497">
            <v>44523</v>
          </cell>
          <cell r="X497">
            <v>49060404</v>
          </cell>
          <cell r="Y497" t="str">
            <v>1 1. Pesos Colombianos</v>
          </cell>
          <cell r="Z497" t="str">
            <v>2 2. Mes(es)</v>
          </cell>
          <cell r="AA497">
            <v>9</v>
          </cell>
          <cell r="AB497" t="str">
            <v>1 1. Interna</v>
          </cell>
          <cell r="AC497">
            <v>79657603</v>
          </cell>
          <cell r="AD497">
            <v>9</v>
          </cell>
          <cell r="AE497" t="str">
            <v>FERRO ESCOBAR ROBERTO</v>
          </cell>
          <cell r="AF497">
            <v>19483708</v>
          </cell>
          <cell r="AG497" t="str">
            <v>ALVARO ESPINEL ORTEGA</v>
          </cell>
          <cell r="AH497" t="str">
            <v>VICERRECTOR ADMINISTRATIVO Y FINANCIERO</v>
          </cell>
          <cell r="AI497" t="str">
            <v>PROFESIONAL ESPECIALIZADO</v>
          </cell>
          <cell r="AJ497"/>
          <cell r="AK497"/>
          <cell r="AL497">
            <v>649</v>
          </cell>
          <cell r="AM497">
            <v>2021</v>
          </cell>
          <cell r="AN497">
            <v>44230</v>
          </cell>
          <cell r="AO497">
            <v>11342</v>
          </cell>
          <cell r="AP497" t="str">
            <v xml:space="preserve"> Servicios de tecnología de la información (TI) de consultoría y de apoyo</v>
          </cell>
          <cell r="AQ497" t="str">
            <v>3-01-002-02-02-03-0003-02</v>
          </cell>
          <cell r="AR497">
            <v>2140</v>
          </cell>
          <cell r="AS497">
            <v>44249</v>
          </cell>
          <cell r="AT497">
            <v>1170796000</v>
          </cell>
          <cell r="AU497">
            <v>3103439172</v>
          </cell>
        </row>
        <row r="498">
          <cell r="E498">
            <v>625</v>
          </cell>
          <cell r="F498" t="str">
            <v>LUIS CARLOS ESTRADA RINCON</v>
          </cell>
          <cell r="G498" t="str">
            <v>1014267595</v>
          </cell>
          <cell r="H498">
            <v>9</v>
          </cell>
          <cell r="I498" t="str">
            <v>CL 169 A 62 26 IN 2 AP 504</v>
          </cell>
          <cell r="J498" t="str">
            <v>lcestradar@correo.udistrital.edu.co</v>
          </cell>
          <cell r="K498" t="str">
            <v>1 1. NATURAL</v>
          </cell>
          <cell r="L498" t="str">
            <v>1 1. NACIONAL</v>
          </cell>
          <cell r="M498" t="str">
            <v>26 26-Persona Natural</v>
          </cell>
          <cell r="N498" t="str">
            <v>2 2. Funcionamiento</v>
          </cell>
          <cell r="O498" t="str">
            <v>33 33. Servicios Apoyo a la Gestión de la Entidad (servicios administrativos)</v>
          </cell>
          <cell r="P498" t="str">
            <v>6 6. Otro</v>
          </cell>
          <cell r="Q498" t="str">
            <v>PRESTAR SERVICIOS DE APOYO TÉCNICO EN LA RED DE INVESTIGACIONES DE TECNOLOGÍA AVANZADA, PARA LA GESTIÓN DE SERVICIOS Y PLATAFORMAS TECNOLÓGICAS SOBRE LA INFRAESTRUCTURA Y SERVIDORES DE RITA, USANDO MODELOS DE PLATAFORMA, INFRAESTRUCTURA Y SOFTWARE COMO SERVICIO PARA LA COMUNIDAD ACADÉMICA, IMPLEMENTANDO LINEAMIENTOS DE SEGURIDAD DE LA INFORMACIÓN Y FORTALECIENDO LOS PROCESOS DE INVESTIGACIÓN EN LA UNIVERSIDAD DISTRITAL.</v>
          </cell>
          <cell r="R498" t="str">
            <v xml:space="preserve">1. Dar soporte, actualizar, realizar mantenimiento y garantizar la seguridad de los servicios, servidores, plataformas tecnológicas y redes de nueva generación de RITA. 2. Realizar la gestión de plataformas académicas, científicas y de investigación institucional e interinstitucional, haciendo uso de los recursos disponibles en los servidores a cargo de RITA. 3. Brindar asesoría técnica a los proyectos de grupos y semilleros de investigación, en temas relacionados con su área de trabajo. 4. Administrar y realizar seguimiento técnico a las plataformas de RStudio, SageMath, Moodle, Jupyter y demás instaladas sobre la infraestructura de RITA. 5. Realizar capacitaciones relacionadas con su área de trabajo, para la comunidad académica e investigativa de la Universidad. 6. Apoyar la implementación de políticas y protocolos de seguridad y gestión de riesgos a nivel técnico. 7. Realizar periódicamente copias de seguridad de las plataformas e información de RITA.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v>
          </cell>
          <cell r="S498" t="str">
            <v>CALLE 40</v>
          </cell>
          <cell r="T498" t="str">
            <v>VICERECTORIA ADMINISTRATIVA Y FINANCIERA</v>
          </cell>
          <cell r="U498">
            <v>44245</v>
          </cell>
          <cell r="V498">
            <v>44250</v>
          </cell>
          <cell r="W498">
            <v>44523</v>
          </cell>
          <cell r="X498">
            <v>24530202</v>
          </cell>
          <cell r="Y498" t="str">
            <v>1 1. Pesos Colombianos</v>
          </cell>
          <cell r="Z498" t="str">
            <v>2 2. Mes(es)</v>
          </cell>
          <cell r="AA498">
            <v>9</v>
          </cell>
          <cell r="AB498" t="str">
            <v>1 1. Interna</v>
          </cell>
          <cell r="AC498">
            <v>79657603</v>
          </cell>
          <cell r="AD498">
            <v>9</v>
          </cell>
          <cell r="AE498" t="str">
            <v>FERRO ESCOBAR ROBERTO</v>
          </cell>
          <cell r="AF498">
            <v>19483708</v>
          </cell>
          <cell r="AG498" t="str">
            <v>ALVARO ESPINEL ORTEGA</v>
          </cell>
          <cell r="AH498" t="str">
            <v>VICERRECTOR ADMINISTRATIVO Y FINANCIERO</v>
          </cell>
          <cell r="AI498" t="str">
            <v>TÉCNICO</v>
          </cell>
          <cell r="AJ498" t="str">
            <v>TECNICO EN ELECTRÓNICA</v>
          </cell>
          <cell r="AK498" t="str">
            <v/>
          </cell>
          <cell r="AL498">
            <v>650</v>
          </cell>
          <cell r="AM498">
            <v>2021</v>
          </cell>
          <cell r="AN498">
            <v>44230</v>
          </cell>
          <cell r="AO498">
            <v>11342</v>
          </cell>
          <cell r="AP498" t="str">
            <v xml:space="preserve"> Servicios de tecnología de la información (TI) de consultoría y de apoyo</v>
          </cell>
          <cell r="AQ498" t="str">
            <v>3-01-002-02-02-03-0003-02</v>
          </cell>
          <cell r="AR498">
            <v>2141</v>
          </cell>
          <cell r="AS498">
            <v>44249</v>
          </cell>
          <cell r="AT498">
            <v>1170796000</v>
          </cell>
          <cell r="AU498">
            <v>3584528</v>
          </cell>
        </row>
        <row r="499">
          <cell r="E499">
            <v>626</v>
          </cell>
          <cell r="F499" t="str">
            <v>ANDRES FELIPE GUTIERREZ ORTIZ</v>
          </cell>
          <cell r="G499" t="str">
            <v>1074135747</v>
          </cell>
          <cell r="H499">
            <v>3</v>
          </cell>
          <cell r="I499" t="str">
            <v xml:space="preserve">CR 4 14 19  </v>
          </cell>
          <cell r="J499" t="str">
            <v>afgutierrez96@gmail.com</v>
          </cell>
          <cell r="K499" t="str">
            <v>1 1. NATURAL</v>
          </cell>
          <cell r="L499" t="str">
            <v>1 1. NACIONAL</v>
          </cell>
          <cell r="M499" t="str">
            <v>26 26-Persona Natural</v>
          </cell>
          <cell r="N499" t="str">
            <v>2 2. Funcionamiento</v>
          </cell>
          <cell r="O499" t="str">
            <v>33 33. Servicios Apoyo a la Gestión de la Entidad (servicios administrativos)</v>
          </cell>
          <cell r="P499" t="str">
            <v>6 6. Otro</v>
          </cell>
          <cell r="Q499" t="str">
            <v>PRESTAR SERVICIOS DE APOYO TÉCNICO PARA EL DISEÑO, IMPLEMENTACIÓN, SOPORTE, MANTENIMIENTO Y GESTIÓN DE LAS PLATAFORMAS COLABORATIVAS PARA STREAMING, VIDEOCONFERENCIA Y NUEVAS TECNOLOGÍAS PARA BENEFICIO DE LA COMUNIDAD ACADÉMICA, PROPONIENDO SOLUCIONES BASADAS EN INTELIGENCIA ARTIFICIAL PARA FORTALECER LOS PROCESOS INVESTIGATIVOS DE LA UNIVERSIDAD DISTRITAL.</v>
          </cell>
          <cell r="R499" t="str">
            <v xml:space="preserve">1. Realizar la gestión y el soporte del repositorio de videos de RITA.  2. Dar soporte y brindar asesoría en el uso, instalación, configuración y operación de las plataformas de trabajo colaborativo y de streaming de RITA.  3. Realizar apoyo técnico en la realización de eventos y actividades de la comunidad académica e investigativa de la Universidad 4. Dar soporte y brindar asesoría en el uso, instalación, configuración y operación de laboratorios especializados de inteligencia artificial y plataformas al servicio de la investigación de la Universidad Distrital. 5. Gestionar el ingreso y procesamiento de información de RITA asociados a los parámetros de datos abiertos de Colombia enmarcados en proyectos de investigación. 6. Brindar asesoría en la implementación de proyectos en temas relacionados con inteligencia artificial y Machine learning aplicado a proyectos de pregrado y postgrados de la Universidad Distrital. 7. Realizar capacitaciones relacionadas con su área de trabajo, para la comunidad universitaria.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v>
          </cell>
          <cell r="S499" t="str">
            <v>CALLE 40</v>
          </cell>
          <cell r="T499" t="str">
            <v>VICERECTORIA ADMINISTRATIVA Y FINANCIERA</v>
          </cell>
          <cell r="U499">
            <v>44245</v>
          </cell>
          <cell r="V499">
            <v>44250</v>
          </cell>
          <cell r="W499">
            <v>44523</v>
          </cell>
          <cell r="X499">
            <v>24530202</v>
          </cell>
          <cell r="Y499" t="str">
            <v>1 1. Pesos Colombianos</v>
          </cell>
          <cell r="Z499" t="str">
            <v>2 2. Mes(es)</v>
          </cell>
          <cell r="AA499">
            <v>9</v>
          </cell>
          <cell r="AB499" t="str">
            <v>1 1. Interna</v>
          </cell>
          <cell r="AC499">
            <v>79657603</v>
          </cell>
          <cell r="AD499">
            <v>9</v>
          </cell>
          <cell r="AE499" t="str">
            <v>FERRO ESCOBAR ROBERTO</v>
          </cell>
          <cell r="AF499">
            <v>19483708</v>
          </cell>
          <cell r="AG499" t="str">
            <v>ALVARO ESPINEL ORTEGA</v>
          </cell>
          <cell r="AH499" t="str">
            <v>VICERRECTOR ADMINISTRATIVO Y FINANCIERO</v>
          </cell>
          <cell r="AI499" t="str">
            <v>TÉCNICO</v>
          </cell>
          <cell r="AJ499" t="str">
            <v>INGENIERO ELECTRONICO</v>
          </cell>
          <cell r="AK499" t="str">
            <v/>
          </cell>
          <cell r="AL499">
            <v>651</v>
          </cell>
          <cell r="AM499">
            <v>2021</v>
          </cell>
          <cell r="AN499">
            <v>44230</v>
          </cell>
          <cell r="AO499">
            <v>11342</v>
          </cell>
          <cell r="AP499" t="str">
            <v xml:space="preserve"> Servicios de tecnología de la información (TI) de consultoría y de apoyo</v>
          </cell>
          <cell r="AQ499" t="str">
            <v>3-01-002-02-02-03-0003-02</v>
          </cell>
          <cell r="AR499">
            <v>2142</v>
          </cell>
          <cell r="AS499">
            <v>44249</v>
          </cell>
          <cell r="AT499">
            <v>1170796000</v>
          </cell>
          <cell r="AU499">
            <v>3213100958</v>
          </cell>
        </row>
        <row r="500">
          <cell r="E500">
            <v>627</v>
          </cell>
          <cell r="F500" t="str">
            <v>DANILO ALBERTO VERA PARRA</v>
          </cell>
          <cell r="G500" t="str">
            <v>1110531340</v>
          </cell>
          <cell r="H500">
            <v>8</v>
          </cell>
          <cell r="I500" t="str">
            <v xml:space="preserve"> CR 13A  41 25</v>
          </cell>
          <cell r="J500" t="str">
            <v>daniloverap@hotmail.com</v>
          </cell>
          <cell r="K500" t="str">
            <v>1 1. NATURAL</v>
          </cell>
          <cell r="L500" t="str">
            <v>1 1. NACIONAL</v>
          </cell>
          <cell r="M500" t="str">
            <v>26 26-Persona Natural</v>
          </cell>
          <cell r="N500" t="str">
            <v>2 2. Funcionamiento</v>
          </cell>
          <cell r="O500" t="str">
            <v>31 31. Servicios Profesionales</v>
          </cell>
          <cell r="P500" t="str">
            <v>6 6. Otro</v>
          </cell>
          <cell r="Q500" t="str">
            <v>PRESTAR SERVICIOS DE APOYO PROFESIONAL EN LA RED DE INVESTIGACIONES DE TECNOLOGÍA AVANZADA PARA LA GESTIÓN DE CONVENIOS, SERVICIOS, EVENTOS Y PROYECTOS ORIENTADOS A FACILITAR PROCESOS DE INCLUSIÓN DE SISTEMAS DE INFORMACIÓN EN SOLUCIONES A NECESIDADES DE DISTINTAS COMUNIDADES Y DE APROPIACIÓN SOCIAL DE TECNOLOGÍAS EN ARAS DEL FORTALECIMIENTO DE LA INVESTIGACIÓN EN LA COMUNIDAD ACADÉMICA.</v>
          </cell>
          <cell r="R500" t="str">
            <v xml:space="preserve">1. Realizar la gestión, actualización y seguimiento a los procesos de divulgación por listas de correos y trasferencia de resultados de investigación, relacionados con el buscador académico, el módulo Call for papers y otras secciones del sitio web de RITA. 2. Apoyar y gestionar las publicaciones en revistas y eventos científicos de alto impacto, para el fortalecimiento de las estructuras de investigación de la Universidad Distrital. 3. Gestionar convenios, consorcios y alianzas estratégicas con universidades y centros de investigación para la implementación y apropiación social de proyectos de investigación y/o responsabilidad social. 4. Realizar la gestión y divulgación de eventos y/o espacios de participación de carácter científico relacionados con la tecnología y sociedad. 5. Gestionar la elaboración y publicación periódica del boletín de noticias y resultados de la Red de Investigaciones de tecnología avanzada. 6. Gestionar reuniones con investigadores para el fomento de propuestas y desarrollo de proyectos de investigación.  7. Realizar la gestión, seguimiento, divulgación y apoyo a las postulaciones de proyectos de investigación a convocatorias internas y externas con fuentes de financiamiento nacional o internacional para los grupos de investigación de la Universidad.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v>
          </cell>
          <cell r="S500" t="str">
            <v>CALLE 40</v>
          </cell>
          <cell r="T500" t="str">
            <v>VICERECTORIA ADMINISTRATIVA Y FINANCIERA</v>
          </cell>
          <cell r="U500">
            <v>44245</v>
          </cell>
          <cell r="V500">
            <v>44250</v>
          </cell>
          <cell r="W500">
            <v>44523</v>
          </cell>
          <cell r="X500">
            <v>37612980</v>
          </cell>
          <cell r="Y500" t="str">
            <v>1 1. Pesos Colombianos</v>
          </cell>
          <cell r="Z500" t="str">
            <v>2 2. Mes(es)</v>
          </cell>
          <cell r="AA500">
            <v>9</v>
          </cell>
          <cell r="AB500" t="str">
            <v>1 1. Interna</v>
          </cell>
          <cell r="AC500">
            <v>79657603</v>
          </cell>
          <cell r="AD500">
            <v>9</v>
          </cell>
          <cell r="AE500" t="str">
            <v>FERRO ESCOBAR ROBERTO</v>
          </cell>
          <cell r="AF500">
            <v>19483708</v>
          </cell>
          <cell r="AG500" t="str">
            <v>ALVARO ESPINEL ORTEGA</v>
          </cell>
          <cell r="AH500" t="str">
            <v>VICERRECTOR ADMINISTRATIVO Y FINANCIERO</v>
          </cell>
          <cell r="AI500" t="str">
            <v>PROFESIONAL</v>
          </cell>
          <cell r="AJ500" t="str">
            <v>SOCIÓLOGO</v>
          </cell>
          <cell r="AK500" t="str">
            <v/>
          </cell>
          <cell r="AL500">
            <v>652</v>
          </cell>
          <cell r="AM500">
            <v>2021</v>
          </cell>
          <cell r="AN500">
            <v>44230</v>
          </cell>
          <cell r="AO500">
            <v>11342</v>
          </cell>
          <cell r="AP500" t="str">
            <v xml:space="preserve"> Servicios de tecnología de la información (TI) de consultoría y de apoyo</v>
          </cell>
          <cell r="AQ500" t="str">
            <v>3-01-002-02-02-03-0003-02</v>
          </cell>
          <cell r="AR500">
            <v>2161</v>
          </cell>
          <cell r="AS500">
            <v>44250</v>
          </cell>
          <cell r="AT500">
            <v>1170796000</v>
          </cell>
          <cell r="AU500">
            <v>3203832266</v>
          </cell>
        </row>
        <row r="501">
          <cell r="E501">
            <v>628</v>
          </cell>
          <cell r="F501" t="str">
            <v>NATHALY MELINA MARÍN MEDINA</v>
          </cell>
          <cell r="G501" t="str">
            <v>52990699</v>
          </cell>
          <cell r="H501">
            <v>3</v>
          </cell>
          <cell r="I501" t="str">
            <v>CL 119 16 26 AP 404 ED PortalDelParque</v>
          </cell>
          <cell r="J501" t="str">
            <v>nathalymarinm@yahoo.fr</v>
          </cell>
          <cell r="K501" t="str">
            <v>1 1. NATURAL</v>
          </cell>
          <cell r="L501" t="str">
            <v>1 1. NACIONAL</v>
          </cell>
          <cell r="M501" t="str">
            <v>26 26-Persona Natural</v>
          </cell>
          <cell r="N501" t="str">
            <v>2 2. Funcionamiento</v>
          </cell>
          <cell r="O501" t="str">
            <v>33 33. Servicios Apoyo a la Gestión de la Entidad (servicios administrativos)</v>
          </cell>
          <cell r="P501" t="str">
            <v>6 6. Otro</v>
          </cell>
          <cell r="Q501" t="str">
            <v>PRESTAR SERVICIOS DE APOYO TÉCNICO EN LA RED DE INVESTIGACIONES DE TECNOLOGÍA AVANZADA, PARA BRINDAR ASESORÍA EN LOS SERVICIOS DE RITA Y ACOMPAÑAMIENTO A LOS INVESTIGADORES, SEMILLEROS Y GRUPOS DE INVESTIGACIÓN QUE SOPORTEN SUS PROCESOS INVESTIGATIVOS EN LAS PLATAFORMAS TECNOLÓGICAS DE RITA AUMENTANDO SU ALCANCE, FORTALECIENDO LOS PROYECTOS Y ACTIVIDADES ESTRATÉGICAS DE I+D+I, RELACIONADOS CON EL USO DE LAS REDES ACADÉMICAS.</v>
          </cell>
          <cell r="R501" t="str">
            <v xml:space="preserve">1. Realizar asesorías a grupos de investigación para la participación en convocatorias de investigación externas e internas. 2. Participar en eventos de investigación, desarrollo e innovación internos o externos. 3. Apoyar en la gestión de eventos y actividades de divulgación e investigación de la Red de Investigaciones de Tecnología Avanzada. 4. Brindar acompañamiento y asesorías en los temas de propiedad intelectual y patentes, para los grupos de investigación, docentes y estudiantes, de acuerdo a los lineamientos de la Universidad Distrital. 5. Gestionar reuniones con investigadores para identificación de necesidades y fomento de propuestas de investigación. 6. Realizar actividades de socialización, capacitaciones y charlas relacionadas con su área de trabajo. 7. Apoyar a los grupos de investigación e investigadores de la Universidad en la actualización y revisión de las cuentas de CvLAC y GrupLAC. 8. Realizar el apoyo para el análisis y difusión de información relacionada con la apropiación de recursos para el fortalecimiento de la ciencia, tecnología e investigación, la gestión de conocimiento, divulgación y trasferencia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 </v>
          </cell>
          <cell r="S501" t="str">
            <v>CALLE 40</v>
          </cell>
          <cell r="T501" t="str">
            <v>VICERECTORIA ADMINISTRATIVA Y FINANCIERA</v>
          </cell>
          <cell r="U501">
            <v>44245</v>
          </cell>
          <cell r="V501">
            <v>44250</v>
          </cell>
          <cell r="W501">
            <v>44523</v>
          </cell>
          <cell r="X501">
            <v>24530202</v>
          </cell>
          <cell r="Y501" t="str">
            <v>1 1. Pesos Colombianos</v>
          </cell>
          <cell r="Z501" t="str">
            <v>2 2. Mes(es)</v>
          </cell>
          <cell r="AA501">
            <v>9</v>
          </cell>
          <cell r="AB501" t="str">
            <v>1 1. Interna</v>
          </cell>
          <cell r="AC501">
            <v>79657603</v>
          </cell>
          <cell r="AD501">
            <v>9</v>
          </cell>
          <cell r="AE501" t="str">
            <v>FERRO ESCOBAR ROBERTO</v>
          </cell>
          <cell r="AF501">
            <v>19483708</v>
          </cell>
          <cell r="AG501" t="str">
            <v>ALVARO ESPINEL ORTEGA</v>
          </cell>
          <cell r="AH501" t="str">
            <v>VICERRECTOR ADMINISTRATIVO Y FINANCIERO</v>
          </cell>
          <cell r="AI501" t="str">
            <v>TÉCNICO</v>
          </cell>
          <cell r="AJ501" t="str">
            <v>INGENIERA ELÉCTRICA</v>
          </cell>
          <cell r="AK501"/>
          <cell r="AL501">
            <v>653</v>
          </cell>
          <cell r="AM501">
            <v>2021</v>
          </cell>
          <cell r="AN501">
            <v>44230</v>
          </cell>
          <cell r="AO501">
            <v>11342</v>
          </cell>
          <cell r="AP501" t="str">
            <v xml:space="preserve"> Servicios de tecnología de la información (TI) de consultoría y de apoyo</v>
          </cell>
          <cell r="AQ501" t="str">
            <v>3-01-002-02-02-03-0003-02</v>
          </cell>
          <cell r="AR501">
            <v>2143</v>
          </cell>
          <cell r="AS501">
            <v>44249</v>
          </cell>
          <cell r="AT501">
            <v>1170796000</v>
          </cell>
          <cell r="AU501">
            <v>2148277</v>
          </cell>
        </row>
        <row r="502">
          <cell r="E502">
            <v>629</v>
          </cell>
          <cell r="F502" t="str">
            <v>EDGARDO DE JESUS  BOLIVAR LUBO</v>
          </cell>
          <cell r="G502" t="str">
            <v>72012945</v>
          </cell>
          <cell r="H502">
            <v>9</v>
          </cell>
          <cell r="I502" t="str">
            <v xml:space="preserve"> CL  129   A  124   43 </v>
          </cell>
          <cell r="J502" t="str">
            <v>edgardojesusbolivar@gmail.com</v>
          </cell>
          <cell r="K502" t="str">
            <v>1 1. NATURAL</v>
          </cell>
          <cell r="L502" t="str">
            <v>1 1. NACIONAL</v>
          </cell>
          <cell r="M502" t="str">
            <v>26 26-Persona Natural</v>
          </cell>
          <cell r="N502" t="str">
            <v>2 2. Funcionamiento</v>
          </cell>
          <cell r="O502" t="str">
            <v>33 33. Servicios Apoyo a la Gestión de la Entidad (servicios administrativos)</v>
          </cell>
          <cell r="P502" t="str">
            <v>6 6. Otro</v>
          </cell>
          <cell r="Q502" t="str">
            <v>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v>
          </cell>
          <cell r="R502"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v>
          </cell>
          <cell r="S502" t="str">
            <v>CALLE 40</v>
          </cell>
          <cell r="T502" t="str">
            <v>VICERECTORIA ADMINISTRATIVA Y FINANCIERA</v>
          </cell>
          <cell r="U502">
            <v>44246</v>
          </cell>
          <cell r="V502">
            <v>44250</v>
          </cell>
          <cell r="W502">
            <v>44523</v>
          </cell>
          <cell r="X502">
            <v>20441835</v>
          </cell>
          <cell r="Y502" t="str">
            <v>1 1. Pesos Colombianos</v>
          </cell>
          <cell r="Z502" t="str">
            <v>2 2. Mes(es)</v>
          </cell>
          <cell r="AA502">
            <v>9</v>
          </cell>
          <cell r="AB502" t="str">
            <v>1 1. Interna</v>
          </cell>
          <cell r="AC502">
            <v>8720359</v>
          </cell>
          <cell r="AD502">
            <v>7</v>
          </cell>
          <cell r="AE502" t="str">
            <v>ARANZALEZ GARCIA RAFAEL ENRIQUE</v>
          </cell>
          <cell r="AF502">
            <v>19483708</v>
          </cell>
          <cell r="AG502" t="str">
            <v>ALVARO ESPINEL ORTEGA</v>
          </cell>
          <cell r="AH502" t="str">
            <v>VICERRECTOR ADMINISTRATIVO Y FINANCIERO</v>
          </cell>
          <cell r="AI502" t="str">
            <v>ASISTENCIAL</v>
          </cell>
          <cell r="AJ502"/>
          <cell r="AK502"/>
          <cell r="AL502">
            <v>727</v>
          </cell>
          <cell r="AM502">
            <v>2021</v>
          </cell>
          <cell r="AN502">
            <v>44237</v>
          </cell>
          <cell r="AO502">
            <v>14395</v>
          </cell>
          <cell r="AP502" t="str">
            <v xml:space="preserve"> Servicios de consultoría en administración y servicios de gestión  servicios de tecnología de la información -  Contratistas Unidades Administrativas</v>
          </cell>
          <cell r="AQ502" t="str">
            <v>3-01-002-02-02-03-0003-019</v>
          </cell>
          <cell r="AR502">
            <v>2165</v>
          </cell>
          <cell r="AS502">
            <v>44250</v>
          </cell>
          <cell r="AT502">
            <v>6053272000</v>
          </cell>
          <cell r="AU502">
            <v>3102978885</v>
          </cell>
        </row>
        <row r="503">
          <cell r="E503">
            <v>630</v>
          </cell>
          <cell r="F503" t="str">
            <v>ANDRES FERNANDO PINEDA GUERRA</v>
          </cell>
          <cell r="G503" t="str">
            <v>1030699675</v>
          </cell>
          <cell r="H503">
            <v>1</v>
          </cell>
          <cell r="I503" t="str">
            <v xml:space="preserve">CR 81 c 42f 73sur  </v>
          </cell>
          <cell r="J503" t="str">
            <v>andresdeveloper99@gmail.com</v>
          </cell>
          <cell r="K503" t="str">
            <v>1 1. NATURAL</v>
          </cell>
          <cell r="L503" t="str">
            <v>1 1. NACIONAL</v>
          </cell>
          <cell r="M503" t="str">
            <v>26 26-Persona Natural</v>
          </cell>
          <cell r="N503" t="str">
            <v>2 2. Funcionamiento</v>
          </cell>
          <cell r="O503" t="str">
            <v>33 33. Servicios Apoyo a la Gestión de la Entidad (servicios administrativos)</v>
          </cell>
          <cell r="P503" t="str">
            <v>6 6. Otro</v>
          </cell>
          <cell r="Q503" t="str">
            <v>PRESTAR SERVICIOS DE APOYO ASISTENCIAL PARA SOPORTE, FUNCIONAMIENTO Y DESARROLLO DE SERVICIOS, SOFTWARE Y/O PLATAFORMAS TECNOLÓGICAS QUE FORTALEZCAN LOS PROYECTOS Y/O PROCESOS DE INVESTIGACIÓN BAJO LA INFRAESTRUCTURA DE RED DE INVESTIGACIONES DE TECNOLOGÍA AVANZADA.</v>
          </cell>
          <cell r="R503" t="str">
            <v xml:space="preserve">1. Apoyar el desarrollo, mantenimiento, implementación y soporte de aplicaciones y módulos de software, de acuerdo a las necesidades de RITA.  2. Dar soporte y apoyar en el desarrollo de aplicaciones y plataformas ofrecidas a la comunidad académica e investigativa de la Universidad.  3. Apoyar la implementación de herramientas de software libre para el uso interno de RITA.  4. Dar soporte y brindar asesoría en la implementación de proyectos en temas relacionados con servidores, máquinas virtuales y demás entornos aplicados a proyectos de investigación de pregrado y postgrado de la Universidad Distrital. 5. Realizar apoyo técnico y logístico en la realización de eventos y actividades de la comunidad académica e investigativa de la Universidad 6. Realizar el apoyo para el análisis y difusión de información relacionada con la apropiación de recursos para el fortalecimiento de la ciencia, tecnología e investigación, la gestión de conocimiento, divulgación y transferencia de resultados de la comunidad académica e investigativa de la Universidad. 7. Desarrollar documentación y presentar informes periódicos del desarrollo de las actividades de su cargo y el cumplimiento de las metas de RITA. 8. Apoyar las actividades y atender los requerimientos adicionales que le sean solicitadas por el Director de RITA. </v>
          </cell>
          <cell r="S503" t="str">
            <v>CALLE 40</v>
          </cell>
          <cell r="T503" t="str">
            <v>VICERECTORIA ADMINISTRATIVA Y FINANCIERA</v>
          </cell>
          <cell r="U503">
            <v>44246</v>
          </cell>
          <cell r="V503">
            <v>44250</v>
          </cell>
          <cell r="W503">
            <v>44523</v>
          </cell>
          <cell r="X503">
            <v>20441835</v>
          </cell>
          <cell r="Y503" t="str">
            <v>1 1. Pesos Colombianos</v>
          </cell>
          <cell r="Z503" t="str">
            <v>2 2. Mes(es)</v>
          </cell>
          <cell r="AA503">
            <v>9</v>
          </cell>
          <cell r="AB503" t="str">
            <v>1 1. Interna</v>
          </cell>
          <cell r="AC503">
            <v>79657603</v>
          </cell>
          <cell r="AD503">
            <v>9</v>
          </cell>
          <cell r="AE503" t="str">
            <v>FERRO ESCOBAR ROBERTO</v>
          </cell>
          <cell r="AF503">
            <v>19483708</v>
          </cell>
          <cell r="AG503" t="str">
            <v>ALVARO ESPINEL ORTEGA</v>
          </cell>
          <cell r="AH503" t="str">
            <v>VICERRECTOR ADMINISTRATIVO Y FINANCIERO</v>
          </cell>
          <cell r="AI503" t="str">
            <v>ASISTENCIAL</v>
          </cell>
          <cell r="AJ503" t="str">
            <v>INGENIERO DE SISTEMAS</v>
          </cell>
          <cell r="AK503" t="str">
            <v/>
          </cell>
          <cell r="AL503">
            <v>648</v>
          </cell>
          <cell r="AM503">
            <v>2021</v>
          </cell>
          <cell r="AN503">
            <v>44230</v>
          </cell>
          <cell r="AO503">
            <v>11342</v>
          </cell>
          <cell r="AP503" t="str">
            <v xml:space="preserve"> Servicios de tecnología de la información (TI) de consultoría y de apoyo</v>
          </cell>
          <cell r="AQ503" t="str">
            <v>3-01-002-02-02-03-0003-02</v>
          </cell>
          <cell r="AR503">
            <v>2162</v>
          </cell>
          <cell r="AS503">
            <v>44250</v>
          </cell>
          <cell r="AT503">
            <v>1170796000</v>
          </cell>
          <cell r="AU503">
            <v>5706027</v>
          </cell>
        </row>
        <row r="504">
          <cell r="E504">
            <v>631</v>
          </cell>
          <cell r="F504" t="str">
            <v>JORGE HUMBERTO MORALES MORENO</v>
          </cell>
          <cell r="G504" t="str">
            <v>79298617</v>
          </cell>
          <cell r="H504">
            <v>0</v>
          </cell>
          <cell r="I504" t="str">
            <v xml:space="preserve">DG 46 20 22 AP 202 </v>
          </cell>
          <cell r="J504" t="str">
            <v>jmoralm1981@gmail.com</v>
          </cell>
          <cell r="K504" t="str">
            <v>1 1. NATURAL</v>
          </cell>
          <cell r="L504" t="str">
            <v>1 1. NACIONAL</v>
          </cell>
          <cell r="M504" t="str">
            <v>26 26-Persona Natural</v>
          </cell>
          <cell r="N504" t="str">
            <v>2 2. Funcionamiento</v>
          </cell>
          <cell r="O504" t="str">
            <v>31 31. Servicios Profesionales</v>
          </cell>
          <cell r="P504" t="str">
            <v>6 6. Otro</v>
          </cell>
          <cell r="Q504" t="str">
            <v>PRESTAR EL SERVICIO PROFESIONAL DE MANERA AUTÓNOMA E INDEPENDIENTE EN LA DIVISIÓN DE RECURSOS FÍSICOS, DESARROLLANDO ACTIVIDADES DE ESTUDIOS DE OPORTUNIDAD Y CONVENIENCIA EN PROCESOS PRECONTRACTUALES CON PROYECCIÓN DE COSTOS, RESPUESTA FORMAL A LAS VISITAS DE INSPECCIÓN POR LOS ENTES DE CONTROL, MANTENIMIENTOS PREVENTIVOS Y CORRECTIVOS, CONSTRUCCIONES DE INFRAESTRUCTURA, INFORMES DE GESTIÓN, CONTROL DE INVENTARIOS A CARGO DE LA DIVISIÓN, MANEJO DE LOS RECURSOS ADMINISTRATIVOS Y LOGÍSTICOS, PLANES Y PROCESOS DE MEJORAMIENTO EN CONTRATOS DE OBRA E INVERSIÓN DE LA UNIVERSIDAD DISTRITAL, EN EL MARCO DE LOS PROGRAMAS Y PROYECTOS DE LA DIVISIÓN.</v>
          </cell>
          <cell r="R504" t="str">
            <v>1. Apoyo en la elaboración y revisión de documentos técnicos y de estudios de oportunidad y conveniencia, relacionados con los procesos precontractuales; 2. Apoyo a la Supervisión en la verificación, cumplimiento y control  de vigilancia de las diferentes sedes de la universidad; 3. Apoyo a la Supervisión en la verificación, cumplimiento y control  de servicios generales en aseo de las diferentes sedes de la universidad; 4. Apoyo a la Supervisión de los diferentes contratos de mantenimiento y/o mejoramiento a cargo de la División en sus diferentes sedes; 5. Supervisar las actividades orientadas a la construcción y mantenimiento de la infraestructura de la universidad; 6. Elaborar planes de mantenimiento preventivo y correctivo, coordinar su implementación y difusión ante personal a cargo de las actividades de mantenimiento; 7. Coordinar y custodiar el recibido de pedidos en materiales de Ferretería, insumos de aseo y cafetería para el buen desarrollo de las actividades; 8. Apoyar a la División en la elaboración de los diferentes planes de gestión, de  mejoramiento y de inversión que se requiera; 9. Atender oportunamente las inquietudes en cuanto a infraestructura, adecuación y mantenimiento, expuestas por la comunidad académica y administrativa de las diferentes sedes de la universidad; y 10. Las demás que del cargo se requieran y sean asignadas por la División.</v>
          </cell>
          <cell r="S504" t="str">
            <v>CALLE 40</v>
          </cell>
          <cell r="T504" t="str">
            <v>VICERECTORIA ADMINISTRATIVA Y FINANCIERA</v>
          </cell>
          <cell r="U504">
            <v>44246</v>
          </cell>
          <cell r="V504">
            <v>44250</v>
          </cell>
          <cell r="W504">
            <v>44523</v>
          </cell>
          <cell r="X504">
            <v>37612980</v>
          </cell>
          <cell r="Y504" t="str">
            <v>1 1. Pesos Colombianos</v>
          </cell>
          <cell r="Z504" t="str">
            <v>2 2. Mes(es)</v>
          </cell>
          <cell r="AA504">
            <v>9</v>
          </cell>
          <cell r="AB504" t="str">
            <v>1 1. Interna</v>
          </cell>
          <cell r="AC504">
            <v>8720359</v>
          </cell>
          <cell r="AD504">
            <v>7</v>
          </cell>
          <cell r="AE504" t="str">
            <v>ARANZALEZ GARCIA RAFAEL ENRIQUE</v>
          </cell>
          <cell r="AF504">
            <v>19483708</v>
          </cell>
          <cell r="AG504" t="str">
            <v>ALVARO ESPINEL ORTEGA</v>
          </cell>
          <cell r="AH504" t="str">
            <v>VICERRECTOR ADMINISTRATIVO Y FINANCIERO</v>
          </cell>
          <cell r="AI504" t="str">
            <v>PROFESIONAL</v>
          </cell>
          <cell r="AJ504" t="str">
            <v>INGENIERO CIVIL</v>
          </cell>
          <cell r="AK504" t="str">
            <v/>
          </cell>
          <cell r="AL504">
            <v>744</v>
          </cell>
          <cell r="AM504">
            <v>2021</v>
          </cell>
          <cell r="AN504">
            <v>44237</v>
          </cell>
          <cell r="AO504">
            <v>14395</v>
          </cell>
          <cell r="AP504" t="str">
            <v xml:space="preserve"> Servicios de consultoría en administración y servicios de gestión  servicios de tecnología de la información -  Contratistas Unidades Administrativas</v>
          </cell>
          <cell r="AQ504" t="str">
            <v>3-01-002-02-02-03-0003-019</v>
          </cell>
          <cell r="AR504">
            <v>2163</v>
          </cell>
          <cell r="AS504">
            <v>44250</v>
          </cell>
          <cell r="AT504">
            <v>6053272000</v>
          </cell>
          <cell r="AU504">
            <v>8112773</v>
          </cell>
        </row>
        <row r="505">
          <cell r="E505">
            <v>632</v>
          </cell>
          <cell r="F505" t="str">
            <v>JUAN PABLO LEYES ROZO</v>
          </cell>
          <cell r="G505" t="str">
            <v>1033810424</v>
          </cell>
          <cell r="H505">
            <v>6</v>
          </cell>
          <cell r="I505" t="str">
            <v xml:space="preserve"> D  I  A  G  O  N  A  L  44  A  23  51  S  U  R </v>
          </cell>
          <cell r="J505" t="str">
            <v>juanpabloleyes-@hotmail.com</v>
          </cell>
          <cell r="K505" t="str">
            <v>1 1. NATURAL</v>
          </cell>
          <cell r="L505" t="str">
            <v>1 1. NACIONAL</v>
          </cell>
          <cell r="M505" t="str">
            <v>26 26-Persona Natural</v>
          </cell>
          <cell r="N505" t="str">
            <v>2 2. Funcionamiento</v>
          </cell>
          <cell r="O505" t="str">
            <v>33 33. Servicios Apoyo a la Gestión de la Entidad (servicios administrativos)</v>
          </cell>
          <cell r="P505" t="str">
            <v>6 6. Otro</v>
          </cell>
          <cell r="Q505" t="str">
            <v>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v>
          </cell>
          <cell r="R505"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v>
          </cell>
          <cell r="S505" t="str">
            <v>CALLE 40</v>
          </cell>
          <cell r="T505" t="str">
            <v>DIVISION DE RECURSOS FISICOS</v>
          </cell>
          <cell r="U505">
            <v>44246</v>
          </cell>
          <cell r="V505">
            <v>44253</v>
          </cell>
          <cell r="W505">
            <v>44526</v>
          </cell>
          <cell r="X505">
            <v>20441835</v>
          </cell>
          <cell r="Y505" t="str">
            <v>1 1. Pesos Colombianos</v>
          </cell>
          <cell r="Z505" t="str">
            <v>2 2. Mes(es)</v>
          </cell>
          <cell r="AA505">
            <v>9</v>
          </cell>
          <cell r="AB505" t="str">
            <v>1 1. Interna</v>
          </cell>
          <cell r="AC505">
            <v>8720359</v>
          </cell>
          <cell r="AD505">
            <v>7</v>
          </cell>
          <cell r="AE505" t="str">
            <v>ARANZALEZ GARCIA RAFAEL ENRIQUE</v>
          </cell>
          <cell r="AF505">
            <v>19483708</v>
          </cell>
          <cell r="AG505" t="str">
            <v>ALVARO ESPINEL ORTEGA</v>
          </cell>
          <cell r="AH505" t="str">
            <v>VICERRECTOR ADMINISTRATIVO Y FINANCIERO</v>
          </cell>
          <cell r="AI505" t="str">
            <v>ASISTENCIAL</v>
          </cell>
          <cell r="AJ505"/>
          <cell r="AK505"/>
          <cell r="AL505">
            <v>733</v>
          </cell>
          <cell r="AM505">
            <v>2021</v>
          </cell>
          <cell r="AN505">
            <v>44237</v>
          </cell>
          <cell r="AO505">
            <v>14395</v>
          </cell>
          <cell r="AP505" t="str">
            <v xml:space="preserve"> Servicios de consultoría en administración y servicios de gestión  servicios de tecnología de la información -  Contratistas Unidades Administrativas</v>
          </cell>
          <cell r="AQ505" t="str">
            <v>3-01-002-02-02-03-0003-019</v>
          </cell>
          <cell r="AR505">
            <v>2192</v>
          </cell>
          <cell r="AS505">
            <v>44252</v>
          </cell>
          <cell r="AT505">
            <v>6053272000</v>
          </cell>
          <cell r="AU505">
            <v>2050524</v>
          </cell>
        </row>
        <row r="506">
          <cell r="E506">
            <v>633</v>
          </cell>
          <cell r="F506" t="str">
            <v>JUAN ANDRES MEDINA PARRA</v>
          </cell>
          <cell r="G506" t="str">
            <v>1007889115</v>
          </cell>
          <cell r="H506">
            <v>0</v>
          </cell>
          <cell r="I506" t="str">
            <v xml:space="preserve"> CL 54 SUR 78 F 31</v>
          </cell>
          <cell r="J506" t="str">
            <v>jandresmed20@hotmail.com</v>
          </cell>
          <cell r="K506" t="str">
            <v>1 1. NATURAL</v>
          </cell>
          <cell r="L506" t="str">
            <v>1 1. NACIONAL</v>
          </cell>
          <cell r="M506" t="str">
            <v>26 26-Persona Natural</v>
          </cell>
          <cell r="N506" t="str">
            <v>2 2. Funcionamiento</v>
          </cell>
          <cell r="O506" t="str">
            <v>33 33. Servicios Apoyo a la Gestión de la Entidad (servicios administrativos)</v>
          </cell>
          <cell r="P506" t="str">
            <v>6 6. Otro</v>
          </cell>
          <cell r="Q506" t="str">
            <v>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v>
          </cell>
          <cell r="R506"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v>
          </cell>
          <cell r="S506" t="str">
            <v>CALLE 40</v>
          </cell>
          <cell r="T506" t="str">
            <v>DIVISION DE RECURSOS FISICOS</v>
          </cell>
          <cell r="U506">
            <v>44246</v>
          </cell>
          <cell r="V506">
            <v>44253</v>
          </cell>
          <cell r="W506">
            <v>44526</v>
          </cell>
          <cell r="X506">
            <v>20441835</v>
          </cell>
          <cell r="Y506" t="str">
            <v>1 1. Pesos Colombianos</v>
          </cell>
          <cell r="Z506" t="str">
            <v>2 2. Mes(es)</v>
          </cell>
          <cell r="AA506">
            <v>9</v>
          </cell>
          <cell r="AB506" t="str">
            <v>1 1. Interna</v>
          </cell>
          <cell r="AC506">
            <v>8720359</v>
          </cell>
          <cell r="AD506">
            <v>7</v>
          </cell>
          <cell r="AE506" t="str">
            <v>ARANZALEZ GARCIA RAFAEL ENRIQUE</v>
          </cell>
          <cell r="AF506">
            <v>19483708</v>
          </cell>
          <cell r="AG506" t="str">
            <v>ALVARO ESPINEL ORTEGA</v>
          </cell>
          <cell r="AH506" t="str">
            <v>VICERRECTOR ADMINISTRATIVO Y FINANCIERO</v>
          </cell>
          <cell r="AI506" t="str">
            <v>ASISTENCIAL</v>
          </cell>
          <cell r="AJ506" t="str">
            <v/>
          </cell>
          <cell r="AK506" t="str">
            <v/>
          </cell>
          <cell r="AL506">
            <v>732</v>
          </cell>
          <cell r="AM506">
            <v>2021</v>
          </cell>
          <cell r="AN506">
            <v>44237</v>
          </cell>
          <cell r="AO506">
            <v>14395</v>
          </cell>
          <cell r="AP506" t="str">
            <v xml:space="preserve"> Servicios de consultoría en administración y servicios de gestión  servicios de tecnología de la información -  Contratistas Unidades Administrativas</v>
          </cell>
          <cell r="AQ506" t="str">
            <v>3-01-002-02-02-03-0003-019</v>
          </cell>
          <cell r="AR506">
            <v>2193</v>
          </cell>
          <cell r="AS506">
            <v>44252</v>
          </cell>
          <cell r="AT506">
            <v>6053272000</v>
          </cell>
          <cell r="AU506">
            <v>3239300</v>
          </cell>
        </row>
        <row r="507">
          <cell r="E507">
            <v>634</v>
          </cell>
          <cell r="F507" t="str">
            <v>HERNÁN  JAVIER RIVEROS SOLÓRZANO</v>
          </cell>
          <cell r="G507" t="str">
            <v>80779173</v>
          </cell>
          <cell r="H507">
            <v>0</v>
          </cell>
          <cell r="I507" t="str">
            <v xml:space="preserve">CR 15 70 06 AP 402 </v>
          </cell>
          <cell r="J507" t="str">
            <v>hriveros95@gmail.com</v>
          </cell>
          <cell r="K507" t="str">
            <v>1 1. NATURAL</v>
          </cell>
          <cell r="L507" t="str">
            <v>1 1. NACIONAL</v>
          </cell>
          <cell r="M507" t="str">
            <v>26 26-Persona Natural</v>
          </cell>
          <cell r="N507" t="str">
            <v>2 2. Funcionamiento</v>
          </cell>
          <cell r="O507" t="str">
            <v>31 31. Servicios Profesionales</v>
          </cell>
          <cell r="P507" t="str">
            <v>6 6. Otro</v>
          </cell>
          <cell r="Q507" t="str">
            <v>EN VIRTUD DEL PRESENTE CONTRATO, SE COMPROMETE A PRESTAR SERVICIOS DE APOYO PROFESIONAL ESPECIALIZADO EN LOS PROCESOS DE ASESORÍA CURRICULAR Y PEDAGÓGICA DEL DOCTORADO EN ESTUDIOS SOCIALES, ORIENTADO AL  ADECUADO FUNCIONAMIENTO DE DICHOS PROCESOS EN EL PROGRAMA, RELACIONADOS CON EL OBJETO EN EL MARCO DE LAS COMPETENCIAS DEL DOCTORADO EN ESTUDIOS SOCIALES DE LA UNIVERSIDAD DISTRITAL FRANCISCO JOSÉ DE CALDAS.</v>
          </cell>
          <cell r="R507" t="str">
            <v xml:space="preserve">ACTIVIDADES: 1. Asesorar y apoyar a la Dirección del DES en la elaboración de documentos académicos, sistematización del Seminario de Doctores y seguimiento y acompañamiento a los procesos de candidatura de los estudiantes del DES. 2. Asesorar y apoyar a la Dirección del DES en los procesos académicos con las redes internacionales a las cuales pertenece este programa doctoral. 3. Asesorar y apoyar a la dirección del DES y a sus profesores en la elaboración de los documentos pertinentes a los procesos de Autoevaluación y Acreditación del programa doctoral. 4. Apoyo a la consolidación y producción de las Bibliotecas en Estudios Sociales y Subjetividades Políticas, en temas centrales de las líneas de investigación del DES.  ENTREGABLES: 1. Archivo digital con los documentos académicos elaborados, sistematización de las memorias del Seminario de Doctores y procesos de candidatura y pasantías aprobados por el CADES. 2. Archivo físico y digital de los procesos cursados con las redes internacionales a las cuales pertenece el DES. 3. Documentos de autoevaluación y acreditación y planes de mejoramiento DES para renovación de registro calificado. 4.	Archivo físico y digital de la producción académica del DES. </v>
          </cell>
          <cell r="S507" t="str">
            <v>CALLE 40</v>
          </cell>
          <cell r="T507" t="str">
            <v>VICERRECTORIA ACADEMICA</v>
          </cell>
          <cell r="U507">
            <v>44246</v>
          </cell>
          <cell r="V507">
            <v>44246</v>
          </cell>
          <cell r="W507">
            <v>44549</v>
          </cell>
          <cell r="X507">
            <v>54511560</v>
          </cell>
          <cell r="Y507" t="str">
            <v>1 1. Pesos Colombianos</v>
          </cell>
          <cell r="Z507" t="str">
            <v>2 2. Mes(es)</v>
          </cell>
          <cell r="AA507">
            <v>10</v>
          </cell>
          <cell r="AB507" t="str">
            <v>1 1. Interna</v>
          </cell>
          <cell r="AC507">
            <v>41682394</v>
          </cell>
          <cell r="AD507">
            <v>1</v>
          </cell>
          <cell r="AE507" t="str">
            <v>PIEDRAHITA ECHANDIA CLAUDIA LUZ</v>
          </cell>
          <cell r="AF507">
            <v>79339398</v>
          </cell>
          <cell r="AG507" t="str">
            <v>WILLIAM FERNANDO CASTRILLON CARDONA</v>
          </cell>
          <cell r="AH507" t="str">
            <v>VICERRECTOR ACADEMICO</v>
          </cell>
          <cell r="AI507" t="str">
            <v>PROFESIONAL ESPECIALIZADO</v>
          </cell>
          <cell r="AJ507"/>
          <cell r="AK507"/>
          <cell r="AL507">
            <v>523</v>
          </cell>
          <cell r="AM507">
            <v>2021</v>
          </cell>
          <cell r="AN507">
            <v>44224</v>
          </cell>
          <cell r="AO507">
            <v>14394</v>
          </cell>
          <cell r="AP507" t="str">
            <v xml:space="preserve"> Servicios de consultoría en administración y servicios de gestión  servicios de tecnología de la información -  Contratistas Unidades Académicas</v>
          </cell>
          <cell r="AQ507" t="str">
            <v>3-01-002-02-02-03-0003-018</v>
          </cell>
          <cell r="AR507">
            <v>2119</v>
          </cell>
          <cell r="AS507">
            <v>44246</v>
          </cell>
          <cell r="AT507">
            <v>8375989000</v>
          </cell>
          <cell r="AU507">
            <v>4794425</v>
          </cell>
        </row>
        <row r="508">
          <cell r="E508">
            <v>635</v>
          </cell>
          <cell r="F508" t="str">
            <v>SERGIO ANDRES MORALES ARIAS</v>
          </cell>
          <cell r="G508" t="str">
            <v>1024541736</v>
          </cell>
          <cell r="H508">
            <v>1</v>
          </cell>
          <cell r="I508" t="str">
            <v xml:space="preserve">CR 78D Bis 58M 11sur  </v>
          </cell>
          <cell r="J508" t="str">
            <v>sergioandresmoralesarias01@gmail.com</v>
          </cell>
          <cell r="K508" t="str">
            <v>1 1. NATURAL</v>
          </cell>
          <cell r="L508" t="str">
            <v>1 1. NACIONAL</v>
          </cell>
          <cell r="M508" t="str">
            <v>26 26-Persona Natural</v>
          </cell>
          <cell r="N508" t="str">
            <v>2 2. Funcionamiento</v>
          </cell>
          <cell r="O508" t="str">
            <v>33 33. Servicios Apoyo a la Gestión de la Entidad (servicios administrativos)</v>
          </cell>
          <cell r="P508" t="str">
            <v>6 6. Otro</v>
          </cell>
          <cell r="Q508" t="str">
            <v>PRESTAR SERVICIOS PROFESIONALES EN LA OFICINA DE AUTOEVALUACIÓN Y ACREDITACIÓN, DESARROLLANDO ACTIVIDADES RELACIONADAS CON LA REVISIÓN DE DOCUMENTOS QUE SUSTENTAN LA OBTENCIÓN Y LA RENOVACIÓN DE REGISTROS CALIFICADOS DE PROYECTOS CURRICULARES.</v>
          </cell>
          <cell r="R508" t="str">
            <v>ACTIVIDADES: 1. Revisar los documentos y las solicitudes enmarcadas en el Decreto 1330 de julio de 2019 en el contexto del proceso de registro calificado y consolidación de los conceptos respectivos. 2. Revisar y consolidar los cronogramas proyectados por las Coordinaciones de los Comités de Autoevaluación y Acreditación de las facultades en relación con el proceso de registro calificado. 3. Analizar información institucional e información externa para aportar a la consolidación de documentos que sustentan el proceso de Registro Calificado. 4. Elaborar actas de reunión con los proyectos curriculares para orientación sobre el proceso. 5. Informar mensualmente de la gestión y avance del proceso que acompaña en la Coordinación General de Autoevaluación y Acreditación. 6. Elaborar respuestas a inquietudes o requerimientos presentados por los proyectos curriculares en el marco del proceso de registro calificado. 7.Actualizar las comunicaciones que se publican en la página web de la coordinación general de autoevaluación y acreditación. 8. Capacitar a los programas en la consolidación de informes asociados con la apreciación de la comunidad sobre el desarrollo del proyecto curricular. 9. Evaluar el nuevo modelo de apreciación de programas en el marco del Decreto 1330, en el marco de presentar una propuesta de instrumento de apreciación de programas.</v>
          </cell>
          <cell r="S508" t="str">
            <v>CALLE 40</v>
          </cell>
          <cell r="T508" t="str">
            <v>COORDINACIÓN DE AUTOEVALUACIÓN Y ACREDITACIÓN</v>
          </cell>
          <cell r="U508">
            <v>44246</v>
          </cell>
          <cell r="V508">
            <v>44246</v>
          </cell>
          <cell r="W508">
            <v>44519</v>
          </cell>
          <cell r="X508">
            <v>37612980</v>
          </cell>
          <cell r="Y508" t="str">
            <v>1 1. Pesos Colombianos</v>
          </cell>
          <cell r="Z508" t="str">
            <v>2 2. Mes(es)</v>
          </cell>
          <cell r="AA508">
            <v>9</v>
          </cell>
          <cell r="AB508" t="str">
            <v>1 1. Interna</v>
          </cell>
          <cell r="AC508">
            <v>51973513</v>
          </cell>
          <cell r="AD508">
            <v>7</v>
          </cell>
          <cell r="AE508" t="str">
            <v>INFANTE LUNA ESPERANZA DEL PILAR</v>
          </cell>
          <cell r="AF508">
            <v>79339398</v>
          </cell>
          <cell r="AG508" t="str">
            <v>WILLIAM FERNANDO CASTRILLON CARDONA</v>
          </cell>
          <cell r="AH508" t="str">
            <v>VICERRECTOR ACADEMICO</v>
          </cell>
          <cell r="AI508" t="str">
            <v>PROFESIONAL</v>
          </cell>
          <cell r="AJ508" t="str">
            <v>LICENCIADO EN FÍSICA</v>
          </cell>
          <cell r="AK508" t="str">
            <v>EVALUACIÓN</v>
          </cell>
          <cell r="AL508">
            <v>431</v>
          </cell>
          <cell r="AM508">
            <v>2021</v>
          </cell>
          <cell r="AN508">
            <v>44223</v>
          </cell>
          <cell r="AO508">
            <v>14394</v>
          </cell>
          <cell r="AP508" t="str">
            <v xml:space="preserve"> Servicios de consultoría en administración y servicios de gestión  servicios de tecnología de la información -  Contratistas Unidades Académicas</v>
          </cell>
          <cell r="AQ508" t="str">
            <v>3-01-002-02-02-03-0003-018</v>
          </cell>
          <cell r="AR508">
            <v>2120</v>
          </cell>
          <cell r="AS508">
            <v>44246</v>
          </cell>
          <cell r="AT508">
            <v>8375989000</v>
          </cell>
          <cell r="AU508">
            <v>3124567255</v>
          </cell>
        </row>
        <row r="509">
          <cell r="E509">
            <v>636</v>
          </cell>
          <cell r="F509" t="str">
            <v>NEYIRET  FLOREZ CORTES</v>
          </cell>
          <cell r="G509" t="str">
            <v>52493906</v>
          </cell>
          <cell r="H509">
            <v>1</v>
          </cell>
          <cell r="I509" t="str">
            <v xml:space="preserve"> CR 8 48 64  AP 202 </v>
          </cell>
          <cell r="J509" t="str">
            <v>neyiretflorez@gmail.com</v>
          </cell>
          <cell r="K509" t="str">
            <v>1 1. NATURAL</v>
          </cell>
          <cell r="L509" t="str">
            <v>1 1. NACIONAL</v>
          </cell>
          <cell r="M509" t="str">
            <v>26 26-Persona Natural</v>
          </cell>
          <cell r="N509" t="str">
            <v>2 2. Funcionamiento</v>
          </cell>
          <cell r="O509" t="str">
            <v>31 31. Servicios Profesionales</v>
          </cell>
          <cell r="P509" t="str">
            <v>6 6. Otro</v>
          </cell>
          <cell r="Q509" t="str">
            <v>PRESTAR SERVICIOS PROFESIONALES ESPECIALIZADOS EN LA OFICINA DE AUTOEVALUACIÓN Y ACREDITACIÓN, DESARROLLANDO ACTIVIDADES RELACIONADAS CON LOS PROCESOS DE OBTENCIÓN Y/O RENOVACIÓN DE ACREDITACIÓN DE ALTA CALIDAD DE LOS PROGRAMAS QUE SE MANEJAN EN LA UNIVERSIDAD, SEGÚN LAS NORMAS VIGENTES; ASÍ COMO EL MANEJO DE LA PLATAFORMA SACES CNA.</v>
          </cell>
          <cell r="R509" t="str">
            <v>ACTIVIDADES: 1. Entregar conceptos de los informes de autoevaluación de Acreditación de Alta Calidad (primera vez, renovación) de los diferentes proyectos curriculares de pregrado y posgrado. 2. Orientar y asesorar a los responsables de los procesos de acreditación de Alta Calidad (primera vez y renovación) para la construcción de los informes de autoevaluación y planes de mejoramiento. 3. Realizar seguimiento interno y externo a los procesos de Acreditación de Alta Calidad de los proyectos curriculares (primera vez, renovación). 4. Capacitar a los proyectos curriculares con la nueva reglamentación que expida el CNA para la elaboración de los informes de autoevaluación y radicación de los documentos en la plataforma SACES CNA. 5. Elaborar y socializar documentos guías que orienten los procesos de acreditación de alta calidad de programas (primera vez y renovación) según la nueva reglamentación (Acuerdo 02 de 2020 del CESU) y la reglamentación que expida el CNA. 6. Elaborar informes de apoyo en el marco de la renovación de la acreditación institucional que asigne la Coordinación General de Autoevaluación y Acreditación. 7. Elaborar informes mensuales, semestrales y anuales del proceso que acompaña en la CGAA. 8. Informar oportunamente el estado de los procesos de acreditación de alta calidad, los avances obtenidos y la gestión realizada a la Coordinación General de Autoevaluación y Acreditación. 9. Orientar y apoyar en la elaboración de las respuestas sobre los informes de pares y solicitudes que el CNA realice en el marco de la Acreditación de Alta Calidad de Programas. 10. Orientar y asesorar a los responsables de los planes de mejoramiento de los procesos de acreditación de alta calidad para su actualización y ajuste según lineamientos dados por el modelo CNA. 11. Trabajar en la actualización de los procesos y procedimientos relacionados con la Acreditación de Alta Calidad de los proyectos Curriculares.</v>
          </cell>
          <cell r="S509" t="str">
            <v>CALLE 40</v>
          </cell>
          <cell r="T509" t="str">
            <v>COORDINACIÓN GENERAL DE AUTOEVALUACIÓN Y ACREDITACIÓN</v>
          </cell>
          <cell r="U509">
            <v>44246</v>
          </cell>
          <cell r="V509">
            <v>44250</v>
          </cell>
          <cell r="W509">
            <v>44553</v>
          </cell>
          <cell r="X509">
            <v>54511560</v>
          </cell>
          <cell r="Y509" t="str">
            <v>1 1. Pesos Colombianos</v>
          </cell>
          <cell r="Z509" t="str">
            <v>2 2. Mes(es)</v>
          </cell>
          <cell r="AA509">
            <v>10</v>
          </cell>
          <cell r="AB509" t="str">
            <v>1 1. Interna</v>
          </cell>
          <cell r="AC509">
            <v>51973513</v>
          </cell>
          <cell r="AD509">
            <v>7</v>
          </cell>
          <cell r="AE509" t="str">
            <v>INFANTE LUNA ESPERANZA DEL PILAR</v>
          </cell>
          <cell r="AF509">
            <v>79339398</v>
          </cell>
          <cell r="AG509" t="str">
            <v>WILLIAM FERNANDO CASTRILLON CARDONA</v>
          </cell>
          <cell r="AH509" t="str">
            <v>VICERRECTOR ACADEMICO</v>
          </cell>
          <cell r="AI509" t="str">
            <v>PROFESIONAL ESPECIALIZADO</v>
          </cell>
          <cell r="AJ509" t="str">
            <v>ADMINISTRADOR PÚBLICO</v>
          </cell>
          <cell r="AK509" t="str">
            <v>MASTER EN CIENCIAS ECONÓMICAS</v>
          </cell>
          <cell r="AL509">
            <v>422</v>
          </cell>
          <cell r="AM509">
            <v>2021</v>
          </cell>
          <cell r="AN509">
            <v>44223</v>
          </cell>
          <cell r="AO509">
            <v>14394</v>
          </cell>
          <cell r="AP509" t="str">
            <v xml:space="preserve"> Servicios de consultoría en administración y servicios de gestión  servicios de tecnología de la información -  Contratistas Unidades Académicas</v>
          </cell>
          <cell r="AQ509" t="str">
            <v>3-01-002-02-02-03-0003-018</v>
          </cell>
          <cell r="AR509">
            <v>2166</v>
          </cell>
          <cell r="AS509">
            <v>44250</v>
          </cell>
          <cell r="AT509">
            <v>8375989000</v>
          </cell>
          <cell r="AU509">
            <v>3123045802</v>
          </cell>
        </row>
        <row r="510">
          <cell r="E510">
            <v>637</v>
          </cell>
          <cell r="F510" t="str">
            <v>ANGÉLICA  JOHANA TORRES CASTAÑEDA</v>
          </cell>
          <cell r="G510" t="str">
            <v>1075871529</v>
          </cell>
          <cell r="H510">
            <v>4</v>
          </cell>
          <cell r="I510" t="str">
            <v xml:space="preserve"> C  A  R  R  E  R  A  123  A   N  67 16 CA  </v>
          </cell>
          <cell r="J510" t="str">
            <v>ajtorresc@correo.udistrital.edu.co</v>
          </cell>
          <cell r="K510" t="str">
            <v>1 1. NATURAL</v>
          </cell>
          <cell r="L510" t="str">
            <v>1 1. NACIONAL</v>
          </cell>
          <cell r="M510" t="str">
            <v>26 26-Persona Natural</v>
          </cell>
          <cell r="N510" t="str">
            <v>2 2. Funcionamiento</v>
          </cell>
          <cell r="O510" t="str">
            <v>31 31. Servicios Profesionales</v>
          </cell>
          <cell r="P510" t="str">
            <v>6 6. Otro</v>
          </cell>
          <cell r="Q510" t="str">
            <v>PRESTAR SERVICIOS PROFESIONALES EN LA OFICINA DE AUTOEVALUACIÓN Y ACREDITACIÓN, DESARROLLANDO ACTIVIDADES RELACIONADAS CON LA OBTENCIÓN Y LA RENOVACIÓN DE REGISTROS CALIFICADOS DE PROYECTOS CURRICULARES Y CON LA CONSTRUCCIÓN DE DOCUMENTOS QUE APORTEN A LA CONDICIÓN DE CALIDAD DE ASPECTOS CURRICULARES DE ACUERDO CON EL DECRETO 1330 DE JULIO 25 DE 2019 Y LA RESOLUCIÓN N°021795 DE NOVIEMBRE 19 DE 2020.</v>
          </cell>
          <cell r="R510" t="str">
            <v>ACTIVIDADES: 1. Orientar a los responsables de los procesos de registro calificado y autoevaluación de los diferentes proyectos curriculares de pregrado y posgrado en el desarrollo del proceso. 2. Realizar seguimiento interno y externo a los procesos de registro calificado de los proyectos curriculares e informar oportunamente su estado al Comité Institucional de Autoevaluación y Acreditación. 3. Informar mensualmente de la gestión y avance del proceso que acompaña en la Coordinación General de Autoevaluación y Acreditación, mediante la consolidación del reporte de Productos, Metas y Resultados. 4. Elaborar el informe de gestión trimestral y semestral de la Coordinación General de Autoevaluación y Acreditación. 5. Construcción de documentos que aporten al desarrollo del proceso de registro calificado (guías, comunicaciones, circulares, plantillas, etc.). 6. Seguimiento al Mapa Integral de Riesgos de la Coordinación General de Autoevaluación y Acreditación. 7. Acompañamiento en el diligenciamiento de la plataforma SACES MEN por parte de los proyectos curriculares y seguimiento a los cambios en el estado de los procesos allí radicados. 8. Capacitación a la comunidad universitaria en el desarrollo del proceso de registro calificado. 9. Construcción del documento que sustenta la condición de calidad de Aspectos Curriculares como elemento articulador de las condiciones de calidad que sustentan el registro calificado. 10. Realizar actualización de los procesos y procedimientos en el marco del Registro Calificado.</v>
          </cell>
          <cell r="S510" t="str">
            <v>CALLE 40</v>
          </cell>
          <cell r="T510" t="str">
            <v>COORDINACIÓN DE AUTOEVALUACIÓN Y ACREDITACIÓN</v>
          </cell>
          <cell r="U510">
            <v>44246</v>
          </cell>
          <cell r="V510">
            <v>44251</v>
          </cell>
          <cell r="W510">
            <v>44554</v>
          </cell>
          <cell r="X510">
            <v>41792196</v>
          </cell>
          <cell r="Y510" t="str">
            <v>1 1. Pesos Colombianos</v>
          </cell>
          <cell r="Z510" t="str">
            <v>2 2. Mes(es)</v>
          </cell>
          <cell r="AA510">
            <v>10</v>
          </cell>
          <cell r="AB510" t="str">
            <v>1 1. Interna</v>
          </cell>
          <cell r="AC510">
            <v>51973513</v>
          </cell>
          <cell r="AD510">
            <v>7</v>
          </cell>
          <cell r="AE510" t="str">
            <v>INFANTE LUNA ESPERANZA DEL PILAR</v>
          </cell>
          <cell r="AF510">
            <v>79339398</v>
          </cell>
          <cell r="AG510" t="str">
            <v>WILLIAM FERNANDO CASTRILLON CARDONA</v>
          </cell>
          <cell r="AH510" t="str">
            <v>VICERRECTOR ACADEMICO</v>
          </cell>
          <cell r="AI510" t="str">
            <v>PROFESIONAL</v>
          </cell>
          <cell r="AJ510" t="str">
            <v>LEBE EN HUMAN Y LENGUA CASTELLANA</v>
          </cell>
          <cell r="AK510"/>
          <cell r="AL510">
            <v>421</v>
          </cell>
          <cell r="AM510">
            <v>2021</v>
          </cell>
          <cell r="AN510">
            <v>44223</v>
          </cell>
          <cell r="AO510">
            <v>14394</v>
          </cell>
          <cell r="AP510" t="str">
            <v xml:space="preserve"> Servicios de consultoría en administración y servicios de gestión  servicios de tecnología de la información -  Contratistas Unidades Académicas</v>
          </cell>
          <cell r="AQ510" t="str">
            <v>3-01-002-02-02-03-0003-018</v>
          </cell>
          <cell r="AR510">
            <v>2181</v>
          </cell>
          <cell r="AS510">
            <v>44251</v>
          </cell>
          <cell r="AT510">
            <v>8375989000</v>
          </cell>
          <cell r="AU510">
            <v>4802291</v>
          </cell>
        </row>
        <row r="511">
          <cell r="E511">
            <v>638</v>
          </cell>
          <cell r="F511" t="str">
            <v>CARLOS ARTURO MORENO SUSATAMA</v>
          </cell>
          <cell r="G511" t="str">
            <v>1013622639</v>
          </cell>
          <cell r="H511">
            <v>3</v>
          </cell>
          <cell r="I511" t="str">
            <v xml:space="preserve">CL 68A sur 48 31  </v>
          </cell>
          <cell r="J511" t="str">
            <v>carlos38777@hotmail.com</v>
          </cell>
          <cell r="K511" t="str">
            <v>1 1. NATURAL</v>
          </cell>
          <cell r="L511" t="str">
            <v>1 1. NACIONAL</v>
          </cell>
          <cell r="M511" t="str">
            <v>26 26-Persona Natural</v>
          </cell>
          <cell r="N511" t="str">
            <v>1 1. Inversión</v>
          </cell>
          <cell r="O511" t="str">
            <v>31 31. Servicios Profesionales</v>
          </cell>
          <cell r="P511" t="str">
            <v>6 6. Otro</v>
          </cell>
          <cell r="Q511" t="str">
            <v>EN VIRTUD DEL PRESENTE CONTRATO, EL CONTRATISTA SE COMPROMETE A PRESTAR SUS SERVICIOS PROFESIONALES DE MANERA AUTÓNOMA E INDEPENDIENTE, EN EL DISEÑO, DESARROLLO E IMPLEMENTACIÓN DE LA CAPA DE PRESENTACIÓN DE LA NUEVA VERSIÓN DEL SISTEMA DE INVESTIGACIONES SICIUD 2.0, COORDINANDO LA INTEGRACIÓN Y DESPLIEGUE DEL APLICATIVO CON LOS SERVICIOS QUE LO SOPORTAN; EN EL MARCO DEL PLAN ESTRATÉGICO DE LA UNIVERSIDAD, PROGRAMAS Y LOS PROYECTOS DE INVERSIÓN EN PARTICULAR EL PROYECTO 7875 FORTALECIMIENTO Y PROMOCIÓN DE LA INVESTIGACIÓN Y DESARROLLO CIENTÍFICO DE LA UNIVERSIDAD DISTRITAL EN BOGOTÁ.</v>
          </cell>
          <cell r="R511" t="str">
            <v>1. Elaborar un Plan Individual de Trabajo que permita cumplir con el Objeto del Contrato, de conformidad con los lineamientos dados por la Oficina Asesora de Planeación y Control. 2. Realizar el diseño de interfaces gráficas de la actualización del sistema de investigaciones SICIUD 2.0.  3. Apoyar y documentar en el levantamiento de requerimientos de software correspondiente a Front-End. 4. Elaborar la documentación de la capa de presentación de la nueva versión del sistema de Investigaciones. 5. Participar en reuniones y comités relacionados con el diseño y desarrollo de la nueva versión del sistema SICIUD 2.0. 6. Realizar pruebas de usabilidad con los usuarios del CIDC. 7. Integrar el aplicativo de la nueva versión del sistema SICIUD 2.0 con API¿s de otros sistemas de interés. 8. Desarrollar interfaces gráficas correspondientes a los nuevos módulos para la actualización del sistema SICIUD 2.0. 9. Realizar estrategias ágiles y eficientes para la de integración de servicios internos y externos en el aplicativo SICIUD 2.0. 10. Mantener un esquema de backups de los datos del front end. 11. Revisar la carga de los datos en la capa de presentación. desarrollos con los usuarios del CIDC.</v>
          </cell>
          <cell r="S511" t="str">
            <v>CALLE 40</v>
          </cell>
          <cell r="T511" t="str">
            <v>CENTRO DE INVESTIGACIONES Y DESARROLLO CIENTIFICO</v>
          </cell>
          <cell r="U511">
            <v>44246</v>
          </cell>
          <cell r="V511">
            <v>44250</v>
          </cell>
          <cell r="W511">
            <v>44553</v>
          </cell>
          <cell r="X511">
            <v>41792196</v>
          </cell>
          <cell r="Y511" t="str">
            <v>1 1. Pesos Colombianos</v>
          </cell>
          <cell r="Z511" t="str">
            <v>2 2. Mes(es)</v>
          </cell>
          <cell r="AA511">
            <v>10</v>
          </cell>
          <cell r="AB511" t="str">
            <v>1 1. Interna</v>
          </cell>
          <cell r="AC511">
            <v>79571941</v>
          </cell>
          <cell r="AD511">
            <v>2</v>
          </cell>
          <cell r="AE511" t="str">
            <v>TARAZONA BERMUDEZ GIOVANNY MAURICIO</v>
          </cell>
          <cell r="AF511">
            <v>79571941</v>
          </cell>
          <cell r="AG511" t="str">
            <v>GIOVANY MAURICIO TARAZONA BERMUDEZ</v>
          </cell>
          <cell r="AH511" t="str">
            <v>DIRECTOR CENTRO DE INVESTIGACIONES Y DESARROLLO CIENTIFICO</v>
          </cell>
          <cell r="AI511" t="str">
            <v>PROFESIONAL</v>
          </cell>
          <cell r="AJ511" t="str">
            <v>LICENCIADO EN ELECTRONICA</v>
          </cell>
          <cell r="AK511"/>
          <cell r="AL511">
            <v>805</v>
          </cell>
          <cell r="AM511">
            <v>2021</v>
          </cell>
          <cell r="AN511">
            <v>44244</v>
          </cell>
          <cell r="AO511">
            <v>14592</v>
          </cell>
          <cell r="AP511" t="str">
            <v>Fortalecimiento y promoción de la investigación y desarrollo científico de la Universidad Distrital</v>
          </cell>
          <cell r="AQ511" t="str">
            <v>3-03-001-16-01-17-7875-00</v>
          </cell>
          <cell r="AR511">
            <v>2138</v>
          </cell>
          <cell r="AS511">
            <v>44249</v>
          </cell>
          <cell r="AT511">
            <v>3415100000</v>
          </cell>
          <cell r="AU511">
            <v>7164985</v>
          </cell>
        </row>
        <row r="512">
          <cell r="E512">
            <v>639</v>
          </cell>
          <cell r="F512" t="str">
            <v>BRIAN ORLANDO RODRÍGUEZ VELANDIA</v>
          </cell>
          <cell r="G512" t="str">
            <v>1030687356</v>
          </cell>
          <cell r="H512">
            <v>5</v>
          </cell>
          <cell r="I512" t="str">
            <v xml:space="preserve">CR 28 bis 52 20  </v>
          </cell>
          <cell r="J512" t="str">
            <v>borvymosj@gmail.com</v>
          </cell>
          <cell r="K512" t="str">
            <v>1 1. NATURAL</v>
          </cell>
          <cell r="L512" t="str">
            <v>1 1. NACIONAL</v>
          </cell>
          <cell r="M512" t="str">
            <v>26 26-Persona Natural</v>
          </cell>
          <cell r="N512" t="str">
            <v>2 2. Funcionamiento</v>
          </cell>
          <cell r="O512" t="str">
            <v>33 33. Servicios Apoyo a la Gestión de la Entidad (servicios administrativos)</v>
          </cell>
          <cell r="P512" t="str">
            <v>6 6. Otro</v>
          </cell>
          <cell r="Q512" t="str">
            <v xml:space="preserve">  EN VIRTUD DEL PRESENTE CONTRATO, EL CONTRATISTA SE COMPROMETE A PRESTAR SUS SERVICIOS TÉCNICOS DE MANERA AUTÓNOMA E INDEPENDIENTE EN EL EJERCICIO DE ACTIVIDADES INTELECTUALES DE EJECUCIÓN Y APLICACIÓN DE CONOCIMIENTOS, ENLAZADOS AL DESARROLLO DE PROCEDIMIENTOS DE CARÁCTER MISIONAL Y AJUSTADOS A LOS PROCESOS ADMINISTRATIVOS Y ACADÉMICOS EN APLICACIÓN DE LAS ESTRATÉGIAS TIC EN PROYECTOS CURRICULARES DE LA FACULTAD DE INGENIERÍA EN APOYO Y SOPORTE A LA COORDINACIÓN DE PROYECTOS CURRICULARES, EN EL MARCO DE LOS PLANES DE MEJORAMIENTO Y PLANEACIÓN DE ESTRATEGIAS QUE OBTENGAN LA IMPLEMENTACIÓN DE ACTIVIDADES DEL PLAN DE ACCIÓN, PLAN DE DESARROLLO, PROYECTO UNIVERSITARIO INSTITUCIONAL, ASEGURAMIENTO DE LA ACREDITACIÓN DE ALTA CALIDAD Y REGISTROS CALIFICADOS, EN PRO DEL FORTALECIMIENTO DE LA MISIÓN INSTITUCIONAL.  </v>
          </cell>
          <cell r="R512" t="str">
            <v>1. MANTENER LA CONFIDENCIALIDAD Y APORTAR EN LA CONSOLIDACIÓN DE INFORMES, ACTIVIDADES DE REGISTRO Y VALIDACIÓN DE DATOS PROPORCIONADOS POR DEPENDENCIAS DE LA FACULTAD Y APLICATIVOS INSTITUCIONALES;  2. APOYAR LAS ACTIVIDADES DE INSTALACIÓN, CONFIGURACIÓN, ADMINISTRACIÓN Y MANTENIMIENTO DE SOFTWARE EDUCATIVO Y LMS; 3. APOYAR TÉCNICAMENTE LOS PROCESOS DE VIRTUALIZACIÓN DE CONTENIDOS, INSTALACIÓN EN PLATAFORMA Y PRUEBAS DE FUNCIONAMIENTO;  4. REALIZAR MANTENIMIENTO DE AULAS VIRTUALES, DEPURACIÓN DE CÓDIGO, LENGUAJE DE LOS CURSOS Y EFECTUAR LAS RESPECTIVAS COPIAS DE SEGURIDAD EN LOS REPOSITORIOS ESTABLECIDOS;  5. APOYAR LA PLANEACIÓN DEL CRONOGRAMA DE ACTIVIDADES EN LAS HERRAMIENTAS LMS Y BRINDAR SOPORTE TÉCNICO A USUARIOS A TRAVÉS DE LA MESA DE AYUDA Y/O LOS CANALES BRINDADOS POR LA UNIVERSIDAD; 6. PROGRAMACIÓN DE SESIONES ASINCRÓNICAS POR VIDEO CONFERENCIA, HABILITACIÓN DE SESIONES Y PUBLICACIÓN DE GRABACIONES; 7. APOYO A LA GESTIÓN DE AULAS VIRTUALES TANTO PARA DOCENTES, ESTUDIANTES E INVITADOS EN LAS PLATAFORMAS MOODLE Y ADOBE CONNECT;  8. ACTUALIZACIÓN DEL PORTAL WEB DE LA MAESTRÍA Y LOS RECURSOS DE LA PLATAFORMA; 9. APOYO EN LA SOLUCIÓN DE PROBLEMAS TÉCNICOS DE PLATAFORMAS Y SOFTWARE QUE SON USADOS EN EL PROGRAMA ACADÉMICO; 10. TODAS LAS ACTIVIDADES RELACIONADAS QUE LE ASIGNE EL DECANO DE LA FACULTAD DE INGENIERÍA O QUIEN ESTE DELEGUE.</v>
          </cell>
          <cell r="S512" t="str">
            <v>CALLE 40</v>
          </cell>
          <cell r="T512" t="str">
            <v>FACULTAD DE INGENIERIA</v>
          </cell>
          <cell r="U512">
            <v>44246</v>
          </cell>
          <cell r="V512">
            <v>44250</v>
          </cell>
          <cell r="W512">
            <v>44462</v>
          </cell>
          <cell r="X512">
            <v>19079046</v>
          </cell>
          <cell r="Y512" t="str">
            <v>1 1. Pesos Colombianos</v>
          </cell>
          <cell r="Z512" t="str">
            <v>2 2. Mes(es)</v>
          </cell>
          <cell r="AA512">
            <v>7</v>
          </cell>
          <cell r="AB512" t="str">
            <v>1 1. Interna</v>
          </cell>
          <cell r="AC512">
            <v>79866835</v>
          </cell>
          <cell r="AD512">
            <v>7</v>
          </cell>
          <cell r="AE512" t="str">
            <v>BARON VELANDIA JULIO</v>
          </cell>
          <cell r="AF512">
            <v>79866835</v>
          </cell>
          <cell r="AG512" t="str">
            <v>JULIO BARON VELANDIA</v>
          </cell>
          <cell r="AH512" t="str">
            <v>DECANO FACULTAD INGENIERIA</v>
          </cell>
          <cell r="AI512" t="str">
            <v>TÉCNICO</v>
          </cell>
          <cell r="AJ512" t="str">
            <v/>
          </cell>
          <cell r="AK512" t="str">
            <v/>
          </cell>
          <cell r="AL512">
            <v>760</v>
          </cell>
          <cell r="AM512">
            <v>2021</v>
          </cell>
          <cell r="AN512">
            <v>44239</v>
          </cell>
          <cell r="AO512">
            <v>14391</v>
          </cell>
          <cell r="AP512" t="str">
            <v xml:space="preserve"> Servicios de consultoría en administración y servicios de gestión  servicios de tecnología de la información -  Contratistas Facultad de Ingeniería</v>
          </cell>
          <cell r="AQ512" t="str">
            <v>3-01-002-02-02-03-0003-015</v>
          </cell>
          <cell r="AR512">
            <v>2156</v>
          </cell>
          <cell r="AS512">
            <v>44250</v>
          </cell>
          <cell r="AT512">
            <v>1357680000</v>
          </cell>
          <cell r="AU512">
            <v>3004447347</v>
          </cell>
        </row>
        <row r="513">
          <cell r="E513">
            <v>640</v>
          </cell>
          <cell r="F513" t="str">
            <v>JAVIER  EDUARDO  MENDOZA MONTEALEGRE</v>
          </cell>
          <cell r="G513" t="str">
            <v>1105679525</v>
          </cell>
          <cell r="H513">
            <v>1</v>
          </cell>
          <cell r="I513" t="str">
            <v xml:space="preserve"> C  L  L  41  F   S  U  R  78  B  13</v>
          </cell>
          <cell r="J513" t="str">
            <v>elmanestavivo007@gmail.com</v>
          </cell>
          <cell r="K513" t="str">
            <v>1 1. NATURAL</v>
          </cell>
          <cell r="L513" t="str">
            <v>1 1. NACIONAL</v>
          </cell>
          <cell r="M513" t="str">
            <v>26 26-Persona Natural</v>
          </cell>
          <cell r="N513" t="str">
            <v>2 2. Funcionamiento</v>
          </cell>
          <cell r="O513" t="str">
            <v>33 33. Servicios Apoyo a la Gestión de la Entidad (servicios administrativos)</v>
          </cell>
          <cell r="P513" t="str">
            <v>6 6. Otro</v>
          </cell>
          <cell r="Q513" t="str">
            <v>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v>
          </cell>
          <cell r="R513"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v>
          </cell>
          <cell r="S513" t="str">
            <v>CALLE 40</v>
          </cell>
          <cell r="T513" t="str">
            <v>DIVISION DE RECURSOS FISICOS</v>
          </cell>
          <cell r="U513">
            <v>44246</v>
          </cell>
          <cell r="V513">
            <v>44253</v>
          </cell>
          <cell r="W513">
            <v>44526</v>
          </cell>
          <cell r="X513">
            <v>20441835</v>
          </cell>
          <cell r="Y513" t="str">
            <v>1 1. Pesos Colombianos</v>
          </cell>
          <cell r="Z513" t="str">
            <v>2 2. Mes(es)</v>
          </cell>
          <cell r="AA513">
            <v>9</v>
          </cell>
          <cell r="AB513" t="str">
            <v>1 1. Interna</v>
          </cell>
          <cell r="AC513">
            <v>8720359</v>
          </cell>
          <cell r="AD513">
            <v>7</v>
          </cell>
          <cell r="AE513" t="str">
            <v>ARANZALEZ GARCIA RAFAEL ENRIQUE</v>
          </cell>
          <cell r="AF513">
            <v>19483708</v>
          </cell>
          <cell r="AG513" t="str">
            <v>ALVARO ESPINEL ORTEGA</v>
          </cell>
          <cell r="AH513" t="str">
            <v>VICERRECTOR ADMINISTRATIVO Y FINANCIERO</v>
          </cell>
          <cell r="AI513" t="str">
            <v>ASISTENCIAL</v>
          </cell>
          <cell r="AJ513"/>
          <cell r="AK513"/>
          <cell r="AL513">
            <v>730</v>
          </cell>
          <cell r="AM513">
            <v>2021</v>
          </cell>
          <cell r="AN513">
            <v>44237</v>
          </cell>
          <cell r="AO513">
            <v>14395</v>
          </cell>
          <cell r="AP513" t="str">
            <v xml:space="preserve"> Servicios de consultoría en administración y servicios de gestión  servicios de tecnología de la información -  Contratistas Unidades Administrativas</v>
          </cell>
          <cell r="AQ513" t="str">
            <v>3-01-002-02-02-03-0003-019</v>
          </cell>
          <cell r="AR513">
            <v>2194</v>
          </cell>
          <cell r="AS513">
            <v>44252</v>
          </cell>
          <cell r="AT513">
            <v>6053272000</v>
          </cell>
          <cell r="AU513">
            <v>3176986375</v>
          </cell>
        </row>
        <row r="514">
          <cell r="E514">
            <v>641</v>
          </cell>
          <cell r="F514" t="str">
            <v xml:space="preserve">YURI TATIANA  QUEVEDO BELTRAN </v>
          </cell>
          <cell r="G514" t="str">
            <v>1026294736</v>
          </cell>
          <cell r="H514">
            <v>9</v>
          </cell>
          <cell r="I514" t="str">
            <v xml:space="preserve">CL 68 14A 82  </v>
          </cell>
          <cell r="J514" t="str">
            <v>YTQUEVEDOB@CORREO.UDISTRITAL.EDU.CO</v>
          </cell>
          <cell r="K514" t="str">
            <v>1 1. NATURAL</v>
          </cell>
          <cell r="L514" t="str">
            <v>1 1. NACIONAL</v>
          </cell>
          <cell r="M514" t="str">
            <v>26 26-Persona Natural</v>
          </cell>
          <cell r="N514" t="str">
            <v>2 2. Funcionamiento</v>
          </cell>
          <cell r="O514" t="str">
            <v>33 33. Servicios Apoyo a la Gestión de la Entidad (servicios administrativos)</v>
          </cell>
          <cell r="P514" t="str">
            <v>6 6. Otro</v>
          </cell>
          <cell r="Q514" t="str">
            <v>PRESTAR SERVICIOS TÉCNICOS EN LA OFICINA DE AUTOEVALUACIÓN Y ACREDITACIÓN, DESARROLLANDO ACTIVIDADES RELACIONADAS A LA PARTE ADMINISTRATIVA Y GESTIÓN DOCUMENTAL DE LOS PROCESOS QUE SE REALIZAN EN ESTA OFICINA.</v>
          </cell>
          <cell r="R514" t="str">
            <v>ACTIVIDADES: 1. Consolidar, organizar, sistematizar la información resultado de los procesos que realiza la dependencia. 2. Elaborar comunicaciones oficiales para dependencias internas y externas relacionadas con las funciones de la dependencia. 3. Elaborar Actas del comité Institucional de Autoevaluación y Acreditación. 4. Recepcionar correspondencia tanto física como digital y manejo del correo electrónico de la dependencia. 5. Archivar y sistematizar de correspondencia, tanto física como digital. 6. Informar mensualmente de la gestión y avance del proceso que acompaña en la Coordinación. 7. Realizar actividades tanto logísticas como administrativas en el marco de los procesos de la dependencia de acuerdo con las dinámicas. 8. Elaborar informes semestrales y anuales del proceso que acompaña en la CGAA. 9. Consolidar información solicitada por la CGAA.</v>
          </cell>
          <cell r="S514" t="str">
            <v>CALLE 40</v>
          </cell>
          <cell r="T514" t="str">
            <v>COORDINACIÓN DE AUTOEVALUACIÓN Y ACREDITACIÓN</v>
          </cell>
          <cell r="U514">
            <v>44246</v>
          </cell>
          <cell r="V514">
            <v>44250</v>
          </cell>
          <cell r="W514">
            <v>44553</v>
          </cell>
          <cell r="X514">
            <v>27255780</v>
          </cell>
          <cell r="Y514" t="str">
            <v>1 1. Pesos Colombianos</v>
          </cell>
          <cell r="Z514" t="str">
            <v>2 2. Mes(es)</v>
          </cell>
          <cell r="AA514">
            <v>10</v>
          </cell>
          <cell r="AB514" t="str">
            <v>1 1. Interna</v>
          </cell>
          <cell r="AC514">
            <v>51973513</v>
          </cell>
          <cell r="AD514">
            <v>7</v>
          </cell>
          <cell r="AE514" t="str">
            <v>INFANTE LUNA ESPERANZA DEL PILAR</v>
          </cell>
          <cell r="AF514">
            <v>79339398</v>
          </cell>
          <cell r="AG514" t="str">
            <v>WILLIAM FERNANDO CASTRILLON CARDONA</v>
          </cell>
          <cell r="AH514" t="str">
            <v>VICERRECTOR ACADEMICO</v>
          </cell>
          <cell r="AI514" t="str">
            <v>TÉCNICO</v>
          </cell>
          <cell r="AJ514" t="str">
            <v>LICENCIADA EN FÍSICA</v>
          </cell>
          <cell r="AK514" t="str">
            <v/>
          </cell>
          <cell r="AL514">
            <v>420</v>
          </cell>
          <cell r="AM514">
            <v>2021</v>
          </cell>
          <cell r="AN514">
            <v>44223</v>
          </cell>
          <cell r="AO514">
            <v>14394</v>
          </cell>
          <cell r="AP514" t="str">
            <v xml:space="preserve"> Servicios de consultoría en administración y servicios de gestión  servicios de tecnología de la información -  Contratistas Unidades Académicas</v>
          </cell>
          <cell r="AQ514" t="str">
            <v>3-01-002-02-02-03-0003-018</v>
          </cell>
          <cell r="AR514">
            <v>2155</v>
          </cell>
          <cell r="AS514">
            <v>44250</v>
          </cell>
          <cell r="AT514">
            <v>8375989000</v>
          </cell>
          <cell r="AU514">
            <v>5403477</v>
          </cell>
        </row>
        <row r="515">
          <cell r="E515">
            <v>642</v>
          </cell>
          <cell r="F515" t="str">
            <v>BEIDY DAYHANA ENCISO CUELLAR</v>
          </cell>
          <cell r="G515" t="str">
            <v>1120498127</v>
          </cell>
          <cell r="H515">
            <v>0</v>
          </cell>
          <cell r="I515" t="str">
            <v xml:space="preserve">CL 63b 77b 31  </v>
          </cell>
          <cell r="J515" t="str">
            <v>dayana_0007@hotmail.com</v>
          </cell>
          <cell r="K515" t="str">
            <v>1 1. NATURAL</v>
          </cell>
          <cell r="L515" t="str">
            <v>1 1. NACIONAL</v>
          </cell>
          <cell r="M515" t="str">
            <v>26 26-Persona Natural</v>
          </cell>
          <cell r="N515" t="str">
            <v>2 2. Funcionamiento</v>
          </cell>
          <cell r="O515" t="str">
            <v>31 31. Servicios Profesionales</v>
          </cell>
          <cell r="P515" t="str">
            <v>6 6. Otro</v>
          </cell>
          <cell r="Q515" t="str">
            <v xml:space="preserve">EN VIRTUD DEL PRESENTE CONTRATO, EL CONTRATISTA SE COMPROMETE A PRESTAR SUS SERVICIOS COMO  PROFESIONAL  PARA LA GESTIÓN DE PROYECTOS ESTRATÉGICOS DE COOPERACIÓN NACIONAL E INTERNACIONAL, ACORDE A LAS FUNCIONES MISIONALES DE LA UNIVERSIDAD CONTRIBUYENDO A LA ARTICULACIÓN CON LA SOCIEDAD, ACORDE A LAS NORMATIVIDADES DE LA UDFJC,  CONVENIOS Y ACUERDOS VIGENTES RELACIONADOS CON ESTA GESTIÓN, ACORDE A LA NORMATIVIDAD VIGENTE Y LAS ESTRATEGIAS QUE PERMITAN ARTICULAR  ESTAS ACCIONES CON LAS METAS DEL  PLAN ESTRATÉGICO DE DESARROLLO PARA DINAMIZAR LA POLÍTICA DE  INTER INSTITUCIONALIZACIÓN E INTERNACIONALIZACIÓN DE LA UNIVERSIDAD DISTRITAL FRANCISCO JOSÉ DE CALDAS Y COADYUVAR A MANTENER LA REACREDITACIÓN INSTITUCIONAL DE ALTA CALIDAD. </v>
          </cell>
          <cell r="R515" t="str">
            <v xml:space="preserve">1. Explorar y generar una identificación de las oportunidades de cooperación para realizar acercamiento a los proyectos curriculares para aprovechamiento de las convocatorias en el contexto global.  2.Vincular a los proyectos curriculares de la Universidad en proyectos institucionales estratégicos de cooperación nacional e internacional. 3.Gestionar proyectos estratégicos de Inter Institucionalización e internacionalización a través de convocatorias de recursos de cooperación nacional e internacional, acorde a los estándares nacionales e internacionales de calidad de la educación superior y a la normatividad vigente. 4. Actualizar los procesos y procedimientos para la formulación,  gestión y seguimiento  de proyectos de cooperación nacional e internacional.  5.Apoyar la difusión y promoción de los proyectos de cooperación académica en los diferentes medios de comunicación que posee el CERI.  6. Apoyo en el proceso para la generación del contenido de la sección de Proyectos de Cooperación de la revista mundo CERI.  7. Proyectar los informes de gestión de los relacionados con los proyectos de cooperación gestionados a través del CERI, acorde a las solicitudes y formatos establecidos.  8. Generar y mantener al día los archivos de documentos físicos y digitales propios de la gestión acorde a las normatividades y TRD del CERI.  9.Representar a la institución en eventos académicos nacionales e internacionales virtuales y presenciales relacionados con su gestión.  10. Todas las acciones que permitan el fortalecimiento de la gestión de Proyectos de Cooperación.  </v>
          </cell>
          <cell r="S515" t="str">
            <v>CALLE 40</v>
          </cell>
          <cell r="T515" t="str">
            <v>OFICINA DE RELACIONES INTERINSTITUCIONALES</v>
          </cell>
          <cell r="U515">
            <v>44249</v>
          </cell>
          <cell r="V515">
            <v>44250</v>
          </cell>
          <cell r="W515">
            <v>44492</v>
          </cell>
          <cell r="X515">
            <v>33433760</v>
          </cell>
          <cell r="Y515" t="str">
            <v>1 1. Pesos Colombianos</v>
          </cell>
          <cell r="Z515" t="str">
            <v>2 2. Mes(es)</v>
          </cell>
          <cell r="AA515">
            <v>8</v>
          </cell>
          <cell r="AB515" t="str">
            <v>1 1. Interna</v>
          </cell>
          <cell r="AC515">
            <v>79962511</v>
          </cell>
          <cell r="AD515">
            <v>7</v>
          </cell>
          <cell r="AE515" t="str">
            <v>ORTIZ MORALES ALEXIS ADAMY</v>
          </cell>
          <cell r="AF515">
            <v>79339398</v>
          </cell>
          <cell r="AG515" t="str">
            <v>WILLIAM FERNANDO CASTRILLON CARDONA</v>
          </cell>
          <cell r="AH515" t="str">
            <v>VICERRECTOR ACADEMICO</v>
          </cell>
          <cell r="AI515" t="str">
            <v>PROFESIONAL</v>
          </cell>
          <cell r="AJ515" t="str">
            <v>ADMINISTRADOR DE EMPRESAS</v>
          </cell>
          <cell r="AK515"/>
          <cell r="AL515">
            <v>441</v>
          </cell>
          <cell r="AM515">
            <v>2021</v>
          </cell>
          <cell r="AN515">
            <v>44223</v>
          </cell>
          <cell r="AO515">
            <v>14394</v>
          </cell>
          <cell r="AP515" t="str">
            <v xml:space="preserve"> Servicios de consultoría en administración y servicios de gestión  servicios de tecnología de la información -  Contratistas Unidades Académicas</v>
          </cell>
          <cell r="AQ515" t="str">
            <v>3-01-002-02-02-03-0003-018</v>
          </cell>
          <cell r="AR515">
            <v>2160</v>
          </cell>
          <cell r="AS515">
            <v>44250</v>
          </cell>
          <cell r="AT515">
            <v>8375989000</v>
          </cell>
          <cell r="AU515">
            <v>3209672284</v>
          </cell>
        </row>
        <row r="516">
          <cell r="E516">
            <v>643</v>
          </cell>
          <cell r="F516" t="str">
            <v>JUVENAL  DIAZ MARTINEZ</v>
          </cell>
          <cell r="G516" t="str">
            <v>13825869</v>
          </cell>
          <cell r="H516">
            <v>1</v>
          </cell>
          <cell r="I516" t="str">
            <v xml:space="preserve">CR 13 46 76 OF 402 </v>
          </cell>
          <cell r="J516" t="str">
            <v>diamanteingenieria@yahoo.es</v>
          </cell>
          <cell r="K516" t="str">
            <v>1 1. NATURAL</v>
          </cell>
          <cell r="L516" t="str">
            <v>1 1. NACIONAL</v>
          </cell>
          <cell r="M516" t="str">
            <v>26 26-Persona Natural</v>
          </cell>
          <cell r="N516" t="str">
            <v>2 2. Funcionamiento</v>
          </cell>
          <cell r="O516" t="str">
            <v>31 31. Servicios Profesionales</v>
          </cell>
          <cell r="P516" t="str">
            <v>6 6. Otro</v>
          </cell>
          <cell r="Q516" t="str">
            <v>PRESTAR EL SERVICIO PROFESIONAL DE MANERA AUTÓNOMA E INDEPENDIENTE EN LA DIVISIÓN DE RECURSOS FÍSICOS, DESARROLLANDO ACTIVIDADES DE DISEÑOS ELÉCTRICOS, VERIFICACIÓN DE MATERIALES ELÉCTRICOS, MANTENIMIENTO PREVENTIVO Y CORRECTIVO DE SISTEMAS ELÉCTRICOS Y PROCESOS CONTRACTUALES DE OBRA E INVERSIÓN ELÉCTRICA DE LA UNIVERSIDAD DISTRITAL, EN EL MARCO DE LOS PROGRAMAS Y PROYECTOS DE LA DIVISIÓN.</v>
          </cell>
          <cell r="R516" t="str">
            <v>1. Apoyo a la supervisión del contrato de mantenimiento preventivo y correctivo de plantas eléctricas; 2. Apoyo a la supervisión contrato de mantenimiento preventivo y correctivo de Sistemas Ininterrumpidos de Potencia (UPS); 3. Apoyo a la supervisión del contrato de mantenimiento preventivo y correctivo de aire acondicionado y ventilación mecánica; 4. Apoyo a la supervisión del contrato de mantenimiento preventivo y correctivo de sistema de motobombas; 5. Apoyo a la supervisión del contrato de mantenimiento preventivo y correctivo de ascensores y salvaescaleras; 6. Apoyo a la supervisión del contrato del Plan Maestro Eléctrico (Diagnóstico de la infraestructura eléctrica); 7. Apoyo a la supervisión del contrato mejoramiento de la infraestructura eléctrica del edificio Alejandro Suárez Copete y Torre Administrativa; 8. Coordinar las adecuaciones locativas de instalaciones eléctricas e iluminación con el personal de mantenimiento; y 9. Las demás que del cargo se requieran y sean asignadas por la División.</v>
          </cell>
          <cell r="S516" t="str">
            <v>CALLE 40</v>
          </cell>
          <cell r="T516" t="str">
            <v>VICERECTORIA ADMINISTRATIVA Y FINANCIERA</v>
          </cell>
          <cell r="U516">
            <v>44249</v>
          </cell>
          <cell r="V516">
            <v>44251</v>
          </cell>
          <cell r="W516">
            <v>44524</v>
          </cell>
          <cell r="X516">
            <v>37612980</v>
          </cell>
          <cell r="Y516" t="str">
            <v>1 1. Pesos Colombianos</v>
          </cell>
          <cell r="Z516" t="str">
            <v>2 2. Mes(es)</v>
          </cell>
          <cell r="AA516">
            <v>9</v>
          </cell>
          <cell r="AB516" t="str">
            <v>1 1. Interna</v>
          </cell>
          <cell r="AC516">
            <v>8720359</v>
          </cell>
          <cell r="AD516">
            <v>7</v>
          </cell>
          <cell r="AE516" t="str">
            <v>ARANZALEZ GARCIA RAFAEL ENRIQUE</v>
          </cell>
          <cell r="AF516">
            <v>19483708</v>
          </cell>
          <cell r="AG516" t="str">
            <v>ALVARO ESPINEL ORTEGA</v>
          </cell>
          <cell r="AH516" t="str">
            <v>VICERRECTOR ADMINISTRATIVO Y FINANCIERO</v>
          </cell>
          <cell r="AI516" t="str">
            <v>PROFESIONAL</v>
          </cell>
          <cell r="AJ516" t="str">
            <v>INGENIERO ELECTRICISTA</v>
          </cell>
          <cell r="AK516" t="str">
            <v/>
          </cell>
          <cell r="AL516">
            <v>746</v>
          </cell>
          <cell r="AM516">
            <v>2021</v>
          </cell>
          <cell r="AN516">
            <v>44237</v>
          </cell>
          <cell r="AO516">
            <v>14395</v>
          </cell>
          <cell r="AP516" t="str">
            <v xml:space="preserve"> Servicios de consultoría en administración y servicios de gestión  servicios de tecnología de la información -  Contratistas Unidades Administrativas</v>
          </cell>
          <cell r="AQ516" t="str">
            <v>3-01-002-02-02-03-0003-019</v>
          </cell>
          <cell r="AR516">
            <v>2164</v>
          </cell>
          <cell r="AS516">
            <v>44250</v>
          </cell>
          <cell r="AT516">
            <v>6053272000</v>
          </cell>
          <cell r="AU516">
            <v>3112024206</v>
          </cell>
        </row>
        <row r="517">
          <cell r="E517">
            <v>644</v>
          </cell>
          <cell r="F517" t="str">
            <v>MARIA JACQUELINE BARBOSA GUZMAN</v>
          </cell>
          <cell r="G517" t="str">
            <v>51652371</v>
          </cell>
          <cell r="H517">
            <v>0</v>
          </cell>
          <cell r="I517" t="str">
            <v>CL 22C 29A 47 TO 2 AP 906</v>
          </cell>
          <cell r="J517" t="str">
            <v>jackita.friedl@gmail.com</v>
          </cell>
          <cell r="K517" t="str">
            <v>1 1. NATURAL</v>
          </cell>
          <cell r="L517" t="str">
            <v>1 1. NACIONAL</v>
          </cell>
          <cell r="M517" t="str">
            <v>26 26-Persona Natural</v>
          </cell>
          <cell r="N517" t="str">
            <v>2 2. Funcionamiento</v>
          </cell>
          <cell r="O517" t="str">
            <v>31 31. Servicios Profesionales</v>
          </cell>
          <cell r="P517" t="str">
            <v>6 6. Otro</v>
          </cell>
          <cell r="Q517" t="str">
            <v>PRESTAR APOYO PROFESIONAL DE MANERA AUTÓNOMA E INDEPENDIENTE, EN EL MARCO DE LOS PLANES, PROGRAMAS Y PROYECTOS PRESTANDO APOYO AL COORDINADOR DEL FORO ABIERTO, CONSEJO SUPERIOR UNIVERSITARIO EN LA REVISIÓN DEL MATERIAL Y CONTENIDO DEL SITIO WEB Y DEL ESPACIO DE LA EMISORA LAUD 90.4 FM DE LA UNIVERSIDAD DISTRITAL, ASÍ COMO LA RESPUESTA A LAS CONSULTAS QUE EMITA EL WEB MÁSTER, ELABORAR LA AGENDA DE TEMAS QUE SE TRATARAN EN EL SITIO WEB Y EN LA EMISORA, REALIZAR TODAS LAS GESTIONES PERTINENTES PARA CONTACTAR A LAS PERSONAS QUE PARTICIPARAN EN EL DESARROLLO DE LOS TEMAS DEL SITIO WEB Y DE LA EMISORA, PREPARAR LOS GUIONES DE LOS TEMAS QUE SE TRATARAN EN EL ESPACIO DE LA EMISORA, MANEJAR EL ESQUEMA DE PUBLICIDAD Y COMUNICACIÓN QUE SE REQUIERA PARA EL BUEN FUNCIONAMIENTO DEL FORO ABIERTO CONSEJO SUPERIOR UNIVERSITARIO</v>
          </cell>
          <cell r="R517" t="str">
            <v>ACTIVIDADES: 1.	Participar en la emisión del programa Punto de Vista en la Emisora Laúd estéreo 90.4 Fm los días martes de 4 a 5 pm. Preparar previamente los temas a tratar en los programas radiales y gestionar la asistencia de invitados.  2.	Prestando apoyo al coordinador del foro abierto revisando y proponiendo las publicaciones periódicas en la página web del Foro Abierto y los temas a tratar en el programa radial de la emisora. 3.	 Redacción de noticias, artículos, comunicados de prensa, notas periodísticas y guiones. 4.	Construir y dirigir estrategias de comunicación que apoyen el proceso informativo entre el Consejo Superior Universitario y los demás entes de la Comunidad Universitaria. 5.	Apoyar la realización de eventos institucionales. 6.	Administrar las redes sociales correspondientes al Foro AbiertoCSU. 7.	Efectuar encuestas, sondeos, entrevistas y demás métodos de investigación periodística. 8.	Apoyar al equipo de comunicaciones de la Universidad Distrital en sus diversas actividades de divulgación de información, construcción de estrategias y planeación de actividades. 9.	Difundir la información masivamente por los canales de comunicación del Foro Abierto. 10.	Llevar a cabo la implementación de planes estratégicos de Comunicación que visibilicen el actuar del Foro Abierto CSU y de la Universidad Distrital en general.</v>
          </cell>
          <cell r="S517" t="str">
            <v>CALLE 40</v>
          </cell>
          <cell r="T517" t="str">
            <v>VICERECTORIA ADMINISTRATIVA Y FINANCIERA</v>
          </cell>
          <cell r="U517">
            <v>44249</v>
          </cell>
          <cell r="V517">
            <v>44253</v>
          </cell>
          <cell r="W517">
            <v>44526</v>
          </cell>
          <cell r="X517">
            <v>37612980</v>
          </cell>
          <cell r="Y517" t="str">
            <v>1 1. Pesos Colombianos</v>
          </cell>
          <cell r="Z517" t="str">
            <v>2 2. Mes(es)</v>
          </cell>
          <cell r="AA517">
            <v>9</v>
          </cell>
          <cell r="AB517" t="str">
            <v>1 1. Interna</v>
          </cell>
          <cell r="AC517">
            <v>6771636</v>
          </cell>
          <cell r="AD517">
            <v>3</v>
          </cell>
          <cell r="AE517" t="str">
            <v>TORRES GOMEZ FERNANDO ANTONIO</v>
          </cell>
          <cell r="AF517">
            <v>19483708</v>
          </cell>
          <cell r="AG517" t="str">
            <v>ALVARO ESPINEL ORTEGA</v>
          </cell>
          <cell r="AH517" t="str">
            <v>VICERRECTOR ADMINISTRATIVO Y FINANCIERO</v>
          </cell>
          <cell r="AI517" t="str">
            <v>PROFESIONAL</v>
          </cell>
          <cell r="AJ517" t="str">
            <v>COMUNICADORA SOCIAL - PERIODISTA</v>
          </cell>
          <cell r="AK517" t="str">
            <v>COMUNICACIONES EMPRESARIALES</v>
          </cell>
          <cell r="AL517">
            <v>585</v>
          </cell>
          <cell r="AM517">
            <v>2021</v>
          </cell>
          <cell r="AN517">
            <v>44228</v>
          </cell>
          <cell r="AO517">
            <v>14395</v>
          </cell>
          <cell r="AP517" t="str">
            <v xml:space="preserve"> Servicios de consultoría en administración y servicios de gestión  servicios de tecnología de la información -  Contratistas Unidades Administrativas</v>
          </cell>
          <cell r="AQ517" t="str">
            <v>3-01-002-02-02-03-0003-019</v>
          </cell>
          <cell r="AR517">
            <v>2222</v>
          </cell>
          <cell r="AS517">
            <v>44253</v>
          </cell>
          <cell r="AT517">
            <v>6053272000</v>
          </cell>
          <cell r="AU517">
            <v>9253172</v>
          </cell>
        </row>
        <row r="518">
          <cell r="E518">
            <v>645</v>
          </cell>
          <cell r="F518" t="str">
            <v>JHON JAIME PUERTO BARRERA</v>
          </cell>
          <cell r="G518" t="str">
            <v>1093763474</v>
          </cell>
          <cell r="H518">
            <v>0</v>
          </cell>
          <cell r="I518" t="str">
            <v xml:space="preserve">CL 4a 41c 19  </v>
          </cell>
          <cell r="J518" t="str">
            <v>jhon_jjp1023@hotmail.com</v>
          </cell>
          <cell r="K518" t="str">
            <v>1 1. NATURAL</v>
          </cell>
          <cell r="L518" t="str">
            <v>1 1. NACIONAL</v>
          </cell>
          <cell r="M518" t="str">
            <v>26 26-Persona Natural</v>
          </cell>
          <cell r="N518" t="str">
            <v>2 2. Funcionamiento</v>
          </cell>
          <cell r="O518" t="str">
            <v>33 33. Servicios Apoyo a la Gestión de la Entidad (servicios administrativos)</v>
          </cell>
          <cell r="P518" t="str">
            <v>6 6. Otro</v>
          </cell>
          <cell r="Q518" t="str">
            <v>PRESTAR SERVICIOS ASISTENCIALES DE MANERA AUTÓNOMA E INDEPENDIENTE EN LA SEDE NUEVA SANTA FÉ, DE LA FACULTAD DE ARTES ASAB, DESARROLLANDO ACTIVIDADES DE APOYO AL SISTEMA DE LABORATORIOS EN LA ADECUADA PRESTACIÓN DEL SERVICIO A LOS USUARIOS Y FUNCIONAMIENTO, PARA LLEVAR A CABO EL PROCESO DE GESTIÓN DE LABORATORIOS DE LA UNIVERSIDAD DISTRITAL FRANCISCO JOSÉ DE CALDAS.</v>
          </cell>
          <cell r="R518" t="str">
            <v>Actividades Específicas 1. Recibir, salvaguardar, mantener y entregar actualizado el inventario de los espacios de la sede Nueva Santa Fé. 2. Realizar y mantener actualizadas las hojas de vida de los equipos y elementos de los espacios de la Nueva Santa Fé. 3. Realizar la organización, el montaje y desmontaje de los elementos y equipos de la bodega y aulas especializadas de la sede Nueva santa Fé de la Facultad de Artes ASAB. 4. Implementar y aplicar el reglamento de préstamo y uso de espacios elementos y equipos. 5. Prestar los espacios, elementos y equipos a los miembros de la Comunidad Universitaria a lo largo de la jornada académica. 6. Velar por el buen uso de los espacios, elementos y equipos de la sede Nueva santa Fé de la Facultad de Artes ASAB. 7. Realizar y presentar mensualmente el registro de préstamo de los espacios, elementos y equipos de la sede Nueva santa Fé de la Facultad de Artes ASAB. 8. Presentar reporte de deudores en forma mensual.  9. Prever y realizar de acuerdo a su nivel de complejidad el mantenimiento preventivo de elementos y equipos de la sede Nueva santa Fé de la Facultad de Artes ASAB. 10. Prever y proyectar las necesidades del mantenimiento correctivo elementos y equipos de la sede Nueva santa Fé de la Facultad de Artes ASAB. 11. Asistir a las reuniones y demás actividades que sean asignadas por el supervisor.</v>
          </cell>
          <cell r="S518" t="str">
            <v>ACADEMIA SUPERIOR ARTES-ASAB</v>
          </cell>
          <cell r="T518" t="str">
            <v>FACULTAD DE ARTES-ASAB</v>
          </cell>
          <cell r="U518">
            <v>44249</v>
          </cell>
          <cell r="V518">
            <v>44250</v>
          </cell>
          <cell r="W518">
            <v>44431</v>
          </cell>
          <cell r="X518">
            <v>13627890</v>
          </cell>
          <cell r="Y518" t="str">
            <v>1 1. Pesos Colombianos</v>
          </cell>
          <cell r="Z518" t="str">
            <v>2 2. Mes(es)</v>
          </cell>
          <cell r="AA518">
            <v>6</v>
          </cell>
          <cell r="AB518" t="str">
            <v>1 1. Interna</v>
          </cell>
          <cell r="AC518">
            <v>19448688</v>
          </cell>
          <cell r="AD518">
            <v>1</v>
          </cell>
          <cell r="AE518" t="str">
            <v>CORREDOR VARGAS ALVARO ANDRES ROLANDO</v>
          </cell>
          <cell r="AF518">
            <v>19288119</v>
          </cell>
          <cell r="AG518" t="str">
            <v>JOSE  FELIX ASSAD CUELLAR</v>
          </cell>
          <cell r="AH518" t="str">
            <v>DECANO FACULTAD DE ARTES</v>
          </cell>
          <cell r="AI518" t="str">
            <v>ASISTENCIAL</v>
          </cell>
          <cell r="AJ518"/>
          <cell r="AK518"/>
          <cell r="AL518">
            <v>864</v>
          </cell>
          <cell r="AM518">
            <v>2021</v>
          </cell>
          <cell r="AN518">
            <v>44245</v>
          </cell>
          <cell r="AO518">
            <v>14388</v>
          </cell>
          <cell r="AP518" t="str">
            <v xml:space="preserve"> Servicios de consultoría en administración y servicios de gestión  servicios de tecnología de la información -  Contratistas Facultad de Artes ASAB</v>
          </cell>
          <cell r="AQ518" t="str">
            <v>3-01-002-02-02-03-0003-013</v>
          </cell>
          <cell r="AR518">
            <v>2158</v>
          </cell>
          <cell r="AS518">
            <v>44250</v>
          </cell>
          <cell r="AT518">
            <v>2235032000</v>
          </cell>
          <cell r="AU518">
            <v>3209775171</v>
          </cell>
        </row>
        <row r="519">
          <cell r="E519">
            <v>646</v>
          </cell>
          <cell r="F519" t="str">
            <v>KAREN ALEJANDRA RIVERA ROJAS</v>
          </cell>
          <cell r="G519" t="str">
            <v>1073240557</v>
          </cell>
          <cell r="H519">
            <v>6</v>
          </cell>
          <cell r="I519" t="str">
            <v>CL 6B 79C 81 BL 36 AP 172</v>
          </cell>
          <cell r="J519" t="str">
            <v>karenaleja22@hotmail.com</v>
          </cell>
          <cell r="K519" t="str">
            <v>1 1. NATURAL</v>
          </cell>
          <cell r="L519" t="str">
            <v>1 1. NACIONAL</v>
          </cell>
          <cell r="M519" t="str">
            <v>26 26-Persona Natural</v>
          </cell>
          <cell r="N519" t="str">
            <v>2 2. Funcionamiento</v>
          </cell>
          <cell r="O519" t="str">
            <v>31 31. Servicios Profesionales</v>
          </cell>
          <cell r="P519" t="str">
            <v>6 6. Otro</v>
          </cell>
          <cell r="Q519" t="str">
            <v xml:space="preserve">PRESTAR SERVICIOS PROFESIONALES DE MANERA AUTÓNOMA E INDEPENDIENTE EN LA OFICINA ASESORA DE PLANEACIÓN Y CONTROL, RELACIONADOS CON LA CONSOLIDACIÓN Y SEGUIMIENTO DE LOS PLANES DE ACCIÓN Y PLANES OPERATIVOS Y SU ARTICULACIÓN CON EL PRESUPUESTO DE LA UNIVERSIDAD; CÁLCULO Y ANÁLISIS DE INDICADORES GESTIÓN; ANÁLISIS DE VIABILIDAD FINANCIERA DE NUEVOS PROGRAMAS ACADÉMICOS; ELABORACIÓN DE INFORMES DE GESTIÓN Y DE SEGUIMIENTO DE PRODUCTOS METAS Y RESULTADOS ¿ PMR; RESPUESTA A REQUERIMIENTOS TANTO INTERNOS COMO EXTERNOS; Y DEMÁS ACTIVIDADES ASOCIADAS QUE SE REQUIERAN </v>
          </cell>
          <cell r="R519" t="str">
            <v xml:space="preserve"> ACTIVIDADES ESPECÍFICAS DEL CONTRATISTA:   1.ELABORAR UN PLAN INDIVIDUAL DE TRABAJO QUE PERMITA CUMPLIR CON EL OBJETO, OBLIGACIONES Y PRODUCTOS ESTABLECIDOS EN EL CONTRATO, DE CONFORMIDAD CON LOS LINEAMIENTOS DADOS POR LA OFICINA ASESORA DE PLANEACIÓN Y CONTROL. 2.CONSOLIDAR EL PLAN DE ACCIÓN DE LA OFICINA ASESORA DE PLANEACIÓN Y CONTROL Y REALIZAR EL SEGUIMIENTO RESPECTIVO. 3.REALIZAR ACOMPAÑAMIENTO A LA FORMULACIÓN DE LOS PLANES DE ACCIÓN DE LAS UNIDADES ACADÉMICAS Y ADMINISTRATIVAS DE LA UNIVERSIDAD. 4.CONSOLIDAR, REVISAR Y REALIZAR LOS AJUSTES A QUE HAYA LUGAR A LOS PLANES DE ACCIÓN Y A LOS PLANES OPERATIVOS DE LA UNIVERSIDAD DISTRITAL FRANCISCO JOSÉ DE CALDAS.  5.REALIZAR EL SEGUIMIENTO Y EVALUACIÓN A LOS PLANES DE ACCIÓN DE LAS UNIDADES ACADÉMICAS Y ADMINISTRATIVAS DE LA UNIVERSIDAD EN CONCORDANCIA CON LO ESTABLECIDO EN EL PLAN ESTRATÉGICO DE DESARROLLO Y EL PLAN INDICATIVO. 6.APOYAR LA ELABORACIÓN DE INFORMES DE GESTIÓN INSTITUCIONALES EN LO REFERENTE A LOS PLANES DE ACCIÓN DE LAS UNIDADES ACADÉMICAS Y ADMINISTRATIVAS.  7.APOYAR LA METODOLOGÍA DE SEGUIMIENTO AL REPORTE DE PRODUCTOS, METAS Y RESULTADOS ¿ PMR  8.APOYAR EL ANÁLISIS Y ELABORACIÓN DE CONCEPTOS DE VIABILIDAD FINANCIERA DE NUEVOS PROGRAMAS CURRICULARES. 9.APOYAR LA REALIZACIÓN DE ANÁLISIS, ESTUDIOS E INFORMES CON BASE EN ESTADÍSTICAS ACADÉMICAS, FINANCIERAS Y DEMÁS FUENTES DE INFORMACIÓN INSTITUCIONALES. 10.DESARROLLAR EL PROCESO DE PLANEACIÓN, PROGRAMACIÓN Y AJUSTE A LOS PLANES DE ACCIÓN DE LAS UNIDADES ACADÉMICAS Y ADMIRATIVAS EN EL MARCO DEL PROCESO DE PROGRAMACIÓN PRESUPUESTAL.   11.APOYAR EL PROCESO DE ARTICULACIÓN ENTRE LA FORMULACIÓN DE LOS PLANES DE ACCIÓN DE LAS UNIDADES ACADÉMICAS Y ADMIRATIVAS CON LA METODOLOGÍA DE FORMULACIÓN Y SEGUIMIENTO AL PRESUPUESTO DE LA UNIVERSIDAD DISTRITAL. 12.ELABORAR RESPUESTAS A REQUERIMIENTOS DE INSTANCIAS INTERNAS O EXTERNAS RELACIONADAS CON EL OBJETO Y OBLIGACIONES DEL CONTRATO. 13.ASISTIR A REUNIONES TÉCNICAS Y ADMINISTRATIVAS DONDE SEA REQUERIDO. </v>
          </cell>
          <cell r="S519" t="str">
            <v>CALLE 40</v>
          </cell>
          <cell r="T519" t="str">
            <v>OFICINA ASESORA DE PLANEACION</v>
          </cell>
          <cell r="U519">
            <v>44249</v>
          </cell>
          <cell r="V519">
            <v>44251</v>
          </cell>
          <cell r="W519">
            <v>44524</v>
          </cell>
          <cell r="X519">
            <v>37612980</v>
          </cell>
          <cell r="Y519" t="str">
            <v>1 1. Pesos Colombianos</v>
          </cell>
          <cell r="Z519" t="str">
            <v>2 2. Mes(es)</v>
          </cell>
          <cell r="AA519">
            <v>9</v>
          </cell>
          <cell r="AB519" t="str">
            <v>1 1. Interna</v>
          </cell>
          <cell r="AC519">
            <v>71653933</v>
          </cell>
          <cell r="AD519">
            <v>7</v>
          </cell>
          <cell r="AE519" t="str">
            <v>BERNAL ECHEVERRI CARLOS RAMON</v>
          </cell>
          <cell r="AF519">
            <v>19483708</v>
          </cell>
          <cell r="AG519" t="str">
            <v>ALVARO ESPINEL ORTEGA</v>
          </cell>
          <cell r="AH519" t="str">
            <v>VICERRECTOR ADMINISTRATIVO Y FINANCIERO</v>
          </cell>
          <cell r="AI519" t="str">
            <v>PROFESIONAL</v>
          </cell>
          <cell r="AJ519" t="str">
            <v>INGENIERA INDUSTRIAL</v>
          </cell>
          <cell r="AK519" t="str">
            <v/>
          </cell>
          <cell r="AL519">
            <v>690</v>
          </cell>
          <cell r="AM519">
            <v>2021</v>
          </cell>
          <cell r="AN519">
            <v>44231</v>
          </cell>
          <cell r="AO519">
            <v>14395</v>
          </cell>
          <cell r="AP519" t="str">
            <v xml:space="preserve"> Servicios de consultoría en administración y servicios de gestión  servicios de tecnología de la información -  Contratistas Unidades Administrativas</v>
          </cell>
          <cell r="AQ519" t="str">
            <v>3-01-002-02-02-03-0003-019</v>
          </cell>
          <cell r="AR519">
            <v>2177</v>
          </cell>
          <cell r="AS519">
            <v>44251</v>
          </cell>
          <cell r="AT519">
            <v>6053272000</v>
          </cell>
          <cell r="AU519">
            <v>3105863660</v>
          </cell>
        </row>
        <row r="520">
          <cell r="E520">
            <v>652</v>
          </cell>
          <cell r="F520" t="str">
            <v>MARÍA ADELAIDA LONDOÑO MIRA</v>
          </cell>
          <cell r="G520" t="str">
            <v>52710380</v>
          </cell>
          <cell r="H520">
            <v>1</v>
          </cell>
          <cell r="I520" t="str">
            <v xml:space="preserve"> C  R 7  N 62 43  A  P  T  O  801 </v>
          </cell>
          <cell r="J520" t="str">
            <v>londonoma@gmail.com</v>
          </cell>
          <cell r="K520" t="str">
            <v>1 1. NATURAL</v>
          </cell>
          <cell r="L520" t="str">
            <v>1 1. NACIONAL</v>
          </cell>
          <cell r="M520" t="str">
            <v>26 26-Persona Natural</v>
          </cell>
          <cell r="N520" t="str">
            <v>2 2. Funcionamiento</v>
          </cell>
          <cell r="O520" t="str">
            <v>31 31. Servicios Profesionales</v>
          </cell>
          <cell r="P520" t="str">
            <v>6 6. Otro</v>
          </cell>
          <cell r="Q520" t="str">
            <v>PRESTAR SERVICIOS PROFESIONALES EN EL ÁREA DE COMUNICACIÓN Y MEDIOS DE LA DEPENDENCIA, PARA PROMOVER EL ACCESO A LAS PRODUCCIONES EDITORIALES, AUDIOVISUALES, DIGITALES Y LOS EVENTOS ACADÉMICOS DE LA CÁTEDRA UNESCO EN DESARROLLO DEL NIÑO, ENTRE COMUNIDADES ACADÉMICAS Y EL PÚBLICO EN GENERAL, ESTABLECIENDO REDES, CONVENIOS Y ALIANZAS CON OTRAS INSTITUCIONES; ASÍ COMO ELABORAR LIBRETOS PARA RADIO INFANTIL Y REALIZAR LA PRODUCCIÓN DEL PROGRAMA RADIAL TRIPULANTES, AL IGUAL QUE DISEÑAR TALLERES EN LOS PROYECTOS EDUCATIVOS E INVESTIGATIVOS RELACIONADOS CON LA INFANCIA Y LA EDUCACIÓN GENERADOS DESDE LA DEPENDENCIA.</v>
          </cell>
          <cell r="R520" t="str">
            <v>Actividades: 1. Elaborar y actualizar contenidos digitales para generar contacto con comunidades académicas y el público en general, estableciendo redes, convenios y alianzas institucionales e interinstitucionales. 2. Desarrollar propuestas de piezas creativas (digitales) de la Cátedra UNESCO en Desarrollo del Niño. 3. Elaborar libretos para radio infantil, y sensibilizar y acompañar a niños y jóvenes participantes del programa radial Tripulantes. 4. Diseñar y realizar talleres en los proyectos educativos e investigativos relacionados con la infancia y la educación generados desde la dependencia. 5. Asistir a las reuniones que convoque el supervisor. 6. Otras labores de apoyo que requiera la dependencia.</v>
          </cell>
          <cell r="S520" t="str">
            <v>CALLE 40</v>
          </cell>
          <cell r="T520" t="str">
            <v>CATEDRA UNESCO</v>
          </cell>
          <cell r="U520">
            <v>44250</v>
          </cell>
          <cell r="V520">
            <v>44252</v>
          </cell>
          <cell r="W520">
            <v>44570</v>
          </cell>
          <cell r="X520">
            <v>43881810</v>
          </cell>
          <cell r="Y520" t="str">
            <v>1 1. Pesos Colombianos</v>
          </cell>
          <cell r="Z520" t="str">
            <v>1 1. Dia(s)</v>
          </cell>
          <cell r="AA520">
            <v>315</v>
          </cell>
          <cell r="AB520" t="str">
            <v>1 1. Interna</v>
          </cell>
          <cell r="AC520">
            <v>41576075</v>
          </cell>
          <cell r="AD520">
            <v>3</v>
          </cell>
          <cell r="AE520" t="str">
            <v>SANTAMARIA VALERO FLOR ALBA</v>
          </cell>
          <cell r="AF520">
            <v>79339398</v>
          </cell>
          <cell r="AG520" t="str">
            <v>WILLIAM FERNANDO CASTRILLON CARDONA</v>
          </cell>
          <cell r="AH520" t="str">
            <v>VICERRECTOR ACADEMICO</v>
          </cell>
          <cell r="AI520" t="str">
            <v>PROFESIONAL</v>
          </cell>
          <cell r="AJ520" t="str">
            <v>COMUNICADORA SOCIAL Y PERIODISTA</v>
          </cell>
          <cell r="AK520" t="str">
            <v/>
          </cell>
          <cell r="AL520">
            <v>698</v>
          </cell>
          <cell r="AM520">
            <v>2021</v>
          </cell>
          <cell r="AN520">
            <v>44232</v>
          </cell>
          <cell r="AO520">
            <v>14394</v>
          </cell>
          <cell r="AP520" t="str">
            <v xml:space="preserve"> Servicios de consultoría en administración y servicios de gestión  servicios de tecnología de la información -  Contratistas Unidades Académicas</v>
          </cell>
          <cell r="AQ520" t="str">
            <v>3-01-002-02-02-03-0003-018</v>
          </cell>
          <cell r="AR520">
            <v>2190</v>
          </cell>
          <cell r="AS520">
            <v>44252</v>
          </cell>
          <cell r="AT520">
            <v>8375989000</v>
          </cell>
          <cell r="AU520">
            <v>3014975930</v>
          </cell>
        </row>
        <row r="521">
          <cell r="E521">
            <v>653</v>
          </cell>
          <cell r="F521" t="str">
            <v>ALEJANDRO  ESCOBAR JIMENEZ</v>
          </cell>
          <cell r="G521" t="str">
            <v>1010234743</v>
          </cell>
          <cell r="H521">
            <v>6</v>
          </cell>
          <cell r="I521" t="str">
            <v xml:space="preserve">CL 54C 97 20 AP 403 </v>
          </cell>
          <cell r="J521" t="str">
            <v>alejoescobarjimenez@gmail.com</v>
          </cell>
          <cell r="K521" t="str">
            <v>1 1. NATURAL</v>
          </cell>
          <cell r="L521" t="str">
            <v>1 1. NACIONAL</v>
          </cell>
          <cell r="M521" t="str">
            <v>26 26-Persona Natural</v>
          </cell>
          <cell r="N521" t="str">
            <v>2 2. Funcionamiento</v>
          </cell>
          <cell r="O521" t="str">
            <v>33 33. Servicios Apoyo a la Gestión de la Entidad (servicios administrativos)</v>
          </cell>
          <cell r="P521" t="str">
            <v>6 6. Otro</v>
          </cell>
          <cell r="Q521" t="str">
            <v>PRESTAR SERVICIOS TÉCNICOS O TECNOLÓGICOS DE MANERA AUTÓNOMA E INDEPENDIENTE EN EL EQUIPO DE PRODUCCIÓN DE LA FACULTAD DE ARTES ASAB, DESARROLLANDO ACTIVIDADES DE APOYO A LA GESTIÓN PARA EL ADECUADO FUNCIONAMIENTO DEL PROCESO DE GESTIÓN DE LABORATORIOS DE LA UNIVERSIDAD DISTRITAL FRANCISCO JOSÉ DE CALDAS.</v>
          </cell>
          <cell r="R521" t="str">
            <v>Actividades Especificas 1. Apoyar la consolidación del material audiovisual, 2. Realizar la catalogación del material audiovisual, 3. Apoyar la edición del material audiovisual. 4. Apoyar las clases virtuales de eventos académicos y prácticas académicas. .9. Asistencia a reuniones que convoque el supervisor. 11. Realizar las demás actividades que sean asignadas por el supervisor.</v>
          </cell>
          <cell r="S521" t="str">
            <v>ACADEMIA SUPERIOR ARTES-ASAB</v>
          </cell>
          <cell r="T521" t="str">
            <v>FACULTAD DE ARTES-ASAB</v>
          </cell>
          <cell r="U521">
            <v>44250</v>
          </cell>
          <cell r="V521">
            <v>44251</v>
          </cell>
          <cell r="W521">
            <v>44310</v>
          </cell>
          <cell r="X521">
            <v>5451156</v>
          </cell>
          <cell r="Y521" t="str">
            <v>1 1. Pesos Colombianos</v>
          </cell>
          <cell r="Z521" t="str">
            <v>2 2. Mes(es)</v>
          </cell>
          <cell r="AA521">
            <v>2</v>
          </cell>
          <cell r="AB521" t="str">
            <v>1 1. Interna</v>
          </cell>
          <cell r="AC521">
            <v>19288119</v>
          </cell>
          <cell r="AD521">
            <v>3</v>
          </cell>
          <cell r="AE521" t="str">
            <v>ASSAD CUELLAR JOSE FELIX</v>
          </cell>
          <cell r="AF521">
            <v>19288119</v>
          </cell>
          <cell r="AG521" t="str">
            <v>JOSE  FELIX ASSAD CUELLAR</v>
          </cell>
          <cell r="AH521" t="str">
            <v>DECANO FACULTAD DE ARTES</v>
          </cell>
          <cell r="AI521" t="str">
            <v>TÉCNICO</v>
          </cell>
          <cell r="AJ521" t="str">
            <v>PROFESIONAL</v>
          </cell>
          <cell r="AK521"/>
          <cell r="AL521">
            <v>871</v>
          </cell>
          <cell r="AM521">
            <v>2021</v>
          </cell>
          <cell r="AN521">
            <v>44246</v>
          </cell>
          <cell r="AO521">
            <v>14388</v>
          </cell>
          <cell r="AP521" t="str">
            <v xml:space="preserve"> Servicios de consultoría en administración y servicios de gestión  servicios de tecnología de la información -  Contratistas Facultad de Artes ASAB</v>
          </cell>
          <cell r="AQ521" t="str">
            <v>3-01-002-02-02-03-0003-013</v>
          </cell>
          <cell r="AR521">
            <v>2171</v>
          </cell>
          <cell r="AS521">
            <v>44250</v>
          </cell>
          <cell r="AT521">
            <v>2235032000</v>
          </cell>
          <cell r="AU521">
            <v>3009087</v>
          </cell>
        </row>
        <row r="522">
          <cell r="E522">
            <v>654</v>
          </cell>
          <cell r="F522" t="str">
            <v>CAMILO ANDRES REYES PEDRAZA</v>
          </cell>
          <cell r="G522" t="str">
            <v>80851926</v>
          </cell>
          <cell r="H522">
            <v>7</v>
          </cell>
          <cell r="I522" t="str">
            <v xml:space="preserve"> C  L 143 16 A 65  A P 505</v>
          </cell>
          <cell r="J522" t="str">
            <v>camiloareyes85@gmail.com</v>
          </cell>
          <cell r="K522" t="str">
            <v>1 1. NATURAL</v>
          </cell>
          <cell r="L522" t="str">
            <v>1 1. NACIONAL</v>
          </cell>
          <cell r="M522" t="str">
            <v>26 26-Persona Natural</v>
          </cell>
          <cell r="N522" t="str">
            <v>2 2. Funcionamiento</v>
          </cell>
          <cell r="O522" t="str">
            <v>31 31. Servicios Profesionales</v>
          </cell>
          <cell r="P522" t="str">
            <v>6 6. Otro</v>
          </cell>
          <cell r="Q522" t="str">
            <v>PRESTAR SUS SERVICIOS PROFESIONALES COMO PERIODISTA EN LA EMISORA DE LA UNIVERSIDAD DISTRITAL, RESPONSABLE Y REALIZADOR DE PROGRAMAS, CUBRIMIENTO PERIODÍSTICO, REPORTERIA PARA LOS DIFERENTES ESPACIOS DE LA EMISORA Y PRODUCCIÓN DE INFORMACIÓN PARA LA PÁGINA WEB Y REDES SOCIALES DE LA MISMA.</v>
          </cell>
          <cell r="R522" t="str">
            <v>ACTIVIDADES:1. Realizar el programa Revista de la Mañana, 2. Realizar reporteria y cubrimiento de la fuente Universidad Distrital, 3. Producción de notas web y demás contenidos solicitados para la página web y redes sociales de la Emisora, 4. Realizar cubrimientos periodisticos, 5. Asistir semanalmente a los Consejos de Redacción. Y las demás que le asigne el supervisor de acuerdo con la propuesta de servicios.</v>
          </cell>
          <cell r="S522" t="str">
            <v>EMISORA</v>
          </cell>
          <cell r="T522" t="str">
            <v>EMISORA LA UD 90.4 FM</v>
          </cell>
          <cell r="U522">
            <v>44250</v>
          </cell>
          <cell r="V522">
            <v>44252</v>
          </cell>
          <cell r="W522">
            <v>44525</v>
          </cell>
          <cell r="X522">
            <v>37612980</v>
          </cell>
          <cell r="Y522" t="str">
            <v>1 1. Pesos Colombianos</v>
          </cell>
          <cell r="Z522" t="str">
            <v>2 2. Mes(es)</v>
          </cell>
          <cell r="AA522">
            <v>9</v>
          </cell>
          <cell r="AB522" t="str">
            <v>1 1. Interna</v>
          </cell>
          <cell r="AC522">
            <v>79430961</v>
          </cell>
          <cell r="AD522">
            <v>5</v>
          </cell>
          <cell r="AE522" t="str">
            <v>ARDILA GODOY ALFREDO</v>
          </cell>
          <cell r="AF522">
            <v>79339398</v>
          </cell>
          <cell r="AG522" t="str">
            <v>WILLIAM FERNANDO CASTRILLON CARDONA</v>
          </cell>
          <cell r="AH522" t="str">
            <v>VICERRECTOR ACADEMICO</v>
          </cell>
          <cell r="AI522" t="str">
            <v>PROFESIONAL</v>
          </cell>
          <cell r="AJ522" t="str">
            <v>COMUNICADOR SOCIAL Y PERIODISTA</v>
          </cell>
          <cell r="AK522"/>
          <cell r="AL522">
            <v>767</v>
          </cell>
          <cell r="AM522">
            <v>2021</v>
          </cell>
          <cell r="AN522">
            <v>44242</v>
          </cell>
          <cell r="AO522">
            <v>14394</v>
          </cell>
          <cell r="AP522" t="str">
            <v xml:space="preserve"> Servicios de consultoría en administración y servicios de gestión  servicios de tecnología de la información -  Contratistas Unidades Académicas</v>
          </cell>
          <cell r="AQ522" t="str">
            <v>3-01-002-02-02-03-0003-018</v>
          </cell>
          <cell r="AR522">
            <v>2195</v>
          </cell>
          <cell r="AS522">
            <v>44252</v>
          </cell>
          <cell r="AT522">
            <v>8375989000</v>
          </cell>
          <cell r="AU522">
            <v>7647752</v>
          </cell>
        </row>
        <row r="523">
          <cell r="E523">
            <v>655</v>
          </cell>
          <cell r="F523" t="str">
            <v>DANNY JOSE TAMAYO MIRANDA</v>
          </cell>
          <cell r="G523" t="str">
            <v>80730451</v>
          </cell>
          <cell r="H523">
            <v>1</v>
          </cell>
          <cell r="I523" t="str">
            <v xml:space="preserve">  CR 111  A  CL 148 50  IN 2 AP 1002</v>
          </cell>
          <cell r="J523" t="str">
            <v>dannytamayom@gmail.com</v>
          </cell>
          <cell r="K523" t="str">
            <v>1 1. NATURAL</v>
          </cell>
          <cell r="L523" t="str">
            <v>1 1. NACIONAL</v>
          </cell>
          <cell r="M523" t="str">
            <v>26 26-Persona Natural</v>
          </cell>
          <cell r="N523" t="str">
            <v>2 2. Funcionamiento</v>
          </cell>
          <cell r="O523" t="str">
            <v>31 31. Servicios Profesionales</v>
          </cell>
          <cell r="P523" t="str">
            <v>6 6. Otro</v>
          </cell>
          <cell r="Q523" t="str">
            <v>PRESTAR SUS SERVICIOS PROFESIONALES EN LA EMISORA DE LA UNIVERSIDAD DISTRITAL COMO OPERADOR DISCJOKEY Y PERIODISTA, RESPONSABLE Y REALIZADOR DE PROGRAMAS, APOYO EN EL ÁREA DE PROGRAMACIÓN, CUBRIMIENTO PERIODÍSTICO, REPORTERIA PARA LOS DIFERENTES ESPACIOS DE LA EMISORA Y PRODUCCIÓN DE INFORMACIÓN PARA LA PÁGINA WEB Y REDES SOCIALES DE LA MISMA.</v>
          </cell>
          <cell r="R523" t="str">
            <v>ACTIVIDADES: 1. Líder del equipo de programación de la Emisora, 2. Entregar informe semanal y mensual de las actividaes desarrolladas en su área, 3. Programar reuniones cada dos semanas con el equipo de programación y el supervisor. 4. Responsable y realizador de los programas musicales Evolución y Jueves de Clasicos, 5. Conducir la programación de la emisora en los horarios asignados, 6. Entregar los listados de SAYCO y ACINPRO correspondientes a los espacios programados y a los programas que realice control master, 7. Diligenciar y entregar mensualmente los formatos de control de archivo sonoro de los programas que realiza control master, 8. Realizar la producción de cuñas, 9. Producción de los contenidos solicitados para la página web y redes sociales de la Emisora, 10. Apoyar el área técnica para los cubrimientos y/o eventos. 11. Apoyar al supervisor en el seguimiento diario de la programación general, 12. Asistr semanalmente a los Consejos de Redacción. Y las demás que le asigne el supervisor de acuerdo con la propuesta de servicios.</v>
          </cell>
          <cell r="S523" t="str">
            <v>EMISORA</v>
          </cell>
          <cell r="T523" t="str">
            <v>EMISORA LA UD 90.4 FM</v>
          </cell>
          <cell r="U523">
            <v>44250</v>
          </cell>
          <cell r="V523">
            <v>44256</v>
          </cell>
          <cell r="W523">
            <v>44531</v>
          </cell>
          <cell r="X523">
            <v>37612980</v>
          </cell>
          <cell r="Y523" t="str">
            <v>1 1. Pesos Colombianos</v>
          </cell>
          <cell r="Z523" t="str">
            <v>2 2. Mes(es)</v>
          </cell>
          <cell r="AA523">
            <v>9</v>
          </cell>
          <cell r="AB523" t="str">
            <v>1 1. Interna</v>
          </cell>
          <cell r="AC523">
            <v>79430961</v>
          </cell>
          <cell r="AD523">
            <v>5</v>
          </cell>
          <cell r="AE523" t="str">
            <v>ARDILA GODOY ALFREDO</v>
          </cell>
          <cell r="AF523">
            <v>79339398</v>
          </cell>
          <cell r="AG523" t="str">
            <v>WILLIAM FERNANDO CASTRILLON CARDONA</v>
          </cell>
          <cell r="AH523" t="str">
            <v>VICERRECTOR ACADEMICO</v>
          </cell>
          <cell r="AI523" t="str">
            <v>PROFESIONAL</v>
          </cell>
          <cell r="AJ523" t="str">
            <v>COMUNICADOR SOCIAL</v>
          </cell>
          <cell r="AK523"/>
          <cell r="AL523">
            <v>770</v>
          </cell>
          <cell r="AM523">
            <v>2021</v>
          </cell>
          <cell r="AN523">
            <v>44242</v>
          </cell>
          <cell r="AO523">
            <v>14394</v>
          </cell>
          <cell r="AP523" t="str">
            <v xml:space="preserve"> Servicios de consultoría en administración y servicios de gestión  servicios de tecnología de la información -  Contratistas Unidades Académicas</v>
          </cell>
          <cell r="AQ523" t="str">
            <v>3-01-002-02-02-03-0003-018</v>
          </cell>
          <cell r="AR523">
            <v>2198</v>
          </cell>
          <cell r="AS523">
            <v>44252</v>
          </cell>
          <cell r="AT523">
            <v>8375989000</v>
          </cell>
          <cell r="AU523">
            <v>3783279</v>
          </cell>
        </row>
        <row r="524">
          <cell r="E524">
            <v>662</v>
          </cell>
          <cell r="F524" t="str">
            <v>LEADY NATALY CORREDOR BUSTAMANTE</v>
          </cell>
          <cell r="G524" t="str">
            <v>1018462884</v>
          </cell>
          <cell r="H524">
            <v>2</v>
          </cell>
          <cell r="I524" t="str">
            <v xml:space="preserve">CL 22 a 50 49  </v>
          </cell>
          <cell r="J524" t="str">
            <v>bustamante-1@hotmail.com</v>
          </cell>
          <cell r="K524" t="str">
            <v>1 1. NATURAL</v>
          </cell>
          <cell r="L524" t="str">
            <v>1 1. NACIONAL</v>
          </cell>
          <cell r="M524" t="str">
            <v>26 26-Persona Natural</v>
          </cell>
          <cell r="N524" t="str">
            <v>2 2. Funcionamiento</v>
          </cell>
          <cell r="O524" t="str">
            <v>31 31. Servicios Profesionales</v>
          </cell>
          <cell r="P524" t="str">
            <v>6 6. Otro</v>
          </cell>
          <cell r="Q524" t="str">
            <v xml:space="preserve">PRESTAR SUS SERVICIOS PROFESIONALES DE MANERA AUTÓNOMA E INDEPENDIENTE EN LA OFICINA DE QUEJAS, RECLAMOS Y ATENCIÓN AL CIUDADANO, RELACIONADOS CON LA ADMINISTRACIÓN DEL SISTEMA DISTRITAL PARA LA GESTIÓN DE PETICIONES CIUDADANAS - BOGOTÁ TE ESCUCHA, LA RECOLECCIÓN, CONSOLIDACIÓN Y ANÁLISIS DE LA INFORMACIÓN ESTADÍSTICA DE LOS SISTEMAS, PLATAFORMAS Y DEMÁS HERRAMIENTAS DISPUESTAS PARA LA ATENCIÓN DE PQRS Y EL SERVICIO A LA CIUDADANÍA, MONITOREAR LA GESTIÓN Y CUMPLIMIENTO DE LOS PLANES VIGENTES, ASÍ COMO APOYAR EL CUMPLIMIENTO DE LA LEY DE TRANSPARENCIA Y ACCESO A LA INFORMACIÓN 1712 DE 2014, Y DEMÁS FUNCIONES DE LA OQRAC, OBJETIVOS Y ACTIVIDADES DE LOS PLANES VIGENTES.  </v>
          </cell>
          <cell r="R524" t="str">
            <v>ACTIVIDADES: 1. CONSOLIDAR LA INFORMACIÓN DE LA RECEPCIÓN Y TRÁMITE DE LAS ACCIONES CIUDADANAS POR LOS DISTINTOS PUNTOS DE ATENCIÓN COMO INSUMO PARA LA ELABORACIÓN DE INFORMES TECNICOS MENSUALES DIRIGIDOS A LA SUBDIRECCIÓN DE SERVICIO DE LA ALCALDÍA MAYOR DE BOGOTÁ,  VEEDURÍA DISTRITAL, RECTORIA  Y SECRETARIA GENERAL DE LA UNIVERSIDAD DISTRIAL FRANCISCO JOÉ DE CALDAS. 2. CONSOLIDAR LA INFORMACIÓN Y ELABORAR EL INFORME TRIMESTRAL DE GESTIÓN DE LA OFICINA DE QUEJAS, RECLAMOS Y ATENCIÓN AL CIUDADANO,  DE CONFORMIDAD CON LA RESOLUCION 551 DE 2012.   3.CONSOLIDAR INFORMACION Y PROYECTAR RESPUESTA A REQUERIMIENTOS DE INFORMES ASIGNADOS POR EL JEFE DE LA OQRAC. 4.  REPORTAR MODIFICACIONES A LA RED UDNET CUANDO SEA EL CASO, NOVEDADES PRESENTADAS EN LA PWI  QUE BRINDEN INFORMACIÓN, ATENCIÓN Y SERVICIOS INSTITUCIONALES A LA CIUDADANÍA CON EL OBJETO DE MANTENER ACTUALIZADA Y VIGENTE LA INFORMACIÓN 5. BRINDAR SOPORTE TÉCNICO A LOS USUARIOS FUNCIONARIOS DE LA UNIVERSIDAD DISTRITAL FRANCISCO JOSÉ DE CALDAS EN EL SISTEMA DISTRITAL DE QUEJAS Y SOLUCIONES - BOGOTÁ TE ESCUCHA, EN CUANTO A CAPACITACION, RECEPCIÓN, REGISTRO, ASIGNACIÓN DE PETICIONES, CREACIÓN, ACTUALIZACIÓN  DE USUARIOS Y RESTABLECIMIENTO DE CONTRASEÑAS.  6. REVISAR Y ACTUALIZAR JUNTO CON EL JEFE DE LA OQRAC LOS PROCESOS Y PROCEDIMIENTOS APROBADOS EN EL SISTEMA INTEGRADO DE GESTIÓN DE LA UNIVERSIDAD DISTRITAL FRANCISCO JOSÉ DE CALDAS(SIGUD).   7. ASISTIR A LAS SESIONES, REUNIONES Y COMITÉS SIEMPRE Y CUANDO SEA ASIGNADO POR EL JEFE DE LA OFICINA. 8. APOYAR Y REALIZAR EL SEGUIMIENTO A LOS COMPROMISOS Y ACTIVIDADES ACORDADAS EN LOS EQUIPOS TECNICOS DE LOS CUALES HAGA PARTE LA OFICINA DE QUEJAS, RECLAMOS Y ATENCIÓN AL CIUDADANO. 9.  APOYAR A LA DEPENDENCIA POR NECESIDAD  EN EVENTOS, FERIAS UNIVERSITARIAS A LAS QUE SEA ASIGNADO POR EL JEFE DE OQRAC. 10. APOYAR LAS CAPACITACIONES, DIVULGACIÓN Y SENSIBILIZACIONES PROGRAMADAS  POR LA OQRAC ENFOCADAS AL MEJORAMIENTO DEL SERVICIO AL CIUDADANO QUE RESPONDAN A LOS OBJETIVOS, PLANES Y PROGRAMAS PARA LA VIGENCIA 2021.  11. GARANTIZAR ATENCIÓN PRESENCIAL (SUJETO A LAS MEDIDAS ESTABLECIDAS  CON OCASION DE COVID -19), VIRTUAL Y/O TELEFÓNICA AL PÚBLICO COMO MÍNIMO DURANTE CUARENTA (40) HORAS A LA SEMANA LAS CUALES SE DISTRIBUIRÁN EN HORARIOS QUE SATISFAGAN LAS NECESIDADES DEL SERVICIO. 12. ACTUALIZAR LA INFORMACIÓN RELATIVA A LOS DIFERENTES TRÁMITES CONTENIDOS EN LA GUÍA DE TRÁMITES Y SERVICIOS DEL DISTRITO.  13. MONITOREAR EL DESARROLLO Y CUMPLIMIENTO DE LAS ACTIVIDADES PLANTEADAS EN EL PLAN DE ACCION, PLAN ANTICORRUPCION Y ATENCION AL CIUDADANO Y MIPG DEL AÑO EN CURSO, QUE SEAN DESIGNADAS POR LA OFICINA DE QUEJAS, RECLAMOS Y ATENCION AL CIUDADANO. 14. SOLICITAR LA ACTUALIZACION Y PUBLICACION DE LA INFORMACION PUBLICA DE CONFORMIDAD CON LA LEY 1712 DE 2014 A LAS UNIDADES ACADEMICO ADMINISTRATIVAS FUENTE Y REALIZAR LA PUBLICACION EN EL PORTAL DE TRANSPARENCIA DE LA INSTITUCION, ASI COMO, INFORMAR PERIODICAMENTE EL ESTADO DEL PORTAL DE TRANSPARENCIA Y ACCESO A LA INFORMACION DE LA UNIVERSIDAD DISTRITAL FRANCISCO JOSE DE CALDAS.</v>
          </cell>
          <cell r="S524" t="str">
            <v>CALLE 40</v>
          </cell>
          <cell r="T524" t="str">
            <v>VICERECTORIA ADMINISTRATIVA Y FINANCIERA</v>
          </cell>
          <cell r="U524">
            <v>44251</v>
          </cell>
          <cell r="V524">
            <v>44252</v>
          </cell>
          <cell r="W524">
            <v>44509</v>
          </cell>
          <cell r="X524">
            <v>35523370</v>
          </cell>
          <cell r="Y524" t="str">
            <v>1 1. Pesos Colombianos</v>
          </cell>
          <cell r="Z524" t="str">
            <v>1 1. Dia(s)</v>
          </cell>
          <cell r="AA524">
            <v>255</v>
          </cell>
          <cell r="AB524" t="str">
            <v>1 1. Interna</v>
          </cell>
          <cell r="AC524">
            <v>6771636</v>
          </cell>
          <cell r="AD524">
            <v>3</v>
          </cell>
          <cell r="AE524" t="str">
            <v>TORRES GÓMEZ FERNANDO ANTONIO</v>
          </cell>
          <cell r="AF524">
            <v>19483708</v>
          </cell>
          <cell r="AG524" t="str">
            <v>ALVARO ESPINEL ORTEGA</v>
          </cell>
          <cell r="AH524" t="str">
            <v>VICERRECTOR ADMINISTRATIVO Y FINANCIERO</v>
          </cell>
          <cell r="AI524" t="str">
            <v>PROFESIONAL</v>
          </cell>
          <cell r="AJ524" t="str">
            <v>ADMINISTRADOR DE EMPRESAS</v>
          </cell>
          <cell r="AK524" t="str">
            <v/>
          </cell>
          <cell r="AL524">
            <v>818</v>
          </cell>
          <cell r="AM524">
            <v>2021</v>
          </cell>
          <cell r="AN524">
            <v>44244</v>
          </cell>
          <cell r="AO524">
            <v>14395</v>
          </cell>
          <cell r="AP524" t="str">
            <v xml:space="preserve"> Servicios de consultoría en administración y servicios de gestión  servicios de tecnología de la información -  Contratistas Unidades Administrativas</v>
          </cell>
          <cell r="AQ524" t="str">
            <v>3-01-002-02-02-03-0003-019</v>
          </cell>
          <cell r="AR524">
            <v>2186</v>
          </cell>
          <cell r="AS524">
            <v>44252</v>
          </cell>
          <cell r="AT524">
            <v>6053272000</v>
          </cell>
          <cell r="AU524">
            <v>4701419</v>
          </cell>
        </row>
        <row r="525">
          <cell r="E525">
            <v>663</v>
          </cell>
          <cell r="F525" t="str">
            <v>CESAR AUGUSTO FINO  VELANDIA</v>
          </cell>
          <cell r="G525" t="str">
            <v>80170289</v>
          </cell>
          <cell r="H525">
            <v>0</v>
          </cell>
          <cell r="I525" t="str">
            <v xml:space="preserve">AK 23 9a 27  </v>
          </cell>
          <cell r="J525" t="str">
            <v>cesarfino28@gmail.com</v>
          </cell>
          <cell r="K525" t="str">
            <v>1 1. NATURAL</v>
          </cell>
          <cell r="L525" t="str">
            <v>1 1. NACIONAL</v>
          </cell>
          <cell r="M525" t="str">
            <v>26 26-Persona Natural</v>
          </cell>
          <cell r="N525" t="str">
            <v>2 2. Funcionamiento</v>
          </cell>
          <cell r="O525" t="str">
            <v>33 33. Servicios Apoyo a la Gestión de la Entidad (servicios administrativos)</v>
          </cell>
          <cell r="P525" t="str">
            <v>6 6. Otro</v>
          </cell>
          <cell r="Q525" t="str">
            <v xml:space="preserve">PRESTAR SUS SERVICIOS TÉCNICOS DE MANERA AUTÓNOMA E INDEPENDIENTE EN LA OFICINA DE QUEJAS, RECLAMOS Y ATENCIÓN AL CIUDADANO RELACIONADOS CON LA PRODUCCIÓN Y  DIFUSIÓN EFECTIVA  DE LA INFORMACIÓN  INSTITUCIONAL,  A TRAVÉS DE PROYECTOS AUDIOVISUALES COMPOSICIÓN Y DIAGRAMACIÓN  DE  PIEZAS GRÁFICAS  ENTRE OTROS, EN  EL MARCO  DE LA RESOLUCIÓN NO.644 DEL 17 DE NOVIEMBRE DE 2017, ACTUALIZAR Y PUBLICAR LA INFORMACIÓN CORRESPONDIENTE EN LAS DIFERENTES PÁGINAS WEB, COORDINAR Y EJERCER ACTIVIDADES DE ATENCIÓN A LA CIUDADANÍA, ASÍ COMO LA ORGANIZACIÓN, PROGRAMACIÓN Y EJECUCIÓN DEL CRONOGRAMA DE FERIAS UNIVERSITARIAS Y EVENTOS DE PROMOCIÓN Y DIVULGACIÓN DE INFORMACIÓN INSTITUCIONAL DE INTERÉS PARA LA CIUDADANÍA, EN CUMPLIMIENTO DE LAS FUNCIONES, OBJETIVOS Y ACTIVIDADES DE LOS PLANES VIGENTES .  </v>
          </cell>
          <cell r="R525" t="str">
            <v>ACTIVIDADES: 1. PROMOVER, PLANEAR, ORGANIZAR Y LLEVAR A CABO  LA PARTICIPACION EN FERIAS Y EVENTOS PRESENCIALES O VIRTUALES EN COLEGIOS, ENTIDADES ENTRE OTROS CUANDO LA DEPENDENCIA LO REQUIERA, PARA LA PROMOCION Y DIVULGACION DE LA INFORMACION MISIONAL DE LA INSTITUCION. 2. GESTIONAR ADMINISTRATIVAMENTE EL SUMINISTRO E INVENTARIO DEL MATERIAL PUBLICITARIO REQUERIDO EN LOS PUNTOS DE ATENCIÓN, FERIAS Y EVENTOS DE LA OFICINA. 3. APOYAR EN EL DISEÑO DE PIEZAS GRAFICAS, MANUALES, PROTOCOLOS, FOLLETOS Y MATERIAL PUBLICITARIO REQUERIDOS EN LA OFICINA  TENIENDO EN CUENTA LA RESOLUCIÓN NO. 644 DEL 17 DE NOVIEMBRE DE 2017 "POR LA CUALES SE REGLAMENTA EL MANUAL DE USO DE LOS SÍMBOLOS E IMAGEN INSTITUCIONAL DE LA UNIVERSIDAD DISTRITAL FRANCISCO JOSÉ DE CALDAS Y SE DEFINEN LAS APLICACIONES GENERALES PARA SU UTILIZACIÓN". 4. PROPONER Y DESARROLLAR ESTRATEGIAS DE COMUNICACIÓN EFECTIVAS PARA LA DIVULGACION, SENSIBILIZACION Y PROMOCION DE LAS FUNCIONES DE LA OQRAC Y LA INFORMACION INSTITUCIONAL DE INTERES A LA CIUDADANIA. 5. REVISAR Y ACTUALIZAR EL DIRECTORIO DE LA ENTIDAD EN EL PWI. 6. PROPONER, MEJORAR Y ACTUALIZAR LA IMAGEN Y CONTENIDO DEL PORTAL WEB DE LA OQRAC 7. GARANTIZAR ATENCIÓN PRESENCIAL (SUJETO A LAS MEDIDAS ESTABLECIDAS  CON OCASION DE COVID -19), VIRTUAL Y TELEFÓNICA AL PÚBLICO COMO MÍNIMO DURANTE CUARENTA (40) HORAS A LA SEMANA LAS CUALES SE DISTRIBUIRÁN EN HORARIOS QUE SATISFAGAN LAS NECESIDADES DEL SERVICIO. 8. ASISTIR A LAS SESIONES, REUNIONES Y COMITÉS SIEMPRE Y CUANDO SEA ASIGNADO POR EL JEFE DE LA OFICINA. 9. COORDINAR  LAS ACTIVIDADES DE ATENCION A LA CIUDADANIA EN LOS PUNTOS DE ATENCIÓN, FERIAS UNIVERSITARIAS PRESENCIALES O VIRTUALES, EVENTOS PRESENCIALES O VIRTUALES Y LOS CANALES DE ATENCION PRESENCIAL, TELEFONICA O VIRTUAL.10. APOYAR EN EL DESARROLLO DE LAS ACTIVIDADES PLANTEADAS EN EL PLAN DE ACCIÓN, PLAN ANTICORRUPCIÓN Y ATENCIÓN AL CIUDADANO Y MIPG DEL AÑO EN CURSO, QUE SEAN DESIGNADAS POR LA OFICINA DE QUEJAS, RECLAMOS Y ATENCIÓN AL CIUDADANO.11. APOYAR LA ESTRATEGIA DE COMUNICACIÓN DE LA AUDIENCIA PÚBLICA DE RENDICIÓN DE CUENTAS 2021. 12. GARANTIZAR LA ATENCION DE CALIDAD EN EL SERVICIO BRINDADO POR LA OQRAC. 13. DILIGENCIAR, SOLICITAR, ORDENAR Y CONSOLIDAR LOS DIFERENTES FORMATOS RELACIONADOS CON EL  REGISTRO DE ATENCION A LA CIUDADANIA POR CANALES PRESENCIALES, VIRTUALES O TELEFONICOS, COMO INSUMO PRIMARIO PARA LOS INFORMES DE GESTION. 14. APOYAR LA ELABORACION Y DISEÑO DE DOCUMENTOS ESTANDARIZADOS CON CONTENIDO DE INFORMACIÓN INSTITUCIONAL DE INTERES A LA COMUNIDAD UNIVERSITARIA Y CIUDADANIA EN GENERAL, COMO HERRAMIENTAS DE APOYO AL EQUIPO DE LA OQRAC, QUE GARANTICEN CALIDAD, COHERENCIA, ARTICULACION, VERACIDAD, AMABILIDAD Y OPORTUNIDAD EN LA ATENCION A LA CIUDADANÍA.</v>
          </cell>
          <cell r="S525" t="str">
            <v>CALLE 40</v>
          </cell>
          <cell r="T525" t="str">
            <v>VICERECTORIA ADMINISTRATIVA Y FINANCIERA</v>
          </cell>
          <cell r="U525">
            <v>44251</v>
          </cell>
          <cell r="V525">
            <v>44252</v>
          </cell>
          <cell r="W525">
            <v>44509</v>
          </cell>
          <cell r="X525">
            <v>23167413</v>
          </cell>
          <cell r="Y525" t="str">
            <v>1 1. Pesos Colombianos</v>
          </cell>
          <cell r="Z525" t="str">
            <v>1 1. Dia(s)</v>
          </cell>
          <cell r="AA525">
            <v>255</v>
          </cell>
          <cell r="AB525" t="str">
            <v>1 1. Interna</v>
          </cell>
          <cell r="AC525">
            <v>6771636</v>
          </cell>
          <cell r="AD525">
            <v>3</v>
          </cell>
          <cell r="AE525" t="str">
            <v>TORRES GÓMEZ FERNANDO ANTONIO</v>
          </cell>
          <cell r="AF525">
            <v>19483708</v>
          </cell>
          <cell r="AG525" t="str">
            <v>ALVARO ESPINEL ORTEGA</v>
          </cell>
          <cell r="AH525" t="str">
            <v>VICERRECTOR ADMINISTRATIVO Y FINANCIERO</v>
          </cell>
          <cell r="AI525" t="str">
            <v>TÉCNICO</v>
          </cell>
          <cell r="AJ525" t="str">
            <v xml:space="preserve">TECNÓLOGO COMUNICACION SOCIAL </v>
          </cell>
          <cell r="AK525"/>
          <cell r="AL525">
            <v>822</v>
          </cell>
          <cell r="AM525">
            <v>2021</v>
          </cell>
          <cell r="AN525">
            <v>44244</v>
          </cell>
          <cell r="AO525">
            <v>14395</v>
          </cell>
          <cell r="AP525" t="str">
            <v xml:space="preserve"> Servicios de consultoría en administración y servicios de gestión  servicios de tecnología de la información -  Contratistas Unidades Administrativas</v>
          </cell>
          <cell r="AQ525" t="str">
            <v>3-01-002-02-02-03-0003-019</v>
          </cell>
          <cell r="AR525">
            <v>2187</v>
          </cell>
          <cell r="AS525">
            <v>44252</v>
          </cell>
          <cell r="AT525">
            <v>6053272000</v>
          </cell>
          <cell r="AU525">
            <v>2471702</v>
          </cell>
        </row>
        <row r="526">
          <cell r="E526">
            <v>664</v>
          </cell>
          <cell r="F526" t="str">
            <v>OLGA LUCIA MONTILLA RODRIGUEZ</v>
          </cell>
          <cell r="G526" t="str">
            <v>40417711</v>
          </cell>
          <cell r="H526">
            <v>5</v>
          </cell>
          <cell r="I526" t="str">
            <v xml:space="preserve"> CL 6 A 93 D 17 IN 10 AP 603</v>
          </cell>
          <cell r="J526" t="str">
            <v>olgalmontillar@hotmail.com</v>
          </cell>
          <cell r="K526" t="str">
            <v>1 1. NATURAL</v>
          </cell>
          <cell r="L526" t="str">
            <v>1 1. NACIONAL</v>
          </cell>
          <cell r="M526" t="str">
            <v>26 26-Persona Natural</v>
          </cell>
          <cell r="N526" t="str">
            <v>2 2. Funcionamiento</v>
          </cell>
          <cell r="O526" t="str">
            <v>33 33. Servicios Apoyo a la Gestión de la Entidad (servicios administrativos)</v>
          </cell>
          <cell r="P526" t="str">
            <v>6 6. Otro</v>
          </cell>
          <cell r="Q526" t="str">
            <v xml:space="preserve">PRESTAR SUS SERVICIOS TÉCNICOS DE MANERA AUTÓNOMA E INDEPENDIENTE EN LA OFICINA DE QUEJAS, RECLAMOS Y ATENCIÓN AL CIUDADANO RELACIONADOS CON ACTIVIDADES DE ATENCIÓN A LA CIUDADANÍA EN LOS DIFERENTES CANALES DE ATENCIÓN PARA TAL FIN Y LA PROYECCIÓN DE  DOCUMENTOS ESTANDARIZADOS DE INFORMACIÓN INSTITUCIONAL, COMO HERRAMIENTAS DE APOYO QUE GARANTICEN CALIDAD Y MEJORA CONTINUA EN EL SERVICIO A LA CIUDADANÍA, CONFORME A LAS FUNCIONES DE LA OQRAC, OBJETIVOS Y ACTIVIDADES DE LOS PLANES VIGENTES.  </v>
          </cell>
          <cell r="R526" t="str">
            <v>ACTIVIDADES: 1. GARANTIZAR ATENCIÓN PRESENCIAL  (SUJETO A LAS MEDIDAS ESTABLECIDAS  CON OCASION DE COVID -19), VIRTUAL Y/O TELEFÓNICA AL PÚBLICO COMO MÍNIMO DURANTE CUARENTA (40) HORAS A LA SEMANA LAS CUALES SE DISTRIBUIRÁN EN HORARIOS QUE SATISFAGAN LAS NECESIDADES DEL SERVICIO.  2.  BRINDAR ATENCIÓN  PERSONAL  (SUJETO A LAS MEDIDAS ESTABLECIDAS  CON OCASION DE COVID -19) TELEFÓNICA Y VIRTUAL A LA COMUNIDAD UNIVERSITARIA Y A LA  CIUDADANÍA EN GENERAL, EN LO REFERENTE A PROCESOS DE INSCRIPCION Y ADMISION, DERECHOS PECUNIARIOS, OFERTA DE PROGRAMAS DE PREGRADO, POSGRADO Y DE EXTENSION,  SEDES, DIRECTORIO DE LA ENTIDAD, PROCESOS  ACADÉMICOS, TRAMITES, SERVICIOS Y DEMAS INFORMACION INSTITUCIONAL DE INTERES 3. DILIGENCIAR Y REMITIR EL ULTIMO DIA DEL MES LA RELACION EN FORMATO VIRTUAL DE REGISTRO DE ATENCIONES PRESENCIALES Y TELEFONICAS Y EL REGISTRO DE ATENCION CHAT MENSUALES, ESTABLECIDOS POR LA OQRAC COMO MEDIO DE SEGUIMIENTO DE LAS ACTIVIDADES DESARROLLADAS DE ATENCION AL CIUDADANO DE LA UNIVERSIDAD DISTRITAL FRANCISCO JOSÉ DE CALDAS, CON SUS CORRESPONDIENTES SOPORTES FISICOS EN EL FORMATO SIGUD SC-PR-003-FR-005 O LOS QUE HAGAN SUS VECES.  4. INFORMAR A LA COMUNIDAD UNIVERSITARIA Y CIUDADANIA EN GENERAL LOS CANALES Y PUNTOS DE ATENCION PARA LA INTERPOSICION DE  QUEJAS, RECLAMOS, SUGERENCIA, DERECHOS DE PETICIÓN, DENUNCIAS POR ACTOS DE CORRUPCION, SOLICITUDES DE ACCESO A LA INFORMACION, FELICITACIONES, COPIAS Y CONSULTAS ANTE  LA UNIVERSIDAD DISTRITAL FRANCISCO JOSÉ DE CALDAS 5. APOYAR A LA DEPENDENCIA POR NECESIDAD  EN EVENTOS, FERIAS UNIVERSITARIAS A LAS QUE SEA ASIGNADO POR EL JEFE DE OQRAC 6. APOYAR EN LAS ACTIVIDADES PLANTEADAS EN EL PLAN DE ACCION, PLAN ANTICORRUPCION Y ATENCION AL CIUDADANO Y MIPG DEL AÑO EN CURSO, QUE SEAN DESIGNADAS POR LA OFICINA DE QUEJAS, RECLAMOS Y ATENCION AL CIUDADANO 7. PARTICIPAR EN LAS SOCIALIZACIONES Y EN LOS PROCESOS DE INDUCCIÓN INSTITUCIONALES A LOS QUE SEA CONVOCADO.  8. REPORTAR A LA OQRAC CUALQUIER NOVEDAD SURGIDA POR NO FUNCIONAMIENTO,  DESACTUALIZACIÓN, VACIO DE INFORMACION, INFORMACION CONFUSA O ERRONEA  EN EL PORTAL WEB INSTITUCIONAL EN ESPECIAL EN EL DIRECTORIO, PAGINAS WEB DE UNIDADES ACADEMICAS, CANALES DE ATENCION ENTRE OTROS, ASI COMO PROPONER LA ACTUALIZACION CUANDO APLIQUE 9. APOYAR EN LA ATENCIÓN A LAS DISTINTAS DEPENDENCIAS EN EL PUNTO DE ATENCION ASIGNADO (SUJETO A LAS MEDIDAS ESTABLECIDAS  CON OCASION DE COVID -19) CUANDO INVOLUCRE TEMAS DE SERVICIO A LA COMUNIDAD UNIVERSITARIA Y CIUDADANÍA EN GENERAL, INFORMACION GENERAL DE LA INSTITUCION Y  APOYO EN EL BUEN USO DEL SISTEMA  "BOGOTÁ TE ESCUCHA". 10. INVITAR A LA COMUNIDAD UNIVERSITARIA Y CIUDADANIA EN GENERAL A DILIGENCIAR LA ENCUESTA FISICA Y/O VIRTUAL DE "PERCEPCION DE ATENCION AL CIUDADANO" SC-PR-003-FR-006, EN CUANTO A LAS ENCUESTAS DILIGENCIADAS POR LA COMUNIDAD DE FORMA FISICA, EL CONTRATISTA DEBERA CARGAR DICHA ENCUESTA DE MANERA VIRTUAL Y ENTREGAR LOS DEBIDOS SOPORTES EL ULTIMO DIA DE CADA MES. 11. ELABORAR DOCUMENTOS ESTANDARIZADOS CON CONTENIDO DE INFORMACIÓN INSTITUCIONAL DE INTERES A LA COMUNIDAD UNIVERSITARIA Y CIUDADANIA EN GENERAL, COMO HERRAMIENTAS DE APOYO AL EQUIPO DE LA OQRAC, QUE GARANTICEN CALIDAD, COHERENCIA, ARTICULACION, VERACIDAD, AMABILIDAD Y OPORTUNIDAD EN LA ATENCION A LA CIUDADANÍA. 10. APOYAR LAS CAPACITACIONES, DIVULGACIÓN Y SENSIBILIZACIONES PROGRAMADAS  POR LA OQRAC ENFOCADAS AL MEJORAMIENTO DEL SERVICIO AL CIUDADANO QUE RESPONDAN A LOS OBJETIVOS, PLANES Y PROGRAMAS PARA LA VIGENCIA 2021.</v>
          </cell>
          <cell r="S526" t="str">
            <v>CALLE 40</v>
          </cell>
          <cell r="T526" t="str">
            <v>VICERECTORIA ADMINISTRATIVA Y FINANCIERA</v>
          </cell>
          <cell r="U526">
            <v>44251</v>
          </cell>
          <cell r="V526">
            <v>44252</v>
          </cell>
          <cell r="W526">
            <v>44509</v>
          </cell>
          <cell r="X526">
            <v>23167413</v>
          </cell>
          <cell r="Y526" t="str">
            <v>1 1. Pesos Colombianos</v>
          </cell>
          <cell r="Z526" t="str">
            <v>1 1. Dia(s)</v>
          </cell>
          <cell r="AA526">
            <v>255</v>
          </cell>
          <cell r="AB526" t="str">
            <v>1 1. Interna</v>
          </cell>
          <cell r="AC526">
            <v>6771636</v>
          </cell>
          <cell r="AD526">
            <v>3</v>
          </cell>
          <cell r="AE526" t="str">
            <v>TORRES GÓMEZ FERNANDO ANTONIO</v>
          </cell>
          <cell r="AF526">
            <v>19483708</v>
          </cell>
          <cell r="AG526" t="str">
            <v>ALVARO ESPINEL ORTEGA</v>
          </cell>
          <cell r="AH526" t="str">
            <v>VICERRECTOR ADMINISTRATIVO Y FINANCIERO</v>
          </cell>
          <cell r="AI526" t="str">
            <v>TÉCNICO</v>
          </cell>
          <cell r="AJ526" t="str">
            <v>ABOGADA</v>
          </cell>
          <cell r="AK526"/>
          <cell r="AL526">
            <v>834</v>
          </cell>
          <cell r="AM526">
            <v>2021</v>
          </cell>
          <cell r="AN526">
            <v>44244</v>
          </cell>
          <cell r="AO526">
            <v>14395</v>
          </cell>
          <cell r="AP526" t="str">
            <v xml:space="preserve"> Servicios de consultoría en administración y servicios de gestión  servicios de tecnología de la información -  Contratistas Unidades Administrativas</v>
          </cell>
          <cell r="AQ526" t="str">
            <v>3-01-002-02-02-03-0003-019</v>
          </cell>
          <cell r="AR526">
            <v>2188</v>
          </cell>
          <cell r="AS526">
            <v>44252</v>
          </cell>
          <cell r="AT526">
            <v>6053272000</v>
          </cell>
          <cell r="AU526">
            <v>7339541</v>
          </cell>
        </row>
        <row r="527">
          <cell r="E527">
            <v>665</v>
          </cell>
          <cell r="F527" t="str">
            <v>EDWIN ORLANDO TORRES BERMUDEZ</v>
          </cell>
          <cell r="G527" t="str">
            <v>79837968</v>
          </cell>
          <cell r="H527">
            <v>4</v>
          </cell>
          <cell r="I527" t="str">
            <v>CR carrera 78 11C21 TO 2 AP 203</v>
          </cell>
          <cell r="J527" t="str">
            <v>edwin.torres.abogado@gmail.com</v>
          </cell>
          <cell r="K527" t="str">
            <v>1 1. NATURAL</v>
          </cell>
          <cell r="L527" t="str">
            <v>1 1. NACIONAL</v>
          </cell>
          <cell r="M527" t="str">
            <v>26 26-Persona Natural</v>
          </cell>
          <cell r="N527" t="str">
            <v>2 2. Funcionamiento</v>
          </cell>
          <cell r="O527" t="str">
            <v>31 31. Servicios Profesionales</v>
          </cell>
          <cell r="P527" t="str">
            <v>6 6. Otro</v>
          </cell>
          <cell r="Q527" t="str">
            <v>PRESTAR SERVICIOS PROFESIONALES, DE MANERA AUTÓNOMA E INDEPENDIENTE, EN ACTIVIDADES PROPIAS DE LA DIVISIÓN DE RECURSOS HUMANOS, PARA REALIZAR EL SEGUIMIENTO JURÍDICO Y CONCLUIR LA CONSULTA Y ASIGNACIÓN DE CUOTAS PARTES PENSIONALES Y EFECTUAR EL COBRO PERSUASIVO DE OBLIGACIONES POR CONCEPTO DE CUOTAS PARTES PENSIONALES, EN EL MARCO DE LOS PLANES, PROGRAMAS, OBLIGACIONES Y PROCESOS DE COMPETENCIA DE LA DEPENDENCIA.</v>
          </cell>
          <cell r="R527" t="str">
            <v>1. Apoyar a la División de Recursos Humanos, en la proyección y elaboración de los actos administrativos de consulta y asignación de cuotas partes pensionales por reproceso de la gestión del año 2020. 2.  Apoyar a la División de Recursos Humanos, en la proyección y elaboración de los actos administrativos, que resuelven recursos y responden objeciones a resoluciones de consulta y cobro de cuotas partes pensionales. 3. Apoyar a la División de Recursos Humanos, en la proyección y elaboración de los actos administrativos que declaren silencio administrativo positivo y asignen en forma definitiva las cuotas partes pensionales. 4. Apoyar a la División de Recursos Humanos, en la proyección y elaboración de los oficios de cobro persuasivo, de obligaciones de cuotas partes pensionales, anexando la cuenta de cobro para traslado y notificación a las entidades concurrentes y el seguimiento del mismo. 5. Apoyar a la División de Recursos Humanos, conformando los expedientes con los documentos requeridos, para el cobro coactivo de las obligaciones de cuotas partes, que no fueron aceptadas en etapa persuasiva, para trasladar a la Oficina Asesora Jurídica. 6. Realizar todas las demás actividades que tengan relación directa con el objeto del contrato, y que sean asignadas como apoyo a la gestión por el Supervisor.</v>
          </cell>
          <cell r="S527" t="str">
            <v>CALLE 40</v>
          </cell>
          <cell r="T527" t="str">
            <v>DIVISION DE RECURSOS HUMANOS</v>
          </cell>
          <cell r="U527">
            <v>44251</v>
          </cell>
          <cell r="V527">
            <v>44256</v>
          </cell>
          <cell r="W527">
            <v>44531</v>
          </cell>
          <cell r="X527">
            <v>37612980</v>
          </cell>
          <cell r="Y527" t="str">
            <v>1 1. Pesos Colombianos</v>
          </cell>
          <cell r="Z527" t="str">
            <v>2 2. Mes(es)</v>
          </cell>
          <cell r="AA527">
            <v>9</v>
          </cell>
          <cell r="AB527" t="str">
            <v>1 1. Interna</v>
          </cell>
          <cell r="AC527">
            <v>15041309</v>
          </cell>
          <cell r="AD527">
            <v>0</v>
          </cell>
          <cell r="AE527" t="str">
            <v>VERGARA VERGARA JORGE ENRIQUE</v>
          </cell>
          <cell r="AF527">
            <v>19483708</v>
          </cell>
          <cell r="AG527" t="str">
            <v>ALVARO ESPINEL ORTEGA</v>
          </cell>
          <cell r="AH527" t="str">
            <v>VICERRECTOR ADMINISTRATIVO Y FINANCIERO</v>
          </cell>
          <cell r="AI527" t="str">
            <v>PROFESIONAL</v>
          </cell>
          <cell r="AJ527" t="str">
            <v>ABOGADO</v>
          </cell>
          <cell r="AK527" t="str">
            <v/>
          </cell>
          <cell r="AL527">
            <v>601</v>
          </cell>
          <cell r="AM527">
            <v>2021</v>
          </cell>
          <cell r="AN527">
            <v>44229</v>
          </cell>
          <cell r="AO527">
            <v>14395</v>
          </cell>
          <cell r="AP527" t="str">
            <v xml:space="preserve"> Servicios de consultoría en administración y servicios de gestión  servicios de tecnología de la información -  Contratistas Unidades Administrativas</v>
          </cell>
          <cell r="AQ527" t="str">
            <v>3-01-002-02-02-03-0003-019</v>
          </cell>
          <cell r="AR527">
            <v>2227</v>
          </cell>
          <cell r="AS527">
            <v>44253</v>
          </cell>
          <cell r="AT527">
            <v>6053272000</v>
          </cell>
          <cell r="AU527">
            <v>3002877232</v>
          </cell>
        </row>
        <row r="528">
          <cell r="E528">
            <v>666</v>
          </cell>
          <cell r="F528" t="str">
            <v>SANCHEZ BUSTAMANTE GIOVANNA PAOLA</v>
          </cell>
          <cell r="G528" t="str">
            <v>52810081</v>
          </cell>
          <cell r="H528">
            <v>1</v>
          </cell>
          <cell r="I528" t="str">
            <v xml:space="preserve"> CL 33 19 15  AP  303</v>
          </cell>
          <cell r="J528" t="str">
            <v>gps.bustamante@gmail.com</v>
          </cell>
          <cell r="K528" t="str">
            <v>1 1. NATURAL</v>
          </cell>
          <cell r="L528" t="str">
            <v>1 1. NACIONAL</v>
          </cell>
          <cell r="M528" t="str">
            <v>26 26-Persona Natural</v>
          </cell>
          <cell r="N528" t="str">
            <v>2 2. Funcionamiento</v>
          </cell>
          <cell r="O528" t="str">
            <v>31 31. Servicios Profesionales</v>
          </cell>
          <cell r="P528" t="str">
            <v>6 6. Otro</v>
          </cell>
          <cell r="Q528" t="str">
            <v>PRESTAR SUS SERVICIOS PROFESIONALES COMO PERIODISTA EN LA EMISORA DE LA UNIVERSIDAD DISTRITAL PARA EL MANEJO DE REDES SOCIALES (FACEBOOK, TWITER E INSTAGRAM) DE LAUD 90.4 FM, RESPONSABLE Y REALIZADOR DE PROGRAMAS, CUBRIMIENTO PERIODÍSTICO, REPORTERIA PARA LOS DIFERENTES ESPACIOS DE LA EMISORA Y PRODUCCIÓN DE INFORMACIÓN PARA LA PÁGINA WEB Y REDES SOCIALES DE LA MISMA.</v>
          </cell>
          <cell r="R528" t="str">
            <v>ACTIVIDADES: 1. Publicar los contenidos que se generen a través del ejercicio periodistico y programas en las redes sociales de la emisora, 2. Plantear las estrategias iniciales que se implementaran en las redes sociales facebook, twitter e instagram al iniciar el contrato. 3. Presentar informes trimestrales con el analisis de metricas, rendimiento de las redes y nuevas estrategias para implementación. 4. Programar y asistir a reuniones mensuales con el supervisor y el personal que se requiera para presentar los avances, dificultades y logros en las redes sociales, 5. Responsable de la realización del programa Ciberplaneta LAUD, 6. Realizar reporteria y cubrimiento periodistico, 7. Producción de notas web y demás contenidos solicitados para la página web y redes sociales de la Emisora, 8. Asistr semanalmente a los Consejos de Redacción. Y las demás que le asigne el supervisor de acuerdo con la propuesta de servicios.</v>
          </cell>
          <cell r="S528" t="str">
            <v>EMISORA</v>
          </cell>
          <cell r="T528" t="str">
            <v>EMISORA LA UD 90.4 FM</v>
          </cell>
          <cell r="U528">
            <v>44251</v>
          </cell>
          <cell r="V528">
            <v>44252</v>
          </cell>
          <cell r="W528">
            <v>44525</v>
          </cell>
          <cell r="X528">
            <v>37612980</v>
          </cell>
          <cell r="Y528" t="str">
            <v>1 1. Pesos Colombianos</v>
          </cell>
          <cell r="Z528" t="str">
            <v>2 2. Mes(es)</v>
          </cell>
          <cell r="AA528">
            <v>9</v>
          </cell>
          <cell r="AB528" t="str">
            <v>1 1. Interna</v>
          </cell>
          <cell r="AC528">
            <v>79430961</v>
          </cell>
          <cell r="AD528">
            <v>5</v>
          </cell>
          <cell r="AE528" t="str">
            <v>ARDILA GODOY ALFREDO</v>
          </cell>
          <cell r="AF528">
            <v>79339398</v>
          </cell>
          <cell r="AG528" t="str">
            <v>WILLIAM FERNANDO CASTRILLON CARDONA</v>
          </cell>
          <cell r="AH528" t="str">
            <v>VICERRECTOR ACADEMICO</v>
          </cell>
          <cell r="AI528" t="str">
            <v>PROFESIONAL</v>
          </cell>
          <cell r="AJ528" t="str">
            <v>TÉCNICO LABORAL EN LOCUCIÓN Y MEDIOS</v>
          </cell>
          <cell r="AK528" t="str">
            <v/>
          </cell>
          <cell r="AL528">
            <v>773</v>
          </cell>
          <cell r="AM528">
            <v>2021</v>
          </cell>
          <cell r="AN528">
            <v>44242</v>
          </cell>
          <cell r="AO528">
            <v>14394</v>
          </cell>
          <cell r="AP528" t="str">
            <v xml:space="preserve"> Servicios de consultoría en administración y servicios de gestión  servicios de tecnología de la información -  Contratistas Unidades Académicas</v>
          </cell>
          <cell r="AQ528" t="str">
            <v>3-01-002-02-02-03-0003-018</v>
          </cell>
          <cell r="AR528">
            <v>2196</v>
          </cell>
          <cell r="AS528">
            <v>44252</v>
          </cell>
          <cell r="AT528">
            <v>8375989000</v>
          </cell>
          <cell r="AU528">
            <v>5605869</v>
          </cell>
        </row>
        <row r="529">
          <cell r="E529">
            <v>667</v>
          </cell>
          <cell r="F529" t="str">
            <v>GERMAN ANDRES VALLEJO RAMIREZ</v>
          </cell>
          <cell r="G529" t="str">
            <v>80066731</v>
          </cell>
          <cell r="H529">
            <v>0</v>
          </cell>
          <cell r="I529" t="str">
            <v xml:space="preserve"> CL 67 F 66 19  AP 502</v>
          </cell>
          <cell r="J529" t="str">
            <v>andresvallejoramirez@gmail.com</v>
          </cell>
          <cell r="K529" t="str">
            <v>1 1. NATURAL</v>
          </cell>
          <cell r="L529" t="str">
            <v>1 1. NACIONAL</v>
          </cell>
          <cell r="M529" t="str">
            <v>26 26-Persona Natural</v>
          </cell>
          <cell r="N529" t="str">
            <v>2 2. Funcionamiento</v>
          </cell>
          <cell r="O529" t="str">
            <v>31 31. Servicios Profesionales</v>
          </cell>
          <cell r="P529" t="str">
            <v>6 6. Otro</v>
          </cell>
          <cell r="Q529" t="str">
            <v>PRESTAR SUS SERVICIOS PROFESIONALES EN LA EMISORA DE LA UNIVERSIDAD DISTRITAL, COMO RESPONSABLE Y REALIZADOR DE PROGRAMAS, CUBRIMIENTO PERIODÍSTICO, REPORTERIA PARA LOS DIFERENTES ESPACIOS DE LA EMISORA Y PRODUCCIÓN DE INFORMACIÓN PARA LA PÁGINA WEB Y REDES SOCIALES DE LA MISMA.</v>
          </cell>
          <cell r="R529" t="str">
            <v>ACTIVIDADES: 1. Responsable del programa Amantes del Circulo Polar, 2. Producción de notas web y demás contenidos solicitados para la página web y redes sociales de la Emisora, 3. Realizar cubrimientos periodisticos, 4. Entregar los listados de SAYCO y ACINPRO de sus horarios de programación. 5. Diligenciar y entregar los formatos de control de archivo sonoro de los programas a los cuales realiza control master. 6. Asistr semanalmente a los Consejos de Redacción. Y las demás que le asigne el supervisor de acuerdo con la propuesta de servicios.</v>
          </cell>
          <cell r="S529" t="str">
            <v>EMISORA</v>
          </cell>
          <cell r="T529" t="str">
            <v>EMISORA LA UD 90.4 FM</v>
          </cell>
          <cell r="U529">
            <v>44251</v>
          </cell>
          <cell r="V529">
            <v>44253</v>
          </cell>
          <cell r="W529">
            <v>44526</v>
          </cell>
          <cell r="X529">
            <v>37612980</v>
          </cell>
          <cell r="Y529" t="str">
            <v>1 1. Pesos Colombianos</v>
          </cell>
          <cell r="Z529" t="str">
            <v>2 2. Mes(es)</v>
          </cell>
          <cell r="AA529">
            <v>9</v>
          </cell>
          <cell r="AB529" t="str">
            <v>1 1. Interna</v>
          </cell>
          <cell r="AC529">
            <v>79430961</v>
          </cell>
          <cell r="AD529">
            <v>5</v>
          </cell>
          <cell r="AE529" t="str">
            <v>ARDILA GODOY ALFREDO</v>
          </cell>
          <cell r="AF529">
            <v>79339398</v>
          </cell>
          <cell r="AG529" t="str">
            <v>WILLIAM FERNANDO CASTRILLON CARDONA</v>
          </cell>
          <cell r="AH529" t="str">
            <v>VICERRECTOR ACADEMICO</v>
          </cell>
          <cell r="AI529" t="str">
            <v>PROFESIONAL</v>
          </cell>
          <cell r="AJ529" t="str">
            <v>LOC Y PROD DE RADIO Y TV. LIC HUM</v>
          </cell>
          <cell r="AK529"/>
          <cell r="AL529">
            <v>769</v>
          </cell>
          <cell r="AM529">
            <v>2021</v>
          </cell>
          <cell r="AN529">
            <v>44242</v>
          </cell>
          <cell r="AO529">
            <v>14394</v>
          </cell>
          <cell r="AP529" t="str">
            <v xml:space="preserve"> Servicios de consultoría en administración y servicios de gestión  servicios de tecnología de la información -  Contratistas Unidades Académicas</v>
          </cell>
          <cell r="AQ529" t="str">
            <v>3-01-002-02-02-03-0003-018</v>
          </cell>
          <cell r="AR529">
            <v>2218</v>
          </cell>
          <cell r="AS529">
            <v>44253</v>
          </cell>
          <cell r="AT529">
            <v>8375989000</v>
          </cell>
          <cell r="AU529">
            <v>2888520</v>
          </cell>
        </row>
        <row r="530">
          <cell r="E530">
            <v>668</v>
          </cell>
          <cell r="F530" t="str">
            <v>ANDRES LEONARDO CASTILLO MONTERO</v>
          </cell>
          <cell r="G530" t="str">
            <v>80101310</v>
          </cell>
          <cell r="H530">
            <v>3</v>
          </cell>
          <cell r="I530" t="str">
            <v xml:space="preserve">CR Cr 50b 64a 90  </v>
          </cell>
          <cell r="J530" t="str">
            <v>ancastill@hotmail.com</v>
          </cell>
          <cell r="K530" t="str">
            <v>1 1. NATURAL</v>
          </cell>
          <cell r="L530" t="str">
            <v>1 1. NACIONAL</v>
          </cell>
          <cell r="M530" t="str">
            <v>26 26-Persona Natural</v>
          </cell>
          <cell r="N530" t="str">
            <v>2 2. Funcionamiento</v>
          </cell>
          <cell r="O530" t="str">
            <v>31 31. Servicios Profesionales</v>
          </cell>
          <cell r="P530" t="str">
            <v>6 6. Otro</v>
          </cell>
          <cell r="Q530" t="str">
            <v>PRESTAR SUS SERVICIOS PROFESIONALES COMO PUBLICISTA EN LA EMISORA DE LA UNIVERSIDAD CON EL APOYO EN EL ÁREA DE DISEÑO, PRODUCCIÓN GRAFICA Y VÍDEO, DESARROLLO DE CAMPAÑAS, Y ELABORACIÓN DE PIEZAS PUBLICITARIAS DE LA EMISORA: BANNERS DE LA PÁGINA WEB, FOTOS Y DEMÁS MATERIAL QUE SE PUBLIQUE EN LA WEB, REDES SOCIALES DE LA EMISOA, Y OTROS MEDIOS.</v>
          </cell>
          <cell r="R530" t="str">
            <v>ACTIVIDADES: 1. Líder del equipo de producción grafica y video, 2. Programar y asistir a reuniones cada dos semanas con el equipo de trabajo y el supervisor, 3. Presentar informes mensuales de las actividades desarrolladas por el equipo, 4.Diseño y elaboración de piezas publicitarias digitales: banners, logos, etc, e impresas: afiches, pendones 5. Realizar titulación en imagen para las publicaciones en las redes sociales. 6. Realizar producción audiovisual en animación para redes sociales y pagina de la emisora, 7. Diseñar estrategias de mercadeo a traves de medios digitales. 8. Realizar seguimiento y presentar los resultados de las campañas que se desarrollen durante la vigencia, 9. Presentar los informes requeridos por el supervisor, 10. Asistir a los consejos de redacción. Y las demás que le sean asignadas por el supervisor de acuerdo con la propuesta de servicios.</v>
          </cell>
          <cell r="S530" t="str">
            <v>EMISORA</v>
          </cell>
          <cell r="T530" t="str">
            <v>EMISORA LA UD 90.4 FM</v>
          </cell>
          <cell r="U530">
            <v>44251</v>
          </cell>
          <cell r="V530">
            <v>44253</v>
          </cell>
          <cell r="W530">
            <v>44526</v>
          </cell>
          <cell r="X530">
            <v>37612980</v>
          </cell>
          <cell r="Y530" t="str">
            <v>1 1. Pesos Colombianos</v>
          </cell>
          <cell r="Z530" t="str">
            <v>2 2. Mes(es)</v>
          </cell>
          <cell r="AA530">
            <v>9</v>
          </cell>
          <cell r="AB530" t="str">
            <v>1 1. Interna</v>
          </cell>
          <cell r="AC530">
            <v>79430961</v>
          </cell>
          <cell r="AD530">
            <v>5</v>
          </cell>
          <cell r="AE530" t="str">
            <v>ARDILA GODOY ALFREDO</v>
          </cell>
          <cell r="AF530">
            <v>79339398</v>
          </cell>
          <cell r="AG530" t="str">
            <v>WILLIAM FERNANDO CASTRILLON CARDONA</v>
          </cell>
          <cell r="AH530" t="str">
            <v>VICERRECTOR ACADEMICO</v>
          </cell>
          <cell r="AI530" t="str">
            <v>PROFESIONAL</v>
          </cell>
          <cell r="AJ530" t="str">
            <v>PROFESIONAL EN MERCADEO Y PUBLICIDAD</v>
          </cell>
          <cell r="AK530"/>
          <cell r="AL530">
            <v>771</v>
          </cell>
          <cell r="AM530">
            <v>2021</v>
          </cell>
          <cell r="AN530">
            <v>44242</v>
          </cell>
          <cell r="AO530">
            <v>14394</v>
          </cell>
          <cell r="AP530" t="str">
            <v xml:space="preserve"> Servicios de consultoría en administración y servicios de gestión  servicios de tecnología de la información -  Contratistas Unidades Académicas</v>
          </cell>
          <cell r="AQ530" t="str">
            <v>3-01-002-02-02-03-0003-018</v>
          </cell>
          <cell r="AR530">
            <v>2223</v>
          </cell>
          <cell r="AS530">
            <v>44253</v>
          </cell>
          <cell r="AT530">
            <v>8375989000</v>
          </cell>
          <cell r="AU530">
            <v>6753012</v>
          </cell>
        </row>
        <row r="531">
          <cell r="E531">
            <v>669</v>
          </cell>
          <cell r="F531" t="str">
            <v>MAURICIO  PEÑALOSA GUTIERREZ</v>
          </cell>
          <cell r="G531" t="str">
            <v>1032457883</v>
          </cell>
          <cell r="H531">
            <v>6</v>
          </cell>
          <cell r="I531" t="str">
            <v xml:space="preserve">CL 78F BIS 111D 47  </v>
          </cell>
          <cell r="J531" t="str">
            <v>rt.mauricio.penalosa@gmail.com</v>
          </cell>
          <cell r="K531" t="str">
            <v>1 1. NATURAL</v>
          </cell>
          <cell r="L531" t="str">
            <v>1 1. NACIONAL</v>
          </cell>
          <cell r="M531" t="str">
            <v>26 26-Persona Natural</v>
          </cell>
          <cell r="N531" t="str">
            <v>2 2. Funcionamiento</v>
          </cell>
          <cell r="O531" t="str">
            <v>33 33. Servicios Apoyo a la Gestión de la Entidad (servicios administrativos)</v>
          </cell>
          <cell r="P531" t="str">
            <v>6 6. Otro</v>
          </cell>
          <cell r="Q531" t="str">
            <v>PRESTAR SUS SERVICIOS DE TECNÓLOGO EN LA EMISORA DE LA UNIVERSIDAD DISTRITAL, COMO OPERADOR CONTROL MASTER DE PROGRAMAS, PROGRAMADOR Y REALIZADOR DE CUÑAS.</v>
          </cell>
          <cell r="R531" t="str">
            <v>ACTIVIDADES: 1. Control master en los programas que sean asignados, 2. Realización de play list para la progrmación musical, 3. Grabar y editar los programas emitidos dentro de su programación, 4. Elaborar los listados de SAYCO y ACINPRO de la programación musical emitida,  5. Entregar mensualmente los programas grabados y la información en el formato de control del archivo sonoro, 6. Operar los programas externos, 7. Producción de cuñas y piezas de audio requeridas por el supervisor, 8. Asistir a las reuniones que se le requiera, 9. Presentar los informes requeridos por el supervisor.</v>
          </cell>
          <cell r="S531" t="str">
            <v>CALLE 40</v>
          </cell>
          <cell r="T531" t="str">
            <v>VICERRECTORIA ACADEMICA</v>
          </cell>
          <cell r="U531">
            <v>44251</v>
          </cell>
          <cell r="V531">
            <v>44252</v>
          </cell>
          <cell r="W531">
            <v>44525</v>
          </cell>
          <cell r="X531">
            <v>24530202</v>
          </cell>
          <cell r="Y531" t="str">
            <v>1 1. Pesos Colombianos</v>
          </cell>
          <cell r="Z531" t="str">
            <v>2 2. Mes(es)</v>
          </cell>
          <cell r="AA531">
            <v>9</v>
          </cell>
          <cell r="AB531" t="str">
            <v>1 1. Interna</v>
          </cell>
          <cell r="AC531">
            <v>79430961</v>
          </cell>
          <cell r="AD531">
            <v>5</v>
          </cell>
          <cell r="AE531" t="str">
            <v>ARDILA GODOY ALFREDO</v>
          </cell>
          <cell r="AF531">
            <v>79339398</v>
          </cell>
          <cell r="AG531" t="str">
            <v>WILLIAM FERNANDO CASTRILLON CARDONA</v>
          </cell>
          <cell r="AH531" t="str">
            <v>VICERRECTOR ACADEMICO</v>
          </cell>
          <cell r="AI531" t="str">
            <v>TÉCNICO</v>
          </cell>
          <cell r="AJ531" t="str">
            <v xml:space="preserve">TECNOLOGÍA EN DIRECCIÓN Y PRODUCCIÓN </v>
          </cell>
          <cell r="AK531" t="str">
            <v/>
          </cell>
          <cell r="AL531">
            <v>776</v>
          </cell>
          <cell r="AM531">
            <v>2021</v>
          </cell>
          <cell r="AN531">
            <v>44242</v>
          </cell>
          <cell r="AO531">
            <v>14394</v>
          </cell>
          <cell r="AP531" t="str">
            <v xml:space="preserve"> Servicios de consultoría en administración y servicios de gestión  servicios de tecnología de la información -  Contratistas Unidades Académicas</v>
          </cell>
          <cell r="AQ531" t="str">
            <v>3-01-002-02-02-03-0003-018</v>
          </cell>
          <cell r="AR531">
            <v>2197</v>
          </cell>
          <cell r="AS531">
            <v>44252</v>
          </cell>
          <cell r="AT531">
            <v>8375989000</v>
          </cell>
          <cell r="AU531">
            <v>2877161</v>
          </cell>
        </row>
        <row r="532">
          <cell r="E532">
            <v>671</v>
          </cell>
          <cell r="F532" t="str">
            <v>YUDY CAROLINA CARMONA ARELLANO</v>
          </cell>
          <cell r="G532" t="str">
            <v>30232998</v>
          </cell>
          <cell r="H532">
            <v>1</v>
          </cell>
          <cell r="I532" t="str">
            <v xml:space="preserve">CL 44 14 30  </v>
          </cell>
          <cell r="J532" t="str">
            <v>yudycarola@gmail.com</v>
          </cell>
          <cell r="K532" t="str">
            <v>1 1. NATURAL</v>
          </cell>
          <cell r="L532" t="str">
            <v>1 1. NACIONAL</v>
          </cell>
          <cell r="M532" t="str">
            <v>26 26-Persona Natural</v>
          </cell>
          <cell r="N532" t="str">
            <v>2 2. Funcionamiento</v>
          </cell>
          <cell r="O532" t="str">
            <v>33 33. Servicios Apoyo a la Gestión de la Entidad (servicios administrativos)</v>
          </cell>
          <cell r="P532" t="str">
            <v>6 6. Otro</v>
          </cell>
          <cell r="Q532" t="str">
            <v>PRESTAR SUS SERVICIOS PROFESIONALES COMO PERIODISTA EN LA EMISORA DE LA UNIVERSIDAD COMO REALIZADOR DE PROGRAMAS, REALIZAR CUBRIMIENTO PERIODÍSTICO, REPORTERIA PARA LOS DIFERENTES ESPACIOS DE LA EMISORA Y PRODUCCIÓN DE INFORMACIÓN PARA LA PÁGINA WEB Y REDES SOCIALES DE LA MISMA.</v>
          </cell>
          <cell r="R532" t="str">
            <v>ACTIVIDADES:1. Realizar el programa Revista de la Mañana, 2. Realizar reporteria y cubrimiento periodistico, 3. Producción de notas web y demás contenidos solicitados para la página web y redes sociales de la Emisora, 4. Asistr semanalmente a los Consejos de Redacción. Y las demás que le asigne el supervisor de acuerdo con la propuesta de servicios.</v>
          </cell>
          <cell r="S532" t="str">
            <v>CALLE 40</v>
          </cell>
          <cell r="T532" t="str">
            <v>VICERRECTORIA ACADEMICA</v>
          </cell>
          <cell r="U532">
            <v>44251</v>
          </cell>
          <cell r="V532">
            <v>44252</v>
          </cell>
          <cell r="W532">
            <v>44525</v>
          </cell>
          <cell r="X532">
            <v>37612980</v>
          </cell>
          <cell r="Y532" t="str">
            <v>1 1. Pesos Colombianos</v>
          </cell>
          <cell r="Z532" t="str">
            <v>2 2. Mes(es)</v>
          </cell>
          <cell r="AA532">
            <v>9</v>
          </cell>
          <cell r="AB532" t="str">
            <v>1 1. Interna</v>
          </cell>
          <cell r="AC532">
            <v>79430961</v>
          </cell>
          <cell r="AD532">
            <v>5</v>
          </cell>
          <cell r="AE532" t="str">
            <v>ARDILA GODOY ALFREDO</v>
          </cell>
          <cell r="AF532">
            <v>79339398</v>
          </cell>
          <cell r="AG532" t="str">
            <v>WILLIAM FERNANDO CASTRILLON CARDONA</v>
          </cell>
          <cell r="AH532" t="str">
            <v>VICERRECTOR ACADEMICO</v>
          </cell>
          <cell r="AI532" t="str">
            <v>PROFESIONAL</v>
          </cell>
          <cell r="AJ532" t="str">
            <v>COMUNICACIÓN SOCIAL - PERIODISTA</v>
          </cell>
          <cell r="AK532"/>
          <cell r="AL532">
            <v>772</v>
          </cell>
          <cell r="AM532">
            <v>2021</v>
          </cell>
          <cell r="AN532">
            <v>44242</v>
          </cell>
          <cell r="AO532">
            <v>14394</v>
          </cell>
          <cell r="AP532" t="str">
            <v xml:space="preserve"> Servicios de consultoría en administración y servicios de gestión  servicios de tecnología de la información -  Contratistas Unidades Académicas</v>
          </cell>
          <cell r="AQ532" t="str">
            <v>3-01-002-02-02-03-0003-018</v>
          </cell>
          <cell r="AR532">
            <v>2219</v>
          </cell>
          <cell r="AS532">
            <v>44253</v>
          </cell>
          <cell r="AT532">
            <v>8375989000</v>
          </cell>
          <cell r="AU532">
            <v>7200450</v>
          </cell>
        </row>
        <row r="533">
          <cell r="E533">
            <v>672</v>
          </cell>
          <cell r="F533" t="str">
            <v xml:space="preserve">LAURA  ALEJANDRA  FOMEQUE  MONSALVE </v>
          </cell>
          <cell r="G533" t="str">
            <v>1014266288</v>
          </cell>
          <cell r="H533">
            <v>8</v>
          </cell>
          <cell r="I533" t="str">
            <v xml:space="preserve">CR 92a 72a 29  </v>
          </cell>
          <cell r="J533" t="str">
            <v>laleja1006@hotmail.com</v>
          </cell>
          <cell r="K533" t="str">
            <v>1 1. NATURAL</v>
          </cell>
          <cell r="L533" t="str">
            <v>1 1. NACIONAL</v>
          </cell>
          <cell r="M533" t="str">
            <v>26 26-Persona Natural</v>
          </cell>
          <cell r="N533" t="str">
            <v>2 2. Funcionamiento</v>
          </cell>
          <cell r="O533" t="str">
            <v>33 33. Servicios Apoyo a la Gestión de la Entidad (servicios administrativos)</v>
          </cell>
          <cell r="P533" t="str">
            <v>6 6. Otro</v>
          </cell>
          <cell r="Q533" t="str">
            <v>PRESTAR SUS SERVICIOS TÉCNICOS  EN LA EMISORA DE LA UNIVERSIDAD DISTRITAL COMO APOYO EN EL ÁREA DE PRODUCCIÓN GRAFICA Y DE VIDEO, ELABORACIÓN E IMPLEMENTACIÓN DE ESTRATEGIAS PARA LA WEB ENFOCADAS A MEJORAR EL RENDIMIENTO Y LA PUBLICACIÓN DE CONTENIDOS DE LA MISMA.</v>
          </cell>
          <cell r="R533" t="str">
            <v>ACTIVIDADES: 1.Diseño y elaboración de piezas publicitarias digitales: banners, logos, etc, 2. Realizar titulación en imagen para las publicaciones en las redes sociales. 3. Realizar producción audiovisual en animación para redes sociales y pagina de la emisora, 4. Apoyar el analisis de estadisticas de la página web u el diseño e implementación de estrategias para incrementar el rendimiento de la misma. 5. Asistir semanalmente a los consejos de redacción. 6. Presentar los informes requeridos por el supervisor.</v>
          </cell>
          <cell r="S533" t="str">
            <v>CALLE 40</v>
          </cell>
          <cell r="T533" t="str">
            <v>VICERRECTORIA ACADEMICA</v>
          </cell>
          <cell r="U533">
            <v>44251</v>
          </cell>
          <cell r="V533">
            <v>44253</v>
          </cell>
          <cell r="W533">
            <v>44526</v>
          </cell>
          <cell r="X533">
            <v>24530202</v>
          </cell>
          <cell r="Y533" t="str">
            <v>1 1. Pesos Colombianos</v>
          </cell>
          <cell r="Z533" t="str">
            <v>2 2. Mes(es)</v>
          </cell>
          <cell r="AA533">
            <v>9</v>
          </cell>
          <cell r="AB533" t="str">
            <v>1 1. Interna</v>
          </cell>
          <cell r="AC533">
            <v>79430961</v>
          </cell>
          <cell r="AD533">
            <v>5</v>
          </cell>
          <cell r="AE533" t="str">
            <v>ARDILA GODOY ALFREDO</v>
          </cell>
          <cell r="AF533">
            <v>79339398</v>
          </cell>
          <cell r="AG533" t="str">
            <v>WILLIAM FERNANDO CASTRILLON CARDONA</v>
          </cell>
          <cell r="AH533" t="str">
            <v>VICERRECTOR ACADEMICO</v>
          </cell>
          <cell r="AI533" t="str">
            <v>TÉCNICO</v>
          </cell>
          <cell r="AJ533" t="str">
            <v xml:space="preserve">PROFESIONAL EN PUBLICIDAD Y MERCADEO </v>
          </cell>
          <cell r="AK533"/>
          <cell r="AL533">
            <v>777</v>
          </cell>
          <cell r="AM533">
            <v>2021</v>
          </cell>
          <cell r="AN533">
            <v>44242</v>
          </cell>
          <cell r="AO533">
            <v>14394</v>
          </cell>
          <cell r="AP533" t="str">
            <v xml:space="preserve"> Servicios de consultoría en administración y servicios de gestión  servicios de tecnología de la información -  Contratistas Unidades Académicas</v>
          </cell>
          <cell r="AQ533" t="str">
            <v>3-01-002-02-02-03-0003-018</v>
          </cell>
          <cell r="AR533">
            <v>2220</v>
          </cell>
          <cell r="AS533">
            <v>44253</v>
          </cell>
          <cell r="AT533">
            <v>8375989000</v>
          </cell>
          <cell r="AU533">
            <v>3118380089</v>
          </cell>
        </row>
        <row r="534">
          <cell r="E534">
            <v>673</v>
          </cell>
          <cell r="F534" t="str">
            <v>SONIA CECILIA DIAZGRANADOS GARAVITO</v>
          </cell>
          <cell r="G534" t="str">
            <v>52052619</v>
          </cell>
          <cell r="H534">
            <v>0</v>
          </cell>
          <cell r="I534" t="str">
            <v xml:space="preserve"> C  A  R  R  E  R  A  101 150 A 60 CA </v>
          </cell>
          <cell r="J534" t="str">
            <v>pisso2@gmail.com</v>
          </cell>
          <cell r="K534" t="str">
            <v>1 1. NATURAL</v>
          </cell>
          <cell r="L534" t="str">
            <v>1 1. NACIONAL</v>
          </cell>
          <cell r="M534" t="str">
            <v>26 26-Persona Natural</v>
          </cell>
          <cell r="N534" t="str">
            <v>2 2. Funcionamiento</v>
          </cell>
          <cell r="O534" t="str">
            <v>31 31. Servicios Profesionales</v>
          </cell>
          <cell r="P534" t="str">
            <v>6 6. Otro</v>
          </cell>
          <cell r="Q534" t="str">
            <v>PRESTAR SUS SERVICIOS PROFESIONALES COMO PERIODISTA EN LA EMISORA DE LA UNIVERSIDAD DISTRITAL, RESPONSABLE Y REALIZADOR DE PROGRAMAS, REVISIÓN Y CORRECCIÓN DE ESTILO DE CONTENIDOS ESCRITOS, CUBRIMIENTO PERIODÍSTICO, REPORTERIA PARA LOS DIFERENTES ESPACIOS DE LA EMISORA Y PRODUCCIÓN DE INFORMACIÓN PARA LA PÁGINA WEB Y REDES SOCIALES DE LA MISMA.</v>
          </cell>
          <cell r="R534" t="str">
            <v>ACTIVIDADES: 1. Liderar el equipo de trabajo de periodistas, 2. Elaborar y presentar un informe semanal de las actividaes desarrolladas por el area periodistica, 3. Responsable del programa Revista de la Mañana, 4. Producción y realización del programa FACETAS, 5. Revisión y corrección de estilo de toda la información escrita que se publique en la página web de la Emisora. 6. Producción de notas web y demás contenidos solicitados para la página web y redes sociales de la Emisora, 7. Realizar cubrimientos periodisticos, 8. Asistr semnalamente a los Consejos de Redacción. Y las demás que le asigne el supervisor de acuerdo con la propuesta de servicios.</v>
          </cell>
          <cell r="S534" t="str">
            <v>CALLE 40</v>
          </cell>
          <cell r="T534" t="str">
            <v>VICERRECTORIA ACADEMICA</v>
          </cell>
          <cell r="U534">
            <v>44251</v>
          </cell>
          <cell r="V534">
            <v>44252</v>
          </cell>
          <cell r="W534">
            <v>44525</v>
          </cell>
          <cell r="X534">
            <v>37612980</v>
          </cell>
          <cell r="Y534" t="str">
            <v>1 1. Pesos Colombianos</v>
          </cell>
          <cell r="Z534" t="str">
            <v>2 2. Mes(es)</v>
          </cell>
          <cell r="AA534">
            <v>9</v>
          </cell>
          <cell r="AB534" t="str">
            <v>1 1. Interna</v>
          </cell>
          <cell r="AC534">
            <v>79430961</v>
          </cell>
          <cell r="AD534">
            <v>5</v>
          </cell>
          <cell r="AE534" t="str">
            <v>ARDILA GODOY ALFREDO</v>
          </cell>
          <cell r="AF534">
            <v>79339398</v>
          </cell>
          <cell r="AG534" t="str">
            <v>WILLIAM FERNANDO CASTRILLON CARDONA</v>
          </cell>
          <cell r="AH534" t="str">
            <v>VICERRECTOR ACADEMICO</v>
          </cell>
          <cell r="AI534" t="str">
            <v>PROFESIONAL</v>
          </cell>
          <cell r="AJ534" t="str">
            <v>COMUNICADORA SOCIAL PERIODISTA</v>
          </cell>
          <cell r="AK534"/>
          <cell r="AL534">
            <v>766</v>
          </cell>
          <cell r="AM534">
            <v>2021</v>
          </cell>
          <cell r="AN534">
            <v>44242</v>
          </cell>
          <cell r="AO534">
            <v>14394</v>
          </cell>
          <cell r="AP534" t="str">
            <v xml:space="preserve"> Servicios de consultoría en administración y servicios de gestión  servicios de tecnología de la información -  Contratistas Unidades Académicas</v>
          </cell>
          <cell r="AQ534" t="str">
            <v>3-01-002-02-02-03-0003-018</v>
          </cell>
          <cell r="AR534">
            <v>2225</v>
          </cell>
          <cell r="AS534">
            <v>44253</v>
          </cell>
          <cell r="AT534">
            <v>8375989000</v>
          </cell>
          <cell r="AU534">
            <v>4717844</v>
          </cell>
        </row>
        <row r="535">
          <cell r="E535">
            <v>674</v>
          </cell>
          <cell r="F535" t="str">
            <v>LAURA VANESSA GIRALDO SALAZAR</v>
          </cell>
          <cell r="G535" t="str">
            <v>1038410523</v>
          </cell>
          <cell r="H535">
            <v>9</v>
          </cell>
          <cell r="I535" t="str">
            <v>CL 10b 81f 70 TO 1 AP 1708</v>
          </cell>
          <cell r="J535" t="str">
            <v>Lauritagiraldo.s@gmail.com</v>
          </cell>
          <cell r="K535" t="str">
            <v>1 1. NATURAL</v>
          </cell>
          <cell r="L535" t="str">
            <v>1 1. NACIONAL</v>
          </cell>
          <cell r="M535" t="str">
            <v>26 26-Persona Natural</v>
          </cell>
          <cell r="N535" t="str">
            <v>2 2. Funcionamiento</v>
          </cell>
          <cell r="O535" t="str">
            <v>33 33. Servicios Apoyo a la Gestión de la Entidad (servicios administrativos)</v>
          </cell>
          <cell r="P535" t="str">
            <v>6 6. Otro</v>
          </cell>
          <cell r="Q535" t="str">
            <v>EN VIRTUD DEL PRESENTE CONTRATO, EL CONTRATISTA SE COMPROMETE A PRESTAR SUS SERVICIOS TÉCNICOS EN LA ELABORACIÓN, DISEÑO, ARQUITECTURA Y ESTRUCTURACIÓN DE BASES DE DATOS Y APLICATIVOS EN ENTORNOS VIRTUALES DE LA FACULTAD DEL MEDIO AMBIENTE Y RECURSOS NATURALES, EN EL MARCO DE LOS PLANES, PROGRAMAS Y PROYECTOS PARA EL PLAN DE DESARROLLO DE LA UNIVERSIDAD DISTRITAL, SIGUIENDO LOS PROCEDIMIENTOS, GUÍAS Y FORMATOS ESTABLECIDOS POR EL SIGUD.</v>
          </cell>
          <cell r="R535" t="str">
            <v>ACTIVIDADES: 1. Puesta en marcha del aplicativo PracticampoUD, en el servidor de la Facultad y todo lo relacionado con su funcionamiento. 2. Implementación de pruebas unitarias, socialización y capacitación del aplicativo PracticampoUD, a quien corresponda. 3. Elaboración, edición y socialización del manual del usuario del aplicativo PracticampoUD, a quien corresponda. 4. Brindar soporte técnico a los usuarios del aplicativo PracticampoUD, una vez se encuentre en funcionamiento.  5- Mantener estricta reserva y confidencialidad sobre la información que conozca por causa o con ocasión del contrato, así como, respetar la titularidad de los derechos de autor, en relación con los documentos, obras, creaciones que se desarrollen en ejecución del contrato. 6- Elaborar y entregar la documentación correspondiente al pago de nómina según calendario que se publique. 7- Demás actividades contempladas en el Formato de Estudios Previos.  PRODUCTOS: 1- Archivo de gestión MENSUAL de la ejecución técnica contractual que contenga; el avance porcentual, indicadores de cumplimiento, metas cumplidas y soportes de las actividades desarrolladas, en cumplimiento de su objeto contractual.  2- INFORME FINAL y la entrega de la TOTALIDAD de la información en un repositorio que contenga: Procesamiento de la información de prácticas académicas y demas productos asociados a su objeto contractual para efectos del ultimo pago</v>
          </cell>
          <cell r="S535" t="str">
            <v>VIVERO</v>
          </cell>
          <cell r="T535" t="str">
            <v>FACULTAD DE MEDIO AMBIENTE Y RECURSOS NATURALES</v>
          </cell>
          <cell r="U535">
            <v>44251</v>
          </cell>
          <cell r="V535">
            <v>44252</v>
          </cell>
          <cell r="W535">
            <v>44311</v>
          </cell>
          <cell r="X535">
            <v>5451156</v>
          </cell>
          <cell r="Y535" t="str">
            <v>1 1. Pesos Colombianos</v>
          </cell>
          <cell r="Z535" t="str">
            <v>2 2. Mes(es)</v>
          </cell>
          <cell r="AA535">
            <v>2</v>
          </cell>
          <cell r="AB535" t="str">
            <v>1 1. Interna</v>
          </cell>
          <cell r="AC535">
            <v>79794356</v>
          </cell>
          <cell r="AD535">
            <v>0</v>
          </cell>
          <cell r="AE535" t="str">
            <v>USSA GARZON JAIME EDDY</v>
          </cell>
          <cell r="AF535">
            <v>79794356</v>
          </cell>
          <cell r="AG535" t="str">
            <v>JAIME EDDY USSA GARZÓN</v>
          </cell>
          <cell r="AH535" t="str">
            <v>DECANO FACULTAD MEDIO AMBIENTE</v>
          </cell>
          <cell r="AI535" t="str">
            <v>TÉCNICO</v>
          </cell>
          <cell r="AJ535" t="str">
            <v>ANÁLISIS DESARROLLO EN SISTEMAS INFORMAC</v>
          </cell>
          <cell r="AK535"/>
          <cell r="AL535">
            <v>868</v>
          </cell>
          <cell r="AM535">
            <v>2021</v>
          </cell>
          <cell r="AN535">
            <v>44246</v>
          </cell>
          <cell r="AO535">
            <v>14392</v>
          </cell>
          <cell r="AP535" t="str">
            <v xml:space="preserve"> Servicios de consultoría en administración y servicios de gestión  servicios de tecnología de la información -  Contratistas Facultad de Medio ambiente y recursos naturales</v>
          </cell>
          <cell r="AQ535" t="str">
            <v>3-01-002-02-02-03-0003-016</v>
          </cell>
          <cell r="AR535">
            <v>2184</v>
          </cell>
          <cell r="AS535">
            <v>44252</v>
          </cell>
          <cell r="AT535">
            <v>1965034000</v>
          </cell>
          <cell r="AU535">
            <v>3192614057</v>
          </cell>
        </row>
        <row r="536">
          <cell r="E536">
            <v>675</v>
          </cell>
          <cell r="F536" t="str">
            <v>HERNANDO ALIRIO JIMENEZ MENDEZ</v>
          </cell>
          <cell r="G536" t="str">
            <v>79273489</v>
          </cell>
          <cell r="H536">
            <v>6</v>
          </cell>
          <cell r="I536" t="str">
            <v xml:space="preserve">CR 151D 142C67 SUBABILBAO  </v>
          </cell>
          <cell r="J536" t="str">
            <v>her-a1963@hotmail.com</v>
          </cell>
          <cell r="K536" t="str">
            <v>1 1. NATURAL</v>
          </cell>
          <cell r="L536" t="str">
            <v>1 1. NACIONAL</v>
          </cell>
          <cell r="M536" t="str">
            <v>26 26-Persona Natural</v>
          </cell>
          <cell r="N536" t="str">
            <v>2 2. Funcionamiento</v>
          </cell>
          <cell r="O536" t="str">
            <v>33 33. Servicios Apoyo a la Gestión de la Entidad (servicios administrativos)</v>
          </cell>
          <cell r="P536" t="str">
            <v>6 6. Otro</v>
          </cell>
          <cell r="Q536" t="str">
            <v xml:space="preserve">PRESTAR SERVICIOS ASISTENCIALES DE MANERA AUTÓNOMA E INDEPENDIENTE EN LA BODEGA DE INSTRUMENTOS MUSICALES ALAC DE LA FACULTAD DE ARTES ASAB, DESARROLLANDO ACTIVIDADES DE APOYO A LA GESTIÓN A CARGO DE ESTA DEPENDENCIA PARA EL ADECUADO FUNCIONAMIENTO DEL PROCESO DE GESTIÓN DE LABORATORIOS DE LA UNIVERSIDAD DISTRITAL FRANCISCO JOSÉ DE CALDAS. </v>
          </cell>
          <cell r="R536" t="str">
            <v>Actividades Específicas: 1. Recibir, salvaguardar y mantener y entregar actualizado el inventario de la bodega de luces y sonido 2. Garantizar la atención a la Comunidad Universitaria a lo largo de la jornada académica. 3. Prestar los equipos. 4. Velar por el buen uso de los equipos. 5. Hacer y presentar mensualmente el registro de préstamo de los equipos 6. Presentar reporte de deudores en forma mensual. 7. Prever y proyectar las necesidades del mantenimiento correctivo de los equipos y presentarlo a la coordinación de laboratorios. 8. Realizar de acuerdo a su nivel de complejidad el mantenimiento preventivo de equipos de la Bodega de Luces y Sonido. 9. Implementar y aplicar el reglamento. 10. Presentar los reportes e informes que sean solicitados por parte de la coordinación de laboratorios, la Decanatura o la Administración central de la Universidad Distrital. 11. Asistencia a reuniones que convoque el supervisor. 12. Realizar las demás actividades que sean asignadas por el supervisor.</v>
          </cell>
          <cell r="S536" t="str">
            <v>ACADEMICA LUIS A. CALVO</v>
          </cell>
          <cell r="T536" t="str">
            <v>FACULTAD DE ARTES-ASAB</v>
          </cell>
          <cell r="U536">
            <v>44251</v>
          </cell>
          <cell r="V536">
            <v>44253</v>
          </cell>
          <cell r="W536">
            <v>44342</v>
          </cell>
          <cell r="X536">
            <v>6813945</v>
          </cell>
          <cell r="Y536" t="str">
            <v>1 1. Pesos Colombianos</v>
          </cell>
          <cell r="Z536" t="str">
            <v>2 2. Mes(es)</v>
          </cell>
          <cell r="AA536">
            <v>3</v>
          </cell>
          <cell r="AB536" t="str">
            <v>1 1. Interna</v>
          </cell>
          <cell r="AC536">
            <v>51865527</v>
          </cell>
          <cell r="AD536">
            <v>7</v>
          </cell>
          <cell r="AE536" t="str">
            <v>MENDEZ PINZON EDNA ROCIO</v>
          </cell>
          <cell r="AF536">
            <v>19288119</v>
          </cell>
          <cell r="AG536" t="str">
            <v>JOSE  FELIX ASSAD CUELLAR</v>
          </cell>
          <cell r="AH536" t="str">
            <v>DECANO FACULTAD DE ARTES</v>
          </cell>
          <cell r="AI536" t="str">
            <v>ASISTENCIAL</v>
          </cell>
          <cell r="AJ536"/>
          <cell r="AK536"/>
          <cell r="AL536">
            <v>925</v>
          </cell>
          <cell r="AM536">
            <v>2021</v>
          </cell>
          <cell r="AN536">
            <v>44250</v>
          </cell>
          <cell r="AO536">
            <v>14388</v>
          </cell>
          <cell r="AP536" t="str">
            <v xml:space="preserve"> Servicios de consultoría en administración y servicios de gestión  servicios de tecnología de la información -  Contratistas Facultad de Artes ASAB</v>
          </cell>
          <cell r="AQ536" t="str">
            <v>3-01-002-02-02-03-0003-013</v>
          </cell>
          <cell r="AR536">
            <v>2191</v>
          </cell>
          <cell r="AS536">
            <v>44252</v>
          </cell>
          <cell r="AT536">
            <v>2235032000</v>
          </cell>
          <cell r="AU536">
            <v>6873212</v>
          </cell>
        </row>
        <row r="537">
          <cell r="E537">
            <v>676</v>
          </cell>
          <cell r="F537" t="str">
            <v>LAURA  VALENTINA BAQUERO DURAN</v>
          </cell>
          <cell r="G537" t="str">
            <v>1018501132</v>
          </cell>
          <cell r="H537">
            <v>0</v>
          </cell>
          <cell r="I537" t="str">
            <v xml:space="preserve">DG 45sur 80g 14  </v>
          </cell>
          <cell r="J537" t="str">
            <v>laurav.baquerod@gmail.com</v>
          </cell>
          <cell r="K537" t="str">
            <v>1 1. NATURAL</v>
          </cell>
          <cell r="L537" t="str">
            <v>1 1. NACIONAL</v>
          </cell>
          <cell r="M537" t="str">
            <v>26 26-Persona Natural</v>
          </cell>
          <cell r="N537" t="str">
            <v>2 2. Funcionamiento</v>
          </cell>
          <cell r="O537" t="str">
            <v>33 33. Servicios Apoyo a la Gestión de la Entidad (servicios administrativos)</v>
          </cell>
          <cell r="P537" t="str">
            <v>6 6. Otro</v>
          </cell>
          <cell r="Q537" t="str">
            <v>PRESTAR SUS SERVICIOS ASISTENCIALES EN LA EMISORA DE LA UNIVERSIDAD DISTRITAL COMO APOYO EN LA PROGRAMACIÓN Y PUBLICACIÓN DE CONTENIDOS EN LAS REDES DE SOCIALES DE LAUD 90.4 FM Y LA PRODUCCIÓN Y REALIZACION DE PROGRAMAS.</v>
          </cell>
          <cell r="R537" t="str">
            <v>ACTIVIDADES: 1. Apoyar la publicacion y programación de contenidos en las redes sociales de la emisora (facebook, twitter e instagram), 2. Apoyar la producción y realización del programa Amantes del Circulo Polar, 3. Asistir a los Consejos de Redacción, 4. Entregar los informes requeridos por el supervisor.</v>
          </cell>
          <cell r="S537" t="str">
            <v>CALLE 40</v>
          </cell>
          <cell r="T537" t="str">
            <v>VICERRECTORIA ACADEMICA</v>
          </cell>
          <cell r="U537">
            <v>44251</v>
          </cell>
          <cell r="V537">
            <v>44253</v>
          </cell>
          <cell r="W537">
            <v>44526</v>
          </cell>
          <cell r="X537">
            <v>20441835</v>
          </cell>
          <cell r="Y537" t="str">
            <v>1 1. Pesos Colombianos</v>
          </cell>
          <cell r="Z537" t="str">
            <v>2 2. Mes(es)</v>
          </cell>
          <cell r="AA537">
            <v>9</v>
          </cell>
          <cell r="AB537" t="str">
            <v>1 1. Interna</v>
          </cell>
          <cell r="AC537">
            <v>79430961</v>
          </cell>
          <cell r="AD537">
            <v>5</v>
          </cell>
          <cell r="AE537" t="str">
            <v>ARDILA GODOY ALFREDO</v>
          </cell>
          <cell r="AF537">
            <v>79339398</v>
          </cell>
          <cell r="AG537" t="str">
            <v>WILLIAM FERNANDO CASTRILLON CARDONA</v>
          </cell>
          <cell r="AH537" t="str">
            <v>VICERRECTOR ACADEMICO</v>
          </cell>
          <cell r="AI537" t="str">
            <v>ASISTENCIAL</v>
          </cell>
          <cell r="AJ537" t="str">
            <v/>
          </cell>
          <cell r="AK537" t="str">
            <v/>
          </cell>
          <cell r="AL537">
            <v>780</v>
          </cell>
          <cell r="AM537">
            <v>2021</v>
          </cell>
          <cell r="AN537">
            <v>44242</v>
          </cell>
          <cell r="AO537">
            <v>14394</v>
          </cell>
          <cell r="AP537" t="str">
            <v xml:space="preserve"> Servicios de consultoría en administración y servicios de gestión  servicios de tecnología de la información -  Contratistas Unidades Académicas</v>
          </cell>
          <cell r="AQ537" t="str">
            <v>3-01-002-02-02-03-0003-018</v>
          </cell>
          <cell r="AR537">
            <v>2221</v>
          </cell>
          <cell r="AS537">
            <v>44253</v>
          </cell>
          <cell r="AT537">
            <v>8375989000</v>
          </cell>
          <cell r="AU537">
            <v>3102510508</v>
          </cell>
        </row>
        <row r="538">
          <cell r="E538">
            <v>677</v>
          </cell>
          <cell r="F538" t="str">
            <v>VICTOR DANIEL ANGULO MORALES</v>
          </cell>
          <cell r="G538" t="str">
            <v>1018419891</v>
          </cell>
          <cell r="H538">
            <v>2</v>
          </cell>
          <cell r="I538" t="str">
            <v xml:space="preserve">  CR 87C 22 39  IN 1  AP 503</v>
          </cell>
          <cell r="J538" t="str">
            <v>donkrip@gmail.com</v>
          </cell>
          <cell r="K538" t="str">
            <v>1 1. NATURAL</v>
          </cell>
          <cell r="L538" t="str">
            <v>1 1. NACIONAL</v>
          </cell>
          <cell r="M538" t="str">
            <v>26 26-Persona Natural</v>
          </cell>
          <cell r="N538" t="str">
            <v>2 2. Funcionamiento</v>
          </cell>
          <cell r="O538" t="str">
            <v>31 31. Servicios Profesionales</v>
          </cell>
          <cell r="P538" t="str">
            <v>6 6. Otro</v>
          </cell>
          <cell r="Q538" t="str">
            <v>PRESTAR LOS SERVICIOS COMO PROFESIONAL DE MANERA AUTÓNOMA E INDEPENDIENTE EN EL DOCTORADO EN INGENIERÍA CORRESPONDIENTES AL DESARROLLO Y  ADMINISTRACIÓN DE INFRAESTRUCTURA DE TELECOMUNICACIONES, VIDEO CONFERENCIAS Y REDES AVANZADAS, ASÍ COMO BRINDAR APOYO A PROCESOS DE INVESTIGACIÓN, PROPIOS DE LA DEPENDENCIA, ENMARCADOS EN: PLAN DE ACCIÓN, PLAN INDICATIVO 2021 Y PLAN ESTRATÉGICO DE DESARROLLO.</v>
          </cell>
          <cell r="R538" t="str">
            <v>ACTIVIDADES a. Gestionar, configurar, y proveer soporte en telecomunicaciones, video presencia y redes avanzadas, routing, switching y administración de equipos de telecomunicaciones. b. Proveer soporte a la comunidad académica en plataformas de videoconferencia y colaboratorio Access Grid. c. Brindar soporte al CECAD y a las diferentes redes académicas que convergen en el Doctorado en Ingeniería d. Configurar, Implementar, y documentar la instalación del sistema de autenticación, y redes privadas virtuales (VPN)  e. Soporte y configuración de los servicios especializados en redes sobre el CECAD en los protocolos de internet versión 4 y 6 (IPv6). f. Gestionar la arquitectura de Seguridad de investigación de la Universidad, para dar soporte multiplataforma y compatibilidad con los equipos actuales de la Universidad (CECAD-CIDC-RITA). g. Elaborar diseños, soporte y planeación para la adquisición de equipos tecnológicos, como servicio para la comunidad académica e investigativa, usando el anillo de Fibra Óptica de RUMBO y servicios que convergen en el CECAD. h. Apoyar y organizar junto con el equipo de CECAD los diferentes eventos para dar a conocer los servicios CECAD y Redes de Investigación. i. Configurar e implementar servicios de conectividad, acceso remoto y políticas de seguridad a los proyectos de investigación que convergen en CECAD. j. Elaborar informes del aplicativo de monitoreo de tráfico, Firewall e IDS. k. Revisar, filtrar y divulgar convocatorias MINCIENCIAS y eventos científicos de alto impacto para la participación de docentes y estudiantes del programa. l. Proponer e implementar un sistema de información que registre eventos, conferencias y revistas científicas, así como posibles fuentes de financiación en las que participan o pueden participar los miembros de la comunidad académica del Doctorado en Ingeniería. m. Apoyar las actividades de acreditación de alta calidad, brindando información requerida y elaborado los documentos necesarios para tal fin. n) Atender las demás actividades requeridas por el coordinador del Doctorado.</v>
          </cell>
          <cell r="S538" t="str">
            <v>CALLE 40</v>
          </cell>
          <cell r="T538" t="str">
            <v>VICERRECTORIA ACADEMICA</v>
          </cell>
          <cell r="U538">
            <v>44251</v>
          </cell>
          <cell r="V538">
            <v>44252</v>
          </cell>
          <cell r="W538">
            <v>44494</v>
          </cell>
          <cell r="X538">
            <v>33433760</v>
          </cell>
          <cell r="Y538" t="str">
            <v>1 1. Pesos Colombianos</v>
          </cell>
          <cell r="Z538" t="str">
            <v>2 2. Mes(es)</v>
          </cell>
          <cell r="AA538">
            <v>8</v>
          </cell>
          <cell r="AB538" t="str">
            <v>1 1. Interna</v>
          </cell>
          <cell r="AC538">
            <v>79853581</v>
          </cell>
          <cell r="AD538">
            <v>5</v>
          </cell>
          <cell r="AE538" t="str">
            <v>SANTAMARIA PIEDRAHITA FRANCISCO</v>
          </cell>
          <cell r="AF538">
            <v>79339398</v>
          </cell>
          <cell r="AG538" t="str">
            <v>WILLIAM FERNANDO CASTRILLON CARDONA</v>
          </cell>
          <cell r="AH538" t="str">
            <v>VICERRECTOR ACADEMICO</v>
          </cell>
          <cell r="AI538" t="str">
            <v>PROFESIONAL</v>
          </cell>
          <cell r="AJ538" t="str">
            <v>INGENIERO ELECTRONICO</v>
          </cell>
          <cell r="AK538"/>
          <cell r="AL538">
            <v>858</v>
          </cell>
          <cell r="AM538">
            <v>2021</v>
          </cell>
          <cell r="AN538">
            <v>44245</v>
          </cell>
          <cell r="AO538">
            <v>14595</v>
          </cell>
          <cell r="AP538" t="str">
            <v>Desarrollo y Fortalecimiento de los Doctorados de la Universidad Distrital Francisco José de Caldas</v>
          </cell>
          <cell r="AQ538" t="str">
            <v>3-03-001-16-01-17-7892-00</v>
          </cell>
          <cell r="AR538">
            <v>2199</v>
          </cell>
          <cell r="AS538">
            <v>44252</v>
          </cell>
          <cell r="AT538">
            <v>1799700000</v>
          </cell>
          <cell r="AU538">
            <v>3044416388</v>
          </cell>
        </row>
        <row r="539">
          <cell r="E539">
            <v>678</v>
          </cell>
          <cell r="F539" t="str">
            <v>DIEGO ALEXANDER MORENO VARGAS</v>
          </cell>
          <cell r="G539" t="str">
            <v>5828203</v>
          </cell>
          <cell r="H539">
            <v>1</v>
          </cell>
          <cell r="I539" t="str">
            <v>CR 112   20  B 25  P 2</v>
          </cell>
          <cell r="J539" t="str">
            <v>damorenov@hotmail.com</v>
          </cell>
          <cell r="K539" t="str">
            <v>1 1. NATURAL</v>
          </cell>
          <cell r="L539" t="str">
            <v>1 1. NACIONAL</v>
          </cell>
          <cell r="M539" t="str">
            <v>26 26-Persona Natural</v>
          </cell>
          <cell r="N539" t="str">
            <v>2 2. Funcionamiento</v>
          </cell>
          <cell r="O539" t="str">
            <v>31 31. Servicios Profesionales</v>
          </cell>
          <cell r="P539" t="str">
            <v>6 6. Otro</v>
          </cell>
          <cell r="Q539" t="str">
            <v>EN VIRTUD DEL PRESENTE CONTRATO EL CONTRATISTA SE COMPROMETE A PRESTAR SERVICIOS PROFESIONALES EN EL ÁREA DE INFORMÁTICA DE LA BIODIVERSIDAD Y MANTENIMIENTO DE LA PLATAFORMA WEB PARA EL HERBARIO FORESTAL, EN EL MARCO DE LOS PLANES PROGRAMAS Y PROYECTOS PARA EL PLAN DE DESARROLLO DE LA UNIVERSIDAD DISTRITAL, SIGUIENDO LOS PROCEDIMIENTOS, GUÍAS Y FORMATOS ESTABLECIDOS POR EL SIGUD.</v>
          </cell>
          <cell r="R539" t="str">
            <v xml:space="preserve">ACTIVIDADES: 1- Actualizar permanentemente de la plataforma de sistematización Specify 6.5 para la colección del Herbario Forestal.  2- Implementar posibles nuevos requerimientos de acuerdo a las solicitudes del personal del Herbario Forestal. 3- Revisar permanentemente la integridad de la información registrada en las bases de datos de las colecciones del Herbario Forestal. 4- Mantener actualizada la información (datos y fotografías) de la página Web del Herbario Forestal.  5- Implementación de la nueva página web del Herbario Forestal. 6- Apoyar en la generación de protocolos y lineamiento de procesos de gestión dentro del Herbario Forestal.  7- Dar aplicación y cumplimiento a los subsistemas que componen el Sistema Integrado de Gestión adoptados por la Universidad. 8- Mantener estricta reserva y confidencialidad sobre la información que conozca por causa o con ocasión del contrato, así como, respetar la titularidad de los derechos de autor, en relación con los documentos, obras, creaciones que se desarrollen en ejecución del contrato. 9- Demás actividades contempladas en el Formato de Estudios Previos.  PRODUCTOS: 1- Base de datos que contenga el detalle de: los ejemplares del Herbario procesados en la base de datos Specify 6.5 para la colección del Herbario Forestal base de datos cada especie y material botánico. 2-Informe final y archivo de gestión mensual de la realización de la página web del Herbario Forestal. 3- Demás productos contemplados en el Formato de Estudios Previos.  </v>
          </cell>
          <cell r="S539" t="str">
            <v>VIVERO</v>
          </cell>
          <cell r="T539" t="str">
            <v>COORDINACIÓN HERBARIO FORESTAL FACULTAD DE MEDIO AMBIENTE</v>
          </cell>
          <cell r="U539">
            <v>44251</v>
          </cell>
          <cell r="V539">
            <v>44252</v>
          </cell>
          <cell r="W539">
            <v>44356</v>
          </cell>
          <cell r="X539">
            <v>14627269</v>
          </cell>
          <cell r="Y539" t="str">
            <v>1 1. Pesos Colombianos</v>
          </cell>
          <cell r="Z539" t="str">
            <v>1 1. Dia(s)</v>
          </cell>
          <cell r="AA539">
            <v>105</v>
          </cell>
          <cell r="AB539" t="str">
            <v>1 1. Interna</v>
          </cell>
          <cell r="AC539">
            <v>80234909</v>
          </cell>
          <cell r="AD539">
            <v>5</v>
          </cell>
          <cell r="AE539" t="str">
            <v>ARIZA CORTES WILLIAM GILBERTO</v>
          </cell>
          <cell r="AF539">
            <v>79794356</v>
          </cell>
          <cell r="AG539" t="str">
            <v>JAIME EDDY USSA GARZÓN</v>
          </cell>
          <cell r="AH539" t="str">
            <v>DECANO FACULTAD MEDIO AMBIENTE</v>
          </cell>
          <cell r="AI539" t="str">
            <v>PROFESIONAL</v>
          </cell>
          <cell r="AJ539" t="str">
            <v>INGENIERO DE SISTEMAS</v>
          </cell>
          <cell r="AK539"/>
          <cell r="AL539">
            <v>867</v>
          </cell>
          <cell r="AM539">
            <v>2021</v>
          </cell>
          <cell r="AN539">
            <v>44246</v>
          </cell>
          <cell r="AO539">
            <v>14392</v>
          </cell>
          <cell r="AP539" t="str">
            <v xml:space="preserve"> Servicios de consultoría en administración y servicios de gestión  servicios de tecnología de la información -  Contratistas Facultad de Medio ambiente y recursos naturales</v>
          </cell>
          <cell r="AQ539" t="str">
            <v>3-01-002-02-02-03-0003-016</v>
          </cell>
          <cell r="AR539">
            <v>2185</v>
          </cell>
          <cell r="AS539">
            <v>44252</v>
          </cell>
          <cell r="AT539">
            <v>1965034000</v>
          </cell>
          <cell r="AU539">
            <v>3005106405</v>
          </cell>
        </row>
        <row r="540">
          <cell r="E540">
            <v>679</v>
          </cell>
          <cell r="F540" t="str">
            <v>NINA YAMILE  PINO  MARIN</v>
          </cell>
          <cell r="G540" t="str">
            <v>52977217</v>
          </cell>
          <cell r="H540">
            <v>3</v>
          </cell>
          <cell r="I540" t="str">
            <v xml:space="preserve"> CL  40 C  SUR 80 F 49</v>
          </cell>
          <cell r="J540" t="str">
            <v>ninayamilepinomarin@gmail.com</v>
          </cell>
          <cell r="K540" t="str">
            <v>1 1. NATURAL</v>
          </cell>
          <cell r="L540" t="str">
            <v>1 1. NACIONAL</v>
          </cell>
          <cell r="M540" t="str">
            <v>26 26-Persona Natural</v>
          </cell>
          <cell r="N540" t="str">
            <v>2 2. Funcionamiento</v>
          </cell>
          <cell r="O540" t="str">
            <v>31 31. Servicios Profesionales</v>
          </cell>
          <cell r="P540" t="str">
            <v>6 6. Otro</v>
          </cell>
          <cell r="Q540" t="str">
            <v>PRESTAR SUS SERVICIOS PROFESIONALES EN EL ÁREA ADMINISTRATIVA DEL SISTEMA DE BIBLIOTECAS  PARA LA ARTICULACIÓN DEL PLAN  ESTRATÉGICO Y PLAN ACCIÓN, EN LA PLANEACIÓN, EJECUCIÓN, ANÁLISIS, SEGUIMIENTO, CONTROL  Y MEJORAMIENTO CONTINUO DE LA GESTIÓN DEL PRESUPUESTO DEL  RUBRO DE FUNCIONAMIENTO ASIGNADO (PRE CONTRACTUAL, CONTRACTUAL Y POS CONTRACTUAL - CPS) Y NÓMINA, PARA GARANTIZAR EL ADECUADO FUNCIONAMIENTO DE LA DEPENDENCIA,  LO ANTERIOR,  EN EL MARCO  DEL  PLAN INDICATIVO 2021 Y PLAN ESTRATÉGICO DE DESARROLLO 2018- 2030.</v>
          </cell>
          <cell r="R540" t="str">
            <v>ACTIVIDADES A CARGO DEL CONTRATISTA: 1. Proyectar las necesidades del  Plan de Acción de Funcionamiento (Contratistas) para la vigencia futura de acuerdo a los requerimientos del Sistema de Bibliotecas.  2.  Desarrollar actividades de convocatoria, reclutamiento y selección de CPS. 3.  Realizar  la gestión administrativa en la etapa precontractual de los CPS del Sistema de Bibliotecas (insuficiencia de personal, estudios previos, solicitudes de necesidad, solicitudes de CDP, revisión y remisión de documentos).  4. Realizar la gestión administrativa, seguimiento y control en la plataforma SECOP II, durante la  contratación de CPS del Sistema de  Bibliotecas  (etapas precontractual y contractual).  5. Realizar la gestión administrativa, seguimiento y control  al proceso contractual de los CPS del Sistema de Bibliotecas. 6. Desarrollar la gestión administrativa para pago de nómina de CPS.  7. Mantener, custodiar y cuidar la documentación e información que debido al desarrollo de las actividades  tenga a cargo o tenga acceso, atendiendo los lineamientos institucionales relacionados con la Gestión Documental.  8. Desarrollar la gestión administrativa al proceso postcontractual de los CPS del Sistema de Bibliotecas. 9. Elaborar y preparar informes, actas o comunicaciones de conformidad con las solicitudes internas y externas requeridas de acuerdo a  la naturaleza del contrato.  10. Elaborar y actualizar  los procedimientos e  instructivos de las actividades que se desarrollan.  11.  Y demás actividades que sean asignadas por la naturaleza del contrato y de acuerdo a las necesidades del Sistema de Bibliotecas.</v>
          </cell>
          <cell r="S540" t="str">
            <v>CALLE 40</v>
          </cell>
          <cell r="T540" t="str">
            <v>SECCIÓN BIBLIOTECA</v>
          </cell>
          <cell r="U540">
            <v>44251</v>
          </cell>
          <cell r="V540">
            <v>44253</v>
          </cell>
          <cell r="W540">
            <v>44541</v>
          </cell>
          <cell r="X540">
            <v>39702590</v>
          </cell>
          <cell r="Y540" t="str">
            <v>1 1. Pesos Colombianos</v>
          </cell>
          <cell r="Z540" t="str">
            <v>1 1. Dia(s)</v>
          </cell>
          <cell r="AA540">
            <v>285</v>
          </cell>
          <cell r="AB540" t="str">
            <v>1 1. Interna</v>
          </cell>
          <cell r="AC540">
            <v>41762709</v>
          </cell>
          <cell r="AD540">
            <v>1</v>
          </cell>
          <cell r="AE540" t="str">
            <v>ZARATE PEÑA ENITH MIREYA</v>
          </cell>
          <cell r="AF540">
            <v>79339398</v>
          </cell>
          <cell r="AG540" t="str">
            <v>WILLIAM FERNANDO CASTRILLON CARDONA</v>
          </cell>
          <cell r="AH540" t="str">
            <v>VICERRECTOR ACADEMICO</v>
          </cell>
          <cell r="AI540" t="str">
            <v>PROFESIONAL</v>
          </cell>
          <cell r="AJ540" t="str">
            <v xml:space="preserve">INGENIERÍA INDUSTRIAL </v>
          </cell>
          <cell r="AK540"/>
          <cell r="AL540">
            <v>798</v>
          </cell>
          <cell r="AM540">
            <v>2021</v>
          </cell>
          <cell r="AN540">
            <v>44244</v>
          </cell>
          <cell r="AO540">
            <v>14394</v>
          </cell>
          <cell r="AP540" t="str">
            <v xml:space="preserve"> Servicios de consultoría en administración y servicios de gestión  servicios de tecnología de la información -  Contratistas Unidades Académicas</v>
          </cell>
          <cell r="AQ540" t="str">
            <v>3-01-002-02-02-03-0003-018</v>
          </cell>
          <cell r="AR540">
            <v>2189</v>
          </cell>
          <cell r="AS540">
            <v>44252</v>
          </cell>
          <cell r="AT540">
            <v>8375989000</v>
          </cell>
          <cell r="AU540">
            <v>5703874</v>
          </cell>
        </row>
        <row r="541">
          <cell r="E541">
            <v>680</v>
          </cell>
          <cell r="F541" t="str">
            <v>LUZ KÁTHERIN SÁNCHEZ ÁVILA</v>
          </cell>
          <cell r="G541" t="str">
            <v>1020759369</v>
          </cell>
          <cell r="H541">
            <v>4</v>
          </cell>
          <cell r="I541" t="str">
            <v xml:space="preserve">CL 168 54C 29  </v>
          </cell>
          <cell r="J541" t="str">
            <v>KATH.SANAV@GMAIL.COM</v>
          </cell>
          <cell r="K541" t="str">
            <v>1 1. NATURAL</v>
          </cell>
          <cell r="L541" t="str">
            <v>1 1. NACIONAL</v>
          </cell>
          <cell r="M541" t="str">
            <v>26 26-Persona Natural</v>
          </cell>
          <cell r="N541" t="str">
            <v>2 2. Funcionamiento</v>
          </cell>
          <cell r="O541" t="str">
            <v>31 31. Servicios Profesionales</v>
          </cell>
          <cell r="P541" t="str">
            <v>6 6. Otro</v>
          </cell>
          <cell r="Q541" t="str">
            <v>EN VIRTUD DEL PRESENTE CONTRATO, EL CONTRATISTA SE COMPROMETE A PRESTAR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v>
          </cell>
          <cell r="R541" t="str">
            <v>Verificar el cumplimiento del sistema integrado de gestión SIGUD en la dependencia. Revisar la documentación levantada en el marco del sistema integrado de gestión SIGUD. - Proponer y gestionar los ajustes que se requieran, además de elaborar los documentos, guías y formatos que sean pertinentes. Levantar el procedimiento de la ley 1952, revisar los formatos a la luz de esa normativa y proponer los cambios correspondientes.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 Proyectar la respuesta a derechos de petición, tutelas, requerimientos y demás solicitudes que le asean asignadas por el supervisor. - Asistir a los eventos y reuniones que determine o convoque el supervisor.</v>
          </cell>
          <cell r="S541" t="str">
            <v>CALLE 40</v>
          </cell>
          <cell r="T541" t="str">
            <v>VICERECTORIA ADMINISTRATIVA Y FINANCIERA</v>
          </cell>
          <cell r="U541">
            <v>44251</v>
          </cell>
          <cell r="V541">
            <v>44259</v>
          </cell>
          <cell r="W541">
            <v>44534</v>
          </cell>
          <cell r="X541">
            <v>49060404</v>
          </cell>
          <cell r="Y541" t="str">
            <v>1 1. Pesos Colombianos</v>
          </cell>
          <cell r="Z541" t="str">
            <v>2 2. Mes(es)</v>
          </cell>
          <cell r="AA541">
            <v>9</v>
          </cell>
          <cell r="AB541" t="str">
            <v>1 1. Interna</v>
          </cell>
          <cell r="AC541">
            <v>52427517</v>
          </cell>
          <cell r="AD541">
            <v>9</v>
          </cell>
          <cell r="AE541" t="str">
            <v>GUZMAN PEREZ NATALIA ANDREA</v>
          </cell>
          <cell r="AF541">
            <v>19483708</v>
          </cell>
          <cell r="AG541" t="str">
            <v>ALVARO ESPINEL ORTEGA</v>
          </cell>
          <cell r="AH541" t="str">
            <v>VICERRECTOR ADMINISTRATIVO Y FINANCIERO</v>
          </cell>
          <cell r="AI541" t="str">
            <v>PROFESIONAL ESPECIALIZADO</v>
          </cell>
          <cell r="AJ541"/>
          <cell r="AK541"/>
          <cell r="AL541">
            <v>540</v>
          </cell>
          <cell r="AM541">
            <v>2021</v>
          </cell>
          <cell r="AN541">
            <v>44225</v>
          </cell>
          <cell r="AO541">
            <v>11338</v>
          </cell>
          <cell r="AP541" t="str">
            <v xml:space="preserve"> Otros servicios jurídicos n.c.p.</v>
          </cell>
          <cell r="AQ541" t="str">
            <v>3-01-002-02-02-03-0002-03</v>
          </cell>
          <cell r="AR541">
            <v>2224</v>
          </cell>
          <cell r="AS541">
            <v>44253</v>
          </cell>
          <cell r="AT541">
            <v>1253743000</v>
          </cell>
          <cell r="AU541">
            <v>8040368</v>
          </cell>
        </row>
        <row r="542">
          <cell r="E542">
            <v>681</v>
          </cell>
          <cell r="F542" t="str">
            <v>IRMA  CASTAÑEDA  RAMIREZ</v>
          </cell>
          <cell r="G542" t="str">
            <v>36180733</v>
          </cell>
          <cell r="H542">
            <v>2</v>
          </cell>
          <cell r="I542" t="str">
            <v xml:space="preserve"> CL 46 A  S  U  R  86 41  I  N  T 499</v>
          </cell>
          <cell r="J542" t="str">
            <v>irmacastanedaramirez@gmail.com</v>
          </cell>
          <cell r="K542" t="str">
            <v>1 1. NATURAL</v>
          </cell>
          <cell r="L542" t="str">
            <v>1 1. NACIONAL</v>
          </cell>
          <cell r="M542" t="str">
            <v>26 26-Persona Natural</v>
          </cell>
          <cell r="N542" t="str">
            <v>2 2. Funcionamiento</v>
          </cell>
          <cell r="O542" t="str">
            <v>31 31. Servicios Profesionales</v>
          </cell>
          <cell r="P542" t="str">
            <v>6 6. Otro</v>
          </cell>
          <cell r="Q542" t="str">
            <v>PRESTAR SERVICIOS PROFESIONALES, DE MANERA AUTÓNOMA E INDEPENDIENTE, EN LA DIVISIÓN DE RECURSOS HUMANOS, DESARROLLANDO ACTIVIDADES RELACIONADAS CON LA NORMALIZACIÓN DEL PASIVO PENSIONAL DE LA UNIVERSIDAD, EN MATERIA DE COMPARTIBILIDAD PENSIONAL, EN EL MARCO DE LOS PLANES, PROGRAMAS, OBLIGACIONES Y PROCESOS DE COMPETENCIA DE LA DEPENDENCIA.</v>
          </cell>
          <cell r="R542" t="str">
            <v xml:space="preserve">1. Apoyar a la División de Recursos Humanos, en la reconstrucción de los expedientes, de los procedimientos administrativos, iniciados por la Universidad Distrital, para declarar compartibilidad, que no cuentan con carpeta física o digitalizada.2. Apoyar a la División de Recursos Humanos, en la sustanciación y finalización del ciento por ciento de los procedimientos administrativos iniciados por la Universidad Distrital, que tienen por objeto declarar compartibilidad pensional, solicitando, organizando, trasladando, incorporando y analizando las pruebas documentales decretadas, así mismo, proyectar las resoluciones que concluyen dichos procedimientos administrativos, para firma del señor Rector. 3. Apoyar a la División de Recursos Humanos, efectuando el trámite de traslado ante Colpensiones, de las pensiones de jubilación reconocidas por la Universidad Distrital, que cumplan con los requisitos legales para reconocimiento de la pensión de vejez compartida, previa conformación de  las carpetas con los documentos requeridos, de igual manera, hacer seguimiento hasta la conclusión del trámite y proyectar la resolución que aplica la compartibilidad pensional para  inclusión de la novedad en la nómina de la UD. 4. Apoyar a la División de Recursos Humanos, solicitando ante Colpensiones los estudios de cálculo actuarial y/ o las liquidaciones de las planillas moratorias, por aportes pendientes de pago, de las pensiones de jubilación en las que es viable aplicar la compartibilidad pensional. 5. Apoyar a la División de Recursos Humanos, respondiendo los requerimientos de los organismos de control y/o solicitudes efectuadas por diferentes dependencias de la Universidad, sobre temas de compartibilidad pensional. 6. Realizar todas las demás actividades que tengan relación directa con el objeto del contrato, y que sean asignadas como apoyo a la gestión por el Supervisor del contrato.  </v>
          </cell>
          <cell r="S542" t="str">
            <v>CALLE 40</v>
          </cell>
          <cell r="T542" t="str">
            <v>VICERECTORIA ADMINISTRATIVA Y FINANCIERA</v>
          </cell>
          <cell r="U542">
            <v>44251</v>
          </cell>
          <cell r="V542">
            <v>44253</v>
          </cell>
          <cell r="W542">
            <v>44434</v>
          </cell>
          <cell r="X542">
            <v>25075320</v>
          </cell>
          <cell r="Y542" t="str">
            <v>1 1. Pesos Colombianos</v>
          </cell>
          <cell r="Z542" t="str">
            <v>2 2. Mes(es)</v>
          </cell>
          <cell r="AA542">
            <v>6</v>
          </cell>
          <cell r="AB542" t="str">
            <v>1 1. Interna</v>
          </cell>
          <cell r="AC542">
            <v>15041309</v>
          </cell>
          <cell r="AD542">
            <v>0</v>
          </cell>
          <cell r="AE542" t="str">
            <v>VERGARA VERGARA JORGE ENRIQUE</v>
          </cell>
          <cell r="AF542">
            <v>19483708</v>
          </cell>
          <cell r="AG542" t="str">
            <v>ALVARO ESPINEL ORTEGA</v>
          </cell>
          <cell r="AH542" t="str">
            <v>VICERRECTOR ADMINISTRATIVO Y FINANCIERO</v>
          </cell>
          <cell r="AI542" t="str">
            <v>PROFESIONAL</v>
          </cell>
          <cell r="AJ542" t="str">
            <v>ABOGADA</v>
          </cell>
          <cell r="AK542" t="str">
            <v xml:space="preserve"> DERECHO LABORAL Y SEGURIDAD SOCIAL</v>
          </cell>
          <cell r="AL542">
            <v>595</v>
          </cell>
          <cell r="AM542">
            <v>2021</v>
          </cell>
          <cell r="AN542">
            <v>44229</v>
          </cell>
          <cell r="AO542">
            <v>14395</v>
          </cell>
          <cell r="AP542" t="str">
            <v xml:space="preserve"> Servicios de consultoría en administración y servicios de gestión  servicios de tecnología de la información -  Contratistas Unidades Administrativas</v>
          </cell>
          <cell r="AQ542" t="str">
            <v>3-01-002-02-02-03-0003-019</v>
          </cell>
          <cell r="AR542">
            <v>2226</v>
          </cell>
          <cell r="AS542">
            <v>44253</v>
          </cell>
          <cell r="AT542">
            <v>6053272000</v>
          </cell>
          <cell r="AU542">
            <v>3103374157</v>
          </cell>
        </row>
        <row r="543">
          <cell r="E543">
            <v>688</v>
          </cell>
          <cell r="F543" t="str">
            <v>HECTOR  RAFAEL DELGADO  BLANCO</v>
          </cell>
          <cell r="G543" t="str">
            <v>547056</v>
          </cell>
          <cell r="H543">
            <v>0</v>
          </cell>
          <cell r="I543" t="str">
            <v xml:space="preserve">DG 47 54 36  </v>
          </cell>
          <cell r="J543" t="str">
            <v>dr.hectore@gmail.com</v>
          </cell>
          <cell r="K543" t="str">
            <v>1 1. NATURAL</v>
          </cell>
          <cell r="L543" t="str">
            <v>2 2. EXTRANJERO</v>
          </cell>
          <cell r="M543" t="str">
            <v>26 26-Persona Natural</v>
          </cell>
          <cell r="N543" t="str">
            <v>2 2. Funcionamiento</v>
          </cell>
          <cell r="O543" t="str">
            <v>33 33. Servicios Apoyo a la Gestión de la Entidad (servicios administrativos)</v>
          </cell>
          <cell r="P543" t="str">
            <v>6 6. Otro</v>
          </cell>
          <cell r="Q543" t="str">
            <v>PRESTAR EL SERVICIO DE APOYO ASISTENCIAL DE MANERA AUTÓNOMA E INDEPENDIENTE EN LA DIVISIÓN DE RECURSOS FÍSICOS, DESARROLLANDO ACTIVIDADES DE MANTENIMIENTO PREVENTIVO, CORRECTIVO, TRASLADOS DE PLANTA FÍSICA Y MANTENIMIENTO EN SISTEMAS ELÉCTRICOS EN LAS DIFERENTES SEDES DE LA UNIVERSIDAD DISTRITAL, DENTRO DEL MARCO DE LOS PROGRAMAS Y PROYECTOS DE LA DIVISIÓN.</v>
          </cell>
          <cell r="R543"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14. Control y seguimiento de los requerimientos en ejecuciones de mantenimiento correctivo y preventivos de los sistemas eléctricos y de cableado estructurado; y 15. Las demás que del cargo se requieran y sean asignadas por la División.</v>
          </cell>
          <cell r="S543" t="str">
            <v>CALLE 40</v>
          </cell>
          <cell r="T543" t="str">
            <v>DIVISION DE RECURSOS FISICOS</v>
          </cell>
          <cell r="U543">
            <v>44252</v>
          </cell>
          <cell r="V543">
            <v>44253</v>
          </cell>
          <cell r="W543">
            <v>44526</v>
          </cell>
          <cell r="X543">
            <v>20441835</v>
          </cell>
          <cell r="Y543" t="str">
            <v>1 1. Pesos Colombianos</v>
          </cell>
          <cell r="Z543" t="str">
            <v>2 2. Mes(es)</v>
          </cell>
          <cell r="AA543">
            <v>9</v>
          </cell>
          <cell r="AB543" t="str">
            <v>1 1. Interna</v>
          </cell>
          <cell r="AC543">
            <v>8720359</v>
          </cell>
          <cell r="AD543">
            <v>7</v>
          </cell>
          <cell r="AE543" t="str">
            <v>ARANZALEZ GARCIA RAFAEL ENRIQUE</v>
          </cell>
          <cell r="AF543">
            <v>19483708</v>
          </cell>
          <cell r="AG543" t="str">
            <v>ALVARO ESPINEL ORTEGA</v>
          </cell>
          <cell r="AH543" t="str">
            <v>VICERRECTOR ADMINISTRATIVO Y FINANCIERO</v>
          </cell>
          <cell r="AI543" t="str">
            <v>ASISTENCIAL</v>
          </cell>
          <cell r="AJ543"/>
          <cell r="AK543"/>
          <cell r="AL543">
            <v>738</v>
          </cell>
          <cell r="AM543">
            <v>2021</v>
          </cell>
          <cell r="AN543">
            <v>44237</v>
          </cell>
          <cell r="AO543">
            <v>14395</v>
          </cell>
          <cell r="AP543" t="str">
            <v xml:space="preserve"> Servicios de consultoría en administración y servicios de gestión  servicios de tecnología de la información -  Contratistas Unidades Administrativas</v>
          </cell>
          <cell r="AQ543" t="str">
            <v>3-01-002-02-02-03-0003-019</v>
          </cell>
          <cell r="AR543">
            <v>2228</v>
          </cell>
          <cell r="AS543">
            <v>44253</v>
          </cell>
          <cell r="AT543">
            <v>6053272000</v>
          </cell>
          <cell r="AU543">
            <v>3103269308</v>
          </cell>
        </row>
        <row r="544">
          <cell r="E544">
            <v>691</v>
          </cell>
          <cell r="F544" t="str">
            <v>DIANA MARIA ORTEGA ZAPATA</v>
          </cell>
          <cell r="G544" t="str">
            <v>1020407346</v>
          </cell>
          <cell r="H544">
            <v>5</v>
          </cell>
          <cell r="I544" t="str">
            <v>AK 68 5 17  AP 1406</v>
          </cell>
          <cell r="J544" t="str">
            <v>diana.ortega7d@gmail.com</v>
          </cell>
          <cell r="K544" t="str">
            <v>1 1. NATURAL</v>
          </cell>
          <cell r="L544" t="str">
            <v>1 1. NACIONAL</v>
          </cell>
          <cell r="M544" t="str">
            <v>26 26-Persona Natural</v>
          </cell>
          <cell r="N544" t="str">
            <v>2 2. Funcionamiento</v>
          </cell>
          <cell r="O544" t="str">
            <v>31 31. Servicios Profesionales</v>
          </cell>
          <cell r="P544" t="str">
            <v>6 6. Otro</v>
          </cell>
          <cell r="Q544" t="str">
            <v>DESARROLLAR ACTIVIDADES DE MANERA AUTÓNOMA E INDEPENDIENTE, EN EL MARCO DE LOS PLANES, PROGRAMAS Y PROYECTOS, PRESTANDO DE APOYO PROFESIONAL AL FORO ABIERTO CSU EN EL PROCESO DE COMUNICACIÓN Y DIVULGACIÓN DE LA INFORMACIÓN, IMPLEMENTANDO ACCIONES QUE CONDUZCAN A UN POSICIONAMIENTO EN MEDIOS A TRAVÉS DE REDES SOCIALES Y ACCIONES DE PRODUCCIÓN DE VIDEO Y FOTOGRAFÍA DEL PROYECTO DE COMUNICACIONES DEL CONSEJO SUPERIOR UNIVERSITARIO Y DE LA UNIVERSIDAD.</v>
          </cell>
          <cell r="R544" t="str">
            <v>ACTIVIDADES: 1. Participar en la emisión del programa Punto de Vista en la Emisora LaUD estéreo 90.4 Fm los días martes de 4 a 5 pm. Preparar previamente los temas a tratar en los programas radiales y gestionar la asistencia de invitados. 2.	Elaborar y/o actualizar la base de datos de medios de comunicación de interés académico y educativo con el fin de realizar alianzas para la difusión de información de la universidad. 3.	Hacer una activación semanal de un tema de actualidad que concierna a la comunidad universitaria, haciendo difusión por todos los medios y redes para generar debates y opiniones entre la comunidad, posicionando etiquetas #hashtag, encuestas y concursos. 4.	Proponer publicaciones periódicamente en la página web del Foro Abierto y las redes sociales sobre acontecimientos de interés institucional, proyectos, avances y noticias, incentivando a la comunidad universitaria a la opinión y participación de estos temas. 5.	Cubrir eventos y reuniones institucionales con el fin de producir material comunicativo. 6.	Creación de una galería de imágenes recopilada a través del trabajo de campo y eventos institucionales que se realicen en cada una de las facultades y dependencia académicas y administrativas. 7.	Gestionar la actualización de la galería de audios con los programas radiales Punto de Vista. 8.	Evaluar el uso de los diferentes medios de comunicación tanto digital como convencionales y proponer cambios y mejoras.</v>
          </cell>
          <cell r="S544" t="str">
            <v>CALLE 40</v>
          </cell>
          <cell r="T544" t="str">
            <v>VICERECTORIA ADMINISTRATIVA Y FINANCIERA</v>
          </cell>
          <cell r="U544">
            <v>44252</v>
          </cell>
          <cell r="V544">
            <v>44257</v>
          </cell>
          <cell r="W544">
            <v>44532</v>
          </cell>
          <cell r="X544">
            <v>37612980</v>
          </cell>
          <cell r="Y544" t="str">
            <v>1 1. Pesos Colombianos</v>
          </cell>
          <cell r="Z544" t="str">
            <v>2 2. Mes(es)</v>
          </cell>
          <cell r="AA544">
            <v>9</v>
          </cell>
          <cell r="AB544" t="str">
            <v>1 1. Interna</v>
          </cell>
          <cell r="AC544">
            <v>6771636</v>
          </cell>
          <cell r="AD544">
            <v>3</v>
          </cell>
          <cell r="AE544" t="str">
            <v>TORRES GOMEZ FERNANDO ANTONIO</v>
          </cell>
          <cell r="AF544">
            <v>19483708</v>
          </cell>
          <cell r="AG544" t="str">
            <v>ALVARO ESPINEL ORTEGA</v>
          </cell>
          <cell r="AH544" t="str">
            <v>VICERRECTOR ADMINISTRATIVO Y FINANCIERO</v>
          </cell>
          <cell r="AI544" t="str">
            <v>PROFESIONAL</v>
          </cell>
          <cell r="AJ544" t="str">
            <v>PUBLICISTA</v>
          </cell>
          <cell r="AK544"/>
          <cell r="AL544">
            <v>584</v>
          </cell>
          <cell r="AM544">
            <v>2021</v>
          </cell>
          <cell r="AN544">
            <v>44228</v>
          </cell>
          <cell r="AO544">
            <v>14395</v>
          </cell>
          <cell r="AP544" t="str">
            <v xml:space="preserve"> Servicios de consultoría en administración y servicios de gestión  servicios de tecnología de la información -  Contratistas Unidades Administrativas</v>
          </cell>
          <cell r="AQ544" t="str">
            <v>3-01-002-02-02-03-0003-019</v>
          </cell>
          <cell r="AR544">
            <v>2263</v>
          </cell>
          <cell r="AS544">
            <v>44257</v>
          </cell>
          <cell r="AT544">
            <v>6053272000</v>
          </cell>
          <cell r="AU544">
            <v>3005278238</v>
          </cell>
        </row>
        <row r="545">
          <cell r="E545">
            <v>701</v>
          </cell>
          <cell r="F545" t="str">
            <v xml:space="preserve">FELIPE ALONSO ACOSTA </v>
          </cell>
          <cell r="G545" t="str">
            <v>80155757</v>
          </cell>
          <cell r="H545">
            <v>3</v>
          </cell>
          <cell r="I545" t="str">
            <v xml:space="preserve">CL 36 sur 72q 78  </v>
          </cell>
          <cell r="J545" t="str">
            <v>facosta1422@gmail.com</v>
          </cell>
          <cell r="K545" t="str">
            <v>1 1. NATURAL</v>
          </cell>
          <cell r="L545" t="str">
            <v>1 1. NACIONAL</v>
          </cell>
          <cell r="M545" t="str">
            <v>26 26-Persona Natural</v>
          </cell>
          <cell r="N545" t="str">
            <v>2 2. Funcionamiento</v>
          </cell>
          <cell r="O545" t="str">
            <v>31 31. Servicios Profesionales</v>
          </cell>
          <cell r="P545" t="str">
            <v>6 6. Otro</v>
          </cell>
          <cell r="Q545" t="str">
            <v xml:space="preserve">PRESTAR SUS SERVICIOS PROFESIONALES EN EL ÁREA DE TECNOLOGÍAS DE LA INFORMACIÓN Y COMUNICACIÓN - TIC DEL  SISTEMA  DE BIBLIOTECAS, PARA LA  ADMINISTRACIÓN DE PLATAFORMAS (SISTEMA DE INFORMACIÓN BIBLIOGRÁFICO ALEPH, PORTALES WEB,  DESARROLLO DE APLICACIONES, SOPORTE Y MANTENIMIENTO DE LA INFRAESTRUCTURA TECNOLÓGICA) QUE HACEN PARTE DEL  SERVICIO DE INFORMACIÓN - CRAI DEL SISTEMA DE BIBLIOTECAS, ARTICULADO CON  EL PROCESO DE GESTIÓN DE LOS SISTEMAS DE INFORMACIÓN Y LAS TELECOMUNICACIONES DE LA UNIVERSIDAD DISTRITAL, DONDE SEA NECESARIOS SUS SERVICIOS  PARA GARANTIZAR EL ADECUADO FUNCIONAMIENTO DE LA DEPENDENCIA, LO ANTERIOR,  EN EL MARCO  DEL PLAN DE ACCIÓN, PLAN INDICATIVO 2021 Y PLAN ESTRATÉGICO DE DESARROLLO 2018- 2030.  CONTINUACIÓN ACTIVIDADES A CARGO DEL CONTRATISTA:  10.  ELABORAR Y GESTIONAR  ACTAS DE REUNIÓN DEL PROCESO CORRESPONDIENTE INTERNAS Y EXTERNAS.  11. Y DEMÁS ACTIVIDADES QUE SEAN ASIGNADAS POR LA NATURALEZA DEL CONTRATO Y DE ACUERDO A LAS NECESIDADES DEL SISTEMA DE BIBLIOTECAS. </v>
          </cell>
          <cell r="R545" t="str">
            <v>ACTIVIDADES A CARGO DEL CONTRATISTA:  1. Actualizar, diseñar, desarrollar e implementar y publicar las funcionalidades de los  sitios WEB del Sistema de Bibliotecas  basadas en estándares adoptados por la Institución. (Administración). 2. Aplicar procedimientos de Backups a los equipos servidores administrados por la Sistema de Bibliotecas  y de la información almacenada en ellos de acuerdo a las políticas y directrices que la Universidad emita. (Servidores página Web, Servidores Web, Aleph- Virtualización, RIUD). 3. Realizar el  mantenimiento de los ambientes disponibles en la Infraestructura de servidores y sistema de almacenamiento que pertenece en el Sistema de Biblioteca.  4. Crear nuevos entornos de trabajo  y realizar seguimiento (levantamiento de requerimiento, desarrollo, prueba y producción), de herramientas y aplicaciones propias para el Sistema de Bibliotecas para mejorar los servicios de información.  5. Realizar capacitación, formación a Usuarios y personal en el Uso de las herramientas del Sistema de Bibliotecas.  6. Administrar  y dar soporte a las plataformas de servicio del Sistema de Bibliotecas, de acuerdo a los  requerimientos técnicos de las Áreas de Biblioteca  que tienen a cargo la gestión de los servicios.  7. Ejecutar acciones y configuración técnica, atendiendo los requerimientos de mantenimiento (preventivo - correctivo) y recepción de los equipos PC, Clientes Delgados, servidores y  componentes de auditorios del sistema de bibliotecas. 8. Generar la documentación del proceso (procedimientos, guías, instructivos, comunicaciones) y elaborar los informes y planes de mejora de las actividades que se desarrolla. 9. Realizar el levantamiento de  los inventarios de la infraestructura tecnológica del Sistema de Biblioteca</v>
          </cell>
          <cell r="S545" t="str">
            <v>CALLE 40</v>
          </cell>
          <cell r="T545" t="str">
            <v>VICERRECTORIA ACADEMICA</v>
          </cell>
          <cell r="U545">
            <v>44252</v>
          </cell>
          <cell r="V545">
            <v>44256</v>
          </cell>
          <cell r="W545">
            <v>44546</v>
          </cell>
          <cell r="X545">
            <v>39702590</v>
          </cell>
          <cell r="Y545" t="str">
            <v>1 1. Pesos Colombianos</v>
          </cell>
          <cell r="Z545" t="str">
            <v>1 1. Dia(s)</v>
          </cell>
          <cell r="AA545">
            <v>285</v>
          </cell>
          <cell r="AB545" t="str">
            <v>1 1. Interna</v>
          </cell>
          <cell r="AC545">
            <v>41762709</v>
          </cell>
          <cell r="AD545">
            <v>1</v>
          </cell>
          <cell r="AE545" t="str">
            <v>ZARATE PEÑA ENITH MIREYA</v>
          </cell>
          <cell r="AF545">
            <v>79339398</v>
          </cell>
          <cell r="AG545" t="str">
            <v>WILLIAM FERNANDO CASTRILLON CARDONA</v>
          </cell>
          <cell r="AH545" t="str">
            <v>VICERRECTOR ACADEMICO</v>
          </cell>
          <cell r="AI545" t="str">
            <v>PROFESIONAL</v>
          </cell>
          <cell r="AJ545" t="str">
            <v>TECNOLOGO EN SISTEMATIZACION DE DATOS</v>
          </cell>
          <cell r="AK545"/>
          <cell r="AL545">
            <v>797</v>
          </cell>
          <cell r="AM545">
            <v>2021</v>
          </cell>
          <cell r="AN545">
            <v>44244</v>
          </cell>
          <cell r="AO545">
            <v>14394</v>
          </cell>
          <cell r="AP545" t="str">
            <v xml:space="preserve"> Servicios de consultoría en administración y servicios de gestión  servicios de tecnología de la información -  Contratistas Unidades Académicas</v>
          </cell>
          <cell r="AQ545" t="str">
            <v>3-01-002-02-02-03-0003-018</v>
          </cell>
          <cell r="AR545">
            <v>2239</v>
          </cell>
          <cell r="AS545">
            <v>44256</v>
          </cell>
          <cell r="AT545">
            <v>8375989000</v>
          </cell>
          <cell r="AU545">
            <v>3103032069</v>
          </cell>
        </row>
        <row r="546">
          <cell r="E546">
            <v>702</v>
          </cell>
          <cell r="F546" t="str">
            <v>VLADIMIR  DAZA HERRERA</v>
          </cell>
          <cell r="G546" t="str">
            <v>80720328</v>
          </cell>
          <cell r="H546">
            <v>0</v>
          </cell>
          <cell r="I546" t="str">
            <v xml:space="preserve">CR 81 B 6 C62 CA 8 </v>
          </cell>
          <cell r="J546" t="str">
            <v>vdazah@hotmail.com</v>
          </cell>
          <cell r="K546" t="str">
            <v>1 1. NATURAL</v>
          </cell>
          <cell r="L546" t="str">
            <v>1 1. NACIONAL</v>
          </cell>
          <cell r="M546" t="str">
            <v>26 26-Persona Natural</v>
          </cell>
          <cell r="N546" t="str">
            <v>2 2. Funcionamiento</v>
          </cell>
          <cell r="O546" t="str">
            <v>31 31. Servicios Profesionales</v>
          </cell>
          <cell r="P546" t="str">
            <v>6 6. Otro</v>
          </cell>
          <cell r="Q546" t="str">
            <v>PRESTAR SERVICIOS PROFESIONALES DE MANERA AUTÓNOMA E INDEPENDIENTE EN EL INSTITUTO DE PAZ PARA DESARROLLAR ACTIVIDADES INVESTIGATIVAS Y ACADÉMICAS CORRESPONDIENTES A LA LÍNEA DE DEMOCRACIA Y CIUDADANÍA DEL INSTITUTO, APOYO A EVENTOS ORGANIZADOS POR ESTE Y ACTIVIDADES TRANSVERSALES DE LA GESTIÓN DE LA DEPENDENCIA, ENMARCADOS EN:  PLAN DE ACCIÓN, PLAN INDICATIVO 2021 Y PLAN ESTRATÉGICO DE DESARROLLO</v>
          </cell>
          <cell r="R546" t="str">
            <v xml:space="preserve">¿	Apoyar actividades correspondientes a el desarrollo de acciones de pasantes en el marco de los proyectos de investigación propias del Instituto -Formular, gestionar y promover proyectos de investigación enmarcados en la Línea de Investigación Democracia y Ciudadanía del Instituto                                       -Compilar, editar y supervisar el diseño y diagramación de productos investigativos y académicos del Instituto  -Asistir a las reuniones convocadas por el supervisor del contrato. -Generar alianzas con entidades del orden nacional o distrital, así como organizaciones públicas o privadas, con el fin de aunar esfuerzos que contribuyan al fortalecimiento del Instituto y la Línea de Investigación Democracia y Ciudadanía. -Organizar, divulgar y desarrollar eventos académicos, investigativos y de extensión, que contribuyan al fortalecimiento del Instituto y la Línea de Investigación Democracia y Ciudadanía -Planificar, organizar y realizar las actividades correspondientes para garantizar la calidad del contenido de las emisiones radiales del programa ¿Que está pazando?. -Gestionar la participación del Instituto en convocatorias académicas, ponencias y otros eventos de índole académico a nivel nacional e internacional, que contribuyan al fortalecimiento del Instituto y la Línea de Investigación Democracia y Ciudadanía. -Realizar la articulación con profesores e investigadores de la Universidad y externos, promoviendo la investigación en temas de interés para el Instituto y en específico para la Línea de Investigación Democracia y Ciudadanía. -Las demás que le asigne el supervisor  </v>
          </cell>
          <cell r="S546" t="str">
            <v>CALLE 40</v>
          </cell>
          <cell r="T546" t="str">
            <v>VICERRECTORIA ACADEMICA</v>
          </cell>
          <cell r="U546">
            <v>44252</v>
          </cell>
          <cell r="V546">
            <v>44256</v>
          </cell>
          <cell r="W546">
            <v>44440</v>
          </cell>
          <cell r="X546">
            <v>25075320</v>
          </cell>
          <cell r="Y546" t="str">
            <v>1 1. Pesos Colombianos</v>
          </cell>
          <cell r="Z546" t="str">
            <v>2 2. Mes(es)</v>
          </cell>
          <cell r="AA546">
            <v>6</v>
          </cell>
          <cell r="AB546" t="str">
            <v>1 1. Interna</v>
          </cell>
          <cell r="AC546">
            <v>79792252</v>
          </cell>
          <cell r="AD546">
            <v>4</v>
          </cell>
          <cell r="AE546" t="str">
            <v>DIAZ GAMBA WILSON</v>
          </cell>
          <cell r="AF546">
            <v>79339398</v>
          </cell>
          <cell r="AG546" t="str">
            <v>WILLIAM FERNANDO CASTRILLON CARDONA</v>
          </cell>
          <cell r="AH546" t="str">
            <v>VICERRECTOR ACADEMICO</v>
          </cell>
          <cell r="AI546" t="str">
            <v>PROFESIONAL</v>
          </cell>
          <cell r="AJ546" t="str">
            <v>POLITÓLOGO</v>
          </cell>
          <cell r="AK546" t="str">
            <v/>
          </cell>
          <cell r="AL546">
            <v>786</v>
          </cell>
          <cell r="AM546">
            <v>2021</v>
          </cell>
          <cell r="AN546">
            <v>44243</v>
          </cell>
          <cell r="AO546">
            <v>14394</v>
          </cell>
          <cell r="AP546" t="str">
            <v xml:space="preserve"> Servicios de consultoría en administración y servicios de gestión  servicios de tecnología de la información -  Contratistas Unidades Académicas</v>
          </cell>
          <cell r="AQ546" t="str">
            <v>3-01-002-02-02-03-0003-018</v>
          </cell>
          <cell r="AR546">
            <v>2238</v>
          </cell>
          <cell r="AS546">
            <v>44256</v>
          </cell>
          <cell r="AT546">
            <v>8375989000</v>
          </cell>
          <cell r="AU546">
            <v>3118182514</v>
          </cell>
        </row>
        <row r="547">
          <cell r="E547">
            <v>703</v>
          </cell>
          <cell r="F547" t="str">
            <v>NORMA CLEMENCIA BERNAL ALVAREZ</v>
          </cell>
          <cell r="G547" t="str">
            <v>24334467</v>
          </cell>
          <cell r="H547">
            <v>7</v>
          </cell>
          <cell r="I547" t="str">
            <v>CL 131C 90 20  AP 317</v>
          </cell>
          <cell r="J547" t="str">
            <v>norclebe@hotmail.com</v>
          </cell>
          <cell r="K547" t="str">
            <v>1 1. NATURAL</v>
          </cell>
          <cell r="L547" t="str">
            <v>1 1. NACIONAL</v>
          </cell>
          <cell r="M547" t="str">
            <v>26 26-Persona Natural</v>
          </cell>
          <cell r="N547" t="str">
            <v>2 2. Funcionamiento</v>
          </cell>
          <cell r="O547" t="str">
            <v>31 31. Servicios Profesionales</v>
          </cell>
          <cell r="P547" t="str">
            <v>6 6. Otro</v>
          </cell>
          <cell r="Q547" t="str">
            <v>PRESTAR SUS SERVICIOS PROFESIONALES  EN EL ÁREA ADMINISTRATIVA DEL SISTEMA DE BIBLIOTECAS  PARA LA ARTICULACIÓN DEL PLAN  ESTRATÉGICO Y PLAN INDICATIVO EN LA ESTANDARIZACIÓN,  VERIFICACIÓN, ANÁLISIS DE DATOS, SEGUIMIENTO, MEJORAMIENTO CONTINUO DE LOS PROCESOS PARA GARANTIZAR EL ADECUADO FUNCIONAMIENTO DE LA DEPENDENCIA, LO ANTERIOR, EN EL MARCO  DEL  PLAN INDICATIVO 2021 Y PLAN ESTRATÉGICO DE DESARROLLO 2018- 2030.</v>
          </cell>
          <cell r="R547" t="str">
            <v>ACTIVIDADES A CARGO DEL CONTRATISTA:  1. Articular el Plan Estratégico de Biblioteca, realizando el  seguimiento y evaluación de la implementación de los procesos del Sistema de Bibliotecas.  2. Realizar análisis de datos para la elaborar, actualizar  informes de seguimiento y control del Sistema de Bibliotecas (medición de indicadores, informe  de acreditación, informe de gestión y actualización  de ICARO, medición y control de riesgos, Servicios de Información y otros).  3.  Actualizar, estandarizar, normalizar, y radicar los documentos de los procesos del Sistema de Bibliotecas (procedimientos, guía, instructivos, formatos, mapas de riesgos, indicadores) avalados por la Dirección de Biblioteca ante Oficina Asesora de Planeación y Control.  4.  Elaborar y actualizar los procedimientos e  instructivos de las actividades que se desarrollan.  5. Establecer  planes de mejora a los hallazgos, acciones correctivas identificadas al Proceso Gestión de la Información Bibliográfica Sistema de Biblioteca - Contraloría - SISIFO- Auditorías Internas - Propias del área.  6. Elaborar y gestionar  comunicaciones y/o actas de reunión del proceso correspondiente.  7. Y demás actividades que sean asignadas por la naturaleza del contrato y de acuerdo a las necesidades del Sistema de Bibliotecas.</v>
          </cell>
          <cell r="S547" t="str">
            <v>CALLE 40</v>
          </cell>
          <cell r="T547" t="str">
            <v>VICERRECTORIA ACADEMICA</v>
          </cell>
          <cell r="U547">
            <v>44252</v>
          </cell>
          <cell r="V547">
            <v>44256</v>
          </cell>
          <cell r="W547">
            <v>44546</v>
          </cell>
          <cell r="X547">
            <v>39702590</v>
          </cell>
          <cell r="Y547" t="str">
            <v>1 1. Pesos Colombianos</v>
          </cell>
          <cell r="Z547" t="str">
            <v>1 1. Dia(s)</v>
          </cell>
          <cell r="AA547">
            <v>285</v>
          </cell>
          <cell r="AB547" t="str">
            <v>1 1. Interna</v>
          </cell>
          <cell r="AC547">
            <v>41762709</v>
          </cell>
          <cell r="AD547">
            <v>1</v>
          </cell>
          <cell r="AE547" t="str">
            <v>ZARATE PEÑA ENITH MIREYA</v>
          </cell>
          <cell r="AF547">
            <v>79339398</v>
          </cell>
          <cell r="AG547" t="str">
            <v>WILLIAM FERNANDO CASTRILLON CARDONA</v>
          </cell>
          <cell r="AH547" t="str">
            <v>VICERRECTOR ACADEMICO</v>
          </cell>
          <cell r="AI547" t="str">
            <v>PROFESIONAL</v>
          </cell>
          <cell r="AJ547" t="str">
            <v>ADMINISTRADOR DE EMPRESAS</v>
          </cell>
          <cell r="AK547" t="str">
            <v>INGENIERIA EN OPERACIONES MANUFACTURA</v>
          </cell>
          <cell r="AL547">
            <v>799</v>
          </cell>
          <cell r="AM547">
            <v>2021</v>
          </cell>
          <cell r="AN547">
            <v>44244</v>
          </cell>
          <cell r="AO547">
            <v>14394</v>
          </cell>
          <cell r="AP547" t="str">
            <v xml:space="preserve"> Servicios de consultoría en administración y servicios de gestión  servicios de tecnología de la información -  Contratistas Unidades Académicas</v>
          </cell>
          <cell r="AQ547" t="str">
            <v>3-01-002-02-02-03-0003-018</v>
          </cell>
          <cell r="AR547">
            <v>2233</v>
          </cell>
          <cell r="AS547">
            <v>44256</v>
          </cell>
          <cell r="AT547">
            <v>8375989000</v>
          </cell>
          <cell r="AU547">
            <v>3117358886</v>
          </cell>
        </row>
        <row r="548">
          <cell r="E548">
            <v>704</v>
          </cell>
          <cell r="F548" t="str">
            <v>YOLANDA   OCAMPO  NIETO</v>
          </cell>
          <cell r="G548" t="str">
            <v>24720347</v>
          </cell>
          <cell r="H548">
            <v>7</v>
          </cell>
          <cell r="I548" t="str">
            <v xml:space="preserve">TV 97a 2 70  </v>
          </cell>
          <cell r="J548" t="str">
            <v>MITCHALEJ1227@HOTMAIL.COM</v>
          </cell>
          <cell r="K548" t="str">
            <v>1 1. NATURAL</v>
          </cell>
          <cell r="L548" t="str">
            <v>1 1. NACIONAL</v>
          </cell>
          <cell r="M548" t="str">
            <v>26 26-Persona Natural</v>
          </cell>
          <cell r="N548" t="str">
            <v>2 2. Funcionamiento</v>
          </cell>
          <cell r="O548" t="str">
            <v>33 33. Servicios Apoyo a la Gestión de la Entidad (servicios administrativos)</v>
          </cell>
          <cell r="P548" t="str">
            <v>6 6. Otro</v>
          </cell>
          <cell r="Q548" t="str">
            <v>PRESTAR SUS SERVICIOS ASISTENCIALES COMO AUXILIAR DE ENFERMERÍA EN EL CENTRO DE BIENESTAR INSTITUCIONAL, EN LA FACULTAD-SEDE QUE LE SERÁ ASIGNADA PREVIAMENTE POR EL SUPERVISOR DEL CONTRATO</v>
          </cell>
          <cell r="R548" t="str">
            <v>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548" t="str">
            <v>CALLE 40</v>
          </cell>
          <cell r="T548" t="str">
            <v>BIENESTAR UNIVERSITARIO</v>
          </cell>
          <cell r="U548">
            <v>44252</v>
          </cell>
          <cell r="V548">
            <v>44256</v>
          </cell>
          <cell r="W548">
            <v>44562</v>
          </cell>
          <cell r="X548">
            <v>22713150</v>
          </cell>
          <cell r="Y548" t="str">
            <v>1 1. Pesos Colombianos</v>
          </cell>
          <cell r="Z548" t="str">
            <v>2 2. Mes(es)</v>
          </cell>
          <cell r="AA548">
            <v>10</v>
          </cell>
          <cell r="AB548" t="str">
            <v>1 1. Interna</v>
          </cell>
          <cell r="AC548">
            <v>19260579</v>
          </cell>
          <cell r="AD548">
            <v>6</v>
          </cell>
          <cell r="AE548" t="str">
            <v>GUTIERREZ DAZA TITO ERNESTO</v>
          </cell>
          <cell r="AF548">
            <v>79339398</v>
          </cell>
          <cell r="AG548" t="str">
            <v>WILLIAM FERNANDO CASTRILLON CARDONA</v>
          </cell>
          <cell r="AH548" t="str">
            <v>VICERRECTOR ACADEMICO</v>
          </cell>
          <cell r="AI548" t="str">
            <v>ASISTENCIAL</v>
          </cell>
          <cell r="AJ548" t="str">
            <v>TECNICO DE ENFERMERÍA-ADMTVO EN SALUD</v>
          </cell>
          <cell r="AK548"/>
          <cell r="AL548">
            <v>901</v>
          </cell>
          <cell r="AM548">
            <v>2021</v>
          </cell>
          <cell r="AN548">
            <v>44249</v>
          </cell>
          <cell r="AO548">
            <v>14394</v>
          </cell>
          <cell r="AP548" t="str">
            <v xml:space="preserve"> Servicios de consultoría en administración y servicios de gestión  servicios de tecnología de la información -  Contratistas Unidades Académicas</v>
          </cell>
          <cell r="AQ548" t="str">
            <v>3-01-002-02-02-03-0003-018</v>
          </cell>
          <cell r="AR548">
            <v>2240</v>
          </cell>
          <cell r="AS548">
            <v>44256</v>
          </cell>
          <cell r="AT548">
            <v>8375989000</v>
          </cell>
          <cell r="AU548">
            <v>3105510146</v>
          </cell>
        </row>
        <row r="549">
          <cell r="E549">
            <v>706</v>
          </cell>
          <cell r="F549" t="str">
            <v>CÉSAR DARÍO RODRÍGUEZ VIGOYA</v>
          </cell>
          <cell r="G549" t="str">
            <v>80767918</v>
          </cell>
          <cell r="H549">
            <v>9</v>
          </cell>
          <cell r="I549" t="str">
            <v xml:space="preserve">CR 39B 4 45  </v>
          </cell>
          <cell r="J549" t="str">
            <v>cesard.rv@gmail.com</v>
          </cell>
          <cell r="K549" t="str">
            <v>1 1. NATURAL</v>
          </cell>
          <cell r="L549" t="str">
            <v>1 1. NACIONAL</v>
          </cell>
          <cell r="M549" t="str">
            <v>26 26-Persona Natural</v>
          </cell>
          <cell r="N549" t="str">
            <v>2 2. Funcionamiento</v>
          </cell>
          <cell r="O549" t="str">
            <v>33 33. Servicios Apoyo a la Gestión de la Entidad (servicios administrativos)</v>
          </cell>
          <cell r="P549" t="str">
            <v>6 6. Otro</v>
          </cell>
          <cell r="Q549" t="str">
            <v>PRESTAR SERVICIOS TÉCNICOS DE MANERA AUTÓNOMA E INDEPENDIENTE EN LA DECANATURA - EQUIPO DE PRODUCCIÓN DE LA FACULTAD DE ARTES ASAB DESARROLLANDO ACTIVIDADES DE APOYO A LA GESTIÓN A CARGO DE ESTA DEPENDENCIA PARA EL ADECUADO FUNCIONAMIENTO DE LOS EVENTOS Y PRÁCTICAS ACADÉMICAS DE LOS PROCESOS DE GESTIÓN DE DOCENCIA, GESTIÓN DE INVESTIGACIÓN, EXTENSIÓN Y PROYECCIÓN SOCIAL, DE LA UNIVERSIDAD DISTRITAL FRANCISCO JOSÉ DE CALDAS.</v>
          </cell>
          <cell r="R549" t="str">
            <v>Actividades Específicas 1. Apoyar la instalación, montaje y desmontaje de escenografías, equipos de iluminación, sonido, audiovisuales y exposiciones. 2. Apoyar el mantenimiento, control, asistencia y seguimiento de todo tipo de maquinaria escénica, decorados, telones, elementos técnicos, elementos y equipos de luminotecnia y de electricidad, escenográficos y expositivos necesarios para la representación y realización de cualquier tipo de actividad artística y cultural (teatral, dancística, musical o plástica) de la Facultad de Artes ASAB-UDFJC. 3. Apoyar las necesidades de equipos de iluminación, sonido, audiovisuales y exposiciones que se requieran. 4. Reportar el número de montajes realizados, así como la cobertura de asistentes en los eventos y prácticas académicas. 5. Realizar las actividades asignadas por el productor que coordina el equipo de producción para el desarrollo de los eventos académicos y prácticas académicas. 6. Realizar las actividades anteriormente dispuestas las cuales pueden desarrollarse en cualquier sede de la Facultad u otros espacios dispuestos. 7. Salvaguardar, proteger y manejar los elementos del 125 y tarima móvil. 8. Asistencia a reuniones que convoque el supervisor. 9. Realizar las demás actividades que sean asignadas por el supervisor.</v>
          </cell>
          <cell r="S549" t="str">
            <v>ACADEMIA SUPERIOR ARTES-ASAB</v>
          </cell>
          <cell r="T549" t="str">
            <v>FACULTAD DE ARTES-ASAB</v>
          </cell>
          <cell r="U549">
            <v>44253</v>
          </cell>
          <cell r="V549">
            <v>44256</v>
          </cell>
          <cell r="W549">
            <v>44378</v>
          </cell>
          <cell r="X549">
            <v>10902312</v>
          </cell>
          <cell r="Y549" t="str">
            <v>1 1. Pesos Colombianos</v>
          </cell>
          <cell r="Z549" t="str">
            <v>2 2. Mes(es)</v>
          </cell>
          <cell r="AA549">
            <v>4</v>
          </cell>
          <cell r="AB549" t="str">
            <v>1 1. Interna</v>
          </cell>
          <cell r="AC549">
            <v>19288119</v>
          </cell>
          <cell r="AD549">
            <v>3</v>
          </cell>
          <cell r="AE549" t="str">
            <v>ASSAD CUELLAR JOSE FELIX</v>
          </cell>
          <cell r="AF549">
            <v>19288119</v>
          </cell>
          <cell r="AG549" t="str">
            <v>JOSE  FELIX ASSAD CUELLAR</v>
          </cell>
          <cell r="AH549" t="str">
            <v>DECANO FACULTAD DE ARTES</v>
          </cell>
          <cell r="AI549" t="str">
            <v>TÉCNICO</v>
          </cell>
          <cell r="AJ549" t="str">
            <v>PRODUCTOR TÉCNICO</v>
          </cell>
          <cell r="AK549" t="str">
            <v/>
          </cell>
          <cell r="AL549">
            <v>759</v>
          </cell>
          <cell r="AM549">
            <v>2021</v>
          </cell>
          <cell r="AN549">
            <v>44238</v>
          </cell>
          <cell r="AO549">
            <v>14388</v>
          </cell>
          <cell r="AP549" t="str">
            <v xml:space="preserve"> Servicios de consultoría en administración y servicios de gestión  servicios de tecnología de la información -  Contratistas Facultad de Artes ASAB</v>
          </cell>
          <cell r="AQ549" t="str">
            <v>3-01-002-02-02-03-0003-013</v>
          </cell>
          <cell r="AR549">
            <v>2234</v>
          </cell>
          <cell r="AS549">
            <v>44256</v>
          </cell>
          <cell r="AT549">
            <v>2235032000</v>
          </cell>
          <cell r="AU549">
            <v>3103363792</v>
          </cell>
        </row>
        <row r="550">
          <cell r="E550">
            <v>707</v>
          </cell>
          <cell r="F550" t="str">
            <v xml:space="preserve">MONICA  ALEJANDRA  BERNAL  DIAZ </v>
          </cell>
          <cell r="G550" t="str">
            <v>1013585276</v>
          </cell>
          <cell r="H550">
            <v>4</v>
          </cell>
          <cell r="I550" t="str">
            <v xml:space="preserve">CR 46B 7148 sur  </v>
          </cell>
          <cell r="J550" t="str">
            <v>monica.areiza@hotmail.com</v>
          </cell>
          <cell r="K550" t="str">
            <v>1 1. NATURAL</v>
          </cell>
          <cell r="L550" t="str">
            <v>1 1. NACIONAL</v>
          </cell>
          <cell r="M550" t="str">
            <v>26 26-Persona Natural</v>
          </cell>
          <cell r="N550" t="str">
            <v>2 2. Funcionamiento</v>
          </cell>
          <cell r="O550" t="str">
            <v>33 33. Servicios Apoyo a la Gestión de la Entidad (servicios administrativos)</v>
          </cell>
          <cell r="P550" t="str">
            <v>6 6. Otro</v>
          </cell>
          <cell r="Q550" t="str">
            <v>PRESTAR EL SERVICIO TÉCNICO DE MANERA AUTÓNOMA E INDEPENDIENTE EN LA SECCIÓN DE ALMACÉN GENERAL E INVENTARIOS, DESARROLLANDO ACTIVIDADES RELACIONADAS CON LA ORGANIZACIÓN DOCUMENTAL DE LA SECCIÓN DE ALMACÉN, ELABORACIÓN DE INFORMES, ORGANIZACIÓN DE LOS DOCUMENTOS RELACIONADOS CON LOS INVENTARIOS INDIVIDUALIZADOS DE LA UNIVERSIDAD. COORDINAR LAS ACTIVIDADES RELACIONADAS CON EL LEVANTAMIENTO FÍSICO DE INVENTARIOS, APOYAR EN EL LEVANTAMIENTO FÍSICO Y LEGALIZACIÓN DE INVENTARIOS, ATENDER LA RECEPCIÓN. ASISTENCIA A LAS ACTIVIDADES ENCAMINADAS AL DESARROLLO DEL PROYECTO ARKA JUNTO CON LA VICERRECTORÍA ADMINISTRATIVA, SECCIÓN CONTABILIDAD Y LA OFICINA ASESORA DE SISTEMAS, ASISTIR A LAS DIFERENTES REUNIONES PROGRAMADAS POR EL SUPERVISOR DEL CONTRATO, LO ANTERIOR TENIENDO EN CUENTA LOS CONOCIMIENTO EN SISTEMAS DE INVENTARIO  EN EL MARCO DE LOS PROGRAMAS Y PROYECTOS DE LA SECCIÓN</v>
          </cell>
          <cell r="R550" t="str">
            <v>1.Actualizar base Actualizar base de datos con información proveniente de los asistenciales 2. Coordinar y controlar las actividades realizadas por los contratistas del Almacén en cada
una de las facultades 3. Suministrar a las diferentes dependencias los elementos que se puedan entregar en la bodega de consumo 4. Llevar el kárdex de la bodega de consumo 5. Elaborar informe mensual de la bodega de consumo 6. Atender traslados, bajas o reintegros que se tramiten en la oficina</v>
          </cell>
          <cell r="S550" t="str">
            <v>CALLE 40</v>
          </cell>
          <cell r="T550" t="str">
            <v>SECCIÓN DE ALMACEN E INVENTARIOS</v>
          </cell>
          <cell r="U550">
            <v>44253</v>
          </cell>
          <cell r="V550">
            <v>44253</v>
          </cell>
          <cell r="W550">
            <v>44526</v>
          </cell>
          <cell r="X550">
            <v>24530202</v>
          </cell>
          <cell r="Y550" t="str">
            <v>1 1. Pesos Colombianos</v>
          </cell>
          <cell r="Z550" t="str">
            <v>2 2. Mes(es)</v>
          </cell>
          <cell r="AA550">
            <v>9</v>
          </cell>
          <cell r="AB550" t="str">
            <v>1 1. Interna</v>
          </cell>
          <cell r="AC550">
            <v>14231658</v>
          </cell>
          <cell r="AD550">
            <v>8</v>
          </cell>
          <cell r="AE550" t="str">
            <v>SANDOVAL RAMIREZ VICTOR HUGO</v>
          </cell>
          <cell r="AF550">
            <v>19483708</v>
          </cell>
          <cell r="AG550" t="str">
            <v>ALVARO ESPINEL ORTEGA</v>
          </cell>
          <cell r="AH550" t="str">
            <v>VICERRECTOR ADMINISTRATIVO Y FINANCIERO</v>
          </cell>
          <cell r="AI550" t="str">
            <v>TÉCNICO</v>
          </cell>
          <cell r="AJ550" t="str">
            <v xml:space="preserve">TÉCNICO EN ASISTENCIA ADMINISTRATIVA </v>
          </cell>
          <cell r="AK550" t="str">
            <v/>
          </cell>
          <cell r="AL550">
            <v>626</v>
          </cell>
          <cell r="AM550">
            <v>2021</v>
          </cell>
          <cell r="AN550">
            <v>44230</v>
          </cell>
          <cell r="AO550">
            <v>14395</v>
          </cell>
          <cell r="AP550" t="str">
            <v xml:space="preserve"> Servicios de consultoría en administración y servicios de gestión  servicios de tecnología de la información -  Contratistas Unidades Administrativas</v>
          </cell>
          <cell r="AQ550" t="str">
            <v>3-01-002-02-02-03-0003-019</v>
          </cell>
          <cell r="AR550">
            <v>2229</v>
          </cell>
          <cell r="AS550">
            <v>44253</v>
          </cell>
          <cell r="AT550">
            <v>6053272000</v>
          </cell>
          <cell r="AU550">
            <v>3123673496</v>
          </cell>
        </row>
        <row r="551">
          <cell r="E551">
            <v>708</v>
          </cell>
          <cell r="F551" t="str">
            <v>PAOLA MARCELA GARCIA OSORIO</v>
          </cell>
          <cell r="G551" t="str">
            <v>52814220</v>
          </cell>
          <cell r="H551">
            <v>7</v>
          </cell>
          <cell r="I551" t="str">
            <v xml:space="preserve">CR 50B 64A 48  </v>
          </cell>
          <cell r="J551" t="str">
            <v>piola1511@hotmail.com</v>
          </cell>
          <cell r="K551" t="str">
            <v>1 1. NATURAL</v>
          </cell>
          <cell r="L551" t="str">
            <v>1 1. NACIONAL</v>
          </cell>
          <cell r="M551" t="str">
            <v>26 26-Persona Natural</v>
          </cell>
          <cell r="N551" t="str">
            <v>2 2. Funcionamiento</v>
          </cell>
          <cell r="O551" t="str">
            <v>33 33. Servicios Apoyo a la Gestión de la Entidad (servicios administrativos)</v>
          </cell>
          <cell r="P551" t="str">
            <v>6 6. Otro</v>
          </cell>
          <cell r="Q551" t="str">
            <v>PRESTAR SUS SERVICIOS ASISTENCIALES APOYANDO LOS PROCESOS ADMINISTRATIVOS DE CORRESPONDENCIA Y ARCHIVO EN EL CENTRO DE BIENESTAR INSTITUCIONAL.</v>
          </cell>
          <cell r="R551" t="str">
            <v>1. Organizar el archivo y realizar el proceso de la gestión documental del Centro de Bienestar Institucional, según lineamientos de la Universidad Distrital Francisco José de caldas.  2. Direccionar las solicitudes y requerimientos de la comunidad universitaria. 3.	Participar, colaborar y apoyar las actividades impulsadas y programadas por el centro de bienestar institucional para la comunidad universitaria. 4 Prestar apoyo asistencial en la implementación, ejecución y en la revisión documental en las convocatorias que adelante el Centro de Bienestar Institucional. 5.	Prestar apoyo asistencial a los diferentes requerimientos realizados por el personal Administrativo del Centro de Bienestar Institucional.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551" t="str">
            <v>CALLE 40</v>
          </cell>
          <cell r="T551" t="str">
            <v>VICERRECTORIA ACADEMICA</v>
          </cell>
          <cell r="U551">
            <v>44253</v>
          </cell>
          <cell r="V551">
            <v>44256</v>
          </cell>
          <cell r="W551">
            <v>44531</v>
          </cell>
          <cell r="X551">
            <v>20441835</v>
          </cell>
          <cell r="Y551" t="str">
            <v>1 1. Pesos Colombianos</v>
          </cell>
          <cell r="Z551" t="str">
            <v>2 2. Mes(es)</v>
          </cell>
          <cell r="AA551">
            <v>9</v>
          </cell>
          <cell r="AB551" t="str">
            <v>1 1. Interna</v>
          </cell>
          <cell r="AC551">
            <v>19260579</v>
          </cell>
          <cell r="AD551">
            <v>6</v>
          </cell>
          <cell r="AE551" t="str">
            <v>GUTIERREZ DAZA TITO ERNESTO</v>
          </cell>
          <cell r="AF551">
            <v>79339398</v>
          </cell>
          <cell r="AG551" t="str">
            <v>WILLIAM FERNANDO CASTRILLON CARDONA</v>
          </cell>
          <cell r="AH551" t="str">
            <v>VICERRECTOR ACADEMICO</v>
          </cell>
          <cell r="AI551" t="str">
            <v>ASISTENCIAL</v>
          </cell>
          <cell r="AJ551"/>
          <cell r="AK551"/>
          <cell r="AL551">
            <v>886</v>
          </cell>
          <cell r="AM551">
            <v>2021</v>
          </cell>
          <cell r="AN551">
            <v>44249</v>
          </cell>
          <cell r="AO551">
            <v>14394</v>
          </cell>
          <cell r="AP551" t="str">
            <v xml:space="preserve"> Servicios de consultoría en administración y servicios de gestión  servicios de tecnología de la información -  Contratistas Unidades Académicas</v>
          </cell>
          <cell r="AQ551" t="str">
            <v>3-01-002-02-02-03-0003-018</v>
          </cell>
          <cell r="AR551">
            <v>2245</v>
          </cell>
          <cell r="AS551">
            <v>44256</v>
          </cell>
          <cell r="AT551">
            <v>8375989000</v>
          </cell>
          <cell r="AU551">
            <v>3223758</v>
          </cell>
        </row>
        <row r="552">
          <cell r="E552">
            <v>709</v>
          </cell>
          <cell r="F552" t="str">
            <v>MAGALY  PEÑA VARGAS</v>
          </cell>
          <cell r="G552" t="str">
            <v>52757018</v>
          </cell>
          <cell r="H552">
            <v>0</v>
          </cell>
          <cell r="I552" t="str">
            <v xml:space="preserve"> C  A  L  L  E  59 A   S  U  R 78 F 27</v>
          </cell>
          <cell r="J552" t="str">
            <v>maga.ce@hotmail.com</v>
          </cell>
          <cell r="K552" t="str">
            <v>1 1. NATURAL</v>
          </cell>
          <cell r="L552" t="str">
            <v>1 1. NACIONAL</v>
          </cell>
          <cell r="M552" t="str">
            <v>26 26-Persona Natural</v>
          </cell>
          <cell r="N552" t="str">
            <v>2 2. Funcionamiento</v>
          </cell>
          <cell r="O552" t="str">
            <v>31 31. Servicios Profesionales</v>
          </cell>
          <cell r="P552" t="str">
            <v>6 6. Otro</v>
          </cell>
          <cell r="Q552" t="str">
            <v>PRESTAR SUS SERVICIOS PROFESIONALES A LA DIRECCIÓN DEL CENTRO DE BIENESTAR INSTITUCIONAL COMO APOYO ADMINISTRATIVO Y GESTIÓN DE CONVENIOS Y ALIANZAS.</v>
          </cell>
          <cell r="R552" t="str">
            <v>1. Apoyar, gestionar y realizar seguimiento a los procesos relacionados con la celebración de convenios con entidades públicas y/o privadas con el propósito de fortalecer las alianzas estratégicas del Centro de Bienestar Institucional. 2. Prestar apoyo a la Dirección del Centro de Bienestar con la planeación, organización, desarrollo y seguimiento del Comité de Bienestar Institucional. 3. Apoyar, gestionar y realizar seguimiento a los procesos relacionados con la ejecución de la póliza de accidente estudiantil. 4. Apoyar en la revisión y validación de los documentos presentados por los contratistas para el pago de honorarios. 5. Gestionar y realizar el acompañamiento a las solicitudes que realicen los estudiantes dentro de los procesos que le sean asignados. 6. Apoyar en las actividades requeridas desde el Centro de bienestar Institucional para fortalecer el Bienestar de la comunidad universitaria.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v>
          </cell>
          <cell r="S552" t="str">
            <v>CALLE 40</v>
          </cell>
          <cell r="T552" t="str">
            <v>VICERRECTORIA ACADEMICA</v>
          </cell>
          <cell r="U552">
            <v>44253</v>
          </cell>
          <cell r="V552">
            <v>44256</v>
          </cell>
          <cell r="W552">
            <v>44562</v>
          </cell>
          <cell r="X552">
            <v>41792200</v>
          </cell>
          <cell r="Y552" t="str">
            <v>1 1. Pesos Colombianos</v>
          </cell>
          <cell r="Z552" t="str">
            <v>2 2. Mes(es)</v>
          </cell>
          <cell r="AA552">
            <v>10</v>
          </cell>
          <cell r="AB552" t="str">
            <v>1 1. Interna</v>
          </cell>
          <cell r="AC552">
            <v>19260579</v>
          </cell>
          <cell r="AD552">
            <v>6</v>
          </cell>
          <cell r="AE552" t="str">
            <v>GUTIERREZ DAZA TITO ERNESTO</v>
          </cell>
          <cell r="AF552">
            <v>79339398</v>
          </cell>
          <cell r="AG552" t="str">
            <v>WILLIAM FERNANDO CASTRILLON CARDONA</v>
          </cell>
          <cell r="AH552" t="str">
            <v>VICERRECTOR ACADEMICO</v>
          </cell>
          <cell r="AI552" t="str">
            <v>PROFESIONAL</v>
          </cell>
          <cell r="AJ552" t="str">
            <v>INGENIERA DE PRODUCCION</v>
          </cell>
          <cell r="AK552"/>
          <cell r="AL552">
            <v>885</v>
          </cell>
          <cell r="AM552">
            <v>2021</v>
          </cell>
          <cell r="AN552">
            <v>44249</v>
          </cell>
          <cell r="AO552">
            <v>14394</v>
          </cell>
          <cell r="AP552" t="str">
            <v xml:space="preserve"> Servicios de consultoría en administración y servicios de gestión  servicios de tecnología de la información -  Contratistas Unidades Académicas</v>
          </cell>
          <cell r="AQ552" t="str">
            <v>3-01-002-02-02-03-0003-018</v>
          </cell>
          <cell r="AR552">
            <v>2247</v>
          </cell>
          <cell r="AS552">
            <v>44256</v>
          </cell>
          <cell r="AT552">
            <v>8375989000</v>
          </cell>
          <cell r="AU552">
            <v>7506465</v>
          </cell>
        </row>
        <row r="553">
          <cell r="E553">
            <v>710</v>
          </cell>
          <cell r="F553" t="str">
            <v>ANDREA DEL PILAR PAEZ CARDENAS</v>
          </cell>
          <cell r="G553" t="str">
            <v>52957373</v>
          </cell>
          <cell r="H553">
            <v>9</v>
          </cell>
          <cell r="I553" t="str">
            <v xml:space="preserve">CR 18 31 B SUR 77 BRR QUIROGA </v>
          </cell>
          <cell r="J553" t="str">
            <v>appaezc@udistrital.edu.co</v>
          </cell>
          <cell r="K553" t="str">
            <v>1 1. NATURAL</v>
          </cell>
          <cell r="L553" t="str">
            <v>1 1. NACIONAL</v>
          </cell>
          <cell r="M553" t="str">
            <v>26 26-Persona Natural</v>
          </cell>
          <cell r="N553" t="str">
            <v>2 2. Funcionamiento</v>
          </cell>
          <cell r="O553" t="str">
            <v>33 33. Servicios Apoyo a la Gestión de la Entidad (servicios administrativos)</v>
          </cell>
          <cell r="P553" t="str">
            <v>6 6. Otro</v>
          </cell>
          <cell r="Q553" t="str">
            <v>PRESTAR SUS SERVICIOS ASISTENCIALES COMO AUXILIAR DE ENFERMERÍA EN EL CENTRO DE BIENESTAR INSTITUCIONAL, EN LA FACULTAD-SEDE QUE LE SERÁ ASIGNADA PREVIAMENTE POR EL SUPERVISOR DEL CONTRATO</v>
          </cell>
          <cell r="R553" t="str">
            <v>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553" t="str">
            <v>CALLE 40</v>
          </cell>
          <cell r="T553" t="str">
            <v>VICERRECTORIA ACADEMICA</v>
          </cell>
          <cell r="U553">
            <v>44253</v>
          </cell>
          <cell r="V553">
            <v>44257</v>
          </cell>
          <cell r="W553">
            <v>44563</v>
          </cell>
          <cell r="X553">
            <v>22713150</v>
          </cell>
          <cell r="Y553" t="str">
            <v>1 1. Pesos Colombianos</v>
          </cell>
          <cell r="Z553" t="str">
            <v>2 2. Mes(es)</v>
          </cell>
          <cell r="AA553">
            <v>10</v>
          </cell>
          <cell r="AB553" t="str">
            <v>1 1. Interna</v>
          </cell>
          <cell r="AC553">
            <v>19260579</v>
          </cell>
          <cell r="AD553">
            <v>6</v>
          </cell>
          <cell r="AE553" t="str">
            <v>GUTIERREZ DAZA TITO ERNESTO</v>
          </cell>
          <cell r="AF553">
            <v>79339398</v>
          </cell>
          <cell r="AG553" t="str">
            <v>WILLIAM FERNANDO CASTRILLON CARDONA</v>
          </cell>
          <cell r="AH553" t="str">
            <v>VICERRECTOR ACADEMICO</v>
          </cell>
          <cell r="AI553" t="str">
            <v>ASISTENCIAL</v>
          </cell>
          <cell r="AJ553" t="str">
            <v>ENFERMERA</v>
          </cell>
          <cell r="AK553"/>
          <cell r="AL553">
            <v>902</v>
          </cell>
          <cell r="AM553">
            <v>2021</v>
          </cell>
          <cell r="AN553">
            <v>44249</v>
          </cell>
          <cell r="AO553">
            <v>14394</v>
          </cell>
          <cell r="AP553" t="str">
            <v xml:space="preserve"> Servicios de consultoría en administración y servicios de gestión  servicios de tecnología de la información -  Contratistas Unidades Académicas</v>
          </cell>
          <cell r="AQ553" t="str">
            <v>3-01-002-02-02-03-0003-018</v>
          </cell>
          <cell r="AR553">
            <v>2246</v>
          </cell>
          <cell r="AS553">
            <v>44256</v>
          </cell>
          <cell r="AT553">
            <v>8375989000</v>
          </cell>
          <cell r="AU553">
            <v>9082539</v>
          </cell>
        </row>
        <row r="554">
          <cell r="E554">
            <v>711</v>
          </cell>
          <cell r="F554" t="str">
            <v>SHIRLEY MARCELA CARRETERO GOMEZ</v>
          </cell>
          <cell r="G554" t="str">
            <v>1121866807</v>
          </cell>
          <cell r="H554">
            <v>3</v>
          </cell>
          <cell r="I554" t="str">
            <v xml:space="preserve">CR 21a  45a 60 BRR palermo </v>
          </cell>
          <cell r="J554" t="str">
            <v>marcelitagomez48@hotmail.com</v>
          </cell>
          <cell r="K554" t="str">
            <v>1 1. NATURAL</v>
          </cell>
          <cell r="L554" t="str">
            <v>1 1. NACIONAL</v>
          </cell>
          <cell r="M554" t="str">
            <v>26 26-Persona Natural</v>
          </cell>
          <cell r="N554" t="str">
            <v>2 2. Funcionamiento</v>
          </cell>
          <cell r="O554" t="str">
            <v>33 33. Servicios Apoyo a la Gestión de la Entidad (servicios administrativos)</v>
          </cell>
          <cell r="P554" t="str">
            <v>6 6. Otro</v>
          </cell>
          <cell r="Q554" t="str">
            <v>PRESTAR EL SERVICIO COMO TÉCNICO EN EL PROGRAMA DE EGRESADOS DE LA UNIVERSIDAD DISTRITAL FRANCISCO JOSÉ DE CALDAS, CORRESPONDIENTE AL APOYO Y DESARROLLO DE PROCESOS DE GESTIÓN INSTITUCIONAL, GESTIÓN DE PROGRAMAS Y PROYECTOS, ENMARCADOS EN EL PLAN DE ACCIÓN, PLAN ESTRATÉGICO DE DESARROLLO Y PLAN INDICATIVO 2021.</v>
          </cell>
          <cell r="R554" t="str">
            <v>1. Apoyo el seguimiento de la Bolsa de Empleo de la Universidad evaluando el impacto de la inserción laboral del Egresado de acuerdo a lo establecido por la ley. 2. Apoyo a las actividades que se generen de la Bolsa de Empleo. 3. Apoyo en la administración de la base de datos de los aliados estratégicos públicos y privados. 4. Apoyo en la gestión de eventos, presentación de informes, información requerida del ejercicio y atención al público. 5. Apoyar, gestionar y asistir en todas las actividades de participación de los egresados que sean asignadas por el supervisor, en representación del Programa de Egresados. 6. Elaborar presentaciones, estadísticas y reportes requeridos para los procesos del Programa de Egresados, entre otros</v>
          </cell>
          <cell r="S554" t="str">
            <v>CALLE 40</v>
          </cell>
          <cell r="T554" t="str">
            <v>VICERRECTORIA ACADEMICA</v>
          </cell>
          <cell r="U554">
            <v>44253</v>
          </cell>
          <cell r="V554">
            <v>44258</v>
          </cell>
          <cell r="W554">
            <v>44503</v>
          </cell>
          <cell r="X554">
            <v>21804624</v>
          </cell>
          <cell r="Y554" t="str">
            <v>1 1. Pesos Colombianos</v>
          </cell>
          <cell r="Z554" t="str">
            <v>2 2. Mes(es)</v>
          </cell>
          <cell r="AA554">
            <v>8</v>
          </cell>
          <cell r="AB554" t="str">
            <v>1 1. Interna</v>
          </cell>
          <cell r="AC554">
            <v>19260579</v>
          </cell>
          <cell r="AD554">
            <v>6</v>
          </cell>
          <cell r="AE554" t="str">
            <v>GUTIERREZ DAZA TITO ERNESTO</v>
          </cell>
          <cell r="AF554">
            <v>79339398</v>
          </cell>
          <cell r="AG554" t="str">
            <v>WILLIAM FERNANDO CASTRILLON CARDONA</v>
          </cell>
          <cell r="AH554" t="str">
            <v>VICERRECTOR ACADEMICO</v>
          </cell>
          <cell r="AI554" t="str">
            <v>TÉCNICO</v>
          </cell>
          <cell r="AJ554" t="str">
            <v>ADMINISTRADORA DE EMPRESAS</v>
          </cell>
          <cell r="AK554" t="str">
            <v/>
          </cell>
          <cell r="AL554">
            <v>855</v>
          </cell>
          <cell r="AM554">
            <v>2021</v>
          </cell>
          <cell r="AN554">
            <v>44245</v>
          </cell>
          <cell r="AO554">
            <v>14394</v>
          </cell>
          <cell r="AP554" t="str">
            <v xml:space="preserve"> Servicios de consultoría en administración y servicios de gestión  servicios de tecnología de la información -  Contratistas Unidades Académicas</v>
          </cell>
          <cell r="AQ554" t="str">
            <v>3-01-002-02-02-03-0003-018</v>
          </cell>
          <cell r="AR554">
            <v>2266</v>
          </cell>
          <cell r="AS554">
            <v>44257</v>
          </cell>
          <cell r="AT554">
            <v>8375989000</v>
          </cell>
          <cell r="AU554">
            <v>3212001523</v>
          </cell>
        </row>
        <row r="555">
          <cell r="E555">
            <v>712</v>
          </cell>
          <cell r="F555" t="str">
            <v>DIANA MARCELA ALZATE BETANCOURTH</v>
          </cell>
          <cell r="G555" t="str">
            <v>1088252385</v>
          </cell>
          <cell r="H555">
            <v>2</v>
          </cell>
          <cell r="I555" t="str">
            <v xml:space="preserve">DG 61c 24 48 AP 202 </v>
          </cell>
          <cell r="J555" t="str">
            <v>dianaalzate8@hotmail.com</v>
          </cell>
          <cell r="K555" t="str">
            <v>1 1. NATURAL</v>
          </cell>
          <cell r="L555" t="str">
            <v>1 1. NACIONAL</v>
          </cell>
          <cell r="M555" t="str">
            <v>26 26-Persona Natural</v>
          </cell>
          <cell r="N555" t="str">
            <v>2 2. Funcionamiento</v>
          </cell>
          <cell r="O555" t="str">
            <v>33 33. Servicios Apoyo a la Gestión de la Entidad (servicios administrativos)</v>
          </cell>
          <cell r="P555" t="str">
            <v>6 6. Otro</v>
          </cell>
          <cell r="Q555" t="str">
            <v>PRESTAR EL SERVICIO TÉCNICO DE MANERA AUTÓNOMA E INDEPENDIENTE EN LA SECCIÓN DE ALMACÉN GENERAL E INVENTARIOS, ADMINISTRANDO EL MÓDULO DE ENTRADA Y SALIDA DE BIENES, ANALIZAR, DEPURAR Y AJUSTAR LA INFORMACIÓN CONTABLE, HACER SEGUIMIENTO A LAS RECOMENDACIONES DE LA CONTRALORÍA DISTRITAL, CONFRONTAR SALDOS Y ELABORAR LOS INFORMES CONTABLES MENSUALES PROPIOS DEL EJERCICIO DE LA DEPENDENCIA, ELABORAR LOS DOCUMENTOS PROPIOS DEL PROCESO DE LA LEGALIZACIÓN DE BIENES ADQUIRIDOS POR LA UNIVERSIDAD, COORDINAR Y SUPERVISAR LA REALIZACIÓN DEL INVENTARIO MENSUAL DE LA BODEGA DE ALMACÉN, REALIZAR ACTIVIDADES ENCAMINADAS AL DESARROLLO DEL PROYECTO ARKA JUNTO CON LA VICERRECTORÍA ADMINISTRATIVA, SECCIÓN CONTABILIDAD Y LA OFICINA ASESORA DE SISTEMAS, ASISTIR A LAS DIFERENTES REUNIONES PROGRAMADAS POR EL SUPERVISOR DEL CONTRATO, LO ANTERIOR  TENIENDO EN CUENTA LOS CONOCIMIENTO EN SISTEMAS DE INVENTARIO  EN EL MARCO DE LOS PROGRAMAS Y PROYECTOS DE LA SECCIÓN</v>
          </cell>
          <cell r="R555" t="str">
            <v>1.  Actualizar base de datos con información generada en compras 2. Clasificar los bienes adquiridos por la UD 3.  Elaborar el documento Entrada, dando ingreso al inventario, de los elementos adquiridos por la Universidad 4. Elaborar el documento Salida 5. Asignar al inventario de funcionarios y docentes de la UD, los elementos adquiridos por la
UD 6. Elaborar, con base en el documento Salida, las plaquetas para identificar los bienes propiedad de la UD 7. Asignar código de barras a cada elemento adquirido por la UD 8. Realizar el informe mensual con destino a la Sección de Contabilidad 9. Confrontar las conciliaciones y los informes contables, propios de la Sección; 10.Programar y realizar el inventario mensual de la bodega de consumo</v>
          </cell>
          <cell r="S555" t="str">
            <v>CALLE 40</v>
          </cell>
          <cell r="T555" t="str">
            <v>SECCIÓN DE ALMACEN E INVENTARIOS</v>
          </cell>
          <cell r="U555">
            <v>44253</v>
          </cell>
          <cell r="V555">
            <v>44257</v>
          </cell>
          <cell r="W555">
            <v>44532</v>
          </cell>
          <cell r="X555">
            <v>24530202</v>
          </cell>
          <cell r="Y555" t="str">
            <v>1 1. Pesos Colombianos</v>
          </cell>
          <cell r="Z555" t="str">
            <v>2 2. Mes(es)</v>
          </cell>
          <cell r="AA555">
            <v>9</v>
          </cell>
          <cell r="AB555" t="str">
            <v>1 1. Interna</v>
          </cell>
          <cell r="AC555">
            <v>14231658</v>
          </cell>
          <cell r="AD555">
            <v>8</v>
          </cell>
          <cell r="AE555" t="str">
            <v>SANDOVAL RAMIREZ VICTOR HUGO</v>
          </cell>
          <cell r="AF555">
            <v>19483708</v>
          </cell>
          <cell r="AG555" t="str">
            <v>ALVARO ESPINEL ORTEGA</v>
          </cell>
          <cell r="AH555" t="str">
            <v>VICERRECTOR ADMINISTRATIVO Y FINANCIERO</v>
          </cell>
          <cell r="AI555" t="str">
            <v>TÉCNICO</v>
          </cell>
          <cell r="AJ555" t="str">
            <v>TECNOLOGIA EN CONTABILIDAD Y FINANZAS</v>
          </cell>
          <cell r="AK555"/>
          <cell r="AL555">
            <v>628</v>
          </cell>
          <cell r="AM555">
            <v>2021</v>
          </cell>
          <cell r="AN555">
            <v>44230</v>
          </cell>
          <cell r="AO555">
            <v>14395</v>
          </cell>
          <cell r="AP555" t="str">
            <v xml:space="preserve"> Servicios de consultoría en administración y servicios de gestión  servicios de tecnología de la información -  Contratistas Unidades Administrativas</v>
          </cell>
          <cell r="AQ555" t="str">
            <v>3-01-002-02-02-03-0003-019</v>
          </cell>
          <cell r="AR555">
            <v>2244</v>
          </cell>
          <cell r="AS555">
            <v>44256</v>
          </cell>
          <cell r="AT555">
            <v>6053272000</v>
          </cell>
          <cell r="AU555">
            <v>3212179280</v>
          </cell>
        </row>
        <row r="556">
          <cell r="E556">
            <v>713</v>
          </cell>
          <cell r="F556" t="str">
            <v>MAYRA ALEJANDRA  MORENO FIGUEROA</v>
          </cell>
          <cell r="G556" t="str">
            <v>1016058031</v>
          </cell>
          <cell r="H556">
            <v>8</v>
          </cell>
          <cell r="I556" t="str">
            <v>CR 90a  8a 10 AP 101 TO 1</v>
          </cell>
          <cell r="J556" t="str">
            <v>malupsicologia17@gmail.com</v>
          </cell>
          <cell r="K556" t="str">
            <v>1 1. NATURAL</v>
          </cell>
          <cell r="L556" t="str">
            <v>1 1. NACIONAL</v>
          </cell>
          <cell r="M556" t="str">
            <v>26 26-Persona Natural</v>
          </cell>
          <cell r="N556" t="str">
            <v>2 2. Funcionamiento</v>
          </cell>
          <cell r="O556" t="str">
            <v>31 31. Servicios Profesionales</v>
          </cell>
          <cell r="P556" t="str">
            <v>6 6. Otro</v>
          </cell>
          <cell r="Q556" t="str">
            <v>PRESTAR EL SERVICIO COMO PROFESIONAL DE MANERA AUTÓNOMA E INDEPENDIENTE EN LO RELACIONADO CON EL PROGRAMA DE EGRESADOS CORRESPONDIENTE AL CUMPLIMIENTO DE LOS OBJETIVOS Y ACTIVIDADES DEL CONSULTORIO DE EMPLEABILIDAD UNIVERSITARIO DE LA UNIVERSIDAD DISTRITAL FRANCISCO JOSÉ DE CALDAS, ENMARCADOS EN EL PLAN DE ACCIÓN, PLAN ESTRATÉGICO DE DESARROLLO Y PLAN INDICATIVO 2021.</v>
          </cell>
          <cell r="R556" t="str">
            <v>1.	Orientar a egresados y futuros egresados que les permita encontrar y/o mantener un empleo por medio del fortalecimiento de competencias socioemocionales, la orientación personalizada y el intercambio de experiencias. 2.	Fortalecer el perfil profesional y las habilidades socioemocionales del estudiante y el egresado de la Universidad Distrital, a través de orientación virtual o presencial y asesoría personalizada en los casos que lo requieran. 3.	Generar alianzas con entidades públicas o privadas que permitan la coordinación de espacios de formación virtuales o presenciales orientados a fortalecer las competencias socioemocionales del público objetivo. 4.	Servir de enlace entre la población objetivo y las entidades gestoras de espacios laborales a nivel nacional e internacional. 5.	Generar mecanismos que permitan el retorno e intercambio de experiencias laborales de egresados hacia la universidad. 6.	Fortalecer y apoyar otras iniciativas del Programa de Egresados y la Universidad a través de la vinculación directa de los egresados y estudiantes. 7.	Gestionar los procesos administrativos e institucionales y entrega de los informes institucionales, informes de gestión, plan de trabajo, datos estadísticos y demás que se requieren.</v>
          </cell>
          <cell r="S556" t="str">
            <v>CALLE 40</v>
          </cell>
          <cell r="T556" t="str">
            <v>VICERRECTORIA ACADEMICA</v>
          </cell>
          <cell r="U556">
            <v>44253</v>
          </cell>
          <cell r="V556">
            <v>44257</v>
          </cell>
          <cell r="W556">
            <v>44486</v>
          </cell>
          <cell r="X556">
            <v>31344150</v>
          </cell>
          <cell r="Y556" t="str">
            <v>1 1. Pesos Colombianos</v>
          </cell>
          <cell r="Z556" t="str">
            <v>1 1. Dia(s)</v>
          </cell>
          <cell r="AA556">
            <v>225</v>
          </cell>
          <cell r="AB556" t="str">
            <v>1 1. Interna</v>
          </cell>
          <cell r="AC556">
            <v>19260579</v>
          </cell>
          <cell r="AD556">
            <v>6</v>
          </cell>
          <cell r="AE556" t="str">
            <v>GUTIERREZ DAZA TITO ERNESTO</v>
          </cell>
          <cell r="AF556">
            <v>79339398</v>
          </cell>
          <cell r="AG556" t="str">
            <v>WILLIAM FERNANDO CASTRILLON CARDONA</v>
          </cell>
          <cell r="AH556" t="str">
            <v>VICERRECTOR ACADEMICO</v>
          </cell>
          <cell r="AI556" t="str">
            <v>PROFESIONAL</v>
          </cell>
          <cell r="AJ556" t="str">
            <v>PSICOLOGA</v>
          </cell>
          <cell r="AK556" t="str">
            <v/>
          </cell>
          <cell r="AL556">
            <v>856</v>
          </cell>
          <cell r="AM556">
            <v>2021</v>
          </cell>
          <cell r="AN556">
            <v>44245</v>
          </cell>
          <cell r="AO556">
            <v>14394</v>
          </cell>
          <cell r="AP556" t="str">
            <v xml:space="preserve"> Servicios de consultoría en administración y servicios de gestión  servicios de tecnología de la información -  Contratistas Unidades Académicas</v>
          </cell>
          <cell r="AQ556" t="str">
            <v>3-01-002-02-02-03-0003-018</v>
          </cell>
          <cell r="AR556">
            <v>2259</v>
          </cell>
          <cell r="AS556">
            <v>44257</v>
          </cell>
          <cell r="AT556">
            <v>8375989000</v>
          </cell>
          <cell r="AU556">
            <v>3003293150</v>
          </cell>
        </row>
        <row r="557">
          <cell r="E557">
            <v>714</v>
          </cell>
          <cell r="F557" t="str">
            <v>BRANDON SMITH ROMERO VARGAS</v>
          </cell>
          <cell r="G557" t="str">
            <v>1019066664</v>
          </cell>
          <cell r="H557">
            <v>4</v>
          </cell>
          <cell r="I557" t="str">
            <v xml:space="preserve">CL 151 114 54 CA 37 </v>
          </cell>
          <cell r="J557" t="str">
            <v>b.romeroaudio@gmail.com</v>
          </cell>
          <cell r="K557" t="str">
            <v>1 1. NATURAL</v>
          </cell>
          <cell r="L557" t="str">
            <v>1 1. NACIONAL</v>
          </cell>
          <cell r="M557" t="str">
            <v>26 26-Persona Natural</v>
          </cell>
          <cell r="N557" t="str">
            <v>2 2. Funcionamiento</v>
          </cell>
          <cell r="O557" t="str">
            <v>33 33. Servicios Apoyo a la Gestión de la Entidad (servicios administrativos)</v>
          </cell>
          <cell r="P557" t="str">
            <v>6 6. Otro</v>
          </cell>
          <cell r="Q557" t="str">
            <v xml:space="preserve">PRESTAR SERVICIOS ASISTENCIALES DE MANERA AUTÓNOMA E INDEPENDIENTE EN LA SALA DE GRABACIÓN DE LA FACULTAD DE ARTES ASAB DESARROLLANDO ACTIVIDADES DE APOYO A LA GESTIÓN A CARGO DE ESTA DEPENDENCIA PARA EL ADECUADO FUNCIONAMIENTO DEL PROCESO DE GESTIÓN DOCENTE, GESTIÓN DE INVESTIGACIÓN, EXTENSIÓN Y PROYECCIÓN SOCIAL DE LA UNIVERSIDAD DISTRITAL FRANCISCO JOSÉ DE CALDAS. </v>
          </cell>
          <cell r="R557" t="str">
            <v>1. Apoyar la producción del registro y reproducción de voz y música en la sala de grabación de la Facultad de Artes ASAB. 2. Apoyar la programación de la sala según las necesidades de las unidades académicas de la Facultad. 3. Apoyar la recepción, salvaguardar y mantener actualizado el inventario de la sala de grabación. 4. Apoyar la elaboración de proyección de nuevos equipos para la sala de grabación. 5. Apoyar los eventos institucionales de la Facultad. 6. Realizar las actividades asignadas por el productor que coordina el equipo de producción para el desarrollo de los eventos académicos y prácticas académicas. 7. Realizar las actividades anteriormente dispuestas las cuales pueden desarrollarse en cualquier sede de la Facultad u otros espacios dispuestos. 8. Asistencia a reuniones que convoque el supervisor. 9. Realizar las demás actividades que sean asignadas por el supervisor.</v>
          </cell>
          <cell r="S557" t="str">
            <v>ACADEMICA LUIS A. CALVO</v>
          </cell>
          <cell r="T557" t="str">
            <v>UNIDAD DE EXTENSIÓN FACULTAD DE ARTES - ASAB</v>
          </cell>
          <cell r="U557">
            <v>44253</v>
          </cell>
          <cell r="V557">
            <v>44256</v>
          </cell>
          <cell r="W557">
            <v>44531</v>
          </cell>
          <cell r="X557">
            <v>20441835</v>
          </cell>
          <cell r="Y557" t="str">
            <v>1 1. Pesos Colombianos</v>
          </cell>
          <cell r="Z557" t="str">
            <v>2 2. Mes(es)</v>
          </cell>
          <cell r="AA557">
            <v>9</v>
          </cell>
          <cell r="AB557" t="str">
            <v>1 1. Interna</v>
          </cell>
          <cell r="AC557">
            <v>51865527</v>
          </cell>
          <cell r="AD557">
            <v>7</v>
          </cell>
          <cell r="AE557" t="str">
            <v>MENDEZ PINZON EDNA ROCIO</v>
          </cell>
          <cell r="AF557">
            <v>19288119</v>
          </cell>
          <cell r="AG557" t="str">
            <v>JOSE  FELIX ASSAD CUELLAR</v>
          </cell>
          <cell r="AH557" t="str">
            <v>DECANO FACULTAD DE ARTES</v>
          </cell>
          <cell r="AI557" t="str">
            <v>ASISTENCIAL</v>
          </cell>
          <cell r="AJ557" t="str">
            <v>PRODUCTOR TÉCNICO DE SONIDO</v>
          </cell>
          <cell r="AK557" t="str">
            <v/>
          </cell>
          <cell r="AL557">
            <v>370</v>
          </cell>
          <cell r="AM557">
            <v>2021</v>
          </cell>
          <cell r="AN557">
            <v>44221</v>
          </cell>
          <cell r="AO557">
            <v>14388</v>
          </cell>
          <cell r="AP557" t="str">
            <v xml:space="preserve"> Servicios de consultoría en administración y servicios de gestión  servicios de tecnología de la información -  Contratistas Facultad de Artes ASAB</v>
          </cell>
          <cell r="AQ557" t="str">
            <v>3-01-002-02-02-03-0003-013</v>
          </cell>
          <cell r="AR557">
            <v>2237</v>
          </cell>
          <cell r="AS557">
            <v>44256</v>
          </cell>
          <cell r="AT557">
            <v>2235032000</v>
          </cell>
          <cell r="AU557">
            <v>3166166664</v>
          </cell>
        </row>
        <row r="558">
          <cell r="E558">
            <v>720</v>
          </cell>
          <cell r="F558" t="str">
            <v>JULIAN  MAURICIO GUERRERO GARCIA</v>
          </cell>
          <cell r="G558" t="str">
            <v>1090454894</v>
          </cell>
          <cell r="H558">
            <v>4</v>
          </cell>
          <cell r="I558" t="str">
            <v xml:space="preserve">CL 4a 41c 23 AP 202 </v>
          </cell>
          <cell r="J558" t="str">
            <v>jmaogarcia21@gmail.com</v>
          </cell>
          <cell r="K558" t="str">
            <v>1 1. NATURAL</v>
          </cell>
          <cell r="L558" t="str">
            <v>1 1. NACIONAL</v>
          </cell>
          <cell r="M558" t="str">
            <v>26 26-Persona Natural</v>
          </cell>
          <cell r="N558" t="str">
            <v>2 2. Funcionamiento</v>
          </cell>
          <cell r="O558" t="str">
            <v>33 33. Servicios Apoyo a la Gestión de la Entidad (servicios administrativos)</v>
          </cell>
          <cell r="P558" t="str">
            <v>6 6. Otro</v>
          </cell>
          <cell r="Q558" t="str">
            <v>PRESTAR SERVICIOS ASISTENCIALES DE MANERA AUTÓNOMA E INDEPENDIENTE EN LA BODEGA DE LA SEDE SÓTANOS AVENIDA JIMÉNEZ, DE LA FACULTAD DE ARTES ASAB, DESARROLLANDO ACTIVIDADES DE APOYO AL SISTEMA DE LABORATORIOS EN LA ADECUADA PRESTACIÓN DEL SERVICIO A LOS USUARIOS Y FUNCIONAMIENTO, PARA LLEVAR A CABO EL PROCESO DE GESTIÓN DE LABORATORIOS DE LA UNIVERSIDAD DISTRITAL FRANCISCO JOSÉ DE CALDAS.</v>
          </cell>
          <cell r="R558" t="str">
            <v>1. Recibir, salvaguardar, mantener y entregar actualizado el inventario de la sede sótanos de la Jiménez de la Facultad de Artes ASAB. 2. Implementar y aplicar el reglamento de préstamo y uso de espacio, elementos y equipos. 3. Prestar los espacios, elementos y equipos a los miembros de la Comunidad Universitaria a lo largo de la jornada académica. 4. Velar por el buen uso de los espacios, elementos y equipos de la sede Sótanos de la Jiménez de la Facultad de Artes ASAB. 5. Realizar y presentar mensualmente el registro de préstamo de los espacios, elementos y equipos de la sede Sótanos de la Jiménez de la Facultad de Artes ASAB. 6. Presentar reporte de deudores en forma mensual.  7. Prever y realizar de acuerdo a su nivel de complejidad el mantenimiento preventivo de elementos y equipos de la sede Sótanos de la Jiménez de la Facultad de Artes ASAB. 8. Prever y proyectar las necesidades del mantenimiento correctivo en elementos y equipos de la sede Sótanos de la Jiménez de la Facultad de Artes ASAB. 9. Apoyar la producción logística de eventos y prácticas académicas de los Proyectos Curriculares de la Facultad, en la sede Sótanos de la Jiménez de la Facultad de Artes ASAB. 10. Presentar los reportes e informes que sean solicitados por parte de la coordinación de laboratorios, la Decanatura o la Administración central de la Universidad Distrital. 11. Asistir a las reuniones y las demás actividades que sean asignadas por el supervisor.</v>
          </cell>
          <cell r="S558" t="str">
            <v>ACADEMIA SUPERIOR ARTES-ASAB</v>
          </cell>
          <cell r="T558" t="str">
            <v>COMITÉ DE LABORATORIOS FACULTAD DE ARTES ASAB</v>
          </cell>
          <cell r="U558">
            <v>44253</v>
          </cell>
          <cell r="V558">
            <v>44259</v>
          </cell>
          <cell r="W558">
            <v>44381</v>
          </cell>
          <cell r="X558">
            <v>9085260</v>
          </cell>
          <cell r="Y558" t="str">
            <v>1 1. Pesos Colombianos</v>
          </cell>
          <cell r="Z558" t="str">
            <v>2 2. Mes(es)</v>
          </cell>
          <cell r="AA558">
            <v>4</v>
          </cell>
          <cell r="AB558" t="str">
            <v>1 1. Interna</v>
          </cell>
          <cell r="AC558">
            <v>19448688</v>
          </cell>
          <cell r="AD558">
            <v>1</v>
          </cell>
          <cell r="AE558" t="str">
            <v>CORREDOR VARGAS ALVARO ANDRES ROLANDO</v>
          </cell>
          <cell r="AF558">
            <v>19288119</v>
          </cell>
          <cell r="AG558" t="str">
            <v>JOSE  FELIX ASSAD CUELLAR</v>
          </cell>
          <cell r="AH558" t="str">
            <v>DECANO FACULTAD DE ARTES</v>
          </cell>
          <cell r="AI558" t="str">
            <v>ASISTENCIAL</v>
          </cell>
          <cell r="AJ558"/>
          <cell r="AK558"/>
          <cell r="AL558">
            <v>865</v>
          </cell>
          <cell r="AM558">
            <v>2021</v>
          </cell>
          <cell r="AN558">
            <v>44245</v>
          </cell>
          <cell r="AO558">
            <v>14388</v>
          </cell>
          <cell r="AP558" t="str">
            <v xml:space="preserve"> Servicios de consultoría en administración y servicios de gestión  servicios de tecnología de la información -  Contratistas Facultad de Artes ASAB</v>
          </cell>
          <cell r="AQ558" t="str">
            <v>3-01-002-02-02-03-0003-013</v>
          </cell>
          <cell r="AR558">
            <v>2236</v>
          </cell>
          <cell r="AS558">
            <v>44256</v>
          </cell>
          <cell r="AT558">
            <v>2235032000</v>
          </cell>
          <cell r="AU558">
            <v>3134505528</v>
          </cell>
        </row>
        <row r="559">
          <cell r="E559">
            <v>721</v>
          </cell>
          <cell r="F559" t="str">
            <v>ANA MARÍA ARDILA CASTRO</v>
          </cell>
          <cell r="G559" t="str">
            <v>1013678409</v>
          </cell>
          <cell r="H559">
            <v>7</v>
          </cell>
          <cell r="I559" t="str">
            <v xml:space="preserve">CR 29D 2716 SUR  </v>
          </cell>
          <cell r="J559" t="str">
            <v>ana_ardila97@outlook.com</v>
          </cell>
          <cell r="K559" t="str">
            <v>1 1. NATURAL</v>
          </cell>
          <cell r="L559" t="str">
            <v>1 1. NACIONAL</v>
          </cell>
          <cell r="M559" t="str">
            <v>26 26-Persona Natural</v>
          </cell>
          <cell r="N559" t="str">
            <v>2 2. Funcionamiento</v>
          </cell>
          <cell r="O559" t="str">
            <v>33 33. Servicios Apoyo a la Gestión de la Entidad (servicios administrativos)</v>
          </cell>
          <cell r="P559" t="str">
            <v>6 6. Otro</v>
          </cell>
          <cell r="Q559" t="str">
            <v>PRESTAR LOS SERVICIOS TÉCNICOS DE MANERA AUTÓNOMA E INDEPENDIENTE EN EL INSTITUTO DE PAZ CORRESPONDIENTES AL DISEÑO, COMUNICACIÓN Y PUBLICACIÓN DE CONVOCATORIAS, EVENTOS, PROGRAMAS DE RADIOS DEL INSTITUTO, APOYO A EVENTOS ORGANIZADOS POR EL INSTITUTO Y ACTIVIDADES TRANSVERSALES DE LA GESTIÓN INVESTIGATIVA Y ACADÉMICA DE LA DEPENDENCIA, ENMARCADOS EN: PLAN DE ACCIÓN, PLAN INDICATIVO 2021 Y PLAN ESTRATÉGICO DE DESARROLLO.</v>
          </cell>
          <cell r="R559" t="str">
            <v xml:space="preserve">-Formular y ejecutar un plan de prensa orientado a la divulgación de las acciones del Instituto. -Administrar la página web y redes sociales del instituto, con el propósito de aumentar visitas y seguidores a las mismas. -Programar, desarrollar y/o participar en eventos organizados por el Instituto. -Elaborar publicaciones (diagramación, notas de prensa, videos, etc.) requeridas por la Dirección del Instituto garantizando calidad y entrega oportuna de las mismas. -Implementar el protocolo interno de comunicaciones de la Universidad, de acuerdo con el enfoque, los principios y los criterios de la estrategia de comunicación. -Diseñar y ejecutar contenidos y herramientas de comunicación internas y hacer seguimiento a las mismas. -Registrar audiovisual y fotográficamente todo lo relativo a las actividades académicas, investigativas y de extensión del Instituto. -Realizar el cubrimiento periodístico de las actividades académicas, investigativas y de extensión del Instituto. -Apoyar a las Líneas de Investigación del Instituto en la tarea de divulgación y socialización de las actividades que se enmarquen dentro del objeto del contrato                                                                     -Las demás que le asigne el supervisor  </v>
          </cell>
          <cell r="S559" t="str">
            <v>CALLE 40</v>
          </cell>
          <cell r="T559" t="str">
            <v>VICERRECTORIA ACADEMICA</v>
          </cell>
          <cell r="U559">
            <v>44256</v>
          </cell>
          <cell r="V559">
            <v>44257</v>
          </cell>
          <cell r="W559">
            <v>44471</v>
          </cell>
          <cell r="X559">
            <v>19079046</v>
          </cell>
          <cell r="Y559" t="str">
            <v>1 1. Pesos Colombianos</v>
          </cell>
          <cell r="Z559" t="str">
            <v>2 2. Mes(es)</v>
          </cell>
          <cell r="AA559">
            <v>7</v>
          </cell>
          <cell r="AB559" t="str">
            <v>1 1. Interna</v>
          </cell>
          <cell r="AC559">
            <v>79792252</v>
          </cell>
          <cell r="AD559">
            <v>4</v>
          </cell>
          <cell r="AE559" t="str">
            <v>DIAZ GAMBA WILSON</v>
          </cell>
          <cell r="AF559">
            <v>79339398</v>
          </cell>
          <cell r="AG559" t="str">
            <v>WILLIAM FERNANDO CASTRILLON CARDONA</v>
          </cell>
          <cell r="AH559" t="str">
            <v>VICERRECTOR ACADEMICO</v>
          </cell>
          <cell r="AI559" t="str">
            <v>TÉCNICO</v>
          </cell>
          <cell r="AJ559" t="str">
            <v xml:space="preserve">LICENCIATURA EN EDUCACIÓN ARTÍSTICA </v>
          </cell>
          <cell r="AK559"/>
          <cell r="AL559">
            <v>787</v>
          </cell>
          <cell r="AM559">
            <v>2021</v>
          </cell>
          <cell r="AN559">
            <v>44243</v>
          </cell>
          <cell r="AO559">
            <v>14394</v>
          </cell>
          <cell r="AP559" t="str">
            <v xml:space="preserve"> Servicios de consultoría en administración y servicios de gestión  servicios de tecnología de la información -  Contratistas Unidades Académicas</v>
          </cell>
          <cell r="AQ559" t="str">
            <v>3-01-002-02-02-03-0003-018</v>
          </cell>
          <cell r="AR559">
            <v>2258</v>
          </cell>
          <cell r="AS559">
            <v>44257</v>
          </cell>
          <cell r="AT559">
            <v>8375989000</v>
          </cell>
          <cell r="AU559">
            <v>3194327732</v>
          </cell>
        </row>
        <row r="560">
          <cell r="E560">
            <v>726</v>
          </cell>
          <cell r="F560" t="str">
            <v>ALEJANDRA PATRICIA SERRANO GUZMÁN</v>
          </cell>
          <cell r="G560" t="str">
            <v>1018421215</v>
          </cell>
          <cell r="H560">
            <v>1</v>
          </cell>
          <cell r="I560" t="str">
            <v>DG 89 A 115 50 AGP ABEDULES IN 3APT502</v>
          </cell>
          <cell r="J560" t="str">
            <v>alejandra.serrano88@gmail.com</v>
          </cell>
          <cell r="K560" t="str">
            <v>1 1. NATURAL</v>
          </cell>
          <cell r="L560" t="str">
            <v>1 1. NACIONAL</v>
          </cell>
          <cell r="M560" t="str">
            <v>26 26-Persona Natural</v>
          </cell>
          <cell r="N560" t="str">
            <v>2 2. Funcionamiento</v>
          </cell>
          <cell r="O560" t="str">
            <v>31 31. Servicios Profesionales</v>
          </cell>
          <cell r="P560" t="str">
            <v>6 6. Otro</v>
          </cell>
          <cell r="Q560" t="str">
            <v>EN VIRTUD DEL PRESENTE CONTRATO, EL CONTRATISTA SE COMPROMETE CON LA UNIVERSIDAD DISTRITAL FRANCISCO JOSÉ DE CALDAS DE MANERA AUTÓNOMA E INDEPENDIENTE A PRESTAR SERVICIOS PROFESIONALES A LA RECTORÍA CREANDO CANALES DE COMUNICACIÓN CON MEDIOS MASIVOS Y LA CIUDADANÍA</v>
          </cell>
          <cell r="R560" t="str">
            <v>Actividades: 1. Apoyar la elaboración de respuestas de manera oportuna a medios de comunicación e implementación de estrategias para atender requerimientos de los medios de comunicación. 2. Elaborar e implementar un protocolo de Manejo de crisis a nivel interno y externo de la Universidad Distrital Francisco José de Caldas que se debe seguir donde se involucre a los interesados, incluyendo evaluación de riesgo y creación e implementación de estrategias para responder a acontecimientos que afecten la reputación de la Universidad. 3. Desarrollar acciones de comunicación que conduzcan al posicionamiento externo de la Universidad Distrital Francisco José de Caldas. Esta actividad incluye establecer relaciones con medios de comunicación, redactar informes y comunicados de prensa sobre temas claves para la universidad y coordinar publicaciones en medios masivos. 4. Asignar la vocería en temas coyunturales para la Universidad Distrital Francisco José de Caldas. Esto incluye la construcción de discursos mediáticos y preparación de voceros. 5. Revisar en lo pertinencia los contenidos de las noticias y eventos enviadas por las diferentes áreas de la Universidad y hacer su publicación de manera oportuna y eficiente en la página oficial principal de la Universidad Distrital www.udistrital.edu.co y redes sociales. 6. Coordinar y convocar ruedas de prensa sobre temas coyunturales de la Universidad Distrital Francisco José de Caldas. Esto incluye ronda de medios, cuando así se requiera. 7. Monitorear constantemente en medios masivos de comunicación, así como redes sociales, toda la información relacionada con la Universidad y elaborar de manera mensual informes con indicadores y estadísticas. 8. Presentar informes mensuales para el pago respectivo y trimestrales para el informe de gestión que debe presentar la Rectoría ante la Oficina Asesora de Planeación y Control.</v>
          </cell>
          <cell r="S560" t="str">
            <v>CALLE 40</v>
          </cell>
          <cell r="T560" t="str">
            <v>RECTORIA</v>
          </cell>
          <cell r="U560">
            <v>44256</v>
          </cell>
          <cell r="V560">
            <v>44257</v>
          </cell>
          <cell r="W560">
            <v>44517</v>
          </cell>
          <cell r="X560">
            <v>35523370</v>
          </cell>
          <cell r="Y560" t="str">
            <v>1 1. Pesos Colombianos</v>
          </cell>
          <cell r="Z560" t="str">
            <v>1 1. Dia(s)</v>
          </cell>
          <cell r="AA560">
            <v>255</v>
          </cell>
          <cell r="AB560" t="str">
            <v>1 1. Interna</v>
          </cell>
          <cell r="AC560">
            <v>7514128</v>
          </cell>
          <cell r="AD560">
            <v>6</v>
          </cell>
          <cell r="AE560" t="str">
            <v>GARCIA DUARTE RICARDO</v>
          </cell>
          <cell r="AF560">
            <v>7514128</v>
          </cell>
          <cell r="AG560" t="str">
            <v>RICARDO GARCIA DUARTE</v>
          </cell>
          <cell r="AH560" t="str">
            <v>RECTOR</v>
          </cell>
          <cell r="AI560" t="str">
            <v>PROFESIONAL</v>
          </cell>
          <cell r="AJ560" t="str">
            <v>COMUNICADORA SOCIAL</v>
          </cell>
          <cell r="AK560" t="str">
            <v>PSICOLOGÍA JURÍDICA</v>
          </cell>
          <cell r="AL560">
            <v>928</v>
          </cell>
          <cell r="AM560">
            <v>2021</v>
          </cell>
          <cell r="AN560">
            <v>44251</v>
          </cell>
          <cell r="AO560">
            <v>14396</v>
          </cell>
          <cell r="AP560" t="str">
            <v xml:space="preserve"> Servicios de consultoría en administración y servicios de gestión  servicios de tecnología de la información -  Contratistas Rectoría</v>
          </cell>
          <cell r="AQ560" t="str">
            <v>3-01-002-02-02-03-0003-110</v>
          </cell>
          <cell r="AR560">
            <v>2257</v>
          </cell>
          <cell r="AS560">
            <v>44257</v>
          </cell>
          <cell r="AT560">
            <v>427370000</v>
          </cell>
          <cell r="AU560">
            <v>3008751255</v>
          </cell>
        </row>
        <row r="561">
          <cell r="E561">
            <v>727</v>
          </cell>
          <cell r="F561" t="str">
            <v>JAIME ANDRES WILCHES TINJACA</v>
          </cell>
          <cell r="G561" t="str">
            <v>80895279</v>
          </cell>
          <cell r="H561">
            <v>9</v>
          </cell>
          <cell r="I561" t="str">
            <v>CL 7A Sur 2 56 TO 1 AP 1201</v>
          </cell>
          <cell r="J561" t="str">
            <v>jaimitowilches@gmail.com</v>
          </cell>
          <cell r="K561" t="str">
            <v>1 1. NATURAL</v>
          </cell>
          <cell r="L561" t="str">
            <v>1 1. NACIONAL</v>
          </cell>
          <cell r="M561" t="str">
            <v>26 26-Persona Natural</v>
          </cell>
          <cell r="N561" t="str">
            <v>2 2. Funcionamiento</v>
          </cell>
          <cell r="O561" t="str">
            <v>31 31. Servicios Profesionales</v>
          </cell>
          <cell r="P561" t="str">
            <v>6 6. Otro</v>
          </cell>
          <cell r="Q561" t="str">
            <v>PRESTAR SERVICIOS DE MANERA AUTÓNOMA E INDEPENDIENTE EN LA RECTORÍA, CORRESPONDIENTES AL DESARROLLO, ACOMPAÑAMIENTO Y SEGUIMIENTO DE LOS PROYECTOS Y ACTIVIDADES TRANSVERSALES DE LA GESTIÓN EN LA POLÍTICA DE COMUNICACIONES, Y DE ACTIVIDADES DE DIFUSIÓN Y DIVULGACIÓN DE LAS ACTIVIDADES ACADÉMICAS DE LA RECTORÍA, ENMARCADOS EN EL PLAN DE ACCIÓN, PLAN INDICATIVO Y PLAN ESTRATÉGICO DE DESARROLLO</v>
          </cell>
          <cell r="R561" t="str">
            <v>Actividades:a)	1. Evaluar los diagnósticos realizados al sistema de comunicaciones de la Universidad Distrital Francisco José de Caldas y dar las recomendaciones para el plan de mejoramiento y seguimiento a las acciones. 2. Elaborar un estado del arte de las políticas de comunicaciones en instituciones de Educación Superior y efectuar una metodología para el análisis del sistema de comunicaciones. 3. Ajustar el documento de Política de Comunicaciones y gestionar ante las diferentes instancias de la universidad su aprobación. 4. Participar en las reuniones del equipo técnico de comunicaciones de las Facultades, Institutos y Dependencias de la Universidad Distrital Francisco José de Caldas. 5. Asistir a los Comités y Reuniones en los que la Rectoría tenga que rendir informes de los avances en la formulación de la política de comunicaciones, y que sean previamente delegados por el Rector. 6. Proponer la realización de eventos académicos en alianzas internas y externas, en los que se fortalezcan la difusión y divulgación de las actividades académicas de la Rectoría. 7. Coordinar los procesos de administración de contenidos, divulgación y difusión de la revista Pensar La Ciudad.</v>
          </cell>
          <cell r="S561" t="str">
            <v>CALLE 40</v>
          </cell>
          <cell r="T561" t="str">
            <v>RECTORIA</v>
          </cell>
          <cell r="U561">
            <v>44256</v>
          </cell>
          <cell r="V561">
            <v>44257</v>
          </cell>
          <cell r="W561">
            <v>44441</v>
          </cell>
          <cell r="X561">
            <v>25075320</v>
          </cell>
          <cell r="Y561" t="str">
            <v>1 1. Pesos Colombianos</v>
          </cell>
          <cell r="Z561" t="str">
            <v>2 2. Mes(es)</v>
          </cell>
          <cell r="AA561">
            <v>6</v>
          </cell>
          <cell r="AB561" t="str">
            <v>1 1. Interna</v>
          </cell>
          <cell r="AC561">
            <v>7514128</v>
          </cell>
          <cell r="AD561">
            <v>6</v>
          </cell>
          <cell r="AE561" t="str">
            <v>GARCIA DUARTE RICARDO</v>
          </cell>
          <cell r="AF561">
            <v>7514128</v>
          </cell>
          <cell r="AG561" t="str">
            <v>RICARDO GARCIA DUARTE</v>
          </cell>
          <cell r="AH561" t="str">
            <v>RECTOR</v>
          </cell>
          <cell r="AI561" t="str">
            <v>PROFESIONAL</v>
          </cell>
          <cell r="AJ561" t="str">
            <v>POLITOLOGO- GRADO DE HONOR</v>
          </cell>
          <cell r="AK561" t="str">
            <v>DOCTOR EN COMUNICACIÓN</v>
          </cell>
          <cell r="AL561">
            <v>927</v>
          </cell>
          <cell r="AM561">
            <v>2021</v>
          </cell>
          <cell r="AN561">
            <v>44251</v>
          </cell>
          <cell r="AO561">
            <v>14396</v>
          </cell>
          <cell r="AP561" t="str">
            <v xml:space="preserve"> Servicios de consultoría en administración y servicios de gestión  servicios de tecnología de la información -  Contratistas Rectoría</v>
          </cell>
          <cell r="AQ561" t="str">
            <v>3-01-002-02-02-03-0003-110</v>
          </cell>
          <cell r="AR561">
            <v>2261</v>
          </cell>
          <cell r="AS561">
            <v>44257</v>
          </cell>
          <cell r="AT561">
            <v>427370000</v>
          </cell>
          <cell r="AU561">
            <v>3006749275</v>
          </cell>
        </row>
        <row r="562">
          <cell r="E562">
            <v>728</v>
          </cell>
          <cell r="F562" t="str">
            <v>CLAUDIA  OSUNA  CASTILLO</v>
          </cell>
          <cell r="G562" t="str">
            <v>52706308</v>
          </cell>
          <cell r="H562">
            <v>3</v>
          </cell>
          <cell r="I562" t="str">
            <v xml:space="preserve"> CR 68  D 56 20 </v>
          </cell>
          <cell r="J562" t="str">
            <v>claudiaosunacastillo@gmail.com</v>
          </cell>
          <cell r="K562" t="str">
            <v>1 1. NATURAL</v>
          </cell>
          <cell r="L562" t="str">
            <v>1 1. NACIONAL</v>
          </cell>
          <cell r="M562" t="str">
            <v>26 26-Persona Natural</v>
          </cell>
          <cell r="N562" t="str">
            <v>2 2. Funcionamiento</v>
          </cell>
          <cell r="O562" t="str">
            <v>31 31. Servicios Profesionales</v>
          </cell>
          <cell r="P562" t="str">
            <v>6 6. Otro</v>
          </cell>
          <cell r="Q562" t="str">
            <v>PRESTAR SUS SERVICIOS PROFESIONALES EN EL ÁREA ADMINISTRATIVA DEL SISTEMA DE BIBLIOTECAS PARA LA ARTICULACIÓN DEL PLAN  ESTRATÉGICO Y PLAN DE ACCIÓN EN LA PLANEACIÓN, EJECUCIÓN, ANÁLISIS, SEGUIMIENTO, CONTROL  Y MEJORAMIENTO CONTINUO DEL PRESUPUESTO DEL  PROYECTO DE INVERSIÓN (PRE CONTRACTUAL, CONTRACTUAL Y POS CONTRACTUAL),  FUNCIONAMIENTO EN COMPRAS, PARA GARANTIZAR EL ADECUADO FUNCIONAMIENTO DE LA DEPENDENCIA; LO ANTERIOR,  EN EL MARCO DEL  PLAN INDICATIVO 2021 Y PLAN ESTRATÉGICO DE DESARROLLO 2018- 2030.</v>
          </cell>
          <cell r="R562" t="str">
            <v xml:space="preserve">ACTIVIDADES A CARGO DEL CONTRATISTA: 1.  Planear y realizar seguimiento del  Plan de Acción del proyecto de inversión  Dotación y actualización Biblioteca y compras Funcionamiento.  2.  Realizar seguimiento a la  ejecución presupuestal del proyecto de inversión  Biblioteca. 3.  Realizar seguimiento a la  ejecución presupuestal  Biblioteca Funcionamiento (bienes y servicios). 4.  Desarrollar la gestión de la etapa Precontractual: Verificación y/o elaboración de fichas técnicas - Elaborar solicitudes de Necesidad, realizar estudio previos, estudios de sector - de acuerdo a la Guía para la elaboración de Estudios de Sector Colombia Compra Eficiente. 5. Elaborar la matriz de riesgos conforme al Manual de Riesgos de Colombia Compra eficiente. 6. Publicar  la etapa precontractual en SECOP II  y Ágora (inversión y funcionamiento -bienes y servicios, según sea el caso). 7. Desarrollar la  Etapa Contractual inversión.  8. Desarrollar la  Etapa Contractual Funcionamiento (bienes y servicios). 9.  Elaborar, consolidar y socializar información pertinente, para proyectar, preparar y editar informes  solicitados al Sistema de Bibliotecas.  10. Establecer  planes de mejora a los hallazgos, acciones correctivas identificadas al Proceso Gestión de la Información Bibliográfica Sistema de Biblioteca  Contraloría - Auditorías Internas - Propias del área.  11. Elaborar comunicaciones y actas  para la gestión administrativa.  12. Evaluar  las bases de datos (recursos electrónicos) para la renovación y suscripción. 13. Elaborar y actualizar  los procedimientos e  instructivos de las actividades que se desarrollan. 14. Y demás actividades que sean asignadas por la naturaleza del contrato y de acuerdo a las necesidades del Sistema de Bibliotecas.(capacitación y reuniones)  </v>
          </cell>
          <cell r="S562" t="str">
            <v>CALLE 40</v>
          </cell>
          <cell r="T562" t="str">
            <v>SECCIÓN BIBLIOTECA</v>
          </cell>
          <cell r="U562">
            <v>44256</v>
          </cell>
          <cell r="V562">
            <v>44259</v>
          </cell>
          <cell r="W562">
            <v>44549</v>
          </cell>
          <cell r="X562">
            <v>39702590</v>
          </cell>
          <cell r="Y562" t="str">
            <v>1 1. Pesos Colombianos</v>
          </cell>
          <cell r="Z562" t="str">
            <v>1 1. Dia(s)</v>
          </cell>
          <cell r="AA562">
            <v>285</v>
          </cell>
          <cell r="AB562" t="str">
            <v>1 1. Interna</v>
          </cell>
          <cell r="AC562">
            <v>41762709</v>
          </cell>
          <cell r="AD562">
            <v>1</v>
          </cell>
          <cell r="AE562" t="str">
            <v>ZARATE PEÑA ENITH MIREYA</v>
          </cell>
          <cell r="AF562">
            <v>79339398</v>
          </cell>
          <cell r="AG562" t="str">
            <v>WILLIAM FERNANDO CASTRILLON CARDONA</v>
          </cell>
          <cell r="AH562" t="str">
            <v>VICERRECTOR ACADEMICO</v>
          </cell>
          <cell r="AI562" t="str">
            <v>PROFESIONAL</v>
          </cell>
          <cell r="AJ562" t="str">
            <v xml:space="preserve">ECONOMISTA </v>
          </cell>
          <cell r="AK562"/>
          <cell r="AL562">
            <v>850</v>
          </cell>
          <cell r="AM562">
            <v>2021</v>
          </cell>
          <cell r="AN562">
            <v>44245</v>
          </cell>
          <cell r="AO562">
            <v>14394</v>
          </cell>
          <cell r="AP562" t="str">
            <v xml:space="preserve"> Servicios de consultoría en administración y servicios de gestión  servicios de tecnología de la información -  Contratistas Unidades Académicas</v>
          </cell>
          <cell r="AQ562" t="str">
            <v>3-01-002-02-02-03-0003-018</v>
          </cell>
          <cell r="AR562">
            <v>2279</v>
          </cell>
          <cell r="AS562">
            <v>44258</v>
          </cell>
          <cell r="AT562">
            <v>8375989000</v>
          </cell>
          <cell r="AU562">
            <v>7131452</v>
          </cell>
        </row>
        <row r="563">
          <cell r="E563">
            <v>729</v>
          </cell>
          <cell r="F563" t="str">
            <v>ADRIANA MERCEDES FORERO LOPEZ</v>
          </cell>
          <cell r="G563" t="str">
            <v>52334465</v>
          </cell>
          <cell r="H563">
            <v>4</v>
          </cell>
          <cell r="I563" t="str">
            <v xml:space="preserve"> CR 94  N  68  A  87</v>
          </cell>
          <cell r="J563" t="str">
            <v>afore07@hotmail.com</v>
          </cell>
          <cell r="K563" t="str">
            <v>1 1. NATURAL</v>
          </cell>
          <cell r="L563" t="str">
            <v>1 1. NACIONAL</v>
          </cell>
          <cell r="M563" t="str">
            <v>26 26-Persona Natural</v>
          </cell>
          <cell r="N563" t="str">
            <v>2 2. Funcionamiento</v>
          </cell>
          <cell r="O563" t="str">
            <v>31 31. Servicios Profesionales</v>
          </cell>
          <cell r="P563" t="str">
            <v>6 6. Otro</v>
          </cell>
          <cell r="Q563" t="str">
            <v>PRESTAR SUS SERVICIOS COMO PROFESIONAL EN MEDICINA ESPECIALIZADO EN AUDITORIAS EN SALUD EN EL CENTRO DE BIENESTAR INSTITUCIONAL</v>
          </cell>
          <cell r="R563" t="str">
            <v>1.	Diseñar, implementar estrategias y realizar seguimiento del mejoramiento continuo de los servicios de salud del Centro de Bienestar Institucional. 2.	Actualizar protocolos, procesos y procedimientos de los servicios de salud de acuerdo a la normatividad vigente, y realizar seguimiento al cumplimiento por parte del equipo salud del Centro de Bienestar Institucional.  3.	Realizar las actividades necesarias ante la Secretaria Distrital de Salud para la actualización de las certificaciones de cumplimiento de las condiciones de habilitación y novedades en la prestación de los servicios de salud.  4.	Realizar consulta médica de primer nivel.  5.	Coordinar con las entidades competentes las actividades de actualización y entrenamiento del grupo de salud.  6.	Coordinar e implementar campañas y actividades de promoción en salud y prevención; como en el diagnóstico, tratamiento y rehabilitación en enfermedades relacionadas con los malos hábitos nutricionales, consumo de sustancias estupefacientes, salud sexual, salud mental, demanda inducida, entre otros. 7.	Reportar y mantener actualizadas las estadísticas de las orientaciones, atenciones del grupo de salud realizadas a la comunidad académica.  8.	Realizar un informe de gestión mensual y uno final señalando cada una de las actividades realizadas, con los correspondientes soportes y/o información que utilizo para cumplir con las obligaciones contractuales. 9.	Asistir a las reuniones a las que sea convocado para el adecuado cumplimiento de las obligaciones del contrato.  10.	Las demás que le sean solicitadas por la dirección de bienestar y que tengan relación con el objeto del contrato</v>
          </cell>
          <cell r="S563" t="str">
            <v>CALLE 40</v>
          </cell>
          <cell r="T563" t="str">
            <v>VICERRECTORIA ACADEMICA</v>
          </cell>
          <cell r="U563">
            <v>44256</v>
          </cell>
          <cell r="V563">
            <v>44257</v>
          </cell>
          <cell r="W563">
            <v>44563</v>
          </cell>
          <cell r="X563">
            <v>54511560</v>
          </cell>
          <cell r="Y563" t="str">
            <v>1 1. Pesos Colombianos</v>
          </cell>
          <cell r="Z563" t="str">
            <v>2 2. Mes(es)</v>
          </cell>
          <cell r="AA563">
            <v>10</v>
          </cell>
          <cell r="AB563" t="str">
            <v>1 1. Interna</v>
          </cell>
          <cell r="AC563">
            <v>19260579</v>
          </cell>
          <cell r="AD563">
            <v>6</v>
          </cell>
          <cell r="AE563" t="str">
            <v>GUTIERREZ DAZA TITO ERNESTO</v>
          </cell>
          <cell r="AF563">
            <v>79339398</v>
          </cell>
          <cell r="AG563" t="str">
            <v>WILLIAM FERNANDO CASTRILLON CARDONA</v>
          </cell>
          <cell r="AH563" t="str">
            <v>VICERRECTOR ACADEMICO</v>
          </cell>
          <cell r="AI563" t="str">
            <v>PROFESIONAL ESPECIALIZADO</v>
          </cell>
          <cell r="AJ563" t="str">
            <v>MEDICO CIRUJANO GENERAL</v>
          </cell>
          <cell r="AK563" t="str">
            <v>AUDITOR EN GARANTIA DE CALIDAD EN SALUD</v>
          </cell>
          <cell r="AL563">
            <v>884</v>
          </cell>
          <cell r="AM563">
            <v>2021</v>
          </cell>
          <cell r="AN563">
            <v>44249</v>
          </cell>
          <cell r="AO563">
            <v>14394</v>
          </cell>
          <cell r="AP563" t="str">
            <v xml:space="preserve"> Servicios de consultoría en administración y servicios de gestión  servicios de tecnología de la información -  Contratistas Unidades Académicas</v>
          </cell>
          <cell r="AQ563" t="str">
            <v>3-01-002-02-02-03-0003-018</v>
          </cell>
          <cell r="AR563">
            <v>2256</v>
          </cell>
          <cell r="AS563">
            <v>44257</v>
          </cell>
          <cell r="AT563">
            <v>8375989000</v>
          </cell>
          <cell r="AU563">
            <v>2235471</v>
          </cell>
        </row>
        <row r="564">
          <cell r="E564">
            <v>730</v>
          </cell>
          <cell r="F564" t="str">
            <v>NELSON STIVEN CASTILLO  RODRÍGUEZ</v>
          </cell>
          <cell r="G564" t="str">
            <v>1030662499</v>
          </cell>
          <cell r="H564">
            <v>1</v>
          </cell>
          <cell r="I564" t="str">
            <v xml:space="preserve">CR 72 K BIS 42 59  </v>
          </cell>
          <cell r="J564" t="str">
            <v>nscastillor@correo.udistrital.edu.co</v>
          </cell>
          <cell r="K564" t="str">
            <v>1 1. NATURAL</v>
          </cell>
          <cell r="L564" t="str">
            <v>1 1. NACIONAL</v>
          </cell>
          <cell r="M564" t="str">
            <v>26 26-Persona Natural</v>
          </cell>
          <cell r="N564" t="str">
            <v>2 2. Funcionamiento</v>
          </cell>
          <cell r="O564" t="str">
            <v>31 31. Servicios Profesionales</v>
          </cell>
          <cell r="P564" t="str">
            <v>6 6. Otro</v>
          </cell>
          <cell r="Q564" t="str">
            <v>PRESTAR LOS SERVICIOS COMO PROFESIONAL DE MANERA AUTÓNOMA E INDEPENDIENTE EN LO RELACIONADO CON EL PROGRAMA DE EGRESADOS DE LA UNIVERSIDAD DISTRITAL FRANCISCO JOSÉ DE CALDAS, CORRESPONDIENTE AL DESARROLLO DE PROCESOS, ESTRUCTURACIÓN Y GESTIÓN DE PROGRAMAS, ELABORACIÓN Y VERIFICACIÓN DE PROYECTOS, ENMARCADOS EN EL PLAN DE ACCIÓN, PLAN ESTRATÉGICO DE DESARROLLO Y PLAN INDICATIVO 2021.</v>
          </cell>
          <cell r="R564" t="str">
            <v>1.	Gestionar y administrar el proyecto del Coworking Universitario UD 2.	Gestionar y administrar el proyecto del Observatorio Laboral 3.	Gestionar y administrar el proyecto del Programa de Emprendimiento  4.	Gestionar y administrar el proyecto del Programa de Empleabilidad 5.	Gestionar las actividades que se requieran en el desarrollo de los proyectos  6.	Estructurar, establecer y realizar los encuentros, eventos y actividades de Egresados  7.	Estructurar, establecer y realizar el evento del Premio Anual al Egresado UD destacado  8.	Apoyar el desarrollo del proyecto que se está llevando a cabo con la Unión Europea, entre otros</v>
          </cell>
          <cell r="S564" t="str">
            <v>CALLE 40</v>
          </cell>
          <cell r="T564" t="str">
            <v>VICERRECTORIA ACADEMICA</v>
          </cell>
          <cell r="U564">
            <v>44256</v>
          </cell>
          <cell r="V564">
            <v>44263</v>
          </cell>
          <cell r="W564">
            <v>44492</v>
          </cell>
          <cell r="X564">
            <v>31344150</v>
          </cell>
          <cell r="Y564" t="str">
            <v>1 1. Pesos Colombianos</v>
          </cell>
          <cell r="Z564" t="str">
            <v>1 1. Dia(s)</v>
          </cell>
          <cell r="AA564">
            <v>225</v>
          </cell>
          <cell r="AB564" t="str">
            <v>1 1. Interna</v>
          </cell>
          <cell r="AC564">
            <v>19260579</v>
          </cell>
          <cell r="AD564">
            <v>6</v>
          </cell>
          <cell r="AE564" t="str">
            <v>GUTIERREZ DAZA TITO ERNESTO</v>
          </cell>
          <cell r="AF564">
            <v>79339398</v>
          </cell>
          <cell r="AG564" t="str">
            <v>WILLIAM FERNANDO CASTRILLON CARDONA</v>
          </cell>
          <cell r="AH564" t="str">
            <v>VICERRECTOR ACADEMICO</v>
          </cell>
          <cell r="AI564" t="str">
            <v>PROFESIONAL</v>
          </cell>
          <cell r="AJ564" t="str">
            <v>INGENIERÍA INDUSTRIAL</v>
          </cell>
          <cell r="AK564"/>
          <cell r="AL564">
            <v>874</v>
          </cell>
          <cell r="AM564">
            <v>2021</v>
          </cell>
          <cell r="AN564">
            <v>44246</v>
          </cell>
          <cell r="AO564">
            <v>14394</v>
          </cell>
          <cell r="AP564" t="str">
            <v xml:space="preserve"> Servicios de consultoría en administración y servicios de gestión  servicios de tecnología de la información -  Contratistas Unidades Académicas</v>
          </cell>
          <cell r="AQ564" t="str">
            <v>3-01-002-02-02-03-0003-018</v>
          </cell>
          <cell r="AR564">
            <v>2350</v>
          </cell>
          <cell r="AS564">
            <v>44263</v>
          </cell>
          <cell r="AT564">
            <v>8375989000</v>
          </cell>
          <cell r="AU564">
            <v>3195358961</v>
          </cell>
        </row>
        <row r="565">
          <cell r="E565">
            <v>731</v>
          </cell>
          <cell r="F565" t="str">
            <v>JEFFERSON ARLEY DIAZ MESA</v>
          </cell>
          <cell r="G565" t="str">
            <v>1013666682</v>
          </cell>
          <cell r="H565">
            <v>1</v>
          </cell>
          <cell r="I565" t="str">
            <v>TV 32 12 08 TO 1 AP 602</v>
          </cell>
          <cell r="J565" t="str">
            <v>arleydiaz9410@gmail.com</v>
          </cell>
          <cell r="K565" t="str">
            <v>1 1. NATURAL</v>
          </cell>
          <cell r="L565" t="str">
            <v>1 1. NACIONAL</v>
          </cell>
          <cell r="M565" t="str">
            <v>26 26-Persona Natural</v>
          </cell>
          <cell r="N565" t="str">
            <v>2 2. Funcionamiento</v>
          </cell>
          <cell r="O565" t="str">
            <v>31 31. Servicios Profesionales</v>
          </cell>
          <cell r="P565" t="str">
            <v>6 6. Otro</v>
          </cell>
          <cell r="Q565" t="str">
            <v>PRESTAR SERVICIOS DE PROFESIONAL DE MANERA AUTÓNOMA E INDEPENDIENTE EN EL INSTITUTO DE PAZ PARA DESARROLLAR ACTIVIDADES INVESTIGATIVAS Y ACADÉMICAS CORRESPONDIENTES A LA LÍNEA DE MEMORIA Y CONFLICTO DEL INSTITUTO, APOYO A EVENTOS ORGANIZADOS POR ESTE Y ACTIVIDADES TRANSVERSALES DE LA GESTIÓN DE LA DEPENDENCIA, ENMARCADOS EN:  PLAN DE ACCIÓN, PLAN INDICATIVO 2021 Y PLAN ESTRATÉGICO DE DESARROLLO</v>
          </cell>
          <cell r="R565" t="str">
            <v>-Adelantar la labor de edición, diseño y diagramación de la Revista Ciudad Paz-ando   -Realizar el acompañamiento y seguimiento a las actividades de los pasantes asignados a la Línea de Investigación Memoria y Conflicto del Instituto. -Formular, gestionar y promover proyectos de investigación enmarcados en la Línea de Investigación Memoria y Conflicto del Instituto. -Compilar, editar y supervisar el diseño y diagramación de productos investigativos y académicos  del Instituto  -Asistir a las reuniones convocadas por el supervisor del contrato. -Generar alianzas con entidades del orden nacional o distrital, así como organizaciones públicas o privadas, con el fin de aunar esfuerzos que contribuyan al fortalecimiento del Instituto y la Línea de Investigación Memoria y Conflicto. -Organizar, divulgar y desarrollar eventos académicos, investigativos y de extensión, que contribuyan al fortalecimiento del Instituto y la Línea de Investigación Memoria y Conflicto - Gestionar la participación del Instituto en convocatorias académicas, ponencias y otros eventos de índole académico a nivel nacional e internacional, que contribuyan al fortalecimiento del Instituto y la Línea de Investigación Memoria y Conflicto. -Planificar, organizar y realizar las actividades correspondientes para garantizar la calidad del contenido de las emisiones radiales del programa ¿Que está pazando?.                                                                                                        -Las demás que le asigne el supervisor</v>
          </cell>
          <cell r="S565" t="str">
            <v>CALLE 40</v>
          </cell>
          <cell r="T565" t="str">
            <v>VICERRECTORIA ACADEMICA</v>
          </cell>
          <cell r="U565">
            <v>44256</v>
          </cell>
          <cell r="V565">
            <v>44257</v>
          </cell>
          <cell r="W565">
            <v>44441</v>
          </cell>
          <cell r="X565">
            <v>25075320</v>
          </cell>
          <cell r="Y565" t="str">
            <v>1 1. Pesos Colombianos</v>
          </cell>
          <cell r="Z565" t="str">
            <v>2 2. Mes(es)</v>
          </cell>
          <cell r="AA565">
            <v>6</v>
          </cell>
          <cell r="AB565" t="str">
            <v>1 1. Interna</v>
          </cell>
          <cell r="AC565">
            <v>79792252</v>
          </cell>
          <cell r="AD565">
            <v>4</v>
          </cell>
          <cell r="AE565" t="str">
            <v>DIAZ GAMBA WILSON</v>
          </cell>
          <cell r="AF565">
            <v>79339398</v>
          </cell>
          <cell r="AG565" t="str">
            <v>WILLIAM FERNANDO CASTRILLON CARDONA</v>
          </cell>
          <cell r="AH565" t="str">
            <v>VICERRECTOR ACADEMICO</v>
          </cell>
          <cell r="AI565" t="str">
            <v>PROFESIONAL</v>
          </cell>
          <cell r="AJ565" t="str">
            <v>LICENCIATURA EN EDUCACIÓN ARTÍSTICA</v>
          </cell>
          <cell r="AK565" t="str">
            <v/>
          </cell>
          <cell r="AL565">
            <v>785</v>
          </cell>
          <cell r="AM565">
            <v>2021</v>
          </cell>
          <cell r="AN565">
            <v>44243</v>
          </cell>
          <cell r="AO565">
            <v>14394</v>
          </cell>
          <cell r="AP565" t="str">
            <v xml:space="preserve"> Servicios de consultoría en administración y servicios de gestión  servicios de tecnología de la información -  Contratistas Unidades Académicas</v>
          </cell>
          <cell r="AQ565" t="str">
            <v>3-01-002-02-02-03-0003-018</v>
          </cell>
          <cell r="AR565">
            <v>2264</v>
          </cell>
          <cell r="AS565">
            <v>44257</v>
          </cell>
          <cell r="AT565">
            <v>8375989000</v>
          </cell>
          <cell r="AU565">
            <v>8211208</v>
          </cell>
        </row>
        <row r="566">
          <cell r="E566">
            <v>732</v>
          </cell>
          <cell r="F566" t="str">
            <v>GRETTY  NATTALIA QUIÑONES CASTILLO</v>
          </cell>
          <cell r="G566" t="str">
            <v>52816404</v>
          </cell>
          <cell r="H566">
            <v>4</v>
          </cell>
          <cell r="I566" t="str">
            <v xml:space="preserve"> C  A  L  L  E 83 102 30  IN 4  AP 404</v>
          </cell>
          <cell r="J566" t="str">
            <v>gnquinonesc@gmail.com</v>
          </cell>
          <cell r="K566" t="str">
            <v>1 1. NATURAL</v>
          </cell>
          <cell r="L566" t="str">
            <v>1 1. NACIONAL</v>
          </cell>
          <cell r="M566" t="str">
            <v>26 26-Persona Natural</v>
          </cell>
          <cell r="N566" t="str">
            <v>2 2. Funcionamiento</v>
          </cell>
          <cell r="O566" t="str">
            <v>31 31. Servicios Profesionales</v>
          </cell>
          <cell r="P566" t="str">
            <v>6 6. Otro</v>
          </cell>
          <cell r="Q566" t="str">
            <v>PRESTAR SERVICIOS PROFESIONALES EN EL ÁREA ADMINISTRATIVA DEL SISTEMA DE BIBLIOTECAS PARA LA ARTICULACIÓN DEL PLAN  ESTRATÉGICO Y PLAN ACCIÓN EN LA PLANIFICACIÓN, EJECUCIÓN, CONTROL, SEGUIMIENTO Y PLAN DE  MEJORAMIENTO CONTINUO DE LAS NUEVAS UNIDADES DE INFORMACIÓN, EL SERVICIO DE APOYO A LA GESTIÓN ACADÉMICA, PROCESO DE MULTAS, PAZ Y SALVOS EN EL SISTEMA DE BIBLIOTECAS DE LA UNIVERSIDAD DISTRITAL, DONDE SEA NECESARIOS SUS SERVICIOS  PARA GARANTIZAR EL ADECUADO FUNCIONAMIENTO DE LA DEPENDENCIA, LO ANTERIOR,  EN EL MARCO DEL PLAN INDICATIVO 2021 Y PLAN ESTRATÉGICO DE DESARROLLO 2018- 2030.  CONTINUACIÓN ACTIVIDADES A CARGO DEL CONTRATISTA:  7. IMPLEMENTAR EL PROCESO DE MULTAS Y PAZ Y SALVOS EN EL SISTEMA DE BIBLIOTECAS.  8. RECIBIR, DAR RESPUESTA, REALIZAR SEGUIMIENTO Y CONTROL Y ESTABLECER PLANES DE MEJORAMIENTO A LAS ACCIONES CIUDADANAS, EN TÉRMINOS DE QUEJAS, RECLAMOS, SUGERENCIAS, DERECHOS DE PETICIÓN, SOLICITUDES DE INFORMACIÓN Y CONSULTAS REALIZADAS POR LOS USUARIOS EN EL SDQS.  9. ELABORAR Y GESTIONAR COMUNICACIONES Y/O ACTAS DE REUNIÓN DEL PROCESO CORRESPONDIENTE.  10.  Y DEMÁS ACTIVIDADES QUE SEAN ASIGNADAS POR LA NATURALEZA DEL CONTRATO Y DE ACUERDO A LAS NECESIDADES DEL SISTEMA DE BIBLIOTECAS.</v>
          </cell>
          <cell r="R566" t="str">
            <v>ACTIVIDADES A CARGO DEL CONTRATISTA: 1.   Articular, planear y controlar la gestión administrativa  de las nuevas unidades de información (Ensueño e Ingeniería) de manera conjunta con las Áreas Administrativas de la Biblioteca y de la Universidad.  2. Monitorear y evaluar el servicio de apoyo a la gestión Académica (Administración de Espacios y Auditorios), nuevas Unidades de Información del Sistema de Bibliotecas y formular e implementar el plan de mejoramiento.-Informe diagnóstico de la Biblioteca -Documento propuesta plan de mejoramiento - Informe con análisis y control estadístico de la  gestión mensual del servicio y  el estado de los mismos - Informe  Ícaro trimestral - Informe para  Acreditación cuando aplique - Otros informes de acuerdo a las solicitud realizada por Dirección de Biblioteca (convenios, SUE, otros).  3. Planificar, ejecutar, controlar y realizar  seguimiento  al servicio de apoyo a la gestión Académica y de Investigación (Administración de Espacios y Auditorios) en el Sistema de Bibliotecas. Cronograma web para (Macarena A - Porvenir - Tecnológica/ensueño - Vivero).  4. Planear, controlar e implementar la logística de movilidad del personal de acuerdo a los requerimientos de SGSST, durante el periodo de estado de emergencia.  5. Generar el contenido y las solicitudes para promover y divulgar los servicios asignados. (actualización página web, videos evacuación, parrilla de eventos). 6. Controlar y custodiar  los inventarios de espacios Aduanilla de Paiba, Bosa Porvenir y Ensueño.</v>
          </cell>
          <cell r="S566" t="str">
            <v>CALLE 40</v>
          </cell>
          <cell r="T566" t="str">
            <v>VICERRECTORIA ACADEMICA</v>
          </cell>
          <cell r="U566">
            <v>44256</v>
          </cell>
          <cell r="V566">
            <v>44258</v>
          </cell>
          <cell r="W566">
            <v>44503</v>
          </cell>
          <cell r="X566">
            <v>33433760</v>
          </cell>
          <cell r="Y566" t="str">
            <v>1 1. Pesos Colombianos</v>
          </cell>
          <cell r="Z566" t="str">
            <v>2 2. Mes(es)</v>
          </cell>
          <cell r="AA566">
            <v>8</v>
          </cell>
          <cell r="AB566" t="str">
            <v>1 1. Interna</v>
          </cell>
          <cell r="AC566">
            <v>41762709</v>
          </cell>
          <cell r="AD566">
            <v>1</v>
          </cell>
          <cell r="AE566" t="str">
            <v>ZARATE PEÑA ENITH MIREYA</v>
          </cell>
          <cell r="AF566">
            <v>79339398</v>
          </cell>
          <cell r="AG566" t="str">
            <v>WILLIAM FERNANDO CASTRILLON CARDONA</v>
          </cell>
          <cell r="AH566" t="str">
            <v>VICERRECTOR ACADEMICO</v>
          </cell>
          <cell r="AI566" t="str">
            <v>PROFESIONAL</v>
          </cell>
          <cell r="AJ566" t="str">
            <v>ADMISNITRADOR DE EMPRESAS</v>
          </cell>
          <cell r="AK566"/>
          <cell r="AL566">
            <v>800</v>
          </cell>
          <cell r="AM566">
            <v>2021</v>
          </cell>
          <cell r="AN566">
            <v>44244</v>
          </cell>
          <cell r="AO566">
            <v>14394</v>
          </cell>
          <cell r="AP566" t="str">
            <v xml:space="preserve"> Servicios de consultoría en administración y servicios de gestión  servicios de tecnología de la información -  Contratistas Unidades Académicas</v>
          </cell>
          <cell r="AQ566" t="str">
            <v>3-01-002-02-02-03-0003-018</v>
          </cell>
          <cell r="AR566">
            <v>2262</v>
          </cell>
          <cell r="AS566">
            <v>44257</v>
          </cell>
          <cell r="AT566">
            <v>8375989000</v>
          </cell>
          <cell r="AU566">
            <v>6950357</v>
          </cell>
        </row>
        <row r="567">
          <cell r="E567">
            <v>733</v>
          </cell>
          <cell r="F567" t="str">
            <v>ELBAN GERARDO ROA DÍAZ</v>
          </cell>
          <cell r="G567" t="str">
            <v>89009341</v>
          </cell>
          <cell r="H567">
            <v>1</v>
          </cell>
          <cell r="I567" t="str">
            <v>CR 23  N 50 81   AP 101</v>
          </cell>
          <cell r="J567" t="str">
            <v>elbanroa@gmail.com</v>
          </cell>
          <cell r="K567" t="str">
            <v>1 1. NATURAL</v>
          </cell>
          <cell r="L567" t="str">
            <v>1 1. NACIONAL</v>
          </cell>
          <cell r="M567" t="str">
            <v>26 26-Persona Natural</v>
          </cell>
          <cell r="N567" t="str">
            <v>2 2. Funcionamiento</v>
          </cell>
          <cell r="O567" t="str">
            <v>31 31. Servicios Profesionales</v>
          </cell>
          <cell r="P567" t="str">
            <v>6 6. Otro</v>
          </cell>
          <cell r="Q567" t="str">
            <v>PRESTAR SERVICIOS DE APOYO PROFESIONAL, PARA EL DESARROLLO Y CUMPLIMIENTO DE ACTIVIDADES RELACIONADAS CON LA GESTIÓN DE PROYECTOS EDITORIALES, EVENTOS ACADÉMICOS Y CONVENIOS, ORIENTADO AL ADECUADO FUNCIONAMIENTO DE DICHOS PROCESOS EN EL PROGRAMA, EN EL MARCO DE LAS COMPETENCIAS DEL DOCTORADO INTERINSTITUCIONAL EN EDUCACIÓN DE LA UNIVERSIDAD DISTRITAL FRANCISCO JOSÉ DE CALDAS.</v>
          </cell>
          <cell r="R567" t="str">
            <v xml:space="preserve">a. Apoyo en el cumplimiento de la gestión de proyectos editoriales del Doctorado Interinstitucional en Educación DIE-UD lo que implica diseño de convocatorias, recepción de borradores, seguimiento a corrección de estilo, seguimiento a producción editorial. b. Acompañamiento y apoyo en los eventos académicos nacionales e internacionales. c. Apoyo a las entrevistas de invitados nacionales e internacionales y velar por el repositorio digital de las mismas. d. Gestión de convenios académicos con organismos nacionales e internacionales para realización de co-tutelas y dobles titulaciones e. Seguimiento a la producción académica de docentes del Doctorado Interinstitucional en Educación DIE-UD y de los doctorandos y egresados con entrega de informes respectivos de acuerdo con ventanas de observación fijadas por el director del Doctorado f. Manejo de correspondencia enviada y recibida que tenga relación con convenios, publicaciones y eventos del programa. g.	Apoyo en el diseño y elaboración de informes y suministro de datos del programa a las dependencias que lo requieran. h.	Apoyo en el diseño y promoción de la imagen del Doctorado Interinstitucional en Educación DIE-UD.  i.	Apoyo a las diferentes actividades que se presenten en el programa y las demás asignadas por el director del Doctorado.   10.	INFORMES, PRODUCTOS Y/O ENTREGABLES:  a.	Reporte de la gestión de proyectos editoriales del Doctorado Interinstitucional en Educación DIE-UD. b.	Reporte del desarrollo de los eventos académicos nacionales e internacionales. c.	Reporte y entrega del archivo correspondiente a entrevistas de invitados nacionales e internacionales.  d.	Reporte de los convenios suscritos, renovados o terminados y su alcance o impacto. e.	Reporte del seguimiento a la producción académica de docentes del Doctorado Interinstitucional en Educación DIE-UD y de los doctorandos y de los egresados de acuerdo con ventanas de observación fijadas por el Director del Doctorado. </v>
          </cell>
          <cell r="S567" t="str">
            <v>CALLE 40</v>
          </cell>
          <cell r="T567" t="str">
            <v>VICERRECTORIA ACADEMICA</v>
          </cell>
          <cell r="U567">
            <v>44256</v>
          </cell>
          <cell r="V567">
            <v>44258</v>
          </cell>
          <cell r="W567">
            <v>44503</v>
          </cell>
          <cell r="X567">
            <v>33433760</v>
          </cell>
          <cell r="Y567" t="str">
            <v>1 1. Pesos Colombianos</v>
          </cell>
          <cell r="Z567" t="str">
            <v>2 2. Mes(es)</v>
          </cell>
          <cell r="AA567">
            <v>8</v>
          </cell>
          <cell r="AB567" t="str">
            <v>1 1. Interna</v>
          </cell>
          <cell r="AC567">
            <v>11437716</v>
          </cell>
          <cell r="AD567">
            <v>1</v>
          </cell>
          <cell r="AE567" t="str">
            <v>CASTAÑEDA PEÑA HAROLD ANDRES</v>
          </cell>
          <cell r="AF567">
            <v>79339398</v>
          </cell>
          <cell r="AG567" t="str">
            <v>WILLIAM FERNANDO CASTRILLON CARDONA</v>
          </cell>
          <cell r="AH567" t="str">
            <v>VICERRECTOR ACADEMICO</v>
          </cell>
          <cell r="AI567" t="str">
            <v>PROFESIONAL</v>
          </cell>
          <cell r="AJ567" t="str">
            <v>LICENCIATURA EN EDUCACIÓN BÁSICA CON</v>
          </cell>
          <cell r="AK567"/>
          <cell r="AL567">
            <v>859</v>
          </cell>
          <cell r="AM567">
            <v>2021</v>
          </cell>
          <cell r="AN567">
            <v>44245</v>
          </cell>
          <cell r="AO567">
            <v>14595</v>
          </cell>
          <cell r="AP567" t="str">
            <v>Desarrollo y Fortalecimiento de los Doctorados de la Universidad Distrital Francisco José de Caldas</v>
          </cell>
          <cell r="AQ567" t="str">
            <v>3-03-001-16-01-17-7892-00</v>
          </cell>
          <cell r="AR567">
            <v>2273</v>
          </cell>
          <cell r="AS567">
            <v>44258</v>
          </cell>
          <cell r="AT567">
            <v>1799700000</v>
          </cell>
          <cell r="AU567">
            <v>3203798606</v>
          </cell>
        </row>
        <row r="568">
          <cell r="E568">
            <v>734</v>
          </cell>
          <cell r="F568" t="str">
            <v>LINA PAOLA NEIRA DIAZ</v>
          </cell>
          <cell r="G568" t="str">
            <v>1013591863</v>
          </cell>
          <cell r="H568">
            <v>2</v>
          </cell>
          <cell r="I568" t="str">
            <v xml:space="preserve">CL 31a 2 42  </v>
          </cell>
          <cell r="J568" t="str">
            <v>lina-0904@hotmail.com</v>
          </cell>
          <cell r="K568" t="str">
            <v>1 1. NATURAL</v>
          </cell>
          <cell r="L568" t="str">
            <v>1 1. NACIONAL</v>
          </cell>
          <cell r="M568" t="str">
            <v>26 26-Persona Natural</v>
          </cell>
          <cell r="N568" t="str">
            <v>2 2. Funcionamiento</v>
          </cell>
          <cell r="O568" t="str">
            <v>31 31. Servicios Profesionales</v>
          </cell>
          <cell r="P568" t="str">
            <v>6 6. Otro</v>
          </cell>
          <cell r="Q568" t="str">
            <v>PRESTAR SUS SERVICIOS PROFESIONALES COMO PERIODISTA EN LA EMISORA DE LA UNIVERSIDAD DISTRITAL CON EL MANEJO DE LA PÁGINA WEB DE LAUD 90.4 FM EN TODO LO QUE SE REFIERE A SU DISEÑO, ACTUALIZACIÓN DE CONTENIDOS, VERIFICACIÓN DE FUNCIONAMIENTO DEL ADMINISTRADOR DE CONTENIDOS; REALIZAR CUBRIMIENTO PERIODÍSTICO Y PRODUCCIÓN DE INFORMACIÓN PARA LA PÁGINA WEB Y REDES SOCIALES DE LA EMISORA.</v>
          </cell>
          <cell r="R568" t="str">
            <v>ACTIVIDADES: 1.  Actualizar a diario los contenidos de la página web, 2. Revisar a diario el funcionamiento del administrador de contenidos de la página web, 3. Actualizar cuando se requiera el diseño de la página principal, 4. Hcaer la corrección de estilo de las notas culturales, 5. Elaborar y presentar al supervisor informes semanales sobre la entrega de productos producidos para la web, 6. Elaborar un informe trimestral sobre el rendimiento de la pagina web con el analisis estadistico de las metricas de la pagina, 7. Producción de notas web y demás contenidos solicitados para la página web y redes sociales de la Emisora, 8. Realizar cubrimientos periodisticos, 9. Realziar reporteria y salidas de campo, 10. Programar y asistir semanalmente a los Consejos de Redacción. Y las demás que le asigne el supervisor de acuerdo con la propuesta de servicios.</v>
          </cell>
          <cell r="S568" t="str">
            <v>EMISORA</v>
          </cell>
          <cell r="T568" t="str">
            <v>EMISORA LA UD 90.4 FM</v>
          </cell>
          <cell r="U568">
            <v>44256</v>
          </cell>
          <cell r="V568">
            <v>44259</v>
          </cell>
          <cell r="W568">
            <v>44534</v>
          </cell>
          <cell r="X568">
            <v>37612980</v>
          </cell>
          <cell r="Y568" t="str">
            <v>1 1. Pesos Colombianos</v>
          </cell>
          <cell r="Z568" t="str">
            <v>2 2. Mes(es)</v>
          </cell>
          <cell r="AA568">
            <v>9</v>
          </cell>
          <cell r="AB568" t="str">
            <v>1 1. Interna</v>
          </cell>
          <cell r="AC568">
            <v>79430961</v>
          </cell>
          <cell r="AD568">
            <v>5</v>
          </cell>
          <cell r="AE568" t="str">
            <v>ARDILA GODOY ALFREDO</v>
          </cell>
          <cell r="AF568">
            <v>79339398</v>
          </cell>
          <cell r="AG568" t="str">
            <v>WILLIAM FERNANDO CASTRILLON CARDONA</v>
          </cell>
          <cell r="AH568" t="str">
            <v>VICERRECTOR ACADEMICO</v>
          </cell>
          <cell r="AI568" t="str">
            <v>PROFESIONAL</v>
          </cell>
          <cell r="AJ568" t="str">
            <v>COMUNICADOR SOCIAL</v>
          </cell>
          <cell r="AK568"/>
          <cell r="AL568">
            <v>765</v>
          </cell>
          <cell r="AM568">
            <v>2021</v>
          </cell>
          <cell r="AN568">
            <v>44242</v>
          </cell>
          <cell r="AO568">
            <v>14394</v>
          </cell>
          <cell r="AP568" t="str">
            <v xml:space="preserve"> Servicios de consultoría en administración y servicios de gestión  servicios de tecnología de la información -  Contratistas Unidades Académicas</v>
          </cell>
          <cell r="AQ568" t="str">
            <v>3-01-002-02-02-03-0003-018</v>
          </cell>
          <cell r="AR568">
            <v>2288</v>
          </cell>
          <cell r="AS568">
            <v>44259</v>
          </cell>
          <cell r="AT568">
            <v>8375989000</v>
          </cell>
          <cell r="AU568">
            <v>3003830898</v>
          </cell>
        </row>
        <row r="569">
          <cell r="E569">
            <v>735</v>
          </cell>
          <cell r="F569" t="str">
            <v>SINDY MARCELA ROJAS BELEÑO</v>
          </cell>
          <cell r="G569" t="str">
            <v>1019054593</v>
          </cell>
          <cell r="H569">
            <v>8</v>
          </cell>
          <cell r="I569" t="str">
            <v xml:space="preserve">CL 151 C 109a 50 CA 206 </v>
          </cell>
          <cell r="J569" t="str">
            <v>smrobe@hotmail.com</v>
          </cell>
          <cell r="K569" t="str">
            <v>1 1. NATURAL</v>
          </cell>
          <cell r="L569" t="str">
            <v>1 1. NACIONAL</v>
          </cell>
          <cell r="M569" t="str">
            <v>26 26-Persona Natural</v>
          </cell>
          <cell r="N569" t="str">
            <v>2 2. Funcionamiento</v>
          </cell>
          <cell r="O569" t="str">
            <v>33 33. Servicios Apoyo a la Gestión de la Entidad (servicios administrativos)</v>
          </cell>
          <cell r="P569" t="str">
            <v>6 6. Otro</v>
          </cell>
          <cell r="Q569" t="str">
            <v>PRESTAR EL SERVICIO DE APOYO ASISTENCIAL DE MANERA AUTÓNOMA E INDEPENDIENTE EN LA SECCIÓN DE ALMACÉN GENERAL E INVENTARIOS, DESARROLLANDO ACTIVIDADES RELACIONADAS CON EL REGISTRO Y CONTROL SOBRE LOS BIENES DE LA UNIVERSIDAD EN EL MARCO DE LA RESOLUCIÓN 806 DE 2012 Y DE LOS PROGRAMAS Y PROYECTOS DE LA SECCIÓN. ESTAS ACTIVIDADES SE REALIZARÁN EN LA SEDE CALLE 40</v>
          </cell>
          <cell r="R569" t="str">
            <v xml:space="preserve">1. Realizar levantamiento físico de inventarios. 2.Actualizar base de datos de Inventarios. 3.Legalizar con la firma del responsable el inventario levantado. 4. Realizar proceso de baja de elementos inservibles u obsoletos. 5. Organizar y disponer en el lugar correspondiente los elementos dados de baja y los reintegrados al Almacén 6. Identificar con placas los elementos adquiridos por la Universidad. 7.Legalizar con la firma del responsable los formatos de Salida. 8. Elaborar acta de recibido y verificar la entrega de los elementos adquiridos por la UD. 9. Elaborar informe mensual de actividades realizadas </v>
          </cell>
          <cell r="S569" t="str">
            <v>CALLE 40</v>
          </cell>
          <cell r="T569" t="str">
            <v>SECCIÓN DE ALMACEN E INVENTARIOS</v>
          </cell>
          <cell r="U569">
            <v>44256</v>
          </cell>
          <cell r="V569">
            <v>44263</v>
          </cell>
          <cell r="W569">
            <v>44538</v>
          </cell>
          <cell r="X569">
            <v>20441835</v>
          </cell>
          <cell r="Y569" t="str">
            <v>1 1. Pesos Colombianos</v>
          </cell>
          <cell r="Z569" t="str">
            <v>2 2. Mes(es)</v>
          </cell>
          <cell r="AA569">
            <v>9</v>
          </cell>
          <cell r="AB569" t="str">
            <v>1 1. Interna</v>
          </cell>
          <cell r="AC569">
            <v>14231658</v>
          </cell>
          <cell r="AD569">
            <v>8</v>
          </cell>
          <cell r="AE569" t="str">
            <v>SANDOVAL RAMIREZ VICTOR HUGO</v>
          </cell>
          <cell r="AF569">
            <v>19483708</v>
          </cell>
          <cell r="AG569" t="str">
            <v>ALVARO ESPINEL ORTEGA</v>
          </cell>
          <cell r="AH569" t="str">
            <v>VICERRECTOR ADMINISTRATIVO Y FINANCIERO</v>
          </cell>
          <cell r="AI569" t="str">
            <v>ASISTENCIAL</v>
          </cell>
          <cell r="AJ569"/>
          <cell r="AK569"/>
          <cell r="AL569">
            <v>627</v>
          </cell>
          <cell r="AM569">
            <v>2021</v>
          </cell>
          <cell r="AN569">
            <v>44230</v>
          </cell>
          <cell r="AO569">
            <v>14395</v>
          </cell>
          <cell r="AP569" t="str">
            <v xml:space="preserve"> Servicios de consultoría en administración y servicios de gestión  servicios de tecnología de la información -  Contratistas Unidades Administrativas</v>
          </cell>
          <cell r="AQ569" t="str">
            <v>3-01-002-02-02-03-0003-019</v>
          </cell>
          <cell r="AR569">
            <v>2304</v>
          </cell>
          <cell r="AS569">
            <v>44260</v>
          </cell>
          <cell r="AT569">
            <v>6053272000</v>
          </cell>
          <cell r="AU569">
            <v>3502620225</v>
          </cell>
        </row>
        <row r="570">
          <cell r="E570">
            <v>736</v>
          </cell>
          <cell r="F570" t="str">
            <v>DIANA MARCELA AREVALO UNIVIO</v>
          </cell>
          <cell r="G570" t="str">
            <v>53043908</v>
          </cell>
          <cell r="H570">
            <v>1</v>
          </cell>
          <cell r="I570" t="str">
            <v>CR 3 49 29 BRR casa BRR casa</v>
          </cell>
          <cell r="J570" t="str">
            <v>chela0737@hotmail.com</v>
          </cell>
          <cell r="K570" t="str">
            <v>1 1. NATURAL</v>
          </cell>
          <cell r="L570" t="str">
            <v>1 1. NACIONAL</v>
          </cell>
          <cell r="M570" t="str">
            <v>26 26-Persona Natural</v>
          </cell>
          <cell r="N570" t="str">
            <v>2 2. Funcionamiento</v>
          </cell>
          <cell r="O570" t="str">
            <v>33 33. Servicios Apoyo a la Gestión de la Entidad (servicios administrativos)</v>
          </cell>
          <cell r="P570" t="str">
            <v>6 6. Otro</v>
          </cell>
          <cell r="Q570" t="str">
            <v>PRESTAR EL SERVICIO DE APOYO ASISTENCIAL DE MANERA AUTÓNOMA E INDEPENDIENTE EN LA SECCIÓN DE ALMACÉN GENERAL E INVENTARIOS, DESARROLLANDO ACTIVIDADES RELACIONADAS CON EL REGISTRO Y CONTROL SOBRE LOS BIENES DE LA UNIVERSIDAD EN EL MARCO DE LA RESOLUCIÓN 806 DE 2012 Y DE LOS PROGRAMAS Y PROYECTOS DE LA SECCIÓN. ESTAS ACTIVIDADES SE REALIZARÁN EN LA FACULTAD DE MACARENA A Y B Y SEDE POSTGRADO.</v>
          </cell>
          <cell r="R570" t="str">
            <v xml:space="preserve">ACTIVIDADES: 1.Realizar levantamiento físico de inventarios. 2.Actualizar base de datos de Inventarios. 3.Legalizar con la firma del responsable, el inventario levantado. 4. Realizar proceso de baja de elementos inservibles u obsoletos. 5. Organizar y disponer en el lugar correspondiente los elementos dados de baja y los reintegrados al Almacén. 6. Identificar con placas los elementos adquiridos por la Universidad. 7. Legalizar con la firma del responsable los formatos de Salida. 8.Elaborar acta de recibido y verificar la entrega de los elementos adquiridos por la UD. 9.E laborar informe mensual de actividades realizadas </v>
          </cell>
          <cell r="S570" t="str">
            <v>CALLE 40</v>
          </cell>
          <cell r="T570" t="str">
            <v>SECCIÓN DE ALMACEN E INVENTARIOS</v>
          </cell>
          <cell r="U570">
            <v>44256</v>
          </cell>
          <cell r="V570">
            <v>44260</v>
          </cell>
          <cell r="W570">
            <v>44535</v>
          </cell>
          <cell r="X570">
            <v>20441835</v>
          </cell>
          <cell r="Y570" t="str">
            <v>1 1. Pesos Colombianos</v>
          </cell>
          <cell r="Z570" t="str">
            <v>2 2. Mes(es)</v>
          </cell>
          <cell r="AA570">
            <v>9</v>
          </cell>
          <cell r="AB570" t="str">
            <v>1 1. Interna</v>
          </cell>
          <cell r="AC570">
            <v>14231658</v>
          </cell>
          <cell r="AD570">
            <v>8</v>
          </cell>
          <cell r="AE570" t="str">
            <v>SANDOVAL RAMIREZ VICTOR HUGO</v>
          </cell>
          <cell r="AF570">
            <v>19483708</v>
          </cell>
          <cell r="AG570" t="str">
            <v>ALVARO ESPINEL ORTEGA</v>
          </cell>
          <cell r="AH570" t="str">
            <v>VICERRECTOR ADMINISTRATIVO Y FINANCIERO</v>
          </cell>
          <cell r="AI570" t="str">
            <v>ASISTENCIAL</v>
          </cell>
          <cell r="AJ570" t="str">
            <v>DIPLOMA</v>
          </cell>
          <cell r="AK570"/>
          <cell r="AL570">
            <v>624</v>
          </cell>
          <cell r="AM570">
            <v>2021</v>
          </cell>
          <cell r="AN570">
            <v>44230</v>
          </cell>
          <cell r="AO570">
            <v>14395</v>
          </cell>
          <cell r="AP570" t="str">
            <v xml:space="preserve"> Servicios de consultoría en administración y servicios de gestión  servicios de tecnología de la información -  Contratistas Unidades Administrativas</v>
          </cell>
          <cell r="AQ570" t="str">
            <v>3-01-002-02-02-03-0003-019</v>
          </cell>
          <cell r="AR570">
            <v>2302</v>
          </cell>
          <cell r="AS570">
            <v>44260</v>
          </cell>
          <cell r="AT570">
            <v>6053272000</v>
          </cell>
          <cell r="AU570">
            <v>3104174612</v>
          </cell>
        </row>
        <row r="571">
          <cell r="E571">
            <v>737</v>
          </cell>
          <cell r="F571" t="str">
            <v>JULIO CESAR CARDONA FARIAS</v>
          </cell>
          <cell r="G571" t="str">
            <v>1018431700</v>
          </cell>
          <cell r="H571">
            <v>3</v>
          </cell>
          <cell r="I571" t="str">
            <v xml:space="preserve">DG 55 2 88  </v>
          </cell>
          <cell r="J571" t="str">
            <v>jccardonaf@gmail.com</v>
          </cell>
          <cell r="K571" t="str">
            <v>1 1. NATURAL</v>
          </cell>
          <cell r="L571" t="str">
            <v>1 1. NACIONAL</v>
          </cell>
          <cell r="M571" t="str">
            <v>26 26-Persona Natural</v>
          </cell>
          <cell r="N571" t="str">
            <v>2 2. Funcionamiento</v>
          </cell>
          <cell r="O571" t="str">
            <v>31 31. Servicios Profesionales</v>
          </cell>
          <cell r="P571" t="str">
            <v>6 6. Otro</v>
          </cell>
          <cell r="Q571" t="str">
            <v>PRESTAR EL SERVICIO COMO PROFESIONAL DE MANERA AUTÓNOMA E INDEPENDIENTE EN LO RELACIONADO CON EL PROGRAMA DE EGRESADOS DE LA UNIVERSIDAD DISTRITAL FRANCISCO JOSÉ DE CALDAS, CORRESPONDIENTE AL DESARROLLO DE PROCESOS, ESTRUCTURACIÓN Y GESTIÓN DE PROGRAMAS Y PROYECTOS, ENMARCADOS EN EL PLAN DE ACCIÓN, PLAN ESTRATÉGICO DE DESARROLLO Y PLAN INDICATIVO 2021.</v>
          </cell>
          <cell r="R571" t="str">
            <v>1.	Gestión y administración Sistema de Información y Seguimiento al Egresado 2.	Gestionar todas las solicitudes estadísticas que realicen las diferentes áreas y dependencias de la Universidad dentro del proceso de Reacreditación Institucional  3.	Coordinar reuniones con cada proyecto de educación institucional para la socialización y posición de la información estadística  4.	Fortalecer y apoyar la creación de asociaciones y agremiaciones 5.	Estructurar una propuesta de alianzas estratégicas con entidades públicas y/o privadas del contexto nacional y distrital 6.	Estructurar, desarrollar y gestionar los proyectos, programas y estrategias del Programa de Egresados de la UD 7.	Estructurar, establecer y realizar los encuentros, eventos y actividades de Egresados  8.	Realizar el seguimiento del fondo de solidaridad del egresado 9.	Actualizar permanentemente el portafolio de servicios 10.	Gestión de las comunicaciones y media digital, entre otros</v>
          </cell>
          <cell r="S571" t="str">
            <v>CALLE 40</v>
          </cell>
          <cell r="T571" t="str">
            <v>VICERRECTORIA ACADEMICA</v>
          </cell>
          <cell r="U571">
            <v>44256</v>
          </cell>
          <cell r="V571">
            <v>44259</v>
          </cell>
          <cell r="W571">
            <v>44488</v>
          </cell>
          <cell r="X571">
            <v>31344150</v>
          </cell>
          <cell r="Y571" t="str">
            <v>1 1. Pesos Colombianos</v>
          </cell>
          <cell r="Z571" t="str">
            <v>1 1. Dia(s)</v>
          </cell>
          <cell r="AA571">
            <v>225</v>
          </cell>
          <cell r="AB571" t="str">
            <v>1 1. Interna</v>
          </cell>
          <cell r="AC571">
            <v>19260579</v>
          </cell>
          <cell r="AD571">
            <v>6</v>
          </cell>
          <cell r="AE571" t="str">
            <v>GUTIERREZ DAZA TITO ERNESTO</v>
          </cell>
          <cell r="AF571">
            <v>79339398</v>
          </cell>
          <cell r="AG571" t="str">
            <v>WILLIAM FERNANDO CASTRILLON CARDONA</v>
          </cell>
          <cell r="AH571" t="str">
            <v>VICERRECTOR ACADEMICO</v>
          </cell>
          <cell r="AI571" t="str">
            <v>PROFESIONAL</v>
          </cell>
          <cell r="AJ571" t="str">
            <v>ADMINISTADOR PUBLICO</v>
          </cell>
          <cell r="AK571" t="str">
            <v/>
          </cell>
          <cell r="AL571">
            <v>851</v>
          </cell>
          <cell r="AM571">
            <v>2021</v>
          </cell>
          <cell r="AN571">
            <v>44245</v>
          </cell>
          <cell r="AO571">
            <v>14394</v>
          </cell>
          <cell r="AP571" t="str">
            <v xml:space="preserve"> Servicios de consultoría en administración y servicios de gestión  servicios de tecnología de la información -  Contratistas Unidades Académicas</v>
          </cell>
          <cell r="AQ571" t="str">
            <v>3-01-002-02-02-03-0003-018</v>
          </cell>
          <cell r="AR571">
            <v>2281</v>
          </cell>
          <cell r="AS571">
            <v>44259</v>
          </cell>
          <cell r="AT571">
            <v>8375989000</v>
          </cell>
          <cell r="AU571">
            <v>2552361</v>
          </cell>
        </row>
        <row r="572">
          <cell r="E572">
            <v>738</v>
          </cell>
          <cell r="F572" t="str">
            <v>JULIÁN DAVID ESCOBAR MORALES</v>
          </cell>
          <cell r="G572" t="str">
            <v>1019091155</v>
          </cell>
          <cell r="H572">
            <v>2</v>
          </cell>
          <cell r="I572" t="str">
            <v>CR 91 137 70 AP 302 IN 1</v>
          </cell>
          <cell r="J572" t="str">
            <v>jescobarm2@gmail.com</v>
          </cell>
          <cell r="K572" t="str">
            <v>1 1. NATURAL</v>
          </cell>
          <cell r="L572" t="str">
            <v>1 1. NACIONAL</v>
          </cell>
          <cell r="M572" t="str">
            <v>26 26-Persona Natural</v>
          </cell>
          <cell r="N572" t="str">
            <v>2 2. Funcionamiento</v>
          </cell>
          <cell r="O572" t="str">
            <v>33 33. Servicios Apoyo a la Gestión de la Entidad (servicios administrativos)</v>
          </cell>
          <cell r="P572" t="str">
            <v>6 6. Otro</v>
          </cell>
          <cell r="Q572" t="str">
            <v>PRESTAR SUS SERVICIOS TÉCNICOS EN LA EMISORA DE LA UNIVERSIDAD DISTRITAL COMO OPERADOR CONTROL MASTER DE PROGRAMAS, PROGRAMADOR, REALIZADOR DE PROGRAMAS Y REALIZADOR DE CUÑAS Y PIEZAS DE AUDIO.</v>
          </cell>
          <cell r="R572" t="str">
            <v>ACTIVIDADES: 1. Control master en los programas que sean asignados, 2. Realización de play list para la programación musical, 3. Grabar y editar los programas emitidos dentro de su programación, 4. Elaborar los listados de SAYCO y ACINPRO de la programación musical emitida,  5. Entregar mensualmente los programas grabados y la información en el formato de control del archivo sonoro, 6. Operar los programas externos, 7. Producción de cuñas y piezas de audio requeridas por el supervisor, 8. Asistir a las reuniones que se le requiera, 9. Presentar los informes requeridos por el supervisor.</v>
          </cell>
          <cell r="S572" t="str">
            <v>CALLE 40</v>
          </cell>
          <cell r="T572" t="str">
            <v>VICERRECTORIA ACADEMICA</v>
          </cell>
          <cell r="U572">
            <v>44256</v>
          </cell>
          <cell r="V572">
            <v>44259</v>
          </cell>
          <cell r="W572">
            <v>44534</v>
          </cell>
          <cell r="X572">
            <v>24530202</v>
          </cell>
          <cell r="Y572" t="str">
            <v>1 1. Pesos Colombianos</v>
          </cell>
          <cell r="Z572" t="str">
            <v>2 2. Mes(es)</v>
          </cell>
          <cell r="AA572">
            <v>9</v>
          </cell>
          <cell r="AB572" t="str">
            <v>1 1. Interna</v>
          </cell>
          <cell r="AC572">
            <v>79430961</v>
          </cell>
          <cell r="AD572">
            <v>5</v>
          </cell>
          <cell r="AE572" t="str">
            <v>ARDILA GODOY ALFREDO</v>
          </cell>
          <cell r="AF572">
            <v>79339398</v>
          </cell>
          <cell r="AG572" t="str">
            <v>WILLIAM FERNANDO CASTRILLON CARDONA</v>
          </cell>
          <cell r="AH572" t="str">
            <v>VICERRECTOR ACADEMICO</v>
          </cell>
          <cell r="AI572" t="str">
            <v>TÉCNICO</v>
          </cell>
          <cell r="AJ572" t="str">
            <v>COMUNICADOR SOCIAL Y PERIODISTA</v>
          </cell>
          <cell r="AK572" t="str">
            <v/>
          </cell>
          <cell r="AL572">
            <v>775</v>
          </cell>
          <cell r="AM572">
            <v>2021</v>
          </cell>
          <cell r="AN572">
            <v>44242</v>
          </cell>
          <cell r="AO572">
            <v>14394</v>
          </cell>
          <cell r="AP572" t="str">
            <v xml:space="preserve"> Servicios de consultoría en administración y servicios de gestión  servicios de tecnología de la información -  Contratistas Unidades Académicas</v>
          </cell>
          <cell r="AQ572" t="str">
            <v>3-01-002-02-02-03-0003-018</v>
          </cell>
          <cell r="AR572">
            <v>2286</v>
          </cell>
          <cell r="AS572">
            <v>44259</v>
          </cell>
          <cell r="AT572">
            <v>8375989000</v>
          </cell>
          <cell r="AU572">
            <v>3204196869</v>
          </cell>
        </row>
        <row r="573">
          <cell r="E573">
            <v>739</v>
          </cell>
          <cell r="F573" t="str">
            <v>YULLY ANDREA PEREZ LOPEZ</v>
          </cell>
          <cell r="G573" t="str">
            <v>53106774</v>
          </cell>
          <cell r="H573">
            <v>1</v>
          </cell>
          <cell r="I573" t="str">
            <v xml:space="preserve"> CL 70A BIS A 117 15  TO 1  AP 705 </v>
          </cell>
          <cell r="J573" t="str">
            <v>yuape19@gmail.com</v>
          </cell>
          <cell r="K573" t="str">
            <v>1 1. NATURAL</v>
          </cell>
          <cell r="L573" t="str">
            <v>1 1. NACIONAL</v>
          </cell>
          <cell r="M573" t="str">
            <v>26 26-Persona Natural</v>
          </cell>
          <cell r="N573" t="str">
            <v>2 2. Funcionamiento</v>
          </cell>
          <cell r="O573" t="str">
            <v>31 31. Servicios Profesionales</v>
          </cell>
          <cell r="P573" t="str">
            <v>6 6. Otro</v>
          </cell>
          <cell r="Q573" t="str">
            <v xml:space="preserve">PRESTAR SUS SERVICIOS PROFESIONALES EN EL ÁREA DE SERVICIOS DE INFORMACIÓN - CRAI  DEL SISTEMA DE BIBLIOTECAS,  PARA  LA PLANIFICACIÓN, EJECUCIÓN, CONTROL, SEGUIMIENTO Y PLAN DE  MEJORAMIENTO CONTINUO  DE LA BIBLIOTECA DE LA SEDE BOSA PORVENIR Y ADMINISTRACIÓN DEPORTIVA O DONDE SEA NECESARIOS SUS SERVICIOS,  PARA GARANTIZAR EL ADECUADO FUNCIONAMIENTO DE LA DEPENDENCIA, LO ANTERIOR,  EN EL MARCO  DEL PLAN DE ACCIÓN, PLAN INDICATIVO 2021 Y PLAN ESTRATÉGICO DE DESARROLLO 2018- 2030  </v>
          </cell>
          <cell r="R573" t="str">
            <v>ACTIVIDADES A CARGO DEL CONTRATISTA: 1. Monitorear y evaluar la prestación de los servicios, recursos ofrecidos  y formular e implementar acciones y planes de mejoramiento para la Biblioteca Asignada. -Informe diagnóstico de la Biblioteca -Documento propuesta plan de mejoramiento - Informe con análisis de la gestión mensual servicios de información de la Biblioteca y de necesidades de infraestructura física y tecnológica que se requiera. - Informe  Ícaro trimestral - Informe para  Acreditación cuando aplique - Informes de acuerdo solicitud de la Dirección de Biblioteca (convenios, SUE, indicadores, RIUD otros).  2. Diseñar e implementar los nuevos Servicios CRAI. 3. Realizar  la implementación del servicio de  apoyo al aprendizaje - formación de usuarios, búsqueda y recuperación de  información - referencia.  4. Gestionar y reportar las solicitudes para compra de material Bibliográfico (en todas las formas y formatos  apoyadas en los Syllabus)  con los Proyectos Curriculares de acuerdo al formato GIB-PR-001-FR-012 (1 formato por Proyecto Curricular con mínimo 10 títulos -   Proyecto Curriculares por Biblioteca  Bosa Porvenir 5).  5. Realizar el análisis de acuerdo al procedimiento para el control, guarda y custodia de los inventarios de material bibliográfico, mobiliario y equipos (el inventario de mobiliario y tecnológico se realizará al iniciar y finalizar  el contrato, el inventario de material bibliográfico se realiza anual).  6.  Realizar análisis, control y seguimiento al servicio de multas, paz y salvos del Sistema de Bibliotecas, seguimiento multas abiertas, multas cerradas, previa verificación de  estado del usuario en los Sistemas correspondiente, conforme al procedimiento de morosidad SIGUD). 7. EVALUAR LA COLECCIÓN EXISTENTE FÍSICA Y DIGITAL EN LA BIBLIOTECA ASIGNADA DE ACUERDO A LAS POLÍTICAS DE EVALUACIÓN DE COLECCIONES DEL SISTEMA DE BIBLIOTECA (DE ACUERDO  AL PROCESO ESTABLECIDO PARA LA EVALUACIÓN DE COLECCIONES).  8.  IMPLEMENTAR EL PROCESO DE ESTUDIO DE USUARIOS  EN LA EVALUACIÓN DE LOS SYLLABUS PARA LA CARACTERIZACIÓN DEL PERFIL  DE USUARIOS  EN EL SISTEMA DE BIBLIOTECAS.  9. PLANEAR, PROYECTAR Y GESTIONAR EL SERVICIO DE EXTENSIÓN CULTURAL  -ORALIDAD Y ESCRITURA (CAFÉ LIBRO)  - PARA EL SISTEMA DE BIBLIOTECAS.  10. PLANEAR, PROYECTAR Y GESTIONAR EL SERVICIO DE MULTIMEDIA PARA EL SISTEMA DE BIBLIOTECAS. BIBLIOTECAS PORVENIR - ENSUEÑO - PAIBA - MACARENA A. (IMPLEMENTAR).  11. PLANEAR, PROYECTAR Y GESTIONAR EL PROCESO EVALUACIÓN DE COLECCIONES (DESCARTE Y DONACIÓN)  PARA EL SISTEMA DE BIBLIOTECAS. (IMPLEMENTAR).  12. GENERAR EL CONTENIDO Y LAS SOLICITUDES PARA PROMOVER Y DIVULGAR LOS SERVICIOS ASIGNADOS A LA LÍDER.  13. ELABORAR Y GESTIONAR ACTAS DE REUNIÓN DEL PROCESO CORRESPONDIENTE.  14. Y DEMÁS ACTIVIDADES QUE SEAN ASIGNADAS POR LA NATURALEZA DEL CONTRATO Y DE ACUERDO A LAS NECESIDADES DEL SISTEMA DE BIBLIOTECAS.</v>
          </cell>
          <cell r="S573" t="str">
            <v>CALLE 40</v>
          </cell>
          <cell r="T573" t="str">
            <v>VICERRECTORIA ACADEMICA</v>
          </cell>
          <cell r="U573">
            <v>44256</v>
          </cell>
          <cell r="V573">
            <v>44259</v>
          </cell>
          <cell r="W573">
            <v>44473</v>
          </cell>
          <cell r="X573">
            <v>29254540</v>
          </cell>
          <cell r="Y573" t="str">
            <v>1 1. Pesos Colombianos</v>
          </cell>
          <cell r="Z573" t="str">
            <v>2 2. Mes(es)</v>
          </cell>
          <cell r="AA573">
            <v>7</v>
          </cell>
          <cell r="AB573" t="str">
            <v>1 1. Interna</v>
          </cell>
          <cell r="AC573">
            <v>41762709</v>
          </cell>
          <cell r="AD573">
            <v>1</v>
          </cell>
          <cell r="AE573" t="str">
            <v>ZARATE PEÑA ENITH MIREYA</v>
          </cell>
          <cell r="AF573">
            <v>79339398</v>
          </cell>
          <cell r="AG573" t="str">
            <v>WILLIAM FERNANDO CASTRILLON CARDONA</v>
          </cell>
          <cell r="AH573" t="str">
            <v>VICERRECTOR ACADEMICO</v>
          </cell>
          <cell r="AI573" t="str">
            <v>PROFESIONAL</v>
          </cell>
          <cell r="AJ573" t="str">
            <v xml:space="preserve">BIBLIOTECOLOGIA Y ARCHIVISTICA </v>
          </cell>
          <cell r="AK573"/>
          <cell r="AL573">
            <v>795</v>
          </cell>
          <cell r="AM573">
            <v>2021</v>
          </cell>
          <cell r="AN573">
            <v>44244</v>
          </cell>
          <cell r="AO573">
            <v>14394</v>
          </cell>
          <cell r="AP573" t="str">
            <v xml:space="preserve"> Servicios de consultoría en administración y servicios de gestión  servicios de tecnología de la información -  Contratistas Unidades Académicas</v>
          </cell>
          <cell r="AQ573" t="str">
            <v>3-01-002-02-02-03-0003-018</v>
          </cell>
          <cell r="AR573">
            <v>2287</v>
          </cell>
          <cell r="AS573">
            <v>44259</v>
          </cell>
          <cell r="AT573">
            <v>8375989000</v>
          </cell>
          <cell r="AU573">
            <v>3063820</v>
          </cell>
        </row>
        <row r="574">
          <cell r="E574">
            <v>740</v>
          </cell>
          <cell r="F574" t="str">
            <v>LOREN ALEJANDRA FARFAN MARTINEZ</v>
          </cell>
          <cell r="G574" t="str">
            <v>1033789976</v>
          </cell>
          <cell r="H574">
            <v>0</v>
          </cell>
          <cell r="I574" t="str">
            <v xml:space="preserve">CL 53 sur 13c 49  </v>
          </cell>
          <cell r="J574" t="str">
            <v>alejandra.farfan.m17@gmail.com</v>
          </cell>
          <cell r="K574" t="str">
            <v>1 1. NATURAL</v>
          </cell>
          <cell r="L574" t="str">
            <v>1 1. NACIONAL</v>
          </cell>
          <cell r="M574" t="str">
            <v>26 26-Persona Natural</v>
          </cell>
          <cell r="N574" t="str">
            <v>2 2. Funcionamiento</v>
          </cell>
          <cell r="O574" t="str">
            <v>33 33. Servicios Apoyo a la Gestión de la Entidad (servicios administrativos)</v>
          </cell>
          <cell r="P574" t="str">
            <v>6 6. Otro</v>
          </cell>
          <cell r="Q574" t="str">
            <v>PRESTAR SUS SERVICIOS TÉCNICOS EN EL SISTEMA DE BIBLIOTECAS, EN EL ÁREA ADMINISTRATIVA, PARA LA  GESTIÓN DE LOS PROCESOS DE CORRESPONDENCIA,  ELABORACIÓN DE COMUNICACIONES, ARCHIVO DE GESTIÓN (DIGITAL), ATENCIÓN AL USUARIO INTERNO Y EXTERNO  DEL SISTEMA DE BIBLIOTECAS, PARA GARANTIZAR EL ADECUADO FUNCIONAMIENTO DE LA DEPENDENCIA, LO ANTERIOR,  EN EL MARCO  DEL PLAN DE ACCIÓN, PLAN INDICATIVO 2021 Y PLAN ESTRATÉGICO DE DESARROLLO 2018- 2030.</v>
          </cell>
          <cell r="R574" t="str">
            <v>ACTIVIDADES A CARGO DEL CONTRATISTA:  1. Recibir  y gestionar  la correspondencia recibida tanto  física como digital (Si Capital) y material bibliográfico.  2. Enviar  y controlar la correspondencia física y digital emitida  desde la Dirección del Sistema de Bibliotecas a otras dependencias. 3. Realizar seguimiento y control de las actas de reunión de la gestión del Sistema de Bibliotecas.  4. Atender el servicio a usuarios internos y externos  de la  Biblioteca. 5. Gestionar los requerimientos de incapacidades, vacaciones, licencias de polución personal de planta de Bibliotecas. 6.  Elaborar y actualizar  los procedimientos y los instructivos que se desarrollan en la secretaría de la Biblioteca.  7. Digitalizar, organizar, clasificar y archivar  la información física y digital recibida y emitida de la vigencia según tabla de retención documental. 8. Programar, registrar y seguir  la   agenda de la Dirección de la Biblioteca (reuniones, comités, eventos internos y externos). 9. Realizar la gestión de papelería para la solicitud, recibo, distribución para el Sistema de Bibliotecas (Publicaciones y Almacén). 10. Y demás actividades que sean asignadas por la naturaleza del contrato y de acuerdo a las necesidades del Sistema de Bibliotecas.</v>
          </cell>
          <cell r="S574" t="str">
            <v>CALLE 40</v>
          </cell>
          <cell r="T574" t="str">
            <v>VICERRECTORIA ACADEMICA</v>
          </cell>
          <cell r="U574">
            <v>44256</v>
          </cell>
          <cell r="V574">
            <v>44259</v>
          </cell>
          <cell r="W574">
            <v>44534</v>
          </cell>
          <cell r="X574">
            <v>24530202</v>
          </cell>
          <cell r="Y574" t="str">
            <v>1 1. Pesos Colombianos</v>
          </cell>
          <cell r="Z574" t="str">
            <v>2 2. Mes(es)</v>
          </cell>
          <cell r="AA574">
            <v>9</v>
          </cell>
          <cell r="AB574" t="str">
            <v>1 1. Interna</v>
          </cell>
          <cell r="AC574">
            <v>41762709</v>
          </cell>
          <cell r="AD574">
            <v>1</v>
          </cell>
          <cell r="AE574" t="str">
            <v>ZARATE PEÑA ENITH MIREYA</v>
          </cell>
          <cell r="AF574">
            <v>79339398</v>
          </cell>
          <cell r="AG574" t="str">
            <v>WILLIAM FERNANDO CASTRILLON CARDONA</v>
          </cell>
          <cell r="AH574" t="str">
            <v>VICERRECTOR ACADEMICO</v>
          </cell>
          <cell r="AI574" t="str">
            <v>TÉCNICO</v>
          </cell>
          <cell r="AJ574" t="str">
            <v>ESTUDIANTE</v>
          </cell>
          <cell r="AK574"/>
          <cell r="AL574">
            <v>803</v>
          </cell>
          <cell r="AM574">
            <v>2021</v>
          </cell>
          <cell r="AN574">
            <v>44244</v>
          </cell>
          <cell r="AO574">
            <v>14394</v>
          </cell>
          <cell r="AP574" t="str">
            <v xml:space="preserve"> Servicios de consultoría en administración y servicios de gestión  servicios de tecnología de la información -  Contratistas Unidades Académicas</v>
          </cell>
          <cell r="AQ574" t="str">
            <v>3-01-002-02-02-03-0003-018</v>
          </cell>
          <cell r="AR574">
            <v>2290</v>
          </cell>
          <cell r="AS574">
            <v>44259</v>
          </cell>
          <cell r="AT574">
            <v>8375989000</v>
          </cell>
          <cell r="AU574">
            <v>7534426</v>
          </cell>
        </row>
        <row r="575">
          <cell r="E575">
            <v>741</v>
          </cell>
          <cell r="F575" t="str">
            <v>JOHANNA  RUIZ GORDILLO</v>
          </cell>
          <cell r="G575" t="str">
            <v>52824679</v>
          </cell>
          <cell r="H575">
            <v>6</v>
          </cell>
          <cell r="I575" t="str">
            <v xml:space="preserve"> CR 31 B  N 1 06  AP 201</v>
          </cell>
          <cell r="J575" t="str">
            <v>jorugo03@hotmail.com</v>
          </cell>
          <cell r="K575" t="str">
            <v>1 1. NATURAL</v>
          </cell>
          <cell r="L575" t="str">
            <v>1 1. NACIONAL</v>
          </cell>
          <cell r="M575" t="str">
            <v>26 26-Persona Natural</v>
          </cell>
          <cell r="N575" t="str">
            <v>2 2. Funcionamiento</v>
          </cell>
          <cell r="O575" t="str">
            <v>31 31. Servicios Profesionales</v>
          </cell>
          <cell r="P575" t="str">
            <v>6 6. Otro</v>
          </cell>
          <cell r="Q575" t="str">
            <v>PRESTAR SERVICIOS COMO PROFESIONAL EN PUBLICIDAD CON ÉNFASIS EN MULTIMEDIA DE MANERA AUTO¿NOMA E INDEPENDIENTE, EN LO REFERENTE CON LA SOCIALIZACIÓN Y COMUNICACIÓN DEL SUBSISTEMA DE GESTIÓN DE LA SEGURIDAD Y LA SALUD EN EL TRABAJO, SG-SST DE LA UNIVERSIDAD DISTRITAL FRANCISCO JOSÉ DE CALDAS EN CONCORDANCIA CON EL MANUAL DE IMAGEN INSTITUCIONAL. ASÍ MISMO, APOYARA Y ACOMPAÑARA EN EL DESARROLLO DE ACTIVIDADES DEL SGSST COMO CAPACITACIONES, SIMULACROS, VISITAS E INSPECCIONES SEGÚN NECESIDAD DEL SUBSISTEMA.</v>
          </cell>
          <cell r="R575" t="str">
            <v>-Proponer actividades en el marco de la pandemia para la sensibilización e información general a todos las trabajadores -Realizar visitas de inspecciones garantizando el cumplimiento de los protocolos de bioseguridad adoptados por medio de la Resolución 176 del 2020 -Divulgar y socializar los objetivos del subsistema de gestión de la seguridad y la salud en el trabajo, SG-SST en la página web de la Universidad  -Colaborar con la divulgación, acompañamiento y desarrollo del programa radial  -Comunicar en doble vía las estrategias y programas llevadas a cabo con las diferentes dependencias de la Universidad -Diseñar las piezas de comunicación, boletines y folletos corporativos requeridas para la socialización de los programas que se llevarán a cabo  -Realizar campañas de divulgación y concientización destinadas a promover una cultura de prevención y estilos de vida saludable, al igual que dar a conocer aspectos determinados del subsistema de gestión de la seguridad y la salud en el trabajo, SG-SST  a los funcionarios de la Universidad -Organizar y apoyo en la logística de eventos -Fortalecimiento de las actividades del subsistema SG-SST mediante las herramientas de comunicación institucionales acordes al manual de imagen institucional  -Apoyar y acompañar en actividades propias del SGSST como inspecciones, visitas llevando registro fotográfico y filmico -Apoyar en el desarrollo y logística de actividades de emergencia como capacitaciones, simulacros de emergencias, actividades de promoción y prevención; y otros -Realizar mensualmente la entrega de 1. informe de las actividades desarrolladas, como el resultado de las mismas -Las actividades anteriores serán desarrolladas conforme a las sedes asignadas y demás funciones inherentes a la naturaleza del cargo que le sean asignadas por su jefe inmediato</v>
          </cell>
          <cell r="S575" t="str">
            <v>CALLE 40</v>
          </cell>
          <cell r="T575" t="str">
            <v>VICERECTORIA ADMINISTRATIVA Y FINANCIERA</v>
          </cell>
          <cell r="U575">
            <v>44256</v>
          </cell>
          <cell r="V575">
            <v>44259</v>
          </cell>
          <cell r="W575">
            <v>44565</v>
          </cell>
          <cell r="X575">
            <v>41792200</v>
          </cell>
          <cell r="Y575" t="str">
            <v>1 1. Pesos Colombianos</v>
          </cell>
          <cell r="Z575" t="str">
            <v>2 2. Mes(es)</v>
          </cell>
          <cell r="AA575">
            <v>10</v>
          </cell>
          <cell r="AB575" t="str">
            <v>1 1. Interna</v>
          </cell>
          <cell r="AC575">
            <v>79464398</v>
          </cell>
          <cell r="AD575">
            <v>4</v>
          </cell>
          <cell r="AE575" t="str">
            <v>ALFONSO GUTIERREZ GUILLERMO EDUARDO</v>
          </cell>
          <cell r="AF575">
            <v>19483708</v>
          </cell>
          <cell r="AG575" t="str">
            <v>ALVARO ESPINEL ORTEGA</v>
          </cell>
          <cell r="AH575" t="str">
            <v>VICERRECTOR ADMINISTRATIVO Y FINANCIERO</v>
          </cell>
          <cell r="AI575" t="str">
            <v>PROFESIONAL</v>
          </cell>
          <cell r="AJ575" t="str">
            <v>PUBLICISTA CON ÉNFASIS EN MULTIMEDIA</v>
          </cell>
          <cell r="AK575" t="str">
            <v>COMUNICACIÓN Y MEDIOS INTERACTIVOS</v>
          </cell>
          <cell r="AL575">
            <v>826</v>
          </cell>
          <cell r="AM575">
            <v>2021</v>
          </cell>
          <cell r="AN575">
            <v>44244</v>
          </cell>
          <cell r="AO575">
            <v>14825</v>
          </cell>
          <cell r="AP575" t="str">
            <v>Sistema General de Seguridad y Salud en el Trabajo SG-SST</v>
          </cell>
          <cell r="AQ575" t="str">
            <v>3-01-002-02-02-08-0000-01</v>
          </cell>
          <cell r="AR575">
            <v>2274</v>
          </cell>
          <cell r="AS575">
            <v>44258</v>
          </cell>
          <cell r="AT575">
            <v>944387000</v>
          </cell>
          <cell r="AU575">
            <v>3102757800</v>
          </cell>
        </row>
        <row r="576">
          <cell r="E576">
            <v>742</v>
          </cell>
          <cell r="F576" t="str">
            <v>MARTHA JOHANNA MURILLO NUÑEZ</v>
          </cell>
          <cell r="G576" t="str">
            <v>52965904</v>
          </cell>
          <cell r="H576">
            <v>3</v>
          </cell>
          <cell r="I576" t="str">
            <v xml:space="preserve">CL 186 54D 73  </v>
          </cell>
          <cell r="J576" t="str">
            <v>MARTHAMURILLO07@HOTMAIL.COM</v>
          </cell>
          <cell r="K576" t="str">
            <v>1 1. NATURAL</v>
          </cell>
          <cell r="L576" t="str">
            <v>1 1. NACIONAL</v>
          </cell>
          <cell r="M576" t="str">
            <v>26 26-Persona Natural</v>
          </cell>
          <cell r="N576" t="str">
            <v>2 2. Funcionamiento</v>
          </cell>
          <cell r="O576" t="str">
            <v>31 31. Servicios Profesionales</v>
          </cell>
          <cell r="P576" t="str">
            <v>6 6. Otro</v>
          </cell>
          <cell r="Q576" t="str">
            <v>PRESTAR SERVICIOS COMO ESPECIALISTA EN HIGIENE Y SALUD OCUPACIONAL DE MANERA AUTÓNOMA E INDEPENDIENTE A LO REFERENTE A LAS ACTIVIDADES PROPIAS DEL SISTEMA DE GESTIÓN DE LA SEGURIDAD Y SALUD EN EL TRABAJO EN EL MARCO DE LOS PLANES, PROGRAMAS, OBLIGACIONES Y PROCESOS DE COMPETENCIA DEL SUBSISTEMA. REALIZARA ACTIVIDADES ESPECÍFICAS, REQUERIDAS PARA EL DESARROLLO E IMPLEMENTACIÓN DEL SGSST, COMO GESTIONAR E IMPLEMENTAR MEDIDAS EFICACES DE PREVENCIÓN Y REALIZAR EL SEGUIMIENTO DE SU APLICACIÓN; ACOMPAÑAR, CAPACITAR Y ASESORAR A LOS COMITÉS DE SEGURIDAD Y SALUD, PROPONER Y DESARROLLAR CRONOGRAMA DE INSPECCIÓN, MANTENIMIENTO Y SEGUIMIENTO A LAS SEDES DE LAS UNIVERSIDAD, COMO LOS EQUIPOS DE PREVENCIÓN Y ATENCIÓN DE EMERGENCIAS, REALIZAR CAPACITACIONES, CONFORME A SUS COMPETENCIAS EN TEMAS DE PREVENCIÓN Y PROMOCIÓN DE LA SEGURIDAD Y SALUD EN EL TRABAJO, SEGÚN NECESIDADES DEL ÁREA Y CUANDO SEA REQUERIDO, PROPONER Y EFECTUAR EL DISEÑO Y CREACIÓN DE DOCUMENTOS NECESARIOS PARA EL FUNCIONAMIENTO E IMPLEMENTACIÓN DEL SUBSISTEMA, MANTENER ACTUALIZADAS LAS MATRICES REQUERIDAS POR EL ÁREA, SIENDO: MATRIZ DE PELIGROS Y NORMOGRAMA SEGÚN LOS REQUERIMIENTOS DE LAS ÁREAS ACORDADAS, REALIZAR MEDICIONES HIGIÉNICAS GENERANDO CONCEPTOS EN TÉRMINOS DE SST, ELABORAR, DESARROLLAR Y COORDINAR PLANES DE TRABAJO INTERDISCIPLINAR CON OTROS PROFESIONALES Y ESPECIALISTAS EN SALUD OCUPACIONAL Y CON OTRAS ENTIDADES PARA LA EJECUCIÓN DEL SISTEMA DE GESTIÓN DE LA SEGURIDAD Y SALUD EN EL TRABAJO SG-SST, PROPONER Y DISEÑAR SISTEMAS DE GESTIÓN, PROGRAMAS DE PROMOCIÓN Y PREVENCIÓN DE LA SST A PARTIR DE LAS NORMAS LEGALES VIGENTES, HACER SEGUIMIENTO A LA IMPLEMENTACIÓN Y DESARROLLO DEL PLAN ESTRATÉGICO DE SEGURIDAD VIAL, REALIZAR ACTUALIZACIÓN DE INDICADORES DEL ÁREA JUNTO AL COORDINADOR DEL SUBSISTEMA. COMO COMPLEMENTO DEBERÁ REALIZAR LAS ESTADÍSTICAS DE LAS ACTIVIDADES Y AVANCES DE LOS PROGRAMAS EFECTUADOS POR LAS DEPENDENCIAS Y COMPILAR LAS ESTADÍSTICAS POR LOS DEMÁS INTEGRANTES DEL SUBSISTEMA. TAMBIÉN DEBERÁ REALIZAR LAS ACTIVIDADES EN TÉRMINOS GENERALES DEL SGSST EN LA EJECUCIÓN DE INSPECCIONES DE SEGURIDAD, IDENTIFICACIÓN DE PELIGROS Y VALORACIÓN DE RIESGOS, ACOMPAÑAMIENTO A LA INVESTIGACIÓN DE LOS ACCIDENTES DE TRABAJO, INCIDENTES Y ENFERMEDADES LABORALES, ENTRE OTRAS DESIGNADAS POR EL COORDINADOR DEL SGSST.</v>
          </cell>
          <cell r="R576" t="str">
            <v xml:space="preserve">-Proponer, gestionar e implementar medidas eficaces de prevención y realizar el seguimiento de su aplicación -Acompañar, capcitar y asesorar a los comités de seguridad y salud -Visitar los diferentes lugares de trabajo en forma periódica y sistemática siempre que sea posible  -Proponer y desarrollar cronograma de inspección, mantenimiento y seguimiento a las sedes de las Universidad, como los equipos de prevención y atención de emergencias -Realizar capacitaciones, conforme a sus competencias en temas de prevención y promoción de la Seguridad y Salud en el Trabajo, según necesidades del área y cuando sea requerido -Proponer y ejecutar el diseño y creación de documentos necesarios para el funcionamiento e implementación del subsistema -Asesorar y desarrollar temas del SG-SST de: identificación de peligros y valoración de riesgos, reporte e investigación de accidentes de trabajo y enfermedades laborales, actividades de promoción y prevención en medicina preventiva, actividades de higiene industrial -Realizar junto a la ARL y los miembros del COPASST designados las investigaciones del AT que se generen en la Universidad -Mantener actualizadas las matrices requeridas por el área, siendo: matriz de peligros y normograma según los requerimientos de las áreas acordadas -Realizar acompañamientos en comités como COPASST, PIGA, Comite de Convivencia Laboral, según necesidad de los mismos -Realizar mediciones higinicas generando conceptos en términas de SST -Elaborar, desarrollar y coordinador planes de trabajo interdisciplinar con otros profesionales y especialistas en salud ocupacional y con otros entidades para la ejecución del Sistema de Gestión de la Seguridad y Salud en el Trabajo SG-SST -Diseñar sistemas de gestión, programas de promoción y prevención de la SST a portir de las normas legales vigentes, hacer seguimiento a la implementación y desarrollo del Plan Estrategico de Seguridad Vial  </v>
          </cell>
          <cell r="S576" t="str">
            <v>CALLE 40</v>
          </cell>
          <cell r="T576" t="str">
            <v>VICERECTORIA ADMINISTRATIVA Y FINANCIERA</v>
          </cell>
          <cell r="U576">
            <v>44256</v>
          </cell>
          <cell r="V576">
            <v>44259</v>
          </cell>
          <cell r="W576">
            <v>44565</v>
          </cell>
          <cell r="X576">
            <v>54511560</v>
          </cell>
          <cell r="Y576" t="str">
            <v>1 1. Pesos Colombianos</v>
          </cell>
          <cell r="Z576" t="str">
            <v>2 2. Mes(es)</v>
          </cell>
          <cell r="AA576">
            <v>10</v>
          </cell>
          <cell r="AB576" t="str">
            <v>1 1. Interna</v>
          </cell>
          <cell r="AC576">
            <v>79464398</v>
          </cell>
          <cell r="AD576">
            <v>4</v>
          </cell>
          <cell r="AE576" t="str">
            <v>ALFONSO GUTIERREZ GUILLERMO EDUARDO</v>
          </cell>
          <cell r="AF576">
            <v>19483708</v>
          </cell>
          <cell r="AG576" t="str">
            <v>ALVARO ESPINEL ORTEGA</v>
          </cell>
          <cell r="AH576" t="str">
            <v>VICERRECTOR ADMINISTRATIVO Y FINANCIERO</v>
          </cell>
          <cell r="AI576" t="str">
            <v>PROFESIONAL ESPECIALIZADO</v>
          </cell>
          <cell r="AJ576" t="str">
            <v>ESPECIALISTA EN HYSO</v>
          </cell>
          <cell r="AK576" t="str">
            <v/>
          </cell>
          <cell r="AL576">
            <v>823</v>
          </cell>
          <cell r="AM576">
            <v>2021</v>
          </cell>
          <cell r="AN576">
            <v>44244</v>
          </cell>
          <cell r="AO576">
            <v>14825</v>
          </cell>
          <cell r="AP576" t="str">
            <v>Sistema General de Seguridad y Salud en el Trabajo SG-SST</v>
          </cell>
          <cell r="AQ576" t="str">
            <v>3-01-002-02-02-08-0000-01</v>
          </cell>
          <cell r="AR576">
            <v>2272</v>
          </cell>
          <cell r="AS576">
            <v>44258</v>
          </cell>
          <cell r="AT576">
            <v>944387000</v>
          </cell>
          <cell r="AU576">
            <v>3184376968</v>
          </cell>
        </row>
        <row r="577">
          <cell r="E577">
            <v>743</v>
          </cell>
          <cell r="F577" t="str">
            <v>KAREN ALEXANDRA YARA MARTINEZ</v>
          </cell>
          <cell r="G577" t="str">
            <v>1018455027</v>
          </cell>
          <cell r="H577">
            <v>8</v>
          </cell>
          <cell r="I577" t="str">
            <v xml:space="preserve">CR 9ESTE 100 41  </v>
          </cell>
          <cell r="J577" t="str">
            <v>KYARAM2209@GMAIL.COM</v>
          </cell>
          <cell r="K577" t="str">
            <v>1 1. NATURAL</v>
          </cell>
          <cell r="L577" t="str">
            <v>1 1. NACIONAL</v>
          </cell>
          <cell r="M577" t="str">
            <v>26 26-Persona Natural</v>
          </cell>
          <cell r="N577" t="str">
            <v>2 2. Funcionamiento</v>
          </cell>
          <cell r="O577" t="str">
            <v>33 33. Servicios Apoyo a la Gestión de la Entidad (servicios administrativos)</v>
          </cell>
          <cell r="P577" t="str">
            <v>6 6. Otro</v>
          </cell>
          <cell r="Q577" t="str">
            <v>PRESTAR SERVICIOS COMO TECNÓLOGO EN SALUD OCUPACIONAL EN EL SUBSISTEMA DE SST, DE MANERA AUTO¿NOMA E INDEPENDIENTE, EN EL MARCO DE LOS PLANES, PROGRAMAS, OBLIGACIONES Y PROCESOS DE COMPETENCIA DEL SUBSISTEMA A LO REFERENTE CON LA DIVULGACIÓN, ACTIVIDADES Y PROCESOS DEL SUBSISTEMA DE GESTIÓN DE LA SEGURIDAD Y LA SALUD EN EL TRABAJO SGSST DE LA UNIVERSIDAD DISTRITAL FRANCISCO JOSÉ DE CALDAS: VISITARA Y EFECTUARA INSPECCIONES E INFORMES DE LAS DIFERENTES ÁREAS Y SEDES ASIGNADAS DE LA UNIVERSIDAD POR PARTE DEL COORDINADOR DEL SGSST; ACOMPAÑARA, APOYARA Y DESARROLLARA ACTIVIDADES PROPIAS DEL SGSST DIRIGIDAS A LA PREVENCIÓN DEL RIESGO COMO SON VISITAS, INSPECCIONES, CAPACITACIONES Y OTROS; BASADOS EN UN PLAN DE TRABAJO Y CRONOGRAMA CONFORME A LA NECESIDADES PREVIAMENTE IDENTIFICADAS DEL SGSST EJECUTANDO LAS ACTIVIDADES ACORDADAS CON ANTERIORIDAD, DE LAS CUALES PRESENTARA INFORME EN LOS FORMATOS APROBADOS POR EL SIGUD Y LAS DEMÁS OBLIGACIONES QUE DEVENGUEN DE SU CONTRATO DE PRESTACIÓN DE SERVICIO.</v>
          </cell>
          <cell r="R577" t="str">
            <v>-Conocer, entender y colaborar en la divulgación de la politica integral del SG-SST -Colaborar en la divulgación y socialización de procedimiento obligatorios exigidos por la norma aplicable al SG-SST -Realizar capacitaciones relacionados con el SG-SST y emergencias requeridas por el mismo -Apoyar y participar en la implementación de capacitaciones, simulacros y entrenamiento a todo el personal de acuerdo al plan de emergencias -Apoyar en las diferentes actividades programadas y necesarias para la gestión del subsistema -Realizar la entrega de los elementos de protección personal "EPP" de acuerdo a las directrices del coordinador y matriz de EPP, al igual que los elementos de bottiquines, camillas y entre otros requeridos por el SG -Apoyar a los profesionales en la formulación y desarrollo de actividades de higiene y seguridad industrial -Realizar la creación y/o actualización de la matrices requeridas por el área -Efecutar las estadisticas mensuales de las actividades a su cargo teniendo en cuenta datos como: nuemeros de asistentes, sede, áreas, depedencia, género. Según formato remitido por la dependencia  -Remitir al correo institucional o en medio fisico los soportes mensuales de las actividades realizadas: listados de asistencia, grabaciones, evaluaciones, otro.  -Realizar mensualmente la entrega de 1. informe de las actividades desarrolladas, como el resulado de las mismas</v>
          </cell>
          <cell r="S577" t="str">
            <v>CALLE 40</v>
          </cell>
          <cell r="T577" t="str">
            <v>VICERECTORIA ADMINISTRATIVA Y FINANCIERA</v>
          </cell>
          <cell r="U577">
            <v>44256</v>
          </cell>
          <cell r="V577">
            <v>44259</v>
          </cell>
          <cell r="W577">
            <v>44565</v>
          </cell>
          <cell r="X577">
            <v>27255780</v>
          </cell>
          <cell r="Y577" t="str">
            <v>1 1. Pesos Colombianos</v>
          </cell>
          <cell r="Z577" t="str">
            <v>2 2. Mes(es)</v>
          </cell>
          <cell r="AA577">
            <v>10</v>
          </cell>
          <cell r="AB577" t="str">
            <v>1 1. Interna</v>
          </cell>
          <cell r="AC577">
            <v>79464398</v>
          </cell>
          <cell r="AD577">
            <v>4</v>
          </cell>
          <cell r="AE577" t="str">
            <v>ALFONSO GUTIERREZ GUILLERMO EDUARDO</v>
          </cell>
          <cell r="AF577">
            <v>19483708</v>
          </cell>
          <cell r="AG577" t="str">
            <v>ALVARO ESPINEL ORTEGA</v>
          </cell>
          <cell r="AH577" t="str">
            <v>VICERRECTOR ADMINISTRATIVO Y FINANCIERO</v>
          </cell>
          <cell r="AI577" t="str">
            <v>TÉCNICO</v>
          </cell>
          <cell r="AJ577" t="str">
            <v>TECNOLOGA EN SALUD OCUPACIONAL</v>
          </cell>
          <cell r="AK577" t="str">
            <v/>
          </cell>
          <cell r="AL577">
            <v>820</v>
          </cell>
          <cell r="AM577">
            <v>2021</v>
          </cell>
          <cell r="AN577">
            <v>44244</v>
          </cell>
          <cell r="AO577">
            <v>14825</v>
          </cell>
          <cell r="AP577" t="str">
            <v>Sistema General de Seguridad y Salud en el Trabajo SG-SST</v>
          </cell>
          <cell r="AQ577" t="str">
            <v>3-01-002-02-02-08-0000-01</v>
          </cell>
          <cell r="AR577">
            <v>2275</v>
          </cell>
          <cell r="AS577">
            <v>44258</v>
          </cell>
          <cell r="AT577">
            <v>944387000</v>
          </cell>
          <cell r="AU577">
            <v>3124679733</v>
          </cell>
        </row>
        <row r="578">
          <cell r="E578">
            <v>744</v>
          </cell>
          <cell r="F578" t="str">
            <v>ANGIE  TATIANA CUELLAR CRUZ</v>
          </cell>
          <cell r="G578" t="str">
            <v>1030593498</v>
          </cell>
          <cell r="H578">
            <v>8</v>
          </cell>
          <cell r="I578" t="str">
            <v xml:space="preserve">CL 45 72L 04SUR  </v>
          </cell>
          <cell r="J578" t="str">
            <v>tatis_150608@hotmail.com</v>
          </cell>
          <cell r="K578" t="str">
            <v>1 1. NATURAL</v>
          </cell>
          <cell r="L578" t="str">
            <v>1 1. NACIONAL</v>
          </cell>
          <cell r="M578" t="str">
            <v>26 26-Persona Natural</v>
          </cell>
          <cell r="N578" t="str">
            <v>2 2. Funcionamiento</v>
          </cell>
          <cell r="O578" t="str">
            <v>33 33. Servicios Apoyo a la Gestión de la Entidad (servicios administrativos)</v>
          </cell>
          <cell r="P578" t="str">
            <v>6 6. Otro</v>
          </cell>
          <cell r="Q578" t="str">
            <v>PRESTAR SERVICIOS COMO TECNÓLOGO EN SALUD OCUPACIONAL EN EL SUBSISTEMA DE SST, DE MANERA AUTO¿NOMA E INDEPENDIENTE, EN EL MARCO DE LOS PLANES, PROGRAMAS, OBLIGACIONES Y PROCESOS DE COMPETENCIA DEL SUBSISTEMA A LO REFERENTE CON LA DIVULGACIÓN, ACTIVIDADES Y PROCESOS DEL SUBSISTEMA DE GESTIÓN DE LA SEGURIDAD Y LA SALUD EN EL TRABAJO SGSST DE LA UNIVERSIDAD DISTRITAL FRANCISCO JOSÉ DE CALDAS: VISITARA Y EFECTUARA INSPECCIONES E INFORMES DE LAS DIFERENTES ÁREAS Y SEDES ASIGNADAS DE LA UNIVERSIDAD POR PARTE DEL COORDINADOR DEL SGSST; ACOMPAÑARA, APOYARA Y DESARROLLARA ACTIVIDADES PROPIAS DEL SGSST DIRIGIDAS A LA PREVENCIÓN DEL RIESGO COMO SON VISITAS, INSPECCIONES, CAPACITACIONES Y OTROS; BASADOS EN UN PLAN DE TRABAJO Y CRONOGRAMA CONFORME A LA NECESIDADES PREVIAMENTE IDENTIFICADAS DEL SGSST EJECUTANDO LAS ACTIVIDADES ACORDADAS CON ANTERIORIDAD, DE LAS CUALES PRESENTARA INFORME EN LOS FORMATOS APROBADOS POR EL SIGUD Y LAS DEMÁS OBLIGACIONES QUE DEVENGUEN DE SU CONTRATO DE PRESTACIÓN DE SERVICIO.</v>
          </cell>
          <cell r="R578" t="str">
            <v xml:space="preserve">-Proponer actividades en el marco de la pandemia para la sensibilización e información general a todos los trabajadores  -Realizar visitas de inspecciones garantizando el cumplimiento de los protocolos de bioseguiridad adoptados por medio de la Resolución 176 del 2020 -Actualizar la documentación necesaria para la prevención del riesgo biologico a causa del COVID-19, como la su inclusión en matrices de peligro -Proponer medidas eficaces de prevención y realizar el seguimiento de su aplicación  -Desarrollar inspecciones de seguridad y de equipos colectivos de emergencias segun cronograma y necesidades de las áreas y dependencias -Realizar el reporte y acompañar las investigaciones de accidentes de trabajo que se ocasionen en la Universidad  -Generar y analizar las estadisticas de AT, EP y ausentismo laboral de la Universidad  -Verificar y hacer seguimiento, segun la sede asignada de los incidentes y peligros identificados; y reportados por los trabajadores -Participar en la organización y coordinación del Comité Paritario de Seguridad y Salud en Trabajo -Apoyar la ejecución de las acciones de los subprogramas del SG-SST de acuerdo a las actividades definidas dentro del cronograma  -Conocer, entender y colaborar en la divulgación de la Política integral del SG-SST -Colaborar en la divulgación y socialización de procedimiento obligatorios exigidos por la norma aplicable del SG-SST -Realizar capacitaciones relacionadas con el SG-SST y emergencias requeridas por el mismo  -Apoyar y participar en la implementación de capacitaciones, simulacros y entrenamiento a todo el personal de acuerdo al plan de emergencias  -Apoyar en las diferentes actividades programadas y necesarias para la gestión del subsistema  -Realizar la entrega de los elementos de protección personal "EPP" de acuerdo a las directrices del coordinador y matriz de EPP, al igual que los elementos de botiquines, comillas y entre otros requeridos por el SG </v>
          </cell>
          <cell r="S578" t="str">
            <v>CALLE 40</v>
          </cell>
          <cell r="T578" t="str">
            <v>VICERECTORIA ADMINISTRATIVA Y FINANCIERA</v>
          </cell>
          <cell r="U578">
            <v>44256</v>
          </cell>
          <cell r="V578">
            <v>44259</v>
          </cell>
          <cell r="W578">
            <v>44565</v>
          </cell>
          <cell r="X578">
            <v>27255780</v>
          </cell>
          <cell r="Y578" t="str">
            <v>1 1. Pesos Colombianos</v>
          </cell>
          <cell r="Z578" t="str">
            <v>2 2. Mes(es)</v>
          </cell>
          <cell r="AA578">
            <v>10</v>
          </cell>
          <cell r="AB578" t="str">
            <v>1 1. Interna</v>
          </cell>
          <cell r="AC578">
            <v>79464398</v>
          </cell>
          <cell r="AD578">
            <v>4</v>
          </cell>
          <cell r="AE578" t="str">
            <v>ALFONSO GUTIERREZ GUILLERMO EDUARDO</v>
          </cell>
          <cell r="AF578">
            <v>19483708</v>
          </cell>
          <cell r="AG578" t="str">
            <v>ALVARO ESPINEL ORTEGA</v>
          </cell>
          <cell r="AH578" t="str">
            <v>VICERRECTOR ADMINISTRATIVO Y FINANCIERO</v>
          </cell>
          <cell r="AI578" t="str">
            <v>TÉCNICO</v>
          </cell>
          <cell r="AJ578" t="str">
            <v>TECNOLOGA EN SALUD OCUPACIONAL</v>
          </cell>
          <cell r="AK578" t="str">
            <v/>
          </cell>
          <cell r="AL578">
            <v>821</v>
          </cell>
          <cell r="AM578">
            <v>2021</v>
          </cell>
          <cell r="AN578">
            <v>44244</v>
          </cell>
          <cell r="AO578">
            <v>14825</v>
          </cell>
          <cell r="AP578" t="str">
            <v>Sistema General de Seguridad y Salud en el Trabajo SG-SST</v>
          </cell>
          <cell r="AQ578" t="str">
            <v>3-01-002-02-02-08-0000-01</v>
          </cell>
          <cell r="AR578">
            <v>2276</v>
          </cell>
          <cell r="AS578">
            <v>44258</v>
          </cell>
          <cell r="AT578">
            <v>944387000</v>
          </cell>
          <cell r="AU578">
            <v>3214449907</v>
          </cell>
        </row>
        <row r="579">
          <cell r="E579">
            <v>745</v>
          </cell>
          <cell r="F579" t="str">
            <v>NANCY ISABEL AGUILERA MORALES</v>
          </cell>
          <cell r="G579" t="str">
            <v>51844403</v>
          </cell>
          <cell r="H579">
            <v>2</v>
          </cell>
          <cell r="I579" t="str">
            <v xml:space="preserve">CL 55 Sur 97 22  </v>
          </cell>
          <cell r="J579" t="str">
            <v>nancyaguileram@gmail.com</v>
          </cell>
          <cell r="K579" t="str">
            <v>1 1. NATURAL</v>
          </cell>
          <cell r="L579" t="str">
            <v>1 1. NACIONAL</v>
          </cell>
          <cell r="M579" t="str">
            <v>26 26-Persona Natural</v>
          </cell>
          <cell r="N579" t="str">
            <v>2 2. Funcionamiento</v>
          </cell>
          <cell r="O579" t="str">
            <v>31 31. Servicios Profesionales</v>
          </cell>
          <cell r="P579" t="str">
            <v>6 6. Otro</v>
          </cell>
          <cell r="Q579" t="str">
            <v>PRESTAR SERVICIOS COMO PROFESIONAL EN SALUD OCUPACIONAL, DE MANERA AUTO¿NOMA E INDEPENDIENTE, EN EL MARCO DE LOS PLANES, PROGRAMAS, OBLIGACIONES Y PROCESOS DE COMPETENCIA DEL SUBSISTEMA. REALIZARA ACTIVIDADES ESPECÍFICAS, REQUERIDAS PARA EL DESARROLLO E IMPLEMENTACIÓN DEL SGSST, COMO LA EJECUCIÓN DEL PLAN DE ACCIÓN, SIENDO LAS SIGUIENTES:  PROPONER MEDIDAS EFICACES DE PREVENCIÓN Y REALIZAR EL SEGUIMIENTO DE SU APLICACIÓN, ACOMPAÑAR Y ASESORAR A LOS COMITÉS DE SEGURIDAD Y SALUD, VISITAR LOS LUGARES DE TRABAJO EN FORMA PERIÓDICA Y SISTEMÁTICA SIEMPRE QUE SEA POSIBLE, REALIZAR CAPACITACIONES CONFORME A SUS COMPETENTICAS MENSUALES PARA LAS BRIGADAS, COE Y SUBCOE EN PREPARACIÓN, ATENCIÓN Y PREVENCIÓN DE SITUACIONES DE EMERGENCIAS, COORDINAR LAS ACTIVIDADES DEL COE, SUBCOE Y BRIGADAS DE EMERGENCIAS, PREPARAR, DESARROLLAR Y GESTIONAR EL SIMULACRO DISTRITAL Y LO REQUERIDOS POR LA UNIVERSIDAD SEGÚN AMENAZAS IDENTIFICADAS, PROPONER Y DESARROLLAR INSPECCIONES DE SEGURIDAD Y DE EQUIPOS COLECTIVOS DE EMERGENCIAS (CAMILLAS, BOTIQUINES, EXTINTORES, OTROS) SEGÚN CRONOGRAMA Y NECESIDADES DE LAS ÁREAS Y DEPENDENCIAS, PROPONER PROGRAMA O PLAN DE AYUDA MUTUA EN CASO DE AMENAZAS COMUNES, ACTUALIZAR Y FORMULAR LOS PLANES DE EMERGENCIA EN LOS ESPACIOS O SEDES DE LA UNIVERSIDAD QUE AÚN NO SE TENGAN DEFINIDOS, REALIZAR CONFORME A SUS COMPETENTICAS CAPACITACIONES EN TEMAS DE PREVENCIÓN Y PROMOCIÓN DE LA SEGURIDAD Y SALUD EN EL TRABAJO, SEGÚN NECESIDADES DEL ÁREA Y CUANDO SEA REQUERIDO, REALIZAR LA ASESORÍA, DISEÑO Y CREACIÓN DE DOCUMENTOS NECESARIOS PARA EL FUNCIONAMIENTO E IMPLEMENTACIÓN DEL SUBSISTEMA. ASÍ MISMO Y EN TÉRMINOS GENERALES DE LAS ACTIVIDADES DEL SGSST DEBERÁ: REALIZAR INSPECCIONES EN LAS DIFERENTES SEDES Y ÁREAS, IDENTIFICAR PELIGROS Y VALORAR LOS RIESGOS, APOYAR EN EL REPORTE E INVESTIGACIÓN DE ACCIDENTES DE TRABAJO, INCIDENTES Y ENFERMEDADES LABORALES, PROPONER  Y EFECTUAR ACTIVIDADES DE PROMOCIÓN Y PREVENCIÓN EN MEDICINA PREVENTIVA, REALIZAR ACTIVIDADES DE HIGIENE INDUSTRIAL, ENTRE OTRAS ACTIVIDADES DESIGNADAS POR EL COORDINADOR DEL SGSST.</v>
          </cell>
          <cell r="R579" t="str">
            <v xml:space="preserve">1). Proponer actividades en el marco de la pandemia para la sensibilización e información general para todoslos trabajadores; 2). Realizar visitas de inspección garantizando el cumplimiento de los protocolos de bioseguridad adoptados por medio de la Resolución 176 de 2020; 3). Actualizar la documentación necesaria para la prevención del riesgo biologico a causa de COVID-19 como su inclusión en las matrices de peligro; 4). Proponer medidas eficaces; 5). Visitar lugares de trabajo en forma periodica y sistematica siempre que sea posible; 6). Realizar capacitaciones conforme a sus competencias, mensuales para la brigadas, COE, SUBCOE en preparación, atención y prevención de emergencias; 7). Coordinar las actividades del COE, SUBCOE y brigadas de emergencias; 8). Preparar, desarrollar y gestionar el simulacro distrital y los requeridos por la universidad segun las amenazas identificadas; 9). Dar respuesta oportuna a las solicitudes por parte de entidades externas como, el IDIGER para la prevención del riesgo; 10). Participar en reuniones con otros entes Distritales para el fortalecimiento de la gestión del riesgo en la Universidad; 11). Proponer y desarrollar cronograma de inspección a los equipos de prevención y atención de emergerncias; 12). Proponer programa o plan de ayudad mutua en caso de amenazas comunes; 13). Actualizar y formular los planes de emergencia en los espacios o sedes de la Universidad que aun no se tengan definidos; 14). Realizar conforme a sus competencias capacitaciones en temas de prevención y promoción de la seguridad y salud en el trabajo, segun sedes a cargo y cuando sea requerido; 15). Realizar la asesoria, diseño y creación de documentos necesarios para el funcionaminto e implementacion del Subsistema; 16). Asesorar y desarrollar temas del SGSST de identificación de peligros y valoración de riesgos, reporte e investigación de accidentes de trabajo y enfermedades laborales, actividades de prevención </v>
          </cell>
          <cell r="S579" t="str">
            <v>CALLE 40</v>
          </cell>
          <cell r="T579" t="str">
            <v>VICERECTORIA ADMINISTRATIVA Y FINANCIERA</v>
          </cell>
          <cell r="U579">
            <v>44256</v>
          </cell>
          <cell r="V579">
            <v>44259</v>
          </cell>
          <cell r="W579">
            <v>44565</v>
          </cell>
          <cell r="X579">
            <v>41792200</v>
          </cell>
          <cell r="Y579" t="str">
            <v>1 1. Pesos Colombianos</v>
          </cell>
          <cell r="Z579" t="str">
            <v>2 2. Mes(es)</v>
          </cell>
          <cell r="AA579">
            <v>10</v>
          </cell>
          <cell r="AB579" t="str">
            <v>1 1. Interna</v>
          </cell>
          <cell r="AC579">
            <v>79464398</v>
          </cell>
          <cell r="AD579">
            <v>4</v>
          </cell>
          <cell r="AE579" t="str">
            <v>ALFONSO GUTIERREZ GUILLERMO EDUARDO</v>
          </cell>
          <cell r="AF579">
            <v>19483708</v>
          </cell>
          <cell r="AG579" t="str">
            <v>ALVARO ESPINEL ORTEGA</v>
          </cell>
          <cell r="AH579" t="str">
            <v>VICERRECTOR ADMINISTRATIVO Y FINANCIERO</v>
          </cell>
          <cell r="AI579" t="str">
            <v>PROFESIONAL</v>
          </cell>
          <cell r="AJ579" t="str">
            <v>PROFESIONAL EN SALUD OCUPACIONAL</v>
          </cell>
          <cell r="AK579"/>
          <cell r="AL579">
            <v>824</v>
          </cell>
          <cell r="AM579">
            <v>2021</v>
          </cell>
          <cell r="AN579">
            <v>44244</v>
          </cell>
          <cell r="AO579">
            <v>14825</v>
          </cell>
          <cell r="AP579" t="str">
            <v>Sistema General de Seguridad y Salud en el Trabajo SG-SST</v>
          </cell>
          <cell r="AQ579" t="str">
            <v>3-01-002-02-02-08-0000-01</v>
          </cell>
          <cell r="AR579">
            <v>2277</v>
          </cell>
          <cell r="AS579">
            <v>44258</v>
          </cell>
          <cell r="AT579">
            <v>944387000</v>
          </cell>
          <cell r="AU579">
            <v>4561931</v>
          </cell>
        </row>
        <row r="580">
          <cell r="E580">
            <v>748</v>
          </cell>
          <cell r="F580" t="str">
            <v>JESÚS  HOLMES MUÑOZ GÓMEZ</v>
          </cell>
          <cell r="G580" t="str">
            <v>98354906</v>
          </cell>
          <cell r="H580">
            <v>3</v>
          </cell>
          <cell r="I580" t="str">
            <v xml:space="preserve"> CR 9 7 27  SUR  </v>
          </cell>
          <cell r="J580" t="str">
            <v>campodelarte@gmail.com</v>
          </cell>
          <cell r="K580" t="str">
            <v>1 1. NATURAL</v>
          </cell>
          <cell r="L580" t="str">
            <v>1 1. NACIONAL</v>
          </cell>
          <cell r="M580" t="str">
            <v>26 26-Persona Natural</v>
          </cell>
          <cell r="N580" t="str">
            <v>2 2. Funcionamiento</v>
          </cell>
          <cell r="O580" t="str">
            <v>31 31. Servicios Profesionales</v>
          </cell>
          <cell r="P580" t="str">
            <v>6 6. Otro</v>
          </cell>
          <cell r="Q580" t="str">
            <v xml:space="preserve">PRESTAR SERVICIOS PROFESIONALES DE MANERA AUTÓNOMA E INDEPENDIENTE EN LA UNIDAD DE INVESTIGACIÓN DE LA FACULTAD DE ARTES ASAB DESARROLLANDO ACTIVIDADES DE APOYO INTELECTUAL A CARGO DE ESTA DEPENDENCIA PARA EL ADECUADO FUNCIONAMIENTO DEL PROCESO DE GESTIÓN DE INVESTIGACIÓN DE LA UNIVERSIDAD DISTRITAL FRANCISCO JOSÉ DE CALDAS. </v>
          </cell>
          <cell r="R580" t="str">
            <v>Actividades Especificas 1. Gestionar los procesos editoriales de las revistas Calle 14, Estudios Artísticos, Corpo-grafías, Revista ASAB, y demás revistas de la facultad que requieran apoyos de la Unidad de Investigación, 2. Apoyar los procesos editoriales de las revistas Calle 14, Estudios Artísticos, Corpo-grafías, Revista ASAB, y demás revistas de la facultad que requieran apoyos de la Unidad de Investigación 3. Consolidar la información de artículos y documentos para dichas revistas, 4. Gestionar las actividades pertinentes con traductores, evaluadores y escritores de los artículos de investigación para las revistas Calle 14, Estudios Artísticos, Corpo-grafías, Revista ASAB, 5. Realizar seguimiento de los procesos editoriales, impresión, y publicación tanto en formato digital como impreso. 6. Apoyar los procesos editoriales de las revistas y artículos de investigación de los proyectos curriculares, 7. Apoyar la organización de eventos de investigación de la unidad de investigación y los informes de acreditación que sean solicitados en lo referente a las publicaciones y Semilleros, Grupos y Líneas de investigación, 8. Apoyar la actualización en las plataformas institucionales de la Universidad de los datos de las publicaciones relacionadas con Semilleros, Grupos, Líneas y proyectos de la Unidad de investigaciones de la FAASAB, 9. Apoyar a las tareas de gestión que el CIDC plantee para la Unidad de investigación de la Facultad Artes ASAB según las agendas y lineamientos del CIDC y la Unidad de investigación, 10. Gestionar los procesos contractuales y pagos de los servicios requeridos para las revistas con la decanatura, 11. Asistir y hacer las actas de las reuniones de los comités editoriales, 12. Asistencia a reuniones que convoque el supervisor, 13. Realizar las demás actividades que sean asignadas por el supervisor.</v>
          </cell>
          <cell r="S580" t="str">
            <v>ACADEMIA SUPERIOR ARTES-ASAB</v>
          </cell>
          <cell r="T580" t="str">
            <v>UNIDAD DE INVESTIGACIÓN FACULTAD DE ARTES - ASAB - REVISTA CALLE 14</v>
          </cell>
          <cell r="U580">
            <v>44257</v>
          </cell>
          <cell r="V580">
            <v>44259</v>
          </cell>
          <cell r="W580">
            <v>44534</v>
          </cell>
          <cell r="X580">
            <v>37612980</v>
          </cell>
          <cell r="Y580" t="str">
            <v>1 1. Pesos Colombianos</v>
          </cell>
          <cell r="Z580" t="str">
            <v>2 2. Mes(es)</v>
          </cell>
          <cell r="AA580">
            <v>9</v>
          </cell>
          <cell r="AB580" t="str">
            <v>1 1. Interna</v>
          </cell>
          <cell r="AC580">
            <v>39685668</v>
          </cell>
          <cell r="AD580">
            <v>0</v>
          </cell>
          <cell r="AE580" t="str">
            <v>GARCIA SCHLEGEL MARIA  TERESA</v>
          </cell>
          <cell r="AF580">
            <v>19288119</v>
          </cell>
          <cell r="AG580" t="str">
            <v>JOSE  FELIX ASSAD CUELLAR</v>
          </cell>
          <cell r="AH580" t="str">
            <v>DECANO FACULTAD DE ARTES</v>
          </cell>
          <cell r="AI580" t="str">
            <v>PROFESIONAL</v>
          </cell>
          <cell r="AJ580" t="str">
            <v>MAGÍSTER EN ESTUDIOS ARTÍSTICOS</v>
          </cell>
          <cell r="AK580"/>
          <cell r="AL580">
            <v>645</v>
          </cell>
          <cell r="AM580">
            <v>2021</v>
          </cell>
          <cell r="AN580">
            <v>44230</v>
          </cell>
          <cell r="AO580">
            <v>14388</v>
          </cell>
          <cell r="AP580" t="str">
            <v xml:space="preserve"> Servicios de consultoría en administración y servicios de gestión  servicios de tecnología de la información -  Contratistas Facultad de Artes ASAB</v>
          </cell>
          <cell r="AQ580" t="str">
            <v>3-01-002-02-02-03-0003-013</v>
          </cell>
          <cell r="AR580">
            <v>2268</v>
          </cell>
          <cell r="AS580">
            <v>44258</v>
          </cell>
          <cell r="AT580">
            <v>2235032000</v>
          </cell>
          <cell r="AU580">
            <v>3239300</v>
          </cell>
        </row>
        <row r="581">
          <cell r="E581">
            <v>749</v>
          </cell>
          <cell r="F581" t="str">
            <v>YOJANA ESTEFANY MARTINEZ HERNANDEZ</v>
          </cell>
          <cell r="G581" t="str">
            <v>53032218</v>
          </cell>
          <cell r="H581">
            <v>9</v>
          </cell>
          <cell r="I581" t="str">
            <v xml:space="preserve">CL 21 96d 28 AP 204 </v>
          </cell>
          <cell r="J581" t="str">
            <v>yemartinezh@unal.edu.co</v>
          </cell>
          <cell r="K581" t="str">
            <v>1 1. NATURAL</v>
          </cell>
          <cell r="L581" t="str">
            <v>1 1. NACIONAL</v>
          </cell>
          <cell r="M581" t="str">
            <v>26 26-Persona Natural</v>
          </cell>
          <cell r="N581" t="str">
            <v>2 2. Funcionamiento</v>
          </cell>
          <cell r="O581" t="str">
            <v>31 31. Servicios Profesionales</v>
          </cell>
          <cell r="P581" t="str">
            <v>6 6. Otro</v>
          </cell>
          <cell r="Q581" t="str">
            <v xml:space="preserve">PRESTAR SUS SERVICIOS PROFESIONALES EN PSICOLOGÍA EN EL ÁREA DE SALUD DEL CENTRO DE BIENESTAR INSTITUCIONAL.  </v>
          </cell>
          <cell r="R581" t="str">
            <v>1.	Realizar atención psicológica a la comunidad universitaria.  2.	Realizar campañas de promoción y prevención en salud mental, enfermedades de trasmisión sexual, adicciones, entre otros. 3.	Apoyar la revisión, actualización y la implementación de los protocolos del área de salud establecidos con el fin de mejorar la calidad del servicio psicológico prestado.  4.	Participar, colaborar y apoyar las actividades y programas adelantados por el centro de bienestar institucional.  5.	Reportar y mantener actualizadas las estadísticas de las atenciones realizadas a la comunidad académica.   6.	Presentación de propuestas para la implementación de nuevos programas de la salud mental.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v>
          </cell>
          <cell r="S581" t="str">
            <v>CALLE 40</v>
          </cell>
          <cell r="T581" t="str">
            <v>BIENESTAR UNIVERSITARIO</v>
          </cell>
          <cell r="U581">
            <v>44257</v>
          </cell>
          <cell r="V581">
            <v>44264</v>
          </cell>
          <cell r="W581">
            <v>44554</v>
          </cell>
          <cell r="X581">
            <v>39702590</v>
          </cell>
          <cell r="Y581" t="str">
            <v>1 1. Pesos Colombianos</v>
          </cell>
          <cell r="Z581" t="str">
            <v>1 1. Dia(s)</v>
          </cell>
          <cell r="AA581">
            <v>285</v>
          </cell>
          <cell r="AB581" t="str">
            <v>1 1. Interna</v>
          </cell>
          <cell r="AC581">
            <v>19260579</v>
          </cell>
          <cell r="AD581">
            <v>6</v>
          </cell>
          <cell r="AE581" t="str">
            <v>GUTIERREZ DAZA TITO ERNESTO</v>
          </cell>
          <cell r="AF581">
            <v>79339398</v>
          </cell>
          <cell r="AG581" t="str">
            <v>WILLIAM FERNANDO CASTRILLON CARDONA</v>
          </cell>
          <cell r="AH581" t="str">
            <v>VICERRECTOR ACADEMICO</v>
          </cell>
          <cell r="AI581" t="str">
            <v>PROFESIONAL</v>
          </cell>
          <cell r="AJ581" t="str">
            <v>PSICOLOGA</v>
          </cell>
          <cell r="AK581"/>
          <cell r="AL581">
            <v>913</v>
          </cell>
          <cell r="AM581">
            <v>2021</v>
          </cell>
          <cell r="AN581">
            <v>44249</v>
          </cell>
          <cell r="AO581">
            <v>14394</v>
          </cell>
          <cell r="AP581" t="str">
            <v xml:space="preserve"> Servicios de consultoría en administración y servicios de gestión  servicios de tecnología de la información -  Contratistas Unidades Académicas</v>
          </cell>
          <cell r="AQ581" t="str">
            <v>3-01-002-02-02-03-0003-018</v>
          </cell>
          <cell r="AR581">
            <v>2359</v>
          </cell>
          <cell r="AS581">
            <v>44263</v>
          </cell>
          <cell r="AT581">
            <v>8375989000</v>
          </cell>
          <cell r="AU581">
            <v>3134000953</v>
          </cell>
        </row>
        <row r="582">
          <cell r="E582">
            <v>750</v>
          </cell>
          <cell r="F582" t="str">
            <v>ADRIANA  HENAO FIERRO</v>
          </cell>
          <cell r="G582" t="str">
            <v>52179911</v>
          </cell>
          <cell r="H582">
            <v>3</v>
          </cell>
          <cell r="I582" t="str">
            <v xml:space="preserve"> AC 3 B  N 40 C 52</v>
          </cell>
          <cell r="J582" t="str">
            <v>astreahf@gmail.com</v>
          </cell>
          <cell r="K582" t="str">
            <v>1 1. NATURAL</v>
          </cell>
          <cell r="L582" t="str">
            <v>1 1. NACIONAL</v>
          </cell>
          <cell r="M582" t="str">
            <v>26 26-Persona Natural</v>
          </cell>
          <cell r="N582" t="str">
            <v>2 2. Funcionamiento</v>
          </cell>
          <cell r="O582" t="str">
            <v>33 33. Servicios Apoyo a la Gestión de la Entidad (servicios administrativos)</v>
          </cell>
          <cell r="P582" t="str">
            <v>6 6. Otro</v>
          </cell>
          <cell r="Q582" t="str">
            <v>PRESTAR SUS SERVICIOS ASISTENCIALES EN LOS DIFERENTES PROGRAMAS Y CONVOCATORIAS ADELANTADAS POR EL CENTRO DE BIENESTAR INSTITUCIONAL.</v>
          </cell>
          <cell r="R582" t="str">
            <v>1.  Apoyar de manera permanente la ejecución del programa de apoyo alimentario, para su buen funcionamiento. 2. Prestar apoyo asistencial en la implementación, ejecución y en la revisión documental de las convocatorias que adelante el Centro de Bienestar Institucional. 3. Prestar asistencia para la recopilación, consolidación y actualización de la información y base de datos de los estudiantes beneficiarios de los programas en la sede que le sea asignada. 4.  Prestar asistencia en la realización de las actividades de servicio social que la Dirección de Bienestar establezca y que los estudiantes beneficiarios del programa deben cumplir. 5. Realizar un informe de gestión mensual y uno final señalando cada una de las actividades realizadas, con los correspondientes soportes y/o información que utilizo para cumplir con las obligaciones contractuales. 6. Asistir a las reuniones a las que sea convocado para el adecuado cumplimiento de las obligaciones del contrato.  7. Las demás que le sean solicitadas por la dirección de bienestar y que tengan relación con el objeto del contrato</v>
          </cell>
          <cell r="S582" t="str">
            <v>CALLE 40</v>
          </cell>
          <cell r="T582" t="str">
            <v>BIENESTAR UNIVERSITARIO</v>
          </cell>
          <cell r="U582">
            <v>44257</v>
          </cell>
          <cell r="V582">
            <v>44263</v>
          </cell>
          <cell r="W582">
            <v>44538</v>
          </cell>
          <cell r="X582">
            <v>20441835</v>
          </cell>
          <cell r="Y582" t="str">
            <v>1 1. Pesos Colombianos</v>
          </cell>
          <cell r="Z582" t="str">
            <v>2 2. Mes(es)</v>
          </cell>
          <cell r="AA582">
            <v>9</v>
          </cell>
          <cell r="AB582" t="str">
            <v>1 1. Interna</v>
          </cell>
          <cell r="AC582">
            <v>19260579</v>
          </cell>
          <cell r="AD582">
            <v>6</v>
          </cell>
          <cell r="AE582" t="str">
            <v>GUTIERREZ DAZA TITO ERNESTO</v>
          </cell>
          <cell r="AF582">
            <v>79339398</v>
          </cell>
          <cell r="AG582" t="str">
            <v>WILLIAM FERNANDO CASTRILLON CARDONA</v>
          </cell>
          <cell r="AH582" t="str">
            <v>VICERRECTOR ACADEMICO</v>
          </cell>
          <cell r="AI582" t="str">
            <v>ASISTENCIAL</v>
          </cell>
          <cell r="AJ582" t="str">
            <v/>
          </cell>
          <cell r="AK582" t="str">
            <v/>
          </cell>
          <cell r="AL582">
            <v>894</v>
          </cell>
          <cell r="AM582">
            <v>2021</v>
          </cell>
          <cell r="AN582">
            <v>44249</v>
          </cell>
          <cell r="AO582">
            <v>14394</v>
          </cell>
          <cell r="AP582" t="str">
            <v xml:space="preserve"> Servicios de consultoría en administración y servicios de gestión  servicios de tecnología de la información -  Contratistas Unidades Académicas</v>
          </cell>
          <cell r="AQ582" t="str">
            <v>3-01-002-02-02-03-0003-018</v>
          </cell>
          <cell r="AR582">
            <v>2355</v>
          </cell>
          <cell r="AS582">
            <v>44263</v>
          </cell>
          <cell r="AT582">
            <v>8375989000</v>
          </cell>
          <cell r="AU582">
            <v>3202075019</v>
          </cell>
        </row>
        <row r="583">
          <cell r="E583">
            <v>753</v>
          </cell>
          <cell r="F583" t="str">
            <v>JULIETH JOHANA RINCON POSADA</v>
          </cell>
          <cell r="G583" t="str">
            <v>52888279</v>
          </cell>
          <cell r="H583">
            <v>8</v>
          </cell>
          <cell r="I583" t="str">
            <v xml:space="preserve"> CL 27  CR 33 08  AP 301</v>
          </cell>
          <cell r="J583" t="str">
            <v>juliethajohana@gmail.com</v>
          </cell>
          <cell r="K583" t="str">
            <v>1 1. NATURAL</v>
          </cell>
          <cell r="L583" t="str">
            <v>1 1. NACIONAL</v>
          </cell>
          <cell r="M583" t="str">
            <v>26 26-Persona Natural</v>
          </cell>
          <cell r="N583" t="str">
            <v>1 1. Inversión</v>
          </cell>
          <cell r="O583" t="str">
            <v>33 33. Servicios Apoyo a la Gestión de la Entidad (servicios administrativos)</v>
          </cell>
          <cell r="P583" t="str">
            <v>6 6. Otro</v>
          </cell>
          <cell r="Q583" t="str">
            <v xml:space="preserve">EN VIRTUD DEL PRESENTE CONTRATO, EL CONTRATISTA SE COMPROMETE A PRESTAR SUS SERVICIOS TÉCNICOS EN DISEÑO GRÁFICO, DE MANERA AUTÓNOMA E INDEPENDIENTE, BRINDAR APOYO EN LA DIAGRAMACIÓN DE ARTÍCULOS EN XML  AL SISTEMA DE REVISTAS CIENTÍFICAS (OJS) PARA AUMENTAR LA VISIBILIDAD Y EL RECONOCIMIENTO NACIONAL E INTERNACIONALL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 </v>
          </cell>
          <cell r="R583" t="str">
            <v>1)Maquetar artículos científicos en XML de las revistas Científica, Ingeniería, Colombia Forestal, 2)Efectuar revisión previa de los artículos asignados de las revistas Científica, Ingeniería, Colombia Forestal, 3)Aplicar la plantilla de SciELo a las revistas Científica, Ingeniería, Colombia Foresta, 4) Hipervincular las referencias, ecuaciones, imágenes, gráficas, tablas y fotografías de los artículos diagramados para de las revistas Científica, Ingeniería, Colombia Forestal, 5)Insertar enlaces a ORCID y DOI a los formatos en texto completo que se publicarán vía web de las revistas Científica, Ingeniería, Colombia Forestal, 6)Aplicar criterios estandarizados de uso y tratamiento adecuado de piezas gráficas, cuadros y tablas de acuerdo al área temática de de las revistas Científica, Ingeniería, Colombia Forestal, 7)Insertar los cambios aceptados por autores o editores hasta por dos rondas de las revistas Científica, Ingeniería, Colombia Forestal, 8)Revisar los cambios efectuados por autores y editores, previos a publicación en la página de Internet de las revistas Científica, Ingeniería, Colombia Forestal, 9) Entregar las versiones finales en XML para publicación web en SciELo y Redalyc de las revistas Científica, Ingeniería, Colombia Forestal, 10)Realizar entrega del material asignado, durante el tiempo establecido con los editores de las revistas Científica, Ingeniería, Colombia Forestal, 11)Realizar de manera periódica reuniones con los profesionales que apoyan los procesos de corrección de estilo y gestión editorial de las revistas Científica, Ingeniería, Colombia Forestal, 12)Apoyar procesos de formación continua en el uso del lenguaje XML a los demás integrantes de los equipos editoriales de las revistas Científica, Ingeniería, Colombia Forestal, 13)Realizar las actividades que el Director del CIDC designe asociadas a la comunicación científica y a la gestión editorial de las revistas Científica, Ingeniería, Colombia Forestal.</v>
          </cell>
          <cell r="S583" t="str">
            <v>CALLE 40</v>
          </cell>
          <cell r="T583" t="str">
            <v>CENTRO DE INVESTIGACIONES Y DESARROLLO CIENTIFICO</v>
          </cell>
          <cell r="U583">
            <v>44257</v>
          </cell>
          <cell r="V583">
            <v>44260</v>
          </cell>
          <cell r="W583">
            <v>44555</v>
          </cell>
          <cell r="X583">
            <v>26347254</v>
          </cell>
          <cell r="Y583" t="str">
            <v>1 1. Pesos Colombianos</v>
          </cell>
          <cell r="Z583" t="str">
            <v>1 1. Dia(s)</v>
          </cell>
          <cell r="AA583">
            <v>290</v>
          </cell>
          <cell r="AB583" t="str">
            <v>1 1. Interna</v>
          </cell>
          <cell r="AC583">
            <v>79571941</v>
          </cell>
          <cell r="AD583">
            <v>2</v>
          </cell>
          <cell r="AE583" t="str">
            <v>TARAZONA BERMUDEZ GIOVANNY MAURICIO</v>
          </cell>
          <cell r="AF583">
            <v>79571941</v>
          </cell>
          <cell r="AG583" t="str">
            <v>GIOVANY MAURICIO TARAZONA BERMUDEZ</v>
          </cell>
          <cell r="AH583" t="str">
            <v>DIRECTOR CENTRO DE INVESTIGACIONES Y DESARROLLO CIENTIFICO</v>
          </cell>
          <cell r="AI583" t="str">
            <v>TÉCNICO</v>
          </cell>
          <cell r="AJ583" t="str">
            <v>TECNICO PROFESIONAL EN DISEÑO GRAFICO</v>
          </cell>
          <cell r="AK583"/>
          <cell r="AL583">
            <v>944</v>
          </cell>
          <cell r="AM583">
            <v>2021</v>
          </cell>
          <cell r="AN583">
            <v>44252</v>
          </cell>
          <cell r="AO583">
            <v>14592</v>
          </cell>
          <cell r="AP583" t="str">
            <v>Fortalecimiento y promoción de la investigación y desarrollo científico de la Universidad Distrital</v>
          </cell>
          <cell r="AQ583" t="str">
            <v>3-03-001-16-01-17-7875-00</v>
          </cell>
          <cell r="AR583">
            <v>2342</v>
          </cell>
          <cell r="AS583">
            <v>44260</v>
          </cell>
          <cell r="AT583">
            <v>3415100000</v>
          </cell>
          <cell r="AU583">
            <v>2690105</v>
          </cell>
        </row>
        <row r="584">
          <cell r="E584">
            <v>756</v>
          </cell>
          <cell r="F584" t="str">
            <v>JONNATHAN ALEXANDER PULIDO ACHURY</v>
          </cell>
          <cell r="G584" t="str">
            <v>1069176509</v>
          </cell>
          <cell r="H584">
            <v>4</v>
          </cell>
          <cell r="I584" t="str">
            <v xml:space="preserve">CL 48 k bis sur 5 36 AP 201 </v>
          </cell>
          <cell r="J584" t="str">
            <v>jonnathan_2530@hotmail.com</v>
          </cell>
          <cell r="K584" t="str">
            <v>1 1. NATURAL</v>
          </cell>
          <cell r="L584" t="str">
            <v>1 1. NACIONAL</v>
          </cell>
          <cell r="M584" t="str">
            <v>26 26-Persona Natural</v>
          </cell>
          <cell r="N584" t="str">
            <v>2 2. Funcionamiento</v>
          </cell>
          <cell r="O584" t="str">
            <v>33 33. Servicios Apoyo a la Gestión de la Entidad (servicios administrativos)</v>
          </cell>
          <cell r="P584" t="str">
            <v>6 6. Otro</v>
          </cell>
          <cell r="Q584" t="str">
            <v>PRESTAR LOS SERVICIOS COMO TECNÓLOGO DE MANERA AUTÓNOMA E INDEPENDIENTE, EN EL MARCO DE LOS PROGRAMAS DEL PROGRAMA DE GESTIÓN DOCUMENTAL- PGD Y PROYECTOS DEL PLAN INSTITUCIONAL DE ARCHIVO-PINAR APOYANDO A LA SECCIÓN DE ACTAS, ARCHIVO Y MICROFILMACIÓN EN EL ACOMPAÑAMIENTO, VERIFICACIÓN Y EN LA EJECUCIÓN DE LAS OPERACIONES TÉCNICAS (CAPACITACIÓN, ORGANIZACIÓN, EJECUCIÓN, SEGUIMIENTO, DISPOSICIÓN FINAL Y TRANSFERENCIAS DOCUMENTALES), EL LEVANTAMIENTO DEL INVENTARIO DOCUMENTAL EN EL FORMATO ÚNICO DE INVENTARIO DOCUMENTAL-FUID, PROPIAS DE LA APLICACIÓN DE LAS TABLAS DE RETENCIÓN DOCUMENTAL-TRD EN LOS ARCHIVOS, EN EL MARCO DE LA ADMINISTRACIÓN INSTITUCIONAL EN O CON TODAS LAS DEPENDENCIAS DE LA UNIVERSIDAD DE ACUERDO CON LA PROPUESTA DE SERVICIO QUE FORMA PARTE INTEGRAL DEL PRESENTE CONTRATO Y LAS DEMÁS ACTIVIDADES QUE SE ASIGNEN EN FUNCIÓN DE APOYO A LA DEPENDENCIA.</v>
          </cell>
          <cell r="R584" t="str">
            <v xml:space="preserve">1.	Orientar las operaciones (capacitación, organización, ejecución, seguimiento, disposición final y transferencias documentales) de acompañamiento para la aplicación de las TRD en los archivos de Gestión y central de la Universidad Distrital. 2.	Acompañar y verificar la ejecución de las operaciones técnicas archivísticas (capacitación, organización, ejecución, seguimiento, disposición final y transferencias documentales) en las unidades académicas y administrativas que le sean asignadas para la aplicación de las TRD. 3.	Acompañar y verificar la ejecución de la identificación, aislamiento, clasificación y levantamiento del inventario de la documentación en el formato FUID objeto de TRD y la que se encuentra con biodeterioro en los archivos. 4.	Aplicar protocolos establecidos, políticas institucionales y normatividad vigente, en cuanto a la organización, preservación y conservación de documentos de archivo, utilizando las herramientas institucionales existentes. 5.	Aplicar las técnicas archivísticas de control de documentos de archivo de acuerdo con la normatividad vigente y con las necesidades institucionales. 6.	Orientar y facilitar el acceso a la información que se encuentra registrada en los documentos de archivo. 7.	Asistir y participar en las diferentes reuniones que la jefatura determine.  </v>
          </cell>
          <cell r="S584" t="str">
            <v>ADUANILLA DE PAIBA</v>
          </cell>
          <cell r="T584" t="str">
            <v>SECCIÓN DE ACTAS, ARCHIVO Y MICROFILMACIÓN</v>
          </cell>
          <cell r="U584">
            <v>44257</v>
          </cell>
          <cell r="V584">
            <v>44260</v>
          </cell>
          <cell r="W584">
            <v>44535</v>
          </cell>
          <cell r="X584">
            <v>24530202</v>
          </cell>
          <cell r="Y584" t="str">
            <v>1 1. Pesos Colombianos</v>
          </cell>
          <cell r="Z584" t="str">
            <v>2 2. Mes(es)</v>
          </cell>
          <cell r="AA584">
            <v>9</v>
          </cell>
          <cell r="AB584" t="str">
            <v>1 1. Interna</v>
          </cell>
          <cell r="AC584">
            <v>16262740</v>
          </cell>
          <cell r="AD584">
            <v>4</v>
          </cell>
          <cell r="AE584" t="str">
            <v>RAMIREZ TOVAR EDISON</v>
          </cell>
          <cell r="AF584">
            <v>19483708</v>
          </cell>
          <cell r="AG584" t="str">
            <v>ALVARO ESPINEL ORTEGA</v>
          </cell>
          <cell r="AH584" t="str">
            <v>VICERRECTOR ADMINISTRATIVO Y FINANCIERO</v>
          </cell>
          <cell r="AI584" t="str">
            <v>TÉCNICO</v>
          </cell>
          <cell r="AJ584" t="str">
            <v>TECNOLOGO EN GESTION DOCUMENTAL</v>
          </cell>
          <cell r="AK584" t="str">
            <v/>
          </cell>
          <cell r="AL584">
            <v>844</v>
          </cell>
          <cell r="AM584">
            <v>2021</v>
          </cell>
          <cell r="AN584">
            <v>44244</v>
          </cell>
          <cell r="AO584">
            <v>14395</v>
          </cell>
          <cell r="AP584" t="str">
            <v xml:space="preserve"> Servicios de consultoría en administración y servicios de gestión  servicios de tecnología de la información -  Contratistas Unidades Administrativas</v>
          </cell>
          <cell r="AQ584" t="str">
            <v>3-01-002-02-02-03-0003-019</v>
          </cell>
          <cell r="AR584">
            <v>2298</v>
          </cell>
          <cell r="AS584">
            <v>44260</v>
          </cell>
          <cell r="AT584">
            <v>6053272000</v>
          </cell>
          <cell r="AU584">
            <v>7140270</v>
          </cell>
        </row>
        <row r="585">
          <cell r="E585">
            <v>757</v>
          </cell>
          <cell r="F585" t="str">
            <v>CLAUDIA PATRICIA PINZÓN OTÁLORA</v>
          </cell>
          <cell r="G585" t="str">
            <v>1014243203</v>
          </cell>
          <cell r="H585">
            <v>3</v>
          </cell>
          <cell r="I585" t="str">
            <v xml:space="preserve">CL 66 a 111c 22  </v>
          </cell>
          <cell r="J585" t="str">
            <v>pato201413@gmail.com</v>
          </cell>
          <cell r="K585" t="str">
            <v>1 1. NATURAL</v>
          </cell>
          <cell r="L585" t="str">
            <v>1 1. NACIONAL</v>
          </cell>
          <cell r="M585" t="str">
            <v>26 26-Persona Natural</v>
          </cell>
          <cell r="N585" t="str">
            <v>2 2. Funcionamiento</v>
          </cell>
          <cell r="O585" t="str">
            <v>33 33. Servicios Apoyo a la Gestión de la Entidad (servicios administrativos)</v>
          </cell>
          <cell r="P585" t="str">
            <v>6 6. Otro</v>
          </cell>
          <cell r="Q585" t="str">
            <v>PRESTAR LOS SERVICIOS COMO TECNÓLOGO DE MANERA AUTÓNOMA E INDEPENDIENTE, EN EL MARCO DE LOS PROGRAMAS DEL PROGRAMA DE GESTIÓN DOCUMENTAL- PGD Y PROYECTOS DEL PLAN INSTITUCIONAL DE ARCHIVO-PINAR APOYANDO A LA SECCIÓN DE ACTAS, ARCHIVO Y MICROFILMACIÓN EN EL ACOMPAÑAMIENTO, VERIFICACIÓN Y EN LA EJECUCIÓN DE LAS OPERACIONES TÉCNICAS (CAPACITACIÓN, ORGANIZACIÓN, EJECUCIÓN, SEGUIMIENTO, DISPOSICIÓN FINAL Y TRANSFERENCIAS DOCUMENTALES), EL LEVANTAMIENTO DEL INVENTARIO DOCUMENTAL EN EL FORMATO ÚNICO DE INVENTARIO DOCUMENTAL-FUID, PROPIAS DE LA APLICACIÓN DE LAS TABLAS DE RETENCIÓN DOCUMENTAL-TRD EN LOS ARCHIVOS, EN EL MARCO DE LA ADMINISTRACIÓN INSTITUCIONAL EN O CON TODAS LAS DEPENDENCIAS DE LA UNIVERSIDAD DE ACUERDO CON LA PROPUESTA DE SERVICIO QUE FORMA PARTE INTEGRAL DEL PRESENTE CONTRATO Y LAS DEMÁS ACTIVIDADES QUE SE ASIGNEN EN FUNCIÓN DE APOYO A LA DEPENDENCIA.</v>
          </cell>
          <cell r="R585" t="str">
            <v xml:space="preserve">1.	Orientar las operaciones (capacitación, organización, ejecución, seguimiento, disposición final y transferencias documentales) de acompañamiento para la aplicación de las TRD en los archivos de Gestión y central de la Universidad Distrital. 2.	Acompañar y verificar la ejecución de las operaciones técnicas archivísticas (capacitación, organización, ejecución, seguimiento, disposición final y transferencias documentales) en las unidades académicas y administrativas que le sean asignadas para la aplicación de las TRD. 3.	Acompañar y verificar la ejecución de la identificación, aislamiento, clasificación y levantamiento del inventario de la documentación en el formato FUID objeto de TRD y la que se encuentra con biodeterioro en los archivos. 4.	Aplicar protocolos establecidos, políticas institucionales y normatividad vigente, en cuanto a la organización, preservación y conservación de documentos de archivo, utilizando las herramientas institucionales existentes. 5.	Aplicar las técnicas archivísticas de control de documentos de archivo de acuerdo con la normatividad vigente y con las necesidades institucionales. 6.	Orientar y facilitar el acceso a la información que se encuentra registrada en los documentos de archivo. 7.	Asistir y participar en las diferentes reuniones que la jefatura determine.  </v>
          </cell>
          <cell r="S585" t="str">
            <v>ADUANILLA DE PAIBA</v>
          </cell>
          <cell r="T585" t="str">
            <v>SECCIÓN DE ACTAS, ARCHIVO Y MICROFILMACIÓN</v>
          </cell>
          <cell r="U585">
            <v>44257</v>
          </cell>
          <cell r="V585">
            <v>44260</v>
          </cell>
          <cell r="W585">
            <v>44535</v>
          </cell>
          <cell r="X585">
            <v>24530202</v>
          </cell>
          <cell r="Y585" t="str">
            <v>1 1. Pesos Colombianos</v>
          </cell>
          <cell r="Z585" t="str">
            <v>2 2. Mes(es)</v>
          </cell>
          <cell r="AA585">
            <v>9</v>
          </cell>
          <cell r="AB585" t="str">
            <v>1 1. Interna</v>
          </cell>
          <cell r="AC585">
            <v>16262740</v>
          </cell>
          <cell r="AD585">
            <v>4</v>
          </cell>
          <cell r="AE585" t="str">
            <v>RAMIREZ TOVAR EDISON</v>
          </cell>
          <cell r="AF585">
            <v>19483708</v>
          </cell>
          <cell r="AG585" t="str">
            <v>ALVARO ESPINEL ORTEGA</v>
          </cell>
          <cell r="AH585" t="str">
            <v>VICERRECTOR ADMINISTRATIVO Y FINANCIERO</v>
          </cell>
          <cell r="AI585" t="str">
            <v>TÉCNICO</v>
          </cell>
          <cell r="AJ585" t="str">
            <v/>
          </cell>
          <cell r="AK585" t="str">
            <v/>
          </cell>
          <cell r="AL585">
            <v>845</v>
          </cell>
          <cell r="AM585">
            <v>2021</v>
          </cell>
          <cell r="AN585">
            <v>44244</v>
          </cell>
          <cell r="AO585">
            <v>14395</v>
          </cell>
          <cell r="AP585" t="str">
            <v xml:space="preserve"> Servicios de consultoría en administración y servicios de gestión  servicios de tecnología de la información -  Contratistas Unidades Administrativas</v>
          </cell>
          <cell r="AQ585" t="str">
            <v>3-01-002-02-02-03-0003-019</v>
          </cell>
          <cell r="AR585">
            <v>2297</v>
          </cell>
          <cell r="AS585">
            <v>44260</v>
          </cell>
          <cell r="AT585">
            <v>6053272000</v>
          </cell>
          <cell r="AU585">
            <v>313051886</v>
          </cell>
        </row>
        <row r="586">
          <cell r="E586">
            <v>758</v>
          </cell>
          <cell r="F586" t="str">
            <v>HAROLD ARLEY MARTINEZ GOMEZ</v>
          </cell>
          <cell r="G586" t="str">
            <v>1074415867</v>
          </cell>
          <cell r="H586">
            <v>0</v>
          </cell>
          <cell r="I586" t="str">
            <v xml:space="preserve"> C  L 74 110 A 24</v>
          </cell>
          <cell r="J586" t="str">
            <v>harold_89_16@hotmail.com</v>
          </cell>
          <cell r="K586" t="str">
            <v>1 1. NATURAL</v>
          </cell>
          <cell r="L586" t="str">
            <v>1 1. NACIONAL</v>
          </cell>
          <cell r="M586" t="str">
            <v>26 26-Persona Natural</v>
          </cell>
          <cell r="N586" t="str">
            <v>2 2. Funcionamiento</v>
          </cell>
          <cell r="O586" t="str">
            <v>33 33. Servicios Apoyo a la Gestión de la Entidad (servicios administrativos)</v>
          </cell>
          <cell r="P586" t="str">
            <v>6 6. Otro</v>
          </cell>
          <cell r="Q586" t="str">
            <v>PRESTAR LOS SERVICIOS COMO TECNÓLOGO DE MANERA AUTÓNOMA E INDEPENDIENTE, EN EL MARCO DE LOS PROGRAMAS DEL PROGRAMA DE GESTIÓN DOCUMENTAL- PGD Y PROYECTOS DEL PLAN INSTITUCIONAL DE ARCHIVO-PINAR APOYANDO A LA SECCIÓN DE ACTAS, ARCHIVO Y MICROFILMACIÓN EN EL ACOMPAÑAMIENTO, VERIFICACIÓN Y EN LA EJECUCIÓN DE LAS OPERACIONES TÉCNICAS (CAPACITACIÓN, ORGANIZACIÓN, EJECUCIÓN, SEGUIMIENTO, DISPOSICIÓN FINAL Y TRANSFERENCIAS DOCUMENTALES), EL LEVANTAMIENTO DEL INVENTARIO DOCUMENTAL EN EL FORMATO ÚNICO DE INVENTARIO DOCUMENTAL-FUID, PROPIAS DE LA APLICACIÓN DE LAS TABLAS DE RETENCIÓN DOCUMENTAL-TRD EN LOS ARCHIVOS, EN EL MARCO DE LA ADMINISTRACIÓN INSTITUCIONAL EN O CON TODAS LAS DEPENDENCIAS DE LA UNIVERSIDAD DE ACUERDO CON LA PROPUESTA DE SERVICIO QUE FORMA PARTE INTEGRAL DEL PRESENTE CONTRATO Y LAS DEMÁS ACTIVIDADES QUE SE ASIGNEN EN FUNCIÓN DE APOYO A LA DEPENDENCIA.</v>
          </cell>
          <cell r="R586" t="str">
            <v xml:space="preserve">1.	Orientar las operaciones (capacitación, organización, ejecución, seguimiento, disposición final y transferencias documentales) de acompañamiento para la aplicación de las TRD en los archivos de Gestión y central de la Universidad Distrital. 2.	Acompañar y verificar la ejecución de las operaciones técnicas archivísticas (capacitación, organización, ejecución, seguimiento, disposición final y transferencias documentales) en las unidades académicas y administrativas que le sean asignadas para la aplicación de las TRD. 3.	Acompañar y verificar la ejecución de la identificación, aislamiento, clasificación y levantamiento del inventario de la documentación en el formato FUID objeto de TRD y la que se encuentra con biodeterioro en los archivos. 4.	Aplicar protocolos establecidos, políticas institucionales y normatividad vigente, en cuanto a la organización, preservación y conservación de documentos de archivo, utilizando las herramientas institucionales existentes. 5.	Aplicar las técnicas archivísticas de control de documentos de archivo de acuerdo con la normatividad vigente y con las necesidades institucionales. 6.	Orientar y facilitar el acceso a la información que se encuentra registrada en los documentos de archivo. 7.	Asistir y participar en las diferentes reuniones que la jefatura determine.  </v>
          </cell>
          <cell r="S586" t="str">
            <v>ADUANILLA DE PAIBA</v>
          </cell>
          <cell r="T586" t="str">
            <v>SECCIÓN DE ACTAS, ARCHIVO Y MICROFILMACIÓN</v>
          </cell>
          <cell r="U586">
            <v>44257</v>
          </cell>
          <cell r="V586">
            <v>44263</v>
          </cell>
          <cell r="W586">
            <v>44538</v>
          </cell>
          <cell r="X586">
            <v>24530202</v>
          </cell>
          <cell r="Y586" t="str">
            <v>1 1. Pesos Colombianos</v>
          </cell>
          <cell r="Z586" t="str">
            <v>2 2. Mes(es)</v>
          </cell>
          <cell r="AA586">
            <v>9</v>
          </cell>
          <cell r="AB586" t="str">
            <v>1 1. Interna</v>
          </cell>
          <cell r="AC586">
            <v>16262740</v>
          </cell>
          <cell r="AD586">
            <v>4</v>
          </cell>
          <cell r="AE586" t="str">
            <v>RAMIREZ TOVAR EDISON</v>
          </cell>
          <cell r="AF586">
            <v>19483708</v>
          </cell>
          <cell r="AG586" t="str">
            <v>ALVARO ESPINEL ORTEGA</v>
          </cell>
          <cell r="AH586" t="str">
            <v>VICERRECTOR ADMINISTRATIVO Y FINANCIERO</v>
          </cell>
          <cell r="AI586" t="str">
            <v>TÉCNICO</v>
          </cell>
          <cell r="AJ586" t="str">
            <v>TÉCNICO EN ASISTENCIA ADMINISTRATIVA</v>
          </cell>
          <cell r="AK586"/>
          <cell r="AL586">
            <v>846</v>
          </cell>
          <cell r="AM586">
            <v>2021</v>
          </cell>
          <cell r="AN586">
            <v>44244</v>
          </cell>
          <cell r="AO586">
            <v>14395</v>
          </cell>
          <cell r="AP586" t="str">
            <v xml:space="preserve"> Servicios de consultoría en administración y servicios de gestión  servicios de tecnología de la información -  Contratistas Unidades Administrativas</v>
          </cell>
          <cell r="AQ586" t="str">
            <v>3-01-002-02-02-03-0003-019</v>
          </cell>
          <cell r="AR586">
            <v>2299</v>
          </cell>
          <cell r="AS586">
            <v>44260</v>
          </cell>
          <cell r="AT586">
            <v>6053272000</v>
          </cell>
          <cell r="AU586">
            <v>3195488714</v>
          </cell>
        </row>
        <row r="587">
          <cell r="E587">
            <v>759</v>
          </cell>
          <cell r="F587" t="str">
            <v>HENRRY JOSE NIÑO HOYOS</v>
          </cell>
          <cell r="G587" t="str">
            <v>73575518</v>
          </cell>
          <cell r="H587">
            <v>6</v>
          </cell>
          <cell r="I587" t="str">
            <v>CR 72 A BIS 53 54 AP 501D CON ASTURIAS1</v>
          </cell>
          <cell r="J587" t="str">
            <v>henry.nino.hoyos@hotmail.com</v>
          </cell>
          <cell r="K587" t="str">
            <v>1 1. NATURAL</v>
          </cell>
          <cell r="L587" t="str">
            <v>1 1. NACIONAL</v>
          </cell>
          <cell r="M587" t="str">
            <v>26 26-Persona Natural</v>
          </cell>
          <cell r="N587" t="str">
            <v>2 2. Funcionamiento</v>
          </cell>
          <cell r="O587" t="str">
            <v>31 31. Servicios Profesionales</v>
          </cell>
          <cell r="P587" t="str">
            <v>6 6. Otro</v>
          </cell>
          <cell r="Q587" t="str">
            <v>PRESTAR SUS SERVICIOS PROFESIONALES EN EL ÁREA DE TECNOLOGÍAS DE LA INFORMACIÓN Y COMUNICACIÓN - TIC DEL  SISTEMA  DE BIBLIOTECAS, PARA PLANIFICAR, ADMINISTRAR Y  CONTROLAR   LA INFRAESTRUCTURA TECNOLÓGICA TIC, LAS PLATAFORMAS COACIONALES, VIRTUALIZACIÓN, CONTRATACIÓN Y SISTEMAS DE INFORMACIÓN DEL  SISTEMA DE BIBLIOTECAS, ARTICULADO CON  EL PROCESO DE GESTIÓN DE LOS SISTEMAS DE INFORMACIÓN Y LAS TELECOMUNICACIONES DE LA UNIVERSIDAD DISTRITAL, DONDE SEA NECESARIOS SUS SERVICIOS  PARA GARANTIZAR EL ADECUADO FUNCIONAMIENTO DE LA DEPENDENCIA, LO ANTERIOR,  EN EL MARCO  DEL PLAN DE ACCIÓN, PLAN INDICATIVO 2021 Y PLAN ESTRATÉGICO DE DESARROLLO 2018- 2030.  CONTINUACIÓN ACTIVIDADES A CARGO DEL CONTRATISTA:  11. PLANEAR, PROYECTAR EL ÁREA TIC  PARA EL SISTEMA DE BIBLIOTECAS ( SEGÚN PROYECCIÓN CORTO PLAZO - 2021, MEDIANO PLAZO 2022), DE ACUERDO AL CRAI. 12.  ELABORAR, REVISAR Y APLICAR LAS POLÍTICAS, PROCESOS, ACTUALIZACIÓN DE DOCUMENTACIÓN, Y MAPA DE RIESGOS, EN EL MARCO DE LOS LINEAMIENTOS DE LA UNIVERSIDAD RELACIONADOS CON EL ÁREA DE LAS TIC DE LA BIBLIOTECA, LA SEGURIDAD INFORMÁTICA FÍSICA Y LÓGICA.  13. DISEÑAR E IMPLEMENTAR LOS PROGRAMAS DE CAPACITACIÓN Y FORMACIÓN A USUARIOS Y PERSONAL EN EL USO DE LAS TIC DEL SISTEMA DE BIBLIOTECAS.  14. ELABORAR Y GESTIONAR  ACTAS DE REUNIÓN DEL PROCESO CORRESPONDIENTE INTERNAS Y EXTERNAS.  15. Y DEMÁS ACTIVIDADES QUE SEAN ASIGNADAS POR LA NATURALEZA DEL CONTRATO Y DE ACUERDO A LAS NECESIDADES DEL SISTEMA DE BIBLIOTECAS.</v>
          </cell>
          <cell r="R587" t="str">
            <v>ACTIVIDADES A CARGO DEL CONTRATISTA:  1. Administrar la Infraestructura de equipos servidores y sistema de almacenamiento que pertenece a la Sección de Biblioteca. 2. Administrar, realizar control, guarda y custodia de los inventarios de infraestructura tecnológica del Sistema de Bibliotecas (físico y virtual). 3. Administrar y dar soporte a las Plataformas  y Servidores que prestan los servicios de Biblioteca (Citrix, Aleph, Bdigital y otras). 4. Aplicar procedimientos de Backups a equipos servidores administrados y la información almacenada de las políticas y directrices que la Universidad emita. (Servidores página Web, Servidores Web, Aleph- Virtualización, RIUD). 5. Administrar y realizar seguimiento a  los aplicativos, software implementados dentro del Sistema de Biblioteca, acceso a contenidos de plataformas y  recursos electrónicos que dispone la Biblioteca. 6. Atender los requerimientos técnicos que tienen a cargo la gestión de los servicios de la plataforma Aleph.  7. Revisar, evaluar, elaborar y  presentar  propuestas a funcionalidades existentes y  nuevas, aplicativos e infraestructura TIC para el Sistema de Bibliotecas, que den solución a las necesidades presentadas por la dependencia y la Universidad.  8. Realizar seguimiento a los contratos de TIC en los aspectos técnicos y logísticos en la instalación, garantías de Hardware y Software, adquiridos por la sección de Biblioteca. 9. Realizar seguimiento y control a los nuevos  entornos de trabajo (levantamiento de requerimiento, desarrollo, prueba y producción), de herramientas y aplicaciones propias para el sistema de Bibliotecas para mejorar los servicios de información. 10.  Elaborar y ejecutar  planes de contingencia, mantenimiento, simulacros y planes de mejoramiento para seguridad de la información de los sistemas informáticos de la Biblioteca. (CITRIX, ALEPH,  RIUD y otros).</v>
          </cell>
          <cell r="S587" t="str">
            <v>CALLE 40</v>
          </cell>
          <cell r="T587" t="str">
            <v>VICERRECTORIA ACADEMICA</v>
          </cell>
          <cell r="U587">
            <v>44258</v>
          </cell>
          <cell r="V587">
            <v>44259</v>
          </cell>
          <cell r="W587">
            <v>44549</v>
          </cell>
          <cell r="X587">
            <v>39702590</v>
          </cell>
          <cell r="Y587" t="str">
            <v>1 1. Pesos Colombianos</v>
          </cell>
          <cell r="Z587" t="str">
            <v>1 1. Dia(s)</v>
          </cell>
          <cell r="AA587">
            <v>285</v>
          </cell>
          <cell r="AB587" t="str">
            <v>1 1. Interna</v>
          </cell>
          <cell r="AC587">
            <v>41762709</v>
          </cell>
          <cell r="AD587">
            <v>1</v>
          </cell>
          <cell r="AE587" t="str">
            <v>ZARATE PEÑA ENITH MIREYA</v>
          </cell>
          <cell r="AF587">
            <v>79339398</v>
          </cell>
          <cell r="AG587" t="str">
            <v>WILLIAM FERNANDO CASTRILLON CARDONA</v>
          </cell>
          <cell r="AH587" t="str">
            <v>VICERRECTOR ACADEMICO</v>
          </cell>
          <cell r="AI587" t="str">
            <v>PROFESIONAL</v>
          </cell>
          <cell r="AJ587" t="str">
            <v>INGENIERO DE SISTEMAS</v>
          </cell>
          <cell r="AK587"/>
          <cell r="AL587">
            <v>817</v>
          </cell>
          <cell r="AM587">
            <v>2021</v>
          </cell>
          <cell r="AN587">
            <v>44244</v>
          </cell>
          <cell r="AO587">
            <v>14394</v>
          </cell>
          <cell r="AP587" t="str">
            <v xml:space="preserve"> Servicios de consultoría en administración y servicios de gestión  servicios de tecnología de la información -  Contratistas Unidades Académicas</v>
          </cell>
          <cell r="AQ587" t="str">
            <v>3-01-002-02-02-03-0003-018</v>
          </cell>
          <cell r="AR587">
            <v>2289</v>
          </cell>
          <cell r="AS587">
            <v>44259</v>
          </cell>
          <cell r="AT587">
            <v>8375989000</v>
          </cell>
          <cell r="AU587">
            <v>3014306532</v>
          </cell>
        </row>
        <row r="588">
          <cell r="E588">
            <v>760</v>
          </cell>
          <cell r="F588" t="str">
            <v>CAMILO ANDRÉS ANGULO MUÑOZ</v>
          </cell>
          <cell r="G588" t="str">
            <v>1078367566</v>
          </cell>
          <cell r="H588">
            <v>7</v>
          </cell>
          <cell r="I588" t="str">
            <v xml:space="preserve">CR 12 1 57Sur  </v>
          </cell>
          <cell r="J588" t="str">
            <v>caamforestal@gmail.com</v>
          </cell>
          <cell r="K588" t="str">
            <v>1 1. NATURAL</v>
          </cell>
          <cell r="L588" t="str">
            <v>1 1. NACIONAL</v>
          </cell>
          <cell r="M588" t="str">
            <v>26 26-Persona Natural</v>
          </cell>
          <cell r="N588" t="str">
            <v>1 1. Inversión</v>
          </cell>
          <cell r="O588" t="str">
            <v>31 31. Servicios Profesionales</v>
          </cell>
          <cell r="P588" t="str">
            <v>6 6. Otro</v>
          </cell>
          <cell r="Q588" t="str">
            <v xml:space="preserve">EN VIRTUD DEL PRESENTE CONTRATO, EL CONTRATISTA SE COMPROMETE A PRESTAR SUS SERVICIOS PROFESIONALES EN INGENIERÍA FORESTAL, DE MANERA AUTÓNOMA E INDEPENDIENTE, PARA EL APOYO DEL PROCESO EDITORIAL DE LA REVISTA COLOMBIA FORESTAL, POR MEDIO DE LA PLATAFORMA OPEN JOURNAL SYSTEMS (OJS)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 </v>
          </cell>
          <cell r="R588" t="str">
            <v>1)Apoyar procesos de recepción, evaluación y seguimiento de  artículos de la revista Colombia Forestal  y su gestión a través del O.J.S, 2)Realizar revisión inicial  de cumplimiento de normas de publicación y originalidad de la revista C.F. con la herramienta antiplagio, de los artículos sometidos por los autores 3)Administrar y actualizar  contenidos que se publican en la revista Colombia Forestal en el O.J.S, 4)Coordinar y apoyar al editor de la revista C. F.  en el proceso de asignación de revisores nacionales e internacionales, 5)Apoyo en la verificación, seguimiento y aprobación de la corrección de estilo de los artículos aceptados, del proceso de diagramación, la revisión y aprobación de los PDF finales y archivos a texto completo en cada número de la revista Colombia Forestal, 6) Actualizar contenidos publicados en la revista Colombia Forestal  en las diferentes bases y directorios de indexación, además de proponer la postulación a otros SIRES, 7)Acompañar el proceso de difusión de la revista  C. F. a través de redes sociales, bases de datos y comunicación con académicos, 8)Consolidar y ampliar la plataforma de evaluadores y posibles autores de la revista C. F. con el fin de promover las revistas como medio de publicación, 9)Realizar reuniones con el editor de la revista C. F.  y los profesionales que apoyan los procesos de corrección de estilo, diagramación, 10)Apoyar la diagramación en lenguaje XML de los artículos publicados en la revista C.F., 11)Participar en actividades de formación  que el CIDC establezca con los miembros de la comunidad universitaria de la Facultad de Ambiente y Recursos Naturales relacionados con los procesos de investigación, 12)Capacitar a editores, correctores de estilo y diagramadores en el uso de la plataforma O.J.S que se relacionan con  la revista Colombia Forestal,13)Otras actividades que el Director del CIDC designe asociadas a la comunicación científica y a la gestión editorial de la revista Colombia Forestal.</v>
          </cell>
          <cell r="S588" t="str">
            <v>CALLE 40</v>
          </cell>
          <cell r="T588" t="str">
            <v>CENTRO DE INVESTIGACIONES Y DESARROLLO CIENTIFICO</v>
          </cell>
          <cell r="U588">
            <v>44258</v>
          </cell>
          <cell r="V588">
            <v>44263</v>
          </cell>
          <cell r="W588">
            <v>44558</v>
          </cell>
          <cell r="X588">
            <v>40399127</v>
          </cell>
          <cell r="Y588" t="str">
            <v>1 1. Pesos Colombianos</v>
          </cell>
          <cell r="Z588" t="str">
            <v>1 1. Dia(s)</v>
          </cell>
          <cell r="AA588">
            <v>290</v>
          </cell>
          <cell r="AB588" t="str">
            <v>1 1. Interna</v>
          </cell>
          <cell r="AC588">
            <v>79571941</v>
          </cell>
          <cell r="AD588">
            <v>2</v>
          </cell>
          <cell r="AE588" t="str">
            <v>TARAZONA BERMUDEZ GIOVANNY MAURICIO</v>
          </cell>
          <cell r="AF588">
            <v>79571941</v>
          </cell>
          <cell r="AG588" t="str">
            <v>GIOVANY MAURICIO TARAZONA BERMUDEZ</v>
          </cell>
          <cell r="AH588" t="str">
            <v>DIRECTOR CENTRO DE INVESTIGACIONES Y DESARROLLO CIENTIFICO</v>
          </cell>
          <cell r="AI588" t="str">
            <v>PROFESIONAL</v>
          </cell>
          <cell r="AJ588" t="str">
            <v>INGENIERO FORESTAL</v>
          </cell>
          <cell r="AK588"/>
          <cell r="AL588">
            <v>937</v>
          </cell>
          <cell r="AM588">
            <v>2021</v>
          </cell>
          <cell r="AN588">
            <v>44252</v>
          </cell>
          <cell r="AO588">
            <v>14592</v>
          </cell>
          <cell r="AP588" t="str">
            <v>Fortalecimiento y promoción de la investigación y desarrollo científico de la Universidad Distrital</v>
          </cell>
          <cell r="AQ588" t="str">
            <v>3-03-001-16-01-17-7875-00</v>
          </cell>
          <cell r="AR588">
            <v>2333</v>
          </cell>
          <cell r="AS588">
            <v>44260</v>
          </cell>
          <cell r="AT588">
            <v>3415100000</v>
          </cell>
          <cell r="AU588">
            <v>8646479</v>
          </cell>
        </row>
        <row r="589">
          <cell r="E589">
            <v>762</v>
          </cell>
          <cell r="F589" t="str">
            <v>FERNANDO  CARRETERO PADILLA</v>
          </cell>
          <cell r="G589" t="str">
            <v>79745278</v>
          </cell>
          <cell r="H589">
            <v>5</v>
          </cell>
          <cell r="I589" t="str">
            <v xml:space="preserve"> CR 35 25 C 16</v>
          </cell>
          <cell r="J589" t="str">
            <v>fcpadilla@gmail.com</v>
          </cell>
          <cell r="K589" t="str">
            <v>1 1. NATURAL</v>
          </cell>
          <cell r="L589" t="str">
            <v>1 1. NACIONAL</v>
          </cell>
          <cell r="M589" t="str">
            <v>26 26-Persona Natural</v>
          </cell>
          <cell r="N589" t="str">
            <v>1 1. Inversión</v>
          </cell>
          <cell r="O589" t="str">
            <v>33 33. Servicios Apoyo a la Gestión de la Entidad (servicios administrativos)</v>
          </cell>
          <cell r="P589" t="str">
            <v>6 6. Otro</v>
          </cell>
          <cell r="Q589" t="str">
            <v>EN VIRTUD DEL PRESENTE CONTRATO, EL CONTRATISTA SE COMPROMETE A PRESTAR SUS SERVICIOS TÉCNICOS EN CORRECCIÓN DE ESTILO, DE MANERA AUTÓNOMA E INDEPENDIENTE, BRINDAR APOYO EN LA ESTRUCTURA, COMPOSICIÓN Y REVISIÓN GRAMATICAL DE  ARTÍCULOS CIENTÍFICOS DE LAS REVISTAS TECNURA Y ENUNCIACIÓN, EN CASO DE SER NECESARIO A OTRA PUBLICACIÓN INDEXADA QUE INTEGRE EL SISTEMA DE REVISTAS CIENTÍFICAS (OJS)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v>
          </cell>
          <cell r="R589" t="str">
            <v>1)Realizar la corrección de estilo de los artículos asignados para las revistas científicas Enunciación y Tecnura a través del sistema OJS.2)Efectuar dos ciclos de lectura de los artículos asignados para las revistas científicas Enunciación y Tecnura a través del sistema OJS.3)Revisar e insertar los cambios aceptados por autores o editores para las revistas científicas Enunciación y Tecnura.4)Cargar en el sistema OJS las versiones corregidas de los artículos asignados para las revistas científicas Enunciación y Tecnura.5)Aplicar las normas estandarizadas de citación y referencia bibliográfica de acuerdo al área temática de las revistas científicas Enunciación y Tecnura.6)Realizar lectura final de los cambios efectuados por autores y editores, previos a impresión o publicación en la página de web para las revistas científicas Enunciación y Tecnura.7)Participar en reuniones con los equipos editoriales para las revistas científicas Enunciación y Tecnura, cuando sea necesario y el editor lo considere pertinente.8)Acordar funciones concertadas con los editores de las revistas científicas Enunciación y Tecnura con el fin de fortalecer o mejorar algunos procesos editoriales emergentes asociados a la corrección de estilo.9)Realizar entrega del material asignado, durante el tiempo establecido con los editores de  las revistas científicas Enunciación y Tecnura de la universidad distrital.10)Realizar las actividades que el Director del CIDC designe asociadas a la comunicación científica y a la gestión editorial para las revistas científicas Enunciación y Tecnura</v>
          </cell>
          <cell r="S589" t="str">
            <v>CALLE 40</v>
          </cell>
          <cell r="T589" t="str">
            <v>CENTRO DE INVESTIGACIONES Y DESARROLLO CIENTIFICO</v>
          </cell>
          <cell r="U589">
            <v>44258</v>
          </cell>
          <cell r="V589">
            <v>44266</v>
          </cell>
          <cell r="W589">
            <v>44561</v>
          </cell>
          <cell r="X589">
            <v>26347254</v>
          </cell>
          <cell r="Y589" t="str">
            <v>1 1. Pesos Colombianos</v>
          </cell>
          <cell r="Z589" t="str">
            <v>1 1. Dia(s)</v>
          </cell>
          <cell r="AA589">
            <v>290</v>
          </cell>
          <cell r="AB589" t="str">
            <v>1 1. Interna</v>
          </cell>
          <cell r="AC589">
            <v>79571941</v>
          </cell>
          <cell r="AD589">
            <v>2</v>
          </cell>
          <cell r="AE589" t="str">
            <v>TARAZONA BERMUDEZ GIOVANNY MAURICIO</v>
          </cell>
          <cell r="AF589">
            <v>79571941</v>
          </cell>
          <cell r="AG589" t="str">
            <v>GIOVANY MAURICIO TARAZONA BERMUDEZ</v>
          </cell>
          <cell r="AH589" t="str">
            <v>DIRECTOR CENTRO DE INVESTIGACIONES Y DESARROLLO CIENTIFICO</v>
          </cell>
          <cell r="AI589" t="str">
            <v>TÉCNICO</v>
          </cell>
          <cell r="AJ589" t="str">
            <v>LINGUISTA PROFESIONAL</v>
          </cell>
          <cell r="AK589"/>
          <cell r="AL589">
            <v>947</v>
          </cell>
          <cell r="AM589">
            <v>2021</v>
          </cell>
          <cell r="AN589">
            <v>44252</v>
          </cell>
          <cell r="AO589">
            <v>14592</v>
          </cell>
          <cell r="AP589" t="str">
            <v>Fortalecimiento y promoción de la investigación y desarrollo científico de la Universidad Distrital</v>
          </cell>
          <cell r="AQ589" t="str">
            <v>3-03-001-16-01-17-7875-00</v>
          </cell>
          <cell r="AR589">
            <v>2332</v>
          </cell>
          <cell r="AS589">
            <v>44260</v>
          </cell>
          <cell r="AT589">
            <v>3415100000</v>
          </cell>
          <cell r="AU589">
            <v>3103009920</v>
          </cell>
        </row>
        <row r="590">
          <cell r="E590">
            <v>763</v>
          </cell>
          <cell r="F590" t="str">
            <v>LUIS ALBERTO MORENO CARET</v>
          </cell>
          <cell r="G590" t="str">
            <v>98600846</v>
          </cell>
          <cell r="H590">
            <v>5</v>
          </cell>
          <cell r="I590" t="str">
            <v xml:space="preserve"> T  V 1 B 36 C 11 S  U  R </v>
          </cell>
          <cell r="J590" t="str">
            <v>paisa17152@hotmail.com</v>
          </cell>
          <cell r="K590" t="str">
            <v>1 1. NATURAL</v>
          </cell>
          <cell r="L590" t="str">
            <v>1 1. NACIONAL</v>
          </cell>
          <cell r="M590" t="str">
            <v>26 26-Persona Natural</v>
          </cell>
          <cell r="N590" t="str">
            <v>2 2. Funcionamiento</v>
          </cell>
          <cell r="O590" t="str">
            <v>33 33. Servicios Apoyo a la Gestión de la Entidad (servicios administrativos)</v>
          </cell>
          <cell r="P590" t="str">
            <v>6 6. Otro</v>
          </cell>
          <cell r="Q590" t="str">
            <v>PRESTAR EL SERVICIO COMO ASISTENCIAL EN EL PROGRAMA DE EGRESADOS DE LA UNIVERSIDAD DISTRITAL FRANCISCO JOSÉ DE CALDAS EN EL APOYO Y DESARROLLO DE LAS ACTIVIDADES PROCESOS DE GESTIÓN INSTITUCIONAL, GESTIÓN DE PROGRAMAS Y PROYECTOS Y ADMINISTRATIVOS, ENMARCADOS EN EL PLAN DE ACCIÓN, PLAN ESTRATÉGICO DE DESARROLLO Y PLAN INDICATIVO 2021.</v>
          </cell>
          <cell r="R590" t="str">
            <v>1.	Asistir y apoyar en el levantamiento de información de cada una de las actividades y eventos de los egresados que sean asignadas por el supervisor 2.	Apoyar en la elaboración de informes, presentaciones, base de datos, estadísticas y reportes requeridos para los procesos del Programa de Egresados 3.	Apoyar, gestionar y asistir en todas las actividades de participación de los egresados que sean asignadas por el supervisor, en representación del Programa de Egresados 4.	Apoyar en la difusión masiva de la información correspondientes a las actividades, eventos y convocatorias realizadas</v>
          </cell>
          <cell r="S590" t="str">
            <v>CALLE 40</v>
          </cell>
          <cell r="T590" t="str">
            <v>VICERRECTORIA ACADEMICA</v>
          </cell>
          <cell r="U590">
            <v>44258</v>
          </cell>
          <cell r="V590">
            <v>44263</v>
          </cell>
          <cell r="W590">
            <v>44508</v>
          </cell>
          <cell r="X590">
            <v>18170520</v>
          </cell>
          <cell r="Y590" t="str">
            <v>1 1. Pesos Colombianos</v>
          </cell>
          <cell r="Z590" t="str">
            <v>2 2. Mes(es)</v>
          </cell>
          <cell r="AA590">
            <v>8</v>
          </cell>
          <cell r="AB590" t="str">
            <v>1 1. Interna</v>
          </cell>
          <cell r="AC590">
            <v>19260579</v>
          </cell>
          <cell r="AD590">
            <v>6</v>
          </cell>
          <cell r="AE590" t="str">
            <v>GUTIERREZ DAZA TITO ERNESTO</v>
          </cell>
          <cell r="AF590">
            <v>79339398</v>
          </cell>
          <cell r="AG590" t="str">
            <v>WILLIAM FERNANDO CASTRILLON CARDONA</v>
          </cell>
          <cell r="AH590" t="str">
            <v>VICERRECTOR ACADEMICO</v>
          </cell>
          <cell r="AI590" t="str">
            <v>ASISTENCIAL</v>
          </cell>
          <cell r="AJ590"/>
          <cell r="AK590"/>
          <cell r="AL590">
            <v>852</v>
          </cell>
          <cell r="AM590">
            <v>2021</v>
          </cell>
          <cell r="AN590">
            <v>44245</v>
          </cell>
          <cell r="AO590">
            <v>14394</v>
          </cell>
          <cell r="AP590" t="str">
            <v xml:space="preserve"> Servicios de consultoría en administración y servicios de gestión  servicios de tecnología de la información -  Contratistas Unidades Académicas</v>
          </cell>
          <cell r="AQ590" t="str">
            <v>3-01-002-02-02-03-0003-018</v>
          </cell>
          <cell r="AR590">
            <v>2356</v>
          </cell>
          <cell r="AS590">
            <v>44263</v>
          </cell>
          <cell r="AT590">
            <v>8375989000</v>
          </cell>
          <cell r="AU590">
            <v>3382674</v>
          </cell>
        </row>
        <row r="591">
          <cell r="E591">
            <v>764</v>
          </cell>
          <cell r="F591" t="str">
            <v>ANDREA  DEL PILAR GARCIA  MUÑOZ</v>
          </cell>
          <cell r="G591" t="str">
            <v>36300765</v>
          </cell>
          <cell r="H591">
            <v>4</v>
          </cell>
          <cell r="I591" t="str">
            <v xml:space="preserve"> CR 86 G 2 B 07</v>
          </cell>
          <cell r="J591" t="str">
            <v>piligarm@gmail.com</v>
          </cell>
          <cell r="K591" t="str">
            <v>1 1. NATURAL</v>
          </cell>
          <cell r="L591" t="str">
            <v>1 1. NACIONAL</v>
          </cell>
          <cell r="M591" t="str">
            <v>26 26-Persona Natural</v>
          </cell>
          <cell r="N591" t="str">
            <v>2 2. Funcionamiento</v>
          </cell>
          <cell r="O591" t="str">
            <v>33 33. Servicios Apoyo a la Gestión de la Entidad (servicios administrativos)</v>
          </cell>
          <cell r="P591" t="str">
            <v>6 6. Otro</v>
          </cell>
          <cell r="Q591" t="str">
            <v>PRESTAR EL SERVICIO DE APOYO ASISTENCIAL DE MANERA AUTÓNOMA E INDEPENDIENTE EN LA SECCIÓN DE ALMACÉN GENERAL E INVENTARIOS, DESARROLLANDO ACTIVIDADES RELACIONADAS CON EL REGISTRO Y CONTROL SOBRE LOS BIENES DE LA UNIVERSIDAD EN EL MARCO DE LA RESOLUCIÓN 806 DE 2012 Y DE LOS PROGRAMAS Y PROYECTOS DE LA SECCIÓN. ESTAS ACTIVIDADES SE REALIZARÁN EN LA SEDE DE BOSA Y VIVERO</v>
          </cell>
          <cell r="R591" t="str">
            <v xml:space="preserve">1.Realizar levantamiento físico de inventarios. 2. Actualizar base de datos de Inventarios. 3. Legalizar con la firma del responsable el inventario levantado. 4. Realizar proceso de baja de elementos inservibles u obsoletos. 5. Organizar y disponer en el lugar correspondiente los elementos dados de baja y los reintegrados al Almacén. 6. Identificar con placas los elementos adquiridos por la Universidad. 7. Legalizar con la firma del responsable los formatos de Salida. 8. Elaborar acta de recibido y verificar la entrega de los elementos adquiridos por la UD. 9. Elaborar informe mensual de actividades realizadas </v>
          </cell>
          <cell r="S591" t="str">
            <v>CALLE 40</v>
          </cell>
          <cell r="T591" t="str">
            <v>SECCIÓN DE ALMACEN E INVENTARIOS</v>
          </cell>
          <cell r="U591">
            <v>44258</v>
          </cell>
          <cell r="V591">
            <v>44260</v>
          </cell>
          <cell r="W591">
            <v>44535</v>
          </cell>
          <cell r="X591">
            <v>20441835</v>
          </cell>
          <cell r="Y591" t="str">
            <v>1 1. Pesos Colombianos</v>
          </cell>
          <cell r="Z591" t="str">
            <v>2 2. Mes(es)</v>
          </cell>
          <cell r="AA591">
            <v>9</v>
          </cell>
          <cell r="AB591" t="str">
            <v>1 1. Interna</v>
          </cell>
          <cell r="AC591">
            <v>14231658</v>
          </cell>
          <cell r="AD591">
            <v>8</v>
          </cell>
          <cell r="AE591" t="str">
            <v>SANDOVAL RAMIREZ VICTOR HUGO</v>
          </cell>
          <cell r="AF591">
            <v>19483708</v>
          </cell>
          <cell r="AG591" t="str">
            <v>ALVARO ESPINEL ORTEGA</v>
          </cell>
          <cell r="AH591" t="str">
            <v>VICERRECTOR ADMINISTRATIVO Y FINANCIERO</v>
          </cell>
          <cell r="AI591" t="str">
            <v>ASISTENCIAL</v>
          </cell>
          <cell r="AJ591"/>
          <cell r="AK591"/>
          <cell r="AL591">
            <v>621</v>
          </cell>
          <cell r="AM591">
            <v>2021</v>
          </cell>
          <cell r="AN591">
            <v>44230</v>
          </cell>
          <cell r="AO591">
            <v>14395</v>
          </cell>
          <cell r="AP591" t="str">
            <v xml:space="preserve"> Servicios de consultoría en administración y servicios de gestión  servicios de tecnología de la información -  Contratistas Unidades Administrativas</v>
          </cell>
          <cell r="AQ591" t="str">
            <v>3-01-002-02-02-03-0003-019</v>
          </cell>
          <cell r="AR591">
            <v>2303</v>
          </cell>
          <cell r="AS591">
            <v>44260</v>
          </cell>
          <cell r="AT591">
            <v>6053272000</v>
          </cell>
          <cell r="AU591">
            <v>3107753982</v>
          </cell>
        </row>
        <row r="592">
          <cell r="E592">
            <v>765</v>
          </cell>
          <cell r="F592" t="str">
            <v>YVONNE PAOLA CASTILLO VARGAS</v>
          </cell>
          <cell r="G592" t="str">
            <v>52793351</v>
          </cell>
          <cell r="H592">
            <v>1</v>
          </cell>
          <cell r="I592" t="str">
            <v xml:space="preserve">CR 7B 155 82  </v>
          </cell>
          <cell r="J592" t="str">
            <v>paolacastillov2017@gmail.com</v>
          </cell>
          <cell r="K592" t="str">
            <v>1 1. NATURAL</v>
          </cell>
          <cell r="L592" t="str">
            <v>1 1. NACIONAL</v>
          </cell>
          <cell r="M592" t="str">
            <v>26 26-Persona Natural</v>
          </cell>
          <cell r="N592" t="str">
            <v>2 2. Funcionamiento</v>
          </cell>
          <cell r="O592" t="str">
            <v>31 31. Servicios Profesionales</v>
          </cell>
          <cell r="P592" t="str">
            <v>6 6. Otro</v>
          </cell>
          <cell r="Q592" t="str">
            <v>PRESTAR EL SERVICIO COMO PROFESIONAL DE MANERA AUTÓNOMA E INDEPENDIENTE EN LO RELACIONADO CON EL PROGRAMA DE EGRESADOS DE LA UNIVERSIDAD DISTRITAL FRANCISCO JOSÉ DE CALDAS, CORRESPONDIENTE A PLANEAR, ORGANIZAR Y CONTROLAR EL DESARROLLO DE LOS PROCESOS, LA GESTIÓN ADMINISTRATIVA E INSTITUCIONAL, ELABORACIÓN Y VERIFICACIÓN DE PROYECTOS, ENMARCADOS EN EL PLAN DE ACCIÓN, PLAN ESTRATÉGICO DE DESARROLLO Y PLAN INDICATIVO 2021.</v>
          </cell>
          <cell r="R592" t="str">
            <v>1.	Gestionar los procesos contractuales, requerimiento y tramite de los Certificados de Disponibilidad Presupuestal-CDP, requerimiento y tramite de los Registros Presupuestales-RP, manejo y publicación en la plataforma SECOP y verificar los correspondientes informes mensuales de los contratistas por prestación de servicios-CPS del Programa de Egresados. 2.	Coordinar y verificar las fichas técnicas, informes y presentaciones de los eventos, de tal manera que permita el adecuado desarrollo de las actividades. 3.	Estructurar y gestionar por medio de la capacidad de análisis y evaluación la proyección de programas y proyectos del Programa de Egresados. 4.	Evaluar y elaborar propuestas para el mejoramiento del Sistema de Gestión y Seguimiento al Egresado. 5.	Gestionar y administrar continuamente el seguimiento de la Bolsa de Empleo de la Universidad evaluando el impacto de la inserción laboral del Egresado de acuerdo a lo establecido por la ley. 6.	Coordinar y verificar la administración de la base de datos de los aliados estratégicos públicos y privados. 7.	Gestionar y actualizar los procesos y procedimientos en atención al Sistema Integrado de Gestión - SIGUD  8.	Gestionar los procesos Administrativos e institucionales y entrega de los informes institucionales, informes de gestión, plan de acción y demás que se requieran. 9.	Asistir, gestionar y coordinar la participación de la Universidad en la Coordinación de la Red Seis Nodo Bogotá. 10.	Asistir, gestionar y coordinar la participación de la Universidad en RENACE, entre otras.</v>
          </cell>
          <cell r="S592" t="str">
            <v>CALLE 40</v>
          </cell>
          <cell r="T592" t="str">
            <v>VICERRECTORIA ACADEMICA</v>
          </cell>
          <cell r="U592">
            <v>44258</v>
          </cell>
          <cell r="V592">
            <v>44263</v>
          </cell>
          <cell r="W592">
            <v>44508</v>
          </cell>
          <cell r="X592">
            <v>33433760</v>
          </cell>
          <cell r="Y592" t="str">
            <v>1 1. Pesos Colombianos</v>
          </cell>
          <cell r="Z592" t="str">
            <v>2 2. Mes(es)</v>
          </cell>
          <cell r="AA592">
            <v>8</v>
          </cell>
          <cell r="AB592" t="str">
            <v>1 1. Interna</v>
          </cell>
          <cell r="AC592">
            <v>19260579</v>
          </cell>
          <cell r="AD592">
            <v>6</v>
          </cell>
          <cell r="AE592" t="str">
            <v>GUTIERREZ DAZA TITO ERNESTO</v>
          </cell>
          <cell r="AF592">
            <v>79339398</v>
          </cell>
          <cell r="AG592" t="str">
            <v>WILLIAM FERNANDO CASTRILLON CARDONA</v>
          </cell>
          <cell r="AH592" t="str">
            <v>VICERRECTOR ACADEMICO</v>
          </cell>
          <cell r="AI592" t="str">
            <v>PROFESIONAL</v>
          </cell>
          <cell r="AJ592" t="str">
            <v>ADMINISTRADOR DE EMPRESAS</v>
          </cell>
          <cell r="AK592"/>
          <cell r="AL592">
            <v>854</v>
          </cell>
          <cell r="AM592">
            <v>2021</v>
          </cell>
          <cell r="AN592">
            <v>44245</v>
          </cell>
          <cell r="AO592">
            <v>14394</v>
          </cell>
          <cell r="AP592" t="str">
            <v xml:space="preserve"> Servicios de consultoría en administración y servicios de gestión  servicios de tecnología de la información -  Contratistas Unidades Académicas</v>
          </cell>
          <cell r="AQ592" t="str">
            <v>3-01-002-02-02-03-0003-018</v>
          </cell>
          <cell r="AR592">
            <v>2357</v>
          </cell>
          <cell r="AS592">
            <v>44263</v>
          </cell>
          <cell r="AT592">
            <v>8375989000</v>
          </cell>
          <cell r="AU592">
            <v>3112824985</v>
          </cell>
        </row>
        <row r="593">
          <cell r="E593">
            <v>766</v>
          </cell>
          <cell r="F593" t="str">
            <v>JOSE ENRIQUE TORRES RICO</v>
          </cell>
          <cell r="G593" t="str">
            <v>79509890</v>
          </cell>
          <cell r="H593">
            <v>2</v>
          </cell>
          <cell r="I593" t="str">
            <v xml:space="preserve"> AC  M  O  P  T  V  B  X  F  R  V  B  A  Y  Z  D  C  A  L </v>
          </cell>
          <cell r="J593" t="str">
            <v>jtorres@udistrital.edu.co</v>
          </cell>
          <cell r="K593" t="str">
            <v>1 1. NATURAL</v>
          </cell>
          <cell r="L593" t="str">
            <v>1 1. NACIONAL</v>
          </cell>
          <cell r="M593" t="str">
            <v>26 26-Persona Natural</v>
          </cell>
          <cell r="N593" t="str">
            <v>2 2. Funcionamiento</v>
          </cell>
          <cell r="O593" t="str">
            <v>33 33. Servicios Apoyo a la Gestión de la Entidad (servicios administrativos)</v>
          </cell>
          <cell r="P593" t="str">
            <v>6 6. Otro</v>
          </cell>
          <cell r="Q593" t="str">
            <v>EN VIRTUD DEL PRESENTE CONTRATO, EL CONTRATISTA SE COMPROMETE A PRESTAR SUS SERVICIOS TECNICOS DE MANERA AUTONOMA E INDEPENDIENTE EN LA RED DE DATOS UDNET, EN EL DESARROLLO DE LAS LABORES OPERATIVAS Y TECNICAS ENFOCADAS A LOS SERVICIOS DE SOPORTE DE USUARIO FINAL EN MANEJO DE HERRAMIENTAS DE OFIMATICA, EQUIPOS DE COMPUTO Y PERIFÉRICOS, EN EL MARCO DEL MODELO DE GESTION POR PROCESOS DE LA UNIVERSIDAD Y DE ACUERDO CON LOS PLANES, PROGRAMAS Y PROYECTOS DEL PLAN ESTRATEGICO DE DESARROLLO DE LA UNIVERSIDAD  DISTRITAL.</v>
          </cell>
          <cell r="R593" t="str">
            <v xml:space="preserve">"1. Atención a los requerimientos de mantenimiento, instalación y soporte personalizado a usuarios finales  en Software y Hardware de equipos de oficina y periféricos. Dar instrucción de uso 2. Creación e instalación de imagen de computadores  con software licenciado o freeware y funcional 3. mantener actualizada la información   del  parque informático de las dependencias que atiende UDNET en soporte, generar  concepto de bajas y de reposición de equipos,  revisar y verificar el inventario de la dependencia según se requiera 4. Realizar backups de la información de usuario final y aplicar políticas de seguridad,  de las dependencias que atiende UDNET, según sea necesario y realizar recuperación de la información a partir de los mismos 5. participar en la definición, elaboración y evaluación de especificaciones técnicas equipos, periféricos y software y en los procesos precontractuales  Según sea asignado 6. participar en el desarrollo de planes de mantenimiento, mejoramiento, seguridad y contingencia, así como en los simulacros y políticas cuando sea requerido. 7. revisar y actualizar periódicamente las especificaciones técnicas de equipos de TI y periféricos para oficina, de acuerdo a necesidades de la universidad y a los cambios tecnológicos del mercado. 8. programar y ejecutar el mantenimiento, soplado y limpieza de equipos computadores de usuarios finales 9. Las demás funciones asignadas que correspondan a la naturaleza del contrato" </v>
          </cell>
          <cell r="S593" t="str">
            <v>CALLE 40</v>
          </cell>
          <cell r="T593" t="str">
            <v>VICERECTORIA ADMINISTRATIVA Y FINANCIERA</v>
          </cell>
          <cell r="U593">
            <v>44258</v>
          </cell>
          <cell r="V593">
            <v>44259</v>
          </cell>
          <cell r="W593">
            <v>44534</v>
          </cell>
          <cell r="X593">
            <v>24530202</v>
          </cell>
          <cell r="Y593" t="str">
            <v>1 1. Pesos Colombianos</v>
          </cell>
          <cell r="Z593" t="str">
            <v>2 2. Mes(es)</v>
          </cell>
          <cell r="AA593">
            <v>9</v>
          </cell>
          <cell r="AB593" t="str">
            <v>1 1. Interna</v>
          </cell>
          <cell r="AC593">
            <v>35456943</v>
          </cell>
          <cell r="AD593">
            <v>5</v>
          </cell>
          <cell r="AE593" t="str">
            <v>VALDES CRUZ MARTHA CECILIA</v>
          </cell>
          <cell r="AF593">
            <v>19483708</v>
          </cell>
          <cell r="AG593" t="str">
            <v>ALVARO ESPINEL ORTEGA</v>
          </cell>
          <cell r="AH593" t="str">
            <v>VICERRECTOR ADMINISTRATIVO Y FINANCIERO</v>
          </cell>
          <cell r="AI593" t="str">
            <v>TÉCNICO</v>
          </cell>
          <cell r="AJ593"/>
          <cell r="AK593"/>
          <cell r="AL593">
            <v>344</v>
          </cell>
          <cell r="AM593">
            <v>2021</v>
          </cell>
          <cell r="AN593">
            <v>44218</v>
          </cell>
          <cell r="AO593">
            <v>11342</v>
          </cell>
          <cell r="AP593" t="str">
            <v xml:space="preserve"> Servicios de tecnología de la información (TI) de consultoría y de apoyo</v>
          </cell>
          <cell r="AQ593" t="str">
            <v>3-01-002-02-02-03-0003-02</v>
          </cell>
          <cell r="AR593">
            <v>2285</v>
          </cell>
          <cell r="AS593">
            <v>44259</v>
          </cell>
          <cell r="AT593">
            <v>1170796000</v>
          </cell>
          <cell r="AU593">
            <v>3008375283</v>
          </cell>
        </row>
        <row r="594">
          <cell r="E594">
            <v>768</v>
          </cell>
          <cell r="F594" t="str">
            <v>CARLOS ANDRÉS CAHO RODRÍGUEZ</v>
          </cell>
          <cell r="G594" t="str">
            <v>1010186512</v>
          </cell>
          <cell r="H594">
            <v>5</v>
          </cell>
          <cell r="I594" t="str">
            <v xml:space="preserve">CL 34 SUR 50A 50  </v>
          </cell>
          <cell r="J594" t="str">
            <v>carcaho@hotmail.com</v>
          </cell>
          <cell r="K594" t="str">
            <v>1 1. NATURAL</v>
          </cell>
          <cell r="L594" t="str">
            <v>1 1. NACIONAL</v>
          </cell>
          <cell r="M594" t="str">
            <v>26 26-Persona Natural</v>
          </cell>
          <cell r="N594" t="str">
            <v>1 1. Inversión</v>
          </cell>
          <cell r="O594" t="str">
            <v>31 31. Servicios Profesionales</v>
          </cell>
          <cell r="P594" t="str">
            <v>6 6. Otro</v>
          </cell>
          <cell r="Q594" t="str">
            <v xml:space="preserve">EN VIRTUD DEL PRESENTE CONTRATO, EL CONTRATISTA SE COMPROMETE A PRESTAR SUS SERVICIOS PROFESIONALES EN INGENIERÍA AMBIENTAL, DE MANERA AUTÓNOMA E INDEPENDIENTE, PARA EL APOYO DEL PROCESO EDITORIAL DE LA REVISTA ENUNCIACIÓN, POR MEDIO DE LA PLATAFORMA OPEN JOURNAL SYSTEMS (OJS) PARA AUMENTAR LA VISIBILIDAD Y EL RECONOCIMIENTO NACIONAL E INTERNACIONALL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 </v>
          </cell>
          <cell r="R594" t="str">
            <v>1)Apoyar procesos de recepción, evaluación y seguimiento de artículos de la revista Enunciación y su gestión a través del O.J.S.2)Realizar revisión inicial de cumplimiento de normas de publicación y originalidad de la revista Enunciación con la herramienta antiplagio, de los artículos sometidos por los autores.3)Administrar y actualizar los contenidos que se publican en la revista Enunciación en el O.J.S4)Coordinar y apoyar al editor de la revista Enunciación en el proceso de asignación de revisores nacionales e internacionales.5)Apoyo en la verificación, seguimiento y aprobación de la corrección de estilo de los artículos aceptados, del proceso de diagramación, la revisión y aprobación de los PDF finales y archivos a texto completo en cada número de la revista Enunciación.6)Actualizar los contenidos publicados en la revista la revista Enunciación en las diferentes bases y directorios de indexación, además de proponer la postulación a otros SIRES.7)Acompañar el proceso de difusión de la revista la revista Enunciación a través de redes sociales, bases de datos y comunicación con académicos.8)Consolidar y ampliar la plataforma de evaluadores y posibles autores de la revista Enunciación con el fin de promover las revistas como medio de publicación.9)Realizar reuniones con el editor de la revista Enunciación y los profesionales que apoyan los procesos de corrección de estilo, diagramación.10)Apoyar la diagramación en lenguaje XML de artículos publicados en la revista Enunciación.11)Participar en actividades de formación que el CIDC establezca con los miembros de la comunidad universitaria de la Facultad de Ciencias y Educación relacionados con los procesos de investigación.12)Capacitar a editores, correctores de estilo y diagramadores en el uso de la plataforma O.J.S que se relacionan con  la revista Enunciación.13)Otras actividades que el Director del CIDC designe asociadas a la comunicación científica y a la gestión editorial de la revista Enunciación</v>
          </cell>
          <cell r="S594" t="str">
            <v>CALLE 40</v>
          </cell>
          <cell r="T594" t="str">
            <v>CENTRO DE INVESTIGACIONES Y DESARROLLO CIENTIFICO</v>
          </cell>
          <cell r="U594">
            <v>44258</v>
          </cell>
          <cell r="V594">
            <v>44260</v>
          </cell>
          <cell r="W594">
            <v>44555</v>
          </cell>
          <cell r="X594">
            <v>40399127</v>
          </cell>
          <cell r="Y594" t="str">
            <v>1 1. Pesos Colombianos</v>
          </cell>
          <cell r="Z594" t="str">
            <v>1 1. Dia(s)</v>
          </cell>
          <cell r="AA594">
            <v>290</v>
          </cell>
          <cell r="AB594" t="str">
            <v>1 1. Interna</v>
          </cell>
          <cell r="AC594">
            <v>79571941</v>
          </cell>
          <cell r="AD594">
            <v>2</v>
          </cell>
          <cell r="AE594" t="str">
            <v>TARAZONA BERMUDEZ GIOVANNY MAURICIO</v>
          </cell>
          <cell r="AF594">
            <v>79571941</v>
          </cell>
          <cell r="AG594" t="str">
            <v>GIOVANY MAURICIO TARAZONA BERMUDEZ</v>
          </cell>
          <cell r="AH594" t="str">
            <v>DIRECTOR CENTRO DE INVESTIGACIONES Y DESARROLLO CIENTIFICO</v>
          </cell>
          <cell r="AI594" t="str">
            <v>PROFESIONAL</v>
          </cell>
          <cell r="AJ594" t="str">
            <v>INGENIERO AMBIENTAL Y SANITARIO</v>
          </cell>
          <cell r="AK594" t="str">
            <v>GESTIÓN Y EVALUACIÓN AMBIENTAL</v>
          </cell>
          <cell r="AL594">
            <v>951</v>
          </cell>
          <cell r="AM594">
            <v>2021</v>
          </cell>
          <cell r="AN594">
            <v>44252</v>
          </cell>
          <cell r="AO594">
            <v>14592</v>
          </cell>
          <cell r="AP594" t="str">
            <v>Fortalecimiento y promoción de la investigación y desarrollo científico de la Universidad Distrital</v>
          </cell>
          <cell r="AQ594" t="str">
            <v>3-03-001-16-01-17-7875-00</v>
          </cell>
          <cell r="AR594">
            <v>2337</v>
          </cell>
          <cell r="AS594">
            <v>44260</v>
          </cell>
          <cell r="AT594">
            <v>3415100000</v>
          </cell>
          <cell r="AU594">
            <v>3114493558</v>
          </cell>
        </row>
        <row r="595">
          <cell r="E595">
            <v>770</v>
          </cell>
          <cell r="F595" t="str">
            <v>JOAN FERNEY MARTINEZ SAAVEDRA</v>
          </cell>
          <cell r="G595" t="str">
            <v>1032456358</v>
          </cell>
          <cell r="H595">
            <v>6</v>
          </cell>
          <cell r="I595" t="str">
            <v xml:space="preserve"> CL 25 G 81 B 15</v>
          </cell>
          <cell r="J595" t="str">
            <v>joanmartinez@usantotomas.edu.co</v>
          </cell>
          <cell r="K595" t="str">
            <v>1 1. NATURAL</v>
          </cell>
          <cell r="L595" t="str">
            <v>1 1. NACIONAL</v>
          </cell>
          <cell r="M595" t="str">
            <v>26 26-Persona Natural</v>
          </cell>
          <cell r="N595" t="str">
            <v>2 2. Funcionamiento</v>
          </cell>
          <cell r="O595" t="str">
            <v>33 33. Servicios Apoyo a la Gestión de la Entidad (servicios administrativos)</v>
          </cell>
          <cell r="P595" t="str">
            <v>6 6. Otro</v>
          </cell>
          <cell r="Q595" t="str">
            <v>PRESTAR SERVICIOS ASISTENCIALES DE MANERA AUTÓNOMA E INDEPENDIENTE EN EL EQUIPO DE PRODUCCIÓN DE LA FACULTAD DE ARTES ASAB, DESARROLLANDO ACTIVIDADES DE APOYO A LA GESTIÓN PARA EL ADECUADO FUNCIONAMIENTO DEL PROCESO DE GESTIÓN DE LABORATORIOS DE LA UNIVERSIDAD DISTRITAL FRANCISCO JOSÉ DE CALDAS.</v>
          </cell>
          <cell r="R595" t="str">
            <v>Actividades Especificas 1. Apoyar la consolidación de las fichas de los espacios de artes plásticas y visuales, 2. Apoyar las clases virtuales, 3. Apoyar la consolidación de asistentes a eventos académicos. 4. Las demás actividades que sean asignadas por el supervisor.</v>
          </cell>
          <cell r="S595" t="str">
            <v>ACADEMIA SUPERIOR ARTES-ASAB</v>
          </cell>
          <cell r="T595" t="str">
            <v>FACULTAD DE ARTES-ASAB</v>
          </cell>
          <cell r="U595">
            <v>44258</v>
          </cell>
          <cell r="V595">
            <v>44259</v>
          </cell>
          <cell r="W595">
            <v>44320</v>
          </cell>
          <cell r="X595">
            <v>4542630</v>
          </cell>
          <cell r="Y595" t="str">
            <v>1 1. Pesos Colombianos</v>
          </cell>
          <cell r="Z595" t="str">
            <v>2 2. Mes(es)</v>
          </cell>
          <cell r="AA595">
            <v>2</v>
          </cell>
          <cell r="AB595" t="str">
            <v>1 1. Interna</v>
          </cell>
          <cell r="AC595">
            <v>19288119</v>
          </cell>
          <cell r="AD595">
            <v>3</v>
          </cell>
          <cell r="AE595" t="str">
            <v>ASSAD CUELLAR JOSE FELIX</v>
          </cell>
          <cell r="AF595">
            <v>19288119</v>
          </cell>
          <cell r="AG595" t="str">
            <v>JOSE  FELIX ASSAD CUELLAR</v>
          </cell>
          <cell r="AH595" t="str">
            <v>DECANO FACULTAD DE ARTES</v>
          </cell>
          <cell r="AI595" t="str">
            <v>ASISTENCIAL</v>
          </cell>
          <cell r="AJ595" t="str">
            <v/>
          </cell>
          <cell r="AK595" t="str">
            <v/>
          </cell>
          <cell r="AL595">
            <v>872</v>
          </cell>
          <cell r="AM595">
            <v>2021</v>
          </cell>
          <cell r="AN595">
            <v>44246</v>
          </cell>
          <cell r="AO595">
            <v>14388</v>
          </cell>
          <cell r="AP595" t="str">
            <v xml:space="preserve"> Servicios de consultoría en administración y servicios de gestión  servicios de tecnología de la información -  Contratistas Facultad de Artes ASAB</v>
          </cell>
          <cell r="AQ595" t="str">
            <v>3-01-002-02-02-03-0003-013</v>
          </cell>
          <cell r="AR595">
            <v>2284</v>
          </cell>
          <cell r="AS595">
            <v>44259</v>
          </cell>
          <cell r="AT595">
            <v>2235032000</v>
          </cell>
          <cell r="AU595">
            <v>3229446074</v>
          </cell>
        </row>
        <row r="596">
          <cell r="E596">
            <v>771</v>
          </cell>
          <cell r="F596" t="str">
            <v>STYD ALONSO GARCIA CARDENAS</v>
          </cell>
          <cell r="G596" t="str">
            <v>80211901</v>
          </cell>
          <cell r="H596">
            <v>8</v>
          </cell>
          <cell r="I596" t="str">
            <v xml:space="preserve">TV 3c 70b 59 IN 2 </v>
          </cell>
          <cell r="J596" t="str">
            <v>emma4694@outlook.com</v>
          </cell>
          <cell r="K596" t="str">
            <v>1 1. NATURAL</v>
          </cell>
          <cell r="L596" t="str">
            <v>1 1. NACIONAL</v>
          </cell>
          <cell r="M596" t="str">
            <v>26 26-Persona Natural</v>
          </cell>
          <cell r="N596" t="str">
            <v>2 2. Funcionamiento</v>
          </cell>
          <cell r="O596" t="str">
            <v>33 33. Servicios Apoyo a la Gestión de la Entidad (servicios administrativos)</v>
          </cell>
          <cell r="P596" t="str">
            <v>6 6. Otro</v>
          </cell>
          <cell r="Q596" t="str">
            <v>PRESTAR LOS SERVICIOS COMO TECNÓLOGO DE MANERA AUTÓNOMA E INDEPENDIENTE, EN EL MARCO DE LOS PROGRAMAS DEL PROGRAMA DE GESTIÓN DOCUMENTAL- PGD Y PROYECTOS DEL PLAN INSTITUCIONAL DE ARCHIVO-PINAR APOYANDO A LA SECCIÓN DE ACTAS, ARCHIVO Y MICROFILMACIÓN EN EL ACOMPAÑAMIENTO, VERIFICACIÓN Y EN LA EJECUCIÓN DE LAS OPERACIONES TÉCNICAS (CAPACITACIÓN, ORGANIZACIÓN, EJECUCIÓN, SEGUIMIENTO, DISPOSICIÓN FINAL Y TRANSFERENCIAS DOCUMENTALES), EL LEVANTAMIENTO DEL INVENTARIO DOCUMENTAL EN EL FORMATO ÚNICO DE INVENTARIO DOCUMENTAL-FUID, PROPIAS DE LA APLICACIÓN DE LAS TABLAS DE RETENCIÓN DOCUMENTAL-TRD EN LOS ARCHIVOS, EN EL MARCO DE LA ADMINISTRACIÓN INSTITUCIONAL EN O CON TODAS LAS DEPENDENCIAS DE LA UNIVERSIDAD DE ACUERDO CON LA PROPUESTA DE SERVICIO QUE FORMA PARTE INTEGRAL DEL PRESENTE CONTRATO Y LAS DEMÁS ACTIVIDADES QUE SE ASIGNEN EN FUNCIÓN DE APOYO A LA DEPENDENCIA.</v>
          </cell>
          <cell r="R596" t="str">
            <v xml:space="preserve">1.	Orientar las operaciones (capacitación, organización, ejecución, seguimiento, disposición final y transferencias documentales) de acompañamiento para la aplicación de las TRD en los archivos de Gestión y central de la Universidad Distrital. 2.	Acompañar y verificar la ejecución de las operaciones técnicas archivísticas (capacitación, organización, ejecución, seguimiento, disposición final y transferencias documentales) en las unidades académicas y administrativas que le sean asignadas para la aplicación de las TRD. 3.	Acompañar y verificar la ejecución de la identificación, aislamiento, clasificación y levantamiento del inventario de la documentación en el formato FUID objeto de TRD y la que se encuentra con biodeterioro en los archivos. 4.	Aplicar protocolos establecidos, políticas institucionales y normatividad vigente, en cuanto a la organización, preservación y conservación de documentos de archivo, utilizando las herramientas institucionales existentes. 5.	Aplicar las técnicas archivísticas de control de documentos de archivo de acuerdo con la normatividad vigente y con las necesidades institucionales. 6.	Orientar y facilitar el acceso a la información que se encuentra registrada en los documentos de archivo. 7.	Asistir y participar en las diferentes reuniones que la jefatura determine.  </v>
          </cell>
          <cell r="S596" t="str">
            <v>ADUANILLA DE PAIBA</v>
          </cell>
          <cell r="T596" t="str">
            <v>SECCIÓN DE ACTAS, ARCHIVO Y MICROFILMACIÓN</v>
          </cell>
          <cell r="U596">
            <v>44258</v>
          </cell>
          <cell r="V596">
            <v>44260</v>
          </cell>
          <cell r="W596">
            <v>44535</v>
          </cell>
          <cell r="X596">
            <v>24530202</v>
          </cell>
          <cell r="Y596" t="str">
            <v>1 1. Pesos Colombianos</v>
          </cell>
          <cell r="Z596" t="str">
            <v>2 2. Mes(es)</v>
          </cell>
          <cell r="AA596">
            <v>9</v>
          </cell>
          <cell r="AB596" t="str">
            <v>1 1. Interna</v>
          </cell>
          <cell r="AC596">
            <v>16262740</v>
          </cell>
          <cell r="AD596">
            <v>4</v>
          </cell>
          <cell r="AE596" t="str">
            <v>RAMIREZ TOVAR EDISON</v>
          </cell>
          <cell r="AF596">
            <v>19483708</v>
          </cell>
          <cell r="AG596" t="str">
            <v>ALVARO ESPINEL ORTEGA</v>
          </cell>
          <cell r="AH596" t="str">
            <v>VICERRECTOR ADMINISTRATIVO Y FINANCIERO</v>
          </cell>
          <cell r="AI596" t="str">
            <v>TÉCNICO</v>
          </cell>
          <cell r="AJ596" t="str">
            <v>TECNÓLOGO EN  GESTIÓN DOCUMENTAL</v>
          </cell>
          <cell r="AK596" t="str">
            <v/>
          </cell>
          <cell r="AL596">
            <v>843</v>
          </cell>
          <cell r="AM596">
            <v>2021</v>
          </cell>
          <cell r="AN596">
            <v>44244</v>
          </cell>
          <cell r="AO596">
            <v>14395</v>
          </cell>
          <cell r="AP596" t="str">
            <v xml:space="preserve"> Servicios de consultoría en administración y servicios de gestión  servicios de tecnología de la información -  Contratistas Unidades Administrativas</v>
          </cell>
          <cell r="AQ596" t="str">
            <v>3-01-002-02-02-03-0003-019</v>
          </cell>
          <cell r="AR596">
            <v>2300</v>
          </cell>
          <cell r="AS596">
            <v>44260</v>
          </cell>
          <cell r="AT596">
            <v>6053272000</v>
          </cell>
          <cell r="AU596">
            <v>3215995505</v>
          </cell>
        </row>
        <row r="597">
          <cell r="E597">
            <v>772</v>
          </cell>
          <cell r="F597" t="str">
            <v>JORGE ANDRÉS LEÓN LOMBANA</v>
          </cell>
          <cell r="G597" t="str">
            <v>1110511745</v>
          </cell>
          <cell r="H597">
            <v>1</v>
          </cell>
          <cell r="I597" t="str">
            <v xml:space="preserve"> CL 137  N 88 76  AP 168  TO 3</v>
          </cell>
          <cell r="J597" t="str">
            <v>leon_7494@hotmail.com</v>
          </cell>
          <cell r="K597" t="str">
            <v>1 1. NATURAL</v>
          </cell>
          <cell r="L597" t="str">
            <v>1 1. NACIONAL</v>
          </cell>
          <cell r="M597" t="str">
            <v>26 26-Persona Natural</v>
          </cell>
          <cell r="N597" t="str">
            <v>2 2. Funcionamiento</v>
          </cell>
          <cell r="O597" t="str">
            <v>31 31. Servicios Profesionales</v>
          </cell>
          <cell r="P597" t="str">
            <v>6 6. Otro</v>
          </cell>
          <cell r="Q597" t="str">
            <v>PRESTAR SUS SERVICIOS PROFESIONALES DE MANERA  AUTÓNOMA E INDEPENDIENTE, EN EL MARCO DE LOS PLANES, PROGRAMAS Y PROYECTOS DE LA SECCIÓN DE ACTAS, ARCHIVO Y MICROFILMACIÓN EN LO RELACIONADO CON LA PLANEACIÓN, SEGUIMIENTO Y CONTROL DE LOS RECURSOS FÍSICOS, TÉCNICOS, TECNOLÓGICOS, FINANCIEROS Y DEL TALENTO HUMANO NECESARIOS PARA LA EJECUCIÓN, APLICACIÓN E IMPLEMENTACIÓN DE LOS PROCESOS DE LA GESTIÓN DOCUMENTAL ASÍ COMO EL EFICIENTE FUNCIONAMIENTO DE LOS MISMOS, EN EL MARCO DE LA ADMINISTRACIÓN INSTITUCIONAL EN O CON TODAS LAS DEPENDENCIAS DE LA UNIVERSIDAD DE ACUERDO CON LA PROPUESTA DE SERVICIO QUE FORMA PARTE INTEGRAL DEL PRESENTE CONTRATO Y LAS DEMÁS ACTIVIDADES QUE SE ASIGNEN EN FUNCIÓN DE APOYO A LA DEPENDENCIA.</v>
          </cell>
          <cell r="R597" t="str">
            <v xml:space="preserve">1.	Hacer seguimiento, control y mejora continua a los planes, programas y proyectos de la Sección de Actas, Archivo y Microfilmación en su implementación. 2.	Actualizar los procedimientos de la Sección de Actas, Archivo y Microfilmación y de los demás de los diferentes procesos relacionados a la Gestión Documental.  3.	Consolidar la información que se produce en el desarrollo de los procesos contractuales para revisión y firma de la jefatura de la Sección Actas, Archivo y Microfilmación. 4.	Elaborar y presentar informes solicitados por las diferentes dependencias de la Universidad y demás entidades que los requieran. 5.	Asistir y participar en las diferentes reuniones que la jefatura determine.  </v>
          </cell>
          <cell r="S597" t="str">
            <v>ADUANILLA DE PAIBA</v>
          </cell>
          <cell r="T597" t="str">
            <v>SECCIÓN DE ACTAS, ARCHIVO Y MICROFILMACIÓN</v>
          </cell>
          <cell r="U597">
            <v>44258</v>
          </cell>
          <cell r="V597">
            <v>44260</v>
          </cell>
          <cell r="W597">
            <v>44535</v>
          </cell>
          <cell r="X597">
            <v>37612980</v>
          </cell>
          <cell r="Y597" t="str">
            <v>1 1. Pesos Colombianos</v>
          </cell>
          <cell r="Z597" t="str">
            <v>2 2. Mes(es)</v>
          </cell>
          <cell r="AA597">
            <v>9</v>
          </cell>
          <cell r="AB597" t="str">
            <v>1 1. Interna</v>
          </cell>
          <cell r="AC597">
            <v>16262740</v>
          </cell>
          <cell r="AD597">
            <v>4</v>
          </cell>
          <cell r="AE597" t="str">
            <v>RAMIREZ TOVAR EDISON</v>
          </cell>
          <cell r="AF597">
            <v>19483708</v>
          </cell>
          <cell r="AG597" t="str">
            <v>ALVARO ESPINEL ORTEGA</v>
          </cell>
          <cell r="AH597" t="str">
            <v>VICERRECTOR ADMINISTRATIVO Y FINANCIERO</v>
          </cell>
          <cell r="AI597" t="str">
            <v>PROFESIONAL</v>
          </cell>
          <cell r="AJ597" t="str">
            <v>INGENIERO INDUSTRIAL</v>
          </cell>
          <cell r="AK597"/>
          <cell r="AL597">
            <v>840</v>
          </cell>
          <cell r="AM597">
            <v>2021</v>
          </cell>
          <cell r="AN597">
            <v>44244</v>
          </cell>
          <cell r="AO597">
            <v>14395</v>
          </cell>
          <cell r="AP597" t="str">
            <v xml:space="preserve"> Servicios de consultoría en administración y servicios de gestión  servicios de tecnología de la información -  Contratistas Unidades Administrativas</v>
          </cell>
          <cell r="AQ597" t="str">
            <v>3-01-002-02-02-03-0003-019</v>
          </cell>
          <cell r="AR597">
            <v>2301</v>
          </cell>
          <cell r="AS597">
            <v>44260</v>
          </cell>
          <cell r="AT597">
            <v>6053272000</v>
          </cell>
          <cell r="AU597">
            <v>3052989421</v>
          </cell>
        </row>
        <row r="598">
          <cell r="E598">
            <v>773</v>
          </cell>
          <cell r="F598" t="str">
            <v>MARIA PAULA GOMEZ CUEVAS</v>
          </cell>
          <cell r="G598" t="str">
            <v>1016085440</v>
          </cell>
          <cell r="H598">
            <v>1</v>
          </cell>
          <cell r="I598" t="str">
            <v xml:space="preserve">CL 22 F 86 96 CA 102 </v>
          </cell>
          <cell r="J598" t="str">
            <v>mapaula1410@gmail.com</v>
          </cell>
          <cell r="K598" t="str">
            <v>1 1. NATURAL</v>
          </cell>
          <cell r="L598" t="str">
            <v>1 1. NACIONAL</v>
          </cell>
          <cell r="M598" t="str">
            <v>26 26-Persona Natural</v>
          </cell>
          <cell r="N598" t="str">
            <v>2 2. Funcionamiento</v>
          </cell>
          <cell r="O598" t="str">
            <v>33 33. Servicios Apoyo a la Gestión de la Entidad (servicios administrativos)</v>
          </cell>
          <cell r="P598" t="str">
            <v>6 6. Otro</v>
          </cell>
          <cell r="Q598" t="str">
            <v>PRESTAR EL SERVICIO COMO TÉCNICO EN EL PROGRAMA DE EGRESADOS DE LA UNIVERSIDAD DISTRITAL FRANCISCO JOSÉ DE CALDAS EN EL APOYO Y DESARROLLO DE LA PRODUCCIÓN AUDIOVISUAL (RADIO, TELEVISIÓN Y FOTOGRAFÍA), PROGRAMAS DE DISEÑO GRÁFICO, ADMINISTRACIÓN DE CONTENIDOS DIGITALES (PÁGINA WEB, INTERNET Y REDES SOCIALES), ENMARCADOS EN EL PLAN DE ACCIÓN, PLAN ESTRATÉGICO DE DESARROLLO Y PLAN INDICATIVO 2021.</v>
          </cell>
          <cell r="R598" t="str">
            <v>1.	Fortalecer los medios y espacios de comunicación a través del uso de las Tecnologías de Información y Comunicaciones Tics y los canales de comunicación institucionales para sostener un nivel óptimo de contacto de doble vía con los egresados  2.	Estructurar la propuesta de la revista del egresado que permita socializar las experiencias académicas de investigación y emprendimiento de los Egresados 3.	Diseño y gestión de las publicaciones periódicas  4.	Administración y gestión de las redes sociales del Programa de Egresados y el Consultorio de Empleabilidad Universitario UD</v>
          </cell>
          <cell r="S598" t="str">
            <v>CALLE 40</v>
          </cell>
          <cell r="T598" t="str">
            <v>BIENESTAR UNIVERSITARIO</v>
          </cell>
          <cell r="U598">
            <v>44258</v>
          </cell>
          <cell r="V598">
            <v>44263</v>
          </cell>
          <cell r="W598">
            <v>44508</v>
          </cell>
          <cell r="X598">
            <v>21804624</v>
          </cell>
          <cell r="Y598" t="str">
            <v>1 1. Pesos Colombianos</v>
          </cell>
          <cell r="Z598" t="str">
            <v>2 2. Mes(es)</v>
          </cell>
          <cell r="AA598">
            <v>8</v>
          </cell>
          <cell r="AB598" t="str">
            <v>1 1. Interna</v>
          </cell>
          <cell r="AC598">
            <v>19260579</v>
          </cell>
          <cell r="AD598">
            <v>6</v>
          </cell>
          <cell r="AE598" t="str">
            <v>GUTIERREZ DAZA TITO ERNESTO</v>
          </cell>
          <cell r="AF598">
            <v>79339398</v>
          </cell>
          <cell r="AG598" t="str">
            <v>WILLIAM FERNANDO CASTRILLON CARDONA</v>
          </cell>
          <cell r="AH598" t="str">
            <v>VICERRECTOR ACADEMICO</v>
          </cell>
          <cell r="AI598" t="str">
            <v>TÉCNICO</v>
          </cell>
          <cell r="AJ598" t="str">
            <v>COMUNICADORA SOCIAL Y PERIODISTA</v>
          </cell>
          <cell r="AK598"/>
          <cell r="AL598">
            <v>853</v>
          </cell>
          <cell r="AM598">
            <v>2021</v>
          </cell>
          <cell r="AN598">
            <v>44245</v>
          </cell>
          <cell r="AO598">
            <v>14394</v>
          </cell>
          <cell r="AP598" t="str">
            <v xml:space="preserve"> Servicios de consultoría en administración y servicios de gestión  servicios de tecnología de la información -  Contratistas Unidades Académicas</v>
          </cell>
          <cell r="AQ598" t="str">
            <v>3-01-002-02-02-03-0003-018</v>
          </cell>
          <cell r="AR598">
            <v>2360</v>
          </cell>
          <cell r="AS598">
            <v>44263</v>
          </cell>
          <cell r="AT598">
            <v>8375989000</v>
          </cell>
          <cell r="AU598">
            <v>3178832101</v>
          </cell>
        </row>
        <row r="599">
          <cell r="E599">
            <v>776</v>
          </cell>
          <cell r="F599" t="str">
            <v>JANETH LUZ MILA ORTIZ  OLARTE</v>
          </cell>
          <cell r="G599" t="str">
            <v>23995139</v>
          </cell>
          <cell r="H599">
            <v>8</v>
          </cell>
          <cell r="I599" t="str">
            <v>TV 13 D 166 50 ET 3 TO 2</v>
          </cell>
          <cell r="J599" t="str">
            <v>janethks@hotmail.com</v>
          </cell>
          <cell r="K599" t="str">
            <v>1 1. NATURAL</v>
          </cell>
          <cell r="L599" t="str">
            <v>1 1. NACIONAL</v>
          </cell>
          <cell r="M599" t="str">
            <v>26 26-Persona Natural</v>
          </cell>
          <cell r="N599" t="str">
            <v>2 2. Funcionamiento</v>
          </cell>
          <cell r="O599" t="str">
            <v>33 33. Servicios Apoyo a la Gestión de la Entidad (servicios administrativos)</v>
          </cell>
          <cell r="P599" t="str">
            <v>6 6. Otro</v>
          </cell>
          <cell r="Q599" t="str">
            <v>PRESTAR EL SERVICIO ASISTENCIAL DE MANERA AUTÓNOMA E INDEPENDIENTE EN LA SECCIÓN DE ALMACÉN GENERAL E INVENTARIOS, DESARROLLANDO ACTIVIDADES RELACIONADAS CON EL LEVANTAMIENTO FÍSICO DE INVENTARIOS. ACTUALIZACIÓN EN LA BASE DE DATOS DE LA INFORMACIÓN RELACIONADA CON LOS INVENTARIOS INDIVIDUALIZADOS, LEGALIZAR LA INDIVIDUALIZACIÓN DEL INVENTARIO COORDINAR Y ORIENTAR A LOS FUNCIONARIOS EN EL INICIO DEL PROCESO DE BAJA DE ELEMENTOS INSERVIBLES U OBSOLETOS. COORDINAR EL PROCESO DE RECOLECCIÓN DE LOS ELEMENTOS REINTEGRADOS AL ALMACÉN, APOYAR EN LA IDENTIFICACIÓN DE LAS PLACAS DE LOS BIENES ADQUIRIDOS EN LA UNIVERSIDAD, EN EL MARCO DE LOS PROGRAMAS Y PROYECTOS DE LA SECCIÓN. ESTAS ACTIVIDADES SE REALIZARÁN EN LA SEDE CALLE 40</v>
          </cell>
          <cell r="R599" t="str">
            <v>ACTIVIDAD:1. Realizar levantamiento físico de inventarios. 2. Actualizar base de datos de Inventarios. 3. Legalizar con la firma del responsable el inventario levantado. 4. Realizar proceso de baja de elementos inservibles u obsoletos. 5. Organizar y disponer en el lugar correspondiente los elementos dados de baja y los reintegrados al Almacén. 6. Identificar con placas los elementos adquiridos por la Universidad. 7. Legalizar con la firma del responsable los formatos de Salida. 8. Elaborar acta de recibido y verificar la entrega de los elementos adquiridos por la UD. 9. Elaborar informe mensual de actividades realizadas</v>
          </cell>
          <cell r="S599" t="str">
            <v>CALLE 40</v>
          </cell>
          <cell r="T599" t="str">
            <v>SECCIÓN DE ALMACEN E INVENTARIOS</v>
          </cell>
          <cell r="U599">
            <v>44258</v>
          </cell>
          <cell r="V599">
            <v>44264</v>
          </cell>
          <cell r="W599">
            <v>44539</v>
          </cell>
          <cell r="X599">
            <v>20441835</v>
          </cell>
          <cell r="Y599" t="str">
            <v>1 1. Pesos Colombianos</v>
          </cell>
          <cell r="Z599" t="str">
            <v>2 2. Mes(es)</v>
          </cell>
          <cell r="AA599">
            <v>9</v>
          </cell>
          <cell r="AB599" t="str">
            <v>1 1. Interna</v>
          </cell>
          <cell r="AC599">
            <v>14231658</v>
          </cell>
          <cell r="AD599">
            <v>8</v>
          </cell>
          <cell r="AE599" t="str">
            <v>SANDOVAL RAMIREZ VICTOR HUGO</v>
          </cell>
          <cell r="AF599">
            <v>19483708</v>
          </cell>
          <cell r="AG599" t="str">
            <v>ALVARO ESPINEL ORTEGA</v>
          </cell>
          <cell r="AH599" t="str">
            <v>VICERRECTOR ADMINISTRATIVO Y FINANCIERO</v>
          </cell>
          <cell r="AI599" t="str">
            <v>ASISTENCIAL</v>
          </cell>
          <cell r="AJ599" t="str">
            <v/>
          </cell>
          <cell r="AK599" t="str">
            <v/>
          </cell>
          <cell r="AL599">
            <v>622</v>
          </cell>
          <cell r="AM599">
            <v>2021</v>
          </cell>
          <cell r="AN599">
            <v>44230</v>
          </cell>
          <cell r="AO599">
            <v>14395</v>
          </cell>
          <cell r="AP599" t="str">
            <v xml:space="preserve"> Servicios de consultoría en administración y servicios de gestión  servicios de tecnología de la información -  Contratistas Unidades Administrativas</v>
          </cell>
          <cell r="AQ599" t="str">
            <v>3-01-002-02-02-03-0003-019</v>
          </cell>
          <cell r="AR599">
            <v>2374</v>
          </cell>
          <cell r="AS599">
            <v>44264</v>
          </cell>
          <cell r="AT599">
            <v>6053272000</v>
          </cell>
          <cell r="AU599">
            <v>3142938642</v>
          </cell>
        </row>
        <row r="600">
          <cell r="E600">
            <v>777</v>
          </cell>
          <cell r="F600" t="str">
            <v>DIANA ALEXANDRA TAFUR LOZANO</v>
          </cell>
          <cell r="G600" t="str">
            <v>65763659</v>
          </cell>
          <cell r="H600">
            <v>3</v>
          </cell>
          <cell r="I600" t="str">
            <v xml:space="preserve"> CL 41 A  N 7 A 79  AP 201 ED  L  I  L  I  A  N  A </v>
          </cell>
          <cell r="J600" t="str">
            <v>shana_tafur@hotmail.com</v>
          </cell>
          <cell r="K600" t="str">
            <v>1 1. NATURAL</v>
          </cell>
          <cell r="L600" t="str">
            <v>1 1. NACIONAL</v>
          </cell>
          <cell r="M600" t="str">
            <v>26 26-Persona Natural</v>
          </cell>
          <cell r="N600" t="str">
            <v>2 2. Funcionamiento</v>
          </cell>
          <cell r="O600" t="str">
            <v>31 31. Servicios Profesionales</v>
          </cell>
          <cell r="P600" t="str">
            <v>6 6. Otro</v>
          </cell>
          <cell r="Q600" t="str">
            <v>PRESTAR SUS SERVICIOS PROFESIONALES DE MANERA AUTÓNOMA E INDEPENDIENTE EN LA OFICINA DE QUEJAS, RECLAMOS Y ATENCIÓN AL CIUDADANO RELACIONADOS CON LA CONSOLIDACIÓN, ANÁLISIS Y SEGUIMIENTO DE LOS TEMAS QUE TIENEN MAYOR INCIDENCIA EN LA INTERPOSICIÓN DE QUEJAS, RECLAMOS, PETICIONES Y DEMÁS ACCIONES CIUDADANAS, ASÍ COMO, ACTIVIDADES DE APOYO QUE GARANTICEN CALIDAD Y MEJORA CONTINUA EN LA ATENCIÓN A LA CIUDADANÍA, CONFORME A LAS FUNCIONES DE LA OQRAC, OBJETIVOS Y ACTIVIDADES DE LOS PLANES VIGENTES.</v>
          </cell>
          <cell r="R600" t="str">
            <v>Actividades: 1. Realizar el seguimiento a las acciones ciudadanas (peticiones, quejas, reclamos, sugerencia, entre otras) presentadas a través del Sistema Distrital de Quejas y Soluciones "Bogotá Te Escucha y los demás canales de atención. 2. Consolidar, analizar y elaborar un informe mensual de los temas de mayor incidencia en la interposición de quejas, reclamos, peticiones y demás acciones ciudadanas hacia la Institución. 3. Asistir a las sesiones, reuniones y comités siempre y cuando sea asignado por el jefe de la Oficina. 4. Proponer y desarrollar las acciones de mejora derivadas del análisis de las quejas, reclamos, peticiones y demás acciones ciudadanas hacia la Institución. 5. Proponer, proyectar o desarrollar la actualización y mejora continua de los procedimientos relacionados con la gestión de PQRS.</v>
          </cell>
          <cell r="S600" t="str">
            <v>CALLE 40</v>
          </cell>
          <cell r="T600" t="str">
            <v>OFICINA DE QUEJAS Y RECLAMOS</v>
          </cell>
          <cell r="U600">
            <v>44258</v>
          </cell>
          <cell r="V600">
            <v>44259</v>
          </cell>
          <cell r="W600">
            <v>44534</v>
          </cell>
          <cell r="X600">
            <v>37612980</v>
          </cell>
          <cell r="Y600" t="str">
            <v>1 1. Pesos Colombianos</v>
          </cell>
          <cell r="Z600" t="str">
            <v>2 2. Mes(es)</v>
          </cell>
          <cell r="AA600">
            <v>9</v>
          </cell>
          <cell r="AB600" t="str">
            <v>1 1. Interna</v>
          </cell>
          <cell r="AC600">
            <v>6771636</v>
          </cell>
          <cell r="AD600">
            <v>3</v>
          </cell>
          <cell r="AE600" t="str">
            <v>TORRES GÓMEZ FERNANDO ANTONIO</v>
          </cell>
          <cell r="AF600">
            <v>19483708</v>
          </cell>
          <cell r="AG600" t="str">
            <v>ALVARO ESPINEL ORTEGA</v>
          </cell>
          <cell r="AH600" t="str">
            <v>VICERRECTOR ADMINISTRATIVO Y FINANCIERO</v>
          </cell>
          <cell r="AI600" t="str">
            <v>PROFESIONAL</v>
          </cell>
          <cell r="AJ600" t="str">
            <v>ADMINISTRADOR FINANCIERO</v>
          </cell>
          <cell r="AK600"/>
          <cell r="AL600">
            <v>989</v>
          </cell>
          <cell r="AM600">
            <v>2021</v>
          </cell>
          <cell r="AN600">
            <v>44258</v>
          </cell>
          <cell r="AO600">
            <v>14395</v>
          </cell>
          <cell r="AP600" t="str">
            <v xml:space="preserve"> Servicios de consultoría en administración y servicios de gestión  servicios de tecnología de la información -  Contratistas Unidades Administrativas</v>
          </cell>
          <cell r="AQ600" t="str">
            <v>3-01-002-02-02-03-0003-019</v>
          </cell>
          <cell r="AR600">
            <v>2280</v>
          </cell>
          <cell r="AS600">
            <v>44259</v>
          </cell>
          <cell r="AT600">
            <v>6053272000</v>
          </cell>
          <cell r="AU600">
            <v>7554053</v>
          </cell>
        </row>
        <row r="601">
          <cell r="E601">
            <v>778</v>
          </cell>
          <cell r="F601" t="str">
            <v>JULIANA  PARDO PULIDO</v>
          </cell>
          <cell r="G601" t="str">
            <v>1071168603</v>
          </cell>
          <cell r="H601">
            <v>2</v>
          </cell>
          <cell r="I601" t="str">
            <v xml:space="preserve">CL 70A  90b 18 CA apto101 </v>
          </cell>
          <cell r="J601" t="str">
            <v>julianapardo2505@gmail.com</v>
          </cell>
          <cell r="K601" t="str">
            <v>1 1. NATURAL</v>
          </cell>
          <cell r="L601" t="str">
            <v>1 1. NACIONAL</v>
          </cell>
          <cell r="M601" t="str">
            <v>26 26-Persona Natural</v>
          </cell>
          <cell r="N601" t="str">
            <v>2 2. Funcionamiento</v>
          </cell>
          <cell r="O601" t="str">
            <v>31 31. Servicios Profesionales</v>
          </cell>
          <cell r="P601" t="str">
            <v>6 6. Otro</v>
          </cell>
          <cell r="Q601" t="str">
            <v>PRESTAR SUS SERVICIOS PROFESIONALES EN EL ÁREA DE SERVICIOS DE INFORMACIÓN - CRAI  DEL SISTEMA DE BIBLIOTECAS,  PARA  LA PLANIFICACIÓN, EJECUCIÓN, CONTROL, SEGUIMIENTO Y PLAN DE  MEJORAMIENTO CONTINUO DE LA BIBLIOTECA DE LA SEDE DE MEDIO AMBIENTE Y RECURSOS NATURALES O DONDE SEA NECESARIOS SUS SERVICIOS,  PARA GARANTIZAR EL ADECUADO FUNCIONAMIENTO DE LA DEPENDENCIA, LO ANTERIOR,  EN EL MARCO  DEL PLAN DE ACCIÓN, PLAN INDICATIVO 2021 Y PLAN ESTRATÉGICO DE DESARROLLO 2018- 2030.  CONTINUACIÓN ACTIVIDADES A CARGO DEL CONTRATISTA: 7. EVALUAR LA COLECCIÓN EXISTENTE FÍSICA Y DIGITAL EN LA BIBLIOTECA ASIGNADA DE ACUERDO A LAS POLÍTICAS DE EVALUACIÓN DE COLECCIONES DEL SISTEMA DE BIBLIOTECA (DE ACUERDO  AL PROCESO ESTABLECIDO PARA LA EVALUACIÓN DE COLECCIONES).   8. IMPLEMENTAR EL PROCESO DE ESTUDIO DE USUARIOS  EN LA EVALUACIÓN DE LOS SYLLABUS PARA LA CARACTERIZACIÓN DEL PERFIL  DE USUARIOS  EN EL SISTEMA DE BIBLIOTECAS.   9. REALIZAR LA PROGRAMACIÓN Y LA GESTIÓN DE LOS CONTENIDOS PARA LA PROMOCIÓN DE LOS SERVICIOS DEL SISTEMA DE   BIBLIOTECAS, AL ÁREA DE COMUNICACIONES, QUE SE INCLUYEN EN LOS DOCUMENTOS (FOLLETOS, CARTELERAS DIGITALES, BANNER, INFOGRAFÍAS, OTROS).   10. PLANEAR, PROYECTAR Y GESTIONAR EL PROCESO EVALUACIÓN DE CONTENIDOS DE LAS BASES DE DATOS BIBLIOGRÁFICAS  PARA EL SISTEMA DE BIBLIOTECAS. (ACTUALIZAR E IMPLEMENTAR).  11. IMPLEMENTAR LA METODOLOGÍA QUE DE CUENTA AL ALCANCE DE EVALUACIÓN DE CONTENIDOS DE LAS BASES DE DATOS SUSCRITAS.  12. ELABORAR Y GESTIONAR ACTAS DE REUNIÓN DEL PROCESO CORRESPONDIENTE.  13. Y DEMÁS ACTIVIDADES QUE SEAN ASIGNADAS POR LA NATURALEZA DEL CONTRATO Y DE ACUERDO A LAS NECESIDADES DEL SISTEMA DE BIBLIOTECAS.</v>
          </cell>
          <cell r="R601" t="str">
            <v>ACTIVIDADES A CARGO DEL CONTRATISTA: 1. Monitorear y evaluar la prestación de los servicios, recursos ofrecidos  y formular e implementar acciones y planes de mejoramiento para la Biblioteca Asignada. -Informe diagnóstico de la Biblioteca -Documento propuesta plan de mejoramiento - Informe con análisis de la gestión mensual servicios de información de la Biblioteca y de necesidades de infraestructura física y tecnológica que se requiera. - Informe  Ícaro trimestral - Informe para  Acreditación cuando aplique - Informes de acuerdo solicitud de la Dirección de Biblioteca (convenios, SUE, indicadores, RIUD otros).  2. Diseñar e implementar los nuevos Servicios CRAI. 3. Realizar  la implementación del servicio de  apoyo al aprendizaje - formación de usuarios, búsqueda y recuperación de  información - referencia.  4. Gestionar y reportar las solicitudes para compra de material Bibliográfico (en todas las formas y formatos  apoyadas en los Syllabus)  con los Proyectos Curriculares de acuerdo al formato GIB-PR-001-FR-012  (1 formato por Proyecto Curricular con mínimo 10 títulos - Proyecto Curriculares por Biblioteca  (Medio Ambiente 8).  5. Realizar el análisis de acuerdo al procedimiento para el control, guarda y custodia de los inventarios de material bibliográfico, mobiliario y equipos (el inventario de mobiliario y tecnológico se realizará al iniciar y finalizar  el contrato, el inventario de material bibliográfico se realiza anual).  6.  Realizar análisis, control y seguimiento al servicio multas, paz y salvos de la Biblioteca asignada (activación de usuarios (bloqueos y desbloqueos) expedición de paz y salvos, seguimiento multas abiertas, multas cerradas, previa verificación de  estado del usuario en los Sistemas correspondientes, conforme al procedimiento de morosidad SIGUD). 7. Evaluar la colección existente física y digital en la Biblioteca asignada de acuerdo a las políticas de evaluación de colecciones del Sistema de Biblioteca (De acuerdo al proceso establecido para la evaluación de colecciones). 8. Implementar el proceso de Estudio de Usuarios en la evaluación de los syllabus para la caracterización del perfil de Usuarios en el Sistema de Bibliotecas. 9. Realizar la programación y la gestión de los contenidos para la promoción de los servicios del Sistema de Bibliotecas, al área de comunicaciones, que se incluyen en los documentos (Folletos, carteleras digitales, banner, infografías, otros). 10. Planear, proyectar y gestionar el proceso Evaluación de contenidos de las bases de datos bibliográficas para el Sistema de Bibliotecas. (actualizar e implementar). 11. Implementar la metodología que de cuenta al alcance de evaluación de contenidos de las bases de datos suscritas. 12. Elaborar y gestionar actas de reunión del proceso correspondiente. 13. Y demás actividades que sean asignadas por la naturaleza del contrato y de acuerdo a las necesidades del Sistema de Bibliotecas.</v>
          </cell>
          <cell r="S601" t="str">
            <v>CALLE 40</v>
          </cell>
          <cell r="T601" t="str">
            <v>VICERRECTORIA ACADEMICA</v>
          </cell>
          <cell r="U601">
            <v>44258</v>
          </cell>
          <cell r="V601">
            <v>44265</v>
          </cell>
          <cell r="W601">
            <v>44479</v>
          </cell>
          <cell r="X601">
            <v>29254540</v>
          </cell>
          <cell r="Y601" t="str">
            <v>1 1. Pesos Colombianos</v>
          </cell>
          <cell r="Z601" t="str">
            <v>2 2. Mes(es)</v>
          </cell>
          <cell r="AA601">
            <v>7</v>
          </cell>
          <cell r="AB601" t="str">
            <v>1 1. Interna</v>
          </cell>
          <cell r="AC601">
            <v>41762709</v>
          </cell>
          <cell r="AD601">
            <v>1</v>
          </cell>
          <cell r="AE601" t="str">
            <v>ZARATE PEÑA ENITH MIREYA</v>
          </cell>
          <cell r="AF601">
            <v>79339398</v>
          </cell>
          <cell r="AG601" t="str">
            <v>WILLIAM FERNANDO CASTRILLON CARDONA</v>
          </cell>
          <cell r="AH601" t="str">
            <v>VICERRECTOR ACADEMICO</v>
          </cell>
          <cell r="AI601" t="str">
            <v>PROFESIONAL</v>
          </cell>
          <cell r="AJ601" t="str">
            <v xml:space="preserve">PROFESIONAL BIBLIOTECOLOGÍA </v>
          </cell>
          <cell r="AK601"/>
          <cell r="AL601">
            <v>794</v>
          </cell>
          <cell r="AM601">
            <v>2021</v>
          </cell>
          <cell r="AN601">
            <v>44244</v>
          </cell>
          <cell r="AO601">
            <v>14394</v>
          </cell>
          <cell r="AP601" t="str">
            <v xml:space="preserve"> Servicios de consultoría en administración y servicios de gestión  servicios de tecnología de la información -  Contratistas Unidades Académicas</v>
          </cell>
          <cell r="AQ601" t="str">
            <v>3-01-002-02-02-03-0003-018</v>
          </cell>
          <cell r="AR601">
            <v>2412</v>
          </cell>
          <cell r="AS601">
            <v>44266</v>
          </cell>
          <cell r="AT601">
            <v>8375989000</v>
          </cell>
          <cell r="AU601">
            <v>3214016209</v>
          </cell>
        </row>
        <row r="602">
          <cell r="E602">
            <v>780</v>
          </cell>
          <cell r="F602" t="str">
            <v>FABIO HERNAN RODRIGUEZ VALDERRAMA</v>
          </cell>
          <cell r="G602" t="str">
            <v>79500442</v>
          </cell>
          <cell r="H602">
            <v>5</v>
          </cell>
          <cell r="I602" t="str">
            <v xml:space="preserve">CR 80 8 37  </v>
          </cell>
          <cell r="J602" t="str">
            <v>fhrodriguez.valderrama@gmail.com</v>
          </cell>
          <cell r="K602" t="str">
            <v>1 1. NATURAL</v>
          </cell>
          <cell r="L602" t="str">
            <v>1 1. NACIONAL</v>
          </cell>
          <cell r="M602" t="str">
            <v>26 26-Persona Natural</v>
          </cell>
          <cell r="N602" t="str">
            <v>2 2. Funcionamiento</v>
          </cell>
          <cell r="O602" t="str">
            <v>33 33. Servicios Apoyo a la Gestión de la Entidad (servicios administrativos)</v>
          </cell>
          <cell r="P602" t="str">
            <v>6 6. Otro</v>
          </cell>
          <cell r="Q602" t="str">
            <v>PRESTAR EL SERVICIO ASISTENCIAL DE MANERA AUTÓNOMA E INDEPENDIENTE EN LA SECCIÓN DE ALMACÉN GENERAL E INVENTARIOS, DESARROLLANDO ACTIVIDADES RELACIONADAS CON EL LEVANTAMIENTO FÍSICO DE INVENTARIOS. ACTUALIZACIÓN EN LA BASE DE DATOS DE LA INFORMACIÓN RELACIONADA CON LOS INVENTARIOS INDIVIDUALIZADOS, LEGALIZAR LA INDIVIDUALIZACIÓN DEL INVENTARIO COORDINAR Y ORIENTAR A LOS FUNCIONARIOS EN EL INICIO DEL PROCESO DE BAJA DE ELEMENTOS INSERVIBLES U OBSOLETOS. COORDINAR EL PROCESO DE RECOLECCIÓN DE LOS ELEMENTOS REINTEGRADOS AL ALMACÉN, APOYAR EN LA IDENTIFICACIÓN DE LAS PLACAS DE LOS BIENES ADQUIRIDOS EN LA UNIVERSIDAD, EN EL MARCO DE LOS PROGRAMAS Y PROYECTOS DE LA SECCIÓN. ESTAS ACTIVIDADES SE REALIZARÁN EN LA FACULTAD TECNOLÓGICA</v>
          </cell>
          <cell r="R602" t="str">
            <v>1.Realizar levantamiento físico de inventarios. 2. Actualizar base de datos de Inventarios. 3. Legalizar con la firma del responsable del inventario levantado. 4. Realizar proceso de baja de elementos inservibles u obsoletos. 5. Organizar y disponer en el lugar correspondiente los elementos dados de baja y los reintegrados al Almacén. 6. Identificar con placas los elementos adquiridos por la Universidad. 7. Legalizar con la firma del responsable los formatos de Salida. 8. Elaborar acta de recibido y verificar la entrega de los elementos adquiridos por la UD. 9. Elaborar informe mensual de actividades realizadas.</v>
          </cell>
          <cell r="S602" t="str">
            <v>CALLE 40</v>
          </cell>
          <cell r="T602" t="str">
            <v>SECCIÓN DE ALMACEN E INVENTARIOS</v>
          </cell>
          <cell r="U602">
            <v>44258</v>
          </cell>
          <cell r="V602">
            <v>44265</v>
          </cell>
          <cell r="W602">
            <v>44540</v>
          </cell>
          <cell r="X602">
            <v>20441835</v>
          </cell>
          <cell r="Y602" t="str">
            <v>1 1. Pesos Colombianos</v>
          </cell>
          <cell r="Z602" t="str">
            <v>2 2. Mes(es)</v>
          </cell>
          <cell r="AA602">
            <v>9</v>
          </cell>
          <cell r="AB602" t="str">
            <v>1 1. Interna</v>
          </cell>
          <cell r="AC602">
            <v>14231658</v>
          </cell>
          <cell r="AD602">
            <v>8</v>
          </cell>
          <cell r="AE602" t="str">
            <v>SANDOVAL RAMIREZ VICTOR HUGO</v>
          </cell>
          <cell r="AF602">
            <v>19483708</v>
          </cell>
          <cell r="AG602" t="str">
            <v>ALVARO ESPINEL ORTEGA</v>
          </cell>
          <cell r="AH602" t="str">
            <v>VICERRECTOR ADMINISTRATIVO Y FINANCIERO</v>
          </cell>
          <cell r="AI602" t="str">
            <v>ASISTENCIAL</v>
          </cell>
          <cell r="AJ602" t="str">
            <v/>
          </cell>
          <cell r="AK602" t="str">
            <v/>
          </cell>
          <cell r="AL602">
            <v>625</v>
          </cell>
          <cell r="AM602">
            <v>2021</v>
          </cell>
          <cell r="AN602">
            <v>44230</v>
          </cell>
          <cell r="AO602">
            <v>14395</v>
          </cell>
          <cell r="AP602" t="str">
            <v xml:space="preserve"> Servicios de consultoría en administración y servicios de gestión  servicios de tecnología de la información -  Contratistas Unidades Administrativas</v>
          </cell>
          <cell r="AQ602" t="str">
            <v>3-01-002-02-02-03-0003-019</v>
          </cell>
          <cell r="AR602">
            <v>2373</v>
          </cell>
          <cell r="AS602">
            <v>44264</v>
          </cell>
          <cell r="AT602">
            <v>6053272000</v>
          </cell>
          <cell r="AU602">
            <v>3118312890</v>
          </cell>
        </row>
        <row r="603">
          <cell r="E603">
            <v>781</v>
          </cell>
          <cell r="F603" t="str">
            <v>BEATRIZ ADRIANA GARRIDO DUQUE</v>
          </cell>
          <cell r="G603" t="str">
            <v>1020731693</v>
          </cell>
          <cell r="H603">
            <v>4</v>
          </cell>
          <cell r="I603" t="str">
            <v xml:space="preserve">TV 59 106a 20 AP 302 </v>
          </cell>
          <cell r="J603" t="str">
            <v>beatrizadrianagarridod@hotmail.com</v>
          </cell>
          <cell r="K603" t="str">
            <v>1 1. NATURAL</v>
          </cell>
          <cell r="L603" t="str">
            <v>1 1. NACIONAL</v>
          </cell>
          <cell r="M603" t="str">
            <v>26 26-Persona Natural</v>
          </cell>
          <cell r="N603" t="str">
            <v>2 2. Funcionamiento</v>
          </cell>
          <cell r="O603" t="str">
            <v>31 31. Servicios Profesionales</v>
          </cell>
          <cell r="P603" t="str">
            <v>6 6. Otro</v>
          </cell>
          <cell r="Q603" t="str">
            <v xml:space="preserve">PRESTAR SUS SERVICIOS PROFESIONALES DE MANERA AUTÓNOMA E INDEPENDIENTE EN LA OFICINA ASESORA DE PLANEACIÓN Y CONTROL, RELACIONADOS CON LA CONSOLIDACIÓN, AJUSTE Y SEGUIMIENTO A LOS PLANES DE ACCIÓN INSTITUCIONAL Y DE LOS PLANES OPERATIVOS Y CON LA ESTRUCTURACIÓN DE INDICADORES DE GESTIÓN Y RESULTADOS DE LA UNIVERSIDAD DISTRITAL FRANCISCO JOSÉ DE CALDAS. </v>
          </cell>
          <cell r="R603" t="str">
            <v xml:space="preserve">CTIVIDADES ESPECÍFICAS DEL CONTRATISTA: 1.ELABORAR UN PLAN INDIVIDUAL DE TRABAJO QUE PERMITA CUMPLIR CON EL OBJETO DEL CONTRATO, DE CONFORMIDAD CON LOS LINEAMIENTOS DADOS POR LA OFICINA ASESORA DE PLANEACIÓN Y CONTROL. 2.ASESORAR Y ACOMPAÑAR LA FORMULACIÓN DE LOS PLANES DE ACCIÓN DE LAS UNIDADES ACADÉMICAS Y ADMINISTRATIVAS 3.CONSOLIDAR, REVISAR Y REALIZAR LOS AJUSTES A QUE HAYA LUGAR A LOS PLANES DE ACCIÓN Y DE LOS PLANES OPERATIVOS DE LA UNIVERSIDAD DISTRITAL FRANCISCO JOSÉ DE CALDAS  4.LIDERAR EL PROCESO DE SEGUIMIENTO Y EVALUACIÓN DE LOS PLANES DE DESARROLLO DE LAS UNIDADES ACADÉMICO Y ADMINISTRATIVAS DE LA UNIVERSIDAD  5.ASESORAR Y APOYAR LA ELABORACIÓN DE INFORMES DE GESTIÓN INSTITUCIONALES, EN LO REFERENTE A LOS PLANES DE ACCIÓN DE LAS UNIDADES ACADÉMICO Y ADMINISTRATIVAS  6.REALIZAR EL REPORTE DE PRODUCTOS METAS Y RESULTADOS PMR¿COMPONENTE INDICADORES, EN EL SISTEMA DESTINADO POR LA SECRETARIA DISTRITAL DE PLANEACIÓN PARA TAL FIN.   7.PROMOVER LOS PROCESOS DE COORDINACIÓN A QUE HAYA LUGAR ENTRE LAS DIFERENTES DEPENDENCIAS DE LA UNIVERSIDAD QUE DEBAN RESPONDER A LOS REQUERIMIENTOS DE INFORMACIÓN DEL SNIES-MEN  8.ATENDER, EN CASO DE SER PROGRAMADAS, LAS AUDITORÍAS QUE REALIZA EL MEN A LA INFORMACIÓN REGISTRADA POR LA UNIVERSIDAD EN EL SNIES 9.ELABORAR EL INFORME DE CARACTERIZACIÓN ESTUDIANTIL DE LA UNIVERSIDAD GENERANDO PUBLICACIONES PERIÓDICAS EN LA PÁGINA WEB DE LA DEPENDENCIA Y OTROS MEDIOS ESTABLECIDOS PARA TAL FIN 10.APOYAR LA ELABORACIÓN DEL BOLETÍN ESTADÍSTICO DE LA UNIVERSIDAD DISTRITAL FRANCISCO JOSÉ DE CALDAS DE LA VIGENCIA 2020 11.APOYAR LA ELABORACIÓN DE RESPUESTAS A REQUERIMIENTOS DE INSTANCIAS INTERNAS O EXTERNAS RELACIONADAS CON EL OBJETO Y OBLIGACIONES DEL CONTRATO 12.ASISTIR A REUNIONES TÉCNICAS Y ADMINISTRATIVAS DONDE SEA REQUERIDO.      </v>
          </cell>
          <cell r="S603" t="str">
            <v>CALLE 40</v>
          </cell>
          <cell r="T603" t="str">
            <v>OFICINA ASESORA DE PLANEACION</v>
          </cell>
          <cell r="U603">
            <v>44258</v>
          </cell>
          <cell r="V603">
            <v>44260</v>
          </cell>
          <cell r="W603">
            <v>44535</v>
          </cell>
          <cell r="X603">
            <v>37612980</v>
          </cell>
          <cell r="Y603" t="str">
            <v>1 1. Pesos Colombianos</v>
          </cell>
          <cell r="Z603" t="str">
            <v>2 2. Mes(es)</v>
          </cell>
          <cell r="AA603">
            <v>9</v>
          </cell>
          <cell r="AB603" t="str">
            <v>1 1. Interna</v>
          </cell>
          <cell r="AC603">
            <v>71653933</v>
          </cell>
          <cell r="AD603">
            <v>7</v>
          </cell>
          <cell r="AE603" t="str">
            <v>BERNAL ECHEVERRI CARLOS RAMON</v>
          </cell>
          <cell r="AF603">
            <v>19483708</v>
          </cell>
          <cell r="AG603" t="str">
            <v>ALVARO ESPINEL ORTEGA</v>
          </cell>
          <cell r="AH603" t="str">
            <v>VICERRECTOR ADMINISTRATIVO Y FINANCIERO</v>
          </cell>
          <cell r="AI603" t="str">
            <v>PROFESIONAL</v>
          </cell>
          <cell r="AJ603" t="str">
            <v>PROFESIONAL FINANZAS Y COMERCIO EXTERIOR</v>
          </cell>
          <cell r="AK603" t="str">
            <v/>
          </cell>
          <cell r="AL603">
            <v>985</v>
          </cell>
          <cell r="AM603">
            <v>2021</v>
          </cell>
          <cell r="AN603">
            <v>44257</v>
          </cell>
          <cell r="AO603">
            <v>14395</v>
          </cell>
          <cell r="AP603" t="str">
            <v xml:space="preserve"> Servicios de consultoría en administración y servicios de gestión  servicios de tecnología de la información -  Contratistas Unidades Administrativas</v>
          </cell>
          <cell r="AQ603" t="str">
            <v>3-01-002-02-02-03-0003-019</v>
          </cell>
          <cell r="AR603">
            <v>2305</v>
          </cell>
          <cell r="AS603">
            <v>44260</v>
          </cell>
          <cell r="AT603">
            <v>6053272000</v>
          </cell>
          <cell r="AU603">
            <v>3212084249</v>
          </cell>
        </row>
        <row r="604">
          <cell r="E604">
            <v>782</v>
          </cell>
          <cell r="F604" t="str">
            <v>YERLYS MARIA PEÑALOZA DIAZ</v>
          </cell>
          <cell r="G604" t="str">
            <v>1028011633</v>
          </cell>
          <cell r="H604">
            <v>2</v>
          </cell>
          <cell r="I604" t="str">
            <v xml:space="preserve">CL 63g 119b 19  </v>
          </cell>
          <cell r="J604" t="str">
            <v>yerlisplz@gmail.com</v>
          </cell>
          <cell r="K604" t="str">
            <v>1 1. NATURAL</v>
          </cell>
          <cell r="L604" t="str">
            <v>1 1. NACIONAL</v>
          </cell>
          <cell r="M604" t="str">
            <v>26 26-Persona Natural</v>
          </cell>
          <cell r="N604" t="str">
            <v>2 2. Funcionamiento</v>
          </cell>
          <cell r="O604" t="str">
            <v>33 33. Servicios Apoyo a la Gestión de la Entidad (servicios administrativos)</v>
          </cell>
          <cell r="P604" t="str">
            <v>6 6. Otro</v>
          </cell>
          <cell r="Q604" t="str">
            <v>PRESTAR SUS SERVICIOS ASISTENCIALES EN LOS DIFERENTES PROGRAMAS Y CONVOCATORIAS ADELANTADAS POR EL CENTRO DE BIENESTAR INSTITUCIONAL.</v>
          </cell>
          <cell r="R604" t="str">
            <v>1.  Apoyar de manera permanente la ejecución del programa de apoyo alimentario, para su buen funcionamiento. 2. Prestar apoyo asistencial en la implementación, ejecución y en la revisión documental de las convocatorias que adelante el Centro de Bienestar Institucional. 3. Prestar asistencia para la recopilación, consolidación y actualización de la información y base de datos de los estudiantes beneficiarios de los programas en la sede que le sea asignada. 4.  Prestar asistencia en la realización de las actividades de servicio social que la Dirección de Bienestar establezca y que los estudiantes beneficiarios del programa deben cumplir. 5. Realizar un informe de gestión mensual y uno final señalando cada una de las actividades realizadas, con los correspondientes soportes y/o información que utilizo para cumplir con las obligaciones contractuales. 6. Asistir a las reuniones a las que sea convocado para el adecuado cumplimiento de las obligaciones del contrato.  7. Las demás que le sean solicitadas por la dirección de bienestar y que tengan relación con el objeto del contrato</v>
          </cell>
          <cell r="S604" t="str">
            <v>CALLE 40</v>
          </cell>
          <cell r="T604" t="str">
            <v>BIENESTAR UNIVERSITARIO</v>
          </cell>
          <cell r="U604">
            <v>44259</v>
          </cell>
          <cell r="V604">
            <v>44264</v>
          </cell>
          <cell r="W604">
            <v>44539</v>
          </cell>
          <cell r="X604">
            <v>20441835</v>
          </cell>
          <cell r="Y604" t="str">
            <v>1 1. Pesos Colombianos</v>
          </cell>
          <cell r="Z604" t="str">
            <v>2 2. Mes(es)</v>
          </cell>
          <cell r="AA604">
            <v>9</v>
          </cell>
          <cell r="AB604" t="str">
            <v>1 1. Interna</v>
          </cell>
          <cell r="AC604">
            <v>19260579</v>
          </cell>
          <cell r="AD604">
            <v>6</v>
          </cell>
          <cell r="AE604" t="str">
            <v>GUTIERREZ DAZA TITO ERNESTO</v>
          </cell>
          <cell r="AF604">
            <v>79339398</v>
          </cell>
          <cell r="AG604" t="str">
            <v>WILLIAM FERNANDO CASTRILLON CARDONA</v>
          </cell>
          <cell r="AH604" t="str">
            <v>VICERRECTOR ACADEMICO</v>
          </cell>
          <cell r="AI604" t="str">
            <v>ASISTENCIAL</v>
          </cell>
          <cell r="AJ604" t="str">
            <v xml:space="preserve">TECNOLOGO EN CONTROL AMBIENTAL </v>
          </cell>
          <cell r="AK604"/>
          <cell r="AL604">
            <v>890</v>
          </cell>
          <cell r="AM604">
            <v>2021</v>
          </cell>
          <cell r="AN604">
            <v>44249</v>
          </cell>
          <cell r="AO604">
            <v>14394</v>
          </cell>
          <cell r="AP604" t="str">
            <v xml:space="preserve"> Servicios de consultoría en administración y servicios de gestión  servicios de tecnología de la información -  Contratistas Unidades Académicas</v>
          </cell>
          <cell r="AQ604" t="str">
            <v>3-01-002-02-02-03-0003-018</v>
          </cell>
          <cell r="AR604">
            <v>2377</v>
          </cell>
          <cell r="AS604">
            <v>44264</v>
          </cell>
          <cell r="AT604">
            <v>8375989000</v>
          </cell>
          <cell r="AU604">
            <v>3146239543</v>
          </cell>
        </row>
        <row r="605">
          <cell r="E605">
            <v>783</v>
          </cell>
          <cell r="F605" t="str">
            <v>FADDUA  HATEM MARTINEZ</v>
          </cell>
          <cell r="G605" t="str">
            <v>1022400072</v>
          </cell>
          <cell r="H605">
            <v>8</v>
          </cell>
          <cell r="I605" t="str">
            <v>AK 81b 6c 10 TO 1 AP 603</v>
          </cell>
          <cell r="J605" t="str">
            <v>Fadduihm@hotmail.com</v>
          </cell>
          <cell r="K605" t="str">
            <v>1 1. NATURAL</v>
          </cell>
          <cell r="L605" t="str">
            <v>1 1. NACIONAL</v>
          </cell>
          <cell r="M605" t="str">
            <v>26 26-Persona Natural</v>
          </cell>
          <cell r="N605" t="str">
            <v>2 2. Funcionamiento</v>
          </cell>
          <cell r="O605" t="str">
            <v>31 31. Servicios Profesionales</v>
          </cell>
          <cell r="P605" t="str">
            <v>6 6. Otro</v>
          </cell>
          <cell r="Q605" t="str">
            <v>PRESTAR SUS SERVICIOS PROFESIONALES EN PSICOLOGÍA EN EL ÁREA DE SALUD DEL CENTRO DE BIENESTAR INSTITUCIONAL.</v>
          </cell>
          <cell r="R605" t="str">
            <v>1.	Realizar atención psicológica a la comunidad universitaria.  2.	Realizar campañas de promoción y prevención en salud mental, enfermedades de trasmisión sexual, adicciones, entre otros. 3.	Apoyar la revisión, actualización y la implementación de los protocolos del área de salud establecidos con el fin de mejorar la calidad del servicio psicológico prestado.  4.	Participar, colaborar y apoyar las actividades y programas adelantados por el centro de bienestar institucional.  5.	Reportar y mantener actualizadas las estadísticas de las atenciones realizadas a la comunidad académica.   6.	Presentación de propuestas para la implementación de nuevos programas de la salud mental.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v>
          </cell>
          <cell r="S605" t="str">
            <v>CALLE 40</v>
          </cell>
          <cell r="T605" t="str">
            <v>BIENESTAR UNIVERSITARIO</v>
          </cell>
          <cell r="U605">
            <v>44259</v>
          </cell>
          <cell r="V605">
            <v>44278</v>
          </cell>
          <cell r="W605">
            <v>44568</v>
          </cell>
          <cell r="X605">
            <v>39702590</v>
          </cell>
          <cell r="Y605" t="str">
            <v>1 1. Pesos Colombianos</v>
          </cell>
          <cell r="Z605" t="str">
            <v>1 1. Dia(s)</v>
          </cell>
          <cell r="AA605">
            <v>285</v>
          </cell>
          <cell r="AB605" t="str">
            <v>1 1. Interna</v>
          </cell>
          <cell r="AC605">
            <v>19260579</v>
          </cell>
          <cell r="AD605">
            <v>6</v>
          </cell>
          <cell r="AE605" t="str">
            <v>GUTIERREZ DAZA TITO ERNESTO</v>
          </cell>
          <cell r="AF605">
            <v>79339398</v>
          </cell>
          <cell r="AG605" t="str">
            <v>WILLIAM FERNANDO CASTRILLON CARDONA</v>
          </cell>
          <cell r="AH605" t="str">
            <v>VICERRECTOR ACADEMICO</v>
          </cell>
          <cell r="AI605" t="str">
            <v>PROFESIONAL</v>
          </cell>
          <cell r="AJ605" t="str">
            <v>PSICOLOGA</v>
          </cell>
          <cell r="AK605"/>
          <cell r="AL605">
            <v>917</v>
          </cell>
          <cell r="AM605">
            <v>2021</v>
          </cell>
          <cell r="AN605">
            <v>44249</v>
          </cell>
          <cell r="AO605">
            <v>14394</v>
          </cell>
          <cell r="AP605" t="str">
            <v xml:space="preserve"> Servicios de consultoría en administración y servicios de gestión  servicios de tecnología de la información -  Contratistas Unidades Académicas</v>
          </cell>
          <cell r="AQ605" t="str">
            <v>3-01-002-02-02-03-0003-018</v>
          </cell>
          <cell r="AR605">
            <v>2426</v>
          </cell>
          <cell r="AS605">
            <v>44267</v>
          </cell>
          <cell r="AT605">
            <v>8375989000</v>
          </cell>
          <cell r="AU605">
            <v>8127167</v>
          </cell>
        </row>
        <row r="606">
          <cell r="E606">
            <v>784</v>
          </cell>
          <cell r="F606" t="str">
            <v>FABIAN HERNANDO RIOS GUTIERREZ</v>
          </cell>
          <cell r="G606" t="str">
            <v>1032463378</v>
          </cell>
          <cell r="H606">
            <v>2</v>
          </cell>
          <cell r="I606" t="str">
            <v xml:space="preserve">CR 52 16 28SUR CA 21 </v>
          </cell>
          <cell r="J606" t="str">
            <v>FHRIOSG@UNAL.EDU.CO</v>
          </cell>
          <cell r="K606" t="str">
            <v>1 1. NATURAL</v>
          </cell>
          <cell r="L606" t="str">
            <v>1 1. NACIONAL</v>
          </cell>
          <cell r="M606" t="str">
            <v>26 26-Persona Natural</v>
          </cell>
          <cell r="N606" t="str">
            <v>1 1. Inversión</v>
          </cell>
          <cell r="O606" t="str">
            <v>31 31. Servicios Profesionales</v>
          </cell>
          <cell r="P606" t="str">
            <v>6 6. Otro</v>
          </cell>
          <cell r="Q606" t="str">
            <v xml:space="preserve">EN VIRTUD DEL PRESENTE CONTRATO, EL CONTRATISTA SE COMPROMETE A PRESTAR SUS SERVICIOS PROFESIONALES EN INGENIERÍA ELÉCTRICA, DE MANERA AUTÓNOMA E INDEPENDIENTE, PARA EL APOYO DEL PROCESO EDITORIAL DE LA REVISTA INGENIERÍA, POR MEDIO DE LA PLATAFORMA OPEN JOURNAL SYSTEMS (OJS)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 </v>
          </cell>
          <cell r="R606" t="str">
            <v>1)Apoyar los procesos de recepción, evaluación y seguimiento de los artículos de la revista Ingeniería  y su gestión a través del O.J.S, 2)Realizar la revisión inicial   de cumplimiento de normas de publicación y originalidad  la revista Ingeniería con la herramienta antiplagio, de los artículos sometidos por los autores, 3)Administrar y actualizar los contenidos que se publican en la revista Ingeniería en el O.J.S, 4) Coordinar y apoyar al editor de la revista Ingeniería  en el proceso de asignación de revisores nacionales e internacionales, 5)Apoyo en la verificación, seguimiento y aprobación de la corrección de estilo de los artículos aceptados, del proceso de diagramación, la revisión y aprobación de los PDF finales y archivos a texto completo en cada número de la revista Ingeniería, 6)Actualizar los contenidos publicados en la revista la revista Ingeniería en las diferentes bases y directorios de indexación, además de proponer la postulación a otros SIRES, 7)Acompañar el proceso de difusión de la revista la revista Ingeniería a través de redes sociales, bases de datos y comunicación permanente con académicos, 8)Consolidar y ampliar la plataforma de evaluadores y posibles autores de la revista Ingeniería con el fin de promover las revistas como medio de publicación, 9)Realizar reuniones con el editor de la revista Ingeniería  y los profesionales que apoyan los procesos de corrección de estilo, diagramación Apoyar la diagramación en lenguaje XML de los artículos publicados en la revista Ingeniería, 10)Participar en actividades de formación que el CIDC establezca con los miembros de la comunidad universitaria de la Facultad de Ingeniería relacionados con los procesos de investigación,11) Capacitar a editores, correctores de estilo y diagramadores en el uso de la plataforma O.J.S que se relacionan con  la revista Ingeniería,12) Otras actividades que el Director del CIDC designe asociadas a la comunicación científica y a la gestión editorial de la revista Ingeniería</v>
          </cell>
          <cell r="S606" t="str">
            <v>CALLE 40</v>
          </cell>
          <cell r="T606" t="str">
            <v>CENTRO DE INVESTIGACIONES Y DESARROLLO CIENTIFICO</v>
          </cell>
          <cell r="U606">
            <v>44259</v>
          </cell>
          <cell r="V606">
            <v>44263</v>
          </cell>
          <cell r="W606">
            <v>44558</v>
          </cell>
          <cell r="X606">
            <v>40399127</v>
          </cell>
          <cell r="Y606" t="str">
            <v>1 1. Pesos Colombianos</v>
          </cell>
          <cell r="Z606" t="str">
            <v>1 1. Dia(s)</v>
          </cell>
          <cell r="AA606">
            <v>290</v>
          </cell>
          <cell r="AB606" t="str">
            <v>1 1. Interna</v>
          </cell>
          <cell r="AC606">
            <v>79571941</v>
          </cell>
          <cell r="AD606">
            <v>2</v>
          </cell>
          <cell r="AE606" t="str">
            <v>TARAZONA BERMUDEZ GIOVANNY MAURICIO</v>
          </cell>
          <cell r="AF606">
            <v>79571941</v>
          </cell>
          <cell r="AG606" t="str">
            <v>GIOVANY MAURICIO TARAZONA BERMUDEZ</v>
          </cell>
          <cell r="AH606" t="str">
            <v>DIRECTOR CENTRO DE INVESTIGACIONES Y DESARROLLO CIENTIFICO</v>
          </cell>
          <cell r="AI606" t="str">
            <v>PROFESIONAL</v>
          </cell>
          <cell r="AJ606" t="str">
            <v>INGENIERO ELECTRICISTA</v>
          </cell>
          <cell r="AK606"/>
          <cell r="AL606">
            <v>938</v>
          </cell>
          <cell r="AM606">
            <v>2021</v>
          </cell>
          <cell r="AN606">
            <v>44252</v>
          </cell>
          <cell r="AO606">
            <v>14592</v>
          </cell>
          <cell r="AP606" t="str">
            <v>Fortalecimiento y promoción de la investigación y desarrollo científico de la Universidad Distrital</v>
          </cell>
          <cell r="AQ606" t="str">
            <v>3-03-001-16-01-17-7875-00</v>
          </cell>
          <cell r="AR606">
            <v>2335</v>
          </cell>
          <cell r="AS606">
            <v>44260</v>
          </cell>
          <cell r="AT606">
            <v>3415100000</v>
          </cell>
          <cell r="AU606">
            <v>3213063864</v>
          </cell>
        </row>
        <row r="607">
          <cell r="E607">
            <v>785</v>
          </cell>
          <cell r="F607" t="str">
            <v>LIZETH VIVIANA URREA FONSECA</v>
          </cell>
          <cell r="G607" t="str">
            <v>1033705779</v>
          </cell>
          <cell r="H607">
            <v>6</v>
          </cell>
          <cell r="I607" t="str">
            <v xml:space="preserve">CR 91C 2 90 CA 284 </v>
          </cell>
          <cell r="J607" t="str">
            <v>lizurr@gmail.com</v>
          </cell>
          <cell r="K607" t="str">
            <v>1 1. NATURAL</v>
          </cell>
          <cell r="L607" t="str">
            <v>1 1. NACIONAL</v>
          </cell>
          <cell r="M607" t="str">
            <v>26 26-Persona Natural</v>
          </cell>
          <cell r="N607" t="str">
            <v>1 1. Inversión</v>
          </cell>
          <cell r="O607" t="str">
            <v>31 31. Servicios Profesionales</v>
          </cell>
          <cell r="P607" t="str">
            <v>6 6. Otro</v>
          </cell>
          <cell r="Q607" t="str">
            <v xml:space="preserve">EN VIRTUD DEL PRESENTE CONTRATO, EL CONTRATISTA SE COMPROMETE A PRESTAR SUS SERVICIOS PROFESIONALES EN INGENIERÍA, DE MANERA AUTÓNOMA E INDEPENDIENTE, PARA EL APOYO DEL PROCESO EDITORIAL DE LA REVISTA TECNURA, POR MEDIO DE LA PLATAFORMA OPEN JOURNAL SYSTEMS (OJS)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 </v>
          </cell>
          <cell r="R607" t="str">
            <v>1)Apoyar los procesos de recepción, evaluación y seguimiento de los artículos de la revista Tecnura  y su gestión a través del Open Journal Systems, 2) Realizar la revisión inicial  de cumplimiento de normas de publicación y originalidad de la revista Tecnura con la herramienta antiplagio, de los artículos sometidos por los autores, 3)Administrar y actualizar los contenidos que se publican en la revista Tecnura en el O.J.S, 4)Coordinar y apoyar al editor de la revista Tecnura en el proceso de asignación de revisores nacionales e internacionales. 5)Apoyo en la verificación, seguimiento y aprobación de la corrección de estilo de los artículos aceptados, del proceso de diagramación, la revisión y aprobación de los PDF finales y archivos a texto completo en cada número de la revista Tecnura, 6)Actualizar los contenidos publicados en la revista la revista Tecnura en las diferentes bases y directorios de indexación, además de proponer la postulación a otros SIRES, 7) Acompañar el proceso de difusión de la revista la revista Tecnura a través de redes sociales, bases de datos y comunicación permanente con académicos, 8)Consolidar y ampliar la plataforma de evaluadores y posibles autores de la revista Tecnura con el fin de promover las revistas como medio de publicación, 9) Realizar reuniones con el editor de la revista Tecnura  y los profesionales que apoyan los procesos de corrección de estilo, diagramación, 10)Apoyar la diagramación en lenguaje XML de los artículos publicados en la revista Tecnura, 11)Participar en actividades de formación continua que el CIDC establezca con los miembros de la comunidad universitaria de la Facultad Tecnológica relacionados con los procesos de investigación, 12)Capacitar a editores, correctores de estilo y diagramadores en el uso de la plataforma O.J.S que se relacionan con  la revista Tecnura, 13) Otras actividades que el Director del CIDC designe asociadas a la comunicación científica y a la gestión editorial de la revista Tecnura.</v>
          </cell>
          <cell r="S607" t="str">
            <v>CALLE 40</v>
          </cell>
          <cell r="T607" t="str">
            <v>CENTRO DE INVESTIGACIONES Y DESARROLLO CIENTIFICO</v>
          </cell>
          <cell r="U607">
            <v>44259</v>
          </cell>
          <cell r="V607">
            <v>44263</v>
          </cell>
          <cell r="W607">
            <v>44558</v>
          </cell>
          <cell r="X607">
            <v>40399127</v>
          </cell>
          <cell r="Y607" t="str">
            <v>1 1. Pesos Colombianos</v>
          </cell>
          <cell r="Z607" t="str">
            <v>1 1. Dia(s)</v>
          </cell>
          <cell r="AA607">
            <v>290</v>
          </cell>
          <cell r="AB607" t="str">
            <v>1 1. Interna</v>
          </cell>
          <cell r="AC607">
            <v>79571941</v>
          </cell>
          <cell r="AD607">
            <v>2</v>
          </cell>
          <cell r="AE607" t="str">
            <v>TARAZONA BERMUDEZ GIOVANNY MAURICIO</v>
          </cell>
          <cell r="AF607">
            <v>79571941</v>
          </cell>
          <cell r="AG607" t="str">
            <v>GIOVANY MAURICIO TARAZONA BERMUDEZ</v>
          </cell>
          <cell r="AH607" t="str">
            <v>DIRECTOR CENTRO DE INVESTIGACIONES Y DESARROLLO CIENTIFICO</v>
          </cell>
          <cell r="AI607" t="str">
            <v>PROFESIONAL</v>
          </cell>
          <cell r="AJ607" t="str">
            <v>INGENIERA INDUSTRIAL</v>
          </cell>
          <cell r="AK607"/>
          <cell r="AL607">
            <v>936</v>
          </cell>
          <cell r="AM607">
            <v>2021</v>
          </cell>
          <cell r="AN607">
            <v>44252</v>
          </cell>
          <cell r="AO607">
            <v>14592</v>
          </cell>
          <cell r="AP607" t="str">
            <v>Fortalecimiento y promoción de la investigación y desarrollo científico de la Universidad Distrital</v>
          </cell>
          <cell r="AQ607" t="str">
            <v>3-03-001-16-01-17-7875-00</v>
          </cell>
          <cell r="AR607">
            <v>2344</v>
          </cell>
          <cell r="AS607">
            <v>44260</v>
          </cell>
          <cell r="AT607">
            <v>3415100000</v>
          </cell>
          <cell r="AU607">
            <v>9081369</v>
          </cell>
        </row>
        <row r="608">
          <cell r="E608">
            <v>786</v>
          </cell>
          <cell r="F608" t="str">
            <v>STEPHANIA  MIRANDA ZACIPA</v>
          </cell>
          <cell r="G608" t="str">
            <v>1024588546</v>
          </cell>
          <cell r="H608">
            <v>1</v>
          </cell>
          <cell r="I608" t="str">
            <v xml:space="preserve">CR 22A 62 4  </v>
          </cell>
          <cell r="J608" t="str">
            <v>stephaniia.miranda@gmail.com</v>
          </cell>
          <cell r="K608" t="str">
            <v>1 1. NATURAL</v>
          </cell>
          <cell r="L608" t="str">
            <v>1 1. NACIONAL</v>
          </cell>
          <cell r="M608" t="str">
            <v>26 26-Persona Natural</v>
          </cell>
          <cell r="N608" t="str">
            <v>2 2. Funcionamiento</v>
          </cell>
          <cell r="O608" t="str">
            <v>33 33. Servicios Apoyo a la Gestión de la Entidad (servicios administrativos)</v>
          </cell>
          <cell r="P608" t="str">
            <v>6 6. Otro</v>
          </cell>
          <cell r="Q608" t="str">
            <v>PRESTAR SERVICIOS ASISTENCIALES DE MANERA AUTÓNOMA E INDEPENDIENTE EN EL INSTITUTO DE PAZ CORRESPONDIENTES AL APOYO DE LAS ACTIVIDADES TRANSVERSALES ACADÉMICAS, EVENTOS Y GESTIÓN DE LA DEPENDENCIA ENMARCADAS EN: PLAN DE ACCIÓN, PLAN INDICATIVO 2021 Y PLAN ESTRATÉGICO DE DESARROLLO.</v>
          </cell>
          <cell r="R608" t="str">
            <v>1. Realizar las labores relativas a la gestión documental, llevando la tabla de retención documental del o los procesos que se deriven de la parte académica del Instituto.  2. Apoyar en la realización de las conferencias en el marco de la Cátedra Democracia y Ciudadanía 3. Asistir a las reuniones convocadas por el supervisor del contrato.  4. Apoyar en la compilación de las producciones académicas del Instituto 5. Planificar, organizar y realizar las actividades correspondientes para garantizar la calidad del contenido de las emisiones radiales del programa ¿Que está pazando?. 6. Apoyar en la planeación y desarrollo de los eventos realizados por el Instituto 7. Realizar apoyo y seguimiento a los requerimientos de los estudiantes de las electivas 8. Realizar las labores relativas a la gestión documental, llevando la tabla de retención documental del o los procesos que se deriven de la parte académica del Instituto.  9. Apoyar en la realización de las conferencias en el marco de la Cátedra Democracia y Ciudadanía 10. Las demás que le asigne el supervisor</v>
          </cell>
          <cell r="S608" t="str">
            <v>CALLE 40</v>
          </cell>
          <cell r="T608" t="str">
            <v>IPAZUD</v>
          </cell>
          <cell r="U608">
            <v>44259</v>
          </cell>
          <cell r="V608">
            <v>44265</v>
          </cell>
          <cell r="W608">
            <v>44479</v>
          </cell>
          <cell r="X608">
            <v>15899205</v>
          </cell>
          <cell r="Y608" t="str">
            <v>1 1. Pesos Colombianos</v>
          </cell>
          <cell r="Z608" t="str">
            <v>2 2. Mes(es)</v>
          </cell>
          <cell r="AA608">
            <v>7</v>
          </cell>
          <cell r="AB608" t="str">
            <v>1 1. Interna</v>
          </cell>
          <cell r="AC608">
            <v>79792252</v>
          </cell>
          <cell r="AD608">
            <v>4</v>
          </cell>
          <cell r="AE608" t="str">
            <v>DIAZ GAMBA WILSON</v>
          </cell>
          <cell r="AF608">
            <v>79339398</v>
          </cell>
          <cell r="AG608" t="str">
            <v>WILLIAM FERNANDO CASTRILLON CARDONA</v>
          </cell>
          <cell r="AH608" t="str">
            <v>VICERRECTOR ACADEMICO</v>
          </cell>
          <cell r="AI608" t="str">
            <v>ASISTENCIAL</v>
          </cell>
          <cell r="AJ608" t="str">
            <v/>
          </cell>
          <cell r="AK608" t="str">
            <v/>
          </cell>
          <cell r="AL608">
            <v>857</v>
          </cell>
          <cell r="AM608">
            <v>2021</v>
          </cell>
          <cell r="AN608">
            <v>44245</v>
          </cell>
          <cell r="AO608">
            <v>14394</v>
          </cell>
          <cell r="AP608" t="str">
            <v xml:space="preserve"> Servicios de consultoría en administración y servicios de gestión  servicios de tecnología de la información -  Contratistas Unidades Académicas</v>
          </cell>
          <cell r="AQ608" t="str">
            <v>3-01-002-02-02-03-0003-018</v>
          </cell>
          <cell r="AR608">
            <v>2394</v>
          </cell>
          <cell r="AS608">
            <v>44265</v>
          </cell>
          <cell r="AT608">
            <v>8375989000</v>
          </cell>
          <cell r="AU608">
            <v>3116327194</v>
          </cell>
        </row>
        <row r="609">
          <cell r="E609">
            <v>787</v>
          </cell>
          <cell r="F609" t="str">
            <v>YESSICA PAOLA BERNAL BAUTISTA</v>
          </cell>
          <cell r="G609" t="str">
            <v>1022387289</v>
          </cell>
          <cell r="H609">
            <v>3</v>
          </cell>
          <cell r="I609" t="str">
            <v xml:space="preserve"> CL 4 F 41 B 76</v>
          </cell>
          <cell r="J609" t="str">
            <v>yessica.bernal.20@gmail.com</v>
          </cell>
          <cell r="K609" t="str">
            <v>1 1. NATURAL</v>
          </cell>
          <cell r="L609" t="str">
            <v>1 1. NACIONAL</v>
          </cell>
          <cell r="M609" t="str">
            <v>26 26-Persona Natural</v>
          </cell>
          <cell r="N609" t="str">
            <v>2 2. Funcionamiento</v>
          </cell>
          <cell r="O609" t="str">
            <v>31 31. Servicios Profesionales</v>
          </cell>
          <cell r="P609" t="str">
            <v>6 6. Otro</v>
          </cell>
          <cell r="Q609" t="str">
            <v xml:space="preserve">PRESTAR SERVICIOS PROFESIONALES, DE MANERA AUTÓNOMA E INDEPENDIENTE EN LA OFICINA ASESORA DE PLANEACIÓN Y CONTROL, EN LA EJECUCIÓN DE ACTIVIDADES PROPIAS DEL SISTEMA DE GESTIÓN AMBIENTAL -SGA, ASÍ COMO REALIZAR DIAGNÓSTICOS, TRÁMITES Y EMITIR LOS CONCEPTOS AMBIENTALES QUE SE REQUIERAN PARA DAR CUMPLIMIENTO A LA NORMATIVIDAD AMBIENTAL VIGENTE Y DAR CUMPLIMIENTO DE LAS ACTIVIDADES DEL PLAN DE ACCIÓN DE LA VIGENCIA.  </v>
          </cell>
          <cell r="R609" t="str">
            <v>1.ELABORAR UN PLAN INDIVIDUAL DE TRABAJO QUE PERMITA CUMPLIR CON EL OBJETO, OBLIGACIONES Y PRODUCTOS ESTABLECIDOS EN EL CONTRATO, DE CONFORMIDAD CON LOS LINEAMIENTOS DADOS POR LA OFICINA ASESORA DE PLANEACIÓN Y CONTROL. 2.DESARROLLAR LAS ACTIVIDADES DEL PLAN DE ACCIÓN CONCERTADO CON LA SDA PARA EL PROGRAMA ASIGNADO. 3.COORDINAR CON LAS DEPENDENCIAS RESPONSABLES DE LA CONTRATACIÓN, LA INCLUSIÓN DE LINEAMIENTOS AMBIENTALES EN LA ADQUISICIÓN DE PRODUCTOS Y SERVICIOS. 4.REALIZAR SEGUIMIENTO A LA IMPLEMENTACIÓN DEL CURSO VIRTUAL PARA CONTRATISTAS Y LA ACTUALIZACIÓN DE LOS CONTENIDOS PROGRAMÁTICOS DEL CURSO, EN COORDINACIÓN CON PLANESTIC. 5.REALIZAR LOS TRÁMITES Y GESTIONES QUE SE REQUIERAN PARA DAR CUMPLIMIENTO A LOS PROGRAMAS DE GESTIÓN AMBIENTAL EN LAS SEDES ASIGNADAS. 6.PROPONER LA DOCUMENTACIÓN NECESARIA PARA LA REVISIÓN DEL CUMPLIMIENTO DE LA NORMATIVIDAD AMBIENTAL EN OBRAS Y ESPACIOS ARRENDADOS A TERCEROS EN LA UNIVERSIDAD. 7.ELABORAR DIAGNÓSTICOS, EMITIR CONCEPTOS TÉCNICOS Y HACER ACOMPAÑAMIENTO EN LAS VISITAS QUE SE REQUIERAN PARA EL MEJORAMIENTO Y AMPLIACIÓN DE INFRAESTRUCTURA FÍSICA DE LA UNIVERSIDAD E INCLUIR LINEAMIENTOS AMBIENTALES EN LA CONTRATACIÓN. 8.APOYAR LA ACTUALIZACIÓN DE LA DOCUMENTACIÓN PROPIA DEL SGA, EN COORDINACIÓN CON EL SIGUD, CONFORME A LOS LINEAMIENTOS INSTITUCIONALES Y A LA NORMA ISO 14001. 9.EMITIR CONCEPTOS Y LINEAMIENTOS AMBIENTALES CUANDO SEA REQUERIDO POR LAS DEPENDENCIAS DE LA UNIVERSIDAD O ENTIDADES EXTERNAS. 10.EVALUAR Y GESTIONAR EL CUMPLIMIENTO DE REQUERIMIENTOS TÉCNICOS Y LEGALES ASOCIADOS A LOS ASPECTOS AMBIENTALES Y TRÁMITES PROPIOS DEL SGA. 11.PRESENTAR LOS INFORMES REQUERIDOS EN EL MARCO DE SUS ACTIVIDADES DEL SISTEMA DE GESTIÓN AMBIENTAL</v>
          </cell>
          <cell r="S609" t="str">
            <v>CALLE 40</v>
          </cell>
          <cell r="T609" t="str">
            <v>OFICINA ASESORA DE PLANEACION</v>
          </cell>
          <cell r="U609">
            <v>44259</v>
          </cell>
          <cell r="V609">
            <v>44263</v>
          </cell>
          <cell r="W609">
            <v>44538</v>
          </cell>
          <cell r="X609">
            <v>37612980</v>
          </cell>
          <cell r="Y609" t="str">
            <v>1 1. Pesos Colombianos</v>
          </cell>
          <cell r="Z609" t="str">
            <v>2 2. Mes(es)</v>
          </cell>
          <cell r="AA609">
            <v>9</v>
          </cell>
          <cell r="AB609" t="str">
            <v>1 1. Interna</v>
          </cell>
          <cell r="AC609">
            <v>71653933</v>
          </cell>
          <cell r="AD609">
            <v>7</v>
          </cell>
          <cell r="AE609" t="str">
            <v>BERNAL ECHEVERRI CARLOS RAMON</v>
          </cell>
          <cell r="AF609">
            <v>19483708</v>
          </cell>
          <cell r="AG609" t="str">
            <v>ALVARO ESPINEL ORTEGA</v>
          </cell>
          <cell r="AH609" t="str">
            <v>VICERRECTOR ADMINISTRATIVO Y FINANCIERO</v>
          </cell>
          <cell r="AI609" t="str">
            <v>PROFESIONAL</v>
          </cell>
          <cell r="AJ609" t="str">
            <v>ADMINISTRADORA AMBIENTAL</v>
          </cell>
          <cell r="AK609"/>
          <cell r="AL609">
            <v>933</v>
          </cell>
          <cell r="AM609">
            <v>2021</v>
          </cell>
          <cell r="AN609">
            <v>44252</v>
          </cell>
          <cell r="AO609">
            <v>14395</v>
          </cell>
          <cell r="AP609" t="str">
            <v xml:space="preserve"> Servicios de consultoría en administración y servicios de gestión  servicios de tecnología de la información -  Contratistas Unidades Administrativas</v>
          </cell>
          <cell r="AQ609" t="str">
            <v>3-01-002-02-02-03-0003-019</v>
          </cell>
          <cell r="AR609">
            <v>2348</v>
          </cell>
          <cell r="AS609">
            <v>44263</v>
          </cell>
          <cell r="AT609">
            <v>6053272000</v>
          </cell>
          <cell r="AU609">
            <v>2370821</v>
          </cell>
        </row>
        <row r="610">
          <cell r="E610">
            <v>789</v>
          </cell>
          <cell r="F610" t="str">
            <v>FRANCISCO  JAVIER GOMEZ RODRIGUEZ</v>
          </cell>
          <cell r="G610" t="str">
            <v>79867467</v>
          </cell>
          <cell r="H610">
            <v>4</v>
          </cell>
          <cell r="I610" t="str">
            <v xml:space="preserve"> CL 66 113 B 51 </v>
          </cell>
          <cell r="J610" t="str">
            <v>javier.gom@hotmail.com</v>
          </cell>
          <cell r="K610" t="str">
            <v>1 1. NATURAL</v>
          </cell>
          <cell r="L610" t="str">
            <v>1 1. NACIONAL</v>
          </cell>
          <cell r="M610" t="str">
            <v>26 26-Persona Natural</v>
          </cell>
          <cell r="N610" t="str">
            <v>2 2. Funcionamiento</v>
          </cell>
          <cell r="O610" t="str">
            <v>33 33. Servicios Apoyo a la Gestión de la Entidad (servicios administrativos)</v>
          </cell>
          <cell r="P610" t="str">
            <v>6 6. Otro</v>
          </cell>
          <cell r="Q610" t="str">
            <v>PRESTAR SUS SERVICIOS ASISTENCIALES EN LOS DIFERENTES PROGRAMAS Y CONVOCATORIAS ADELANTADAS POR EL CENTRO DE BIENESTAR INSTITUCIONAL.</v>
          </cell>
          <cell r="R610" t="str">
            <v>1.  Apoyar de manera permanente la ejecución del programa de apoyo alimentario, para su buen funcionamiento. 2. Prestar apoyo asistencial en la implementación, ejecución y en la revisión documental de las convocatorias que adelante el Centro de Bienestar Institucional. 3. Prestar asistencia para la recopilación, consolidación y actualización de la información y base de datos de los estudiantes beneficiarios de los programas en la sede que le sea asignada. 4.  Prestar asistencia en la realización de las actividades de servicio social que la Dirección de Bienestar establezca y que los estudiantes beneficiarios del programa deben cumplir. 5. Realizar un informe de gestión mensual y uno final señalando cada una de las actividades realizadas, con los correspondientes soportes y/o información que utilizo para cumplir con las obligaciones contractuales. 6. Asistir a las reuniones a las que sea convocado para el adecuado cumplimiento de las obligaciones del contrato.  7. Las demás que le sean solicitadas por la dirección de bienestar y que tengan relación con el objeto del contrato</v>
          </cell>
          <cell r="S610" t="str">
            <v>CALLE 40</v>
          </cell>
          <cell r="T610" t="str">
            <v>BIENESTAR UNIVERSITARIO</v>
          </cell>
          <cell r="U610">
            <v>44260</v>
          </cell>
          <cell r="V610">
            <v>44272</v>
          </cell>
          <cell r="W610">
            <v>44547</v>
          </cell>
          <cell r="X610">
            <v>20441835</v>
          </cell>
          <cell r="Y610" t="str">
            <v>1 1. Pesos Colombianos</v>
          </cell>
          <cell r="Z610" t="str">
            <v>2 2. Mes(es)</v>
          </cell>
          <cell r="AA610">
            <v>9</v>
          </cell>
          <cell r="AB610" t="str">
            <v>1 1. Interna</v>
          </cell>
          <cell r="AC610">
            <v>19260579</v>
          </cell>
          <cell r="AD610">
            <v>6</v>
          </cell>
          <cell r="AE610" t="str">
            <v>GUTIERREZ DAZA TITO ERNESTO</v>
          </cell>
          <cell r="AF610">
            <v>79339398</v>
          </cell>
          <cell r="AG610" t="str">
            <v>WILLIAM FERNANDO CASTRILLON CARDONA</v>
          </cell>
          <cell r="AH610" t="str">
            <v>VICERRECTOR ACADEMICO</v>
          </cell>
          <cell r="AI610" t="str">
            <v>ASISTENCIAL</v>
          </cell>
          <cell r="AJ610" t="str">
            <v>ADMINISTRADOR PUBLICO</v>
          </cell>
          <cell r="AK610"/>
          <cell r="AL610">
            <v>895</v>
          </cell>
          <cell r="AM610">
            <v>2021</v>
          </cell>
          <cell r="AN610">
            <v>44249</v>
          </cell>
          <cell r="AO610">
            <v>14394</v>
          </cell>
          <cell r="AP610" t="str">
            <v xml:space="preserve"> Servicios de consultoría en administración y servicios de gestión  servicios de tecnología de la información -  Contratistas Unidades Académicas</v>
          </cell>
          <cell r="AQ610" t="str">
            <v>3-01-002-02-02-03-0003-018</v>
          </cell>
          <cell r="AR610">
            <v>2432</v>
          </cell>
          <cell r="AS610">
            <v>44267</v>
          </cell>
          <cell r="AT610">
            <v>8375989000</v>
          </cell>
          <cell r="AU610">
            <v>3115010099</v>
          </cell>
        </row>
        <row r="611">
          <cell r="E611">
            <v>790</v>
          </cell>
          <cell r="F611" t="str">
            <v>FLOR DELIZ ORTIZ SUÁREZ</v>
          </cell>
          <cell r="G611" t="str">
            <v>52341909</v>
          </cell>
          <cell r="H611">
            <v>1</v>
          </cell>
          <cell r="I611" t="str">
            <v>CL 56 85I 06 AP 202 IN 9</v>
          </cell>
          <cell r="J611" t="str">
            <v>flordelizortiz@gmail.com</v>
          </cell>
          <cell r="K611" t="str">
            <v>1 1. NATURAL</v>
          </cell>
          <cell r="L611" t="str">
            <v>1 1. NACIONAL</v>
          </cell>
          <cell r="M611" t="str">
            <v>26 26-Persona Natural</v>
          </cell>
          <cell r="N611" t="str">
            <v>2 2. Funcionamiento</v>
          </cell>
          <cell r="O611" t="str">
            <v>31 31. Servicios Profesionales</v>
          </cell>
          <cell r="P611" t="str">
            <v>6 6. Otro</v>
          </cell>
          <cell r="Q611" t="str">
            <v>PRESTAR SUS SERVICIOS PROFESIONALES EN PSICOLOGÍA EN EL ÁREA DE SALUD DEL CENTRO DE BIENESTAR INSTITUCIONAL.</v>
          </cell>
          <cell r="R611" t="str">
            <v>1.	Realizar atención psicológica a la comunidad universitaria.  2.	Realizar campañas de promoción y prevención en salud mental, enfermedades de trasmisión sexual, adicciones, entre otros. 3.	Apoyar la revisión, actualización y la implementación de los protocolos del área de salud establecidos con el fin de mejorar la calidad del servicio psicológico prestado.  4.	Participar, colaborar y apoyar las actividades y programas adelantados por el centro de bienestar institucional.  5.	Reportar y mantener actualizadas las estadísticas de las atenciones realizadas a la comunidad académica.   6.	Presentación de propuestas para la implementación de nuevos programas de la salud mental.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v>
          </cell>
          <cell r="S611" t="str">
            <v>CALLE 40</v>
          </cell>
          <cell r="T611" t="str">
            <v>BIENESTAR UNIVERSITARIO</v>
          </cell>
          <cell r="U611">
            <v>44260</v>
          </cell>
          <cell r="V611">
            <v>44265</v>
          </cell>
          <cell r="W611">
            <v>44555</v>
          </cell>
          <cell r="X611">
            <v>39702590</v>
          </cell>
          <cell r="Y611" t="str">
            <v>1 1. Pesos Colombianos</v>
          </cell>
          <cell r="Z611" t="str">
            <v>1 1. Dia(s)</v>
          </cell>
          <cell r="AA611">
            <v>285</v>
          </cell>
          <cell r="AB611" t="str">
            <v>1 1. Interna</v>
          </cell>
          <cell r="AC611">
            <v>19260579</v>
          </cell>
          <cell r="AD611">
            <v>6</v>
          </cell>
          <cell r="AE611" t="str">
            <v>GUTIERREZ DAZA TITO ERNESTO</v>
          </cell>
          <cell r="AF611">
            <v>79339398</v>
          </cell>
          <cell r="AG611" t="str">
            <v>WILLIAM FERNANDO CASTRILLON CARDONA</v>
          </cell>
          <cell r="AH611" t="str">
            <v>VICERRECTOR ACADEMICO</v>
          </cell>
          <cell r="AI611" t="str">
            <v>PROFESIONAL</v>
          </cell>
          <cell r="AJ611" t="str">
            <v>PSICÓLOGA</v>
          </cell>
          <cell r="AK611" t="str">
            <v/>
          </cell>
          <cell r="AL611">
            <v>914</v>
          </cell>
          <cell r="AM611">
            <v>2021</v>
          </cell>
          <cell r="AN611">
            <v>44249</v>
          </cell>
          <cell r="AO611">
            <v>14394</v>
          </cell>
          <cell r="AP611" t="str">
            <v xml:space="preserve"> Servicios de consultoría en administración y servicios de gestión  servicios de tecnología de la información -  Contratistas Unidades Académicas</v>
          </cell>
          <cell r="AQ611" t="str">
            <v>3-01-002-02-02-03-0003-018</v>
          </cell>
          <cell r="AR611">
            <v>2398</v>
          </cell>
          <cell r="AS611">
            <v>44265</v>
          </cell>
          <cell r="AT611">
            <v>8375989000</v>
          </cell>
          <cell r="AU611">
            <v>3118954167</v>
          </cell>
        </row>
        <row r="612">
          <cell r="E612">
            <v>791</v>
          </cell>
          <cell r="F612" t="str">
            <v>INVERSIONES LOSFALK SAS</v>
          </cell>
          <cell r="G612" t="str">
            <v>800000465</v>
          </cell>
          <cell r="H612">
            <v>3</v>
          </cell>
          <cell r="I612" t="str">
            <v xml:space="preserve"> C  R 38 A 77</v>
          </cell>
          <cell r="J612" t="str">
            <v>marthac9@gmail.com</v>
          </cell>
          <cell r="K612" t="str">
            <v>2 2. JURIDICA</v>
          </cell>
          <cell r="L612" t="str">
            <v>1 1. NACIONAL</v>
          </cell>
          <cell r="M612" t="str">
            <v>25 25-Sociedad por Acciones Simplificadas - SAS</v>
          </cell>
          <cell r="N612" t="str">
            <v>2 2. Funcionamiento</v>
          </cell>
          <cell r="O612" t="str">
            <v>132 132. Arrendamiento de bienes inmuebles</v>
          </cell>
          <cell r="P612" t="str">
            <v>6 6. Otro</v>
          </cell>
          <cell r="Q612" t="str">
            <v>LA UNIVERSIDAD DISTRITAL FRANCISCO JOSÉ DE CALDAS REQUIERE ADELANTAR EN LA MODALIDAD DE ALQUILER DE UN INMUEBLE QUE CUMPLA CON LA TOTALIDAD DE LOS REQUISITOS EXIGIDOS EN EL PRESENTE DOCUMENTO PARA EL FUNCIONAMIENTO DE LA TOTALIDAD DE PROGRAMAS DE POSGRADOS (14) DE LA FACULTAD DE CIENCIAS Y EDUCACIÓN ENTRE OTRAS.</v>
          </cell>
          <cell r="R612" t="str">
            <v>Arrendamiento del inmueble ubicado en el barrio San Miguel Av Ciudad de Quito .# 64- 81.</v>
          </cell>
          <cell r="S612" t="str">
            <v>CALLE 40</v>
          </cell>
          <cell r="T612" t="str">
            <v>DIVISION DE RECURSOS FISICOS</v>
          </cell>
          <cell r="U612">
            <v>44260</v>
          </cell>
          <cell r="V612"/>
          <cell r="W612"/>
          <cell r="X612">
            <v>1003986816</v>
          </cell>
          <cell r="Y612" t="str">
            <v>1 1. Pesos Colombianos</v>
          </cell>
          <cell r="Z612" t="str">
            <v>1 1. Dia(s)</v>
          </cell>
          <cell r="AA612">
            <v>300</v>
          </cell>
          <cell r="AB612" t="str">
            <v>1 1. Interna</v>
          </cell>
          <cell r="AC612">
            <v>8720359</v>
          </cell>
          <cell r="AD612">
            <v>7</v>
          </cell>
          <cell r="AE612" t="str">
            <v>ARANZALEZ GARCIA RAFAEL ENRIQUE</v>
          </cell>
          <cell r="AF612">
            <v>7514128</v>
          </cell>
          <cell r="AG612" t="str">
            <v>RICARDO GARCIA DUARTE</v>
          </cell>
          <cell r="AH612" t="str">
            <v>RECTOR</v>
          </cell>
          <cell r="AI612"/>
          <cell r="AJ612"/>
          <cell r="AK612"/>
          <cell r="AL612">
            <v>958</v>
          </cell>
          <cell r="AM612">
            <v>2021</v>
          </cell>
          <cell r="AN612">
            <v>44253</v>
          </cell>
          <cell r="AO612">
            <v>11329</v>
          </cell>
          <cell r="AP612" t="str">
            <v xml:space="preserve"> Servicios de alquiler o arrendamiento con o sin opción de compra relativos a bienes inmuebles no residenciales propios o arrendados</v>
          </cell>
          <cell r="AQ612" t="str">
            <v>3-01-002-02-02-02-0002-01</v>
          </cell>
          <cell r="AR612">
            <v>2295</v>
          </cell>
          <cell r="AS612">
            <v>44260</v>
          </cell>
          <cell r="AT612">
            <v>6261810000</v>
          </cell>
          <cell r="AU612">
            <v>2213087</v>
          </cell>
        </row>
        <row r="613">
          <cell r="E613">
            <v>792</v>
          </cell>
          <cell r="F613" t="str">
            <v>JULIAN  FELIPE ARCILA FORERO</v>
          </cell>
          <cell r="G613" t="str">
            <v>1024493947</v>
          </cell>
          <cell r="H613">
            <v>2</v>
          </cell>
          <cell r="I613" t="str">
            <v xml:space="preserve"> CR 77  T 55 53  S  U  R   A  P 202</v>
          </cell>
          <cell r="J613" t="str">
            <v>jarcilaftex@gmail.com</v>
          </cell>
          <cell r="K613" t="str">
            <v>1 1. NATURAL</v>
          </cell>
          <cell r="L613" t="str">
            <v>1 1. NACIONAL</v>
          </cell>
          <cell r="M613" t="str">
            <v>26 26-Persona Natural</v>
          </cell>
          <cell r="N613" t="str">
            <v>1 1. Inversión</v>
          </cell>
          <cell r="O613" t="str">
            <v>33 33. Servicios Apoyo a la Gestión de la Entidad (servicios administrativos)</v>
          </cell>
          <cell r="P613" t="str">
            <v>6 6. Otro</v>
          </cell>
          <cell r="Q613" t="str">
            <v xml:space="preserve">EN VIRTUD DEL PRESENTE CONTRATO, EL CONTRATISTA SE COMPROMETE A PRESTAR SUS SERVICIOS TÉCNICOS  DE MANERA AUTÓNOMA E INDEPENDIENTE, BRINDAR APOYO EN LA DIAGRAMACIÓN DE ARTÍCULOS EN LÁTEX Y XML  AL SISTEMA DE REVISTAS CIENTÍFICAS (OJS) PARA AUMENTAR LA VISIBILIDAD Y EL RECONOCIMIENTO NACIONAL E INTERNACIONALL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 </v>
          </cell>
          <cell r="R613" t="str">
            <v>1)Realizar la maquetación de artículos científicos en Látex y XML aplicando la plantilla de las revistas indexadas Ingeniería y Tecnura, 2)Efectuar revisión previa de los artículos asignados a través del sistema OJS de las revistas Ingeniería y Tecnura, 3)Hipervincular en la diagramación de las revistas Ingeniería y Tecnura las referencias, ecuaciones, imágenes, gráficas, tablas y fotografías, 4)Insertar en la diagramación de las revistas Ingeniería y Tecnura los enlaces a ORCID y DOI a los formatos en PDF y texto completo que se publicarán vía web, 5)Aplicar criterios estandarizados de uso y tratamiento adecuado de piezas gráficas, cuadros y tablas de acuerdo al área temática de las revistas Ingeniería y Tecnura, 6)Insertar los cambios aceptados por autores o editores hasta por dos rondas en las revistas Ingeniería y Tecnura, 7) Cargar en el sistema OJS las versiones diagramadas de los artículos asignados de las revistas Ingeniería y Tecnura, 8)Entregar las versiones preliminares y artes finales en PDF para publicación web de las revistas Ingeniería y Tecnura, 9)Realizar entrega del material asignado, durante el tiempo establecido con los editores de las revistas científicas Ingeniería y Tecnura de la Universidad Distrital, 10)Entregar las plantillas de las revistas diagramadas Ingeniería y Tecnura, 11)Participar en reuniones con los profesionales que apoyan los procesos de corrección de estilo y gestión editorial de las revistas Ingeniería y Tecnura, 12)Realizar las actividades que el Director del CIDC designe asociadas a la comunicación científica y a la gestión editorial de revistas científicas Ingeniería y Tecnura.</v>
          </cell>
          <cell r="S613" t="str">
            <v>CALLE 40</v>
          </cell>
          <cell r="T613" t="str">
            <v>CENTRO DE INVESTIGACIONES Y DESARROLLO CIENTIFICO</v>
          </cell>
          <cell r="U613">
            <v>44260</v>
          </cell>
          <cell r="V613">
            <v>44260</v>
          </cell>
          <cell r="W613">
            <v>44555</v>
          </cell>
          <cell r="X613">
            <v>26347254</v>
          </cell>
          <cell r="Y613" t="str">
            <v>1 1. Pesos Colombianos</v>
          </cell>
          <cell r="Z613" t="str">
            <v>1 1. Dia(s)</v>
          </cell>
          <cell r="AA613">
            <v>290</v>
          </cell>
          <cell r="AB613" t="str">
            <v>1 1. Interna</v>
          </cell>
          <cell r="AC613">
            <v>79571941</v>
          </cell>
          <cell r="AD613">
            <v>2</v>
          </cell>
          <cell r="AE613" t="str">
            <v>TARAZONA BERMUDEZ GIOVANNY MAURICIO</v>
          </cell>
          <cell r="AF613">
            <v>79571941</v>
          </cell>
          <cell r="AG613" t="str">
            <v>GIOVANY MAURICIO TARAZONA BERMUDEZ</v>
          </cell>
          <cell r="AH613" t="str">
            <v>DIRECTOR CENTRO DE INVESTIGACIONES Y DESARROLLO CIENTIFICO</v>
          </cell>
          <cell r="AI613" t="str">
            <v>TÉCNICO</v>
          </cell>
          <cell r="AJ613" t="str">
            <v>FÍSICO</v>
          </cell>
          <cell r="AK613" t="str">
            <v/>
          </cell>
          <cell r="AL613">
            <v>941</v>
          </cell>
          <cell r="AM613">
            <v>2021</v>
          </cell>
          <cell r="AN613">
            <v>44252</v>
          </cell>
          <cell r="AO613">
            <v>14592</v>
          </cell>
          <cell r="AP613" t="str">
            <v>Fortalecimiento y promoción de la investigación y desarrollo científico de la Universidad Distrital</v>
          </cell>
          <cell r="AQ613" t="str">
            <v>3-03-001-16-01-17-7875-00</v>
          </cell>
          <cell r="AR613">
            <v>2343</v>
          </cell>
          <cell r="AS613">
            <v>44260</v>
          </cell>
          <cell r="AT613">
            <v>3415100000</v>
          </cell>
          <cell r="AU613">
            <v>4885413</v>
          </cell>
        </row>
        <row r="614">
          <cell r="E614">
            <v>796</v>
          </cell>
          <cell r="F614" t="str">
            <v>LUIS FELIPE ZAPATA VARGAS</v>
          </cell>
          <cell r="G614" t="str">
            <v>1000251327</v>
          </cell>
          <cell r="H614">
            <v>0</v>
          </cell>
          <cell r="I614" t="str">
            <v xml:space="preserve">CR 21 127d 63 AP 404 </v>
          </cell>
          <cell r="J614" t="str">
            <v>felipezapata849@gmail.com</v>
          </cell>
          <cell r="K614" t="str">
            <v>1 1. NATURAL</v>
          </cell>
          <cell r="L614" t="str">
            <v>1 1. NACIONAL</v>
          </cell>
          <cell r="M614" t="str">
            <v>26 26-Persona Natural</v>
          </cell>
          <cell r="N614" t="str">
            <v>2 2. Funcionamiento</v>
          </cell>
          <cell r="O614" t="str">
            <v>33 33. Servicios Apoyo a la Gestión de la Entidad (servicios administrativos)</v>
          </cell>
          <cell r="P614" t="str">
            <v>6 6. Otro</v>
          </cell>
          <cell r="Q614" t="str">
            <v>PRESTAR APOYO ASISTENCIAL RELACIONADO CON LA OPTIMIZACIÓN DE  LOS RECURSOS Y PROCESOS DE ORGANIZACIÓN EN EL ARCHIVO DE LA CONTRATACIÓN DIRECTA,  DIGITALIZACIÓN Y FOLIACIÓN DEL ARCHIVO,  LEVANTAMIENTO, ACTUALIZACIÓN E IMPLEMENTACIÓN DE TABLAS DE RETENCIÓN DOCUMENTAL, AJUSTAR LA INFORMACIÓN DE ARCHIVO EN LA BASE DE PROCEDIMIENTOS DE TABLAS DE RETENCIONES DEL SUBSISTEMA DE GESTIÓN DOCUMENTAL DE LA UNIVERSIDAD Y EN COORDINACIÓN CON LAS PRIORIDADES PLANES Y DIRECTRICES DE LA SECCIÓN.</v>
          </cell>
          <cell r="R614" t="str">
            <v>ACTIVIDAD: 1. Revisión de documentos de los archivos en las carpetas. 2 Digitalización de los contratos y actualizarlos a medida que se ingresan nuevos documentos al expediente físico contractual 3. Actualizar e implementar las tablas de retención documental de la dependencia y proponer las modificaciones que sean pertinentes. 4. Realizar la limpieza documental y organización del archivo físico de la oficina, foliar los contratos de órdenes de compra y servicio de conformidad con las normas y directrices de la Sección de Actas, Archivo y Microfilmación, y del Archivo General de la Nación. 5. Responder por la custodia y manejo del archivo. 6. Apoyar en la realización de las actividades que se programen como parte del plan de prevención</v>
          </cell>
          <cell r="S614" t="str">
            <v>CALLE 40</v>
          </cell>
          <cell r="T614" t="str">
            <v>VICERECTORIA ADMINISTRATIVA Y FINANCIERA</v>
          </cell>
          <cell r="U614">
            <v>44260</v>
          </cell>
          <cell r="V614">
            <v>44263</v>
          </cell>
          <cell r="W614">
            <v>44355</v>
          </cell>
          <cell r="X614">
            <v>6813945</v>
          </cell>
          <cell r="Y614" t="str">
            <v>1 1. Pesos Colombianos</v>
          </cell>
          <cell r="Z614" t="str">
            <v>2 2. Mes(es)</v>
          </cell>
          <cell r="AA614">
            <v>3</v>
          </cell>
          <cell r="AB614" t="str">
            <v>1 1. Interna</v>
          </cell>
          <cell r="AC614">
            <v>19299736</v>
          </cell>
          <cell r="AD614">
            <v>5</v>
          </cell>
          <cell r="AE614" t="str">
            <v>ISAZA SANTAMARIA TULIO BERNARDO</v>
          </cell>
          <cell r="AF614">
            <v>19483708</v>
          </cell>
          <cell r="AG614" t="str">
            <v>ALVARO ESPINEL ORTEGA</v>
          </cell>
          <cell r="AH614" t="str">
            <v>VICERRECTOR ADMINISTRATIVO Y FINANCIERO</v>
          </cell>
          <cell r="AI614" t="str">
            <v>ASISTENCIAL</v>
          </cell>
          <cell r="AJ614" t="str">
            <v/>
          </cell>
          <cell r="AK614" t="str">
            <v/>
          </cell>
          <cell r="AL614">
            <v>923</v>
          </cell>
          <cell r="AM614">
            <v>2021</v>
          </cell>
          <cell r="AN614">
            <v>44250</v>
          </cell>
          <cell r="AO614">
            <v>14395</v>
          </cell>
          <cell r="AP614" t="str">
            <v xml:space="preserve"> Servicios de consultoría en administración y servicios de gestión  servicios de tecnología de la información -  Contratistas Unidades Administrativas</v>
          </cell>
          <cell r="AQ614" t="str">
            <v>3-01-002-02-02-03-0003-019</v>
          </cell>
          <cell r="AR614">
            <v>2354</v>
          </cell>
          <cell r="AS614">
            <v>44263</v>
          </cell>
          <cell r="AT614">
            <v>6053272000</v>
          </cell>
          <cell r="AU614">
            <v>3504836954</v>
          </cell>
        </row>
        <row r="615">
          <cell r="E615">
            <v>797</v>
          </cell>
          <cell r="F615" t="str">
            <v>OSCAR FERNANDO SARMIENTO VELANDIA</v>
          </cell>
          <cell r="G615" t="str">
            <v>1136883302</v>
          </cell>
          <cell r="H615">
            <v>2</v>
          </cell>
          <cell r="I615" t="str">
            <v>AK 2 este  1 27 BL 13 AP 101</v>
          </cell>
          <cell r="J615" t="str">
            <v>oscarsv07@gmail.com</v>
          </cell>
          <cell r="K615" t="str">
            <v>1 1. NATURAL</v>
          </cell>
          <cell r="L615" t="str">
            <v>1 1. NACIONAL</v>
          </cell>
          <cell r="M615" t="str">
            <v>26 26-Persona Natural</v>
          </cell>
          <cell r="N615" t="str">
            <v>2 2. Funcionamiento</v>
          </cell>
          <cell r="O615" t="str">
            <v>33 33. Servicios Apoyo a la Gestión de la Entidad (servicios administrativos)</v>
          </cell>
          <cell r="P615" t="str">
            <v>6 6. Otro</v>
          </cell>
          <cell r="Q615" t="str">
            <v>PRESTAR EL SERVICIO ASISTENCIAL DE MANERA AUTÓNOMA E INDEPENDIENTE EN LA SECCIÓN DE ALMACÉN GENERAL E INVENTARIOS, DESARROLLANDO ACTIVIDADES RELACIONADAS CON EL LEVANTAMIENTO FÍSICO DE INVENTARIOS. ACTUALIZACIÓN EN LA BASE DE DATOS DE LA INFORMACIÓN RELACIONADA CON LOS INVENTARIOS INDIVIDUALIZADOS, LEGALIZAR LA INDIVIDUALIZACIÓN DEL INVENTARIO COORDINAR Y ORIENTAR A LOS FUNCIONARIOS EN EL INICIO DEL PROCESO DE BAJA DE ELEMENTOS INSERVIBLES U OBSOLETOS. COORDINAR EL PROCESO DE RECOLECCIÓN DE LOS ELEMENTOS REINTEGRADOS AL ALMACÉN, APOYAR EN LA IDENTIFICACIÓN DE LAS PLACAS DE LOS BIENES ADQUIRIDOS EN LA UNIVERSIDAD, EN EL MARCO DE LOS PROGRAMAS Y PROYECTOS DE LA SECCIÓN. ESTAS ACTIVIDADES SE REALIZARÁN EN LA FACULTAD DE ARTES ¿ ASAB, SEDE PAIBA Y SÓTANO AVENIDA JIMÉNEZ</v>
          </cell>
          <cell r="R615" t="str">
            <v>ACTIVIDADES: 1.Realizar levantamiento físico de inventarios. 2. Actualizar base de datos de Inventarios. 3. Legalizar, con la firma del responsable, el inventario levantado. 4.  Realizar proceso de baja de elementos inservibles u obsoletos. 5. Organizar y disponer en el lugar correspondiente los elementos dados de baja y los reintegrados al Almacén. 6. Identificar con placas los elementos adquiridos por la Universidad. 7. Legalizar con la firma del responsable los formatos de Salida. 8. Elaborar acta de recibido y verificar la entrega de los elementos adquiridos por la UD. 9. Elaborar informe mensual de actividades realizadas</v>
          </cell>
          <cell r="S615" t="str">
            <v>CALLE 40</v>
          </cell>
          <cell r="T615" t="str">
            <v>VICERECTORIA ADMINISTRATIVA Y FINANCIERA</v>
          </cell>
          <cell r="U615">
            <v>44260</v>
          </cell>
          <cell r="V615">
            <v>44266</v>
          </cell>
          <cell r="W615">
            <v>44541</v>
          </cell>
          <cell r="X615">
            <v>20441835</v>
          </cell>
          <cell r="Y615" t="str">
            <v>1 1. Pesos Colombianos</v>
          </cell>
          <cell r="Z615" t="str">
            <v>2 2. Mes(es)</v>
          </cell>
          <cell r="AA615">
            <v>9</v>
          </cell>
          <cell r="AB615" t="str">
            <v>1 1. Interna</v>
          </cell>
          <cell r="AC615">
            <v>14231658</v>
          </cell>
          <cell r="AD615">
            <v>8</v>
          </cell>
          <cell r="AE615" t="str">
            <v>SANDOVAL RAMIREZ VICTOR HUGO</v>
          </cell>
          <cell r="AF615">
            <v>19483708</v>
          </cell>
          <cell r="AG615" t="str">
            <v>ALVARO ESPINEL ORTEGA</v>
          </cell>
          <cell r="AH615" t="str">
            <v>VICERRECTOR ADMINISTRATIVO Y FINANCIERO</v>
          </cell>
          <cell r="AI615" t="str">
            <v>ASISTENCIAL</v>
          </cell>
          <cell r="AJ615" t="str">
            <v/>
          </cell>
          <cell r="AK615" t="str">
            <v/>
          </cell>
          <cell r="AL615">
            <v>930</v>
          </cell>
          <cell r="AM615">
            <v>2021</v>
          </cell>
          <cell r="AN615">
            <v>44251</v>
          </cell>
          <cell r="AO615">
            <v>14395</v>
          </cell>
          <cell r="AP615" t="str">
            <v xml:space="preserve"> Servicios de consultoría en administración y servicios de gestión  servicios de tecnología de la información -  Contratistas Unidades Administrativas</v>
          </cell>
          <cell r="AQ615" t="str">
            <v>3-01-002-02-02-03-0003-019</v>
          </cell>
          <cell r="AR615">
            <v>2399</v>
          </cell>
          <cell r="AS615">
            <v>44265</v>
          </cell>
          <cell r="AT615">
            <v>6053272000</v>
          </cell>
          <cell r="AU615">
            <v>3202717537</v>
          </cell>
        </row>
        <row r="616">
          <cell r="E616">
            <v>798</v>
          </cell>
          <cell r="F616" t="str">
            <v>MANUEL INVENSO LARA CUESTA</v>
          </cell>
          <cell r="G616" t="str">
            <v>11806397</v>
          </cell>
          <cell r="H616">
            <v>9</v>
          </cell>
          <cell r="I616" t="str">
            <v xml:space="preserve"> C  L  L 42 F  S  U  R   N 87 B   18</v>
          </cell>
          <cell r="J616" t="str">
            <v>manintlara@yahoo.com.mx</v>
          </cell>
          <cell r="K616" t="str">
            <v>1 1. NATURAL</v>
          </cell>
          <cell r="L616" t="str">
            <v>1 1. NACIONAL</v>
          </cell>
          <cell r="M616" t="str">
            <v>26 26-Persona Natural</v>
          </cell>
          <cell r="N616" t="str">
            <v>2 2. Funcionamiento</v>
          </cell>
          <cell r="O616" t="str">
            <v>33 33. Servicios Apoyo a la Gestión de la Entidad (servicios administrativos)</v>
          </cell>
          <cell r="P616" t="str">
            <v>6 6. Otro</v>
          </cell>
          <cell r="Q616" t="str">
            <v>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v>
          </cell>
          <cell r="R616"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v>
          </cell>
          <cell r="S616" t="str">
            <v>CALLE 40</v>
          </cell>
          <cell r="T616" t="str">
            <v>VICERECTORIA ADMINISTRATIVA Y FINANCIERA</v>
          </cell>
          <cell r="U616">
            <v>44260</v>
          </cell>
          <cell r="V616">
            <v>44263</v>
          </cell>
          <cell r="W616">
            <v>44538</v>
          </cell>
          <cell r="X616">
            <v>20441835</v>
          </cell>
          <cell r="Y616" t="str">
            <v>1 1. Pesos Colombianos</v>
          </cell>
          <cell r="Z616" t="str">
            <v>2 2. Mes(es)</v>
          </cell>
          <cell r="AA616">
            <v>9</v>
          </cell>
          <cell r="AB616" t="str">
            <v>1 1. Interna</v>
          </cell>
          <cell r="AC616">
            <v>8720359</v>
          </cell>
          <cell r="AD616">
            <v>7</v>
          </cell>
          <cell r="AE616" t="str">
            <v>ARANZALEZ GARCIA RAFAEL ENRIQUE</v>
          </cell>
          <cell r="AF616">
            <v>19483708</v>
          </cell>
          <cell r="AG616" t="str">
            <v>ALVARO ESPINEL ORTEGA</v>
          </cell>
          <cell r="AH616" t="str">
            <v>VICERRECTOR ADMINISTRATIVO Y FINANCIERO</v>
          </cell>
          <cell r="AI616" t="str">
            <v>ASISTENCIAL</v>
          </cell>
          <cell r="AJ616"/>
          <cell r="AK616"/>
          <cell r="AL616">
            <v>954</v>
          </cell>
          <cell r="AM616">
            <v>2021</v>
          </cell>
          <cell r="AN616">
            <v>44253</v>
          </cell>
          <cell r="AO616">
            <v>14395</v>
          </cell>
          <cell r="AP616" t="str">
            <v xml:space="preserve"> Servicios de consultoría en administración y servicios de gestión  servicios de tecnología de la información -  Contratistas Unidades Administrativas</v>
          </cell>
          <cell r="AQ616" t="str">
            <v>3-01-002-02-02-03-0003-019</v>
          </cell>
          <cell r="AR616">
            <v>2352</v>
          </cell>
          <cell r="AS616">
            <v>44263</v>
          </cell>
          <cell r="AT616">
            <v>6053272000</v>
          </cell>
          <cell r="AU616">
            <v>3202920373</v>
          </cell>
        </row>
        <row r="617">
          <cell r="E617">
            <v>799</v>
          </cell>
          <cell r="F617" t="str">
            <v>JUAN SEBASTIAN GONZALEZ SANABRIA</v>
          </cell>
          <cell r="G617" t="str">
            <v>1049616248</v>
          </cell>
          <cell r="H617">
            <v>3</v>
          </cell>
          <cell r="I617" t="str">
            <v xml:space="preserve">CR 7 45 23  </v>
          </cell>
          <cell r="J617" t="str">
            <v>juansebastian.gonzalez@uptc.edu.co</v>
          </cell>
          <cell r="K617" t="str">
            <v>1 1. NATURAL</v>
          </cell>
          <cell r="L617" t="str">
            <v>1 1. NACIONAL</v>
          </cell>
          <cell r="M617" t="str">
            <v>26 26-Persona Natural</v>
          </cell>
          <cell r="N617" t="str">
            <v>1 1. Inversión</v>
          </cell>
          <cell r="O617" t="str">
            <v>31 31. Servicios Profesionales</v>
          </cell>
          <cell r="P617" t="str">
            <v>6 6. Otro</v>
          </cell>
          <cell r="Q617" t="str">
            <v>EN VIRTUD DEL PRESENTE CONTRATO, EL CONTRATISTA SE COMPROMETE A PRESTAR SUS SERVICIOS PROFESIONALES EN INGENIERÍA DE SISTEMAS, DE MANERA AUTÓNOMA E INDEPENDIENTE, PARA EL APOYO DEL PROCESO EDITORIAL DE LA REVISTA CIENTÍFICA, POR MEDIO DE LA PLATAFORMA OPEN JOURNAL SYSTEMS (OJS)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v>
          </cell>
          <cell r="R617" t="str">
            <v>1)Apoyar procesos de recepción, evaluación y seguimiento de los artículos de la revista Científica y su gestión a través del O.J.S. 2) Realizar la revisión inicial  de cumplimiento de normas de publicación y originalidad  la revista Científica con la herramienta antiplagio, de los artículos sometidos por los autores, 3)Administrar y actualizar los contenidos que se publican en la revista C. en el O.J.S, 4)Coordinar y apoyar a la editora de la revista en el proceso de asignación de revisores nacionales e internacionales, 5)Apoyo en la verificación, seguimiento y aprobación de la corrección de estilo de los artículos aceptados, del proceso de diagramación, la revisión y aprobación de los PDF finales y archivos a texto completo en cada número de la revista C., 6)Actualizar los contenidos publicados en la revista  C. en las diferentes bases y directorios de indexación, además de proponer la postulación a otros SIRES, 7)Acompañar el proceso de difusión de la revista C. a través de redes sociales, bases de datos y comunicación con académicos, 8)Consolidar y ampliar la plataforma de evaluadores y posibles autores de la revista C. con el fin de promover las revistas como medio de publicación, 9)Realizar reuniones con la editora de la revista  y los profesionales que apoyan los procesos de corrección de estilo y diagramación, 10)Apoyar la diagramación en lenguaje XML de los artículos publicados en la revista, 11)Participar en actividades de formación que el CIDC establezca con los miembros de la comunidad universitaria relacionados con los procesos de investigación, 12)Capacitar a editores, correctores de estilo y diagramadores en el uso de la plataforma O.J.S que se relacionan con  la revista C., 13)Elaborar y entregar un análisis de datos y de cienciometría para las  6 revistas científicas de la Universidad indexadas en Publindex, 14)Otras actividades que el Director del CIDC designe asociadas a la comunicación científica y a la gestión editorial de la revista Cientifica</v>
          </cell>
          <cell r="S617" t="str">
            <v>CALLE 40</v>
          </cell>
          <cell r="T617" t="str">
            <v>CENTRO DE INVESTIGACIONES Y DESARROLLO CIENTIFICO</v>
          </cell>
          <cell r="U617">
            <v>44260</v>
          </cell>
          <cell r="V617">
            <v>44265</v>
          </cell>
          <cell r="W617">
            <v>44560</v>
          </cell>
          <cell r="X617">
            <v>40399127</v>
          </cell>
          <cell r="Y617" t="str">
            <v>1 1. Pesos Colombianos</v>
          </cell>
          <cell r="Z617" t="str">
            <v>1 1. Dia(s)</v>
          </cell>
          <cell r="AA617">
            <v>290</v>
          </cell>
          <cell r="AB617" t="str">
            <v>1 1. Interna</v>
          </cell>
          <cell r="AC617">
            <v>79571941</v>
          </cell>
          <cell r="AD617">
            <v>2</v>
          </cell>
          <cell r="AE617" t="str">
            <v>TARAZONA BERMUDEZ GIOVANNY MAURICIO</v>
          </cell>
          <cell r="AF617">
            <v>79571941</v>
          </cell>
          <cell r="AG617" t="str">
            <v>GIOVANY MAURICIO TARAZONA BERMUDEZ</v>
          </cell>
          <cell r="AH617" t="str">
            <v>DIRECTOR CENTRO DE INVESTIGACIONES Y DESARROLLO CIENTIFICO</v>
          </cell>
          <cell r="AI617" t="str">
            <v>PROFESIONAL</v>
          </cell>
          <cell r="AJ617" t="str">
            <v>INGENIERO DE SISTEMAS Y COMPUTACION</v>
          </cell>
          <cell r="AK617" t="str">
            <v/>
          </cell>
          <cell r="AL617">
            <v>939</v>
          </cell>
          <cell r="AM617">
            <v>2021</v>
          </cell>
          <cell r="AN617">
            <v>44252</v>
          </cell>
          <cell r="AO617">
            <v>14592</v>
          </cell>
          <cell r="AP617" t="str">
            <v>Fortalecimiento y promoción de la investigación y desarrollo científico de la Universidad Distrital</v>
          </cell>
          <cell r="AQ617" t="str">
            <v>3-03-001-16-01-17-7875-00</v>
          </cell>
          <cell r="AR617">
            <v>2385</v>
          </cell>
          <cell r="AS617">
            <v>44264</v>
          </cell>
          <cell r="AT617">
            <v>3415100000</v>
          </cell>
          <cell r="AU617">
            <v>3227699300</v>
          </cell>
        </row>
        <row r="618">
          <cell r="E618">
            <v>800</v>
          </cell>
          <cell r="F618" t="str">
            <v>ALEJANDRO  LUIS  MORALES  JIMENEZ</v>
          </cell>
          <cell r="G618" t="str">
            <v>72348396</v>
          </cell>
          <cell r="H618">
            <v>8</v>
          </cell>
          <cell r="I618" t="str">
            <v xml:space="preserve"> DG 2 66 09 AP  AP 312 IN  IN 3</v>
          </cell>
          <cell r="J618" t="str">
            <v>alejomoralesdr@hotmail.com</v>
          </cell>
          <cell r="K618" t="str">
            <v>1 1. NATURAL</v>
          </cell>
          <cell r="L618" t="str">
            <v>1 1. NACIONAL</v>
          </cell>
          <cell r="M618" t="str">
            <v>26 26-Persona Natural</v>
          </cell>
          <cell r="N618" t="str">
            <v>2 2. Funcionamiento</v>
          </cell>
          <cell r="O618" t="str">
            <v>31 31. Servicios Profesionales</v>
          </cell>
          <cell r="P618" t="str">
            <v>6 6. Otro</v>
          </cell>
          <cell r="Q618" t="str">
            <v>PRESTAR SUS SERVICIOS PROFESIONALES COMO MÉDICO EN EL CENTRO DE BIENESTAR INSTITUCIONAL, EN LA FACULTAD QUE LE SERÁ ASIGNADA PREVIAMENTE POR EL SUPERVISOR DEL CONTRATO.</v>
          </cell>
          <cell r="R618" t="str">
            <v xml:space="preserve">1. Realizar consulta médica de primer nivel. 2. Realizar campañas de promoción en salud y prevención; como en el diagnóstico, tratamiento y rehabilitación en enfermedades relacionadas con los malos hábitos nutricionales, consumo de sustancias estupefacientes, salud sexual, salud mental, demanda inducida, entre otros. 3.Realizar seguimiento de los beneficiarios del programa de apoyo alimentario. 4. Apoyar la revisión, actualización y la implementación de los protocolos del área de salud establecidos con el fin de mejorar la calidad del servicio médico prestado.  5. Participar, colaborar y apoyar las actividades y programas adelantados por el centro de bienestar institucional. 6. Reportar y mantener actualizadas las estadísticas de las atenciones realizadas a la comunidad académica.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 </v>
          </cell>
          <cell r="S618" t="str">
            <v>CALLE 40</v>
          </cell>
          <cell r="T618" t="str">
            <v>VICERRECTORIA ACADEMICA</v>
          </cell>
          <cell r="U618">
            <v>44260</v>
          </cell>
          <cell r="V618">
            <v>44267</v>
          </cell>
          <cell r="W618">
            <v>44542</v>
          </cell>
          <cell r="X618">
            <v>37612980</v>
          </cell>
          <cell r="Y618" t="str">
            <v>1 1. Pesos Colombianos</v>
          </cell>
          <cell r="Z618" t="str">
            <v>2 2. Mes(es)</v>
          </cell>
          <cell r="AA618">
            <v>9</v>
          </cell>
          <cell r="AB618" t="str">
            <v>1 1. Interna</v>
          </cell>
          <cell r="AC618">
            <v>19260579</v>
          </cell>
          <cell r="AD618">
            <v>6</v>
          </cell>
          <cell r="AE618" t="str">
            <v>GUTIERREZ DAZA TITO ERNESTO</v>
          </cell>
          <cell r="AF618">
            <v>79339398</v>
          </cell>
          <cell r="AG618" t="str">
            <v>WILLIAM FERNANDO CASTRILLON CARDONA</v>
          </cell>
          <cell r="AH618" t="str">
            <v>VICERRECTOR ACADEMICO</v>
          </cell>
          <cell r="AI618" t="str">
            <v>PROFESIONAL</v>
          </cell>
          <cell r="AJ618" t="str">
            <v xml:space="preserve">MEDICO GENERAL </v>
          </cell>
          <cell r="AK618"/>
          <cell r="AL618">
            <v>896</v>
          </cell>
          <cell r="AM618">
            <v>2021</v>
          </cell>
          <cell r="AN618">
            <v>44249</v>
          </cell>
          <cell r="AO618">
            <v>14394</v>
          </cell>
          <cell r="AP618" t="str">
            <v xml:space="preserve"> Servicios de consultoría en administración y servicios de gestión  servicios de tecnología de la información -  Contratistas Unidades Académicas</v>
          </cell>
          <cell r="AQ618" t="str">
            <v>3-01-002-02-02-03-0003-018</v>
          </cell>
          <cell r="AR618">
            <v>2429</v>
          </cell>
          <cell r="AS618">
            <v>44267</v>
          </cell>
          <cell r="AT618">
            <v>8375989000</v>
          </cell>
          <cell r="AU618">
            <v>3017865864</v>
          </cell>
        </row>
        <row r="619">
          <cell r="E619">
            <v>801</v>
          </cell>
          <cell r="F619" t="str">
            <v xml:space="preserve">ANGGIE LORENA CASTAÑO </v>
          </cell>
          <cell r="G619" t="str">
            <v>1114822271</v>
          </cell>
          <cell r="H619">
            <v>1</v>
          </cell>
          <cell r="I619" t="str">
            <v xml:space="preserve">CR 74 0 25 CA piso1 </v>
          </cell>
          <cell r="J619" t="str">
            <v>angiebajo@gmail.com</v>
          </cell>
          <cell r="K619" t="str">
            <v>1 1. NATURAL</v>
          </cell>
          <cell r="L619" t="str">
            <v>1 1. NACIONAL</v>
          </cell>
          <cell r="M619" t="str">
            <v>26 26-Persona Natural</v>
          </cell>
          <cell r="N619" t="str">
            <v>2 2. Funcionamiento</v>
          </cell>
          <cell r="O619" t="str">
            <v>33 33. Servicios Apoyo a la Gestión de la Entidad (servicios administrativos)</v>
          </cell>
          <cell r="P619" t="str">
            <v>6 6. Otro</v>
          </cell>
          <cell r="Q619" t="str">
            <v>PRESTAR SERVICIOS TÉCNICOS O TECNOLÓGICOS DE MANERA AUTÓNOMA E INDEPENDIENTE EN LA BODEGA DE INSTRUMENTOS MUSICALES DE LA FACULTAD DE ARTES ASAB, DESARROLLANDO ACTIVIDADES DE APOYO A LA GESTIÓN A CARGO DE ESTA DEPENDENCIA PARA EL ADECUADO FUNCIONAMIENTO DEL PROCESO DE GESTIÓN DE LABORATORIOS DE LA UNIVERSIDAD DISTRITAL FRANCISCO JOSÉ DE CALDAS.</v>
          </cell>
          <cell r="R619" t="str">
            <v>Actividades Específicas 1.Recibir, salvaguardar, mantener y entregar actualizado el inventario de la bodega de instrumentos musicales, 2. Realizar y mantener actualizadas las hojas de vida de los equipos e instrumentos, 3. Garantizar la atención a la Comunidad Universitaria a lo largo de la jornada académica, 4. Realizar, con el correspondiente registro el préstamo de los elementos  y equipos de la bodega de instrumentos musicales, 5. Velar por el buen uso de los equipos e instrumentos musicales, 6. Presentar reporte de deudores en forma mensual, 7. Prever y proyectar las necesidades del mantenimiento correctivo de los equipos e instrumentos de la bodega de instrumentos musicales y presentarlo a la coordinación de laboratorios, 8. Realizar de acuerdo a su nivel de complejidad el mantenimiento preventivo de equipos  e instrumentos musicales de la Bodega de instrumentos musicales, 9. Implementar y aplicar el reglamento de uso de los equipos de la bodega de instrumentos musicales, 10. Presentar los reportes e informes que sean solicitados por parte de la coordinación de laboratorios, 11. Asistir a las reuniones que convoque el supervisor, 12. Realizar las demás actividades que sean asignadas por el supervisor.</v>
          </cell>
          <cell r="S619" t="str">
            <v>ACADEMIA SUPERIOR ARTES-ASAB</v>
          </cell>
          <cell r="T619" t="str">
            <v>FACULTAD DE ARTES-ASAB</v>
          </cell>
          <cell r="U619">
            <v>44260</v>
          </cell>
          <cell r="V619">
            <v>44264</v>
          </cell>
          <cell r="W619">
            <v>44356</v>
          </cell>
          <cell r="X619">
            <v>7086504</v>
          </cell>
          <cell r="Y619" t="str">
            <v>1 1. Pesos Colombianos</v>
          </cell>
          <cell r="Z619" t="str">
            <v>2 2. Mes(es)</v>
          </cell>
          <cell r="AA619">
            <v>3</v>
          </cell>
          <cell r="AB619" t="str">
            <v>1 1. Interna</v>
          </cell>
          <cell r="AC619">
            <v>19448688</v>
          </cell>
          <cell r="AD619">
            <v>1</v>
          </cell>
          <cell r="AE619" t="str">
            <v>CORREDOR VARGAS ALVARO ANDRES ROLANDO</v>
          </cell>
          <cell r="AF619">
            <v>19288119</v>
          </cell>
          <cell r="AG619" t="str">
            <v>JOSE  FELIX ASSAD CUELLAR</v>
          </cell>
          <cell r="AH619" t="str">
            <v>DECANO FACULTAD DE ARTES</v>
          </cell>
          <cell r="AI619" t="str">
            <v>TÉCNICO</v>
          </cell>
          <cell r="AJ619" t="str">
            <v>LICENCIATURA EN EDUCACION ARTISTICA</v>
          </cell>
          <cell r="AK619"/>
          <cell r="AL619">
            <v>964</v>
          </cell>
          <cell r="AM619">
            <v>2021</v>
          </cell>
          <cell r="AN619">
            <v>44256</v>
          </cell>
          <cell r="AO619">
            <v>14388</v>
          </cell>
          <cell r="AP619" t="str">
            <v xml:space="preserve"> Servicios de consultoría en administración y servicios de gestión  servicios de tecnología de la información -  Contratistas Facultad de Artes ASAB</v>
          </cell>
          <cell r="AQ619" t="str">
            <v>3-01-002-02-02-03-0003-013</v>
          </cell>
          <cell r="AR619">
            <v>2375</v>
          </cell>
          <cell r="AS619">
            <v>44264</v>
          </cell>
          <cell r="AT619">
            <v>2235032000</v>
          </cell>
          <cell r="AU619">
            <v>3158480012</v>
          </cell>
        </row>
        <row r="620">
          <cell r="E620">
            <v>802</v>
          </cell>
          <cell r="F620" t="str">
            <v>JOHANNA ANDREA SIZA MORALES</v>
          </cell>
          <cell r="G620" t="str">
            <v>52776109</v>
          </cell>
          <cell r="H620">
            <v>3</v>
          </cell>
          <cell r="I620" t="str">
            <v>CR 6 6C 58 IN 2 AP 202</v>
          </cell>
          <cell r="J620" t="str">
            <v>johamagenta@gmail.com</v>
          </cell>
          <cell r="K620" t="str">
            <v>1 1. NATURAL</v>
          </cell>
          <cell r="L620" t="str">
            <v>1 1. NACIONAL</v>
          </cell>
          <cell r="M620" t="str">
            <v>26 26-Persona Natural</v>
          </cell>
          <cell r="N620" t="str">
            <v>2 2. Funcionamiento</v>
          </cell>
          <cell r="O620" t="str">
            <v>31 31. Servicios Profesionales</v>
          </cell>
          <cell r="P620" t="str">
            <v>6 6. Otro</v>
          </cell>
          <cell r="Q620" t="str">
            <v>EN VIRTUD DEL PRESENTE CONTRATO, SE COMPROMETE A PRESTAR SERVICIOS DE APOYO PROFESIONAL EN PROCESOS ACADÉMICOS QUE SOPORTAN LOS ASPECTOS MISIONALES DEL DOCTORADO EN ESTUDIOS ARTÍSTICOS. APOYO DOCUMENTAL DEL MODELO PEDAGÓGICO DEL PROGRAMA E IMPLEMENTACIÓN DE UN MODELO EDUCATIVO-ORGANIZACIONAL, ATENCIÓN ACADÉMICA PERSONALIZADA, BRINDAR APOYO EN PROCESOS DE ADMISIÓN, FORMACIÓN, ACREDITACIÓN, AUTOEVALUACIÓN, ELABORACIÓN DEL PLAN DE MEJORAMIENTO, REVISIÓN Y REGISTRO DOCUMENTAL RELACIONADO CON ACREDITACIÓN Y RENOVACIÓN DE REGISTRO CALIFICADO, PROCESOS EDITORIALES Y DEMÁS ACTIVIDADES REQUERIDAS POR LA COORDINACIÓN DEL DOCTORADO, EN EL MARCO DE LAS COMPETENCIAS DEL DOCTORADO EN ESTUDIOS ARTÍSTICOS DE LA UNIVERSIDAD DISTRITAL FJDC.</v>
          </cell>
          <cell r="R620" t="str">
            <v>a) Manejar el aplicativo de gestión académica. b) Actualizar y sistematizar el archivo académico del programa. c) Realizar la secretaría técnica del Consejo Curricular. d)	Realizar la atención académica y personalizada a estudiantes, docentes y público en general. e) Apoyar las actividades académico-administrativas y de comunicación de la coordinación del Doctorado en Estudios Artísticos. f) Apoyar el proceso editorial de las publicaciones del programa. g) Actualizar la información del programa en bases de datos y en las plataformas de información institucionales. h) Apoyar los procesos de autoevaluación y acreditación del programa. i)	Realizar las demás actividades que sean asignadas por el supervisor.</v>
          </cell>
          <cell r="S620" t="str">
            <v>ACADEMIA SUPERIOR ARTES-ASAB</v>
          </cell>
          <cell r="T620" t="str">
            <v>DOCTORADO EN ESTUDIOS ARTISTICOS</v>
          </cell>
          <cell r="U620">
            <v>44260</v>
          </cell>
          <cell r="V620">
            <v>44267</v>
          </cell>
          <cell r="W620">
            <v>44557</v>
          </cell>
          <cell r="X620">
            <v>39702590</v>
          </cell>
          <cell r="Y620" t="str">
            <v>1 1. Pesos Colombianos</v>
          </cell>
          <cell r="Z620" t="str">
            <v>1 1. Dia(s)</v>
          </cell>
          <cell r="AA620">
            <v>285</v>
          </cell>
          <cell r="AB620" t="str">
            <v>1 1. Interna</v>
          </cell>
          <cell r="AC620">
            <v>5247350</v>
          </cell>
          <cell r="AD620">
            <v>2</v>
          </cell>
          <cell r="AE620" t="str">
            <v>GOMEZ MORENO PEDRO PABLO</v>
          </cell>
          <cell r="AF620">
            <v>79339398</v>
          </cell>
          <cell r="AG620" t="str">
            <v>WILLIAM FERNANDO CASTRILLON CARDONA</v>
          </cell>
          <cell r="AH620" t="str">
            <v>VICERRECTOR ACADEMICO</v>
          </cell>
          <cell r="AI620" t="str">
            <v>PROFESIONAL</v>
          </cell>
          <cell r="AJ620" t="str">
            <v>LIC. HUMANIDADES LENGUA CASTELLANA</v>
          </cell>
          <cell r="AK620"/>
          <cell r="AL620">
            <v>566</v>
          </cell>
          <cell r="AM620">
            <v>2021</v>
          </cell>
          <cell r="AN620">
            <v>44228</v>
          </cell>
          <cell r="AO620">
            <v>14394</v>
          </cell>
          <cell r="AP620" t="str">
            <v xml:space="preserve"> Servicios de consultoría en administración y servicios de gestión  servicios de tecnología de la información -  Contratistas Unidades Académicas</v>
          </cell>
          <cell r="AQ620" t="str">
            <v>3-01-002-02-02-03-0003-018</v>
          </cell>
          <cell r="AR620">
            <v>2433</v>
          </cell>
          <cell r="AS620">
            <v>44267</v>
          </cell>
          <cell r="AT620">
            <v>8375989000</v>
          </cell>
          <cell r="AU620">
            <v>3118850067</v>
          </cell>
        </row>
        <row r="621">
          <cell r="E621">
            <v>803</v>
          </cell>
          <cell r="F621" t="str">
            <v>ANDRES MAURICIO ENCISO BETANCOURT</v>
          </cell>
          <cell r="G621" t="str">
            <v>79907681</v>
          </cell>
          <cell r="H621">
            <v>7</v>
          </cell>
          <cell r="I621" t="str">
            <v>CR 50 165 50 BL 1 IN 2</v>
          </cell>
          <cell r="J621" t="str">
            <v>andres.enciso@gmail.com</v>
          </cell>
          <cell r="K621" t="str">
            <v>1 1. NATURAL</v>
          </cell>
          <cell r="L621" t="str">
            <v>1 1. NACIONAL</v>
          </cell>
          <cell r="M621" t="str">
            <v>26 26-Persona Natural</v>
          </cell>
          <cell r="N621" t="str">
            <v>1 1. Inversión</v>
          </cell>
          <cell r="O621" t="str">
            <v>31 31. Servicios Profesionales</v>
          </cell>
          <cell r="P621" t="str">
            <v>6 6. Otro</v>
          </cell>
          <cell r="Q621" t="str">
            <v>EN VIRTUD DEL PRESENTE CONTRATO, EL CONTRATISTA SE COMPROMETE A PRESTAR SUS SERVICIOS TÉCNICOS EN DISEÑO GRÁFICO, DE MANERA AUTÓNOMA E INDEPENDIENTE, BRINDAR APOYO EN LA DIAGRAMACIÓN DE PIZAS DIVULGATIVAS PARA EL CIDC Y  ARTÍCULOS EN PDF  AL SISTEMA DE REVISTAS CIENTÍFICAS (OJS) PARA AUMENTAR LA VISIBILIDAD Y EL RECONOCIMIENTO NACIONAL E INTERNACIONALL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v>
          </cell>
          <cell r="R621" t="str">
            <v>1)Diagramar piezas de divulgación para actividades del CIDC en formato PDF - JPG - PNG, 2)Aplicar  nuevas plantillas de diseño gráfico institucional a las páginas del CIDC bajo los parámetros establecidos, 3)Realizar maquetación de artículos científicos y portadas en Indesign aplicando la plantilla de las revistas Colombia Forestal,  Enunciación, y las portadas de las revistas Tecnura, Científica e Ingeniería, 4)Efectuar revisión previa de los artículos asignados a través del sistema OJS de las revistas Colombia Forestal y Enunciación, 5)Hipervincular en las revistas Colombia Forestal y Enunciación las referencias, ecuaciones, imágenes, gráficas, tablas y fotografías, 6)Insertar  en la diagramación  de las revistas Colombia Forestal y Enunciación los enlaces a ORCID y DOI a los formatos en PDF que se publicarán en la página web de cada publicación, 7)Aplicar criterios estandarizados de uso y tratamiento adecuado de piezas gráficas, cuadros y tablas de acuerdo al área temática de las revistas Colombia Forestal y Enunciació, 8)Insertar los cambios aceptados por autores o editores hasta por dos rondas de las revistas Colombia Forestal y Enunciación, 9)Cargar al OJS las versiones diagramadas de los artículos asignados de las revistas Colombia Forestal y Enunciación, 10)Entregar las versiones preliminares y artes finales en PDF para publicación web de las revistas Colombia Forestal y Enunciación, 11)Realizar entrega del material asignado, durante el tiempo establecido con los editores de las revistas Colombia Forestal y Enunciación,12)Entregar las plantillas de las revistas diagramadas Colombia Forestal y Enunciación, 13)Realizar  reuniones con los profesionales que apoyan los procesos de corrección de estilo y gestión editorial de las revistas Colombia Forestal y Enunciación, 14)Realizar las actividades que el Director del CIDC designe asociadas a la comunicación científica y a la gestión editorial de revistas científicas de las revistas Colombia Forestal y Enunciación</v>
          </cell>
          <cell r="S621" t="str">
            <v>CALLE 40</v>
          </cell>
          <cell r="T621" t="str">
            <v>CENTRO DE INVESTIGACIONES Y DESARROLLO CIENTIFICO</v>
          </cell>
          <cell r="U621">
            <v>44263</v>
          </cell>
          <cell r="V621">
            <v>44265</v>
          </cell>
          <cell r="W621">
            <v>44560</v>
          </cell>
          <cell r="X621">
            <v>26347254</v>
          </cell>
          <cell r="Y621" t="str">
            <v>1 1. Pesos Colombianos</v>
          </cell>
          <cell r="Z621" t="str">
            <v>1 1. Dia(s)</v>
          </cell>
          <cell r="AA621">
            <v>290</v>
          </cell>
          <cell r="AB621" t="str">
            <v>1 1. Interna</v>
          </cell>
          <cell r="AC621">
            <v>79571941</v>
          </cell>
          <cell r="AD621">
            <v>2</v>
          </cell>
          <cell r="AE621" t="str">
            <v>TARAZONA BERMUDEZ GIOVANNY MAURICIO</v>
          </cell>
          <cell r="AF621">
            <v>79571941</v>
          </cell>
          <cell r="AG621" t="str">
            <v>GIOVANY MAURICIO TARAZONA BERMUDEZ</v>
          </cell>
          <cell r="AH621" t="str">
            <v>DIRECTOR CENTRO DE INVESTIGACIONES Y DESARROLLO CIENTIFICO</v>
          </cell>
          <cell r="AI621" t="str">
            <v>TÉCNICO</v>
          </cell>
          <cell r="AJ621" t="str">
            <v>DISEÑADOR Y PRODUCTOR GRÁFICO</v>
          </cell>
          <cell r="AK621"/>
          <cell r="AL621">
            <v>946</v>
          </cell>
          <cell r="AM621">
            <v>2021</v>
          </cell>
          <cell r="AN621">
            <v>44252</v>
          </cell>
          <cell r="AO621">
            <v>14592</v>
          </cell>
          <cell r="AP621" t="str">
            <v>Fortalecimiento y promoción de la investigación y desarrollo científico de la Universidad Distrital</v>
          </cell>
          <cell r="AQ621" t="str">
            <v>3-03-001-16-01-17-7875-00</v>
          </cell>
          <cell r="AR621">
            <v>2384</v>
          </cell>
          <cell r="AS621">
            <v>44264</v>
          </cell>
          <cell r="AT621">
            <v>3415100000</v>
          </cell>
          <cell r="AU621">
            <v>3105539385</v>
          </cell>
        </row>
        <row r="622">
          <cell r="E622">
            <v>804</v>
          </cell>
          <cell r="F622" t="str">
            <v>PABLO  ESTRADA SUÁREZ</v>
          </cell>
          <cell r="G622" t="str">
            <v>79940128</v>
          </cell>
          <cell r="H622">
            <v>4</v>
          </cell>
          <cell r="I622" t="str">
            <v xml:space="preserve"> CR 7 3 13  CA 35</v>
          </cell>
          <cell r="J622" t="str">
            <v>pabloexiste@hotmail.com</v>
          </cell>
          <cell r="K622" t="str">
            <v>1 1. NATURAL</v>
          </cell>
          <cell r="L622" t="str">
            <v>1 1. NACIONAL</v>
          </cell>
          <cell r="M622" t="str">
            <v>26 26-Persona Natural</v>
          </cell>
          <cell r="N622" t="str">
            <v>1 1. Inversión</v>
          </cell>
          <cell r="O622" t="str">
            <v>33 33. Servicios Apoyo a la Gestión de la Entidad (servicios administrativos)</v>
          </cell>
          <cell r="P622" t="str">
            <v>6 6. Otro</v>
          </cell>
          <cell r="Q622" t="str">
            <v>EN VIRTUD DEL PRESENTE CONTRATO, EL CONTRATISTA SE COMPROMETE A PRESTAR SUS SERVICIOS TÉCNICOS EN CORRECCIÓN DE ESTILO, DE MANERA AUTÓNOMA E INDEPENDIENTE, BRINDAR APOYO EN LA ESTRUCTURA, COMPOSICIÓN Y REVISIÓN GRAMATICAL DE  ARTÍCULOS CIENTÍFICOS DE LAS REVISTAS CIENTÍFICA E INGENIERÍA, EN CASO DE SER NECESARIO A OTRA PUBLICACIÓN INDEXADA QUE INTEGRE EL SISTEMA DE REVISTAS CIENTÍFICAS (OJS)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v>
          </cell>
          <cell r="R622" t="str">
            <v xml:space="preserve">1)Realizar la corrección de estilo de los artículos asignados para las revistas científicas Científica e Ingeniería a través del sistema OJS.2)Efectuar dos ciclos de lectura de los artículos asignados para las revistas científicas Científica e Ingeniería a través del sistema OJS.3)Revisar e insertar los cambios aceptados por autores o editores para las revistas científicas Científica e Ingeniería.4)Cargar en el sistema OJS las versiones corregidas de los artículos asignados para las revistas científicas Científica e Ingeniería.5)Aplicar las normas estandarizadas de citación y referencia bibliográfica de acuerdo al área temática de las revistas científicas Científica e Ingeniería.6)Realizar lectura final de los cambios efectuados por autores y editores, previos a impresión o publicación en la página de web para las revistas científicas Científica e Ingeniería.7)Participar en reuniones con los equipos editoriales para las revistas científicas Científica e Ingeniería, cuando sea necesario y el editor lo considere pertinente.8) Acordar funciones concertadas con los editores de las revistas científicas Científica e Ingeniería con el fin de fortalecer o mejorar algunos procesos editoriales emergentes asociados a la corrección de estilo.9)Realizar entrega del material asignado, durante el tiempo establecido con los editores de  las revistas científicas Científica e Ingeniería de la universidad distrital.10)Realizar las actividades que el Director del CIDC designe asociadas a la comunicación científica y a la gestión editorial para las revistas científicas Científica e Ingeniería. </v>
          </cell>
          <cell r="S622" t="str">
            <v>CALLE 40</v>
          </cell>
          <cell r="T622" t="str">
            <v>CENTRO DE INVESTIGACIONES Y DESARROLLO CIENTIFICO</v>
          </cell>
          <cell r="U622">
            <v>44263</v>
          </cell>
          <cell r="V622">
            <v>44264</v>
          </cell>
          <cell r="W622">
            <v>44559</v>
          </cell>
          <cell r="X622">
            <v>26347254</v>
          </cell>
          <cell r="Y622" t="str">
            <v>1 1. Pesos Colombianos</v>
          </cell>
          <cell r="Z622" t="str">
            <v>1 1. Dia(s)</v>
          </cell>
          <cell r="AA622">
            <v>290</v>
          </cell>
          <cell r="AB622" t="str">
            <v>1 1. Interna</v>
          </cell>
          <cell r="AC622">
            <v>79571941</v>
          </cell>
          <cell r="AD622">
            <v>2</v>
          </cell>
          <cell r="AE622" t="str">
            <v>TARAZONA BERMUDEZ GIOVANNY MAURICIO</v>
          </cell>
          <cell r="AF622">
            <v>79571941</v>
          </cell>
          <cell r="AG622" t="str">
            <v>GIOVANY MAURICIO TARAZONA BERMUDEZ</v>
          </cell>
          <cell r="AH622" t="str">
            <v>DIRECTOR CENTRO DE INVESTIGACIONES Y DESARROLLO CIENTIFICO</v>
          </cell>
          <cell r="AI622" t="str">
            <v>TÉCNICO</v>
          </cell>
          <cell r="AJ622" t="str">
            <v>MAGISTER EN ESTUDIOS EDITORIALES</v>
          </cell>
          <cell r="AK622"/>
          <cell r="AL622">
            <v>949</v>
          </cell>
          <cell r="AM622">
            <v>2021</v>
          </cell>
          <cell r="AN622">
            <v>44252</v>
          </cell>
          <cell r="AO622">
            <v>14592</v>
          </cell>
          <cell r="AP622" t="str">
            <v>Fortalecimiento y promoción de la investigación y desarrollo científico de la Universidad Distrital</v>
          </cell>
          <cell r="AQ622" t="str">
            <v>3-03-001-16-01-17-7875-00</v>
          </cell>
          <cell r="AR622">
            <v>2386</v>
          </cell>
          <cell r="AS622">
            <v>44264</v>
          </cell>
          <cell r="AT622">
            <v>3415100000</v>
          </cell>
          <cell r="AU622">
            <v>3005764835</v>
          </cell>
        </row>
        <row r="623">
          <cell r="E623">
            <v>805</v>
          </cell>
          <cell r="F623" t="str">
            <v>LORENA  ALEJANDRA NIÑO LÓPEZ</v>
          </cell>
          <cell r="G623" t="str">
            <v>1020732727</v>
          </cell>
          <cell r="H623">
            <v>0</v>
          </cell>
          <cell r="I623" t="str">
            <v xml:space="preserve"> CL 140 11 63  AP 202  BL 1</v>
          </cell>
          <cell r="J623" t="str">
            <v>laninol@udistrital.edu.co</v>
          </cell>
          <cell r="K623" t="str">
            <v>1 1. NATURAL</v>
          </cell>
          <cell r="L623" t="str">
            <v>1 1. NACIONAL</v>
          </cell>
          <cell r="M623" t="str">
            <v>26 26-Persona Natural</v>
          </cell>
          <cell r="N623" t="str">
            <v>1 1. Inversión</v>
          </cell>
          <cell r="O623" t="str">
            <v>33 33. Servicios Apoyo a la Gestión de la Entidad (servicios administrativos)</v>
          </cell>
          <cell r="P623" t="str">
            <v>6 6. Otro</v>
          </cell>
          <cell r="Q623" t="str">
            <v xml:space="preserve">EN VIRTUD DEL PRESENTE CONTRATO, EL CONTRATISTA SE COMPROMETE A PRESTAR SUS SERVICIOS TÉCNICOS EN CORRECCIÓN DE ESTILO, DE MANERA AUTÓNOMA E INDEPENDIENTE, BRINDAR APOYO EN LA ESTRUCTURA, COMPOSICIÓN Y REVISIÓN GRAMATICAL DE  ARTÍCULOS CIENTÍFICOS DE LAS REVISTAS COLOMBIA FORESTAL Y COLOMBIAN APPLIED LINGÜISTICS JOURNAL, EN CASO DE SER NECESARIO A OTRA PUBLICACIÓN INDEXADA QUE INTEGRE EL SISTEMA DE REVISTAS CIENTÍFICAS (OJS)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 </v>
          </cell>
          <cell r="R623" t="str">
            <v xml:space="preserve">1)Realizar la corrección de estilo de los artículos asignados para las revistas científicas Colombia Forestal y Colombian Applied Lingüistics Journal a través del sistema OJS.2)Efectuar dos ciclos de lectura de los artículos asignados para las revistas científicas Colombia Forestal y Colombian Applied Lingüistics Journal a través del sistema OJS.3)Revisar e insertar los cambios aceptados por autores o editores para las revistas científicas Colombia Forestal y Colombian Applied Lingüistics Journal.4)Cargar en el sistema OJS las versiones corregidas de los artículos asignados para las revistas científicas Colombia Forestal y Colombian Applied Lingüistics Journal.5)Aplicar las normas estandarizadas de citación y referencia bibliográfica de acuerdo al área temática de las revistas científicas Colombia Forestal y Colombian Applied Lingüistics Journal.6)Realizar lectura final de los cambios efectuados por autores y editores, previos a impresión o publicación en la página de web para las revistas científicas Colombia Forestal y Colombian Applied Lingüistics Journal.7)Participar en reuniones con los equipos editoriales para las revistas científicas Colombia Forestal y Colombian Applied Lingüistics Journal, cuando sea necesario y el editor lo considere pertinente.8)Acordar funciones concertadas con los editores de las revistas científicas Colombia Forestal y Colombian Applied Lingüistics Journal con el fin de fortalecer o mejorar algunos procesos editoriales emergentes asociados a la corrección de estilo. 9)Realizar entrega del material asignado, durante el tiempo establecido con los editores de  las revistas científicas Colombia Forestal y Colombian Applied Lingüistics Journal de la universidad distrital.10)Realizar las actividades que el Director del CIDC designe asociadas a la comunicación científica y a la gestión editorial para las revistas científicas Colombia Forestal y Colombian Applied Lingüistics Journal </v>
          </cell>
          <cell r="S623" t="str">
            <v>CALLE 40</v>
          </cell>
          <cell r="T623" t="str">
            <v>CENTRO DE INVESTIGACIONES Y DESARROLLO CIENTIFICO</v>
          </cell>
          <cell r="U623">
            <v>44263</v>
          </cell>
          <cell r="V623">
            <v>44264</v>
          </cell>
          <cell r="W623">
            <v>44559</v>
          </cell>
          <cell r="X623">
            <v>26347254</v>
          </cell>
          <cell r="Y623" t="str">
            <v>1 1. Pesos Colombianos</v>
          </cell>
          <cell r="Z623" t="str">
            <v>1 1. Dia(s)</v>
          </cell>
          <cell r="AA623">
            <v>290</v>
          </cell>
          <cell r="AB623" t="str">
            <v>1 1. Interna</v>
          </cell>
          <cell r="AC623">
            <v>79571941</v>
          </cell>
          <cell r="AD623">
            <v>2</v>
          </cell>
          <cell r="AE623" t="str">
            <v>TARAZONA BERMUDEZ GIOVANNY MAURICIO</v>
          </cell>
          <cell r="AF623">
            <v>79571941</v>
          </cell>
          <cell r="AG623" t="str">
            <v>GIOVANY MAURICIO TARAZONA BERMUDEZ</v>
          </cell>
          <cell r="AH623" t="str">
            <v>DIRECTOR CENTRO DE INVESTIGACIONES Y DESARROLLO CIENTIFICO</v>
          </cell>
          <cell r="AI623" t="str">
            <v>TÉCNICO</v>
          </cell>
          <cell r="AJ623" t="str">
            <v>FILÓSOFA</v>
          </cell>
          <cell r="AK623"/>
          <cell r="AL623">
            <v>952</v>
          </cell>
          <cell r="AM623">
            <v>2021</v>
          </cell>
          <cell r="AN623">
            <v>44252</v>
          </cell>
          <cell r="AO623">
            <v>14592</v>
          </cell>
          <cell r="AP623" t="str">
            <v>Fortalecimiento y promoción de la investigación y desarrollo científico de la Universidad Distrital</v>
          </cell>
          <cell r="AQ623" t="str">
            <v>3-03-001-16-01-17-7875-00</v>
          </cell>
          <cell r="AR623">
            <v>2383</v>
          </cell>
          <cell r="AS623">
            <v>44264</v>
          </cell>
          <cell r="AT623">
            <v>3415100000</v>
          </cell>
          <cell r="AU623">
            <v>3194306515</v>
          </cell>
        </row>
        <row r="624">
          <cell r="E624">
            <v>806</v>
          </cell>
          <cell r="F624" t="str">
            <v>ZAIDE NATALIE BURGOS BARRETO</v>
          </cell>
          <cell r="G624" t="str">
            <v>1106395824</v>
          </cell>
          <cell r="H624">
            <v>2</v>
          </cell>
          <cell r="I624" t="str">
            <v xml:space="preserve">CR 68 22 10SUR  </v>
          </cell>
          <cell r="J624" t="str">
            <v>zaidenatalie@hotmail.com</v>
          </cell>
          <cell r="K624" t="str">
            <v>1 1. NATURAL</v>
          </cell>
          <cell r="L624" t="str">
            <v>1 1. NACIONAL</v>
          </cell>
          <cell r="M624" t="str">
            <v>26 26-Persona Natural</v>
          </cell>
          <cell r="N624" t="str">
            <v>2 2. Funcionamiento</v>
          </cell>
          <cell r="O624" t="str">
            <v>31 31. Servicios Profesionales</v>
          </cell>
          <cell r="P624" t="str">
            <v>6 6. Otro</v>
          </cell>
          <cell r="Q624" t="str">
            <v>PRESTAR SERVICIOS PROFESIONALES DE MANERA AUTÓNOMA E INDEPENDIENTE COMO ASESOR(A) JURÍDICO(A) EN LA FACULTAD TECNOLÓGICA, DESARROLLANDO ACTIVIDADES QUE GARANTICEN APOYO JURÍDICO DE LOS PROCESOS ACADÉMICO ADMINISTRATIVOS.</v>
          </cell>
          <cell r="R624" t="str">
            <v>1. Elaborar un Plan Individual de Trabajo que permita cumplir con el Objeto del Contrato, de conformidad con los lineamientos dados por la Oficina Asesora de Planeación y Control. 2. Apoyar a la Facultad Tecnológica, atendiendo los derechos de petición, tutelas, consultas internas y externas. 3. Proyectar y realizar la revisión jurídica de documentos para firma o visto bueno por parte del Decano y demás dependencias de la Facultad Tecnológica. 4. Dar respuesta a los requerimientos dentro de los términos legales. 5. Asistir a las reuniones que le sean convocadas por el supervisor del contrato. 6. Brindar acompañamiento jurídico a procesos disciplinarios. 7. Brindar acompañamiento jurídico a la gestión contractual de la Facultad Tecnológica.</v>
          </cell>
          <cell r="S624" t="str">
            <v>TECNOLOGICA</v>
          </cell>
          <cell r="T624" t="str">
            <v>FACULTAD DE TECNOLOGIA - POLITECNICA / TECNOLOGICA</v>
          </cell>
          <cell r="U624">
            <v>44263</v>
          </cell>
          <cell r="V624">
            <v>44264</v>
          </cell>
          <cell r="W624">
            <v>44539</v>
          </cell>
          <cell r="X624">
            <v>37612980</v>
          </cell>
          <cell r="Y624" t="str">
            <v>1 1. Pesos Colombianos</v>
          </cell>
          <cell r="Z624" t="str">
            <v>2 2. Mes(es)</v>
          </cell>
          <cell r="AA624">
            <v>9</v>
          </cell>
          <cell r="AB624" t="str">
            <v>1 1. Interna</v>
          </cell>
          <cell r="AC624">
            <v>7165116</v>
          </cell>
          <cell r="AD624">
            <v>1</v>
          </cell>
          <cell r="AE624" t="str">
            <v>RODRIGUEZ RODRIGUEZ JORGE ENRIQUE</v>
          </cell>
          <cell r="AF624">
            <v>7165116</v>
          </cell>
          <cell r="AG624" t="str">
            <v>JORGE ENRIQUE RODRIGUEZ RODRIGUEZ</v>
          </cell>
          <cell r="AH624" t="str">
            <v>DECANO FACULTAD TECNOLOGICA</v>
          </cell>
          <cell r="AI624" t="str">
            <v>PROFESIONAL</v>
          </cell>
          <cell r="AJ624" t="str">
            <v>ABOGADO</v>
          </cell>
          <cell r="AK624" t="str">
            <v/>
          </cell>
          <cell r="AL624">
            <v>762</v>
          </cell>
          <cell r="AM624">
            <v>2021</v>
          </cell>
          <cell r="AN624">
            <v>44239</v>
          </cell>
          <cell r="AO624">
            <v>14393</v>
          </cell>
          <cell r="AP624" t="str">
            <v xml:space="preserve"> Servicios de consultoría en administración y servicios de gestión  servicios de tecnología de la información -  Contratistas Facultad Tecnológica</v>
          </cell>
          <cell r="AQ624" t="str">
            <v>3-01-002-02-02-03-0003-017</v>
          </cell>
          <cell r="AR624">
            <v>2376</v>
          </cell>
          <cell r="AS624">
            <v>44264</v>
          </cell>
          <cell r="AT624">
            <v>2147538000</v>
          </cell>
          <cell r="AU624">
            <v>3002114333</v>
          </cell>
        </row>
        <row r="625">
          <cell r="E625">
            <v>807</v>
          </cell>
          <cell r="F625" t="str">
            <v>NANCY STELLA REYES RIVERA</v>
          </cell>
          <cell r="G625" t="str">
            <v>51633704</v>
          </cell>
          <cell r="H625">
            <v>9</v>
          </cell>
          <cell r="I625" t="str">
            <v xml:space="preserve"> CR 38 11 34  SUR </v>
          </cell>
          <cell r="J625" t="str">
            <v>nastrery@yahoo.com.co</v>
          </cell>
          <cell r="K625" t="str">
            <v>1 1. NATURAL</v>
          </cell>
          <cell r="L625" t="str">
            <v>1 1. NACIONAL</v>
          </cell>
          <cell r="M625" t="str">
            <v>26 26-Persona Natural</v>
          </cell>
          <cell r="N625" t="str">
            <v>2 2. Funcionamiento</v>
          </cell>
          <cell r="O625" t="str">
            <v>33 33. Servicios Apoyo a la Gestión de la Entidad (servicios administrativos)</v>
          </cell>
          <cell r="P625" t="str">
            <v>6 6. Otro</v>
          </cell>
          <cell r="Q625" t="str">
            <v>PRESTAR SERVICIOS TÉCNICOS DE MANERA AUTÓNOMA E INDEPENDIENTE EN LA BODEGA DE VESTUARIO Y ESCENOGRAFÍA DE LA FACULTAD DE ARTES ASAB, DESARROLLANDO ACTIVIDADES DE APOYO A LA GESTIÓN A CARGO DE ESTA DEPENDENCIA PARA EL ADECUADO FUNCIONAMIENTO DEL PROCESO DE GESTIÓN DE LABORATORIOS DE LA UNIVERSIDAD DISTRITAL FRANCISCO JOSÉ DE CALDAS.</v>
          </cell>
          <cell r="R625" t="str">
            <v>1. Recibir, salvaguardar, mantener y entregar actualizado el inventario de la bodega de vestuario y escenografía de la Facultad de Artes ASAB, 2.  Realizar y mantener actualizadas las hojas de vida de los equipos y elementos, 3. Garantizar la atención a la Comunidad Universitaria a lo largo de la jornada académica, 4. Prestar los elementos de la bodega de vestuario, 5. Velar por el buen uso de los elementos, 6. Hacer y presentar mensualmente el registro de préstamo de los elementos, 7. Hacer reporte de deudores en forma mensual, 8. Prever y proyectar las necesidades del mantenimiento correctivo de los elementos y equipos de la bodega y presentarlo a la coordinación de laboratorios, 9. Realizar de acuerdo a su nivel de complejidad el mantenimiento preventivo de elementos y equipos de la Bodega, 10. Implementar y aplicar el reglamento de uso del espacio y los equipos y elementos de la bodega de vestuario, 11. Presentar los reportes e informes que sean solicitados por parte de la coordinación de laboratorios, 12. Asistir a las reuniones que convoque el supervisor, 13. Realizar las demás actividades que sean asignadas por el supervisor.</v>
          </cell>
          <cell r="S625" t="str">
            <v>ACADEMIA SUPERIOR ARTES-ASAB</v>
          </cell>
          <cell r="T625" t="str">
            <v>FACULTAD DE ARTES-ASAB</v>
          </cell>
          <cell r="U625">
            <v>44263</v>
          </cell>
          <cell r="V625">
            <v>44263</v>
          </cell>
          <cell r="W625">
            <v>44355</v>
          </cell>
          <cell r="X625">
            <v>7086504</v>
          </cell>
          <cell r="Y625" t="str">
            <v>1 1. Pesos Colombianos</v>
          </cell>
          <cell r="Z625" t="str">
            <v>2 2. Mes(es)</v>
          </cell>
          <cell r="AA625">
            <v>3</v>
          </cell>
          <cell r="AB625" t="str">
            <v>1 1. Interna</v>
          </cell>
          <cell r="AC625">
            <v>19448688</v>
          </cell>
          <cell r="AD625">
            <v>1</v>
          </cell>
          <cell r="AE625" t="str">
            <v>CORREDOR VARGAS ALVARO ANDRES ROLANDO</v>
          </cell>
          <cell r="AF625">
            <v>19288119</v>
          </cell>
          <cell r="AG625" t="str">
            <v>JOSE  FELIX ASSAD CUELLAR</v>
          </cell>
          <cell r="AH625" t="str">
            <v>DECANO FACULTAD DE ARTES</v>
          </cell>
          <cell r="AI625" t="str">
            <v>TÉCNICO</v>
          </cell>
          <cell r="AJ625"/>
          <cell r="AK625"/>
          <cell r="AL625">
            <v>962</v>
          </cell>
          <cell r="AM625">
            <v>2021</v>
          </cell>
          <cell r="AN625">
            <v>44256</v>
          </cell>
          <cell r="AO625">
            <v>14388</v>
          </cell>
          <cell r="AP625" t="str">
            <v xml:space="preserve"> Servicios de consultoría en administración y servicios de gestión  servicios de tecnología de la información -  Contratistas Facultad de Artes ASAB</v>
          </cell>
          <cell r="AQ625" t="str">
            <v>3-01-002-02-02-03-0003-013</v>
          </cell>
          <cell r="AR625">
            <v>2363</v>
          </cell>
          <cell r="AS625">
            <v>44263</v>
          </cell>
          <cell r="AT625">
            <v>2235032000</v>
          </cell>
          <cell r="AU625">
            <v>3103013275</v>
          </cell>
        </row>
        <row r="626">
          <cell r="E626">
            <v>808</v>
          </cell>
          <cell r="F626" t="str">
            <v>JOHN JAVIER ROJAS HERRERA</v>
          </cell>
          <cell r="G626" t="str">
            <v>1072701249</v>
          </cell>
          <cell r="H626">
            <v>8</v>
          </cell>
          <cell r="I626" t="str">
            <v xml:space="preserve">CL 77d 106 39  </v>
          </cell>
          <cell r="J626" t="str">
            <v>johnjavierr@hotmail.com</v>
          </cell>
          <cell r="K626" t="str">
            <v>1 1. NATURAL</v>
          </cell>
          <cell r="L626" t="str">
            <v>1 1. NACIONAL</v>
          </cell>
          <cell r="M626" t="str">
            <v>26 26-Persona Natural</v>
          </cell>
          <cell r="N626" t="str">
            <v>2 2. Funcionamiento</v>
          </cell>
          <cell r="O626" t="str">
            <v>33 33. Servicios Apoyo a la Gestión de la Entidad (servicios administrativos)</v>
          </cell>
          <cell r="P626" t="str">
            <v>6 6. Otro</v>
          </cell>
          <cell r="Q626" t="str">
            <v>PRESTAR SERVICIOS TÉCNICOS O TECNOLÓGICO DE MANERA AUTÓNOMA E INDEPENDIENTE EN LA BODEGA DE LUCES Y SONIDO DE LA FACULTAD DE ARTES ASAB, DESARROLLANDO ACTIVIDADES DE APOYO A LA GESTIÓN A CARGO DE ESTA DEPENDENCIA PARA EL ADECUADO FUNCIONAMIENTO DEL PROCESO DE GESTIÓN DE LABORATORIOS DE LA UNIVERSIDAD DISTRITAL FRANCISCO JOSÉ DE CALDAS.</v>
          </cell>
          <cell r="R626" t="str">
            <v>Actividades Especificas 1.Recibir, salvaguardar, mantener y entregar actualizado el inventario de la bodega de luces y sonido, 2. Realizar y mantener actualizadas las hojas de vida de los equipos  de la bodega, 3. Garantizar la atención a la Comunidad Universitaria a lo largo de la jornada académica, 4. Realizar, con el correspondiente registro el préstamo de los elementos  y equipos de la bodega de luces y sonido, 5. Velar por el buen uso de los elementos y equipos de la bodega, 6. Presentar reporte de deudores en forma mensual, 7. Prever y proyectar las necesidades del mantenimiento correctivo de los elementos y equipos  de la bodega de luces y sonido y presentarlo a la coordinación de laboratorios, 8. Realizar de acuerdo a su nivel de complejidad el mantenimiento preventivo de elementos y equipos de la Bodega de luces y sonido, 9. Implementar y aplicar el reglamento de uso de los equipos de la bodega de luces y sonido, 10. Presentar los reportes e informes que sean solicitados por parte de la coordinación de laboratorios, 11. Asistir a las reuniones que convoque el supervisor, 12. Realizar las demás actividades que sean asignadas por el supervisor.</v>
          </cell>
          <cell r="S626" t="str">
            <v>ACADEMIA SUPERIOR ARTES-ASAB</v>
          </cell>
          <cell r="T626" t="str">
            <v>FACULTAD DE ARTES-ASAB</v>
          </cell>
          <cell r="U626">
            <v>44263</v>
          </cell>
          <cell r="V626">
            <v>44263</v>
          </cell>
          <cell r="W626">
            <v>44355</v>
          </cell>
          <cell r="X626">
            <v>7086504</v>
          </cell>
          <cell r="Y626" t="str">
            <v>1 1. Pesos Colombianos</v>
          </cell>
          <cell r="Z626" t="str">
            <v>2 2. Mes(es)</v>
          </cell>
          <cell r="AA626">
            <v>3</v>
          </cell>
          <cell r="AB626" t="str">
            <v>1 1. Interna</v>
          </cell>
          <cell r="AC626">
            <v>19448688</v>
          </cell>
          <cell r="AD626">
            <v>1</v>
          </cell>
          <cell r="AE626" t="str">
            <v>CORREDOR VARGAS ALVARO ANDRES ROLANDO</v>
          </cell>
          <cell r="AF626">
            <v>19288119</v>
          </cell>
          <cell r="AG626" t="str">
            <v>JOSE  FELIX ASSAD CUELLAR</v>
          </cell>
          <cell r="AH626" t="str">
            <v>DECANO FACULTAD DE ARTES</v>
          </cell>
          <cell r="AI626" t="str">
            <v>TÉCNICO</v>
          </cell>
          <cell r="AJ626"/>
          <cell r="AK626"/>
          <cell r="AL626">
            <v>965</v>
          </cell>
          <cell r="AM626">
            <v>2021</v>
          </cell>
          <cell r="AN626">
            <v>44256</v>
          </cell>
          <cell r="AO626">
            <v>14388</v>
          </cell>
          <cell r="AP626" t="str">
            <v xml:space="preserve"> Servicios de consultoría en administración y servicios de gestión  servicios de tecnología de la información -  Contratistas Facultad de Artes ASAB</v>
          </cell>
          <cell r="AQ626" t="str">
            <v>3-01-002-02-02-03-0003-013</v>
          </cell>
          <cell r="AR626">
            <v>2361</v>
          </cell>
          <cell r="AS626">
            <v>44263</v>
          </cell>
          <cell r="AT626">
            <v>2235032000</v>
          </cell>
          <cell r="AU626">
            <v>5219920</v>
          </cell>
        </row>
        <row r="627">
          <cell r="E627">
            <v>809</v>
          </cell>
          <cell r="F627" t="str">
            <v>CINDY MARCELA SIERRA RIVERA</v>
          </cell>
          <cell r="G627" t="str">
            <v>1010184995</v>
          </cell>
          <cell r="H627">
            <v>1</v>
          </cell>
          <cell r="I627" t="str">
            <v xml:space="preserve">CL 5B 74 41  </v>
          </cell>
          <cell r="J627" t="str">
            <v>cindymarcelasierracol@gmail.com</v>
          </cell>
          <cell r="K627" t="str">
            <v>1 1. NATURAL</v>
          </cell>
          <cell r="L627" t="str">
            <v>1 1. NACIONAL</v>
          </cell>
          <cell r="M627" t="str">
            <v>26 26-Persona Natural</v>
          </cell>
          <cell r="N627" t="str">
            <v>2 2. Funcionamiento</v>
          </cell>
          <cell r="O627" t="str">
            <v>33 33. Servicios Apoyo a la Gestión de la Entidad (servicios administrativos)</v>
          </cell>
          <cell r="P627" t="str">
            <v>6 6. Otro</v>
          </cell>
          <cell r="Q627" t="str">
            <v>PRESTAR SERVICIOS ASISTENCIALES DE MANERA AUTÓNOMA E INDEPENDIENTE EN EL INSTITUTO DE PAZ CORRESPONDIENTES AL APOYO DE LAS ACTIVIDADES TRANSVERSALES INVESTIGATIVAS, EVENTOS Y GESTIÓN DE LA DEPENDENCIA ENMARCADAS EN: PLAN DE ACCIÓN, PLAN INDICATIVO 2021 Y PLAN ESTRATÉGICO DE DESARROLLO</v>
          </cell>
          <cell r="R627" t="str">
            <v xml:space="preserve">-Planificar, organizar y realizar las actividades correspondientes para garantizar la calidad del contenido de las emisiones radiales del programa ¿Que está pazando?. -Realizar revisión bibliográfica y análisis de datos en el marco de las investigaciones del Instituto. -Recopilar y sistematizar el cumplimiento de indicadores de los proyectos del instituto -Apoyar la compilación de los procesos investigativos del Instituto. -Apoyar en la planeación y desarrollo de los eventos realizados por el Instituto. -Realizar la búsqueda de convocatorias a nivel nacional en temas relacionados con los procesos del Instituto. -Asistir a las reuniones convocadas por el supervisor del contrato.-Realizar las labores relativas a la gestión documental, llevando la tabla de retención documental del o los procesos que se deriven de las Líneas de Investigación del Instituto.    -Apoyar en la realización de documentos correspondientes a las actividades del Instituto. -Las demás que le asigne el supervisor       </v>
          </cell>
          <cell r="S627" t="str">
            <v>CALLE 40</v>
          </cell>
          <cell r="T627" t="str">
            <v>VICERRECTORIA ACADEMICA</v>
          </cell>
          <cell r="U627">
            <v>44263</v>
          </cell>
          <cell r="V627">
            <v>44266</v>
          </cell>
          <cell r="W627">
            <v>44419</v>
          </cell>
          <cell r="X627">
            <v>11356575</v>
          </cell>
          <cell r="Y627" t="str">
            <v>1 1. Pesos Colombianos</v>
          </cell>
          <cell r="Z627" t="str">
            <v>2 2. Mes(es)</v>
          </cell>
          <cell r="AA627">
            <v>5</v>
          </cell>
          <cell r="AB627" t="str">
            <v>1 1. Interna</v>
          </cell>
          <cell r="AC627">
            <v>79792252</v>
          </cell>
          <cell r="AD627">
            <v>4</v>
          </cell>
          <cell r="AE627" t="str">
            <v>DIAZ GAMBA WILSON</v>
          </cell>
          <cell r="AF627">
            <v>79339398</v>
          </cell>
          <cell r="AG627" t="str">
            <v>WILLIAM FERNANDO CASTRILLON CARDONA</v>
          </cell>
          <cell r="AH627" t="str">
            <v>VICERRECTOR ACADEMICO</v>
          </cell>
          <cell r="AI627" t="str">
            <v>ASISTENCIAL</v>
          </cell>
          <cell r="AJ627" t="str">
            <v/>
          </cell>
          <cell r="AK627" t="str">
            <v/>
          </cell>
          <cell r="AL627">
            <v>924</v>
          </cell>
          <cell r="AM627">
            <v>2021</v>
          </cell>
          <cell r="AN627">
            <v>44250</v>
          </cell>
          <cell r="AO627">
            <v>14394</v>
          </cell>
          <cell r="AP627" t="str">
            <v xml:space="preserve"> Servicios de consultoría en administración y servicios de gestión  servicios de tecnología de la información -  Contratistas Unidades Académicas</v>
          </cell>
          <cell r="AQ627" t="str">
            <v>3-01-002-02-02-03-0003-018</v>
          </cell>
          <cell r="AR627">
            <v>2410</v>
          </cell>
          <cell r="AS627">
            <v>44266</v>
          </cell>
          <cell r="AT627">
            <v>8375989000</v>
          </cell>
          <cell r="AU627">
            <v>4509021</v>
          </cell>
        </row>
        <row r="628">
          <cell r="E628">
            <v>810</v>
          </cell>
          <cell r="F628" t="str">
            <v xml:space="preserve"> JUAN  FRANCISCO  BERNAL  OLARTE</v>
          </cell>
          <cell r="G628" t="str">
            <v>79330828</v>
          </cell>
          <cell r="H628">
            <v>4</v>
          </cell>
          <cell r="I628" t="str">
            <v xml:space="preserve"> C   R  14  E  S  T  E 32 B 01 I  N  T 12    301 B  R  R  S  A  N  M  A  T  E  O     </v>
          </cell>
          <cell r="J628" t="str">
            <v>jpachob@hotmail.com</v>
          </cell>
          <cell r="K628" t="str">
            <v>1 1. NATURAL</v>
          </cell>
          <cell r="L628" t="str">
            <v>1 1. NACIONAL</v>
          </cell>
          <cell r="M628" t="str">
            <v>26 26-Persona Natural</v>
          </cell>
          <cell r="N628" t="str">
            <v>2 2. Funcionamiento</v>
          </cell>
          <cell r="O628" t="str">
            <v>33 33. Servicios Apoyo a la Gestión de la Entidad (servicios administrativos)</v>
          </cell>
          <cell r="P628" t="str">
            <v>6 6. Otro</v>
          </cell>
          <cell r="Q628" t="str">
            <v>PRESTAR SERVICIOS TÉCNICOS O TECNOLÓGICOS DE MANERA AUTÓNOMA E INDEPENDIENTE EN LA BODEGA DE AUDIOVISUALES DE LA FACULTAD DE ARTES ASAB, DESARROLLANDO ACTIVIDADES DE APOYO A LA GESTIÓN A CARGO DE ESTA DEPENDENCIA PARA EL ADECUADO FUNCIONAMIENTO DEL PROCESO DE GESTIÓN DE LABORATORIOS DE LA UNIVERSIDAD DISTRITAL FRANCISCO JOSÉ DE CALDAS.</v>
          </cell>
          <cell r="R628" t="str">
            <v>1.Recibir, salvaguardar, mantener y entregar actualizado el inventario de la bodega de audiovisuales, 2. Realizar y mantener actualizadas las hojas de vida de los equipos, 3. Garantizar la atención a la Comunidad Universitaria a lo largo de la jornada académica, 4. Realizar, con el correspondiente registro el préstamo de los elementos  y equipos de la bodega de audiovisuales, 5. Velar por el buen uso de los equipos, 6. Presentar reporte de deudores en forma mensual, 7. Prever y proyectar las necesidades del mantenimiento correctivo de los equipos de la bodega y presentarlo a la coordinación de laboratorios, 8. Realizar de acuerdo a su nivel de complejidad el mantenimiento preventivo de equipos de la Bodega de audiovisuales, 9. Implementar y aplicar el reglamento de uso de los equipos de la bodega de audiovisuales, 10. Presentar los reportes e informes que sean solicitados por parte de la coordinación de laboratorios, 11. Asistir a las reuniones que convoque el supervisor, 12. Realizar las demás actividades que sean asignadas por el supervisor.</v>
          </cell>
          <cell r="S628" t="str">
            <v>ACADEMIA SUPERIOR ARTES-ASAB</v>
          </cell>
          <cell r="T628" t="str">
            <v>FACULTAD DE ARTES-ASAB</v>
          </cell>
          <cell r="U628">
            <v>44263</v>
          </cell>
          <cell r="V628">
            <v>44263</v>
          </cell>
          <cell r="W628">
            <v>44355</v>
          </cell>
          <cell r="X628">
            <v>7086504</v>
          </cell>
          <cell r="Y628" t="str">
            <v>1 1. Pesos Colombianos</v>
          </cell>
          <cell r="Z628" t="str">
            <v>2 2. Mes(es)</v>
          </cell>
          <cell r="AA628">
            <v>3</v>
          </cell>
          <cell r="AB628" t="str">
            <v>1 1. Interna</v>
          </cell>
          <cell r="AC628">
            <v>19448688</v>
          </cell>
          <cell r="AD628">
            <v>1</v>
          </cell>
          <cell r="AE628" t="str">
            <v>CORREDOR VARGAS ALVARO ANDRES ROLANDO</v>
          </cell>
          <cell r="AF628">
            <v>19288119</v>
          </cell>
          <cell r="AG628" t="str">
            <v>JOSE  FELIX ASSAD CUELLAR</v>
          </cell>
          <cell r="AH628" t="str">
            <v>DECANO FACULTAD DE ARTES</v>
          </cell>
          <cell r="AI628" t="str">
            <v>TÉCNICO</v>
          </cell>
          <cell r="AJ628" t="str">
            <v/>
          </cell>
          <cell r="AK628" t="str">
            <v/>
          </cell>
          <cell r="AL628">
            <v>963</v>
          </cell>
          <cell r="AM628">
            <v>2021</v>
          </cell>
          <cell r="AN628">
            <v>44256</v>
          </cell>
          <cell r="AO628">
            <v>14388</v>
          </cell>
          <cell r="AP628" t="str">
            <v xml:space="preserve"> Servicios de consultoría en administración y servicios de gestión  servicios de tecnología de la información -  Contratistas Facultad de Artes ASAB</v>
          </cell>
          <cell r="AQ628" t="str">
            <v>3-01-002-02-02-03-0003-013</v>
          </cell>
          <cell r="AR628">
            <v>2362</v>
          </cell>
          <cell r="AS628">
            <v>44263</v>
          </cell>
          <cell r="AT628">
            <v>2235032000</v>
          </cell>
          <cell r="AU628">
            <v>3013159675</v>
          </cell>
        </row>
        <row r="629">
          <cell r="E629">
            <v>811</v>
          </cell>
          <cell r="F629" t="str">
            <v>DIANA MARCELA LOPEZ HERRERA</v>
          </cell>
          <cell r="G629" t="str">
            <v>1030587035</v>
          </cell>
          <cell r="H629">
            <v>7</v>
          </cell>
          <cell r="I629" t="str">
            <v xml:space="preserve">  CR 100  16  A  16</v>
          </cell>
          <cell r="J629" t="str">
            <v>dimalohe@hotmail.com</v>
          </cell>
          <cell r="K629" t="str">
            <v>1 1. NATURAL</v>
          </cell>
          <cell r="L629" t="str">
            <v>1 1. NACIONAL</v>
          </cell>
          <cell r="M629" t="str">
            <v>26 26-Persona Natural</v>
          </cell>
          <cell r="N629" t="str">
            <v>2 2. Funcionamiento</v>
          </cell>
          <cell r="O629" t="str">
            <v>33 33. Servicios Apoyo a la Gestión de la Entidad (servicios administrativos)</v>
          </cell>
          <cell r="P629" t="str">
            <v>6 6. Otro</v>
          </cell>
          <cell r="Q629" t="str">
            <v>PRESTAR SUS SERVICIOS ASISTENCIALES COMO AUXILIAR DE ENFERMERÍA EN EL CENTRO DE BIENESTAR INSTITUCIONAL, EN LA FACULTAD-SEDE QUE LE SERÁ ASIGNADA PREVIAMENTE POR EL SUPERVISOR DEL CONTRATO</v>
          </cell>
          <cell r="R629" t="str">
            <v>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629" t="str">
            <v>CALLE 40</v>
          </cell>
          <cell r="T629" t="str">
            <v>BIENESTAR UNIVERSITARIO</v>
          </cell>
          <cell r="U629">
            <v>44263</v>
          </cell>
          <cell r="V629">
            <v>44267</v>
          </cell>
          <cell r="W629">
            <v>44512</v>
          </cell>
          <cell r="X629">
            <v>18170520</v>
          </cell>
          <cell r="Y629" t="str">
            <v>1 1. Pesos Colombianos</v>
          </cell>
          <cell r="Z629" t="str">
            <v>2 2. Mes(es)</v>
          </cell>
          <cell r="AA629">
            <v>8</v>
          </cell>
          <cell r="AB629" t="str">
            <v>1 1. Interna</v>
          </cell>
          <cell r="AC629">
            <v>19260579</v>
          </cell>
          <cell r="AD629">
            <v>6</v>
          </cell>
          <cell r="AE629" t="str">
            <v>GUTIERREZ DAZA TITO ERNESTO</v>
          </cell>
          <cell r="AF629">
            <v>79339398</v>
          </cell>
          <cell r="AG629" t="str">
            <v>WILLIAM FERNANDO CASTRILLON CARDONA</v>
          </cell>
          <cell r="AH629" t="str">
            <v>VICERRECTOR ACADEMICO</v>
          </cell>
          <cell r="AI629" t="str">
            <v>ASISTENCIAL</v>
          </cell>
          <cell r="AJ629" t="str">
            <v>AUXILIAR DE ENFERMERIA</v>
          </cell>
          <cell r="AK629"/>
          <cell r="AL629">
            <v>906</v>
          </cell>
          <cell r="AM629">
            <v>2021</v>
          </cell>
          <cell r="AN629">
            <v>44249</v>
          </cell>
          <cell r="AO629">
            <v>14394</v>
          </cell>
          <cell r="AP629" t="str">
            <v xml:space="preserve"> Servicios de consultoría en administración y servicios de gestión  servicios de tecnología de la información -  Contratistas Unidades Académicas</v>
          </cell>
          <cell r="AQ629" t="str">
            <v>3-01-002-02-02-03-0003-018</v>
          </cell>
          <cell r="AR629">
            <v>2428</v>
          </cell>
          <cell r="AS629">
            <v>44267</v>
          </cell>
          <cell r="AT629">
            <v>8375989000</v>
          </cell>
          <cell r="AU629">
            <v>3219452040</v>
          </cell>
        </row>
        <row r="630">
          <cell r="E630">
            <v>812</v>
          </cell>
          <cell r="F630" t="str">
            <v>CAMILO  BOJORGE TREJOS</v>
          </cell>
          <cell r="G630" t="str">
            <v>1113679871</v>
          </cell>
          <cell r="H630">
            <v>4</v>
          </cell>
          <cell r="I630" t="str">
            <v xml:space="preserve">CR 12d 14 32sur AP 402B </v>
          </cell>
          <cell r="J630" t="str">
            <v>kmilo.bog.tr@hotmail.com</v>
          </cell>
          <cell r="K630" t="str">
            <v>1 1. NATURAL</v>
          </cell>
          <cell r="L630" t="str">
            <v>1 1. NACIONAL</v>
          </cell>
          <cell r="M630" t="str">
            <v>26 26-Persona Natural</v>
          </cell>
          <cell r="N630" t="str">
            <v>2 2. Funcionamiento</v>
          </cell>
          <cell r="O630" t="str">
            <v>33 33. Servicios Apoyo a la Gestión de la Entidad (servicios administrativos)</v>
          </cell>
          <cell r="P630" t="str">
            <v>6 6. Otro</v>
          </cell>
          <cell r="Q630" t="str">
            <v>PRESTAR LOS SERVICIOS OPERATIVOS ASISTENCIALES DE MANERA AUTÓNOMA E INDEPENDIENTE, EN EL MARCO DE LOS PROGRAMAS DEL PROGRAMA DE GESTIÓN DOCUMENTAL- PGD Y PROYECTOS DEL PLAN INSTITUCIONAL DE ARCHIVO-PINAR  APOYANDO A LA  SECCIÓN DE ACTAS, ARCHIVO Y MICROFILMACIÓN EN LO RELACIONADO CON LA ASISTENCIA A LAS OPERACIONES (ORGANIZACIÓN, EJECUCIÓN, SEGUIMIENTO, DISPOSICIÓN FINAL Y TRANSFERENCIAS DOCUMENTALES) PROPIAS DE LA APLICACIÓN DE LAS TABLAS DE RETENCIÓN DOCUMENTAL-TRD EN LOS ARCHIVOS Y EL LEVANTAMIENTO DEL INVENTARIO DOCUMENTAL EN EL FORMATO ÚNICO DE INVENTARIO DOCUMENTAL-FUID EN EL MARCO DE LA ADMINISTRACIÓN INSTITUCIONAL EN O CON TODAS LAS DEPENDENCIAS DE LA UNIVERSIDAD DE ACUERDO CON LA PROPUESTA DE SERVICIO QUE FORMA PARTE INTEGRAL DEL PRESENTE CONTRATO Y LAS DEMÁS ACTIVIDADES QUE SE ASIGNEN EN FUNCIÓN DE APOYO A LA DEPENDENCIA.</v>
          </cell>
          <cell r="R630" t="str">
            <v xml:space="preserve">1.	Realizar las actividades operativas (organización, disposición final y transferencias documentales) que se requieran, en el acompañamiento y verificación a cada unidad académica y administrativa, según le sean asignadas, para la aplicación de las TRD. 2.	Apoyar las actividades operativas de acompañamiento y verificación a la ejecución de la identificación, aislamiento, clasificación y levantamiento del inventario de la documentación en el formato FUID objeto de TRD y la que se encuentra con biodeterioro en los archivos. 3.	Brindar servicio oportuno y eficiente de información orientada a la consulta e investigación de documentos de archivo a usuarios internos y externos. 4.	Prestar servicios archivísticos de acuerdo a las necesidades presentes en cada una de las fases de archivo. </v>
          </cell>
          <cell r="S630" t="str">
            <v>ADUANILLA DE PAIBA</v>
          </cell>
          <cell r="T630" t="str">
            <v>SECCIÓN DE ACTAS, ARCHIVO Y MICROFILMACIÓN</v>
          </cell>
          <cell r="U630">
            <v>44263</v>
          </cell>
          <cell r="V630">
            <v>44265</v>
          </cell>
          <cell r="W630">
            <v>44540</v>
          </cell>
          <cell r="X630">
            <v>20441835</v>
          </cell>
          <cell r="Y630" t="str">
            <v>1 1. Pesos Colombianos</v>
          </cell>
          <cell r="Z630" t="str">
            <v>2 2. Mes(es)</v>
          </cell>
          <cell r="AA630">
            <v>9</v>
          </cell>
          <cell r="AB630" t="str">
            <v>1 1. Interna</v>
          </cell>
          <cell r="AC630">
            <v>16262740</v>
          </cell>
          <cell r="AD630">
            <v>4</v>
          </cell>
          <cell r="AE630" t="str">
            <v>RAMIREZ TOVAR EDISON</v>
          </cell>
          <cell r="AF630">
            <v>19483708</v>
          </cell>
          <cell r="AG630" t="str">
            <v>ALVARO ESPINEL ORTEGA</v>
          </cell>
          <cell r="AH630" t="str">
            <v>VICERRECTOR ADMINISTRATIVO Y FINANCIERO</v>
          </cell>
          <cell r="AI630" t="str">
            <v>ASISTENCIAL</v>
          </cell>
          <cell r="AJ630"/>
          <cell r="AK630"/>
          <cell r="AL630">
            <v>828</v>
          </cell>
          <cell r="AM630">
            <v>2021</v>
          </cell>
          <cell r="AN630">
            <v>44244</v>
          </cell>
          <cell r="AO630">
            <v>14395</v>
          </cell>
          <cell r="AP630" t="str">
            <v xml:space="preserve"> Servicios de consultoría en administración y servicios de gestión  servicios de tecnología de la información -  Contratistas Unidades Administrativas</v>
          </cell>
          <cell r="AQ630" t="str">
            <v>3-01-002-02-02-03-0003-019</v>
          </cell>
          <cell r="AR630">
            <v>2400</v>
          </cell>
          <cell r="AS630">
            <v>44265</v>
          </cell>
          <cell r="AT630">
            <v>6053272000</v>
          </cell>
          <cell r="AU630">
            <v>3054859363</v>
          </cell>
        </row>
        <row r="631">
          <cell r="E631">
            <v>813</v>
          </cell>
          <cell r="F631" t="str">
            <v>DEISSY CAROLINA GOMEZ BARRAGAN</v>
          </cell>
          <cell r="G631" t="str">
            <v>1007185002</v>
          </cell>
          <cell r="H631">
            <v>5</v>
          </cell>
          <cell r="I631" t="str">
            <v xml:space="preserve">CR 88 68 62  </v>
          </cell>
          <cell r="J631" t="str">
            <v>deissy.121@gmail.com</v>
          </cell>
          <cell r="K631" t="str">
            <v>1 1. NATURAL</v>
          </cell>
          <cell r="L631" t="str">
            <v>1 1. NACIONAL</v>
          </cell>
          <cell r="M631" t="str">
            <v>26 26-Persona Natural</v>
          </cell>
          <cell r="N631" t="str">
            <v>2 2. Funcionamiento</v>
          </cell>
          <cell r="O631" t="str">
            <v>33 33. Servicios Apoyo a la Gestión de la Entidad (servicios administrativos)</v>
          </cell>
          <cell r="P631" t="str">
            <v>6 6. Otro</v>
          </cell>
          <cell r="Q631" t="str">
            <v>PRESTAR LOS SERVICIOS COMO TECNÓLOGO DE MANERA AUTÓNOMA E INDEPENDIENTE, EN EL MARCO DE LOS PROGRAMAS DEL PROGRAMA DE GESTIÓN DOCUMENTAL- PGD Y PROYECTOS DEL PLAN INSTITUCIONAL DE ARCHIVO-PINAR APOYANDO A LA SECCIÓN DE ACTAS, ARCHIVO Y MICROFILMACIÓN EN EL ACOMPAÑAMIENTO, VERIFICACIÓN Y EN LA EJECUCIÓN DE LAS OPERACIONES TÉCNICAS (CAPACITACIÓN, ORGANIZACIÓN, EJECUCIÓN, SEGUIMIENTO, DISPOSICIÓN FINAL Y TRANSFERENCIAS DOCUMENTALES), EL LEVANTAMIENTO DEL INVENTARIO DOCUMENTAL EN EL FORMATO ÚNICO DE INVENTARIO DOCUMENTAL-FUID, PROPIAS DE LA APLICACIÓN DE LAS TABLAS DE RETENCIÓN DOCUMENTAL-TRD EN LOS ARCHIVOS, EN EL MARCO DE LA ADMINISTRACIÓN INSTITUCIONAL EN O CON TODAS LAS DEPENDENCIAS DE LA UNIVERSIDAD DE ACUERDO CON LA PROPUESTA DE SERVICIO QUE FORMA PARTE INTEGRAL DEL PRESENTE CONTRATO Y LAS DEMÁS ACTIVIDADES QUE SE ASIGNEN EN FUNCIÓN DE APOYO A LA DEPENDENCIA.</v>
          </cell>
          <cell r="R631" t="str">
            <v xml:space="preserve">1.	Orientar las operaciones (capacitación, organización, ejecución, seguimiento, disposición final y transferencias documentales) de acompañamiento para la aplicación de las TRD en los archivos de Gestión y central de la Universidad Distrital. 2.	Acompañar y verificar la ejecución de las operaciones técnicas archivísticas (capacitación, organización, ejecución, seguimiento, disposición final y transferencias documentales) en las unidades académicas y administrativas que le sean asignadas para la aplicación de las TRD. 3.	Acompañar y verificar la ejecución de la identificación, aislamiento, clasificación y levantamiento del inventario de la documentación en el formato FUID objeto de TRD y la que se encuentra con biodeterioro en los archivos. 4.	Aplicar protocolos establecidos, políticas institucionales y normatividad vigente, en cuanto a la organización, preservación y conservación de documentos de archivo, utilizando las herramientas institucionales existentes. 5.	Aplicar las técnicas archivísticas de control de documentos de archivo de acuerdo con la normatividad vigente y con las necesidades institucionales. 6.	Orientar y facilitar el acceso a la información que se encuentra registrada en los documentos de archivo. 7.	Asistir y participar en las diferentes reuniones que la jefatura determine.  </v>
          </cell>
          <cell r="S631" t="str">
            <v>ADUANILLA DE PAIBA</v>
          </cell>
          <cell r="T631" t="str">
            <v>SECCIÓN DE ACTAS, ARCHIVO Y MICROFILMACIÓN</v>
          </cell>
          <cell r="U631">
            <v>44263</v>
          </cell>
          <cell r="V631">
            <v>44265</v>
          </cell>
          <cell r="W631">
            <v>44540</v>
          </cell>
          <cell r="X631">
            <v>24530202</v>
          </cell>
          <cell r="Y631" t="str">
            <v>1 1. Pesos Colombianos</v>
          </cell>
          <cell r="Z631" t="str">
            <v>2 2. Mes(es)</v>
          </cell>
          <cell r="AA631">
            <v>9</v>
          </cell>
          <cell r="AB631" t="str">
            <v>1 1. Interna</v>
          </cell>
          <cell r="AC631">
            <v>16262740</v>
          </cell>
          <cell r="AD631">
            <v>4</v>
          </cell>
          <cell r="AE631" t="str">
            <v>RAMIREZ TOVAR EDISON</v>
          </cell>
          <cell r="AF631">
            <v>19483708</v>
          </cell>
          <cell r="AG631" t="str">
            <v>ALVARO ESPINEL ORTEGA</v>
          </cell>
          <cell r="AH631" t="str">
            <v>VICERRECTOR ADMINISTRATIVO Y FINANCIERO</v>
          </cell>
          <cell r="AI631" t="str">
            <v>TÉCNICO</v>
          </cell>
          <cell r="AJ631" t="str">
            <v>TECNOLOGA EN GESTION DOCUMENTAL</v>
          </cell>
          <cell r="AK631" t="str">
            <v/>
          </cell>
          <cell r="AL631">
            <v>839</v>
          </cell>
          <cell r="AM631">
            <v>2021</v>
          </cell>
          <cell r="AN631">
            <v>44244</v>
          </cell>
          <cell r="AO631">
            <v>14395</v>
          </cell>
          <cell r="AP631" t="str">
            <v xml:space="preserve"> Servicios de consultoría en administración y servicios de gestión  servicios de tecnología de la información -  Contratistas Unidades Administrativas</v>
          </cell>
          <cell r="AQ631" t="str">
            <v>3-01-002-02-02-03-0003-019</v>
          </cell>
          <cell r="AR631">
            <v>2401</v>
          </cell>
          <cell r="AS631">
            <v>44265</v>
          </cell>
          <cell r="AT631">
            <v>6053272000</v>
          </cell>
          <cell r="AU631">
            <v>3114541755</v>
          </cell>
        </row>
        <row r="632">
          <cell r="E632">
            <v>814</v>
          </cell>
          <cell r="F632" t="str">
            <v>ANDRÉS FELIPE VARGAS FERNÁNDEZ</v>
          </cell>
          <cell r="G632" t="str">
            <v>1032413721</v>
          </cell>
          <cell r="H632">
            <v>2</v>
          </cell>
          <cell r="I632" t="str">
            <v xml:space="preserve">CR 108 81 62 AP 1 </v>
          </cell>
          <cell r="J632" t="str">
            <v>afvdesign@gmail.com</v>
          </cell>
          <cell r="K632" t="str">
            <v>1 1. NATURAL</v>
          </cell>
          <cell r="L632" t="str">
            <v>1 1. NACIONAL</v>
          </cell>
          <cell r="M632" t="str">
            <v>26 26-Persona Natural</v>
          </cell>
          <cell r="N632" t="str">
            <v>2 2. Funcionamiento</v>
          </cell>
          <cell r="O632" t="str">
            <v>33 33. Servicios Apoyo a la Gestión de la Entidad (servicios administrativos)</v>
          </cell>
          <cell r="P632" t="str">
            <v>6 6. Otro</v>
          </cell>
          <cell r="Q632" t="str">
            <v>PRESTAR SUS SERVICIOS TÉCNICOS  EN EL SISTEMA DE BIBLIOTECAS,  PARA EL DISEÑO E ILUSTRACIÓN GRÁFICA,  OFRECIENDO SOLUCIONES VISUALES,  NECESARIAS PARA EL DESARROLLO E IMPLEMENTACIÓN DEL PLAN DE COMUNICACIONES Y  VISIBILIZACIÓN DEL SISTEMA DE BIBLIOTECAS, DE ACUERDO A LOS PARÁMETROS ESTABLECIDOS EN EL SISTEMA INTEGRADO DE COMUNICACIONES UD Y LA LEGISLACIÓN DE DERECHOS DE AUTOR, DONDE SEA NECESARIOS SUS SERVICIOS  PARA GARANTIZAR EL ADECUADO FUNCIONAMIENTO DE LA DEPENDENCIA, LO ANTERIOR,  EN EL MARCO  DEL PLAN DE ACCIÓN, PLAN INDICATIVO 2021 Y PLAN ESTRATÉGICO DE DESARROLLO 2018- 2030.</v>
          </cell>
          <cell r="R632" t="str">
            <v>ACTIVIDADES A CARGO DEL CONTRATISTA:  1.   Recibir y verificar solicitudes para publicaciones de información para el  Sistema de Bibliotecas UDFJC.  2. Redactar y/o plasmar los contenidos según los requerimientos de cada solicitud de comunicación.  3.  Realizar  diseño y seguimiento a las publicaciones  del Sistema de Bibliotecas disponibles en los medios de comunicación (Página Web, Redes Sociales y correo masivo).  4.  Diseñar  material P.O.P  (Point of Purchase) para la Biblioteca de la Universidad, (abarca colgantes, flanges, banners, tarjeteros, volantes, pendones, rompe trafico), aplicando la legislación de Derechos de Autor.  5. Realizar diseño de presentaciones, videos, tutoriales, a fin de apoyar los servicios de el Sistema de Bibliotecas UD  y /o servicios de información CRAI. 6. Recibir y distribuir material P.O.P  en las diferentes áreas de la Biblioteca.  7. Proponer e implementar  el Plan de Comunicaciones  (estrategias visuales  de  comunicación  interna  y externa) para el Sistema de Biblioteca.  8. Presentar  las propuestas de diseño para la organización de contenidos y mapas del sitio para pagina Web del Sistema de Bibliotecas.  9.  Actualizar las políticas y formatos empleados en el Área Comunicaciones del Sistema de Bibliotecas.  10. Realizar informes de resultado del proceso,  control de las publicaciones  y módulo actualizado de solicitud de publicaciones, informes de ICARO - presentación Comité de Comunicaciones.  11. Y demás actividades que sean asignadas por la naturaleza del contrato y de acuerdo a la propuesta de servicios.</v>
          </cell>
          <cell r="S632" t="str">
            <v>CALLE 40</v>
          </cell>
          <cell r="T632" t="str">
            <v>VICERRECTORIA ACADEMICA</v>
          </cell>
          <cell r="U632">
            <v>44263</v>
          </cell>
          <cell r="V632">
            <v>44267</v>
          </cell>
          <cell r="W632">
            <v>44481</v>
          </cell>
          <cell r="X632">
            <v>19079046</v>
          </cell>
          <cell r="Y632" t="str">
            <v>1 1. Pesos Colombianos</v>
          </cell>
          <cell r="Z632" t="str">
            <v>2 2. Mes(es)</v>
          </cell>
          <cell r="AA632">
            <v>7</v>
          </cell>
          <cell r="AB632" t="str">
            <v>1 1. Interna</v>
          </cell>
          <cell r="AC632">
            <v>41762709</v>
          </cell>
          <cell r="AD632">
            <v>1</v>
          </cell>
          <cell r="AE632" t="str">
            <v>ZARATE PEÑA ENITH MIREYA</v>
          </cell>
          <cell r="AF632">
            <v>79339398</v>
          </cell>
          <cell r="AG632" t="str">
            <v>WILLIAM FERNANDO CASTRILLON CARDONA</v>
          </cell>
          <cell r="AH632" t="str">
            <v>VICERRECTOR ACADEMICO</v>
          </cell>
          <cell r="AI632" t="str">
            <v>TÉCNICO</v>
          </cell>
          <cell r="AJ632" t="str">
            <v>TECNÓLOGO EN COMUNICACIÓN GRÁFICA</v>
          </cell>
          <cell r="AK632"/>
          <cell r="AL632">
            <v>796</v>
          </cell>
          <cell r="AM632">
            <v>2021</v>
          </cell>
          <cell r="AN632">
            <v>44244</v>
          </cell>
          <cell r="AO632">
            <v>14394</v>
          </cell>
          <cell r="AP632" t="str">
            <v xml:space="preserve"> Servicios de consultoría en administración y servicios de gestión  servicios de tecnología de la información -  Contratistas Unidades Académicas</v>
          </cell>
          <cell r="AQ632" t="str">
            <v>3-01-002-02-02-03-0003-018</v>
          </cell>
          <cell r="AR632">
            <v>2422</v>
          </cell>
          <cell r="AS632">
            <v>44266</v>
          </cell>
          <cell r="AT632">
            <v>8375989000</v>
          </cell>
          <cell r="AU632">
            <v>9334985</v>
          </cell>
        </row>
        <row r="633">
          <cell r="E633">
            <v>815</v>
          </cell>
          <cell r="F633" t="str">
            <v>SERGIO DAVID  AGUIRRE MORALES</v>
          </cell>
          <cell r="G633" t="str">
            <v>1032459631</v>
          </cell>
          <cell r="H633">
            <v>6</v>
          </cell>
          <cell r="I633" t="str">
            <v xml:space="preserve">DG 5f 43b 51  </v>
          </cell>
          <cell r="J633" t="str">
            <v>sergio.aguirre.comunicador@gmail.com</v>
          </cell>
          <cell r="K633" t="str">
            <v>1 1. NATURAL</v>
          </cell>
          <cell r="L633" t="str">
            <v>1 1. NACIONAL</v>
          </cell>
          <cell r="M633" t="str">
            <v>26 26-Persona Natural</v>
          </cell>
          <cell r="N633" t="str">
            <v>2 2. Funcionamiento</v>
          </cell>
          <cell r="O633" t="str">
            <v>33 33. Servicios Apoyo a la Gestión de la Entidad (servicios administrativos)</v>
          </cell>
          <cell r="P633" t="str">
            <v>6 6. Otro</v>
          </cell>
          <cell r="Q633" t="str">
            <v>PRESTAR LOS SERVICIOS OPERATIVOS ASISTENCIALES DE MANERA AUTÓNOMA E INDEPENDIENTE, EN EL MARCO DE LOS PROGRAMAS DEL PROGRAMA DE GESTIÓN DOCUMENTAL- PGD Y PROYECTOS DEL PLAN INSTITUCIONAL DE ARCHIVO-PINAR  APOYANDO A LA  SECCIÓN DE ACTAS, ARCHIVO Y MICROFILMACIÓN EN LO RELACIONADO CON LA ASISTENCIA A LAS OPERACIONES (ORGANIZACIÓN, EJECUCIÓN, SEGUIMIENTO, DISPOSICIÓN FINAL Y TRANSFERENCIAS DOCUMENTALES) PROPIAS DE LA APLICACIÓN DE LAS TABLAS DE RETENCIÓN DOCUMENTAL-TRD EN LOS ARCHIVOS Y EL LEVANTAMIENTO DEL INVENTARIO DOCUMENTAL EN EL FORMATO ÚNICO DE INVENTARIO DOCUMENTAL-FUID EN EL MARCO DE LA ADMINISTRACIÓN INSTITUCIONAL EN O CON TODAS LAS DEPENDENCIAS DE LA UNIVERSIDAD DE ACUERDO CON LA PROPUESTA DE SERVICIO QUE FORMA PARTE INTEGRAL DEL PRESENTE CONTRATO Y LAS DEMÁS ACTIVIDADES QUE SE ASIGNEN EN FUNCIÓN DE APOYO A LA DEPENDENCIA.</v>
          </cell>
          <cell r="R633" t="str">
            <v xml:space="preserve">1.	Realizar las actividades operativas (organización, disposición final y transferencias documentales) que se requieran, en el acompañamiento y verificación a cada unidad académica y administrativa, según le sean asignadas, para la aplicación de las TRD. 2.	Apoyar las actividades operativas de acompañamiento y verificación a la ejecución de la identificación, aislamiento, clasificación y levantamiento del inventario de la documentación en el formato FUID objeto de TRD y la que se encuentra con biodeterioro en los archivos. 3.	Brindar servicio oportuno y eficiente de información orientada a la consulta e investigación de documentos de archivo a usuarios internos y externos. 4.	Prestar servicios archivísticos de acuerdo a las necesidades presentes en cada una de las fases de archivo. </v>
          </cell>
          <cell r="S633" t="str">
            <v>ADUANILLA DE PAIBA</v>
          </cell>
          <cell r="T633" t="str">
            <v>SECCIÓN DE ACTAS, ARCHIVO Y MICROFILMACIÓN</v>
          </cell>
          <cell r="U633">
            <v>44263</v>
          </cell>
          <cell r="V633">
            <v>44265</v>
          </cell>
          <cell r="W633">
            <v>44540</v>
          </cell>
          <cell r="X633">
            <v>20441835</v>
          </cell>
          <cell r="Y633" t="str">
            <v>1 1. Pesos Colombianos</v>
          </cell>
          <cell r="Z633" t="str">
            <v>2 2. Mes(es)</v>
          </cell>
          <cell r="AA633">
            <v>9</v>
          </cell>
          <cell r="AB633" t="str">
            <v>1 1. Interna</v>
          </cell>
          <cell r="AC633">
            <v>16262740</v>
          </cell>
          <cell r="AD633">
            <v>4</v>
          </cell>
          <cell r="AE633" t="str">
            <v>RAMIREZ TOVAR EDISON</v>
          </cell>
          <cell r="AF633">
            <v>19483708</v>
          </cell>
          <cell r="AG633" t="str">
            <v>ALVARO ESPINEL ORTEGA</v>
          </cell>
          <cell r="AH633" t="str">
            <v>VICERRECTOR ADMINISTRATIVO Y FINANCIERO</v>
          </cell>
          <cell r="AI633" t="str">
            <v>ASISTENCIAL</v>
          </cell>
          <cell r="AJ633"/>
          <cell r="AK633"/>
          <cell r="AL633">
            <v>831</v>
          </cell>
          <cell r="AM633">
            <v>2021</v>
          </cell>
          <cell r="AN633">
            <v>44244</v>
          </cell>
          <cell r="AO633">
            <v>14395</v>
          </cell>
          <cell r="AP633" t="str">
            <v xml:space="preserve"> Servicios de consultoría en administración y servicios de gestión  servicios de tecnología de la información -  Contratistas Unidades Administrativas</v>
          </cell>
          <cell r="AQ633" t="str">
            <v>3-01-002-02-02-03-0003-019</v>
          </cell>
          <cell r="AR633">
            <v>2403</v>
          </cell>
          <cell r="AS633">
            <v>44265</v>
          </cell>
          <cell r="AT633">
            <v>6053272000</v>
          </cell>
          <cell r="AU633">
            <v>7616029</v>
          </cell>
        </row>
        <row r="634">
          <cell r="E634">
            <v>816</v>
          </cell>
          <cell r="F634" t="str">
            <v>TANIA MILETH LOPEZ VARGAS</v>
          </cell>
          <cell r="G634" t="str">
            <v>1004754013</v>
          </cell>
          <cell r="H634">
            <v>7</v>
          </cell>
          <cell r="I634" t="str">
            <v xml:space="preserve">CR 10bis 14 25sur  </v>
          </cell>
          <cell r="J634" t="str">
            <v>tmlopezv@udistrital.edu.co</v>
          </cell>
          <cell r="K634" t="str">
            <v>1 1. NATURAL</v>
          </cell>
          <cell r="L634" t="str">
            <v>1 1. NACIONAL</v>
          </cell>
          <cell r="M634" t="str">
            <v>26 26-Persona Natural</v>
          </cell>
          <cell r="N634" t="str">
            <v>2 2. Funcionamiento</v>
          </cell>
          <cell r="O634" t="str">
            <v>33 33. Servicios Apoyo a la Gestión de la Entidad (servicios administrativos)</v>
          </cell>
          <cell r="P634" t="str">
            <v>6 6. Otro</v>
          </cell>
          <cell r="Q634" t="str">
            <v>PRESTAR LOS SERVICIOS OPERATIVOS ASISTENCIALES DE MANERA AUTÓNOMA E INDEPENDIENTE, EN EL MARCO DE LOS PROGRAMAS DEL PROGRAMA DE GESTIÓN DOCUMENTAL- PGD Y PROYECTOS DEL PLAN INSTITUCIONAL DE ARCHIVO-PINAR  APOYANDO A LA  SECCIÓN DE ACTAS, ARCHIVO Y MICROFILMACIÓN EN LO RELACIONADO CON LA ASISTENCIA A LAS OPERACIONES (ORGANIZACIÓN, EJECUCIÓN, SEGUIMIENTO, DISPOSICIÓN FINAL Y TRANSFERENCIAS DOCUMENTALES) PROPIAS DE LA APLICACIÓN DE LAS TABLAS DE RETENCIÓN DOCUMENTAL-TRD EN LOS ARCHIVOS Y EL LEVANTAMIENTO DEL INVENTARIO DOCUMENTAL EN EL FORMATO ÚNICO DE INVENTARIO DOCUMENTAL-FUID EN EL MARCO DE LA ADMINISTRACIÓN INSTITUCIONAL EN O CON TODAS LAS DEPENDENCIAS DE LA UNIVERSIDAD DE ACUERDO CON LA PROPUESTA DE SERVICIO QUE FORMA PARTE INTEGRAL DEL PRESENTE CONTRATO Y LAS DEMÁS ACTIVIDADES QUE SE ASIGNEN EN FUNCIÓN DE APOYO A LA DEPENDENCIA.</v>
          </cell>
          <cell r="R634" t="str">
            <v xml:space="preserve">1.	Realizar las actividades operativas (organización, disposición final y transferencias documentales) que se requieran, en el acompañamiento y verificación a cada unidad académica y administrativa, según le sean asignadas, para la aplicación de las TRD. 2.	Apoyar las actividades operativas de acompañamiento y verificación a la ejecución de la identificación, aislamiento, clasificación y levantamiento del inventario de la documentación en el formato FUID objeto de TRD y la que se encuentra con biodeterioro en los archivos. 3.	Brindar servicio oportuno y eficiente de información orientada a la consulta e investigación de documentos de archivo a usuarios internos y externos. 4.	Prestar servicios archivísticos de acuerdo a las necesidades presentes en cada una de las fases de archivo. </v>
          </cell>
          <cell r="S634" t="str">
            <v>ADUANILLA DE PAIBA</v>
          </cell>
          <cell r="T634" t="str">
            <v>SECCIÓN DE ACTAS, ARCHIVO Y MICROFILMACIÓN</v>
          </cell>
          <cell r="U634">
            <v>44263</v>
          </cell>
          <cell r="V634">
            <v>44265</v>
          </cell>
          <cell r="W634">
            <v>44540</v>
          </cell>
          <cell r="X634">
            <v>20441835</v>
          </cell>
          <cell r="Y634" t="str">
            <v>1 1. Pesos Colombianos</v>
          </cell>
          <cell r="Z634" t="str">
            <v>2 2. Mes(es)</v>
          </cell>
          <cell r="AA634">
            <v>9</v>
          </cell>
          <cell r="AB634" t="str">
            <v>1 1. Interna</v>
          </cell>
          <cell r="AC634">
            <v>16262740</v>
          </cell>
          <cell r="AD634">
            <v>4</v>
          </cell>
          <cell r="AE634" t="str">
            <v>RAMIREZ TOVAR EDISON</v>
          </cell>
          <cell r="AF634">
            <v>19483708</v>
          </cell>
          <cell r="AG634" t="str">
            <v>ALVARO ESPINEL ORTEGA</v>
          </cell>
          <cell r="AH634" t="str">
            <v>VICERRECTOR ADMINISTRATIVO Y FINANCIERO</v>
          </cell>
          <cell r="AI634" t="str">
            <v>ASISTENCIAL</v>
          </cell>
          <cell r="AJ634"/>
          <cell r="AK634"/>
          <cell r="AL634">
            <v>829</v>
          </cell>
          <cell r="AM634">
            <v>2021</v>
          </cell>
          <cell r="AN634">
            <v>44244</v>
          </cell>
          <cell r="AO634">
            <v>14395</v>
          </cell>
          <cell r="AP634" t="str">
            <v xml:space="preserve"> Servicios de consultoría en administración y servicios de gestión  servicios de tecnología de la información -  Contratistas Unidades Administrativas</v>
          </cell>
          <cell r="AQ634" t="str">
            <v>3-01-002-02-02-03-0003-019</v>
          </cell>
          <cell r="AR634">
            <v>2405</v>
          </cell>
          <cell r="AS634">
            <v>44265</v>
          </cell>
          <cell r="AT634">
            <v>6053272000</v>
          </cell>
          <cell r="AU634">
            <v>3058071536</v>
          </cell>
        </row>
        <row r="635">
          <cell r="E635">
            <v>817</v>
          </cell>
          <cell r="F635" t="str">
            <v>DEISY YURANI BARBOSA MORA</v>
          </cell>
          <cell r="G635" t="str">
            <v>52735411</v>
          </cell>
          <cell r="H635">
            <v>8</v>
          </cell>
          <cell r="I635" t="str">
            <v>CL 60 70 90 AP 328 IN 6</v>
          </cell>
          <cell r="J635" t="str">
            <v>deyubamora@hotmail.com</v>
          </cell>
          <cell r="K635" t="str">
            <v>1 1. NATURAL</v>
          </cell>
          <cell r="L635" t="str">
            <v>1 1. NACIONAL</v>
          </cell>
          <cell r="M635" t="str">
            <v>26 26-Persona Natural</v>
          </cell>
          <cell r="N635" t="str">
            <v>2 2. Funcionamiento</v>
          </cell>
          <cell r="O635" t="str">
            <v>31 31. Servicios Profesionales</v>
          </cell>
          <cell r="P635" t="str">
            <v>6 6. Otro</v>
          </cell>
          <cell r="Q635" t="str">
            <v>PRESTAR SUS SERVICIOS PROFESIONALES EN EL ÁREA DE SERVICIOS DE INFORMACIÓN - CRAI  DEL SISTEMA DE BIBLIOTECAS,  PARA  LA PLANIFICACIÓN, EJECUCIÓN, CONTROL, SEGUIMIENTO Y PLAN DE  MEJORAMIENTO CONTINUO DE LA BIBLIOTECA DE LA SEDE DE TECNOLÓGICA O DONDE SEA NECESARIOS SUS SERVICIOS,  PARA GARANTIZAR EL ADECUADO FUNCIONAMIENTO DE LA DEPENDENCIA, LO ANTERIOR,  EN EL MARCO  DEL PLAN DE ACCIÓN, PLAN INDICATIVO 2021 Y PLAN ESTRATÉGICO DE DESARROLLO 2018- 2030.  CONTINUACIÓN ACTIVIDADES A CARGO DEL CONTRATISTA:  7. EVALUAR LA COLECCIÓN EXISTENTE FÍSICA Y DIGITAL EN LA BIBLIOTECA ASIGNADA DE ACUERDO A LAS POLÍTICAS DE EVALUACIÓN DE COLECCIONES DEL SISTEMA DE BIBLIOTECA (DE ACUERDO  AL PROCESO ESTABLECIDO PARA LA EVALUACIÓN DE COLECCIONES).  8. REALIZAR SEGUIMIENTO  AL PROCESO  DE ESTUDIOS DE USUARIOS MEDIANTE AL PLAN DE MEJORAMIENTO PARA EL SISTEMA DE BIBLIOTECAS.  (SEGUIMIENTO Y MEJORA). 9. IMPLEMENTAR EL PROCESO DE ESTUDIO DE USUARIOS  EN LA EVALUACIÓN DE LOS SYLLABUS PARA LA CARACTERIZACIÓN DEL PERFIL  DE USUARIOS  EN EL SISTEMA DE BIBLIOTECAS. 10. ELABORAR Y GESTIONAR ACTAS DE REUNIÓN DEL PROCESO CORRESPONDIENTE.  11. Y DEMÁS ACTIVIDADES QUE SEAN ASIGNADAS POR LA NATURALEZA DEL CONTRATO Y DE ACUERDO A LAS NECESIDADES DEL SISTEMA DE BIBLIOTECAS.</v>
          </cell>
          <cell r="R635" t="str">
            <v>ACTIVIDADES A CARGO DEL CONTRATISTA: 1. Monitorear y evaluar la prestación de los servicios, recursos ofrecidos  y formular e implementar acciones y planes de mejoramiento para la Biblioteca Asignada. -Informe diagnóstico de la Biblioteca -Documento propuesta plan de mejoramiento - Informe con análisis de la gestión mensual servicios de información de la Biblioteca y de necesidades de infraestructura física y tecnológica que se requiera. - Informe  Ícaro trimestral - Informe para  Acreditación cuando aplique - Informes de acuerdo solicitud de la Dirección de Biblioteca (convenios, SUE, indicadores, RIUD otros).  2. Diseñar e implementar los nuevos Servicios CRAI. 3. Realizar  la implementación del servicio de  apoyo al aprendizaje - formación de usuarios, búsqueda y recuperación de  información - referencia.  4. Gestionar y reportar las solicitudes para compra de material Bibliográfico (en todas las formas y formatos  apoyadas en los Syllabus)  con los Proyectos Curriculares de acuerdo al formato GIB-PR-001-FR-012  (1 formato por Proyecto Curricular con mínimo 10 títulos-Proyecto Curriculares por Biblioteca  Tecnológica 14).  5. Realizar el análisis de acuerdo al procedimiento para el control, guarda y custodia de los inventarios de material bibliográfico, mobiliario y equipos (el inventario de mobiliario y tecnológico se realizará al iniciar y finalizar  el contrato, el inventario de material bibliográfico se realiza anual).  6.  Realizar análisis, control y seguimiento al servicio de multas, paz y salvos de la Biblioteca asignada (activación de usuarios (bloqueos y desbloqueos) expedición de paz y salvos, seguimiento multas abiertas, multas cerradas, previa verificación de  estado del usuario en los Sistemas correspondientes, conforme al procedimiento de morosidad SIGUD).</v>
          </cell>
          <cell r="S635" t="str">
            <v>CALLE 40</v>
          </cell>
          <cell r="T635" t="str">
            <v>VICERRECTORIA ACADEMICA</v>
          </cell>
          <cell r="U635">
            <v>44263</v>
          </cell>
          <cell r="V635">
            <v>44266</v>
          </cell>
          <cell r="W635">
            <v>44480</v>
          </cell>
          <cell r="X635">
            <v>29254540</v>
          </cell>
          <cell r="Y635" t="str">
            <v>1 1. Pesos Colombianos</v>
          </cell>
          <cell r="Z635" t="str">
            <v>2 2. Mes(es)</v>
          </cell>
          <cell r="AA635">
            <v>7</v>
          </cell>
          <cell r="AB635" t="str">
            <v>1 1. Interna</v>
          </cell>
          <cell r="AC635">
            <v>41762709</v>
          </cell>
          <cell r="AD635">
            <v>1</v>
          </cell>
          <cell r="AE635" t="str">
            <v>ZARATE PEÑA ENITH MIREYA</v>
          </cell>
          <cell r="AF635">
            <v>79339398</v>
          </cell>
          <cell r="AG635" t="str">
            <v>WILLIAM FERNANDO CASTRILLON CARDONA</v>
          </cell>
          <cell r="AH635" t="str">
            <v>VICERRECTOR ACADEMICO</v>
          </cell>
          <cell r="AI635" t="str">
            <v>PROFESIONAL</v>
          </cell>
          <cell r="AJ635" t="str">
            <v xml:space="preserve">PROF EN CIENCIAS DE  INFORMACIÓN  </v>
          </cell>
          <cell r="AK635"/>
          <cell r="AL635">
            <v>801</v>
          </cell>
          <cell r="AM635">
            <v>2021</v>
          </cell>
          <cell r="AN635">
            <v>44244</v>
          </cell>
          <cell r="AO635">
            <v>14394</v>
          </cell>
          <cell r="AP635" t="str">
            <v xml:space="preserve"> Servicios de consultoría en administración y servicios de gestión  servicios de tecnología de la información -  Contratistas Unidades Académicas</v>
          </cell>
          <cell r="AQ635" t="str">
            <v>3-01-002-02-02-03-0003-018</v>
          </cell>
          <cell r="AR635">
            <v>2397</v>
          </cell>
          <cell r="AS635">
            <v>44265</v>
          </cell>
          <cell r="AT635">
            <v>8375989000</v>
          </cell>
          <cell r="AU635">
            <v>2225276</v>
          </cell>
        </row>
        <row r="636">
          <cell r="E636">
            <v>818</v>
          </cell>
          <cell r="F636" t="str">
            <v>JENNIFER  MANTILLA RUIZ</v>
          </cell>
          <cell r="G636" t="str">
            <v>53017119</v>
          </cell>
          <cell r="H636">
            <v>5</v>
          </cell>
          <cell r="I636" t="str">
            <v>CR 11 67d 81 TO 6 AP 601</v>
          </cell>
          <cell r="J636" t="str">
            <v>elimantilla94@gmail.com</v>
          </cell>
          <cell r="K636" t="str">
            <v>1 1. NATURAL</v>
          </cell>
          <cell r="L636" t="str">
            <v>1 1. NACIONAL</v>
          </cell>
          <cell r="M636" t="str">
            <v>26 26-Persona Natural</v>
          </cell>
          <cell r="N636" t="str">
            <v>2 2. Funcionamiento</v>
          </cell>
          <cell r="O636" t="str">
            <v>33 33. Servicios Apoyo a la Gestión de la Entidad (servicios administrativos)</v>
          </cell>
          <cell r="P636" t="str">
            <v>6 6. Otro</v>
          </cell>
          <cell r="Q636" t="str">
            <v>PRESTAR LOS SERVICIOS OPERATIVOS ASISTENCIALES DE MANERA AUTÓNOMA E INDEPENDIENTE, EN EL MARCO DE LOS PROGRAMAS DEL PROGRAMA DE GESTIÓN DOCUMENTAL- PGD Y PROYECTOS DEL PLAN INSTITUCIONAL DE ARCHIVO-PINAR  APOYANDO A LA  SECCIÓN DE ACTAS, ARCHIVO Y MICROFILMACIÓN EN LO RELACIONADO CON LA ASISTENCIA A LAS OPERACIONES (ORGANIZACIÓN, EJECUCIÓN, SEGUIMIENTO, DISPOSICIÓN FINAL Y TRANSFERENCIAS DOCUMENTALES) PROPIAS DE LA APLICACIÓN DE LAS TABLAS DE RETENCIÓN DOCUMENTAL-TRD EN LOS ARCHIVOS Y EL LEVANTAMIENTO DEL INVENTARIO DOCUMENTAL EN EL FORMATO ÚNICO DE INVENTARIO DOCUMENTAL-FUID EN EL MARCO DE LA ADMINISTRACIÓN INSTITUCIONAL EN O CON TODAS LAS DEPENDENCIAS DE LA UNIVERSIDAD DE ACUERDO CON LA PROPUESTA DE SERVICIO QUE FORMA PARTE INTEGRAL DEL PRESENTE CONTRATO Y LAS DEMÁS ACTIVIDADES QUE SE ASIGNEN EN FUNCIÓN DE APOYO A LA DEPENDENCIA.</v>
          </cell>
          <cell r="R636" t="str">
            <v xml:space="preserve">1. Realizar las actividades operativas (organización, disposición final y transferencias documentales) que se requieran, en el acompañamiento y verificación a cada unidad académica y administrativa, según le sean asignadas, para la aplicación de las TRD. 2. Apoyar las actividades operativas de acompañamiento y verificación a la ejecución de la identificación, aislamiento, clasificación y levantamiento del inventario de la documentación en el formato FUID objeto de TRD y la que se encuentra con biodeterioro en los archivos. 3. Brindar servicio oportuno y eficiente de información orientada a la consulta e investigación de documentos de archivo a usuarios internos y externos. 4.	Prestar servicios archivísticos de acuerdo a las necesidades presentes en cada una de las fases de archivo. </v>
          </cell>
          <cell r="S636" t="str">
            <v>ADUANILLA DE PAIBA</v>
          </cell>
          <cell r="T636" t="str">
            <v>SECCIÓN DE ACTAS, ARCHIVO Y MICROFILMACIÓN</v>
          </cell>
          <cell r="U636">
            <v>44263</v>
          </cell>
          <cell r="V636">
            <v>44265</v>
          </cell>
          <cell r="W636">
            <v>44540</v>
          </cell>
          <cell r="X636">
            <v>20441835</v>
          </cell>
          <cell r="Y636" t="str">
            <v>1 1. Pesos Colombianos</v>
          </cell>
          <cell r="Z636" t="str">
            <v>2 2. Mes(es)</v>
          </cell>
          <cell r="AA636">
            <v>9</v>
          </cell>
          <cell r="AB636" t="str">
            <v>1 1. Interna</v>
          </cell>
          <cell r="AC636">
            <v>16262740</v>
          </cell>
          <cell r="AD636">
            <v>4</v>
          </cell>
          <cell r="AE636" t="str">
            <v>RAMIREZ TOVAR EDISON</v>
          </cell>
          <cell r="AF636">
            <v>19483708</v>
          </cell>
          <cell r="AG636" t="str">
            <v>ALVARO ESPINEL ORTEGA</v>
          </cell>
          <cell r="AH636" t="str">
            <v>VICERRECTOR ADMINISTRATIVO Y FINANCIERO</v>
          </cell>
          <cell r="AI636" t="str">
            <v>ASISTENCIAL</v>
          </cell>
          <cell r="AJ636"/>
          <cell r="AK636"/>
          <cell r="AL636">
            <v>830</v>
          </cell>
          <cell r="AM636">
            <v>2021</v>
          </cell>
          <cell r="AN636">
            <v>44244</v>
          </cell>
          <cell r="AO636">
            <v>14395</v>
          </cell>
          <cell r="AP636" t="str">
            <v xml:space="preserve"> Servicios de consultoría en administración y servicios de gestión  servicios de tecnología de la información -  Contratistas Unidades Administrativas</v>
          </cell>
          <cell r="AQ636" t="str">
            <v>3-01-002-02-02-03-0003-019</v>
          </cell>
          <cell r="AR636">
            <v>2404</v>
          </cell>
          <cell r="AS636">
            <v>44265</v>
          </cell>
          <cell r="AT636">
            <v>6053272000</v>
          </cell>
          <cell r="AU636">
            <v>3118310750</v>
          </cell>
        </row>
        <row r="637">
          <cell r="E637">
            <v>819</v>
          </cell>
          <cell r="F637" t="str">
            <v>KAREN LORENA LOPEZ MARTINEZ</v>
          </cell>
          <cell r="G637" t="str">
            <v>1030623515</v>
          </cell>
          <cell r="H637">
            <v>5</v>
          </cell>
          <cell r="I637" t="str">
            <v xml:space="preserve">  K  R 95  N 42 G 35 S  U  R </v>
          </cell>
          <cell r="J637" t="str">
            <v>karenlorenalopez@gmail.com</v>
          </cell>
          <cell r="K637" t="str">
            <v>1 1. NATURAL</v>
          </cell>
          <cell r="L637" t="str">
            <v>1 1. NACIONAL</v>
          </cell>
          <cell r="M637" t="str">
            <v>26 26-Persona Natural</v>
          </cell>
          <cell r="N637" t="str">
            <v>2 2. Funcionamiento</v>
          </cell>
          <cell r="O637" t="str">
            <v>33 33. Servicios Apoyo a la Gestión de la Entidad (servicios administrativos)</v>
          </cell>
          <cell r="P637" t="str">
            <v>6 6. Otro</v>
          </cell>
          <cell r="Q637" t="str">
            <v>PRESTAR SUS SERVICIOS ASISTENCIALES COMO AUXILIAR DE ENFERMERÍA EN EL CENTRO DE BIENESTAR INSTITUCIONAL, EN LA FACULTAD-SEDE QUE LE SERÁ ASIGNADA PREVIAMENTE POR EL SUPERVISOR DEL CONTRATO</v>
          </cell>
          <cell r="R637" t="str">
            <v>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637" t="str">
            <v>CALLE 40</v>
          </cell>
          <cell r="T637" t="str">
            <v>BIENESTAR UNIVERSITARIO</v>
          </cell>
          <cell r="U637">
            <v>44263</v>
          </cell>
          <cell r="V637">
            <v>44271</v>
          </cell>
          <cell r="W637">
            <v>44516</v>
          </cell>
          <cell r="X637">
            <v>18170520</v>
          </cell>
          <cell r="Y637" t="str">
            <v>1 1. Pesos Colombianos</v>
          </cell>
          <cell r="Z637" t="str">
            <v>2 2. Mes(es)</v>
          </cell>
          <cell r="AA637">
            <v>8</v>
          </cell>
          <cell r="AB637" t="str">
            <v>1 1. Interna</v>
          </cell>
          <cell r="AC637">
            <v>19260579</v>
          </cell>
          <cell r="AD637">
            <v>6</v>
          </cell>
          <cell r="AE637" t="str">
            <v>GUTIERREZ DAZA TITO ERNESTO</v>
          </cell>
          <cell r="AF637">
            <v>79339398</v>
          </cell>
          <cell r="AG637" t="str">
            <v>WILLIAM FERNANDO CASTRILLON CARDONA</v>
          </cell>
          <cell r="AH637" t="str">
            <v>VICERRECTOR ACADEMICO</v>
          </cell>
          <cell r="AI637" t="str">
            <v>ASISTENCIAL</v>
          </cell>
          <cell r="AJ637"/>
          <cell r="AK637"/>
          <cell r="AL637">
            <v>908</v>
          </cell>
          <cell r="AM637">
            <v>2021</v>
          </cell>
          <cell r="AN637">
            <v>44249</v>
          </cell>
          <cell r="AO637">
            <v>14394</v>
          </cell>
          <cell r="AP637" t="str">
            <v xml:space="preserve"> Servicios de consultoría en administración y servicios de gestión  servicios de tecnología de la información -  Contratistas Unidades Académicas</v>
          </cell>
          <cell r="AQ637" t="str">
            <v>3-01-002-02-02-03-0003-018</v>
          </cell>
          <cell r="AR637">
            <v>2416</v>
          </cell>
          <cell r="AS637">
            <v>44266</v>
          </cell>
          <cell r="AT637">
            <v>8375989000</v>
          </cell>
          <cell r="AU637">
            <v>3112628723</v>
          </cell>
        </row>
        <row r="638">
          <cell r="E638">
            <v>820</v>
          </cell>
          <cell r="F638" t="str">
            <v>CARLOS WILLIAM MARTINEZ PAUCAR</v>
          </cell>
          <cell r="G638" t="str">
            <v>1010162867</v>
          </cell>
          <cell r="H638">
            <v>0</v>
          </cell>
          <cell r="I638" t="str">
            <v xml:space="preserve"> CL  T  R  E  I  N  T  A  Y  S  E  I  S  SUR  D  I  E  S  I  S  E  I  S  A  D  I  E  Z </v>
          </cell>
          <cell r="J638" t="str">
            <v>heaven811@gmail.com</v>
          </cell>
          <cell r="K638" t="str">
            <v>1 1. NATURAL</v>
          </cell>
          <cell r="L638" t="str">
            <v>1 1. NACIONAL</v>
          </cell>
          <cell r="M638" t="str">
            <v>26 26-Persona Natural</v>
          </cell>
          <cell r="N638" t="str">
            <v>2 2. Funcionamiento</v>
          </cell>
          <cell r="O638" t="str">
            <v>33 33. Servicios Apoyo a la Gestión de la Entidad (servicios administrativos)</v>
          </cell>
          <cell r="P638" t="str">
            <v>6 6. Otro</v>
          </cell>
          <cell r="Q638" t="str">
            <v>PRESTAR SERVICIOS ASISTENCIALES DE MANERA AUTÓNOMA E INDEPENDIENTE EN EL EQUIPO DE PRODUCCIÓN DE LA FACULTAD DE ARTES ASAB, DESARROLLANDO ACTIVIDADES DE APOYO A LA GESTIÓN PARA EL ADECUADO FUNCIONAMIENTO DEL PROCESO DE GESTIÓN DE LABORATORIOS DE LA UNIVERSIDAD DISTRITAL FRANCISCO JOSÉ DE CALDAS.</v>
          </cell>
          <cell r="R638" t="str">
            <v>1. Apoyar la recepción de revistas, libros de material impreso, 2. Apoyar la organización de entrega de material impreso, 3. Entregar la documentación de material impreso de revistas, libros y cartillas. 4. Las demás actividades que sean asignadas por el supervisor.</v>
          </cell>
          <cell r="S638" t="str">
            <v>ACADEMIA SUPERIOR ARTES-ASAB</v>
          </cell>
          <cell r="T638" t="str">
            <v>FACULTAD DE ARTES-ASAB</v>
          </cell>
          <cell r="U638">
            <v>44263</v>
          </cell>
          <cell r="V638">
            <v>44264</v>
          </cell>
          <cell r="W638">
            <v>44325</v>
          </cell>
          <cell r="X638">
            <v>4542630</v>
          </cell>
          <cell r="Y638" t="str">
            <v>1 1. Pesos Colombianos</v>
          </cell>
          <cell r="Z638" t="str">
            <v>2 2. Mes(es)</v>
          </cell>
          <cell r="AA638">
            <v>2</v>
          </cell>
          <cell r="AB638" t="str">
            <v>1 1. Interna</v>
          </cell>
          <cell r="AC638">
            <v>19288119</v>
          </cell>
          <cell r="AD638">
            <v>3</v>
          </cell>
          <cell r="AE638" t="str">
            <v>ASSAD CUELLAR JOSE FELIX</v>
          </cell>
          <cell r="AF638">
            <v>19288119</v>
          </cell>
          <cell r="AG638" t="str">
            <v>JOSE  FELIX ASSAD CUELLAR</v>
          </cell>
          <cell r="AH638" t="str">
            <v>DECANO FACULTAD DE ARTES</v>
          </cell>
          <cell r="AI638" t="str">
            <v>ASISTENCIAL</v>
          </cell>
          <cell r="AJ638" t="str">
            <v/>
          </cell>
          <cell r="AK638" t="str">
            <v/>
          </cell>
          <cell r="AL638">
            <v>873</v>
          </cell>
          <cell r="AM638">
            <v>2021</v>
          </cell>
          <cell r="AN638">
            <v>44246</v>
          </cell>
          <cell r="AO638">
            <v>14388</v>
          </cell>
          <cell r="AP638" t="str">
            <v xml:space="preserve"> Servicios de consultoría en administración y servicios de gestión  servicios de tecnología de la información -  Contratistas Facultad de Artes ASAB</v>
          </cell>
          <cell r="AQ638" t="str">
            <v>3-01-002-02-02-03-0003-013</v>
          </cell>
          <cell r="AR638">
            <v>2371</v>
          </cell>
          <cell r="AS638">
            <v>44264</v>
          </cell>
          <cell r="AT638">
            <v>2235032000</v>
          </cell>
          <cell r="AU638">
            <v>3134306763</v>
          </cell>
        </row>
        <row r="639">
          <cell r="E639">
            <v>821</v>
          </cell>
          <cell r="F639" t="str">
            <v>JAIRO STEVEN SANCHEZ MARIN</v>
          </cell>
          <cell r="G639" t="str">
            <v>1013632427</v>
          </cell>
          <cell r="H639">
            <v>1</v>
          </cell>
          <cell r="I639" t="str">
            <v xml:space="preserve">CR 12 B 11 85sur  </v>
          </cell>
          <cell r="J639" t="str">
            <v>draco_sans@hotmail.com</v>
          </cell>
          <cell r="K639" t="str">
            <v>1 1. NATURAL</v>
          </cell>
          <cell r="L639" t="str">
            <v>1 1. NACIONAL</v>
          </cell>
          <cell r="M639" t="str">
            <v>26 26-Persona Natural</v>
          </cell>
          <cell r="N639" t="str">
            <v>2 2. Funcionamiento</v>
          </cell>
          <cell r="O639" t="str">
            <v>33 33. Servicios Apoyo a la Gestión de la Entidad (servicios administrativos)</v>
          </cell>
          <cell r="P639" t="str">
            <v>6 6. Otro</v>
          </cell>
          <cell r="Q639" t="str">
            <v>PRESTAR SERVICIOS TÉCNICOS DE MANERA AUTÓNOMA E INDEPENDIENTE EN LOS TALLERES DE: VIDRIO, CERÁMICA, PAPEL, MOLDES, HORNOS, GRABADO, SERIGRAFÍA, FOTOGRAFÍA LITOGRAFÍA, BIDIMENSIONAL Y TRIDIMENSIONAL, DE LA FACULTAD DE ARTES ASAB, DESARROLLANDO ACTIVIDADES DE APOYO A LA GESTIÓN PARA EL ADECUADO FUNCIONAMIENTO DEL PROCESO DE GESTIÓN DE LABORATORIOS DE LA UNIVERSIDAD DISTRITAL FRANCISCO JOSÉ DE CALDAS.</v>
          </cell>
          <cell r="R639" t="str">
            <v>Actividades Especificas 1. Recibir, salvaguardar, mantener y entregar actualizado el inventario de los talleres de: Vidrio, Cerámica, Papel, Moldes, Hornos, Grabado, Serigrafía, Fotografía Litografía, bidimensional y tridimensional de la Facultad de Artes ASAB. 2. Realizar y mantener actualizadas las hojas de vida de los equipos e instrumentos. 3. Garantizar la atención a la Comunidad Universitaria a lo largo de la jornada académica en relación al préstamo y uso de los espacios, elementos y equipos de los talleres mencionados. 4. Velar por el buen uso de los espacios, elementos y equipos de los talleres mencionados.5. Realizar y presentar mensualmente el registro de préstamo de elementos y equipos de los talleres mencionados. 6. Presentar mensualmente informe de deudores de los talleres mencionados. 7. Prever y acopiar las necesidades de materiales requeridos para el funcionamiento de los talleres. 8. Acopiar las necesidades de materiales didácticos presentadas por los docentes. 9.  Llevar el registro y control del consumo de materiales destinados a la realización de las actividades de docencia, investigación, creación y extensión, en los talleres. 10. Asistir a las reuniones y demás actividades que sean asignadas por el supervisor.</v>
          </cell>
          <cell r="S639" t="str">
            <v>ACADEMIA SUPERIOR ARTES-ASAB</v>
          </cell>
          <cell r="T639" t="str">
            <v>COMITÉ DE LABORATORIOS FACULTAD DE ARTES ASAB</v>
          </cell>
          <cell r="U639">
            <v>44263</v>
          </cell>
          <cell r="V639">
            <v>44265</v>
          </cell>
          <cell r="W639">
            <v>44326</v>
          </cell>
          <cell r="X639">
            <v>5451156</v>
          </cell>
          <cell r="Y639" t="str">
            <v>1 1. Pesos Colombianos</v>
          </cell>
          <cell r="Z639" t="str">
            <v>2 2. Mes(es)</v>
          </cell>
          <cell r="AA639">
            <v>2</v>
          </cell>
          <cell r="AB639" t="str">
            <v>1 1. Interna</v>
          </cell>
          <cell r="AC639">
            <v>19448688</v>
          </cell>
          <cell r="AD639">
            <v>1</v>
          </cell>
          <cell r="AE639" t="str">
            <v>CORREDOR VARGAS ALVARO ANDRES ROLANDO</v>
          </cell>
          <cell r="AF639">
            <v>19288119</v>
          </cell>
          <cell r="AG639" t="str">
            <v>JOSE  FELIX ASSAD CUELLAR</v>
          </cell>
          <cell r="AH639" t="str">
            <v>DECANO FACULTAD DE ARTES</v>
          </cell>
          <cell r="AI639" t="str">
            <v>TÉCNICO</v>
          </cell>
          <cell r="AJ639" t="str">
            <v>ARTISTA PLASTICO</v>
          </cell>
          <cell r="AK639" t="str">
            <v/>
          </cell>
          <cell r="AL639">
            <v>866</v>
          </cell>
          <cell r="AM639">
            <v>2021</v>
          </cell>
          <cell r="AN639">
            <v>44245</v>
          </cell>
          <cell r="AO639">
            <v>14388</v>
          </cell>
          <cell r="AP639" t="str">
            <v xml:space="preserve"> Servicios de consultoría en administración y servicios de gestión  servicios de tecnología de la información -  Contratistas Facultad de Artes ASAB</v>
          </cell>
          <cell r="AQ639" t="str">
            <v>3-01-002-02-02-03-0003-013</v>
          </cell>
          <cell r="AR639">
            <v>2372</v>
          </cell>
          <cell r="AS639">
            <v>44264</v>
          </cell>
          <cell r="AT639">
            <v>2235032000</v>
          </cell>
          <cell r="AU639">
            <v>3103365314</v>
          </cell>
        </row>
        <row r="640">
          <cell r="E640">
            <v>822</v>
          </cell>
          <cell r="F640" t="str">
            <v>MARITZA  ZARATE VANEGAS</v>
          </cell>
          <cell r="G640" t="str">
            <v>30351548</v>
          </cell>
          <cell r="H640">
            <v>9</v>
          </cell>
          <cell r="I640" t="str">
            <v>CL 64A 57 23 TO 3 AP 401</v>
          </cell>
          <cell r="J640" t="str">
            <v>mzaratevanegas@gmail.com</v>
          </cell>
          <cell r="K640" t="str">
            <v>1 1. NATURAL</v>
          </cell>
          <cell r="L640" t="str">
            <v>1 1. NACIONAL</v>
          </cell>
          <cell r="M640" t="str">
            <v>26 26-Persona Natural</v>
          </cell>
          <cell r="N640" t="str">
            <v>2 2. Funcionamiento</v>
          </cell>
          <cell r="O640" t="str">
            <v>31 31. Servicios Profesionales</v>
          </cell>
          <cell r="P640" t="str">
            <v>6 6. Otro</v>
          </cell>
          <cell r="Q640" t="str">
            <v xml:space="preserve">PRESTAR SUS SERVICIOS DE ASESORÍA, DE MANERA AUTÓNOMA E INDEPENDIENTE EN LA OFICINA ASESORA DE PLANEACIÓN Y CONTROL, RELACIONADAS CON EL APOYO AL JEFE DE LA DEPENDENCIA EN LOS PROCESOS DE COORDINACIÓN Y SEGUIMIENTO AL CUMPLIMIENTO DE LAS TAREAS Y OBLIGACIONES DE LAS DIFERENTES ÁREAS QUE LA CONFORMAN Y A LA ELABORACIÓN ADECUADA Y OPORTUNA DE PROYECTOS DE RESPUESTA A LOS REQUERIMIENTOS QUE REGULARMENTE LE REALIZAN A LA MISMA POR PARTE DE INSTANCIAS TANTO INTERNAS COMO EXTERNAS </v>
          </cell>
          <cell r="R640" t="str">
            <v xml:space="preserve">1.ELABORAR UN PLAN INDIVIDUAL DE TRABAJO QUE PERMITA CUMPLIR CON EL OBJETO, OBLIGACIONES Y PRODUCTOS ESTABLECIDOS EN EL CONTRATO, DE CONFORMIDAD CON LOS LINEAMIENTOS DADOS POR LA OFICINA ASESORA DE PLANEACIÓN Y CONTROL. 2.APOYAR LA DEFINICIÓN DEL DIRECCIONAMIENTO ESTRATÉGICO DE LA OFICINA DE PLANEACIÓN, LA FORMULACIÓN DE SU PLAN DE ACCIÓN Y LA REALIZACIÓN DEL SEGUIMIENTO CORRESPONDIENTE. 3.ANALIZAR LAS SOLICITUDES ALLEGADAS A LA OFICINA DE PLANEACIÓN, DIRECCIONAR SU ASIGNACIÓN AL EQUIPO DE TRABAJO Y REALIZAR EL SEGUIMIENTO Y LA REVISIÓN REQUERIDA PARA ASEGURAR SUS RESPUESTAS DE MANERA ADECUADA Y OPORTUNA. 4.APOYAR, EN LA MEDIDA DE LAS NECESIDADES, LA GESTIÓN ANTE INSTANCIAS INTERNAS O EXTERNAS DE LA INFORMACIÓN Y LOS TRÁMITES QUE, EN EL MARCO DE SUS FUNCIONES, SEAN REQUERIDOS POR LA OFICINA DE PLANEACIÓN. 5.APOYAR, EN LOS CASOS QUE SE REQUIERA, LA ELABORACIÓN DE RESPUESTAS A REQUERIMIENTOS TANTO INTERNOS COMO EXTERNOS. 6.ASISTIR A LAS REUNIONES, TANTO INTERNAS COMO EXTERNAS, QUE LE SEAN DELEGADAS POR EL JEFE DE LA OFICINA DE PLANEACIÓN. 7.PROYECTAR Y REALIZAR CUANDO SE LE DELEGUE, LA PRESENTACIÓN DE INFORMES ANTE INSTANCIAS INTERNAS Y EXTERNAS. 8.ASEGURAR LA ACTUALIZACIÓN PERMANENTE DE LA PÁGINA WEB DE LA OFICINA ASESORA DE PLANEACIÓN 9.APOYAR LA CONSOLIDACIÓN Y EDICIÓN DE INFORMES DE GESTIÓN INSTITUCIONALES. 10.REALIZAR LA REVISIÓN DE LAS ACTAS DE LOS COMITÉS QUE LE SEAN SOLICITADA POR EL JEFE DE LA DEPENDENCIA. </v>
          </cell>
          <cell r="S640" t="str">
            <v>CALLE 40</v>
          </cell>
          <cell r="T640" t="str">
            <v>OFICINA ASESORA DE PLANEACION</v>
          </cell>
          <cell r="U640">
            <v>44263</v>
          </cell>
          <cell r="V640">
            <v>44270</v>
          </cell>
          <cell r="W640">
            <v>44530</v>
          </cell>
          <cell r="X640">
            <v>52700000</v>
          </cell>
          <cell r="Y640" t="str">
            <v>1 1. Pesos Colombianos</v>
          </cell>
          <cell r="Z640" t="str">
            <v>1 1. Dia(s)</v>
          </cell>
          <cell r="AA640">
            <v>255</v>
          </cell>
          <cell r="AB640" t="str">
            <v>1 1. Interna</v>
          </cell>
          <cell r="AC640">
            <v>71653933</v>
          </cell>
          <cell r="AD640">
            <v>7</v>
          </cell>
          <cell r="AE640" t="str">
            <v>BERNAL ECHEVERRI CARLOS RAMON</v>
          </cell>
          <cell r="AF640">
            <v>19483708</v>
          </cell>
          <cell r="AG640" t="str">
            <v>ALVARO ESPINEL ORTEGA</v>
          </cell>
          <cell r="AH640" t="str">
            <v>VICERRECTOR ADMINISTRATIVO Y FINANCIERO</v>
          </cell>
          <cell r="AI640" t="str">
            <v>ASESOR 1</v>
          </cell>
          <cell r="AJ640" t="str">
            <v>ADMINISTRADOR DE EMPRESAS</v>
          </cell>
          <cell r="AK640" t="str">
            <v>ESPECIALISTA EN GESTION PUBLICA</v>
          </cell>
          <cell r="AL640">
            <v>932</v>
          </cell>
          <cell r="AM640">
            <v>2021</v>
          </cell>
          <cell r="AN640">
            <v>44252</v>
          </cell>
          <cell r="AO640">
            <v>14395</v>
          </cell>
          <cell r="AP640" t="str">
            <v xml:space="preserve"> Servicios de consultoría en administración y servicios de gestión  servicios de tecnología de la información -  Contratistas Unidades Administrativas</v>
          </cell>
          <cell r="AQ640" t="str">
            <v>3-01-002-02-02-03-0003-019</v>
          </cell>
          <cell r="AR640">
            <v>2446</v>
          </cell>
          <cell r="AS640">
            <v>44270</v>
          </cell>
          <cell r="AT640">
            <v>6053272000</v>
          </cell>
          <cell r="AU640">
            <v>4734739</v>
          </cell>
        </row>
        <row r="641">
          <cell r="E641">
            <v>823</v>
          </cell>
          <cell r="F641" t="str">
            <v>MAGDA MILENA ACOSTA RODRIGUEZ</v>
          </cell>
          <cell r="G641" t="str">
            <v>52201855</v>
          </cell>
          <cell r="H641">
            <v>2</v>
          </cell>
          <cell r="I641" t="str">
            <v xml:space="preserve">109  A  N  O 81 26 CR </v>
          </cell>
          <cell r="J641" t="str">
            <v>fetamaher@hotmail.com</v>
          </cell>
          <cell r="K641" t="str">
            <v>1 1. NATURAL</v>
          </cell>
          <cell r="L641" t="str">
            <v>1 1. NACIONAL</v>
          </cell>
          <cell r="M641" t="str">
            <v>26 26-Persona Natural</v>
          </cell>
          <cell r="N641" t="str">
            <v>2 2. Funcionamiento</v>
          </cell>
          <cell r="O641" t="str">
            <v>33 33. Servicios Apoyo a la Gestión de la Entidad (servicios administrativos)</v>
          </cell>
          <cell r="P641" t="str">
            <v>6 6. Otro</v>
          </cell>
          <cell r="Q641" t="str">
            <v>PRESTAR SUS SERVICIOS ASISTENCIALES EN LOS DIFERENTES PROGRAMAS Y CONVOCATORIAS ADELANTADAS POR EL CENTRO DE BIENESTAR INSTITUCIONAL.</v>
          </cell>
          <cell r="R641" t="str">
            <v>1.  Apoyar de manera permanente la ejecución del programa de apoyo alimentario, para su buen funcionamiento. 2. Prestar apoyo asistencial en la implementación, ejecución y en la revisión documental de las convocatorias que adelante el Centro de Bienestar Institucional. 3. Prestar asistencia para la recopilación, consolidación y actualización de la información y base de datos de los estudiantes beneficiarios de los programas en la sede que le sea asignada. 4.  Prestar asistencia en la realización de las actividades de servicio social que la Dirección de Bienestar establezca y que los estudiantes beneficiarios del programa deben cumplir. 5. Realizar un informe de gestión mensual y uno final señalando cada una de las actividades realizadas, con los correspondientes soportes y/o información que utilizo para cumplir con las obligaciones contractuales. 6. Asistir a las reuniones a las que sea convocado para el adecuado cumplimiento de las obligaciones del contrato.  7. Las demás que le sean solicitadas por la dirección de bienestar y que tengan relación con el objeto del contrato</v>
          </cell>
          <cell r="S641" t="str">
            <v>CALLE 40</v>
          </cell>
          <cell r="T641" t="str">
            <v>VICERRECTORIA ACADEMICA</v>
          </cell>
          <cell r="U641">
            <v>44263</v>
          </cell>
          <cell r="V641"/>
          <cell r="W641"/>
          <cell r="X641">
            <v>20441835</v>
          </cell>
          <cell r="Y641" t="str">
            <v>1 1. Pesos Colombianos</v>
          </cell>
          <cell r="Z641" t="str">
            <v>2 2. Mes(es)</v>
          </cell>
          <cell r="AA641">
            <v>9</v>
          </cell>
          <cell r="AB641" t="str">
            <v>1 1. Interna</v>
          </cell>
          <cell r="AC641">
            <v>19260579</v>
          </cell>
          <cell r="AD641">
            <v>6</v>
          </cell>
          <cell r="AE641" t="str">
            <v>GUTIERREZ DAZA TITO ERNESTO</v>
          </cell>
          <cell r="AF641">
            <v>79339398</v>
          </cell>
          <cell r="AG641" t="str">
            <v>WILLIAM FERNANDO CASTRILLON CARDONA</v>
          </cell>
          <cell r="AH641" t="str">
            <v>VICERRECTOR ACADEMICO</v>
          </cell>
          <cell r="AI641" t="str">
            <v>ASISTENCIAL</v>
          </cell>
          <cell r="AJ641" t="str">
            <v>TECNICO PROFESIONAL EN FONOAUDIOLOGIA</v>
          </cell>
          <cell r="AK641"/>
          <cell r="AL641">
            <v>892</v>
          </cell>
          <cell r="AM641">
            <v>2021</v>
          </cell>
          <cell r="AN641">
            <v>44249</v>
          </cell>
          <cell r="AO641">
            <v>14394</v>
          </cell>
          <cell r="AP641" t="str">
            <v xml:space="preserve"> Servicios de consultoría en administración y servicios de gestión  servicios de tecnología de la información -  Contratistas Unidades Académicas</v>
          </cell>
          <cell r="AQ641" t="str">
            <v>3-01-002-02-02-03-0003-018</v>
          </cell>
          <cell r="AR641">
            <v>2413</v>
          </cell>
          <cell r="AS641">
            <v>44266</v>
          </cell>
          <cell r="AT641">
            <v>8375989000</v>
          </cell>
          <cell r="AU641">
            <v>8138082</v>
          </cell>
        </row>
        <row r="642">
          <cell r="E642">
            <v>824</v>
          </cell>
          <cell r="F642" t="str">
            <v xml:space="preserve">HERNAN  SUAREZ </v>
          </cell>
          <cell r="G642" t="str">
            <v>19183358</v>
          </cell>
          <cell r="H642">
            <v>5</v>
          </cell>
          <cell r="I642" t="str">
            <v xml:space="preserve">CR 11 116 70 AP 203 </v>
          </cell>
          <cell r="J642" t="str">
            <v>hsuarez2007@yahoo.es</v>
          </cell>
          <cell r="K642" t="str">
            <v>1 1. NATURAL</v>
          </cell>
          <cell r="L642" t="str">
            <v>1 1. NACIONAL</v>
          </cell>
          <cell r="M642" t="str">
            <v>26 26-Persona Natural</v>
          </cell>
          <cell r="N642" t="str">
            <v>2 2. Funcionamiento</v>
          </cell>
          <cell r="O642" t="str">
            <v>31 31. Servicios Profesionales</v>
          </cell>
          <cell r="P642" t="str">
            <v>6 6. Otro</v>
          </cell>
          <cell r="Q642" t="str">
            <v>EN VIRTUD DEL PRESENTE CONTRATO, EL CONTRATISTA SE COMPROMETE A PRESTAR SERVICIOS DE ASESORÍA DE MANERA AUTÓNOMA E INDEPENDIENTE PARA LA EDICIÓN Y PUBLICACIÓN MENSUAL DE LA REVISTA VIRTUAL ¿PENSAR CIUDAD¿, DEFINIENDO SUS OBJETIVOS, CONTENIDO Y ESTRUCTURAL EDITORIAL, LA CUAL SE PUBLICARÁ EN EL PORTAL INSTITUCIONAL DE LA UNIVERSIDAD.</v>
          </cell>
          <cell r="R642" t="str">
            <v>ASESOR I 1.      Definir los objetivos, los contenidos editoriales y coordinar la presentación gráfica de la revista la cual se publicará en el portal de la Universidad. 2.      Definir los temas centrales correspondientes a los meses comprendidos durante la ejecución del contrato. 3.      Realizar de acuerdo a la periocidad definida por el supervisor la publicación y el Comité Editorial las actividades que garanticen el funcionamiento regular de la revista virtual. 4.      Coordinar con los responsables del portal institucional de la Universidad los aspectos técnicos que tendría la sección Pensar Ciudad. 5.      Convocar regularmente las reuniones del Comité Editorial y coordinar sus deliberaciones. 6.      Presentar propuesta de pauta editorial para cada una de las ediciones mensuales. 7.      Editar los textos recibidos y establecer las condiciones editoriales para su publicación (Título, destacados, fotografías, entre otros). 8.      Coordinar con los responsables del portal de la Universidad la publicación de los aspectos técnicos y editoriales para garantizar la publicación regular y oportuna de cada número de la Revista Pensar la Ciudad. 9.      Coordinar la realización de un foro académico de presentación y debate de cada uno de los números de la revista que se realicen en el presente año. El Foro tendrá como nombre Foro Pensar la Ciudad. 10.  Colaborar en las actividades de promoción y divulgación del espacio Pensar Ciudad (publicidad y circulación en redes sociales).</v>
          </cell>
          <cell r="S642" t="str">
            <v>CALLE 40</v>
          </cell>
          <cell r="T642" t="str">
            <v>RECTORIA</v>
          </cell>
          <cell r="U642">
            <v>44263</v>
          </cell>
          <cell r="V642">
            <v>44267</v>
          </cell>
          <cell r="W642">
            <v>44512</v>
          </cell>
          <cell r="X642">
            <v>48000000</v>
          </cell>
          <cell r="Y642" t="str">
            <v>1 1. Pesos Colombianos</v>
          </cell>
          <cell r="Z642" t="str">
            <v>2 2. Mes(es)</v>
          </cell>
          <cell r="AA642">
            <v>8</v>
          </cell>
          <cell r="AB642" t="str">
            <v>1 1. Interna</v>
          </cell>
          <cell r="AC642">
            <v>7514128</v>
          </cell>
          <cell r="AD642">
            <v>6</v>
          </cell>
          <cell r="AE642" t="str">
            <v>GARCIA DUARTE RICARDO</v>
          </cell>
          <cell r="AF642">
            <v>7514128</v>
          </cell>
          <cell r="AG642" t="str">
            <v>RICARDO GARCIA DUARTE</v>
          </cell>
          <cell r="AH642" t="str">
            <v>RECTOR</v>
          </cell>
          <cell r="AI642" t="str">
            <v>ASESOR 1</v>
          </cell>
          <cell r="AJ642" t="str">
            <v>LICENCIADO EN HISTORIA</v>
          </cell>
          <cell r="AK642" t="str">
            <v>7 AÑOS DE EXPERIENCIA</v>
          </cell>
          <cell r="AL642">
            <v>992</v>
          </cell>
          <cell r="AM642">
            <v>2021</v>
          </cell>
          <cell r="AN642">
            <v>44258</v>
          </cell>
          <cell r="AO642">
            <v>14396</v>
          </cell>
          <cell r="AP642" t="str">
            <v xml:space="preserve"> Servicios de consultoría en administración y servicios de gestión  servicios de tecnología de la información -  Contratistas Rectoría</v>
          </cell>
          <cell r="AQ642" t="str">
            <v>3-01-002-02-02-03-0003-110</v>
          </cell>
          <cell r="AR642">
            <v>2421</v>
          </cell>
          <cell r="AS642">
            <v>44266</v>
          </cell>
          <cell r="AT642">
            <v>427370000</v>
          </cell>
          <cell r="AU642">
            <v>9251124</v>
          </cell>
        </row>
        <row r="643">
          <cell r="E643">
            <v>825</v>
          </cell>
          <cell r="F643" t="str">
            <v>JULIA HELENA BUITRAGO RICO</v>
          </cell>
          <cell r="G643" t="str">
            <v>52250336</v>
          </cell>
          <cell r="H643">
            <v>0</v>
          </cell>
          <cell r="I643" t="str">
            <v>CL 167 51 40 IN 24 AP 302</v>
          </cell>
          <cell r="J643" t="str">
            <v>juliahbuitrago_cica@yahoo.es</v>
          </cell>
          <cell r="K643" t="str">
            <v>1 1. NATURAL</v>
          </cell>
          <cell r="L643" t="str">
            <v>1 1. NACIONAL</v>
          </cell>
          <cell r="M643" t="str">
            <v>26 26-Persona Natural</v>
          </cell>
          <cell r="N643" t="str">
            <v>2 2. Funcionamiento</v>
          </cell>
          <cell r="O643" t="str">
            <v>31 31. Servicios Profesionales</v>
          </cell>
          <cell r="P643" t="str">
            <v>6 6. Otro</v>
          </cell>
          <cell r="Q643" t="str">
            <v>PRESTAR SUS SERVICIOS PROFESIONALES COMO FISIOTERAPEUTA EN EL CENTRO DE BIENESTAR INSTITUCIONAL.</v>
          </cell>
          <cell r="R643" t="str">
            <v>1.	Realizar valoración y terapia física a los integrantes de la comunidad universitaria.  2.	Realizar actividades y campañas de promoción y prevención de hábitos de higiene postural, discapacidad y cuerpo sano en la comunidad universitaria que permitan facilitar la detección de enfermedades y mejorar la calidad de vida, demanda inducida, entre otros. (Funcionarios, Docentes, Contratistas, Estudiantes) 3.	Apoyar la revisión, actualización y la implementación de los protocolos del área de fisioterapia establecidos. 4.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643" t="str">
            <v>CALLE 40</v>
          </cell>
          <cell r="T643" t="str">
            <v>VICERRECTORIA ACADEMICA</v>
          </cell>
          <cell r="U643">
            <v>44263</v>
          </cell>
          <cell r="V643">
            <v>44271</v>
          </cell>
          <cell r="W643">
            <v>44516</v>
          </cell>
          <cell r="X643">
            <v>33433760</v>
          </cell>
          <cell r="Y643" t="str">
            <v>1 1. Pesos Colombianos</v>
          </cell>
          <cell r="Z643" t="str">
            <v>2 2. Mes(es)</v>
          </cell>
          <cell r="AA643">
            <v>8</v>
          </cell>
          <cell r="AB643" t="str">
            <v>1 1. Interna</v>
          </cell>
          <cell r="AC643">
            <v>19260579</v>
          </cell>
          <cell r="AD643">
            <v>6</v>
          </cell>
          <cell r="AE643" t="str">
            <v>GUTIERREZ DAZA TITO ERNESTO</v>
          </cell>
          <cell r="AF643">
            <v>79339398</v>
          </cell>
          <cell r="AG643" t="str">
            <v>WILLIAM FERNANDO CASTRILLON CARDONA</v>
          </cell>
          <cell r="AH643" t="str">
            <v>VICERRECTOR ACADEMICO</v>
          </cell>
          <cell r="AI643" t="str">
            <v>PROFESIONAL</v>
          </cell>
          <cell r="AJ643" t="str">
            <v>FISIOTERAPEUTA</v>
          </cell>
          <cell r="AK643"/>
          <cell r="AL643">
            <v>912</v>
          </cell>
          <cell r="AM643">
            <v>2021</v>
          </cell>
          <cell r="AN643">
            <v>44249</v>
          </cell>
          <cell r="AO643">
            <v>14394</v>
          </cell>
          <cell r="AP643" t="str">
            <v xml:space="preserve"> Servicios de consultoría en administración y servicios de gestión  servicios de tecnología de la información -  Contratistas Unidades Académicas</v>
          </cell>
          <cell r="AQ643" t="str">
            <v>3-01-002-02-02-03-0003-018</v>
          </cell>
          <cell r="AR643">
            <v>2417</v>
          </cell>
          <cell r="AS643">
            <v>44266</v>
          </cell>
          <cell r="AT643">
            <v>8375989000</v>
          </cell>
          <cell r="AU643">
            <v>3107776360</v>
          </cell>
        </row>
        <row r="644">
          <cell r="E644">
            <v>826</v>
          </cell>
          <cell r="F644" t="str">
            <v>VERONICA  ROMERO VERGARA</v>
          </cell>
          <cell r="G644" t="str">
            <v>52368765</v>
          </cell>
          <cell r="H644">
            <v>5</v>
          </cell>
          <cell r="I644" t="str">
            <v xml:space="preserve">CL 46 sur 72j 69  </v>
          </cell>
          <cell r="J644" t="str">
            <v>veronicasanmar77@gmail.com</v>
          </cell>
          <cell r="K644" t="str">
            <v>1 1. NATURAL</v>
          </cell>
          <cell r="L644" t="str">
            <v>1 1. NACIONAL</v>
          </cell>
          <cell r="M644" t="str">
            <v>26 26-Persona Natural</v>
          </cell>
          <cell r="N644" t="str">
            <v>2 2. Funcionamiento</v>
          </cell>
          <cell r="O644" t="str">
            <v>33 33. Servicios Apoyo a la Gestión de la Entidad (servicios administrativos)</v>
          </cell>
          <cell r="P644" t="str">
            <v>6 6. Otro</v>
          </cell>
          <cell r="Q644" t="str">
            <v>PRESTAR SUS SERVICIOS ASISTENCIALES COMO AUXILIAR DE ENFERMERÍA EN EL CENTRO DE BIENESTAR INSTITUCIONAL, EN LA FACULTAD-SEDE QUE LE SERÁ ASIGNADA PREVIAMENTE POR EL SUPERVISOR DEL CONTRATO</v>
          </cell>
          <cell r="R644" t="str">
            <v>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644" t="str">
            <v>CALLE 40</v>
          </cell>
          <cell r="T644" t="str">
            <v>VICERRECTORIA ACADEMICA</v>
          </cell>
          <cell r="U644">
            <v>44263</v>
          </cell>
          <cell r="V644">
            <v>44265</v>
          </cell>
          <cell r="W644">
            <v>44510</v>
          </cell>
          <cell r="X644">
            <v>18170520</v>
          </cell>
          <cell r="Y644" t="str">
            <v>1 1. Pesos Colombianos</v>
          </cell>
          <cell r="Z644" t="str">
            <v>2 2. Mes(es)</v>
          </cell>
          <cell r="AA644">
            <v>8</v>
          </cell>
          <cell r="AB644" t="str">
            <v>1 1. Interna</v>
          </cell>
          <cell r="AC644">
            <v>19260579</v>
          </cell>
          <cell r="AD644">
            <v>6</v>
          </cell>
          <cell r="AE644" t="str">
            <v>GUTIERREZ DAZA TITO ERNESTO</v>
          </cell>
          <cell r="AF644">
            <v>79339398</v>
          </cell>
          <cell r="AG644" t="str">
            <v>WILLIAM FERNANDO CASTRILLON CARDONA</v>
          </cell>
          <cell r="AH644" t="str">
            <v>VICERRECTOR ACADEMICO</v>
          </cell>
          <cell r="AI644" t="str">
            <v>ASISTENCIAL</v>
          </cell>
          <cell r="AJ644"/>
          <cell r="AK644"/>
          <cell r="AL644">
            <v>910</v>
          </cell>
          <cell r="AM644">
            <v>2021</v>
          </cell>
          <cell r="AN644">
            <v>44249</v>
          </cell>
          <cell r="AO644">
            <v>14394</v>
          </cell>
          <cell r="AP644" t="str">
            <v xml:space="preserve"> Servicios de consultoría en administración y servicios de gestión  servicios de tecnología de la información -  Contratistas Unidades Académicas</v>
          </cell>
          <cell r="AQ644" t="str">
            <v>3-01-002-02-02-03-0003-018</v>
          </cell>
          <cell r="AR644">
            <v>2395</v>
          </cell>
          <cell r="AS644">
            <v>44265</v>
          </cell>
          <cell r="AT644">
            <v>8375989000</v>
          </cell>
          <cell r="AU644">
            <v>3214431830</v>
          </cell>
        </row>
        <row r="645">
          <cell r="E645">
            <v>827</v>
          </cell>
          <cell r="F645" t="str">
            <v>ALVARO RAFAEL AUZAQUE RODRIGUEZ</v>
          </cell>
          <cell r="G645" t="str">
            <v>79303831</v>
          </cell>
          <cell r="H645">
            <v>2</v>
          </cell>
          <cell r="I645" t="str">
            <v xml:space="preserve"> CR 78 P  NU 40 C 45 SUR </v>
          </cell>
          <cell r="J645" t="str">
            <v>alvarorodriguez777@hotmail.com</v>
          </cell>
          <cell r="K645" t="str">
            <v>1 1. NATURAL</v>
          </cell>
          <cell r="L645" t="str">
            <v>1 1. NACIONAL</v>
          </cell>
          <cell r="M645" t="str">
            <v>26 26-Persona Natural</v>
          </cell>
          <cell r="N645" t="str">
            <v>2 2. Funcionamiento</v>
          </cell>
          <cell r="O645" t="str">
            <v>31 31. Servicios Profesionales</v>
          </cell>
          <cell r="P645" t="str">
            <v>6 6. Otro</v>
          </cell>
          <cell r="Q645" t="str">
            <v>PRESTAR SUS SERVICIOS PROFESIONALES COMO MÉDICO EN EL CENTRO DE BIENESTAR INSTITUCIONAL, EN LA FACULTAD QUE LE SERÁ ASIGNADA PREVIAMENTE POR EL SUPERVISOR DEL CONTRATO.</v>
          </cell>
          <cell r="R645" t="str">
            <v>1.	Realizar consulta médica de primer nivel.  2.	Realizar campañas de promoción en salud y prevención; como en el diagnóstico, tratamiento y rehabilitación en enfermedades relacionadas con los malos hábitos nutricionales, consumo de sustancias estupefacientes, salud sexual, salud mental, demanda inducida, entre otros.  3.	Realizar seguimiento de los beneficiarios del programa de apoyo alimentario.  4.	Apoyar la revisión, actualización y la implementación de los protocolos del área de salud establecidos con el fin de mejorar la calidad del servicio médico prestado.  5.	Participar, colaborar y apoyar las actividades y programas adelantados por el centro de bienestar institucional. 6.	Reportar y mantener actualizadas las estadísticas de las atenciones realizadas a la comunidad académica.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v>
          </cell>
          <cell r="S645" t="str">
            <v>CALLE 40</v>
          </cell>
          <cell r="T645" t="str">
            <v>VICERRECTORIA ACADEMICA</v>
          </cell>
          <cell r="U645">
            <v>44263</v>
          </cell>
          <cell r="V645">
            <v>44271</v>
          </cell>
          <cell r="W645">
            <v>44485</v>
          </cell>
          <cell r="X645">
            <v>29254540</v>
          </cell>
          <cell r="Y645" t="str">
            <v>1 1. Pesos Colombianos</v>
          </cell>
          <cell r="Z645" t="str">
            <v>2 2. Mes(es)</v>
          </cell>
          <cell r="AA645">
            <v>7</v>
          </cell>
          <cell r="AB645" t="str">
            <v>1 1. Interna</v>
          </cell>
          <cell r="AC645">
            <v>19260579</v>
          </cell>
          <cell r="AD645">
            <v>6</v>
          </cell>
          <cell r="AE645" t="str">
            <v>GUTIERREZ DAZA TITO ERNESTO</v>
          </cell>
          <cell r="AF645">
            <v>79339398</v>
          </cell>
          <cell r="AG645" t="str">
            <v>WILLIAM FERNANDO CASTRILLON CARDONA</v>
          </cell>
          <cell r="AH645" t="str">
            <v>VICERRECTOR ACADEMICO</v>
          </cell>
          <cell r="AI645" t="str">
            <v>PROFESIONAL</v>
          </cell>
          <cell r="AJ645" t="str">
            <v xml:space="preserve">MEDICO </v>
          </cell>
          <cell r="AK645"/>
          <cell r="AL645">
            <v>898</v>
          </cell>
          <cell r="AM645">
            <v>2021</v>
          </cell>
          <cell r="AN645">
            <v>44249</v>
          </cell>
          <cell r="AO645">
            <v>14394</v>
          </cell>
          <cell r="AP645" t="str">
            <v xml:space="preserve"> Servicios de consultoría en administración y servicios de gestión  servicios de tecnología de la información -  Contratistas Unidades Académicas</v>
          </cell>
          <cell r="AQ645" t="str">
            <v>3-01-002-02-02-03-0003-018</v>
          </cell>
          <cell r="AR645">
            <v>2418</v>
          </cell>
          <cell r="AS645">
            <v>44266</v>
          </cell>
          <cell r="AT645">
            <v>8375989000</v>
          </cell>
          <cell r="AU645">
            <v>2731924</v>
          </cell>
        </row>
        <row r="646">
          <cell r="E646">
            <v>828</v>
          </cell>
          <cell r="F646" t="str">
            <v>ANDREA YANETH FAJARDO GARCÍA</v>
          </cell>
          <cell r="G646" t="str">
            <v>52528783</v>
          </cell>
          <cell r="H646">
            <v>5</v>
          </cell>
          <cell r="I646" t="str">
            <v xml:space="preserve"> C  A  L  L  E  4  F 53  F 54 CA </v>
          </cell>
          <cell r="J646" t="str">
            <v>andreajf27@hotmail.com</v>
          </cell>
          <cell r="K646" t="str">
            <v>1 1. NATURAL</v>
          </cell>
          <cell r="L646" t="str">
            <v>1 1. NACIONAL</v>
          </cell>
          <cell r="M646" t="str">
            <v>26 26-Persona Natural</v>
          </cell>
          <cell r="N646" t="str">
            <v>2 2. Funcionamiento</v>
          </cell>
          <cell r="O646" t="str">
            <v>31 31. Servicios Profesionales</v>
          </cell>
          <cell r="P646" t="str">
            <v>6 6. Otro</v>
          </cell>
          <cell r="Q646" t="str">
            <v>PRESTAR SUS SERVICIOS PROFESIONALES COMO APOYO ADMINISTRATIVO EN EL CENTRO DE BIENESTAR INSTITUCIONAL, EN LA SEDE Y/O FACULTAD ASIGNADA PREVIAMENTE POR LA SUPERVISIÓN DEL CONTRATO.</v>
          </cell>
          <cell r="R646" t="str">
            <v>1.	Realizar seguimiento y establecer el cronograma de las actividades de los grupos funcionales del centro de bienestar institucional en la sede-facultad que le será asignada.  2.	Atender y direccionar a la comunidad universitaria por los diferentes canales de comunicación a disposición y la línea amiga, realizando la orientación conforme a los lineamientos establecidos del Centro de Bienestar Institucional. 3.	Apoyar y orientar a la comunidad universitaria en lo relacionado al programa de Jóvenes en Acción y otros que adelante el Centro de bienestar Institucional y mantener informada a la comunidad sobre su reglamentación y beneficios.  4.	Formular y hacer seguimiento a la implementación de estrategias de mejoramiento continúo atendiendo los resultados de la evaluación de los servicios dentro de la sede asignada. 5.	Realizar campañas de divulgación de los servicios de bienestar. 6.	Implementar y ejecutar la herramienta para la medición de los tiempos de respuesta en la atención de la comunidad universitaria de la sede, y validación de la prestación de servicios de los diferentes grupos funcionales en las sedes.  7.	Consolidar datos estadísticos mensuales de la gestión realizada por Bienestar Institucional en la sede asignada.  8.	Apoyar y representar al Centro de bienestar institucional frente a las solicitudes realizadas por las decanaturas, secretarias académicas y diferentes proyectos curriculares adscritos a la sede - facultad asignada.  9.	Realizar un informe de gestión mensual y uno final señalando cada una de las actividades realizadas, con los correspondientes soportes y/o información que utilizo para cumplir con las obligaciones contractuales. 10.	Asistir a las reuniones a las que sea convocado para el adecuado cumplimiento de las obligaciones del contrato.  11.	Las demás que le sean solicitadas por la dirección de bienestar y que tengan relación con el objeto del contrato.</v>
          </cell>
          <cell r="S646" t="str">
            <v>CALLE 40</v>
          </cell>
          <cell r="T646" t="str">
            <v>VICERRECTORIA ACADEMICA</v>
          </cell>
          <cell r="U646">
            <v>44263</v>
          </cell>
          <cell r="V646">
            <v>44265</v>
          </cell>
          <cell r="W646">
            <v>44510</v>
          </cell>
          <cell r="X646">
            <v>33433760</v>
          </cell>
          <cell r="Y646" t="str">
            <v>1 1. Pesos Colombianos</v>
          </cell>
          <cell r="Z646" t="str">
            <v>2 2. Mes(es)</v>
          </cell>
          <cell r="AA646">
            <v>8</v>
          </cell>
          <cell r="AB646" t="str">
            <v>1 1. Interna</v>
          </cell>
          <cell r="AC646">
            <v>19260579</v>
          </cell>
          <cell r="AD646">
            <v>6</v>
          </cell>
          <cell r="AE646" t="str">
            <v>GUTIERREZ DAZA TITO ERNESTO</v>
          </cell>
          <cell r="AF646">
            <v>79339398</v>
          </cell>
          <cell r="AG646" t="str">
            <v>WILLIAM FERNANDO CASTRILLON CARDONA</v>
          </cell>
          <cell r="AH646" t="str">
            <v>VICERRECTOR ACADEMICO</v>
          </cell>
          <cell r="AI646" t="str">
            <v>PROFESIONAL</v>
          </cell>
          <cell r="AJ646" t="str">
            <v>ADMINISTRACIÓN DE EMPRESAS</v>
          </cell>
          <cell r="AK646" t="str">
            <v>GERENCIA DE RECURSOS HUMANOS</v>
          </cell>
          <cell r="AL646">
            <v>887</v>
          </cell>
          <cell r="AM646">
            <v>2021</v>
          </cell>
          <cell r="AN646">
            <v>44249</v>
          </cell>
          <cell r="AO646">
            <v>14394</v>
          </cell>
          <cell r="AP646" t="str">
            <v xml:space="preserve"> Servicios de consultoría en administración y servicios de gestión  servicios de tecnología de la información -  Contratistas Unidades Académicas</v>
          </cell>
          <cell r="AQ646" t="str">
            <v>3-01-002-02-02-03-0003-018</v>
          </cell>
          <cell r="AR646">
            <v>2406</v>
          </cell>
          <cell r="AS646">
            <v>44265</v>
          </cell>
          <cell r="AT646">
            <v>8375989000</v>
          </cell>
          <cell r="AU646">
            <v>3976659</v>
          </cell>
        </row>
        <row r="647">
          <cell r="E647">
            <v>829</v>
          </cell>
          <cell r="F647" t="str">
            <v>ANDREA CAROLINA ALAMEDA MACIAS</v>
          </cell>
          <cell r="G647" t="str">
            <v>1032438968</v>
          </cell>
          <cell r="H647">
            <v>2</v>
          </cell>
          <cell r="I647" t="str">
            <v>AK 13 33 35 AP 401 TO 1</v>
          </cell>
          <cell r="J647" t="str">
            <v>andrecam90@gmail.com</v>
          </cell>
          <cell r="K647" t="str">
            <v>1 1. NATURAL</v>
          </cell>
          <cell r="L647" t="str">
            <v>1 1. NACIONAL</v>
          </cell>
          <cell r="M647" t="str">
            <v>26 26-Persona Natural</v>
          </cell>
          <cell r="N647" t="str">
            <v>2 2. Funcionamiento</v>
          </cell>
          <cell r="O647" t="str">
            <v>31 31. Servicios Profesionales</v>
          </cell>
          <cell r="P647" t="str">
            <v>6 6. Otro</v>
          </cell>
          <cell r="Q647" t="str">
            <v>PRESTAR SUS SERVICIOS PROFESIONALES COMO MÉDICO EN EL CENTRO DE BIENESTAR INSTITUCIONAL, EN LA FACULTAD QUE LE SERÁ ASIGNADA PREVIAMENTE POR EL SUPERVISOR DEL CONTRATO.</v>
          </cell>
          <cell r="R647" t="str">
            <v>1.	Realizar consulta médica de primer nivel.  2.	Realizar campañas de promoción en salud y prevención; como en el diagnóstico, tratamiento y rehabilitación en enfermedades relacionadas con los malos hábitos nutricionales, consumo de sustancias estupefacientes, salud sexual, salud mental, demanda inducida, entre otros.  3.	Realizar seguimiento de los beneficiarios del programa de apoyo alimentario.  4.	Apoyar la revisión, actualización y la implementación de los protocolos del área de salud establecidos con el fin de mejorar la calidad del servicio médico prestado.  5.	Participar, colaborar y apoyar las actividades y programas adelantados por el centro de bienestar institucional. 6.	Reportar y mantener actualizadas las estadísticas de las atenciones realizadas a la comunidad académica.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v>
          </cell>
          <cell r="S647" t="str">
            <v>CALLE 40</v>
          </cell>
          <cell r="T647" t="str">
            <v>VICERRECTORIA ACADEMICA</v>
          </cell>
          <cell r="U647">
            <v>44263</v>
          </cell>
          <cell r="V647">
            <v>44265</v>
          </cell>
          <cell r="W647">
            <v>44479</v>
          </cell>
          <cell r="X647">
            <v>29254540</v>
          </cell>
          <cell r="Y647" t="str">
            <v>1 1. Pesos Colombianos</v>
          </cell>
          <cell r="Z647" t="str">
            <v>2 2. Mes(es)</v>
          </cell>
          <cell r="AA647">
            <v>7</v>
          </cell>
          <cell r="AB647" t="str">
            <v>1 1. Interna</v>
          </cell>
          <cell r="AC647">
            <v>19260579</v>
          </cell>
          <cell r="AD647">
            <v>6</v>
          </cell>
          <cell r="AE647" t="str">
            <v>GUTIERREZ DAZA TITO ERNESTO</v>
          </cell>
          <cell r="AF647">
            <v>79339398</v>
          </cell>
          <cell r="AG647" t="str">
            <v>WILLIAM FERNANDO CASTRILLON CARDONA</v>
          </cell>
          <cell r="AH647" t="str">
            <v>VICERRECTOR ACADEMICO</v>
          </cell>
          <cell r="AI647" t="str">
            <v>PROFESIONAL</v>
          </cell>
          <cell r="AJ647" t="str">
            <v>MEDICO Y CIRUJANO</v>
          </cell>
          <cell r="AK647"/>
          <cell r="AL647">
            <v>900</v>
          </cell>
          <cell r="AM647">
            <v>2021</v>
          </cell>
          <cell r="AN647">
            <v>44249</v>
          </cell>
          <cell r="AO647">
            <v>14394</v>
          </cell>
          <cell r="AP647" t="str">
            <v xml:space="preserve"> Servicios de consultoría en administración y servicios de gestión  servicios de tecnología de la información -  Contratistas Unidades Académicas</v>
          </cell>
          <cell r="AQ647" t="str">
            <v>3-01-002-02-02-03-0003-018</v>
          </cell>
          <cell r="AR647">
            <v>2402</v>
          </cell>
          <cell r="AS647">
            <v>44265</v>
          </cell>
          <cell r="AT647">
            <v>8375989000</v>
          </cell>
          <cell r="AU647">
            <v>3158741240</v>
          </cell>
        </row>
        <row r="648">
          <cell r="E648">
            <v>830</v>
          </cell>
          <cell r="F648" t="str">
            <v>INGRID YOHANA TORRES NARVAEZ</v>
          </cell>
          <cell r="G648" t="str">
            <v>22801539</v>
          </cell>
          <cell r="H648">
            <v>5</v>
          </cell>
          <cell r="I648" t="str">
            <v xml:space="preserve"> C  L  52 B  S  24 D  40  B  L  9   A  P   517</v>
          </cell>
          <cell r="J648" t="str">
            <v>ingridyohana39@gmail.com</v>
          </cell>
          <cell r="K648" t="str">
            <v>1 1. NATURAL</v>
          </cell>
          <cell r="L648" t="str">
            <v>1 1. NACIONAL</v>
          </cell>
          <cell r="M648" t="str">
            <v>26 26-Persona Natural</v>
          </cell>
          <cell r="N648" t="str">
            <v>2 2. Funcionamiento</v>
          </cell>
          <cell r="O648" t="str">
            <v>31 31. Servicios Profesionales</v>
          </cell>
          <cell r="P648" t="str">
            <v>6 6. Otro</v>
          </cell>
          <cell r="Q648" t="str">
            <v>PRESTAR SUS SERVICIOS PROFESIONALES COMO APOYO ADMINISTRATIVO EN EL CENTRO DE BIENESTAR INSTITUCIONAL, EN LA SEDE Y/O FACULTAD ASIGNADA PREVIAMENTE POR LA SUPERVISIÓN DEL CONTRATO.</v>
          </cell>
          <cell r="R648" t="str">
            <v>1.	Realizar seguimiento y establecer el cronograma de las actividades de los grupos funcionales del centro de bienestar institucional en la sede-facultad que le será asignada.  2.	Atender y direccionar a la comunidad universitaria por los diferentes canales de comunicación a disposición y la línea amiga, realizando la orientación conforme a los lineamientos establecidos del Centro de Bienestar Institucional. 3.	Apoyar y orientar a la comunidad universitaria en lo relacionado al programa de Jóvenes en Acción y otros que adelante el Centro de bienestar Institucional y mantener informada a la comunidad sobre su reglamentación y beneficios.  4.	Formular y hacer seguimiento a la implementación de estrategias de mejoramiento continúo atendiendo los resultados de la evaluación de los servicios dentro de la sede asignada. 5.	Realizar campañas de divulgación de los servicios de bienestar. 6.	Implementar y ejecutar la herramienta para la medición de los tiempos de respuesta en la atención de la comunidad universitaria de la sede, y validación de la prestación de servicios de los diferentes grupos funcionales en las sedes.  7.	Consolidar datos estadísticos mensuales de la gestión realizada por Bienestar Institucional en la sede asignada.  8.	Apoyar y representar al Centro de bienestar institucional frente a las solicitudes realizadas por las decanaturas, secretarias académicas y diferentes proyectos curriculares adscritos a la sede - facultad asignada.  9.	Realizar un informe de gestión mensual y uno final señalando cada una de las actividades realizadas, con los correspondientes soportes y/o información que utilizo para cumplir con las obligaciones contractuales. 10.	Asistir a las reuniones a las que sea convocado para el adecuado cumplimiento de las obligaciones del contrato.  11.	Las demás que le sean solicitadas por la dirección de bienestar y que tengan relación con el objeto del contrato.</v>
          </cell>
          <cell r="S648" t="str">
            <v>CALLE 40</v>
          </cell>
          <cell r="T648" t="str">
            <v>VICERRECTORIA ACADEMICA</v>
          </cell>
          <cell r="U648">
            <v>44263</v>
          </cell>
          <cell r="V648">
            <v>44265</v>
          </cell>
          <cell r="W648">
            <v>44510</v>
          </cell>
          <cell r="X648">
            <v>33433760</v>
          </cell>
          <cell r="Y648" t="str">
            <v>1 1. Pesos Colombianos</v>
          </cell>
          <cell r="Z648" t="str">
            <v>2 2. Mes(es)</v>
          </cell>
          <cell r="AA648">
            <v>8</v>
          </cell>
          <cell r="AB648" t="str">
            <v>1 1. Interna</v>
          </cell>
          <cell r="AC648">
            <v>19260579</v>
          </cell>
          <cell r="AD648">
            <v>6</v>
          </cell>
          <cell r="AE648" t="str">
            <v>GUTIERREZ DAZA TITO ERNESTO</v>
          </cell>
          <cell r="AF648">
            <v>79339398</v>
          </cell>
          <cell r="AG648" t="str">
            <v>WILLIAM FERNANDO CASTRILLON CARDONA</v>
          </cell>
          <cell r="AH648" t="str">
            <v>VICERRECTOR ACADEMICO</v>
          </cell>
          <cell r="AI648" t="str">
            <v>PROFESIONAL</v>
          </cell>
          <cell r="AJ648" t="str">
            <v>ADMINISTRADORA PUBLICA</v>
          </cell>
          <cell r="AK648" t="str">
            <v>ESPECIALISTA EN AVALUOS URBANO Y RURAL</v>
          </cell>
          <cell r="AL648">
            <v>888</v>
          </cell>
          <cell r="AM648">
            <v>2021</v>
          </cell>
          <cell r="AN648">
            <v>44249</v>
          </cell>
          <cell r="AO648">
            <v>14394</v>
          </cell>
          <cell r="AP648" t="str">
            <v xml:space="preserve"> Servicios de consultoría en administración y servicios de gestión  servicios de tecnología de la información -  Contratistas Unidades Académicas</v>
          </cell>
          <cell r="AQ648" t="str">
            <v>3-01-002-02-02-03-0003-018</v>
          </cell>
          <cell r="AR648">
            <v>2396</v>
          </cell>
          <cell r="AS648">
            <v>44265</v>
          </cell>
          <cell r="AT648">
            <v>8375989000</v>
          </cell>
          <cell r="AU648">
            <v>7974166</v>
          </cell>
        </row>
        <row r="649">
          <cell r="E649">
            <v>831</v>
          </cell>
          <cell r="F649" t="str">
            <v>PEDRO JOSE LOPEZ PEREZ</v>
          </cell>
          <cell r="G649" t="str">
            <v>79344617</v>
          </cell>
          <cell r="H649">
            <v>8</v>
          </cell>
          <cell r="I649" t="str">
            <v xml:space="preserve"> C  A  R  R  E  R  A  3 A   N  R  O  32 A 06</v>
          </cell>
          <cell r="J649" t="str">
            <v>pedrosalsa@gmail.com</v>
          </cell>
          <cell r="K649" t="str">
            <v>1 1. NATURAL</v>
          </cell>
          <cell r="L649" t="str">
            <v>1 1. NACIONAL</v>
          </cell>
          <cell r="M649" t="str">
            <v>26 26-Persona Natural</v>
          </cell>
          <cell r="N649" t="str">
            <v>2 2. Funcionamiento</v>
          </cell>
          <cell r="O649" t="str">
            <v>33 33. Servicios Apoyo a la Gestión de la Entidad (servicios administrativos)</v>
          </cell>
          <cell r="P649" t="str">
            <v>6 6. Otro</v>
          </cell>
          <cell r="Q649" t="str">
            <v>PRESTAR SUS SERVICIOS ASISTENCIALES EN LA EMISORA DE LA UNIVERSIDAD DISTRITAL COMO OPERADOR CONTROL MASTER DE PROGRAMAS, PROGRAMADOR Y REALIZADOR DE PROGRAMAS.</v>
          </cell>
          <cell r="R649" t="str">
            <v>ACTIVIDADES: 1. programador y realización de programas, 2. Grabar y editar los programas emitidos dentro de su programación, 3. Elaborar los listados de SAYCO y ACINPRO de la programación musical emitida,  4. entregar mensualmente los programas grabados y la información en el formato de archivo sonoro, 5. Operar los programas externos, 6. Asistir a las reuniones programadas, 7. Presentar los informes requeridos por el supervisor.</v>
          </cell>
          <cell r="S649" t="str">
            <v>CALLE 40</v>
          </cell>
          <cell r="T649" t="str">
            <v>VICERRECTORIA ACADEMICA</v>
          </cell>
          <cell r="U649">
            <v>44263</v>
          </cell>
          <cell r="V649">
            <v>44266</v>
          </cell>
          <cell r="W649">
            <v>44541</v>
          </cell>
          <cell r="X649">
            <v>20441835</v>
          </cell>
          <cell r="Y649" t="str">
            <v>1 1. Pesos Colombianos</v>
          </cell>
          <cell r="Z649" t="str">
            <v>2 2. Mes(es)</v>
          </cell>
          <cell r="AA649">
            <v>9</v>
          </cell>
          <cell r="AB649" t="str">
            <v>1 1. Interna</v>
          </cell>
          <cell r="AC649">
            <v>79430961</v>
          </cell>
          <cell r="AD649">
            <v>5</v>
          </cell>
          <cell r="AE649" t="str">
            <v>ARDILA GODOY ALFREDO</v>
          </cell>
          <cell r="AF649">
            <v>79339398</v>
          </cell>
          <cell r="AG649" t="str">
            <v>WILLIAM FERNANDO CASTRILLON CARDONA</v>
          </cell>
          <cell r="AH649" t="str">
            <v>VICERRECTOR ACADEMICO</v>
          </cell>
          <cell r="AI649" t="str">
            <v>ASISTENCIAL</v>
          </cell>
          <cell r="AJ649" t="str">
            <v>TECNICO LABORAL EN RADIO Y TELEVISION</v>
          </cell>
          <cell r="AK649"/>
          <cell r="AL649">
            <v>779</v>
          </cell>
          <cell r="AM649">
            <v>2021</v>
          </cell>
          <cell r="AN649">
            <v>44242</v>
          </cell>
          <cell r="AO649">
            <v>14394</v>
          </cell>
          <cell r="AP649" t="str">
            <v xml:space="preserve"> Servicios de consultoría en administración y servicios de gestión  servicios de tecnología de la información -  Contratistas Unidades Académicas</v>
          </cell>
          <cell r="AQ649" t="str">
            <v>3-01-002-02-02-03-0003-018</v>
          </cell>
          <cell r="AR649">
            <v>2411</v>
          </cell>
          <cell r="AS649">
            <v>44266</v>
          </cell>
          <cell r="AT649">
            <v>8375989000</v>
          </cell>
          <cell r="AU649">
            <v>3205886</v>
          </cell>
        </row>
        <row r="650">
          <cell r="E650">
            <v>832</v>
          </cell>
          <cell r="F650" t="str">
            <v>DANIEL ALEJANDRO MARTÍNEZ  BARRETO</v>
          </cell>
          <cell r="G650" t="str">
            <v>1015438224</v>
          </cell>
          <cell r="H650">
            <v>1</v>
          </cell>
          <cell r="I650" t="str">
            <v xml:space="preserve"> CR 68 F 65 20</v>
          </cell>
          <cell r="J650" t="str">
            <v>daalejomb@gmail.com</v>
          </cell>
          <cell r="K650" t="str">
            <v>1 1. NATURAL</v>
          </cell>
          <cell r="L650" t="str">
            <v>1 1. NACIONAL</v>
          </cell>
          <cell r="M650" t="str">
            <v>26 26-Persona Natural</v>
          </cell>
          <cell r="N650" t="str">
            <v>2 2. Funcionamiento</v>
          </cell>
          <cell r="O650" t="str">
            <v>33 33. Servicios Apoyo a la Gestión de la Entidad (servicios administrativos)</v>
          </cell>
          <cell r="P650" t="str">
            <v>6 6. Otro</v>
          </cell>
          <cell r="Q650" t="str">
            <v>PRESTAR SUS SERVICIOS TÉCNICOS COMO APOYO A LOS PROCESOS ADMINISTRATIVOS QUE LE SEAN ASIGNADOS POR LA DIRECCIÓN DEL CENTRO DE BIENESTAR INSTITUCIONAL.</v>
          </cell>
          <cell r="R650" t="str">
            <v>1.	Apoyar el seguimiento de las actividades de los grupos funcionales del centro de bienestar institucional en la sede-facultad que le será asignada.  2.	Atender y direccionar a la comunidad universitaria por los diferentes canales de comunicación a disposición y la línea amiga, realizando la orientación conforme a los lineamientos establecidos del Centro de Bienestar Institucional. 3.	Orientar a la comunidad universitaria en lo relacionado al programa de Jovenes en Acción y otros que adelante el Centro de bienestar Institucional y mantener informada a la comunidad sobre su reglamentación y beneficios.  4.	Realizar apoyo al seguimiento del Plan Integral de movilidad sostenible en la Universidad, en la planeación y desarrollo de actividades entorno a la movilidad sostenible en las sedes de la Universidad Distrital. 5.	Brindar apoyo a las campañas de divulgación de los servicios de Bienestar Institucional. 6.	Efectuar la validación de la prestación de servicios de los diferentes grupos funcionales del Centro de Bienestar Institucional en la sede- facultad asignada.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v>
          </cell>
          <cell r="S650" t="str">
            <v>CALLE 40</v>
          </cell>
          <cell r="T650" t="str">
            <v>VICERRECTORIA ACADEMICA</v>
          </cell>
          <cell r="U650">
            <v>44263</v>
          </cell>
          <cell r="V650"/>
          <cell r="W650"/>
          <cell r="X650">
            <v>21804624</v>
          </cell>
          <cell r="Y650" t="str">
            <v>1 1. Pesos Colombianos</v>
          </cell>
          <cell r="Z650" t="str">
            <v>2 2. Mes(es)</v>
          </cell>
          <cell r="AA650">
            <v>8</v>
          </cell>
          <cell r="AB650" t="str">
            <v>1 1. Interna</v>
          </cell>
          <cell r="AC650">
            <v>19260579</v>
          </cell>
          <cell r="AD650">
            <v>6</v>
          </cell>
          <cell r="AE650" t="str">
            <v>GUTIERREZ DAZA TITO ERNESTO</v>
          </cell>
          <cell r="AF650">
            <v>79339398</v>
          </cell>
          <cell r="AG650" t="str">
            <v>WILLIAM FERNANDO CASTRILLON CARDONA</v>
          </cell>
          <cell r="AH650" t="str">
            <v>VICERRECTOR ACADEMICO</v>
          </cell>
          <cell r="AI650" t="str">
            <v>TÉCNICO</v>
          </cell>
          <cell r="AJ650" t="str">
            <v>TNLGO. GESTIÓN AMB. Y SERV. PÚBLICOS</v>
          </cell>
          <cell r="AK650"/>
          <cell r="AL650">
            <v>889</v>
          </cell>
          <cell r="AM650">
            <v>2021</v>
          </cell>
          <cell r="AN650">
            <v>44249</v>
          </cell>
          <cell r="AO650">
            <v>14394</v>
          </cell>
          <cell r="AP650" t="str">
            <v xml:space="preserve"> Servicios de consultoría en administración y servicios de gestión  servicios de tecnología de la información -  Contratistas Unidades Académicas</v>
          </cell>
          <cell r="AQ650" t="str">
            <v>3-01-002-02-02-03-0003-018</v>
          </cell>
          <cell r="AR650">
            <v>2445</v>
          </cell>
          <cell r="AS650">
            <v>44270</v>
          </cell>
          <cell r="AT650">
            <v>8375989000</v>
          </cell>
          <cell r="AU650">
            <v>3166137855</v>
          </cell>
        </row>
        <row r="651">
          <cell r="E651">
            <v>833</v>
          </cell>
          <cell r="F651" t="str">
            <v>CLAUDIA  PATRICIA CASTRO  LOPEZ</v>
          </cell>
          <cell r="G651" t="str">
            <v>1060586308</v>
          </cell>
          <cell r="H651">
            <v>7</v>
          </cell>
          <cell r="I651" t="str">
            <v>CL 5 12 25 AP 501 BL 16</v>
          </cell>
          <cell r="J651" t="str">
            <v>pattysucosta@hotmail.com</v>
          </cell>
          <cell r="K651" t="str">
            <v>1 1. NATURAL</v>
          </cell>
          <cell r="L651" t="str">
            <v>1 1. NACIONAL</v>
          </cell>
          <cell r="M651" t="str">
            <v>26 26-Persona Natural</v>
          </cell>
          <cell r="N651" t="str">
            <v>2 2. Funcionamiento</v>
          </cell>
          <cell r="O651" t="str">
            <v>33 33. Servicios Apoyo a la Gestión de la Entidad (servicios administrativos)</v>
          </cell>
          <cell r="P651" t="str">
            <v>6 6. Otro</v>
          </cell>
          <cell r="Q651" t="str">
            <v>PRESTAR SUS SERVICIOS ASISTENCIALES COMO AUXILIAR DE ENFERMERÍA EN EL CENTRO DE BIENESTAR INSTITUCIONAL, EN LA FACULTAD-SEDE QUE LE SERÁ ASIGNADA PREVIAMENTE POR EL SUPERVISOR DEL CONTRATO</v>
          </cell>
          <cell r="R651" t="str">
            <v>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651" t="str">
            <v>CALLE 40</v>
          </cell>
          <cell r="T651" t="str">
            <v>VICERRECTORIA ACADEMICA</v>
          </cell>
          <cell r="U651">
            <v>44263</v>
          </cell>
          <cell r="V651"/>
          <cell r="W651"/>
          <cell r="X651">
            <v>18170520</v>
          </cell>
          <cell r="Y651" t="str">
            <v>1 1. Pesos Colombianos</v>
          </cell>
          <cell r="Z651" t="str">
            <v>2 2. Mes(es)</v>
          </cell>
          <cell r="AA651">
            <v>8</v>
          </cell>
          <cell r="AB651" t="str">
            <v>1 1. Interna</v>
          </cell>
          <cell r="AC651">
            <v>19260579</v>
          </cell>
          <cell r="AD651">
            <v>6</v>
          </cell>
          <cell r="AE651" t="str">
            <v>GUTIERREZ DAZA TITO ERNESTO</v>
          </cell>
          <cell r="AF651">
            <v>79339398</v>
          </cell>
          <cell r="AG651" t="str">
            <v>WILLIAM FERNANDO CASTRILLON CARDONA</v>
          </cell>
          <cell r="AH651" t="str">
            <v>VICERRECTOR ACADEMICO</v>
          </cell>
          <cell r="AI651" t="str">
            <v>ASISTENCIAL</v>
          </cell>
          <cell r="AJ651" t="str">
            <v/>
          </cell>
          <cell r="AK651" t="str">
            <v/>
          </cell>
          <cell r="AL651">
            <v>905</v>
          </cell>
          <cell r="AM651">
            <v>2021</v>
          </cell>
          <cell r="AN651">
            <v>44249</v>
          </cell>
          <cell r="AO651">
            <v>14394</v>
          </cell>
          <cell r="AP651" t="str">
            <v xml:space="preserve"> Servicios de consultoría en administración y servicios de gestión  servicios de tecnología de la información -  Contratistas Unidades Académicas</v>
          </cell>
          <cell r="AQ651" t="str">
            <v>3-01-002-02-02-03-0003-018</v>
          </cell>
          <cell r="AR651">
            <v>2414</v>
          </cell>
          <cell r="AS651">
            <v>44266</v>
          </cell>
          <cell r="AT651">
            <v>8375989000</v>
          </cell>
          <cell r="AU651">
            <v>3115593290</v>
          </cell>
        </row>
        <row r="652">
          <cell r="E652">
            <v>834</v>
          </cell>
          <cell r="F652" t="str">
            <v>CARMEN  ALICIA MARTINEZ GUTIERREZ</v>
          </cell>
          <cell r="G652" t="str">
            <v>52778419</v>
          </cell>
          <cell r="H652">
            <v>0</v>
          </cell>
          <cell r="I652" t="str">
            <v xml:space="preserve"> CL 82  A 11 B 61</v>
          </cell>
          <cell r="J652" t="str">
            <v>alix_21_69@hotmail.com</v>
          </cell>
          <cell r="K652" t="str">
            <v>1 1. NATURAL</v>
          </cell>
          <cell r="L652" t="str">
            <v>1 1. NACIONAL</v>
          </cell>
          <cell r="M652" t="str">
            <v>26 26-Persona Natural</v>
          </cell>
          <cell r="N652" t="str">
            <v>2 2. Funcionamiento</v>
          </cell>
          <cell r="O652" t="str">
            <v>31 31. Servicios Profesionales</v>
          </cell>
          <cell r="P652" t="str">
            <v>6 6. Otro</v>
          </cell>
          <cell r="Q652" t="str">
            <v>PRESTAR SUS SERVICIOS PROFESIONALES COMO MÉDICO EN EL CENTRO DE BIENESTAR INSTITUCIONAL, EN LA FACULTAD QUE LE SERÁ ASIGNADA PREVIAMENTE POR EL SUPERVISOR DEL CONTRATO.</v>
          </cell>
          <cell r="R652" t="str">
            <v>1.	Realizar consulta médica de primer nivel.  2.	Realizar campañas de promoción en salud y prevención; como en el diagnóstico, tratamiento y rehabilitación en enfermedades relacionadas con los malos hábitos nutricionales, consumo de sustancias estupefacientes, salud sexual, salud mental, demanda inducida, entre otros.  3.	Realizar seguimiento de los beneficiarios del programa de apoyo alimentario.  4.	Apoyar la revisión, actualización y la implementación de los protocolos del área de salud establecidos con el fin de mejorar la calidad del servicio médico prestado.  5.	Participar, colaborar y apoyar las actividades y programas adelantados por el centro de bienestar institucional. 6.	Reportar y mantener actualizadas las estadísticas de las atenciones realizadas a la comunidad académica.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v>
          </cell>
          <cell r="S652" t="str">
            <v>CALLE 40</v>
          </cell>
          <cell r="T652" t="str">
            <v>VICERRECTORIA ACADEMICA</v>
          </cell>
          <cell r="U652">
            <v>44263</v>
          </cell>
          <cell r="V652"/>
          <cell r="W652"/>
          <cell r="X652">
            <v>29254540</v>
          </cell>
          <cell r="Y652" t="str">
            <v>1 1. Pesos Colombianos</v>
          </cell>
          <cell r="Z652" t="str">
            <v>2 2. Mes(es)</v>
          </cell>
          <cell r="AA652">
            <v>7</v>
          </cell>
          <cell r="AB652" t="str">
            <v>1 1. Interna</v>
          </cell>
          <cell r="AC652">
            <v>19260579</v>
          </cell>
          <cell r="AD652">
            <v>6</v>
          </cell>
          <cell r="AE652" t="str">
            <v>GUTIERREZ DAZA TITO ERNESTO</v>
          </cell>
          <cell r="AF652">
            <v>79339398</v>
          </cell>
          <cell r="AG652" t="str">
            <v>WILLIAM FERNANDO CASTRILLON CARDONA</v>
          </cell>
          <cell r="AH652" t="str">
            <v>VICERRECTOR ACADEMICO</v>
          </cell>
          <cell r="AI652" t="str">
            <v>PROFESIONAL</v>
          </cell>
          <cell r="AJ652" t="str">
            <v>MEDICO Y CIRUJANA GENERAL</v>
          </cell>
          <cell r="AK652"/>
          <cell r="AL652">
            <v>899</v>
          </cell>
          <cell r="AM652">
            <v>2021</v>
          </cell>
          <cell r="AN652">
            <v>44249</v>
          </cell>
          <cell r="AO652">
            <v>14394</v>
          </cell>
          <cell r="AP652" t="str">
            <v xml:space="preserve"> Servicios de consultoría en administración y servicios de gestión  servicios de tecnología de la información -  Contratistas Unidades Académicas</v>
          </cell>
          <cell r="AQ652" t="str">
            <v>3-01-002-02-02-03-0003-018</v>
          </cell>
          <cell r="AR652">
            <v>2427</v>
          </cell>
          <cell r="AS652">
            <v>44267</v>
          </cell>
          <cell r="AT652">
            <v>8375989000</v>
          </cell>
          <cell r="AU652">
            <v>3232085537</v>
          </cell>
        </row>
        <row r="653">
          <cell r="E653">
            <v>835</v>
          </cell>
          <cell r="F653" t="str">
            <v>PAOLA ANDREA TAMAYO ARANGUREN</v>
          </cell>
          <cell r="G653" t="str">
            <v>52214715</v>
          </cell>
          <cell r="H653">
            <v>6</v>
          </cell>
          <cell r="I653" t="str">
            <v xml:space="preserve">CL 5 a 26 51 P 3 </v>
          </cell>
          <cell r="J653" t="str">
            <v>paotamayo2309@hotmail.com</v>
          </cell>
          <cell r="K653" t="str">
            <v>1 1. NATURAL</v>
          </cell>
          <cell r="L653" t="str">
            <v>1 1. NACIONAL</v>
          </cell>
          <cell r="M653" t="str">
            <v>26 26-Persona Natural</v>
          </cell>
          <cell r="N653" t="str">
            <v>2 2. Funcionamiento</v>
          </cell>
          <cell r="O653" t="str">
            <v>31 31. Servicios Profesionales</v>
          </cell>
          <cell r="P653" t="str">
            <v>6 6. Otro</v>
          </cell>
          <cell r="Q653" t="str">
            <v>PRESTAR SUS SERVICIOS PROFESIONALES EN PSICOLOGÍA EN EL ÁREA DE SALUD DEL CENTRO DE BIENESTAR INSTITUCIONAL.</v>
          </cell>
          <cell r="R653" t="str">
            <v xml:space="preserve"> 1.	Realizar atención psicológica a la comunidad universitaria.  2.	Realizar campañas de promoción y prevención en salud mental, enfermedades de trasmisión sexual, adicciones, entre otros. 3.	Apoyar la revisión, actualización y la implementación de los protocolos del área de salud establecidos con el fin de mejorar la calidad del servicio psicológico prestado.  4.	Participar, colaborar y apoyar las actividades y programas adelantados por el centro de bienestar institucional.  5.	Reportar y mantener actualizadas las estadísticas de las atenciones realizadas a la comunidad académica.   6.	Presentación de propuestas para la implementación de nuevos programas de la salud mental.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v>
          </cell>
          <cell r="S653" t="str">
            <v>CALLE 40</v>
          </cell>
          <cell r="T653" t="str">
            <v>VICERRECTORIA ACADEMICA</v>
          </cell>
          <cell r="U653">
            <v>44263</v>
          </cell>
          <cell r="V653"/>
          <cell r="W653"/>
          <cell r="X653">
            <v>39702590</v>
          </cell>
          <cell r="Y653" t="str">
            <v>1 1. Pesos Colombianos</v>
          </cell>
          <cell r="Z653" t="str">
            <v>1 1. Dia(s)</v>
          </cell>
          <cell r="AA653">
            <v>285</v>
          </cell>
          <cell r="AB653" t="str">
            <v>1 1. Interna</v>
          </cell>
          <cell r="AC653">
            <v>19260579</v>
          </cell>
          <cell r="AD653">
            <v>6</v>
          </cell>
          <cell r="AE653" t="str">
            <v>GUTIERREZ DAZA TITO ERNESTO</v>
          </cell>
          <cell r="AF653">
            <v>79339398</v>
          </cell>
          <cell r="AG653" t="str">
            <v>WILLIAM FERNANDO CASTRILLON CARDONA</v>
          </cell>
          <cell r="AH653" t="str">
            <v>VICERRECTOR ACADEMICO</v>
          </cell>
          <cell r="AI653" t="str">
            <v>PROFESIONAL</v>
          </cell>
          <cell r="AJ653" t="str">
            <v>PSICOLOGA</v>
          </cell>
          <cell r="AK653"/>
          <cell r="AL653">
            <v>915</v>
          </cell>
          <cell r="AM653">
            <v>2021</v>
          </cell>
          <cell r="AN653">
            <v>44249</v>
          </cell>
          <cell r="AO653">
            <v>14394</v>
          </cell>
          <cell r="AP653" t="str">
            <v xml:space="preserve"> Servicios de consultoría en administración y servicios de gestión  servicios de tecnología de la información -  Contratistas Unidades Académicas</v>
          </cell>
          <cell r="AQ653" t="str">
            <v>3-01-002-02-02-03-0003-018</v>
          </cell>
          <cell r="AR653">
            <v>2415</v>
          </cell>
          <cell r="AS653">
            <v>44266</v>
          </cell>
          <cell r="AT653">
            <v>8375989000</v>
          </cell>
          <cell r="AU653">
            <v>3204806289</v>
          </cell>
        </row>
        <row r="654">
          <cell r="E654">
            <v>836</v>
          </cell>
          <cell r="F654" t="str">
            <v>OMAR JAVIER CASTIBLANCO GRIJALBA</v>
          </cell>
          <cell r="G654" t="str">
            <v>79748191</v>
          </cell>
          <cell r="H654">
            <v>7</v>
          </cell>
          <cell r="I654" t="str">
            <v xml:space="preserve"> CL 12 A  71 B 61  BL 2  AP 502</v>
          </cell>
          <cell r="J654" t="str">
            <v>omarjavierc@gmail.com</v>
          </cell>
          <cell r="K654" t="str">
            <v>1 1. NATURAL</v>
          </cell>
          <cell r="L654" t="str">
            <v>1 1. NACIONAL</v>
          </cell>
          <cell r="M654" t="str">
            <v>26 26-Persona Natural</v>
          </cell>
          <cell r="N654" t="str">
            <v>2 2. Funcionamiento</v>
          </cell>
          <cell r="O654" t="str">
            <v>33 33. Servicios Apoyo a la Gestión de la Entidad (servicios administrativos)</v>
          </cell>
          <cell r="P654" t="str">
            <v>6 6. Otro</v>
          </cell>
          <cell r="Q654" t="str">
            <v>EN VIRTUD DEL PRESENTE CONTRATO, EL CONTRATISTA SE COMPROMETE A PRESTAR SUS SERVICIOS DE TIPO ASISTENCIAL DE MANERA AUTÓNOMA E INDEPENDIENTE EN LO RELACIONADO CON EL PRÉSTAMO, ENTREGA, REVISIÓN Y MANTENIMIENTO PREVENTIVO DE LOS EQUIPOS, MATERIALES AUDIOVISUALES Y ESPACIOS FÍSICOS DE LA FACULTAD DE MEDIO AMBIENTE Y RECURSOS NATURALES, EN EL MARCO DE LOS PLANES, PROGRAMAS Y PROYECTOS PARA EL PLAN DE DESARROLLO DE LA UNIVERSIDAD DISTRITAL, SIGUIENDO LOS PROCEDIMIENTOS, GUÍAS Y FORMATOS ESTABLECIDOS POR EL SIGUD.</v>
          </cell>
          <cell r="R654" t="str">
            <v>ACTIVIDADES: 1- Atender docentes y estudiantes de la Facultad en relación con el registro, entrega y control para el acceso de las de las aulas de clase y auditorios, equipos de computo y recursos audiovisuales. 2- Realizar la limpieza, orden, conservación y mantenimiento preventivo de equipos, herramientas e insumos utilizados en las actividades académicas. 3- Asegurar la disponibilidad y funcionabilidad de las salas de sistemas y equipos de computo para el desarrollo de clases y tiempo libre de los estudiantes y docentes segun necesidad académica. 4- Digitalizar el registro de uso de aulas de clase, auditorios y prestamo de equipos de audiovisuales, discriminando, fechas, horario, usuario y novedades. 5- Reportar oportunamente al supervisor del contrato el daño o novedad en el funcionamiento de las aulas de clase y auditorios, equipos de computo y recursos audiovisuales. 6- Dar aplicación y cumplimiento a los subsistemas que componen el Sistema Integrado de Gestión adoptados por la Universidad. 7- Demás actividades contempladas en el Formato de Estudios Previos.  PRODUCTOS: 1- Base de datos en la que se registre la entrega y control de acceso de las aulas de clase y auditorios, equipos de computo y recursos audiovisuales. durante la vigencia del contrato, en los formatos establecidos por el SIGUD . 2- Archivo de gestión MENSUAL de la ejecución técnica contractual que contenga; el avance porcentual, indicadores de cumplimiento y metas cumplidas de las actividades desarrolladas en cumplimiento de su objeto contractual.  3- Demás productos contemplados en el Formato de Estudios Previos.</v>
          </cell>
          <cell r="S654" t="str">
            <v>VIVERO</v>
          </cell>
          <cell r="T654" t="str">
            <v>COORDINACIÓN DE LABORATORIOS FACULTAD DE MEDIO AMBIENTE</v>
          </cell>
          <cell r="U654">
            <v>44264</v>
          </cell>
          <cell r="V654">
            <v>44265</v>
          </cell>
          <cell r="W654">
            <v>44479</v>
          </cell>
          <cell r="X654">
            <v>15899205</v>
          </cell>
          <cell r="Y654" t="str">
            <v>1 1. Pesos Colombianos</v>
          </cell>
          <cell r="Z654" t="str">
            <v>2 2. Mes(es)</v>
          </cell>
          <cell r="AA654">
            <v>7</v>
          </cell>
          <cell r="AB654" t="str">
            <v>1 1. Interna</v>
          </cell>
          <cell r="AC654">
            <v>79656850</v>
          </cell>
          <cell r="AD654">
            <v>7</v>
          </cell>
          <cell r="AE654" t="str">
            <v>MURAD PEDRAZA JOSE ALEJANDRO</v>
          </cell>
          <cell r="AF654">
            <v>79794356</v>
          </cell>
          <cell r="AG654" t="str">
            <v>JAIME EDDY USSA GARZÓN</v>
          </cell>
          <cell r="AH654" t="str">
            <v>DECANO FACULTAD MEDIO AMBIENTE</v>
          </cell>
          <cell r="AI654" t="str">
            <v>ASISTENCIAL</v>
          </cell>
          <cell r="AJ654" t="str">
            <v>AUXILIAR CONTABLE</v>
          </cell>
          <cell r="AK654"/>
          <cell r="AL654">
            <v>993</v>
          </cell>
          <cell r="AM654">
            <v>2021</v>
          </cell>
          <cell r="AN654">
            <v>44258</v>
          </cell>
          <cell r="AO654">
            <v>14392</v>
          </cell>
          <cell r="AP654" t="str">
            <v xml:space="preserve"> Servicios de consultoría en administración y servicios de gestión  servicios de tecnología de la información -  Contratistas Facultad de Medio ambiente y recursos naturales</v>
          </cell>
          <cell r="AQ654" t="str">
            <v>3-01-002-02-02-03-0003-016</v>
          </cell>
          <cell r="AR654">
            <v>2387</v>
          </cell>
          <cell r="AS654">
            <v>44265</v>
          </cell>
          <cell r="AT654">
            <v>1965034000</v>
          </cell>
          <cell r="AU654">
            <v>3152517909</v>
          </cell>
        </row>
        <row r="655">
          <cell r="E655">
            <v>837</v>
          </cell>
          <cell r="F655" t="str">
            <v>MARTHA ISABEL MUNAR GARCIA</v>
          </cell>
          <cell r="G655" t="str">
            <v>1030581259</v>
          </cell>
          <cell r="H655">
            <v>2</v>
          </cell>
          <cell r="I655" t="str">
            <v xml:space="preserve"> C  A  R  R  E  R  A  79 A  S  U  R </v>
          </cell>
          <cell r="J655" t="str">
            <v>mimg510@hotmail.com</v>
          </cell>
          <cell r="K655" t="str">
            <v>1 1. NATURAL</v>
          </cell>
          <cell r="L655" t="str">
            <v>1 1. NACIONAL</v>
          </cell>
          <cell r="M655" t="str">
            <v>26 26-Persona Natural</v>
          </cell>
          <cell r="N655" t="str">
            <v>2 2. Funcionamiento</v>
          </cell>
          <cell r="O655" t="str">
            <v>33 33. Servicios Apoyo a la Gestión de la Entidad (servicios administrativos)</v>
          </cell>
          <cell r="P655" t="str">
            <v>6 6. Otro</v>
          </cell>
          <cell r="Q655" t="str">
            <v xml:space="preserve">PRESTAR LOS SERVICIOS TÉCNICOS DE MANERA AUTÓNOMA E INDEPENDIENTE EN EL AULA EXPERIMENTAL ASISTIDA DEL PROYECTO  ACADÉMICO TRANSVERSAL DE NECESIDADES EDUCATIVAS ESPECIALES NEES EN EL APOYO A LA FORMACIÓN DE PROFESORES PARA POBLACIONES CON NECESIDADES EDUCATIVAS ESPECIALES. </v>
          </cell>
          <cell r="R655" t="str">
            <v xml:space="preserve">ACTIVIDADES ESPECÍFICAS: 1. Prestar apoyo en la atención de estudiantes y usuarios internos y externos, en el uso de herramientas tanto de hardware como software destinados en la formación de profesores para atender poblaciones diversas. 2. Administrar y prestar el aula experimental asistiva. 3. Entregar los formatos requeridos por el proyecto a los usuarios para su diligenciamiento. 4. Acompañar a los usuarios en el uso de los recursos ubicados en el en el aula experimental. 5. Velar por el buen uso de equipos e inventario del aula experimental. 6. Elaborar estadísticas del uso del aula experimental asistiva. 7. Reportar el estado de los recursos del aula experimental. 8. Demás funciones conexas y complementarias a la naturaleza del objeto del contrato y la propuesta de servicios presentada por el contratista, que imparta el supervisor o el contratante. </v>
          </cell>
          <cell r="S655" t="str">
            <v>CALLE 40</v>
          </cell>
          <cell r="T655" t="str">
            <v>FACULTAD DE CIENCIAS Y EDUCACION</v>
          </cell>
          <cell r="U655">
            <v>44264</v>
          </cell>
          <cell r="V655">
            <v>44265</v>
          </cell>
          <cell r="W655">
            <v>44301</v>
          </cell>
          <cell r="X655">
            <v>3179843</v>
          </cell>
          <cell r="Y655" t="str">
            <v>1 1. Pesos Colombianos</v>
          </cell>
          <cell r="Z655" t="str">
            <v>1 1. Dia(s)</v>
          </cell>
          <cell r="AA655">
            <v>35</v>
          </cell>
          <cell r="AB655" t="str">
            <v>1 1. Interna</v>
          </cell>
          <cell r="AC655">
            <v>51810667</v>
          </cell>
          <cell r="AD655">
            <v>3</v>
          </cell>
          <cell r="AE655" t="str">
            <v>GIL CHAVES DIANA</v>
          </cell>
          <cell r="AF655">
            <v>51609317</v>
          </cell>
          <cell r="AG655" t="str">
            <v>ELDA YANNETH VILLARREAL GIL</v>
          </cell>
          <cell r="AH655" t="str">
            <v>DECANO FACULTAD CIENCIAS Y EDUCACIÓN</v>
          </cell>
          <cell r="AI655" t="str">
            <v>TÉCNICO</v>
          </cell>
          <cell r="AJ655" t="str">
            <v>LICENCIADA EN PEDAGOGÍA INFANTIL</v>
          </cell>
          <cell r="AK655" t="str">
            <v>EDUCACIÓN ESPECIAL</v>
          </cell>
          <cell r="AL655">
            <v>763</v>
          </cell>
          <cell r="AM655">
            <v>2021</v>
          </cell>
          <cell r="AN655">
            <v>44239</v>
          </cell>
          <cell r="AO655">
            <v>14390</v>
          </cell>
          <cell r="AP655" t="str">
            <v xml:space="preserve"> Servicios de consultoría en administración y servicios de gestión  servicios de tecnología de la información -  Contratistas Facultad de Ciencias y Educación</v>
          </cell>
          <cell r="AQ655" t="str">
            <v>3-01-002-02-02-03-0003-014</v>
          </cell>
          <cell r="AR655">
            <v>2389</v>
          </cell>
          <cell r="AS655">
            <v>44265</v>
          </cell>
          <cell r="AT655">
            <v>2598189000</v>
          </cell>
          <cell r="AU655">
            <v>4076232</v>
          </cell>
        </row>
        <row r="656">
          <cell r="E656">
            <v>838</v>
          </cell>
          <cell r="F656" t="str">
            <v>ALEJANDRO  GÓMEZ BEDOYA</v>
          </cell>
          <cell r="G656" t="str">
            <v>1020750055</v>
          </cell>
          <cell r="H656">
            <v>6</v>
          </cell>
          <cell r="I656" t="str">
            <v xml:space="preserve">CR 13C 165 86  </v>
          </cell>
          <cell r="J656" t="str">
            <v>alejandrogomezb90@gmail.com</v>
          </cell>
          <cell r="K656" t="str">
            <v>1 1. NATURAL</v>
          </cell>
          <cell r="L656" t="str">
            <v>1 1. NACIONAL</v>
          </cell>
          <cell r="M656" t="str">
            <v>26 26-Persona Natural</v>
          </cell>
          <cell r="N656" t="str">
            <v>1 1. Inversión</v>
          </cell>
          <cell r="O656" t="str">
            <v>33 33. Servicios Apoyo a la Gestión de la Entidad (servicios administrativos)</v>
          </cell>
          <cell r="P656" t="str">
            <v>6 6. Otro</v>
          </cell>
          <cell r="Q656" t="str">
            <v>EN VIRTUD DEL PRESENTE CONTRATO, EL CONTRATISTA SE COMPROMETE A PRESTAR SUS SERVICIOS TÉCNICOS EN DIVULGACIÓN DE CONTENIDOS EN REDES SOCIALES , DE MANERA AUTÓNOMA E INDEPENDIENTE, BRINDAR APOYO EN ADMINISTRAR LAS REDES SOCIALES DEL CIDC Y DE LAS REVISTAS CIENTÍFICAS DE LA UNIVERSIDAD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v>
          </cell>
          <cell r="R656" t="str">
            <v xml:space="preserve">1)Proponer un plan de social media dónde se plantee la estrategia de comunicación en redes sociales  del CIDC y de las revistas científicas indexadas de la Universidad, acorde a los lineamientos de la oficina de Publicaciones para conservar la imagen institucional.2)Hacer seguimiento y monitorizar los contenidos y actividades que se divulgen en las redes sociales del CIDC y de las revistas científicas indexadas.3)Planificar y apoyar campañas de comunicación en las redes sociales para temas de interés con la comunidad universitaria y eventos de investigación en los cuales el CIDC tenga incidencia.4)Establecer métricas de actividades, hacer seguimiento y evaluar el resultado de las mismas.5) Establecer y mantener relaciones con los gestores editoriales para acordar el contenido que se divulgará en las redes sociales.6.)Trabajar de manera articulada con la coordinación de revistas y  el técnico en diseño gráfico del CIDC para la elaboración de piezas gráficas que se publicarán en las redes sociales.7.) Apoyar técnicamente la transmisión y divulgación de eventos en línea en los que el CIDC organice o participe.8.)Presentar informes mensuales del comportamiento de las redes sociales del CIDC y de las revistas científicas indexadas.9.)Documentar los procesos de divulgación llevados a cabo en las redes sociales del CIDC y de las revistas científicas indexadas.8.)Otras actividades que el Director del CIDC designe asociadas a la comunicación científica e investigación de la Universidad Distrital  </v>
          </cell>
          <cell r="S656" t="str">
            <v>CALLE 40</v>
          </cell>
          <cell r="T656" t="str">
            <v>CENTRO DE INVESTIGACIONES Y DESARROLLO CIENTIFICO</v>
          </cell>
          <cell r="U656">
            <v>44264</v>
          </cell>
          <cell r="V656">
            <v>44266</v>
          </cell>
          <cell r="W656">
            <v>44561</v>
          </cell>
          <cell r="X656">
            <v>26347254</v>
          </cell>
          <cell r="Y656" t="str">
            <v>1 1. Pesos Colombianos</v>
          </cell>
          <cell r="Z656" t="str">
            <v>1 1. Dia(s)</v>
          </cell>
          <cell r="AA656">
            <v>290</v>
          </cell>
          <cell r="AB656" t="str">
            <v>1 1. Interna</v>
          </cell>
          <cell r="AC656">
            <v>79571941</v>
          </cell>
          <cell r="AD656">
            <v>2</v>
          </cell>
          <cell r="AE656" t="str">
            <v>TARAZONA BERMUDEZ GIOVANNY MAURICIO</v>
          </cell>
          <cell r="AF656">
            <v>79571941</v>
          </cell>
          <cell r="AG656" t="str">
            <v>GIOVANY MAURICIO TARAZONA BERMUDEZ</v>
          </cell>
          <cell r="AH656" t="str">
            <v>DIRECTOR CENTRO DE INVESTIGACIONES Y DESARROLLO CIENTIFICO</v>
          </cell>
          <cell r="AI656" t="str">
            <v>TÉCNICO</v>
          </cell>
          <cell r="AJ656" t="str">
            <v>REALIZADOR DE CINE Y TELEVISIÓN</v>
          </cell>
          <cell r="AK656"/>
          <cell r="AL656">
            <v>950</v>
          </cell>
          <cell r="AM656">
            <v>2021</v>
          </cell>
          <cell r="AN656">
            <v>44252</v>
          </cell>
          <cell r="AO656">
            <v>14592</v>
          </cell>
          <cell r="AP656" t="str">
            <v>Fortalecimiento y promoción de la investigación y desarrollo científico de la Universidad Distrital</v>
          </cell>
          <cell r="AQ656" t="str">
            <v>3-03-001-16-01-17-7875-00</v>
          </cell>
          <cell r="AR656">
            <v>2419</v>
          </cell>
          <cell r="AS656">
            <v>44266</v>
          </cell>
          <cell r="AT656">
            <v>3415100000</v>
          </cell>
          <cell r="AU656">
            <v>3118702854</v>
          </cell>
        </row>
        <row r="657">
          <cell r="E657">
            <v>839</v>
          </cell>
          <cell r="F657" t="str">
            <v>MARÍA FERNANDA AGUIRRE GARZÓN</v>
          </cell>
          <cell r="G657" t="str">
            <v>1022367781</v>
          </cell>
          <cell r="H657">
            <v>0</v>
          </cell>
          <cell r="I657" t="str">
            <v xml:space="preserve">CL 34SUR 68G 10 CA 2PISO </v>
          </cell>
          <cell r="J657" t="str">
            <v>maguirre.garzon@gmail.com</v>
          </cell>
          <cell r="K657" t="str">
            <v>1 1. NATURAL</v>
          </cell>
          <cell r="L657" t="str">
            <v>1 1. NACIONAL</v>
          </cell>
          <cell r="M657" t="str">
            <v>26 26-Persona Natural</v>
          </cell>
          <cell r="N657" t="str">
            <v>2 2. Funcionamiento</v>
          </cell>
          <cell r="O657" t="str">
            <v>31 31. Servicios Profesionales</v>
          </cell>
          <cell r="P657" t="str">
            <v>6 6. Otro</v>
          </cell>
          <cell r="Q657" t="str">
            <v>PRESTAR SUS SERVICIOS  PROFESIONALES DE MANERA  AUTÓNOMA E INDEPENDIENTE, EN EL MARCO DE LOS PROGRAMAS DEL  PROGRAMA DE GESTIÓN DOCUMENTAL- PGD Y PROYECTOS DEL PLAN INSTITUCIONAL DE ARCHIVO-PINAR  APOYANDO A LA  SECCIÓN DE ACTAS, ARCHIVO Y MICROFILMACIÓN EN LA ORIENTACIÓN DEL ACOMPAÑAMIENTO DE LAS OPERACIONES TÉCNICAS (CAPACITACIÓN, ORGANIZACIÓN, EJECUCIÓN, SEGUIMIENTO, DISPOSICIÓN FINAL Y TRANSFERENCIAS DOCUMENTALES), EL LEVANTAMIENTO DEL INVENTARIO DOCUMENTAL EN EL FORMATO ÚNICO DE INVENTARIO DOCUMENTAL-FUID, EN LAS ACTIVIDADES PROFESIONALES ARCHIVÍSTICAS RESPECTO A LA APLICACIÓN DE LAS TABLAS DE RETENCIÓN DOCUMENTAL-TRD EN LOS ARCHIVOS Y EN LA ELABORACIÓN DE LINEAMIENTOS QUE PERMITAN EL CUMPLIMIENTO NORMATIVO EN LA APLICACIÓN DE LAS TÉCNICAS ARCHIVÍSTICAS REGULANDO LOS FLUJOS DOCUMENTALES Y LA GESTIÓN DOCUMENTAL EN LA UNIVERSIDAD EN EL MARCO DE LA ADMINISTRACIÓN INSTITUCIONAL EN O CON TODAS LAS DEPENDENCIAS DE LA UNIVERSIDAD DE ACUERDO CON LA PROPUESTA DE SERVICIO QUE FORMA PARTE INTEGRAL DEL PRESENTE CONTRATO Y LAS DEMÁS ACTIVIDADES QUE SE ASIGNEN EN FUNCIÓN DE APOYO A LA DEPENDENCIA.</v>
          </cell>
          <cell r="R657" t="str">
            <v xml:space="preserve">1.	Orientar las operaciones (capacitación, organización, ejecución, seguimiento, disposición final y transferencias documentales) de acompañamiento para la aplicación de las TRD en los archivos de Gestión y central de la Universidad Distrital. 2.	Elaborar lineamientos, formatos y herramientas para los procesos documentales de organización, transferencia y disposición final, apoyar la actualización de los mismos que permitan el cumplimiento normativo de la técnica archivística, regulando los flujos documentales y la gestión documental en la Universidad. 3.	Realizar una propuesta de ajuste de las TRD con sus soportes y del Banco Terminológico resultado de los hallazgos identificados en la aplicación de las TRD en todas las unidades académicas y administrativas de la Universidad. 4.	Orientar la identificación, aislamiento, clasificación y levantamiento del inventario de la documentación en el formato FUID objeto de TRD y la que se encuentra con biodeterioro en los archivos. 5.	Analizar, estudiar, elaborar y sustentar conceptos técnicos de los productos y actividades que en desarrollo de la CPS 1857 de 2019 entregue el contratista. 6.	Asistir y participar en las diferentes reuniones que la jefatura determine. </v>
          </cell>
          <cell r="S657" t="str">
            <v>ADUANILLA DE PAIBA</v>
          </cell>
          <cell r="T657" t="str">
            <v>SECCIÓN DE ACTAS, ARCHIVO Y MICROFILMACIÓN</v>
          </cell>
          <cell r="U657">
            <v>44264</v>
          </cell>
          <cell r="V657">
            <v>44270</v>
          </cell>
          <cell r="W657">
            <v>44545</v>
          </cell>
          <cell r="X657">
            <v>37612980</v>
          </cell>
          <cell r="Y657" t="str">
            <v>1 1. Pesos Colombianos</v>
          </cell>
          <cell r="Z657" t="str">
            <v>2 2. Mes(es)</v>
          </cell>
          <cell r="AA657">
            <v>9</v>
          </cell>
          <cell r="AB657" t="str">
            <v>1 1. Interna</v>
          </cell>
          <cell r="AC657">
            <v>16262740</v>
          </cell>
          <cell r="AD657">
            <v>4</v>
          </cell>
          <cell r="AE657" t="str">
            <v>RAMIREZ TOVAR EDISON</v>
          </cell>
          <cell r="AF657">
            <v>19483708</v>
          </cell>
          <cell r="AG657" t="str">
            <v>ALVARO ESPINEL ORTEGA</v>
          </cell>
          <cell r="AH657" t="str">
            <v>VICERRECTOR ADMINISTRATIVO Y FINANCIERO</v>
          </cell>
          <cell r="AI657" t="str">
            <v>PROFESIONAL</v>
          </cell>
          <cell r="AJ657" t="str">
            <v>ARCHIVISTA</v>
          </cell>
          <cell r="AK657" t="str">
            <v/>
          </cell>
          <cell r="AL657">
            <v>838</v>
          </cell>
          <cell r="AM657">
            <v>2021</v>
          </cell>
          <cell r="AN657">
            <v>44244</v>
          </cell>
          <cell r="AO657">
            <v>14395</v>
          </cell>
          <cell r="AP657" t="str">
            <v xml:space="preserve"> Servicios de consultoría en administración y servicios de gestión  servicios de tecnología de la información -  Contratistas Unidades Administrativas</v>
          </cell>
          <cell r="AQ657" t="str">
            <v>3-01-002-02-02-03-0003-019</v>
          </cell>
          <cell r="AR657">
            <v>2436</v>
          </cell>
          <cell r="AS657">
            <v>44267</v>
          </cell>
          <cell r="AT657">
            <v>6053272000</v>
          </cell>
          <cell r="AU657">
            <v>3133414899</v>
          </cell>
        </row>
        <row r="658">
          <cell r="E658">
            <v>840</v>
          </cell>
          <cell r="F658" t="str">
            <v>CARLOS VICENTE DE ROUX RENGIFO</v>
          </cell>
          <cell r="G658" t="str">
            <v>14970179</v>
          </cell>
          <cell r="H658">
            <v>1</v>
          </cell>
          <cell r="I658" t="str">
            <v xml:space="preserve">CR 21 128D 25  </v>
          </cell>
          <cell r="J658" t="str">
            <v>cvderoux@hotmail.com</v>
          </cell>
          <cell r="K658" t="str">
            <v>1 1. NATURAL</v>
          </cell>
          <cell r="L658" t="str">
            <v>1 1. NACIONAL</v>
          </cell>
          <cell r="M658" t="str">
            <v>26 26-Persona Natural</v>
          </cell>
          <cell r="N658" t="str">
            <v>2 2. Funcionamiento</v>
          </cell>
          <cell r="O658" t="str">
            <v>31 31. Servicios Profesionales</v>
          </cell>
          <cell r="P658" t="str">
            <v>6 6. Otro</v>
          </cell>
          <cell r="Q658" t="str">
            <v>EN VIRTUD DEL PRESENTE EN VIRTUD DEL CONTRATO EL CONTRATISTA SE COMPROMETE PARA CON LA UNIVERSIDAD DISTRITAL FRANCISCO JOSÉ DE CALDAS A PRESTAR SERVICIOS DE ASESORÍA A LA RECTORÍA PROPORCIONANDO ELEMENTOS PERTINENTES PARA LA FORMULACIÓN DE PLANTEAMIENTOS Y LA INTERVENCIÓN EN LA DELIBERACIÓN PÚBLICA EN RELACIÓN CON LA MARCHA DE LA CIUDAD DE BOGOTÁ, SUS PROBLEMAS Y RETOS, Y LOS CRITERIOS DE POLÍTICA PÚBLICA CON LOS QUE PUEDEN SER ENCARADOS.</v>
          </cell>
          <cell r="R658" t="str">
            <v>ASESOR I: Actividades: 1.	Aportar informaciones y análisis acerca de aspectos especialmente relevantes de la situación y la evolución de Bogotá que contribuyan a la elaboración de intervenciones o artículos del Rector de la Universidad en eventos, medios y redes, o que puedan considerarse de especial sensibilidad e interés para la Universidad. 2. Incluir en las intervenciones o artículos del rector, cuando sea del caso, reseñas y comentarios sobre proyectos de acuerdo y proposiciones de control político que se tramiten en el Concejo Distrital y sobre proyectos de ley que se tramiten en el Congreso de la República. 3. Participar en el Comité Editorial del portal ¿Pensar la Ciudad¿, proponiendo temas para ser tratados en el mismo. 4. Contribuir a seleccionar y contactar a los posibles autores de las columnas y artículos que se publicarán en él y elaborar columnas y artículos para el mencionado portal. 5. Contribuir a la planeación y realización de los eventos y demás actividades de promoción y divulgación de esa página web que el Rector de la Universidad o el Comité mencionado estimen del caso llevar a cabo. 6. Llevar a la práctica las gestiones e intervenciones que sean necesarias o conducentes para el debido cumplimiento del objeto de la asesoría, incluyendo la realización de entrevistas, encuentros y reuniones, presenciales o virtuales, con funcionarios y con expertos, y reportarle los resultados al Rector de la Universidad. 7. Presentar por escrito un informe mensual sobre las actividades y gestiones realizadas durante el lapso correspondiente para dar cumplimiento a sus obligaciones como asesor.</v>
          </cell>
          <cell r="S658" t="str">
            <v>CALLE 40</v>
          </cell>
          <cell r="T658" t="str">
            <v>RECTORIA</v>
          </cell>
          <cell r="U658">
            <v>44264</v>
          </cell>
          <cell r="V658">
            <v>44267</v>
          </cell>
          <cell r="W658">
            <v>44512</v>
          </cell>
          <cell r="X658">
            <v>48000000</v>
          </cell>
          <cell r="Y658" t="str">
            <v>1 1. Pesos Colombianos</v>
          </cell>
          <cell r="Z658" t="str">
            <v>2 2. Mes(es)</v>
          </cell>
          <cell r="AA658">
            <v>8</v>
          </cell>
          <cell r="AB658" t="str">
            <v>1 1. Interna</v>
          </cell>
          <cell r="AC658">
            <v>7514128</v>
          </cell>
          <cell r="AD658">
            <v>6</v>
          </cell>
          <cell r="AE658" t="str">
            <v>GARCIA DUARTE RICARDO</v>
          </cell>
          <cell r="AF658">
            <v>7514128</v>
          </cell>
          <cell r="AG658" t="str">
            <v>RICARDO GARCIA DUARTE</v>
          </cell>
          <cell r="AH658" t="str">
            <v>RECTOR</v>
          </cell>
          <cell r="AI658" t="str">
            <v>ASESOR 1</v>
          </cell>
          <cell r="AJ658" t="str">
            <v>ABOGADO</v>
          </cell>
          <cell r="AK658" t="str">
            <v>DERECHO</v>
          </cell>
          <cell r="AL658">
            <v>976</v>
          </cell>
          <cell r="AM658">
            <v>2021</v>
          </cell>
          <cell r="AN658">
            <v>44257</v>
          </cell>
          <cell r="AO658">
            <v>14396</v>
          </cell>
          <cell r="AP658" t="str">
            <v xml:space="preserve"> Servicios de consultoría en administración y servicios de gestión  servicios de tecnología de la información -  Contratistas Rectoría</v>
          </cell>
          <cell r="AQ658" t="str">
            <v>3-01-002-02-02-03-0003-110</v>
          </cell>
          <cell r="AR658">
            <v>2425</v>
          </cell>
          <cell r="AS658">
            <v>44267</v>
          </cell>
          <cell r="AT658">
            <v>427370000</v>
          </cell>
          <cell r="AU658">
            <v>2747551</v>
          </cell>
        </row>
        <row r="659">
          <cell r="E659">
            <v>841</v>
          </cell>
          <cell r="F659" t="str">
            <v>CINDY  JULIETH FERIA MOLINA</v>
          </cell>
          <cell r="G659" t="str">
            <v>1016052311</v>
          </cell>
          <cell r="H659">
            <v>8</v>
          </cell>
          <cell r="I659" t="str">
            <v>CL 17 30 55 TO 1 AP 303</v>
          </cell>
          <cell r="J659" t="str">
            <v>juliethferia@gmail.com</v>
          </cell>
          <cell r="K659" t="str">
            <v>1 1. NATURAL</v>
          </cell>
          <cell r="L659" t="str">
            <v>1 1. NACIONAL</v>
          </cell>
          <cell r="M659" t="str">
            <v>26 26-Persona Natural</v>
          </cell>
          <cell r="N659" t="str">
            <v>2 2. Funcionamiento</v>
          </cell>
          <cell r="O659" t="str">
            <v>33 33. Servicios Apoyo a la Gestión de la Entidad (servicios administrativos)</v>
          </cell>
          <cell r="P659" t="str">
            <v>6 6. Otro</v>
          </cell>
          <cell r="Q659" t="str">
            <v>PRESTAR LOS SERVICIOS OPERATIVOS ASISTENCIALES DE MANERA AUTÓNOMA E INDEPENDIENTE, EN EL MARCO DE LOS PROGRAMAS DEL PROGRAMA DE GESTIÓN DOCUMENTAL- PGD Y PROYECTOS DEL PLAN INSTITUCIONAL DE ARCHIVO-PINAR  APOYANDO A LA  SECCIÓN DE ACTAS, ARCHIVO Y MICROFILMACIÓN EN LO RELACIONADO CON LA ASISTENCIA A LAS OPERACIONES (ORGANIZACIÓN, EJECUCIÓN, SEGUIMIENTO, DISPOSICIÓN FINAL Y TRANSFERENCIAS DOCUMENTALES) PROPIAS DE LA APLICACIÓN DE LAS TABLAS DE RETENCIÓN DOCUMENTAL-TRD EN LOS ARCHIVOS Y EL LEVANTAMIENTO DEL INVENTARIO DOCUMENTAL EN EL FORMATO ÚNICO DE INVENTARIO DOCUMENTAL-FUID EN EL MARCO DE LA ADMINISTRACIÓN INSTITUCIONAL EN O CON TODAS LAS DEPENDENCIAS DE LA UNIVERSIDAD DE ACUERDO CON LA PROPUESTA DE SERVICIO QUE FORMA PARTE INTEGRAL DEL PRESENTE CONTRATO Y LAS DEMÁS ACTIVIDADES QUE SE ASIGNEN EN FUNCIÓN DE APOYO A LA DEPENDENCIA.</v>
          </cell>
          <cell r="R659" t="str">
            <v xml:space="preserve">1.	Realizar las actividades operativas (organización, disposición final y transferencias documentales) que se requieran, en el acompañamiento y verificación a cada unidad académica y administrativa, según le sean asignadas, para la aplicación de las TRD. 2.	Apoyar las actividades operativas de acompañamiento y verificación a la ejecución de la identificación, aislamiento, clasificación y levantamiento del inventario de la documentación en el formato FUID objeto de TRD y la que se encuentra con biodeterioro en los archivos. 3.	Brindar servicio oportuno y eficiente de información orientada a la consulta e investigación de documentos de archivo a usuarios internos y externos. 4.	Prestar servicios archivísticos de acuerdo a las necesidades presentes en cada una de las fases de archivo. </v>
          </cell>
          <cell r="S659" t="str">
            <v>ADUANILLA DE PAIBA</v>
          </cell>
          <cell r="T659" t="str">
            <v>SECCIÓN DE ACTAS, ARCHIVO Y MICROFILMACIÓN</v>
          </cell>
          <cell r="U659">
            <v>44264</v>
          </cell>
          <cell r="V659">
            <v>44271</v>
          </cell>
          <cell r="W659">
            <v>44546</v>
          </cell>
          <cell r="X659">
            <v>20441835</v>
          </cell>
          <cell r="Y659" t="str">
            <v>1 1. Pesos Colombianos</v>
          </cell>
          <cell r="Z659" t="str">
            <v>2 2. Mes(es)</v>
          </cell>
          <cell r="AA659">
            <v>9</v>
          </cell>
          <cell r="AB659" t="str">
            <v>1 1. Interna</v>
          </cell>
          <cell r="AC659">
            <v>16262740</v>
          </cell>
          <cell r="AD659">
            <v>4</v>
          </cell>
          <cell r="AE659" t="str">
            <v>RAMIREZ TOVAR EDISON</v>
          </cell>
          <cell r="AF659">
            <v>19483708</v>
          </cell>
          <cell r="AG659" t="str">
            <v>ALVARO ESPINEL ORTEGA</v>
          </cell>
          <cell r="AH659" t="str">
            <v>VICERRECTOR ADMINISTRATIVO Y FINANCIERO</v>
          </cell>
          <cell r="AI659" t="str">
            <v>TÉCNICO</v>
          </cell>
          <cell r="AJ659"/>
          <cell r="AK659"/>
          <cell r="AL659">
            <v>833</v>
          </cell>
          <cell r="AM659">
            <v>2021</v>
          </cell>
          <cell r="AN659">
            <v>44244</v>
          </cell>
          <cell r="AO659">
            <v>14395</v>
          </cell>
          <cell r="AP659" t="str">
            <v xml:space="preserve"> Servicios de consultoría en administración y servicios de gestión  servicios de tecnología de la información -  Contratistas Unidades Administrativas</v>
          </cell>
          <cell r="AQ659" t="str">
            <v>3-01-002-02-02-03-0003-019</v>
          </cell>
          <cell r="AR659">
            <v>2448</v>
          </cell>
          <cell r="AS659">
            <v>44270</v>
          </cell>
          <cell r="AT659">
            <v>6053272000</v>
          </cell>
          <cell r="AU659">
            <v>3015643</v>
          </cell>
        </row>
        <row r="660">
          <cell r="E660">
            <v>842</v>
          </cell>
          <cell r="F660" t="str">
            <v>DAVID MAURICIO VALERO GONZALEZ</v>
          </cell>
          <cell r="G660" t="str">
            <v>1110457604</v>
          </cell>
          <cell r="H660">
            <v>0</v>
          </cell>
          <cell r="I660" t="str">
            <v xml:space="preserve"> CR 16 A  N85 37  AP 403</v>
          </cell>
          <cell r="J660" t="str">
            <v>davidmvalero@gmail.com</v>
          </cell>
          <cell r="K660" t="str">
            <v>1 1. NATURAL</v>
          </cell>
          <cell r="L660" t="str">
            <v>1 1. NACIONAL</v>
          </cell>
          <cell r="M660" t="str">
            <v>26 26-Persona Natural</v>
          </cell>
          <cell r="N660" t="str">
            <v>1 1. Inversión</v>
          </cell>
          <cell r="O660" t="str">
            <v>33 33. Servicios Apoyo a la Gestión de la Entidad (servicios administrativos)</v>
          </cell>
          <cell r="P660" t="str">
            <v>6 6. Otro</v>
          </cell>
          <cell r="Q660" t="str">
            <v>EN VIRTUD DEL PRESENTE CONTRATO, EL CONTRATISTA SE COMPROMETE A PRESTAR SUS SERVICIOS TÉCNICOS EN SISTEMAS, DE MANERA AUTÓNOMA E INDEPENDIENTE, BRINDAR APOYO EN LA DIAGRAMACIÓN DE ARTÍCULOS EN PDF Y XML  AL SISTEMA DE REVISTAS CIENTÍFICAS (OJS) PARA AUMENTAR LA VISIBILIDAD Y EL RECONOCIMIENTO NACIONAL E INTERNACIONALL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v>
          </cell>
          <cell r="R660" t="str">
            <v xml:space="preserve">1)Realizar la maquetación de artículos científicos en Indesign de las revistas Colombian Applied Lingüistics Journal y Científica y XML aplicando la plantilla de la revistas Colombian Applied Lingüistics Journal y Enunciación para Redalyc y SciELo, 2)Efectuar revisión previa de los artículos asignados a través del sistema OJS de las revistas Colombian Applied Lingüistics Journal y Científica, 3)Hipervincular en los artículos las referencias, ecuaciones, imágenes, gráficas, tablas y fotografías de las revistas Colombian Applied Lingüistics Journal y  Científica, 4)Insertar enlaces a ORCID y DOI a los formatos en PDF y texto completo que se publicarán vía web de las revistas Colombian Applied Lingüistics Journal y Científica, 5)Aplicar criterios estandarizados de uso y tratamiento adecuado de piezas gráficas, cuadros y tablas de acuerdo al área temática de las revistas Colombian Applied Lingüistics Journal, y Científica, 6)Insertar los cambios aceptados por autores o editores hasta por dos rondas de las revistas Colombian Applied Lingüistics Journal y  Científica, 7)Cargar en el sistema OJS las versiones diagramadas de los artículos asignados de las revistas Colombian Applied Lingüistics Journal y Científica, 8)Entregar las versiones preliminares y artes finales en PDF para publicación web de las revistas Colombian Applied Lingüistics Journal y Científica, 9) Realizar entrega del material, durante el tiempo establecido con los editores de las revistas científicas Colombian Applied Lingüistics Journal y Científica de la U.D. 10)Entregar las plantillas de las revistas diagramadas Colombian Applied Lingüistics Journal, y Científica, 11)Participar en reuniones con los profesionales que apoyan los procesos de corrección de estilo y gestión editorial de las revistas Colombian Applied Lingüistics Journal y Científica, 12)Realizar las actividades que el Director del CIDC designe asociadas a la comunicación científica y a la gestión editorial de revistas científicas. </v>
          </cell>
          <cell r="S660" t="str">
            <v>CALLE 40</v>
          </cell>
          <cell r="T660" t="str">
            <v>CENTRO DE INVESTIGACIONES Y DESARROLLO CIENTIFICO</v>
          </cell>
          <cell r="U660">
            <v>44264</v>
          </cell>
          <cell r="V660">
            <v>44266</v>
          </cell>
          <cell r="W660">
            <v>44561</v>
          </cell>
          <cell r="X660">
            <v>26347254</v>
          </cell>
          <cell r="Y660" t="str">
            <v>1 1. Pesos Colombianos</v>
          </cell>
          <cell r="Z660" t="str">
            <v>1 1. Dia(s)</v>
          </cell>
          <cell r="AA660">
            <v>290</v>
          </cell>
          <cell r="AB660" t="str">
            <v>1 1. Interna</v>
          </cell>
          <cell r="AC660">
            <v>79571941</v>
          </cell>
          <cell r="AD660">
            <v>2</v>
          </cell>
          <cell r="AE660" t="str">
            <v>TARAZONA BERMUDEZ GIOVANNY MAURICIO</v>
          </cell>
          <cell r="AF660">
            <v>79571941</v>
          </cell>
          <cell r="AG660" t="str">
            <v>GIOVANY MAURICIO TARAZONA BERMUDEZ</v>
          </cell>
          <cell r="AH660" t="str">
            <v>DIRECTOR CENTRO DE INVESTIGACIONES Y DESARROLLO CIENTIFICO</v>
          </cell>
          <cell r="AI660" t="str">
            <v>TÉCNICO</v>
          </cell>
          <cell r="AJ660" t="str">
            <v>INGENIERO DE SISTEMAS</v>
          </cell>
          <cell r="AK660"/>
          <cell r="AL660">
            <v>942</v>
          </cell>
          <cell r="AM660">
            <v>2021</v>
          </cell>
          <cell r="AN660">
            <v>44252</v>
          </cell>
          <cell r="AO660">
            <v>14592</v>
          </cell>
          <cell r="AP660" t="str">
            <v>Fortalecimiento y promoción de la investigación y desarrollo científico de la Universidad Distrital</v>
          </cell>
          <cell r="AQ660" t="str">
            <v>3-03-001-16-01-17-7875-00</v>
          </cell>
          <cell r="AR660">
            <v>2420</v>
          </cell>
          <cell r="AS660">
            <v>44266</v>
          </cell>
          <cell r="AT660">
            <v>3415100000</v>
          </cell>
          <cell r="AU660">
            <v>3183725928</v>
          </cell>
        </row>
        <row r="661">
          <cell r="E661">
            <v>843</v>
          </cell>
          <cell r="F661" t="str">
            <v>DANIEL FELIPE MORERA LOPEZ</v>
          </cell>
          <cell r="G661" t="str">
            <v>1024569866</v>
          </cell>
          <cell r="H661">
            <v>2</v>
          </cell>
          <cell r="I661" t="str">
            <v xml:space="preserve">CR 72 c sur 57 55 BRR Olarte </v>
          </cell>
          <cell r="J661" t="str">
            <v>dfmoreral@correo.udistrital.edu.co</v>
          </cell>
          <cell r="K661" t="str">
            <v>1 1. NATURAL</v>
          </cell>
          <cell r="L661" t="str">
            <v>1 1. NACIONAL</v>
          </cell>
          <cell r="M661" t="str">
            <v>26 26-Persona Natural</v>
          </cell>
          <cell r="N661" t="str">
            <v>2 2. Funcionamiento</v>
          </cell>
          <cell r="O661" t="str">
            <v>33 33. Servicios Apoyo a la Gestión de la Entidad (servicios administrativos)</v>
          </cell>
          <cell r="P661" t="str">
            <v>6 6. Otro</v>
          </cell>
          <cell r="Q661" t="str">
            <v xml:space="preserve">EN VIRTUD DEL PRESENTE CONTRATO, EL CONTRATISTA SE  COMPROMETE A PRESTAR SUS SERVICIOS DE TIPO ASISTENCIAL DE  MANERA AUTÓNOMA E INDEPENDIENTE EN LO RELACIONADO CON  DESARROLLO DE LAS ACTIVIDADES DE PROCESAMIENTO Y MONTAJE DE  EJEMPLARES BOTÁNICOS PARA SER INGRESADOS A LA COLECCIÓN  GENERAL DEL HERBARIO FORESTAL SIGUIENDO LOS PARÁMETROS  INTERNACIONALES ESTABLECIDOS, EN EL MARCO DE LOS PLANES,  PROGRAMAS Y PROYECTOS PARA EL PLAN DE DESARROLLO DE LA  UNIVERSIDAD DISTRITAL, SIGUIENDO LOS PROCEDIMIENTOS, GUÍAS Y  FORMATOS ESTABLECIDOS POR EL SIGUD. </v>
          </cell>
          <cell r="R661" t="str">
            <v>1- Realizar la preparación, montaje o remontaje de 1680 ejemplares botánicos del Herbario Forestal, cumpliendo estándares de calidad y buen manejo de los mismos. 2- Procesamiento de etiquetas e inclusión de material fotográfico en los ejemplares botánicos. 3- Implementar posibles nuevos requerimientos de acuerdo a las solicitudes del personal del Herbario Forestal.  4- Dar aplicación y cumplimiento a los subsistemas que componen el Sistema Integrado de Gestión adoptados por la Universidad. 5- Mantener estricta reserva y confidencialidad sobre la información que conozca por causa o con ocasión del contrato, así como, respetar la titularidad de los derechos de autor, en relación con los documentos, obras, creaciones que se desarrollen en ejecución del contrato. 6- Entregar para efectos del último pago la certificación de gestión documental, constancia de entrega de equipos de cómputo y demás suministrados durante la contratación. (cuando aplique). 7- Organizar la información de manera física y digital relacionada con la correspondencia enviada y recibida de conformidad a los manuales y normatividad de archivo y gestión de la Institución. 8- Demás actividades contempladas en el Formato de Estudios Previos. PRODUCTOS: 1- Base de datos que contenga el detalle de: los ejemplares del Herbario con los artículos de descripción de cada especie y material botánico. 2. Archivo de gestión del montaje de  1680 ejemplares del Herbario Forestal, durante la vigencia del contrato. 3- Demás productos contemplados en el Formato de Estudios Previos.</v>
          </cell>
          <cell r="S661" t="str">
            <v>VIVERO</v>
          </cell>
          <cell r="T661" t="str">
            <v>FACULTAD DE MEDIO AMBIENTE Y RECURSOS NATURALES</v>
          </cell>
          <cell r="U661">
            <v>44264</v>
          </cell>
          <cell r="V661">
            <v>44266</v>
          </cell>
          <cell r="W661">
            <v>44373</v>
          </cell>
          <cell r="X661">
            <v>7949603</v>
          </cell>
          <cell r="Y661" t="str">
            <v>1 1. Pesos Colombianos</v>
          </cell>
          <cell r="Z661" t="str">
            <v>1 1. Dia(s)</v>
          </cell>
          <cell r="AA661">
            <v>105</v>
          </cell>
          <cell r="AB661" t="str">
            <v>1 1. Interna</v>
          </cell>
          <cell r="AC661">
            <v>80234909</v>
          </cell>
          <cell r="AD661">
            <v>5</v>
          </cell>
          <cell r="AE661" t="str">
            <v>ARIZA CORTES WILLIAM GILBERTO</v>
          </cell>
          <cell r="AF661">
            <v>79794356</v>
          </cell>
          <cell r="AG661" t="str">
            <v>JAIME EDDY USSA GARZÓN</v>
          </cell>
          <cell r="AH661" t="str">
            <v>DECANO FACULTAD MEDIO AMBIENTE</v>
          </cell>
          <cell r="AI661" t="str">
            <v>ASISTENCIAL</v>
          </cell>
          <cell r="AJ661" t="str">
            <v/>
          </cell>
          <cell r="AK661" t="str">
            <v/>
          </cell>
          <cell r="AL661">
            <v>994</v>
          </cell>
          <cell r="AM661">
            <v>2021</v>
          </cell>
          <cell r="AN661">
            <v>44258</v>
          </cell>
          <cell r="AO661">
            <v>14392</v>
          </cell>
          <cell r="AP661" t="str">
            <v xml:space="preserve"> Servicios de consultoría en administración y servicios de gestión  servicios de tecnología de la información -  Contratistas Facultad de Medio ambiente y recursos naturales</v>
          </cell>
          <cell r="AQ661" t="str">
            <v>3-01-002-02-02-03-0003-016</v>
          </cell>
          <cell r="AR661">
            <v>2408</v>
          </cell>
          <cell r="AS661">
            <v>44265</v>
          </cell>
          <cell r="AT661">
            <v>1965034000</v>
          </cell>
          <cell r="AU661">
            <v>3045678756</v>
          </cell>
        </row>
        <row r="662">
          <cell r="E662">
            <v>844</v>
          </cell>
          <cell r="F662" t="str">
            <v>DUVAN EMILIO JARAMILLO ECHEVERRI</v>
          </cell>
          <cell r="G662" t="str">
            <v>1010219868</v>
          </cell>
          <cell r="H662">
            <v>5</v>
          </cell>
          <cell r="I662" t="str">
            <v xml:space="preserve">CR 97 c 71 47SUR CA 171 </v>
          </cell>
          <cell r="J662" t="str">
            <v>duvan.curareseducar@gmail.com</v>
          </cell>
          <cell r="K662" t="str">
            <v>1 1. NATURAL</v>
          </cell>
          <cell r="L662" t="str">
            <v>1 1. NACIONAL</v>
          </cell>
          <cell r="M662" t="str">
            <v>26 26-Persona Natural</v>
          </cell>
          <cell r="N662" t="str">
            <v>2 2. Funcionamiento</v>
          </cell>
          <cell r="O662" t="str">
            <v>31 31. Servicios Profesionales</v>
          </cell>
          <cell r="P662" t="str">
            <v>6 6. Otro</v>
          </cell>
          <cell r="Q662" t="str">
            <v>PRESTAR SERVICIOS PROFESIONALES PARA DESARROLLO, APOYO, ACOMPAÑAMIENTO Y SEGUIMIENTO DE LAS ACTIVIDADES REALIZADAS AL INTERIOR DE LA FACULTAD DE CIENCIAS Y EDUCACIÓN, EN EL MARCO DEL PROGRAMA PARA EL DESARROLLO INTEGRAL Y LA GRADUACIÓN OPORTUNA DE LOS ESTUDIANTES DE LA UNIVERSIDAD DISTRITAL.</v>
          </cell>
          <cell r="R662" t="str">
            <v>ACTIVIDADES: 1. Coordinar y gestionar los encuentros virtuales y/o presenciales para la realización de las actividades propuestas en la semana de inducción a la vida universitaria, de acuerdo a la planeación establecidas en el marco del Programa para el Desarrollo Integral y la Graduación Oportuna de los estudiantes de la Universidad Distrital. 2. Desarrollar las actividades asignadas en la semana de inducción a la vida universitaria, de acuerdo a la planeación establecida en el marco del Programa para el Desarrollo Integral y la Graduación Oportuna de los estudiantes de la Universidad Distrital. 3. Programar, coordinar, gestionar y realizar el seguimiento a los encuentros sincrónicos virtuales y/o presenciales entre los estudiantes y monitores de la facultad, como parte de las asesorías académicas. 4. Recepcionar, tramitar, direccionar y hacer el seguimiento a las solicitudes de asesoría y acompañamiento realizadas por los estudiantes de la facultad. 5. Asistir a las reuniones convocadas por el gestor del programa para el Desarrollo Integral y la Graduación Oportuna de los estudiantes de la Universidad Distrital. 6. Consolidar y actualizar información de estudiantes, recopilada a través de diferentes instrumentos. 7. Realizar el seguimiento al proceso de los estudiantes que han sido atendidos en el marco del programa para el Desarrollo Integral y la Graduación Oportuna de los estudiantes de la Universidad Distrital. 8. Apoyar las actividades relacionadas con el proceso de selección de los monitores asignados a la facultad. 9. Programar encuentros sincrónicos virtuales y/o presenciales en el marco de los talleres o asesorías indicadas por el gestor del Programa para el Desarrollo Integral y la Graduación Oportuna de los estudiantes de la Universidad Distrital. 10. Asistir a las capacitaciones establecidas en el marco de la afectividad y la inclusión, por parte del CADEP ACACIA.</v>
          </cell>
          <cell r="S662" t="str">
            <v>CALLE 40</v>
          </cell>
          <cell r="T662" t="str">
            <v>VICERRECTORIA ACADEMICA</v>
          </cell>
          <cell r="U662">
            <v>44265</v>
          </cell>
          <cell r="V662">
            <v>44267</v>
          </cell>
          <cell r="W662">
            <v>44512</v>
          </cell>
          <cell r="X662">
            <v>33433761</v>
          </cell>
          <cell r="Y662" t="str">
            <v>1 1. Pesos Colombianos</v>
          </cell>
          <cell r="Z662" t="str">
            <v>2 2. Mes(es)</v>
          </cell>
          <cell r="AA662">
            <v>8</v>
          </cell>
          <cell r="AB662" t="str">
            <v>1 1. Interna</v>
          </cell>
          <cell r="AC662">
            <v>51973513</v>
          </cell>
          <cell r="AD662">
            <v>7</v>
          </cell>
          <cell r="AE662" t="str">
            <v>INFANTE LUNA ESPERANZA DEL PILAR</v>
          </cell>
          <cell r="AF662">
            <v>79339398</v>
          </cell>
          <cell r="AG662" t="str">
            <v>WILLIAM FERNANDO CASTRILLON CARDONA</v>
          </cell>
          <cell r="AH662" t="str">
            <v>VICERRECTOR ACADEMICO</v>
          </cell>
          <cell r="AI662" t="str">
            <v>PROFESIONAL</v>
          </cell>
          <cell r="AJ662" t="str">
            <v>LICENCIADO EN LENGUA CASTELLANA</v>
          </cell>
          <cell r="AK662" t="str">
            <v/>
          </cell>
          <cell r="AL662">
            <v>922</v>
          </cell>
          <cell r="AM662">
            <v>2021</v>
          </cell>
          <cell r="AN662">
            <v>44249</v>
          </cell>
          <cell r="AO662">
            <v>14591</v>
          </cell>
          <cell r="AP662" t="str">
            <v>Fortalecimiento a la Promoción para la Excelencia Académica.</v>
          </cell>
          <cell r="AQ662" t="str">
            <v>3-03-001-16-01-17-7866-00</v>
          </cell>
          <cell r="AR662">
            <v>2423</v>
          </cell>
          <cell r="AS662">
            <v>44266</v>
          </cell>
          <cell r="AT662">
            <v>1000000000</v>
          </cell>
          <cell r="AU662">
            <v>3192688822</v>
          </cell>
        </row>
        <row r="663">
          <cell r="E663">
            <v>847</v>
          </cell>
          <cell r="F663" t="str">
            <v>JUAN CARLOS CARO LOPEZ</v>
          </cell>
          <cell r="G663" t="str">
            <v>79745263</v>
          </cell>
          <cell r="H663">
            <v>5</v>
          </cell>
          <cell r="I663" t="str">
            <v xml:space="preserve"> CL 52 B  SUR 24 45 BL 18  AP 139</v>
          </cell>
          <cell r="J663" t="str">
            <v>rhinosjc@gmail.com</v>
          </cell>
          <cell r="K663" t="str">
            <v>1 1. NATURAL</v>
          </cell>
          <cell r="L663" t="str">
            <v>1 1. NACIONAL</v>
          </cell>
          <cell r="M663" t="str">
            <v>26 26-Persona Natural</v>
          </cell>
          <cell r="N663" t="str">
            <v>2 2. Funcionamiento</v>
          </cell>
          <cell r="O663" t="str">
            <v>33 33. Servicios Apoyo a la Gestión de la Entidad (servicios administrativos)</v>
          </cell>
          <cell r="P663" t="str">
            <v>6 6. Otro</v>
          </cell>
          <cell r="Q663" t="str">
            <v>PRESTAR SUS SERVICIOS ASISTENCIALES EN LOS DIFERENTES PROGRAMAS Y CONVOCATORIAS ADELANTADAS POR EL CENTRO DE BIENESTAR INSTITUCIONAL.</v>
          </cell>
          <cell r="R663" t="str">
            <v>1.  Apoyar de manera permanente la ejecución del programa de apoyo alimentario, para su buen funcionamiento. 2. Prestar apoyo asistencial en la implementación, ejecución y en la revisión documental de las convocatorias que adelante el Centro de Bienestar Institucional. 3. Prestar asistencia para la recopilación, consolidación y actualización de la información y base de datos de los estudiantes beneficiarios de los programas en la sede que le sea asignada. 4.  Prestar asistencia en la realización de las actividades de servicio social que la Dirección de Bienestar establezca y que los estudiantes beneficiarios del programa deben cumplir. 5. Realizar un informe de gestión mensual y uno final señalando cada una de las actividades realizadas, con los correspondientes soportes y/o información que utilizo para cumplir con las obligaciones contractuales. 6. Asistir a las reuniones a las que sea convocado para el adecuado cumplimiento de las obligaciones del contrato.  7. Las demás que le sean solicitadas por la dirección de bienestar y que tengan relación con el objeto del contrato</v>
          </cell>
          <cell r="S663" t="str">
            <v>CALLE 40</v>
          </cell>
          <cell r="T663" t="str">
            <v>BIENESTAR UNIVERSITARIO</v>
          </cell>
          <cell r="U663">
            <v>44265</v>
          </cell>
          <cell r="V663">
            <v>44270</v>
          </cell>
          <cell r="W663">
            <v>44545</v>
          </cell>
          <cell r="X663">
            <v>20441835</v>
          </cell>
          <cell r="Y663" t="str">
            <v>1 1. Pesos Colombianos</v>
          </cell>
          <cell r="Z663" t="str">
            <v>2 2. Mes(es)</v>
          </cell>
          <cell r="AA663">
            <v>9</v>
          </cell>
          <cell r="AB663" t="str">
            <v>1 1. Interna</v>
          </cell>
          <cell r="AC663">
            <v>19260579</v>
          </cell>
          <cell r="AD663">
            <v>6</v>
          </cell>
          <cell r="AE663" t="str">
            <v>GUTIERREZ DAZA TITO ERNESTO</v>
          </cell>
          <cell r="AF663">
            <v>79339398</v>
          </cell>
          <cell r="AG663" t="str">
            <v>WILLIAM FERNANDO CASTRILLON CARDONA</v>
          </cell>
          <cell r="AH663" t="str">
            <v>VICERRECTOR ACADEMICO</v>
          </cell>
          <cell r="AI663" t="str">
            <v>ASISTENCIAL</v>
          </cell>
          <cell r="AJ663" t="str">
            <v>PROFESIONAL EN DISEÑADOR GRAFICO</v>
          </cell>
          <cell r="AK663"/>
          <cell r="AL663">
            <v>893</v>
          </cell>
          <cell r="AM663">
            <v>2021</v>
          </cell>
          <cell r="AN663">
            <v>44249</v>
          </cell>
          <cell r="AO663">
            <v>14394</v>
          </cell>
          <cell r="AP663" t="str">
            <v xml:space="preserve"> Servicios de consultoría en administración y servicios de gestión  servicios de tecnología de la información -  Contratistas Unidades Académicas</v>
          </cell>
          <cell r="AQ663" t="str">
            <v>3-01-002-02-02-03-0003-018</v>
          </cell>
          <cell r="AR663">
            <v>2434</v>
          </cell>
          <cell r="AS663">
            <v>44267</v>
          </cell>
          <cell r="AT663">
            <v>8375989000</v>
          </cell>
          <cell r="AU663">
            <v>3103004476</v>
          </cell>
        </row>
        <row r="664">
          <cell r="E664">
            <v>848</v>
          </cell>
          <cell r="F664" t="str">
            <v>EDNA LILIANA ALVAREZ RAMOS</v>
          </cell>
          <cell r="G664" t="str">
            <v>1024468771</v>
          </cell>
          <cell r="H664">
            <v>8</v>
          </cell>
          <cell r="I664" t="str">
            <v xml:space="preserve">CL 66 32 09  </v>
          </cell>
          <cell r="J664" t="str">
            <v>lilimoon_30@hotmail.com</v>
          </cell>
          <cell r="K664" t="str">
            <v>1 1. NATURAL</v>
          </cell>
          <cell r="L664" t="str">
            <v>1 1. NACIONAL</v>
          </cell>
          <cell r="M664" t="str">
            <v>26 26-Persona Natural</v>
          </cell>
          <cell r="N664" t="str">
            <v>2 2. Funcionamiento</v>
          </cell>
          <cell r="O664" t="str">
            <v>33 33. Servicios Apoyo a la Gestión de la Entidad (servicios administrativos)</v>
          </cell>
          <cell r="P664" t="str">
            <v>6 6. Otro</v>
          </cell>
          <cell r="Q664" t="str">
            <v>PRESTAR SUS SERVICIOS PROFESIONALES EN PSICOLOGÍA EN EL ÁREA DE SALUD DEL CENTRO DE BIENESTAR INSTITUCIONAL.</v>
          </cell>
          <cell r="R664" t="str">
            <v>1.	Realizar atención psicológica a la comunidad universitaria.  2.	Realizar campañas de promoción y prevención en salud mental, enfermedades de trasmisión sexual, adicciones, entre otros. 3.	Apoyar la revisión, actualización y la implementación de los protocolos del área de salud establecidos con el fin de mejorar la calidad del servicio psicológico prestado.  4.	Participar, colaborar y apoyar las actividades y programas adelantados por el centro de bienestar institucional.  5.	Reportar y mantener actualizadas las estadísticas de las atenciones realizadas a la comunidad académica.   6.	Presentación de propuestas para la implementación de nuevos programas de la salud mental.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v>
          </cell>
          <cell r="S664" t="str">
            <v>CALLE 40</v>
          </cell>
          <cell r="T664" t="str">
            <v>VICERRECTORIA ACADEMICA</v>
          </cell>
          <cell r="U664">
            <v>44265</v>
          </cell>
          <cell r="V664"/>
          <cell r="W664"/>
          <cell r="X664">
            <v>39702590</v>
          </cell>
          <cell r="Y664" t="str">
            <v>1 1. Pesos Colombianos</v>
          </cell>
          <cell r="Z664" t="str">
            <v>1 1. Dia(s)</v>
          </cell>
          <cell r="AA664">
            <v>285</v>
          </cell>
          <cell r="AB664" t="str">
            <v>1 1. Interna</v>
          </cell>
          <cell r="AC664">
            <v>19260579</v>
          </cell>
          <cell r="AD664">
            <v>6</v>
          </cell>
          <cell r="AE664" t="str">
            <v>GUTIERREZ DAZA TITO ERNESTO</v>
          </cell>
          <cell r="AF664">
            <v>79339398</v>
          </cell>
          <cell r="AG664" t="str">
            <v>WILLIAM FERNANDO CASTRILLON CARDONA</v>
          </cell>
          <cell r="AH664" t="str">
            <v>VICERRECTOR ACADEMICO</v>
          </cell>
          <cell r="AI664" t="str">
            <v>PROFESIONAL</v>
          </cell>
          <cell r="AJ664" t="str">
            <v>PSICOLOGA</v>
          </cell>
          <cell r="AK664"/>
          <cell r="AL664">
            <v>918</v>
          </cell>
          <cell r="AM664">
            <v>2021</v>
          </cell>
          <cell r="AN664">
            <v>44249</v>
          </cell>
          <cell r="AO664">
            <v>14394</v>
          </cell>
          <cell r="AP664" t="str">
            <v xml:space="preserve"> Servicios de consultoría en administración y servicios de gestión  servicios de tecnología de la información -  Contratistas Unidades Académicas</v>
          </cell>
          <cell r="AQ664" t="str">
            <v>3-01-002-02-02-03-0003-018</v>
          </cell>
          <cell r="AR664">
            <v>2435</v>
          </cell>
          <cell r="AS664">
            <v>44267</v>
          </cell>
          <cell r="AT664">
            <v>8375989000</v>
          </cell>
          <cell r="AU664">
            <v>3046499622</v>
          </cell>
        </row>
        <row r="665">
          <cell r="E665">
            <v>849</v>
          </cell>
          <cell r="F665" t="str">
            <v>CLARA INÉS VALDERRAMA MENDOZA</v>
          </cell>
          <cell r="G665" t="str">
            <v>1032389952</v>
          </cell>
          <cell r="H665">
            <v>4</v>
          </cell>
          <cell r="I665" t="str">
            <v>CR 54A 64A 75 TO 4 AP 502</v>
          </cell>
          <cell r="J665" t="str">
            <v>claravalderram@gmail.com</v>
          </cell>
          <cell r="K665" t="str">
            <v>1 1. NATURAL</v>
          </cell>
          <cell r="L665" t="str">
            <v>1 1. NACIONAL</v>
          </cell>
          <cell r="M665" t="str">
            <v>26 26-Persona Natural</v>
          </cell>
          <cell r="N665" t="str">
            <v>1 1. Inversión</v>
          </cell>
          <cell r="O665" t="str">
            <v>31 31. Servicios Profesionales</v>
          </cell>
          <cell r="P665" t="str">
            <v>6 6. Otro</v>
          </cell>
          <cell r="Q665" t="str">
            <v>EN VIRTUD DEL PRESENTE CONTRATO, EL CONTRATISTA SE COMPROMETE A PRESTAR SUS SERVICIOS PROFESIONALES EN CIENCIAS SOCIALES E IDIOMAS, DE MANERA AUTÓNOMA E INDEPENDIENTE, PARA EL APOYO DEL PROCESO EDITORIAL DE LA REVISTA COLOMBIAN APPLIED LINGÜISTICS JOURNAL, POR MEDIO DE LA PLATAFORMA OPEN JOURNAL SYSTEMS (OJS) PARA AUMENTAR LA VISIBILIDAD Y EL RECONOCIMIENTO NACIONAL E INTERNACIONAL Y POR TANTO, EN LOS INDICADORES DE IMPACTO DE LAS REVISTAS CIENTÍFICAS DE LA UNIVERSIDAD DISTRITAL FRANCISCO JOSÉ DE CALDAS; EN EL MARCO DEL PLAN ESTRATÉGICO DE LA UNIVERSIDAD, PROGRAMAS Y LOS PROYECTOS DE INVERSIÓN EN PARTICULAR EL PROYECTO 7875 FORTALECIMIENTO Y PROMOCIÓN DE LA INVESTIGACIÓN Y DESARROLLO CIENTÍFICO DE LA UNIVERSIDAD DISTRITAL EN BOGOTÁ.</v>
          </cell>
          <cell r="R665" t="str">
            <v>1)Apoyar los procesos de recepción, evaluación y seguimiento de los artículos de la revista Colombian Applied Lingüistics Journal  y su gestión a través del O.J.S, 2)Realizar la revisión inicial   de cumplimiento de normas de publicación y originalidad  la revista Colombian Applied Lingüistics Journal  con la herramienta antiplagio, de los artículos sometidos por los autores, 3)Administrar y actualizar los contenidos que se publican en la revista C.A.L.J en el O.J.S, 4)Coordinar y apoyar al editor de la revista C. A. L. J. en el proceso de asignación de revisores nacionales e internacionales, 5)Apoyo en la verificación, seguimiento y aprobación de la corrección de estilo de los artículos aceptados, del proceso de diagramación, la revisión y aprobación de los PDF finales y archivos a texto completo en cada número de la revista C.A.L.J., 6)Actualizar los contenidos publicados en la revista en las diferentes bases y directorios de indexación, además de proponer la postulación a otros SIRES, 7) Acompañar el proceso de difusión la revista C.A.L.J. a través de redes sociales, bases de datos y comunicación con académicos, 8) Consolidar y ampliar la plataforma de evaluadores y posibles autores de la revista C.A.L.J. con el fin de promover las revistas como medio de publicación, 9) Realizar reuniones con el editor de la revista C.A.L.J y los profesionales que apoyan los procesos de corrección de estilo, diagramación 10)Apoyar la diagramación en lenguaje XML de los artículos publicados en la revista 11)Participar en actividades de formación que el CIDC establezca con los miembros de la comunidad universitaria de la Facultad de Ciencias y Educación relacionados con los procesos de investigación, 12) Capacitar a editores, correctores de estilo y diagramadores en el uso del O.J.S que se relacionan con  la revista C.A.L.J.13) Otras actividades que el Director del CIDC designe asociadas a la comunicación científica y a la gestión editorial de la revista C. A. L. J.</v>
          </cell>
          <cell r="S665" t="str">
            <v>CALLE 40</v>
          </cell>
          <cell r="T665" t="str">
            <v>CENTRO DE INVESTIGACIONES Y DESARROLLO CIENTIFICO</v>
          </cell>
          <cell r="U665">
            <v>44266</v>
          </cell>
          <cell r="V665">
            <v>44266</v>
          </cell>
          <cell r="W665">
            <v>44561</v>
          </cell>
          <cell r="X665">
            <v>40399127</v>
          </cell>
          <cell r="Y665" t="str">
            <v>1 1. Pesos Colombianos</v>
          </cell>
          <cell r="Z665" t="str">
            <v>1 1. Dia(s)</v>
          </cell>
          <cell r="AA665">
            <v>290</v>
          </cell>
          <cell r="AB665" t="str">
            <v>1 1. Interna</v>
          </cell>
          <cell r="AC665">
            <v>79571941</v>
          </cell>
          <cell r="AD665">
            <v>2</v>
          </cell>
          <cell r="AE665" t="str">
            <v>TARAZONA BERMUDEZ GIOVANNY MAURICIO</v>
          </cell>
          <cell r="AF665">
            <v>79571941</v>
          </cell>
          <cell r="AG665" t="str">
            <v>GIOVANY MAURICIO TARAZONA BERMUDEZ</v>
          </cell>
          <cell r="AH665" t="str">
            <v>DIRECTOR CENTRO DE INVESTIGACIONES Y DESARROLLO CIENTIFICO</v>
          </cell>
          <cell r="AI665" t="str">
            <v>PROFESIONAL</v>
          </cell>
          <cell r="AJ665" t="str">
            <v>LICENCIADA EN FILOLOGÍA E IDIOMAS</v>
          </cell>
          <cell r="AK665" t="str">
            <v>PERIODISMO</v>
          </cell>
          <cell r="AL665">
            <v>940</v>
          </cell>
          <cell r="AM665">
            <v>2021</v>
          </cell>
          <cell r="AN665">
            <v>44252</v>
          </cell>
          <cell r="AO665">
            <v>14592</v>
          </cell>
          <cell r="AP665" t="str">
            <v>Fortalecimiento y promoción de la investigación y desarrollo científico de la Universidad Distrital</v>
          </cell>
          <cell r="AQ665" t="str">
            <v>3-03-001-16-01-17-7875-00</v>
          </cell>
          <cell r="AR665">
            <v>2424</v>
          </cell>
          <cell r="AS665">
            <v>44266</v>
          </cell>
          <cell r="AT665">
            <v>3415100000</v>
          </cell>
          <cell r="AU665">
            <v>3017383210</v>
          </cell>
        </row>
        <row r="666">
          <cell r="E666">
            <v>851</v>
          </cell>
          <cell r="F666" t="str">
            <v>ELIZABETH  MANOSALVA QUINTERO</v>
          </cell>
          <cell r="G666" t="str">
            <v>49742748</v>
          </cell>
          <cell r="H666">
            <v>2</v>
          </cell>
          <cell r="I666" t="str">
            <v xml:space="preserve">CL 63BBIS 8515 INTEROR2APTO402  </v>
          </cell>
          <cell r="J666" t="str">
            <v>elyza96@hotmail.es</v>
          </cell>
          <cell r="K666" t="str">
            <v>1 1. NATURAL</v>
          </cell>
          <cell r="L666" t="str">
            <v>1 1. NACIONAL</v>
          </cell>
          <cell r="M666" t="str">
            <v>26 26-Persona Natural</v>
          </cell>
          <cell r="N666" t="str">
            <v>2 2. Funcionamiento</v>
          </cell>
          <cell r="O666" t="str">
            <v>33 33. Servicios Apoyo a la Gestión de la Entidad (servicios administrativos)</v>
          </cell>
          <cell r="P666" t="str">
            <v>6 6. Otro</v>
          </cell>
          <cell r="Q666" t="str">
            <v>PRESTAR SUS SERVICIOS ASISTENCIALES COMO AUXILIAR DE ENFERMERÍA EN EL CENTRO DE BIENESTAR INSTITUCIONAL, EN LA FACULTAD-SEDE QUE LE SERÁ ASIGNADA PREVIAMENTE POR EL SUPERVISOR DEL CONTRATO</v>
          </cell>
          <cell r="R666" t="str">
            <v>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666" t="str">
            <v>CALLE 40</v>
          </cell>
          <cell r="T666" t="str">
            <v>VICERRECTORIA ACADEMICA</v>
          </cell>
          <cell r="U666">
            <v>44266</v>
          </cell>
          <cell r="V666">
            <v>44272</v>
          </cell>
          <cell r="W666">
            <v>44517</v>
          </cell>
          <cell r="X666">
            <v>18170520</v>
          </cell>
          <cell r="Y666" t="str">
            <v>1 1. Pesos Colombianos</v>
          </cell>
          <cell r="Z666" t="str">
            <v>2 2. Mes(es)</v>
          </cell>
          <cell r="AA666">
            <v>8</v>
          </cell>
          <cell r="AB666" t="str">
            <v>1 1. Interna</v>
          </cell>
          <cell r="AC666">
            <v>19260579</v>
          </cell>
          <cell r="AD666">
            <v>6</v>
          </cell>
          <cell r="AE666" t="str">
            <v>GUTIERREZ DAZA TITO ERNESTO</v>
          </cell>
          <cell r="AF666">
            <v>79339398</v>
          </cell>
          <cell r="AG666" t="str">
            <v>WILLIAM FERNANDO CASTRILLON CARDONA</v>
          </cell>
          <cell r="AH666" t="str">
            <v>VICERRECTOR ACADEMICO</v>
          </cell>
          <cell r="AI666" t="str">
            <v>ASISTENCIAL</v>
          </cell>
          <cell r="AJ666" t="str">
            <v>TÉCNICO EN AUXILIAR DE ENFERMERIA</v>
          </cell>
          <cell r="AK666"/>
          <cell r="AL666">
            <v>907</v>
          </cell>
          <cell r="AM666">
            <v>2021</v>
          </cell>
          <cell r="AN666">
            <v>44249</v>
          </cell>
          <cell r="AO666">
            <v>14394</v>
          </cell>
          <cell r="AP666" t="str">
            <v xml:space="preserve"> Servicios de consultoría en administración y servicios de gestión  servicios de tecnología de la información -  Contratistas Unidades Académicas</v>
          </cell>
          <cell r="AQ666" t="str">
            <v>3-01-002-02-02-03-0003-018</v>
          </cell>
          <cell r="AR666">
            <v>2458</v>
          </cell>
          <cell r="AS666">
            <v>44272</v>
          </cell>
          <cell r="AT666">
            <v>8375989000</v>
          </cell>
          <cell r="AU666">
            <v>3103186837</v>
          </cell>
        </row>
        <row r="667">
          <cell r="E667">
            <v>852</v>
          </cell>
          <cell r="F667" t="str">
            <v>LINNA CAROLINA RODRIGUEZ ORTIZ</v>
          </cell>
          <cell r="G667" t="str">
            <v>1032405694</v>
          </cell>
          <cell r="H667">
            <v>8</v>
          </cell>
          <cell r="I667" t="str">
            <v xml:space="preserve">CL 26C 3A 11  </v>
          </cell>
          <cell r="J667" t="str">
            <v>linna_rod@hotmail.com</v>
          </cell>
          <cell r="K667" t="str">
            <v>1 1. NATURAL</v>
          </cell>
          <cell r="L667" t="str">
            <v>1 1. NACIONAL</v>
          </cell>
          <cell r="M667" t="str">
            <v>26 26-Persona Natural</v>
          </cell>
          <cell r="N667" t="str">
            <v>2 2. Funcionamiento</v>
          </cell>
          <cell r="O667" t="str">
            <v>31 31. Servicios Profesionales</v>
          </cell>
          <cell r="P667" t="str">
            <v>6 6. Otro</v>
          </cell>
          <cell r="Q667" t="str">
            <v>EN VIRTUD DEL PRESENTE CONTRATO, SE COMPROMETE A PRESTAR SERVICIOS DE APOYO PROFESIONAL PARA EL DESARROLLO Y CUMPLIMIENTO DE ACTIVIDADES RELACIONADAS CON LA GESTIÓN DE INVESTIGACIÓN Y LA PROYECCIÓN SOCIAL DEL PROGRAMA, EVENTOS ACADÉMICOS Y CONVENIOS, ORIENTADO AL ADECUADO FUNCIONAMIENTO DE DICHOS PROCESOS EN EL PROGRAMA Y DE LAS LÍNEAS DE INVESTIGACIÓN QUE LO CONFORMAN. ATENCIÓN ACADÉMICA PERSONALIZADA, PROCESOS EDITORIALES Y DEMÁS ACTIVIDADES REQUERIDAS POR LA COORDINACIÓN DEL DOCTORADO, EN EL MARCO DE LAS COMPETENCIAS DEL DOCTORADO EN ESTUDIOS ARTÍSTICOS DE LA UNIVERSIDAD DISTRITAL FJDC.</v>
          </cell>
          <cell r="R667" t="str">
            <v>a)	Apoyar las actividades de investigación del programa. b) Apoyar las prácticas de proyección social del programa. c) Apoyar la organización de los eventos académicos del programa. d) Apoyar en la consolidación de la información de los grupos de investigación que soportan el programa. e) Acompañar las actividades académicas de las líneas de investigación del programa. f) Organizar, clasificar y sistematizar la documentación académica de las líneas e investigación del programa. g) Apoyar los procesos de autoevaluación y acreditación del programa. h) Realizar las demás actividades que sean asignadas por el supervisor.</v>
          </cell>
          <cell r="S667" t="str">
            <v>ACADEMIA SUPERIOR ARTES-ASAB</v>
          </cell>
          <cell r="T667" t="str">
            <v>DOCTORADO EN ESTUDIOS ARTISTICOS</v>
          </cell>
          <cell r="U667">
            <v>44266</v>
          </cell>
          <cell r="V667">
            <v>44278</v>
          </cell>
          <cell r="W667">
            <v>44568</v>
          </cell>
          <cell r="X667">
            <v>39702590</v>
          </cell>
          <cell r="Y667" t="str">
            <v>1 1. Pesos Colombianos</v>
          </cell>
          <cell r="Z667" t="str">
            <v>1 1. Dia(s)</v>
          </cell>
          <cell r="AA667">
            <v>285</v>
          </cell>
          <cell r="AB667" t="str">
            <v>1 1. Interna</v>
          </cell>
          <cell r="AC667">
            <v>5247350</v>
          </cell>
          <cell r="AD667">
            <v>2</v>
          </cell>
          <cell r="AE667" t="str">
            <v>GOMEZ MORENO PEDRO PABLO</v>
          </cell>
          <cell r="AF667">
            <v>79339398</v>
          </cell>
          <cell r="AG667" t="str">
            <v>WILLIAM FERNANDO CASTRILLON CARDONA</v>
          </cell>
          <cell r="AH667" t="str">
            <v>VICERRECTOR ACADEMICO</v>
          </cell>
          <cell r="AI667" t="str">
            <v>PROFESIONAL</v>
          </cell>
          <cell r="AJ667" t="str">
            <v>MAGISTER EN ESTUDIOS ARTISTICOS</v>
          </cell>
          <cell r="AK667"/>
          <cell r="AL667">
            <v>563</v>
          </cell>
          <cell r="AM667">
            <v>2021</v>
          </cell>
          <cell r="AN667">
            <v>44228</v>
          </cell>
          <cell r="AO667">
            <v>14394</v>
          </cell>
          <cell r="AP667" t="str">
            <v xml:space="preserve"> Servicios de consultoría en administración y servicios de gestión  servicios de tecnología de la información -  Contratistas Unidades Académicas</v>
          </cell>
          <cell r="AQ667" t="str">
            <v>3-01-002-02-02-03-0003-018</v>
          </cell>
          <cell r="AR667">
            <v>3027</v>
          </cell>
          <cell r="AS667">
            <v>44278</v>
          </cell>
          <cell r="AT667">
            <v>8375989000</v>
          </cell>
          <cell r="AU667">
            <v>8001211</v>
          </cell>
        </row>
        <row r="668">
          <cell r="E668">
            <v>853</v>
          </cell>
          <cell r="F668" t="str">
            <v>FABIAN ENRIQUE PIEDRAHITA DELGADO</v>
          </cell>
          <cell r="G668" t="str">
            <v>91525254</v>
          </cell>
          <cell r="H668">
            <v>9</v>
          </cell>
          <cell r="I668" t="str">
            <v xml:space="preserve">CR 51 122 98 AP 304 </v>
          </cell>
          <cell r="J668" t="str">
            <v>fabianpiedrahita@gmail.com</v>
          </cell>
          <cell r="K668" t="str">
            <v>1 1. NATURAL</v>
          </cell>
          <cell r="L668" t="str">
            <v>1 1. NACIONAL</v>
          </cell>
          <cell r="M668" t="str">
            <v>26 26-Persona Natural</v>
          </cell>
          <cell r="N668" t="str">
            <v>2 2. Funcionamiento</v>
          </cell>
          <cell r="O668" t="str">
            <v>31 31. Servicios Profesionales</v>
          </cell>
          <cell r="P668" t="str">
            <v>6 6. Otro</v>
          </cell>
          <cell r="Q668" t="str">
            <v xml:space="preserve">PRESTAR SERVICIOS PROFESIONALES DE MANERA AUTÓNOMA E INDEPENDIENTE EN LA OFICINA ASESORA DE PLANEACIÓN Y CONTROL, PARA REALIZAR DISEÑO, ESTRUCTURACIÓN, SEGUIMIENTO Y ACOMPAÑAMIENTO DE PROYECTOS DE CONSTRUCCIÓN O DOTACIÓN PARA LAS DIFERENTES SEDES DE LA UNIVERSIDAD DISTRITAL FRANCISCO JOSÉ DE CALDAS.  </v>
          </cell>
          <cell r="R668" t="str">
            <v xml:space="preserve">ACTIVIDADES ESPECÍFICAS DEL CONTRATISTA: 1.ELABORAR UN PLAN INDIVIDUAL DE TRABAJO QUE PERMITA CUMPLIR CON EL OBJETO, OBLIGACIONES Y PRODUCTOS ESTABLECIDOS EN EL CONTRATO, DE CONFORMIDAD CON LOS LINEAMIENTOS DADOS POR LA OFICINA ASESORA DE PLANEACIÓN Y CONTROL. 2.ELABORAR, CONCEPTUAR Y/O REVISAR LOS DISEÑOS, ESTUDIOS Y DOCUMENTOS RELACIONADOS CON LOS PROYECTOS DE DOTACIÓN PARA LAS DIFERENTES SEDES DE LA UNIVERSIDAD. 3.FORMULAR, DISEÑAR Y/O APOYAR EL PROCESO DE ESTRUCTURACIÓN DEL PROYECTO DE DOTACIÓN PARA MEJORAR LAS CONDICIONES DE ACCESIBILIDAD FÍSICA A LAS DIFERENTES SEDES DE LA UNIVERSIDAD. 4.ELABORAR LOS PROYECTOS DE DOTACIÓN DE ESPACIOS QUE LE SEAN DELEGADOS PARA LAS DIFERENTES SEDES DE LA UNIVERSIDAD. 5.BRINDAR INFORMACIÓN PARA ESTRUCTURAR Y PLANEAR LA ETAPA DE EJECUCIÓN DE PROYECTOS DE DOTACIÓN DE LA INFRAESTRUCTURA FÍSICA. 6.REALIZAR EL SEGUIMIENTO Y ACOMPAÑAMIENTO A LA EJECUCIÓN DEL PROYECTO DE DOTACIÓN DE LA FACULTAD TECNOLÓGICA, Y OTROS PROYECTOS DE DOTACIÓN DE ESPACIOS EN LAS DIFERENTES SEDES DE LA UNIVERSIDAD QUE LE SEAN ASIGNADOS. 7.APOYAR EL PROCESO DE SOCIALIZACIÓN Y AJUSTES DEL PLAN MAESTRO DE ESPACIOS EDUCATIVOS. 8.APOYAR EL PROCESO DE FORMULACIÓN DE PLANES INSTITUCIONALES. 9.REALIZAR VISITA A LOS ESPACIOS QUE SE REQUIERA EN EL DESARROLLO O SEGUIMIENTO DE LOS PROYECTOS DE REPARACIÓN LOCATIVA, ADECUACIÓN, MEJORAMIENTO, CONSTRUCCIÓN Y DOTACIÓN DE LA INFRAESTRUCTURA FÍSICA. 10.HACER REVISIÓN TÉCNICA DE LOS DIFERENTES PROYECTOS DE INFRAESTRUCTURA Y/O DOTACIÓN, ASISTIENDO A LOS ESPACIOS Y LUGARES DONDE SE DESARROLLEN OBRAS DE CONSTRUCCIÓN, SEAN SEDES DE LA UNIVERSIDAD U OBRAS CIVILES, SEGÚN SEA ASIGNADO. 11.PARTICIPAR EN LAS VISITAS TÉCNICAS PARA CONCEPTUAR SOBRE LAS DEFINICIONES DE ESPACIOS A ADECUAR O ADQUIRIR O A ARRENDAR POR PARTE DE LA UNIVERSIDAD, E INFORMAR SOBRE LAS CONDICIONES PARA EL DESARROLLO DE LA INFRAESTRUCTURA, SEGÚN SEA ASIGNADO. 12.PARTICIPAR Y APORTAR DESDE LOS ASPECTOS TÉCNICOS EN LAS REUNIONES DE OBRA CIVIL, COMITÉS, CITACIÓN DE DIFERENTES DEPENDENCIAS, EMPRESAS O ENTES GUBERNAMENTALES, MANTENIENDO INFORMADA A LA OFICINA ASESORA DE PLANEACIÓN Y CONTROL, Y REALIZANDO SEGUIMIENTO AL CUMPLIMIENTO DE TAREAS SEGÚN SEA ASIGNADO. 13.ASISTIR A LAS REUNIONES DE CARÁCTER ADMINISTRATIVO Y TÉCNICO DE LOS PROYECTOS ASIGNADOS, O A LAS REUNIONES QUE SEA DELEGADO. 14.ELABORAR LOS INFORMES DE AVANCE DE LOS PROYECTOS ASIGNADOS E INFORMES DE GESTIÓN INSTITUCIONAL QUE LE SEAN SOLICITADOS. 15.PRESENTAR LOS INFORMES REQUERIDOS EN EL MARCO DE SUS ACTIVIDADES.  </v>
          </cell>
          <cell r="S668" t="str">
            <v>CALLE 40</v>
          </cell>
          <cell r="T668" t="str">
            <v>VICERECTORIA ADMINISTRATIVA Y FINANCIERA</v>
          </cell>
          <cell r="U668">
            <v>44266</v>
          </cell>
          <cell r="V668">
            <v>44270</v>
          </cell>
          <cell r="W668">
            <v>44545</v>
          </cell>
          <cell r="X668">
            <v>37612980</v>
          </cell>
          <cell r="Y668" t="str">
            <v>1 1. Pesos Colombianos</v>
          </cell>
          <cell r="Z668" t="str">
            <v>2 2. Mes(es)</v>
          </cell>
          <cell r="AA668">
            <v>9</v>
          </cell>
          <cell r="AB668" t="str">
            <v>1 1. Interna</v>
          </cell>
          <cell r="AC668">
            <v>71653933</v>
          </cell>
          <cell r="AD668">
            <v>7</v>
          </cell>
          <cell r="AE668" t="str">
            <v>BERNAL ECHEVERRI CARLOS RAMON</v>
          </cell>
          <cell r="AF668">
            <v>19483708</v>
          </cell>
          <cell r="AG668" t="str">
            <v>ALVARO ESPINEL ORTEGA</v>
          </cell>
          <cell r="AH668" t="str">
            <v>VICERRECTOR ADMINISTRATIVO Y FINANCIERO</v>
          </cell>
          <cell r="AI668" t="str">
            <v>PROFESIONAL</v>
          </cell>
          <cell r="AJ668" t="str">
            <v>DISEÑO INDUSTRIAL</v>
          </cell>
          <cell r="AK668" t="str">
            <v/>
          </cell>
          <cell r="AL668">
            <v>682</v>
          </cell>
          <cell r="AM668">
            <v>2021</v>
          </cell>
          <cell r="AN668">
            <v>44230</v>
          </cell>
          <cell r="AO668">
            <v>14395</v>
          </cell>
          <cell r="AP668" t="str">
            <v xml:space="preserve"> Servicios de consultoría en administración y servicios de gestión  servicios de tecnología de la información -  Contratistas Unidades Administrativas</v>
          </cell>
          <cell r="AQ668" t="str">
            <v>3-01-002-02-02-03-0003-019</v>
          </cell>
          <cell r="AR668">
            <v>2437</v>
          </cell>
          <cell r="AS668">
            <v>44267</v>
          </cell>
          <cell r="AT668">
            <v>6053272000</v>
          </cell>
          <cell r="AU668">
            <v>32393300</v>
          </cell>
        </row>
        <row r="669">
          <cell r="E669">
            <v>854</v>
          </cell>
          <cell r="F669" t="str">
            <v>JAISON STEEVENS MURILLO CAMARGO</v>
          </cell>
          <cell r="G669" t="str">
            <v>1018424298</v>
          </cell>
          <cell r="H669">
            <v>4</v>
          </cell>
          <cell r="I669" t="str">
            <v xml:space="preserve"> CL 13 3 14</v>
          </cell>
          <cell r="J669" t="str">
            <v>jsmurilloc@gmail.com</v>
          </cell>
          <cell r="K669" t="str">
            <v>1 1. NATURAL</v>
          </cell>
          <cell r="L669" t="str">
            <v>1 1. NACIONAL</v>
          </cell>
          <cell r="M669" t="str">
            <v>26 26-Persona Natural</v>
          </cell>
          <cell r="N669" t="str">
            <v>2 2. Funcionamiento</v>
          </cell>
          <cell r="O669" t="str">
            <v>33 33. Servicios Apoyo a la Gestión de la Entidad (servicios administrativos)</v>
          </cell>
          <cell r="P669" t="str">
            <v>6 6. Otro</v>
          </cell>
          <cell r="Q669" t="str">
            <v>PRESTAR SUS SERVICIOS TÉCNICOS EN LA EMISORA DE LA UNIVERSIDAD DISTRITAL CON LA PRODUCCIÓN AUDIOVISUAL PARA REDES SOCIALES Y PÁGINA WEB, LA REALIZACIÓN DE VIDEOS INSTITUCIONALES Y PROMOCIONALES DE LAUD 90.4 FM.</v>
          </cell>
          <cell r="R669" t="str">
            <v>1. Realizar los videos institucionales y promocionales de la Emisora LAUD 90.4 FM, 4. Realizar cubrimiento audiovisual y fotografico de eventos asignados, 5. Realizar las producciones audiovisuales requeridas por el supervisor del contrato. 6. Entregar todo el material mensualmente para el archivo de la emisora, 6. Presentar los informes requeridos por el supervisor, 7. Asistir a las reuniones que sea requerido.</v>
          </cell>
          <cell r="S669" t="str">
            <v>EMISORA</v>
          </cell>
          <cell r="T669" t="str">
            <v>EMISORA LA UD 90.4 FM</v>
          </cell>
          <cell r="U669">
            <v>44267</v>
          </cell>
          <cell r="V669">
            <v>44271</v>
          </cell>
          <cell r="W669">
            <v>44546</v>
          </cell>
          <cell r="X669">
            <v>24530202</v>
          </cell>
          <cell r="Y669" t="str">
            <v>1 1. Pesos Colombianos</v>
          </cell>
          <cell r="Z669" t="str">
            <v>2 2. Mes(es)</v>
          </cell>
          <cell r="AA669">
            <v>9</v>
          </cell>
          <cell r="AB669" t="str">
            <v>1 1. Interna</v>
          </cell>
          <cell r="AC669">
            <v>79430961</v>
          </cell>
          <cell r="AD669">
            <v>5</v>
          </cell>
          <cell r="AE669" t="str">
            <v>ARDILA GODOY ALFREDO</v>
          </cell>
          <cell r="AF669">
            <v>79339398</v>
          </cell>
          <cell r="AG669" t="str">
            <v>WILLIAM FERNANDO CASTRILLON CARDONA</v>
          </cell>
          <cell r="AH669" t="str">
            <v>VICERRECTOR ACADEMICO</v>
          </cell>
          <cell r="AI669" t="str">
            <v>TÉCNICO</v>
          </cell>
          <cell r="AJ669" t="str">
            <v>REALIZADOR DE CINE Y TELEVISIÓN</v>
          </cell>
          <cell r="AK669"/>
          <cell r="AL669">
            <v>778</v>
          </cell>
          <cell r="AM669">
            <v>2021</v>
          </cell>
          <cell r="AN669">
            <v>44242</v>
          </cell>
          <cell r="AO669">
            <v>14394</v>
          </cell>
          <cell r="AP669" t="str">
            <v xml:space="preserve"> Servicios de consultoría en administración y servicios de gestión  servicios de tecnología de la información -  Contratistas Unidades Académicas</v>
          </cell>
          <cell r="AQ669" t="str">
            <v>3-01-002-02-02-03-0003-018</v>
          </cell>
          <cell r="AR669">
            <v>2452</v>
          </cell>
          <cell r="AS669">
            <v>44271</v>
          </cell>
          <cell r="AT669">
            <v>8375989000</v>
          </cell>
          <cell r="AU669">
            <v>5766537</v>
          </cell>
        </row>
        <row r="670">
          <cell r="E670">
            <v>855</v>
          </cell>
          <cell r="F670" t="str">
            <v>LAURA NATALIA BELTRAN MALAGON</v>
          </cell>
          <cell r="G670" t="str">
            <v>1019115801</v>
          </cell>
          <cell r="H670">
            <v>8</v>
          </cell>
          <cell r="I670" t="str">
            <v xml:space="preserve">CL 129C BIS 105A 10  </v>
          </cell>
          <cell r="J670" t="str">
            <v>laura962078@gmail.com</v>
          </cell>
          <cell r="K670" t="str">
            <v>1 1. NATURAL</v>
          </cell>
          <cell r="L670" t="str">
            <v>1 1. NACIONAL</v>
          </cell>
          <cell r="M670" t="str">
            <v>26 26-Persona Natural</v>
          </cell>
          <cell r="N670" t="str">
            <v>2 2. Funcionamiento</v>
          </cell>
          <cell r="O670" t="str">
            <v>33 33. Servicios Apoyo a la Gestión de la Entidad (servicios administrativos)</v>
          </cell>
          <cell r="P670" t="str">
            <v>6 6. Otro</v>
          </cell>
          <cell r="Q670" t="str">
            <v xml:space="preserve">PRESTAR SERVICIOS TÉCNICOS DE MANERA AUTÓNOMA E INDEPENDIENTE EN LA OFICINA DE QUEJAS, RECLAMOS Y ATENCIÓN AL CIUDADANO RELACIONADOS CON ACTIVIDADES OPERATIVAS, ARCHIVÍSTICAS, Y ORGANIZATIVAS, ASÍ COMO, ACTIVIDADES QUE CONTRIBUYAN A LA ATENCIÓN A LA CIUDADANÍA EN LOS DIFERENTES CANALES DE ATENCIÓN PARA TAL FIN, CONFORME A LAS FUNCIONES DE LA OQRAC, OBJETIVOS Y ACTIVIDADES DE LOS PLANES VIGENTES.  </v>
          </cell>
          <cell r="R670" t="str">
            <v>ACTIVIDADES: 1. MANEJAR Y MANTENER INFORMADO AL JEFE DE LA DEPENDENCIA DE LA AGENDA DIARIA DE REUNIONES, ACTIVIDADES, EVENTOS, COMITÉS, FERIAS PROGRAMADAS PARA LA DEPENDENCIA. 2. LLEVAR EL CONTROL, GESTIONAR, INFORMAR Y  REALIZAR EL SEGUIMIENTO DE  LA CORRESPONDENCIA ENVIADA Y  RECIBIDA EN LA DEPENDENCIA EN  LOS DISTINTOS CANALES Y PUNTOS DE ATENCIÓN. 3. RECIBIR, GESTIONAR, REMITIR, REGISTRAR, CONTROLAR, REALIZAR EL SEGUIMIENTO SEGÚN APLIQUE DE CADA UNO DE LOS REQUERIMIENTOS, SOLICITUDES, COMUNICADOS Y DEMÁS INFORMACIÓN RECIBIDA A TRAVÉS DEL CORREO ELECTRÓNICO 4. INFORMAR AL JEFE DE LA OFICINA LAS ACCIONES CIUDADANAS RECIBIDAS POR CUALQUIERA DE LOS CANALES Y PUNTOS DE ATENCIÓN CON EL FIN QUE SEA REGISTRADA, TRASLADADA O ASIGNADA AL COMPETENTE PARA SU TRÁMITE. 5.   SER EL RESPONSABLE DEL MANEJO, CONTROL, Y BUEN USO DEL CORREO INSTITUCIONAL DE LA OFICINA, CUSTODIANDO LA INFORMACIÓN, CONTRASEÑAS Y CLAVES ENTREGADAS DE LOS SISTEMAS DE INFORMACIÓN DE LA DEPENDENCIA 6. MANTENER EL CONTROL DE PAPELERÍA Y REALIZAR LAS SOLICITUDES RESPECTIVAS DE ELEMENTOS DE OFICINA A LA SECCIÓN DE ALMACÉN E INVENTARIO DE LA UNIVERSIDAD.  7. GARANTIZAR ATENCIÓN PRESENCIAL  (SUJETO A LAS MEDIDAS ESTABLECIDAS  CON OCASIÓN DE COVID -19), VIRTUAL Y/O TELEFÓNICA AL PÚBLICO COMO MÍNIMO DURANTE CUARENTA (40) HORAS A LA SEMANA LAS CUALES SE DISTRIBUIRÁN EN HORARIOS QUE SATISFAGAN LAS NECESIDADES DEL SERVICIO.  8. DILIGENCIAR Y REMITIR EL ULTIMO DÍA DEL MES LA RELACIÓN EN FORMATO VIRTUAL DE REGISTRO DE ATENCIONES PRESENCIALES Y TELEFÓNICAS Y EL REGISTRO DE ATENCIÓN CHAT MENSUALES, ESTABLECIDOS POR LA OQRAC COMO MEDIO DE SEGUIMIENTO DE LAS ACTIVIDADES DESARROLLADAS DE ATENCIÓN AL CIUDADANO DE LA UNIVERSIDAD DISTRITAL FRANCISCO JOSÉ DE CALDAS, CON SUS CORRESPONDIENTES SOPORTES FÍSICOS EN EL FORMATO SIGUD SC-PR-003-FR-005 O LOS QUE HAGAN SUS VECES.  9. ARCHIVAR LOS DOCUMENTOS DE LA OFICINA DE ACUERDO AL SISTEMA DE CLASIFICACIÓN ALFA- NUMÉRICA, SERIES, SUBSERIES, DESCRIPCIÓN, NOMBRES O FECHAS DE LA DOCUMENTACIÓN TAL COMO LO INDICA LA  TABLA DE RETENCIÓN DOCUMENTAL GD-FR-003 OQRAC CÓDIGO 1007.21.  10. SER EL ENCARGADO DEL ARCHIVO  DE LA DEPENDENCIA MANTENIENDO SU CUSTODIA Y CONTROL DE ENTRADA Y SALIDA HACIA LA SECCIÓN DE ACTAS, ARCHIVO Y MICROFILMACIÓN, INFORMANDO INMEDIATAMENTE SOBRE CUALQUIER NOVEDAD. 11. INFORMAR AL PERSONAL RELACIONADO CON LA OQRAC, TODA DECISIÓN Y ACTUACIÓN DE LA INSTITUCIÓN ALLEGADA A TRAVÉS DE CORREO ELECTRÓNICO, TELÉFONO Y CORRESPONDENCIA. 12. APOYAR LA RESPUESTA DE SOLICITUDES RELACIONADAS CON LOS CONVENIOS  Y ACUERDOS DE NIVELES DE SERVICIOS  DE LA RED-CADE,  SUSCRITOS ENTRE LA ALCALDÍA MAYOR DE BOGOTÁ Y LA UNIVERSIDAD DISTRITAL FRANCISCO JOSÉ DE CALDAS 13. APOYAR EN EL DESARROLLO DE LAS ACTIVIDADES PLANTEADAS EN EL PLAN DE ACCIÓN, PLAN ANTICORRUPCIÓN Y ATENCIÓN AL CIUDADANO Y MIPG DEL AÑO EN CURSO, QUE SEAN DESIGNADAS POR LA OFICINA DE QUEJAS, RECLAMOS Y ATENCIÓN AL CIUDADANO. 14. APOYAR OPERATIVAMENTE EL PROCESO CONTRACTUAL DE PRESTACIÓN DE SERVICIOS DE LA OQRAC. 15. ASISTIR A LAS SESIONES, REUNIONES Y COMITÉS SIEMPRE Y CUANDO SEA ASIGNADO POR EL JEFE DE LA OFICINA 18. APOYAR A LA DEPENDENCIA POR NECESIDAD  EN EVENTOS, FERIAS UNIVERSITARIAS A LAS QUE SEA ASIGNADO POR EL JEFE DE OQRAC.</v>
          </cell>
          <cell r="S670" t="str">
            <v>CALLE 40</v>
          </cell>
          <cell r="T670" t="str">
            <v>VICERECTORIA ADMINISTRATIVA Y FINANCIERA</v>
          </cell>
          <cell r="U670">
            <v>44267</v>
          </cell>
          <cell r="V670">
            <v>44270</v>
          </cell>
          <cell r="W670">
            <v>44530</v>
          </cell>
          <cell r="X670">
            <v>23167413</v>
          </cell>
          <cell r="Y670" t="str">
            <v>1 1. Pesos Colombianos</v>
          </cell>
          <cell r="Z670" t="str">
            <v>1 1. Dia(s)</v>
          </cell>
          <cell r="AA670">
            <v>255</v>
          </cell>
          <cell r="AB670" t="str">
            <v>1 1. Interna</v>
          </cell>
          <cell r="AC670">
            <v>6771636</v>
          </cell>
          <cell r="AD670">
            <v>3</v>
          </cell>
          <cell r="AE670" t="str">
            <v>TORRES GÓMEZ FERNANDO ANTONIO</v>
          </cell>
          <cell r="AF670">
            <v>19483708</v>
          </cell>
          <cell r="AG670" t="str">
            <v>ALVARO ESPINEL ORTEGA</v>
          </cell>
          <cell r="AH670" t="str">
            <v>VICERRECTOR ADMINISTRATIVO Y FINANCIERO</v>
          </cell>
          <cell r="AI670" t="str">
            <v>TÉCNICO</v>
          </cell>
          <cell r="AJ670"/>
          <cell r="AK670"/>
          <cell r="AL670">
            <v>1022</v>
          </cell>
          <cell r="AM670">
            <v>2021</v>
          </cell>
          <cell r="AN670">
            <v>44263</v>
          </cell>
          <cell r="AO670">
            <v>14395</v>
          </cell>
          <cell r="AP670" t="str">
            <v xml:space="preserve"> Servicios de consultoría en administración y servicios de gestión  servicios de tecnología de la información -  Contratistas Unidades Administrativas</v>
          </cell>
          <cell r="AQ670" t="str">
            <v>3-01-002-02-02-03-0003-019</v>
          </cell>
          <cell r="AR670">
            <v>2447</v>
          </cell>
          <cell r="AS670">
            <v>44270</v>
          </cell>
          <cell r="AT670">
            <v>6053272000</v>
          </cell>
          <cell r="AU670">
            <v>3011643</v>
          </cell>
        </row>
        <row r="671">
          <cell r="E671">
            <v>856</v>
          </cell>
          <cell r="F671" t="str">
            <v>PAULA LIZETH JARAMILLO BERNAL</v>
          </cell>
          <cell r="G671" t="str">
            <v>52848304</v>
          </cell>
          <cell r="H671">
            <v>3</v>
          </cell>
          <cell r="I671" t="str">
            <v>CL 89 84B 15 BL 1 AP 202</v>
          </cell>
          <cell r="J671" t="str">
            <v>infopjaramillo@gmail.com</v>
          </cell>
          <cell r="K671" t="str">
            <v>1 1. NATURAL</v>
          </cell>
          <cell r="L671" t="str">
            <v>1 1. NACIONAL</v>
          </cell>
          <cell r="M671" t="str">
            <v>26 26-Persona Natural</v>
          </cell>
          <cell r="N671" t="str">
            <v>2 2. Funcionamiento</v>
          </cell>
          <cell r="O671" t="str">
            <v>31 31. Servicios Profesionales</v>
          </cell>
          <cell r="P671" t="str">
            <v>6 6. Otro</v>
          </cell>
          <cell r="Q671" t="str">
            <v>PRESTAR SUS SERVICIOS PROFESIONALES COMO PERIODISTA EN LA EMISORA DE LA UNIVERSIDAD, RESPONSABLE Y REALIZADOR DE PROGRAMAS, CUBRIMIENTO PERIODÍSTICO, REPORTERIA PARA LOS DIFERENTES ESPACIOS DE LA EMISORA Y PRODUCCIÓN DE INFORMACIÓN PARA LA PÁGINA WEB Y REDES SOCIALES DE LA MISMA.</v>
          </cell>
          <cell r="R671" t="str">
            <v>ACTIVIDADES: 1. Realizar del programa Amantes del Circulo Polar, 2. Producción de información para contenidos de la red social instagram, 3. Producción de notas web y demás contenidos solicitados para la página web y redes sociales de la Emisora, 4. Realizar cubrimientos periodisticos, 5. Asistir semanalmente a los Consejos de Redacción. Y las demás que le asigne el supervisor de acuerdo con la propuesta de servicios.</v>
          </cell>
          <cell r="S671" t="str">
            <v>CALLE 40</v>
          </cell>
          <cell r="T671" t="str">
            <v>VICERRECTORIA ACADEMICA</v>
          </cell>
          <cell r="U671">
            <v>44267</v>
          </cell>
          <cell r="V671">
            <v>44271</v>
          </cell>
          <cell r="W671">
            <v>44546</v>
          </cell>
          <cell r="X671">
            <v>37612980</v>
          </cell>
          <cell r="Y671" t="str">
            <v>1 1. Pesos Colombianos</v>
          </cell>
          <cell r="Z671" t="str">
            <v>2 2. Mes(es)</v>
          </cell>
          <cell r="AA671">
            <v>9</v>
          </cell>
          <cell r="AB671" t="str">
            <v>1 1. Interna</v>
          </cell>
          <cell r="AC671">
            <v>79430961</v>
          </cell>
          <cell r="AD671">
            <v>5</v>
          </cell>
          <cell r="AE671" t="str">
            <v>ARDILA GODOY ALFREDO</v>
          </cell>
          <cell r="AF671">
            <v>79339398</v>
          </cell>
          <cell r="AG671" t="str">
            <v>WILLIAM FERNANDO CASTRILLON CARDONA</v>
          </cell>
          <cell r="AH671" t="str">
            <v>VICERRECTOR ACADEMICO</v>
          </cell>
          <cell r="AI671" t="str">
            <v>PROFESIONAL</v>
          </cell>
          <cell r="AJ671" t="str">
            <v>COMUNICADORA SOCIAL</v>
          </cell>
          <cell r="AK671"/>
          <cell r="AL671">
            <v>988</v>
          </cell>
          <cell r="AM671">
            <v>2021</v>
          </cell>
          <cell r="AN671">
            <v>44258</v>
          </cell>
          <cell r="AO671">
            <v>14394</v>
          </cell>
          <cell r="AP671" t="str">
            <v xml:space="preserve"> Servicios de consultoría en administración y servicios de gestión  servicios de tecnología de la información -  Contratistas Unidades Académicas</v>
          </cell>
          <cell r="AQ671" t="str">
            <v>3-01-002-02-02-03-0003-018</v>
          </cell>
          <cell r="AR671">
            <v>2453</v>
          </cell>
          <cell r="AS671">
            <v>44271</v>
          </cell>
          <cell r="AT671">
            <v>8375989000</v>
          </cell>
          <cell r="AU671">
            <v>3134161961</v>
          </cell>
        </row>
        <row r="672">
          <cell r="E672">
            <v>857</v>
          </cell>
          <cell r="F672" t="str">
            <v>SANDRA VIVIANA LOPEZ VELASQUEZ</v>
          </cell>
          <cell r="G672" t="str">
            <v>52919132</v>
          </cell>
          <cell r="H672">
            <v>9</v>
          </cell>
          <cell r="I672" t="str">
            <v xml:space="preserve"> C  L  L 64 C  N 116 C 03</v>
          </cell>
          <cell r="J672" t="str">
            <v>sandrita_048511@yahoo.com</v>
          </cell>
          <cell r="K672" t="str">
            <v>1 1. NATURAL</v>
          </cell>
          <cell r="L672" t="str">
            <v>1 1. NACIONAL</v>
          </cell>
          <cell r="M672" t="str">
            <v>26 26-Persona Natural</v>
          </cell>
          <cell r="N672" t="str">
            <v>2 2. Funcionamiento</v>
          </cell>
          <cell r="O672" t="str">
            <v>33 33. Servicios Apoyo a la Gestión de la Entidad (servicios administrativos)</v>
          </cell>
          <cell r="P672" t="str">
            <v>6 6. Otro</v>
          </cell>
          <cell r="Q672" t="str">
            <v>PRESTAR SUS SERVICIOS ASISTENCIALES COMO AUXILIAR DE ENFERMERÍA EN EL CENTRO DE BIENESTAR INSTITUCIONAL, EN LA FACULTAD-SEDE QUE LE SERÁ ASIGNADA PREVIAMENTE POR EL SUPERVISOR DEL CONTRATO</v>
          </cell>
          <cell r="R672" t="str">
            <v>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institucional.5. Reportar y mantener actualizadas las estadísticas de las atenciones realizadas a la comunidad académica. 6.Realizar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672" t="str">
            <v>CALLE 40</v>
          </cell>
          <cell r="T672" t="str">
            <v>VICERRECTORIA ACADEMICA</v>
          </cell>
          <cell r="U672">
            <v>44267</v>
          </cell>
          <cell r="V672">
            <v>44273</v>
          </cell>
          <cell r="W672">
            <v>44518</v>
          </cell>
          <cell r="X672">
            <v>18170520</v>
          </cell>
          <cell r="Y672" t="str">
            <v>1 1. Pesos Colombianos</v>
          </cell>
          <cell r="Z672" t="str">
            <v>2 2. Mes(es)</v>
          </cell>
          <cell r="AA672">
            <v>8</v>
          </cell>
          <cell r="AB672" t="str">
            <v>1 1. Interna</v>
          </cell>
          <cell r="AC672">
            <v>19260579</v>
          </cell>
          <cell r="AD672">
            <v>6</v>
          </cell>
          <cell r="AE672" t="str">
            <v>GUTIERREZ DAZA TITO ERNESTO</v>
          </cell>
          <cell r="AF672">
            <v>79339398</v>
          </cell>
          <cell r="AG672" t="str">
            <v>WILLIAM FERNANDO CASTRILLON CARDONA</v>
          </cell>
          <cell r="AH672" t="str">
            <v>VICERRECTOR ACADEMICO</v>
          </cell>
          <cell r="AI672" t="str">
            <v>ASISTENCIAL</v>
          </cell>
          <cell r="AJ672"/>
          <cell r="AK672"/>
          <cell r="AL672">
            <v>909</v>
          </cell>
          <cell r="AM672">
            <v>2021</v>
          </cell>
          <cell r="AN672">
            <v>44249</v>
          </cell>
          <cell r="AO672">
            <v>14394</v>
          </cell>
          <cell r="AP672" t="str">
            <v xml:space="preserve"> Servicios de consultoría en administración y servicios de gestión  servicios de tecnología de la información -  Contratistas Unidades Académicas</v>
          </cell>
          <cell r="AQ672" t="str">
            <v>3-01-002-02-02-03-0003-018</v>
          </cell>
          <cell r="AR672">
            <v>2459</v>
          </cell>
          <cell r="AS672">
            <v>44272</v>
          </cell>
          <cell r="AT672">
            <v>8375989000</v>
          </cell>
          <cell r="AU672">
            <v>3133608917</v>
          </cell>
        </row>
        <row r="673">
          <cell r="E673">
            <v>858</v>
          </cell>
          <cell r="F673" t="str">
            <v>MIGUEL ANGEL RAMIREZ SANCHEZ</v>
          </cell>
          <cell r="G673" t="str">
            <v>1026288380</v>
          </cell>
          <cell r="H673">
            <v>6</v>
          </cell>
          <cell r="I673" t="str">
            <v xml:space="preserve"> C  R  R 10 E  S  T  E 2630 S  U  R </v>
          </cell>
          <cell r="J673" t="str">
            <v>miguelramirezs94@hotmail.com</v>
          </cell>
          <cell r="K673" t="str">
            <v>1 1. NATURAL</v>
          </cell>
          <cell r="L673" t="str">
            <v>1 1. NACIONAL</v>
          </cell>
          <cell r="M673" t="str">
            <v>26 26-Persona Natural</v>
          </cell>
          <cell r="N673" t="str">
            <v>2 2. Funcionamiento</v>
          </cell>
          <cell r="O673" t="str">
            <v>33 33. Servicios Apoyo a la Gestión de la Entidad (servicios administrativos)</v>
          </cell>
          <cell r="P673" t="str">
            <v>6 6. Otro</v>
          </cell>
          <cell r="Q673" t="str">
            <v>PRESTAR SUS SERVICIOS ASISTENCIALES EN LOS DIFERENTES PROGRAMAS Y CONVOCATORIAS ADELANTADAS POR EL CENTRO DE BIENESTAR INSTITUCIONAL.</v>
          </cell>
          <cell r="R673" t="str">
            <v>1.  Apoyar de manera permanente la ejecución del programa de apoyo alimentario, para su buen funcionamiento. 2. Prestar apoyo asistencial en la implementación, ejecución y en la revisión documental de las convocatorias que adelante el Centro de Bienestar Institucional. 3. Prestar asistencia para la recopilación, consolidación y actualización de la información y base de datos de los estudiantes beneficiarios de los programas en la sede que le sea asignada. 4.  Prestar asistencia en la realización de las actividades de servicio social que la Dirección de Bienestar establezca y que los estudiantes beneficiarios del programa deben cumplir. 5. Realizar un informe de gestión mensual y uno final señalando cada una de las actividades realizadas, con los correspondientes soportes y/o información que utilizo para cumplir con las obligaciones contractuales. 6. Asistir a las reuniones a las que sea convocado para el adecuado cumplimiento de las obligaciones del contrato.  7. Las demás que le sean solicitadas por la dirección de bienestar y que tengan relación con el objeto del contrato</v>
          </cell>
          <cell r="S673" t="str">
            <v>CALLE 40</v>
          </cell>
          <cell r="T673" t="str">
            <v>BIENESTAR UNIVERSITARIO</v>
          </cell>
          <cell r="U673">
            <v>44270</v>
          </cell>
          <cell r="V673">
            <v>44272</v>
          </cell>
          <cell r="W673">
            <v>44547</v>
          </cell>
          <cell r="X673">
            <v>20441835</v>
          </cell>
          <cell r="Y673" t="str">
            <v>1 1. Pesos Colombianos</v>
          </cell>
          <cell r="Z673" t="str">
            <v>2 2. Mes(es)</v>
          </cell>
          <cell r="AA673">
            <v>9</v>
          </cell>
          <cell r="AB673" t="str">
            <v>1 1. Interna</v>
          </cell>
          <cell r="AC673">
            <v>19260579</v>
          </cell>
          <cell r="AD673">
            <v>6</v>
          </cell>
          <cell r="AE673" t="str">
            <v>GUTIERREZ DAZA TITO ERNESTO</v>
          </cell>
          <cell r="AF673">
            <v>79339398</v>
          </cell>
          <cell r="AG673" t="str">
            <v>WILLIAM FERNANDO CASTRILLON CARDONA</v>
          </cell>
          <cell r="AH673" t="str">
            <v>VICERRECTOR ACADEMICO</v>
          </cell>
          <cell r="AI673" t="str">
            <v>ASISTENCIAL</v>
          </cell>
          <cell r="AJ673" t="str">
            <v>ESTUDIANTE INGENIERIA SANITARIA</v>
          </cell>
          <cell r="AK673"/>
          <cell r="AL673">
            <v>891</v>
          </cell>
          <cell r="AM673">
            <v>2021</v>
          </cell>
          <cell r="AN673">
            <v>44249</v>
          </cell>
          <cell r="AO673">
            <v>14394</v>
          </cell>
          <cell r="AP673" t="str">
            <v xml:space="preserve"> Servicios de consultoría en administración y servicios de gestión  servicios de tecnología de la información -  Contratistas Unidades Académicas</v>
          </cell>
          <cell r="AQ673" t="str">
            <v>3-01-002-02-02-03-0003-018</v>
          </cell>
          <cell r="AR673">
            <v>2457</v>
          </cell>
          <cell r="AS673">
            <v>44272</v>
          </cell>
          <cell r="AT673">
            <v>8375989000</v>
          </cell>
          <cell r="AU673">
            <v>3162383452</v>
          </cell>
        </row>
        <row r="674">
          <cell r="E674">
            <v>859</v>
          </cell>
          <cell r="F674" t="str">
            <v>ANGELA MARIA BENAVIDES LUNA</v>
          </cell>
          <cell r="G674" t="str">
            <v>1019080235</v>
          </cell>
          <cell r="H674">
            <v>6</v>
          </cell>
          <cell r="I674" t="str">
            <v xml:space="preserve">CR 27 45A 26  </v>
          </cell>
          <cell r="J674" t="str">
            <v>maribelu-2128@hotmail.com</v>
          </cell>
          <cell r="K674" t="str">
            <v>1 1. NATURAL</v>
          </cell>
          <cell r="L674" t="str">
            <v>1 1. NACIONAL</v>
          </cell>
          <cell r="M674" t="str">
            <v>26 26-Persona Natural</v>
          </cell>
          <cell r="N674" t="str">
            <v>2 2. Funcionamiento</v>
          </cell>
          <cell r="O674" t="str">
            <v>31 31. Servicios Profesionales</v>
          </cell>
          <cell r="P674" t="str">
            <v>6 6. Otro</v>
          </cell>
          <cell r="Q674" t="str">
            <v>PRESTAR SUS SERVICIOS PROFESIONALES COMO MÉDICO EN EL CENTRO DE BIENESTAR INSTITUCIONAL, EN LA FACULTAD QUE LE SERÁ ASIGNADA PREVIAMENTE POR EL SUPERVISOR DEL CONTRATO.</v>
          </cell>
          <cell r="R674" t="str">
            <v>1.	Realizar consulta médica de primer nivel.  2.	Realizar campañas de promoción en salud y prevención; como en el diagnóstico, tratamiento y rehabilitación en enfermedades relacionadas con los malos hábitos nutricionales, consumo de sustancias estupefacientes, salud sexual, salud mental, demanda inducida, entre otros.  3.	Realizar seguimiento de los beneficiarios del programa de apoyo alimentario.  4. Apoyar la revisión, actualización y la implementación de los protocolos del área de salud establecidos con el fin de mejorar la calidad del servicio médico prestado.  5.	Participar, colaborar y apoyar las actividades y programas adelantados por el centro de bienestar institucional. 6.	Reportar y mantener actualizadas las estadísticas de las atenciones realizadas a la comunidad académica.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v>
          </cell>
          <cell r="S674" t="str">
            <v>CALLE 40</v>
          </cell>
          <cell r="T674" t="str">
            <v>BIENESTAR UNIVERSITARIO</v>
          </cell>
          <cell r="U674">
            <v>44270</v>
          </cell>
          <cell r="V674">
            <v>44273</v>
          </cell>
          <cell r="W674">
            <v>44487</v>
          </cell>
          <cell r="X674">
            <v>29254540</v>
          </cell>
          <cell r="Y674" t="str">
            <v>1 1. Pesos Colombianos</v>
          </cell>
          <cell r="Z674" t="str">
            <v>2 2. Mes(es)</v>
          </cell>
          <cell r="AA674">
            <v>7</v>
          </cell>
          <cell r="AB674" t="str">
            <v>1 1. Interna</v>
          </cell>
          <cell r="AC674">
            <v>19260579</v>
          </cell>
          <cell r="AD674">
            <v>6</v>
          </cell>
          <cell r="AE674" t="str">
            <v>GUTIERREZ DAZA TITO ERNESTO</v>
          </cell>
          <cell r="AF674">
            <v>79339398</v>
          </cell>
          <cell r="AG674" t="str">
            <v>WILLIAM FERNANDO CASTRILLON CARDONA</v>
          </cell>
          <cell r="AH674" t="str">
            <v>VICERRECTOR ACADEMICO</v>
          </cell>
          <cell r="AI674" t="str">
            <v>PROFESIONAL</v>
          </cell>
          <cell r="AJ674" t="str">
            <v>MEDICO Y CIRUJANO GENERAL</v>
          </cell>
          <cell r="AK674"/>
          <cell r="AL674">
            <v>897</v>
          </cell>
          <cell r="AM674">
            <v>2021</v>
          </cell>
          <cell r="AN674">
            <v>44249</v>
          </cell>
          <cell r="AO674">
            <v>14394</v>
          </cell>
          <cell r="AP674" t="str">
            <v xml:space="preserve"> Servicios de consultoría en administración y servicios de gestión  servicios de tecnología de la información -  Contratistas Unidades Académicas</v>
          </cell>
          <cell r="AQ674" t="str">
            <v>3-01-002-02-02-03-0003-018</v>
          </cell>
          <cell r="AR674">
            <v>2482</v>
          </cell>
          <cell r="AS674">
            <v>44273</v>
          </cell>
          <cell r="AT674">
            <v>8375989000</v>
          </cell>
          <cell r="AU674">
            <v>3125856868</v>
          </cell>
        </row>
        <row r="675">
          <cell r="E675">
            <v>860</v>
          </cell>
          <cell r="F675" t="str">
            <v>SANDRA MILENA TAFUR GUZMAN</v>
          </cell>
          <cell r="G675" t="str">
            <v>52472444</v>
          </cell>
          <cell r="H675">
            <v>0</v>
          </cell>
          <cell r="I675" t="str">
            <v xml:space="preserve">CR 94a 6a 44  </v>
          </cell>
          <cell r="J675" t="str">
            <v>mileta.26@hotmail.com</v>
          </cell>
          <cell r="K675" t="str">
            <v>1 1. NATURAL</v>
          </cell>
          <cell r="L675" t="str">
            <v>1 1. NACIONAL</v>
          </cell>
          <cell r="M675" t="str">
            <v>26 26-Persona Natural</v>
          </cell>
          <cell r="N675" t="str">
            <v>2 2. Funcionamiento</v>
          </cell>
          <cell r="O675" t="str">
            <v>31 31. Servicios Profesionales</v>
          </cell>
          <cell r="P675" t="str">
            <v>6 6. Otro</v>
          </cell>
          <cell r="Q675" t="str">
            <v>PRESTAR SUS SERVICIOS PROFESIONALES COMO FISIOTERAPEUTA EN EL CENTRO DE BIENESTAR INSTITUCIONAL.</v>
          </cell>
          <cell r="R675" t="str">
            <v>1.	Realizar valoración y terapia física a los integrantes de la comunidad universitaria.  2.	Realizar actividades y campañas de promoción y prevención de hábitos de higiene postural, discapacidad y cuerpo sano en la comunidad universitaria que permitan facilitar la detección de enfermedades y mejorar la calidad de vida, demanda inducida, entre otros. (Funcionarios, Docentes, Contratistas, Estudiantes) 3.	Apoyar la revisión, actualización y la implementación de los protocolos del área de fisioterapia establecidos. 4.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675" t="str">
            <v>CALLE 40</v>
          </cell>
          <cell r="T675" t="str">
            <v>BIENESTAR UNIVERSITARIO</v>
          </cell>
          <cell r="U675">
            <v>44270</v>
          </cell>
          <cell r="V675">
            <v>44278</v>
          </cell>
          <cell r="W675">
            <v>44523</v>
          </cell>
          <cell r="X675">
            <v>33433760</v>
          </cell>
          <cell r="Y675" t="str">
            <v>1 1. Pesos Colombianos</v>
          </cell>
          <cell r="Z675" t="str">
            <v>2 2. Mes(es)</v>
          </cell>
          <cell r="AA675">
            <v>8</v>
          </cell>
          <cell r="AB675" t="str">
            <v>1 1. Interna</v>
          </cell>
          <cell r="AC675">
            <v>19260579</v>
          </cell>
          <cell r="AD675">
            <v>6</v>
          </cell>
          <cell r="AE675" t="str">
            <v>GUTIERREZ DAZA TITO ERNESTO</v>
          </cell>
          <cell r="AF675">
            <v>79339398</v>
          </cell>
          <cell r="AG675" t="str">
            <v>WILLIAM FERNANDO CASTRILLON CARDONA</v>
          </cell>
          <cell r="AH675" t="str">
            <v>VICERRECTOR ACADEMICO</v>
          </cell>
          <cell r="AI675" t="str">
            <v>PROFESIONAL</v>
          </cell>
          <cell r="AJ675" t="str">
            <v>FISIOTERAPEUTA</v>
          </cell>
          <cell r="AK675"/>
          <cell r="AL675">
            <v>911</v>
          </cell>
          <cell r="AM675">
            <v>2021</v>
          </cell>
          <cell r="AN675">
            <v>44249</v>
          </cell>
          <cell r="AO675">
            <v>14394</v>
          </cell>
          <cell r="AP675" t="str">
            <v xml:space="preserve"> Servicios de consultoría en administración y servicios de gestión  servicios de tecnología de la información -  Contratistas Unidades Académicas</v>
          </cell>
          <cell r="AQ675" t="str">
            <v>3-01-002-02-02-03-0003-018</v>
          </cell>
          <cell r="AR675">
            <v>2483</v>
          </cell>
          <cell r="AS675">
            <v>44273</v>
          </cell>
          <cell r="AT675">
            <v>8375989000</v>
          </cell>
          <cell r="AU675">
            <v>4712983</v>
          </cell>
        </row>
        <row r="676">
          <cell r="E676">
            <v>861</v>
          </cell>
          <cell r="F676" t="str">
            <v>ANA LUCERO MARTINEZ MORALES</v>
          </cell>
          <cell r="G676" t="str">
            <v>46457323</v>
          </cell>
          <cell r="H676">
            <v>3</v>
          </cell>
          <cell r="I676" t="str">
            <v xml:space="preserve"> CR 8  22 A 10 SUR </v>
          </cell>
          <cell r="J676" t="str">
            <v>anylumar197@gmail.com</v>
          </cell>
          <cell r="K676" t="str">
            <v>1 1. NATURAL</v>
          </cell>
          <cell r="L676" t="str">
            <v>1 1. NACIONAL</v>
          </cell>
          <cell r="M676" t="str">
            <v>26 26-Persona Natural</v>
          </cell>
          <cell r="N676" t="str">
            <v>2 2. Funcionamiento</v>
          </cell>
          <cell r="O676" t="str">
            <v>31 31. Servicios Profesionales</v>
          </cell>
          <cell r="P676" t="str">
            <v>6 6. Otro</v>
          </cell>
          <cell r="Q676" t="str">
            <v>PRESTAR SUS SERVICIOS PROFESIONALES EN EL ÁREA ADMINISTRATIVA DEL SISTEMA DE BIBLIOTECAS  PARA LA ARTICULACIÓN DEL PLAN  ESTRATÉGICO Y PLAN INDICATIVO  EN LA ESTANDARIZACIÓN,  VERIFICACIÓN,  ANÁLISIS DE DATOS, SEGUIMIENTO  Y  MEJORAMIENTO CONTINUO  DE LOS PROCESOS DE LAS ÁREAS ADMINISTRATIVAS, ACTIVIDADES DE  CONTROL DE LOS ACTIVOS FIJOS  (MOBILIARIO, MATERIAL BIBLIOGRÁFICO, TECNOLÓGICO), GESTIÓN ADMINISTRATIVA (CORRESPONDENCIA Y COMITÉ DE BIBLIOTECA),  PARA GARANTIZAR EL ADECUADO FUNCIONAMIENTO DE LA DEPENDENCIA, LO ANTERIOR,  EN EL MARCO  DEL  PLAN INDICATIVO 2021 Y PLAN ESTRATÉGICO DE DESARROLLO 2018- 2030.</v>
          </cell>
          <cell r="R676" t="str">
            <v xml:space="preserve"> 1. Estandarizar y controlar el proceso de correspondencia (física y digital) del Sistema de Bibliotecas asegurando el cierre de los pendientes.  2.  Preparar y realizar acompañamiento en los Comités de Biblioteca de la Universidad Distrital.  3. Articular el Plan Estratégico de Biblioteca,  realizando el  seguimiento y evaluación de la implementación de los procesos del Sistema de Bibliotecas.  4.  Analizar  la información del Control de Activos obtenida de las Bibliotecas contra  la información suministrada por la Sección de Almacén e Inventarios.  5.  Reportar  a  Almacén e Inventarios los elementos (mobiliario, material bibliográfico y tecnológico) para baja o traslado interno.  6. Realizar análisis de datos para la elaborar, actualizar  informes de seguimiento y control del Sistema de Bibliotecas (Acreditación, servicios de información - No automatizados).  7.  Actualizar, estandarizar, normalizar, los documentos de los procesos del Sistema de Bibliotecas (procedimientos, guía, instructivos, formatos, indicadores) avalados por la Dirección de Bibliotecas.  8.  Elaborar y actualizar  los procedimientos e  instructivos de las actividades que se desarrollan.  9. Elaborar y gestionar informes, comunicaciones o actas de reunión del proceso correspondiente.  10. Y demás actividades que sean asignadas por la naturaleza del contrato y de acuerdo a las necesidades del Sistema de Bibliotecas.</v>
          </cell>
          <cell r="S676" t="str">
            <v>ADUANILLA DE PAIBA</v>
          </cell>
          <cell r="T676" t="str">
            <v>SECCIÓN BIBLIOTECA</v>
          </cell>
          <cell r="U676">
            <v>44270</v>
          </cell>
          <cell r="V676">
            <v>44273</v>
          </cell>
          <cell r="W676">
            <v>44518</v>
          </cell>
          <cell r="X676">
            <v>33433760</v>
          </cell>
          <cell r="Y676" t="str">
            <v>1 1. Pesos Colombianos</v>
          </cell>
          <cell r="Z676" t="str">
            <v>2 2. Mes(es)</v>
          </cell>
          <cell r="AA676">
            <v>8</v>
          </cell>
          <cell r="AB676" t="str">
            <v>1 1. Interna</v>
          </cell>
          <cell r="AC676">
            <v>41762709</v>
          </cell>
          <cell r="AD676">
            <v>1</v>
          </cell>
          <cell r="AE676" t="str">
            <v>ZARATE PEÑA ENITH MIREYA</v>
          </cell>
          <cell r="AF676">
            <v>79339398</v>
          </cell>
          <cell r="AG676" t="str">
            <v>WILLIAM FERNANDO CASTRILLON CARDONA</v>
          </cell>
          <cell r="AH676" t="str">
            <v>VICERRECTOR ACADEMICO</v>
          </cell>
          <cell r="AI676" t="str">
            <v>PROFESIONAL</v>
          </cell>
          <cell r="AJ676" t="str">
            <v>ADMINISTRADOR INDUSTRIAL</v>
          </cell>
          <cell r="AK676"/>
          <cell r="AL676">
            <v>802</v>
          </cell>
          <cell r="AM676">
            <v>2021</v>
          </cell>
          <cell r="AN676">
            <v>44244</v>
          </cell>
          <cell r="AO676">
            <v>14394</v>
          </cell>
          <cell r="AP676" t="str">
            <v xml:space="preserve"> Servicios de consultoría en administración y servicios de gestión  servicios de tecnología de la información -  Contratistas Unidades Académicas</v>
          </cell>
          <cell r="AQ676" t="str">
            <v>3-01-002-02-02-03-0003-018</v>
          </cell>
          <cell r="AR676">
            <v>2464</v>
          </cell>
          <cell r="AS676">
            <v>44272</v>
          </cell>
          <cell r="AT676">
            <v>8375989000</v>
          </cell>
          <cell r="AU676">
            <v>3112683916</v>
          </cell>
        </row>
        <row r="677">
          <cell r="E677">
            <v>862</v>
          </cell>
          <cell r="F677" t="str">
            <v>NATALIA IVONNE VALBUENA CUERVO</v>
          </cell>
          <cell r="G677" t="str">
            <v>1010233666</v>
          </cell>
          <cell r="H677">
            <v>2</v>
          </cell>
          <cell r="I677" t="str">
            <v xml:space="preserve">CR 51 A bis 41 32  </v>
          </cell>
          <cell r="J677" t="str">
            <v>ntalia.cuervo@hotmail.com</v>
          </cell>
          <cell r="K677" t="str">
            <v>1 1. NATURAL</v>
          </cell>
          <cell r="L677" t="str">
            <v>1 1. NACIONAL</v>
          </cell>
          <cell r="M677" t="str">
            <v>26 26-Persona Natural</v>
          </cell>
          <cell r="N677" t="str">
            <v>2 2. Funcionamiento</v>
          </cell>
          <cell r="O677" t="str">
            <v>33 33. Servicios Apoyo a la Gestión de la Entidad (servicios administrativos)</v>
          </cell>
          <cell r="P677" t="str">
            <v>6 6. Otro</v>
          </cell>
          <cell r="Q677" t="str">
            <v>EN VIRTUD DEL PRESENTE CONTRATO, SE COMPROMETE A PRESTAR SERVICIOS TÉCNICOS PARA EL APOYO A LA GESTIÓN ACADÉMICA DEL DOCTORADO EN ESTUDIOS SOCIALES DE LA UNIVERSIDAD DISTRITAL FRANCISCO JOSÉ DE CALDAS, ORIENTADOS AL EFICIENTE DESARROLLO DE ESTE PROCESO MISIONAL EN EL PROGRAMA DOCTORAL.</v>
          </cell>
          <cell r="R677" t="str">
            <v xml:space="preserve">1. Apoyo al Consejo Académico del DES (CADES): Recepción y organización de solicitudes académicas, organización de la agenda académica a desarrollar en cada sesión, seguimiento a solicitudes y respuestas académicas elevadas por los estudiantes. 2. Acompañamiento a la gestión académica para la realización de los seminarios del plan curricular y externos del DES.  3. Acompañamiento, seguimiento y control a los estados académicos de los estudiantes del DES. </v>
          </cell>
          <cell r="S677" t="str">
            <v>ADUANILLA DE PAIBA</v>
          </cell>
          <cell r="T677" t="str">
            <v>DOCTORADO ESTUDIOS SOCIALES</v>
          </cell>
          <cell r="U677">
            <v>44270</v>
          </cell>
          <cell r="V677">
            <v>44272</v>
          </cell>
          <cell r="W677">
            <v>44517</v>
          </cell>
          <cell r="X677">
            <v>21804624</v>
          </cell>
          <cell r="Y677" t="str">
            <v>1 1. Pesos Colombianos</v>
          </cell>
          <cell r="Z677" t="str">
            <v>2 2. Mes(es)</v>
          </cell>
          <cell r="AA677">
            <v>8</v>
          </cell>
          <cell r="AB677" t="str">
            <v>1 1. Interna</v>
          </cell>
          <cell r="AC677">
            <v>41682394</v>
          </cell>
          <cell r="AD677">
            <v>1</v>
          </cell>
          <cell r="AE677" t="str">
            <v>PIEDRAHITA ECHANDIA CLAUDIA LUZ</v>
          </cell>
          <cell r="AF677">
            <v>79339398</v>
          </cell>
          <cell r="AG677" t="str">
            <v>WILLIAM FERNANDO CASTRILLON CARDONA</v>
          </cell>
          <cell r="AH677" t="str">
            <v>VICERRECTOR ACADEMICO</v>
          </cell>
          <cell r="AI677" t="str">
            <v>TÉCNICO</v>
          </cell>
          <cell r="AJ677" t="str">
            <v/>
          </cell>
          <cell r="AK677" t="str">
            <v/>
          </cell>
          <cell r="AL677">
            <v>967</v>
          </cell>
          <cell r="AM677">
            <v>2021</v>
          </cell>
          <cell r="AN677">
            <v>44256</v>
          </cell>
          <cell r="AO677">
            <v>14595</v>
          </cell>
          <cell r="AP677" t="str">
            <v>Desarrollo y Fortalecimiento de los Doctorados de la Universidad Distrital Francisco José de Caldas</v>
          </cell>
          <cell r="AQ677" t="str">
            <v>3-03-001-16-01-17-7892-00</v>
          </cell>
          <cell r="AR677">
            <v>2460</v>
          </cell>
          <cell r="AS677">
            <v>44272</v>
          </cell>
          <cell r="AT677">
            <v>1799700000</v>
          </cell>
          <cell r="AU677">
            <v>3223075389</v>
          </cell>
        </row>
        <row r="678">
          <cell r="E678">
            <v>863</v>
          </cell>
          <cell r="F678" t="str">
            <v>VÍCTOR OSWALDO ACOSTA GALINDO</v>
          </cell>
          <cell r="G678" t="str">
            <v>79603905</v>
          </cell>
          <cell r="H678">
            <v>6</v>
          </cell>
          <cell r="I678" t="str">
            <v>CL 6C 82A 25 TO 4 AP 602</v>
          </cell>
          <cell r="J678" t="str">
            <v>oswaldoacosta1@yahoo.com</v>
          </cell>
          <cell r="K678" t="str">
            <v>1 1. NATURAL</v>
          </cell>
          <cell r="L678" t="str">
            <v>1 1. NACIONAL</v>
          </cell>
          <cell r="M678" t="str">
            <v>26 26-Persona Natural</v>
          </cell>
          <cell r="N678" t="str">
            <v>2 2. Funcionamiento</v>
          </cell>
          <cell r="O678" t="str">
            <v>31 31. Servicios Profesionales</v>
          </cell>
          <cell r="P678" t="str">
            <v>6 6. Otro</v>
          </cell>
          <cell r="Q678" t="str">
            <v xml:space="preserve">PRESTAR SUS SERVICIOS PROFESIONALES EN EL ÁREA DE SERVICIOS DE INFORMACIÓN  - CRAI  DEL SISTEMA DE BIBLIOTECAS,  PARA  LA PLANIFICACIÓN, EJECUCIÓN, CONTROL, SEGUIMIENTO Y PLAN DE  MEJORAMIENTO CONTINUO DE LA BIBLIOTECA DE LA SEDE MACARENA A Y MACARENA B O DONDE SEA NECESARIOS SUS SERVICIOS,  PARA GARANTIZAR EL ADECUADO FUNCIONAMIENTO DE LA DEPENDENCIA, LO ANTERIOR,  EN EL MARCO  DEL PLAN DE ACCIÓN, PLAN INDICATIVO 2021 Y PLAN ESTRATÉGICO DE DESARROLLO 2018- 2030  CONTINUACIÓN ACTIVIDADES A CARGO DEL CONTRATISTA:  7. EVALUAR LA COLECCIÓN EXISTENTE FÍSICA Y DIGITAL EN LA BIBLIOTECA ASIGNADA DE ACUERDO A LAS POLÍTICAS DE EVALUACIÓN DE COLECCIONES DEL SISTEMA DE BIBLIOTECA (DE ACUERDO  AL PROCESO ESTABLECIDO PARA LA EVALUACIÓN DE COLECCIONES).  8.  IMPLEMENTAR EL PROCESO DE ESTUDIO DE USUARIOS  EN LA EVALUACIÓN DE LOS SYLLABUS PARA LA CARACTERIZACIÓN DEL PERFIL  DE USUARIOS  EN EL SISTEMA DE BIBLIOTECAS.   9.   PLANEAR, PROYECTAR Y GESTIONAR EL SERVICIO DE MAKERSPACE PARA EL SISTEMA DE BIBLIOTECAS.  LÍNEA 7 DEL MODELO CRAI SERVICIO DE SOPORTE A LA FORMACIÓN DEL PROFESOR (DOCUMENTAR CONTENIDOS PROGRAMÁTICOS - IMPLEMENTAR). 10.  IMPLEMENTAR EL SERVICIO DE MAKERSPACE EN EL SISTEMA DE BIBLIOTECAS (PORVENIR- ENSUEÑO).  11. PLANEAR, GESTIONAR E IMPLEMENTAR EL SERVICIO DE CLUB BILINGÜE PARA EL SISTEMA DE BIBLIOTECAS. LÍNEA 4 DEL MODELO CRAI SERVICIO DE LABORATORIO DE IDIOMAS (DEFINIR LÍNEAS -  IMPLEMENTAR).    12.. ELABORAR Y GESTIONAR ACTAS DE REUNIÓN DEL PROCESO CORRESPONDIENTE.  13 Y DEMÁS ACTIVIDADES QUE SEAN ASIGNADAS POR LA NATURALEZA DEL CONTRATO Y DE ACUERDO A LAS NECESIDADES DEL SISTEMA DE BIBLIOTECAS.  </v>
          </cell>
          <cell r="R678" t="str">
            <v>ACTIVIDADES A CARGO DEL CONTRATISTA: 1. Monitorear y evaluar la prestación de los servicios, recursos ofrecidos  y formular e implementar acciones y planes de mejoramiento para la Biblioteca Asignada. -Informe diagnóstico de la Biblioteca -Documento propuesta plan de mejoramiento - Informe con análisis de la gestión mensual servicios de información de la Biblioteca y de necesidades de infraestructura física y tecnológica que se requiera. - Informe  Ícaro trimestral - Informe para  Acreditación cuando aplique - Informes de acuerdo solicitud de la Dirección de Biblioteca (convenios, SUE, indicadores, RIUD otros).  2. Diseñar e implementar los nuevos Servicios CRAI. 3. Realizar  la implementación del servicio de  apoyo al aprendizaje - formación de usuarios, búsqueda y recuperación de  información - referencia.  4. Gestionar y reportar las solicitudes para compra de material Bibliográfico (en todas las formas y formatos  apoyadas en los Syllabus)  con los Proyectos Curriculares de acuerdo al formato GIB-PR-001-FR-012  (1 formato por Proyecto Curricular con mínimo 10 títulos - Proyecto Curriculares por Biblioteca  Macarena A 8; Macarena B 4).    5. Realizar el análisis de acuerdo al procedimiento para el control, guarda y custodia de los inventarios de material bibliográfico, mobiliario y equipos (el inventario de mobiliario y tecnológico se realizará al iniciar y finalizar  el contrato, el inventario de material bibliográfico se realiza anual).  6.  Realizar análisis, control y seguimiento al servicio multas, paz y salvos de la Biblioteca asignada (activación de usuarios (bloqueos y desbloqueos) expedición de paz y salvos, seguimiento multas abiertas, multas cerradas, previa verificación de  estado del usuario en los Sistemas correspondientes, conforme al procedimiento de morosidad SIGUD).</v>
          </cell>
          <cell r="S678" t="str">
            <v>CALLE 40</v>
          </cell>
          <cell r="T678" t="str">
            <v>VICERRECTORIA ACADEMICA</v>
          </cell>
          <cell r="U678">
            <v>44270</v>
          </cell>
          <cell r="V678">
            <v>44278</v>
          </cell>
          <cell r="W678">
            <v>44492</v>
          </cell>
          <cell r="X678">
            <v>29254540</v>
          </cell>
          <cell r="Y678" t="str">
            <v>1 1. Pesos Colombianos</v>
          </cell>
          <cell r="Z678" t="str">
            <v>2 2. Mes(es)</v>
          </cell>
          <cell r="AA678">
            <v>7</v>
          </cell>
          <cell r="AB678" t="str">
            <v>1 1. Interna</v>
          </cell>
          <cell r="AC678">
            <v>41762709</v>
          </cell>
          <cell r="AD678">
            <v>1</v>
          </cell>
          <cell r="AE678" t="str">
            <v>ZARATE PEÑA ENITH MIREYA</v>
          </cell>
          <cell r="AF678">
            <v>79339398</v>
          </cell>
          <cell r="AG678" t="str">
            <v>WILLIAM FERNANDO CASTRILLON CARDONA</v>
          </cell>
          <cell r="AH678" t="str">
            <v>VICERRECTOR ACADEMICO</v>
          </cell>
          <cell r="AI678" t="str">
            <v>PROFESIONAL</v>
          </cell>
          <cell r="AJ678" t="str">
            <v>BIBLIOTECÓLOGO Y ARCHIVÍSTA</v>
          </cell>
          <cell r="AK678"/>
          <cell r="AL678">
            <v>793</v>
          </cell>
          <cell r="AM678">
            <v>2021</v>
          </cell>
          <cell r="AN678">
            <v>44244</v>
          </cell>
          <cell r="AO678">
            <v>14394</v>
          </cell>
          <cell r="AP678" t="str">
            <v xml:space="preserve"> Servicios de consultoría en administración y servicios de gestión  servicios de tecnología de la información -  Contratistas Unidades Académicas</v>
          </cell>
          <cell r="AQ678" t="str">
            <v>3-01-002-02-02-03-0003-018</v>
          </cell>
          <cell r="AR678">
            <v>2501</v>
          </cell>
          <cell r="AS678">
            <v>44274</v>
          </cell>
          <cell r="AT678">
            <v>8375989000</v>
          </cell>
          <cell r="AU678">
            <v>3946533</v>
          </cell>
        </row>
        <row r="679">
          <cell r="E679">
            <v>866</v>
          </cell>
          <cell r="F679" t="str">
            <v>DIEGO ARTURO ZUBIETA CORONADO</v>
          </cell>
          <cell r="G679" t="str">
            <v>1018445597</v>
          </cell>
          <cell r="H679">
            <v>1</v>
          </cell>
          <cell r="I679" t="str">
            <v xml:space="preserve">CR 13G 33 20SUR  </v>
          </cell>
          <cell r="J679" t="str">
            <v>dazubietac@correo.udistrital.edu.co</v>
          </cell>
          <cell r="K679" t="str">
            <v>1 1. NATURAL</v>
          </cell>
          <cell r="L679" t="str">
            <v>1 1. NACIONAL</v>
          </cell>
          <cell r="M679" t="str">
            <v>26 26-Persona Natural</v>
          </cell>
          <cell r="N679" t="str">
            <v>2 2. Funcionamiento</v>
          </cell>
          <cell r="O679" t="str">
            <v>33 33. Servicios Apoyo a la Gestión de la Entidad (servicios administrativos)</v>
          </cell>
          <cell r="P679" t="str">
            <v>6 6. Otro</v>
          </cell>
          <cell r="Q679" t="str">
            <v>EN VIRTUD DEL PRESENTE CONTRATO, EL CONTRATISTA SE COMPROMETE A PRESTAR SUS SERVICIOS DE TIPO TECNICO DE MANERA AUTONOMA E INDEPENDIENTE EN LO RELACIONADO CON EL APOYO DE LAS ACTIVIDADES ACADÉMICAS Y ADMINISTRATIVAS DEL LABORATORIO DE MICROBIOLOGÍA, EN EL MARCO DE LOS PLANES, PROGRAMAS Y PROYECTOS PARA EL PLAN DE DESARROLLO DE LA UNIVERSIDAD DISTRITAL, SIGUIENDO LOS PROCEDIMIENTOS, GUÍAS Y FORMATOS ESTABLECIDOS POR EL SIGUD.</v>
          </cell>
          <cell r="R679" t="str">
            <v>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  2- Demás productos contemplados en el Formato de Estudios Previos.</v>
          </cell>
          <cell r="S679" t="str">
            <v>VIVERO</v>
          </cell>
          <cell r="T679" t="str">
            <v>COORDINACIÓN DE LABORATORIOS FACULTAD DE MEDIO AMBIENTE</v>
          </cell>
          <cell r="U679">
            <v>44271</v>
          </cell>
          <cell r="V679"/>
          <cell r="W679"/>
          <cell r="X679">
            <v>10902312</v>
          </cell>
          <cell r="Y679" t="str">
            <v>1 1. Pesos Colombianos</v>
          </cell>
          <cell r="Z679" t="str">
            <v>2 2. Mes(es)</v>
          </cell>
          <cell r="AA679">
            <v>4</v>
          </cell>
          <cell r="AB679" t="str">
            <v>1 1. Interna</v>
          </cell>
          <cell r="AC679">
            <v>79656850</v>
          </cell>
          <cell r="AD679">
            <v>7</v>
          </cell>
          <cell r="AE679" t="str">
            <v>MURAD PEDRAZA JOSE ALEJANDRO</v>
          </cell>
          <cell r="AF679">
            <v>79794356</v>
          </cell>
          <cell r="AG679" t="str">
            <v>JAIME EDDY USSA GARZÓN</v>
          </cell>
          <cell r="AH679" t="str">
            <v>DECANO FACULTAD MEDIO AMBIENTE</v>
          </cell>
          <cell r="AI679" t="str">
            <v>TÉCNICO</v>
          </cell>
          <cell r="AJ679" t="str">
            <v xml:space="preserve">INGENIERÍA AMBIENTAL </v>
          </cell>
          <cell r="AK679" t="str">
            <v>HIGIENE Y SALUD OCUPACIONAL</v>
          </cell>
          <cell r="AL679">
            <v>1082</v>
          </cell>
          <cell r="AM679">
            <v>2021</v>
          </cell>
          <cell r="AN679">
            <v>44266</v>
          </cell>
          <cell r="AO679">
            <v>14392</v>
          </cell>
          <cell r="AP679" t="str">
            <v xml:space="preserve"> Servicios de consultoría en administración y servicios de gestión  servicios de tecnología de la información -  Contratistas Facultad de Medio ambiente y recursos naturales</v>
          </cell>
          <cell r="AQ679" t="str">
            <v>3-01-002-02-02-03-0003-016</v>
          </cell>
          <cell r="AR679">
            <v>2470</v>
          </cell>
          <cell r="AS679">
            <v>44272</v>
          </cell>
          <cell r="AT679">
            <v>1965034000</v>
          </cell>
          <cell r="AU679">
            <v>3152430206</v>
          </cell>
        </row>
        <row r="680">
          <cell r="E680">
            <v>868</v>
          </cell>
          <cell r="F680" t="str">
            <v>CESAR ALBERTO ROMERO BOHORQUEZ</v>
          </cell>
          <cell r="G680" t="str">
            <v>1023892226</v>
          </cell>
          <cell r="H680">
            <v>9</v>
          </cell>
          <cell r="I680" t="str">
            <v xml:space="preserve">CR 30  A  S  U  R  9 C 57  E  S  T  E </v>
          </cell>
          <cell r="J680" t="str">
            <v>crb.cer@gmail.com</v>
          </cell>
          <cell r="K680" t="str">
            <v>1 1. NATURAL</v>
          </cell>
          <cell r="L680" t="str">
            <v>1 1. NACIONAL</v>
          </cell>
          <cell r="M680" t="str">
            <v>26 26-Persona Natural</v>
          </cell>
          <cell r="N680" t="str">
            <v>2 2. Funcionamiento</v>
          </cell>
          <cell r="O680" t="str">
            <v>33 33. Servicios Apoyo a la Gestión de la Entidad (servicios administrativos)</v>
          </cell>
          <cell r="P680" t="str">
            <v>6 6. Otro</v>
          </cell>
          <cell r="Q680" t="str">
            <v>EN VIRTUD DEL PRESENTE CONTRATO, EL CONTRATISTA SE COMPROMETE A PRESTAR SUS SERVICIOS DE TIPO TECNICO DE MANERA AUTONOMA E INDEPENDIENTE EN LO RELACIONADO CON EL APOYO DE LAS ACTIVIDADES ACADÉMICAS Y ADMINISTRATIVAS DEL LABORATORIO DE MICROBIOLOGÍA, EN EL MARCO DE LOS PLANES, PROGRAMAS Y PROYECTOS PARA EL PLAN DE DESARROLLO DE LA UNIVERSIDAD DISTRITAL, SIGUIENDO LOS PROCEDIMIENTOS, GUÍAS Y FORMATOS ESTABLECIDOS POR EL SIGUD.</v>
          </cell>
          <cell r="R680" t="str">
            <v>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  2- Demás productos contemplados en el Formato de Estudios Previos.</v>
          </cell>
          <cell r="S680" t="str">
            <v>VIVERO</v>
          </cell>
          <cell r="T680" t="str">
            <v>COORDINACIÓN DE LABORATORIOS FACULTAD DE MEDIO AMBIENTE</v>
          </cell>
          <cell r="U680">
            <v>44271</v>
          </cell>
          <cell r="V680">
            <v>44272</v>
          </cell>
          <cell r="W680">
            <v>44394</v>
          </cell>
          <cell r="X680">
            <v>10902312</v>
          </cell>
          <cell r="Y680" t="str">
            <v>1 1. Pesos Colombianos</v>
          </cell>
          <cell r="Z680" t="str">
            <v>2 2. Mes(es)</v>
          </cell>
          <cell r="AA680">
            <v>4</v>
          </cell>
          <cell r="AB680" t="str">
            <v>1 1. Interna</v>
          </cell>
          <cell r="AC680">
            <v>79656850</v>
          </cell>
          <cell r="AD680">
            <v>7</v>
          </cell>
          <cell r="AE680" t="str">
            <v>MURAD PEDRAZA JOSE ALEJANDRO</v>
          </cell>
          <cell r="AF680">
            <v>79794356</v>
          </cell>
          <cell r="AG680" t="str">
            <v>JAIME EDDY USSA GARZÓN</v>
          </cell>
          <cell r="AH680" t="str">
            <v>DECANO FACULTAD MEDIO AMBIENTE</v>
          </cell>
          <cell r="AI680" t="str">
            <v>TÉCNICO</v>
          </cell>
          <cell r="AJ680" t="str">
            <v>TECNOLOGO EN SANEAMIENTO AMBIENTAL</v>
          </cell>
          <cell r="AK680"/>
          <cell r="AL680">
            <v>1081</v>
          </cell>
          <cell r="AM680">
            <v>2021</v>
          </cell>
          <cell r="AN680">
            <v>44266</v>
          </cell>
          <cell r="AO680">
            <v>14392</v>
          </cell>
          <cell r="AP680" t="str">
            <v xml:space="preserve"> Servicios de consultoría en administración y servicios de gestión  servicios de tecnología de la información -  Contratistas Facultad de Medio ambiente y recursos naturales</v>
          </cell>
          <cell r="AQ680" t="str">
            <v>3-01-002-02-02-03-0003-016</v>
          </cell>
          <cell r="AR680">
            <v>2471</v>
          </cell>
          <cell r="AS680">
            <v>44272</v>
          </cell>
          <cell r="AT680">
            <v>1965034000</v>
          </cell>
          <cell r="AU680">
            <v>4619739</v>
          </cell>
        </row>
        <row r="681">
          <cell r="E681">
            <v>869</v>
          </cell>
          <cell r="F681" t="str">
            <v>SULLY YESENIA ARDILA PINZÓN</v>
          </cell>
          <cell r="G681" t="str">
            <v>1014227002</v>
          </cell>
          <cell r="H681">
            <v>2</v>
          </cell>
          <cell r="I681" t="str">
            <v xml:space="preserve"> CL 2   9 F 81 AGP 4 IN 6 AP 304 </v>
          </cell>
          <cell r="J681" t="str">
            <v>sullyap13@hotmail.com</v>
          </cell>
          <cell r="K681" t="str">
            <v>1 1. NATURAL</v>
          </cell>
          <cell r="L681" t="str">
            <v>1 1. NACIONAL</v>
          </cell>
          <cell r="M681" t="str">
            <v>26 26-Persona Natural</v>
          </cell>
          <cell r="N681" t="str">
            <v>2 2. Funcionamiento</v>
          </cell>
          <cell r="O681" t="str">
            <v>33 33. Servicios Apoyo a la Gestión de la Entidad (servicios administrativos)</v>
          </cell>
          <cell r="P681" t="str">
            <v>6 6. Otro</v>
          </cell>
          <cell r="Q681" t="str">
            <v>EN VIRTUD DEL PRESENTE CONTRATO, EL CONTRATISTA SE COMPROMETE A PRESTAR SUS SERVICIOS DE TIPO TÉCNICO DE MANERA AUTÓNOMA E INDEPENDIENTE EN LO RELACIONADO CON EL APOYO DE LAS ACTIVIDADES ACADÉMICAS Y ADMINISTRATIVAS DEL LABORATORIO DE SERVICIOS PÚBLICOS, EN EL MARCO DE LOS PLANES, PROGRAMAS Y PROYECTOS PARA EL PLAN DE DESARROLLO DE LA UNIVERSIDAD DISTRITAL, SIGUIENDO LOS PROCEDIMIENTOS, GUÍAS Y FORMATOS ESTABLECIDOS POR EL SIGUD.</v>
          </cell>
          <cell r="R681" t="str">
            <v>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 2- Demás productos contemplados en el Formato de Estudios Previos.</v>
          </cell>
          <cell r="S681" t="str">
            <v>VIVERO</v>
          </cell>
          <cell r="T681" t="str">
            <v>FACULTAD DE MEDIO AMBIENTE Y RECURSOS NATURALES</v>
          </cell>
          <cell r="U681">
            <v>44271</v>
          </cell>
          <cell r="V681">
            <v>44272</v>
          </cell>
          <cell r="W681">
            <v>44394</v>
          </cell>
          <cell r="X681">
            <v>10902312</v>
          </cell>
          <cell r="Y681" t="str">
            <v>1 1. Pesos Colombianos</v>
          </cell>
          <cell r="Z681" t="str">
            <v>2 2. Mes(es)</v>
          </cell>
          <cell r="AA681">
            <v>4</v>
          </cell>
          <cell r="AB681" t="str">
            <v>1 1. Interna</v>
          </cell>
          <cell r="AC681">
            <v>79656850</v>
          </cell>
          <cell r="AD681">
            <v>7</v>
          </cell>
          <cell r="AE681" t="str">
            <v>MURAD PEDRAZA JOSE ALEJANDRO</v>
          </cell>
          <cell r="AF681">
            <v>79794356</v>
          </cell>
          <cell r="AG681" t="str">
            <v>JAIME EDDY USSA GARZÓN</v>
          </cell>
          <cell r="AH681" t="str">
            <v>DECANO FACULTAD MEDIO AMBIENTE</v>
          </cell>
          <cell r="AI681" t="str">
            <v>TÉCNICO</v>
          </cell>
          <cell r="AJ681" t="str">
            <v>INGENIERA AMBIENTAL</v>
          </cell>
          <cell r="AK681"/>
          <cell r="AL681">
            <v>1077</v>
          </cell>
          <cell r="AM681">
            <v>2021</v>
          </cell>
          <cell r="AN681">
            <v>44266</v>
          </cell>
          <cell r="AO681">
            <v>14392</v>
          </cell>
          <cell r="AP681" t="str">
            <v xml:space="preserve"> Servicios de consultoría en administración y servicios de gestión  servicios de tecnología de la información -  Contratistas Facultad de Medio ambiente y recursos naturales</v>
          </cell>
          <cell r="AQ681" t="str">
            <v>3-01-002-02-02-03-0003-016</v>
          </cell>
          <cell r="AR681">
            <v>2472</v>
          </cell>
          <cell r="AS681">
            <v>44272</v>
          </cell>
          <cell r="AT681">
            <v>1965034000</v>
          </cell>
          <cell r="AU681">
            <v>3022028881</v>
          </cell>
        </row>
        <row r="682">
          <cell r="E682">
            <v>870</v>
          </cell>
          <cell r="F682" t="str">
            <v>PAULA STEFANIA MENESES MADROÑERO</v>
          </cell>
          <cell r="G682" t="str">
            <v>1019057864</v>
          </cell>
          <cell r="H682">
            <v>2</v>
          </cell>
          <cell r="I682" t="str">
            <v xml:space="preserve"> CL 137 N 85 40  A  P  T  O  107  T  O  R  R  E 3 B </v>
          </cell>
          <cell r="J682" t="str">
            <v>paula.s.meneses.m@hotmail.com</v>
          </cell>
          <cell r="K682" t="str">
            <v>1 1. NATURAL</v>
          </cell>
          <cell r="L682" t="str">
            <v>1 1. NACIONAL</v>
          </cell>
          <cell r="M682" t="str">
            <v>26 26-Persona Natural</v>
          </cell>
          <cell r="N682" t="str">
            <v>2 2. Funcionamiento</v>
          </cell>
          <cell r="O682" t="str">
            <v>33 33. Servicios Apoyo a la Gestión de la Entidad (servicios administrativos)</v>
          </cell>
          <cell r="P682" t="str">
            <v>6 6. Otro</v>
          </cell>
          <cell r="Q682" t="str">
            <v>EN VIRTUD DEL PRESENTE CONTRATO, EL CONTRATISTA SE COMPROMETE A PRESTAR SUS SERVICIOS DE TIPO TÉCNICO DE MANERA AUTÓNOMA E INDEPENDIENTE EN LO RELACIONADO CON EL APOYO DE LAS ACTIVIDADES ACADÉMICAS Y ADMINISTRATIVAS DEL LABORATORIO DE SUELOS, EN EL MARCO DE LOS PLANES, PROGRAMAS Y PROYECTOS PARA EL PLAN DE DESARROLLO DE LA UNIVERSIDAD DISTRITAL, SIGUIENDO LOS PROCEDIMIENTOS, GUÍAS Y FORMATOS ESTABLECIDOS POR EL SIGUD.</v>
          </cell>
          <cell r="R682" t="str">
            <v>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  2- Demás productos contemplados en el Formato de Estudios Previos.</v>
          </cell>
          <cell r="S682" t="str">
            <v>VIVERO</v>
          </cell>
          <cell r="T682" t="str">
            <v>COORDINACIÓN DE LABORATORIOS FACULTAD DE MEDIO AMBIENTE</v>
          </cell>
          <cell r="U682">
            <v>44271</v>
          </cell>
          <cell r="V682">
            <v>44273</v>
          </cell>
          <cell r="W682">
            <v>44395</v>
          </cell>
          <cell r="X682">
            <v>10902312</v>
          </cell>
          <cell r="Y682" t="str">
            <v>1 1. Pesos Colombianos</v>
          </cell>
          <cell r="Z682" t="str">
            <v>2 2. Mes(es)</v>
          </cell>
          <cell r="AA682">
            <v>4</v>
          </cell>
          <cell r="AB682" t="str">
            <v>1 1. Interna</v>
          </cell>
          <cell r="AC682">
            <v>79656850</v>
          </cell>
          <cell r="AD682">
            <v>7</v>
          </cell>
          <cell r="AE682" t="str">
            <v>MURAD PEDRAZA JOSE ALEJANDRO</v>
          </cell>
          <cell r="AF682">
            <v>79794356</v>
          </cell>
          <cell r="AG682" t="str">
            <v>JAIME EDDY USSA GARZÓN</v>
          </cell>
          <cell r="AH682" t="str">
            <v>DECANO FACULTAD MEDIO AMBIENTE</v>
          </cell>
          <cell r="AI682" t="str">
            <v>TÉCNICO</v>
          </cell>
          <cell r="AJ682" t="str">
            <v xml:space="preserve">INGENIERA QUÍMICA </v>
          </cell>
          <cell r="AK682" t="str">
            <v/>
          </cell>
          <cell r="AL682">
            <v>1090</v>
          </cell>
          <cell r="AM682">
            <v>2021</v>
          </cell>
          <cell r="AN682">
            <v>44266</v>
          </cell>
          <cell r="AO682">
            <v>14392</v>
          </cell>
          <cell r="AP682" t="str">
            <v xml:space="preserve"> Servicios de consultoría en administración y servicios de gestión  servicios de tecnología de la información -  Contratistas Facultad de Medio ambiente y recursos naturales</v>
          </cell>
          <cell r="AQ682" t="str">
            <v>3-01-002-02-02-03-0003-016</v>
          </cell>
          <cell r="AR682">
            <v>2469</v>
          </cell>
          <cell r="AS682">
            <v>44272</v>
          </cell>
          <cell r="AT682">
            <v>1965034000</v>
          </cell>
          <cell r="AU682">
            <v>3018107</v>
          </cell>
        </row>
        <row r="683">
          <cell r="E683">
            <v>871</v>
          </cell>
          <cell r="F683" t="str">
            <v>XIOMARA ALEJANDRA CABRERA MARTINEZ</v>
          </cell>
          <cell r="G683" t="str">
            <v>1031126786</v>
          </cell>
          <cell r="H683">
            <v>6</v>
          </cell>
          <cell r="I683" t="str">
            <v xml:space="preserve"> CL 31B SUR 18 A 23</v>
          </cell>
          <cell r="J683" t="str">
            <v>xacabreram@correo.udistrital.edu.co</v>
          </cell>
          <cell r="K683" t="str">
            <v>1 1. NATURAL</v>
          </cell>
          <cell r="L683" t="str">
            <v>1 1. NACIONAL</v>
          </cell>
          <cell r="M683" t="str">
            <v>26 26-Persona Natural</v>
          </cell>
          <cell r="N683" t="str">
            <v>2 2. Funcionamiento</v>
          </cell>
          <cell r="O683" t="str">
            <v>33 33. Servicios Apoyo a la Gestión de la Entidad (servicios administrativos)</v>
          </cell>
          <cell r="P683" t="str">
            <v>6 6. Otro</v>
          </cell>
          <cell r="Q683" t="str">
            <v>EN VIRTUD DEL PRESENTE CONTRATO, EL CONTRATISTA SE COMPROMETE A PRESTAR SUS SERVICIOS DE TIPO TÉCNICO DE MANERA AUTÓNOMA E INDEPENDIENTE EN LO RELACIONADO CON EL APOYO DE LAS ACTIVIDADES ACADÉMICAS Y ADMINISTRATIVAS DEL LABORATORIO DE QUÍMICA Y CALIDAD DE AGUAS, EN EL MARCO DE LOS PLANES, PROGRAMAS Y PROYECTOS PARA EL PLAN DE DESARROLLO DE LA UNIVERSIDAD DISTRITAL, SIGUIENDO LOS PROCEDIMIENTOS, GUÍAS Y FORMATOS ESTABLECIDOS POR EL SIGUD.</v>
          </cell>
          <cell r="R683" t="str">
            <v>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 2- Demás productos contemplados en el Formato de Estudios Previos.</v>
          </cell>
          <cell r="S683" t="str">
            <v>VIVERO</v>
          </cell>
          <cell r="T683" t="str">
            <v>FACULTAD DE MEDIO AMBIENTE Y RECURSOS NATURALES</v>
          </cell>
          <cell r="U683">
            <v>44271</v>
          </cell>
          <cell r="V683">
            <v>44272</v>
          </cell>
          <cell r="W683">
            <v>44394</v>
          </cell>
          <cell r="X683">
            <v>10902312</v>
          </cell>
          <cell r="Y683" t="str">
            <v>1 1. Pesos Colombianos</v>
          </cell>
          <cell r="Z683" t="str">
            <v>2 2. Mes(es)</v>
          </cell>
          <cell r="AA683">
            <v>4</v>
          </cell>
          <cell r="AB683" t="str">
            <v>1 1. Interna</v>
          </cell>
          <cell r="AC683">
            <v>79656850</v>
          </cell>
          <cell r="AD683">
            <v>7</v>
          </cell>
          <cell r="AE683" t="str">
            <v>MURAD PEDRAZA JOSE ALEJANDRO</v>
          </cell>
          <cell r="AF683">
            <v>79794356</v>
          </cell>
          <cell r="AG683" t="str">
            <v>JAIME EDDY USSA GARZÓN</v>
          </cell>
          <cell r="AH683" t="str">
            <v>DECANO FACULTAD MEDIO AMBIENTE</v>
          </cell>
          <cell r="AI683" t="str">
            <v>TÉCNICO</v>
          </cell>
          <cell r="AJ683" t="str">
            <v>LICENCIADA EN QUIMICA</v>
          </cell>
          <cell r="AK683" t="str">
            <v>MAGÍSTER EN CIENCIAS QUÍMICAS</v>
          </cell>
          <cell r="AL683">
            <v>1078</v>
          </cell>
          <cell r="AM683">
            <v>2021</v>
          </cell>
          <cell r="AN683">
            <v>44266</v>
          </cell>
          <cell r="AO683">
            <v>14392</v>
          </cell>
          <cell r="AP683" t="str">
            <v xml:space="preserve"> Servicios de consultoría en administración y servicios de gestión  servicios de tecnología de la información -  Contratistas Facultad de Medio ambiente y recursos naturales</v>
          </cell>
          <cell r="AQ683" t="str">
            <v>3-01-002-02-02-03-0003-016</v>
          </cell>
          <cell r="AR683">
            <v>2473</v>
          </cell>
          <cell r="AS683">
            <v>44272</v>
          </cell>
          <cell r="AT683">
            <v>1965034000</v>
          </cell>
          <cell r="AU683">
            <v>2399947</v>
          </cell>
        </row>
        <row r="684">
          <cell r="E684">
            <v>872</v>
          </cell>
          <cell r="F684" t="str">
            <v xml:space="preserve">MARIA  ELENA  SILVA  OVALLE </v>
          </cell>
          <cell r="G684" t="str">
            <v>20471558</v>
          </cell>
          <cell r="H684">
            <v>0</v>
          </cell>
          <cell r="I684" t="str">
            <v xml:space="preserve">  C  A  L  L  E  E  E   7  10  34    C  H  I  A </v>
          </cell>
          <cell r="J684" t="str">
            <v>mariaelenas2303@gmail.com</v>
          </cell>
          <cell r="K684" t="str">
            <v>1 1. NATURAL</v>
          </cell>
          <cell r="L684" t="str">
            <v>1 1. NACIONAL</v>
          </cell>
          <cell r="M684" t="str">
            <v>26 26-Persona Natural</v>
          </cell>
          <cell r="N684" t="str">
            <v>2 2. Funcionamiento</v>
          </cell>
          <cell r="O684" t="str">
            <v>33 33. Servicios Apoyo a la Gestión de la Entidad (servicios administrativos)</v>
          </cell>
          <cell r="P684" t="str">
            <v>6 6. Otro</v>
          </cell>
          <cell r="Q684" t="str">
            <v>PRESTAR SERVICIOS TÉCNICOS DE MANERA AUTÓNOMA E INDEPENDIENTE EN EL CENTRO DE DOCUMENTACIÓN DE LA FACULTAD DE ARTES ASAB DESARROLLANDO ACTIVIDADES DE APOYO A LA GESTIÓN A CARGO DE ESTA DEPENDENCIA PARA EL ADECUADO FUNCIONAMIENTO DE LOS PROCESOS DE GESTIÓN DE DOCENCIA, GESTIÓN DE INVESTIGACIÓN, EXTENSIÓN Y PROYECCIÓN SOCIAL DE LA UNIVERSIDAD DISTRITAL FRANCISCO JOSÉ DE CALDAS</v>
          </cell>
          <cell r="R684" t="str">
            <v xml:space="preserve">1. Atender a estudiantes, docentes y público en general en el centro de documentación de las artes de la facultad de artes ASAB. 2. Apoyar en la referencia, préstamo de colecciones según parámetros. 3. Apoyar en la formación y sensibilización a los usuarios en el uso de los servicios y en el manejo de las fuentes de información que tiene el CDA. 4. Informar sobre las nuevas adquisiciones del CDA. 5. Realizar los procedimientos de organización física de las colecciones en todo tipo de formato y los procesos de preservación de la información especializada. 6. Asistencia a reuniones que convoque el supervisor. 7. Realizar las demás actividades que sean asignadas por el supervisor. </v>
          </cell>
          <cell r="S684" t="str">
            <v>ACADEMIA SUPERIOR ARTES-ASAB</v>
          </cell>
          <cell r="T684" t="str">
            <v>FACULTAD DE ARTES-ASAB</v>
          </cell>
          <cell r="U684">
            <v>44271</v>
          </cell>
          <cell r="V684">
            <v>44272</v>
          </cell>
          <cell r="W684">
            <v>44517</v>
          </cell>
          <cell r="X684">
            <v>21804624</v>
          </cell>
          <cell r="Y684" t="str">
            <v>1 1. Pesos Colombianos</v>
          </cell>
          <cell r="Z684" t="str">
            <v>2 2. Mes(es)</v>
          </cell>
          <cell r="AA684">
            <v>8</v>
          </cell>
          <cell r="AB684" t="str">
            <v>1 1. Interna</v>
          </cell>
          <cell r="AC684">
            <v>19288119</v>
          </cell>
          <cell r="AD684">
            <v>3</v>
          </cell>
          <cell r="AE684" t="str">
            <v>ASSAD CUELLAR JOSE FELIX</v>
          </cell>
          <cell r="AF684">
            <v>19288119</v>
          </cell>
          <cell r="AG684" t="str">
            <v>JOSE  FELIX ASSAD CUELLAR</v>
          </cell>
          <cell r="AH684" t="str">
            <v>DECANO FACULTAD DE ARTES</v>
          </cell>
          <cell r="AI684" t="str">
            <v>TÉCNICO</v>
          </cell>
          <cell r="AJ684" t="str">
            <v xml:space="preserve">TECNICO EN ADMINISTRACION DOCUMENTAL </v>
          </cell>
          <cell r="AK684"/>
          <cell r="AL684">
            <v>1066</v>
          </cell>
          <cell r="AM684">
            <v>2021</v>
          </cell>
          <cell r="AN684">
            <v>44266</v>
          </cell>
          <cell r="AO684">
            <v>14388</v>
          </cell>
          <cell r="AP684" t="str">
            <v xml:space="preserve"> Servicios de consultoría en administración y servicios de gestión  servicios de tecnología de la información -  Contratistas Facultad de Artes ASAB</v>
          </cell>
          <cell r="AQ684" t="str">
            <v>3-01-002-02-02-03-0003-013</v>
          </cell>
          <cell r="AR684">
            <v>2463</v>
          </cell>
          <cell r="AS684">
            <v>44272</v>
          </cell>
          <cell r="AT684">
            <v>2235032000</v>
          </cell>
          <cell r="AU684">
            <v>8858276</v>
          </cell>
        </row>
        <row r="685">
          <cell r="E685">
            <v>873</v>
          </cell>
          <cell r="F685" t="str">
            <v>GLORIA  LUCIA ALMANZA ORTEGA</v>
          </cell>
          <cell r="G685" t="str">
            <v>1032359848</v>
          </cell>
          <cell r="H685">
            <v>8</v>
          </cell>
          <cell r="I685" t="str">
            <v xml:space="preserve">CR 51 C Bis 40A 44  </v>
          </cell>
          <cell r="J685" t="str">
            <v>galmanzao@ucentral.edu.co</v>
          </cell>
          <cell r="K685" t="str">
            <v>1 1. NATURAL</v>
          </cell>
          <cell r="L685" t="str">
            <v>1 1. NACIONAL</v>
          </cell>
          <cell r="M685" t="str">
            <v>26 26-Persona Natural</v>
          </cell>
          <cell r="N685" t="str">
            <v>2 2. Funcionamiento</v>
          </cell>
          <cell r="O685" t="str">
            <v>33 33. Servicios Apoyo a la Gestión de la Entidad (servicios administrativos)</v>
          </cell>
          <cell r="P685" t="str">
            <v>6 6. Otro</v>
          </cell>
          <cell r="Q685" t="str">
            <v>EN VIRTUD DEL PRESENTE CONTRATO, EL CONTRATISTA SE COMPROMETE A PRESTAR SUS SERVICIOS DE TIPO TÉCNICO DE MANERA AUTÓNOMA E INDEPENDIENTE EN LO RELACIONADO CON EL APOYO DE LAS ACTIVIDADES ACADÉMICAS Y ADMINISTRATIVAS DEL LABORATORIO DE QUÍMICA ORGÁNICA Y EL DEPOSITO DE REACTIVOS DE LA SEDE PORVENIR EN EL MARCO DE LOS PLANES, PROGRAMAS Y PROYECTOS PARA EL PLAN DE DESARROLLO DE LA UNIVERSIDAD DISTRITAL, SIGUIENDO LOS PROCEDIMIENTOS, GUÍAS Y FORMATOS ESTABLECIDOS POR EL SIGUD.</v>
          </cell>
          <cell r="R685" t="str">
            <v>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2- Demás productos contemplados en el Formato de Estudios Previos.</v>
          </cell>
          <cell r="S685" t="str">
            <v>VIVERO</v>
          </cell>
          <cell r="T685" t="str">
            <v>FACULTAD DE MEDIO AMBIENTE Y RECURSOS NATURALES</v>
          </cell>
          <cell r="U685">
            <v>44271</v>
          </cell>
          <cell r="V685"/>
          <cell r="W685"/>
          <cell r="X685">
            <v>10902312</v>
          </cell>
          <cell r="Y685" t="str">
            <v>1 1. Pesos Colombianos</v>
          </cell>
          <cell r="Z685" t="str">
            <v>2 2. Mes(es)</v>
          </cell>
          <cell r="AA685">
            <v>4</v>
          </cell>
          <cell r="AB685" t="str">
            <v>1 1. Interna</v>
          </cell>
          <cell r="AC685">
            <v>79656850</v>
          </cell>
          <cell r="AD685">
            <v>7</v>
          </cell>
          <cell r="AE685" t="str">
            <v>MURAD PEDRAZA JOSE ALEJANDRO</v>
          </cell>
          <cell r="AF685">
            <v>79794356</v>
          </cell>
          <cell r="AG685" t="str">
            <v>JAIME EDDY USSA GARZÓN</v>
          </cell>
          <cell r="AH685" t="str">
            <v>DECANO FACULTAD MEDIO AMBIENTE</v>
          </cell>
          <cell r="AI685" t="str">
            <v>TÉCNICO</v>
          </cell>
          <cell r="AJ685" t="str">
            <v>INGENIERO AMBIENTAL</v>
          </cell>
          <cell r="AK685"/>
          <cell r="AL685">
            <v>1079</v>
          </cell>
          <cell r="AM685">
            <v>2021</v>
          </cell>
          <cell r="AN685">
            <v>44266</v>
          </cell>
          <cell r="AO685">
            <v>14392</v>
          </cell>
          <cell r="AP685" t="str">
            <v xml:space="preserve"> Servicios de consultoría en administración y servicios de gestión  servicios de tecnología de la información -  Contratistas Facultad de Medio ambiente y recursos naturales</v>
          </cell>
          <cell r="AQ685" t="str">
            <v>3-01-002-02-02-03-0003-016</v>
          </cell>
          <cell r="AR685">
            <v>3762</v>
          </cell>
          <cell r="AS685">
            <v>44279</v>
          </cell>
          <cell r="AT685">
            <v>1965034000</v>
          </cell>
          <cell r="AU685">
            <v>3208921670</v>
          </cell>
        </row>
        <row r="686">
          <cell r="E686">
            <v>874</v>
          </cell>
          <cell r="F686" t="str">
            <v>YAKELINE ALEXANDRA RIZO PICO</v>
          </cell>
          <cell r="G686" t="str">
            <v>52237874</v>
          </cell>
          <cell r="H686">
            <v>8</v>
          </cell>
          <cell r="I686" t="str">
            <v xml:space="preserve"> DG 83  N  73 15  IN  15  AP  401</v>
          </cell>
          <cell r="J686" t="str">
            <v>yakalexa@yahoo.com</v>
          </cell>
          <cell r="K686" t="str">
            <v>1 1. NATURAL</v>
          </cell>
          <cell r="L686" t="str">
            <v>1 1. NACIONAL</v>
          </cell>
          <cell r="M686" t="str">
            <v>26 26-Persona Natural</v>
          </cell>
          <cell r="N686" t="str">
            <v>2 2. Funcionamiento</v>
          </cell>
          <cell r="O686" t="str">
            <v>33 33. Servicios Apoyo a la Gestión de la Entidad (servicios administrativos)</v>
          </cell>
          <cell r="P686" t="str">
            <v>6 6. Otro</v>
          </cell>
          <cell r="Q686" t="str">
            <v>EN VIRTUD DEL PRESENTE CONTRATO, EL CONTRATISTA SE COMPROMETE A PRESTAR SUS SERVICIOS DE TIPO TÉCNICO DE MANERA AUTÓNOMA E INDEPENDIENTE EN LO RELACIONADO CON EL APOYO DE LAS ACTIVIDADES ACADÉMICAS Y ADMINISTRATIVAS DEL LABORATORIO DE TOPOGRAFÍA, EN EL MARCO DE LOS PLANES, PROGRAMAS Y PROYECTOS PARA EL PLAN DE DESARROLLO DE LA UNIVERSIDAD DISTRITAL, SIGUIENDO LOS PROCEDIMIENTOS, GUÍAS Y FORMATOS ESTABLECIDOS POR EL SIGUD.</v>
          </cell>
          <cell r="R686" t="str">
            <v>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 2- Demás productos contemplados en el Formato de Estudios Previos.</v>
          </cell>
          <cell r="S686" t="str">
            <v>VIVERO</v>
          </cell>
          <cell r="T686" t="str">
            <v>FACULTAD DE MEDIO AMBIENTE Y RECURSOS NATURALES</v>
          </cell>
          <cell r="U686">
            <v>44272</v>
          </cell>
          <cell r="V686">
            <v>44273</v>
          </cell>
          <cell r="W686">
            <v>44395</v>
          </cell>
          <cell r="X686">
            <v>10902312</v>
          </cell>
          <cell r="Y686" t="str">
            <v>1 1. Pesos Colombianos</v>
          </cell>
          <cell r="Z686" t="str">
            <v>2 2. Mes(es)</v>
          </cell>
          <cell r="AA686">
            <v>4</v>
          </cell>
          <cell r="AB686" t="str">
            <v>1 1. Interna</v>
          </cell>
          <cell r="AC686">
            <v>79656850</v>
          </cell>
          <cell r="AD686">
            <v>7</v>
          </cell>
          <cell r="AE686" t="str">
            <v>MURAD PEDRAZA JOSE ALEJANDRO</v>
          </cell>
          <cell r="AF686">
            <v>79794356</v>
          </cell>
          <cell r="AG686" t="str">
            <v>JAIME EDDY USSA GARZÓN</v>
          </cell>
          <cell r="AH686" t="str">
            <v>DECANO FACULTAD MEDIO AMBIENTE</v>
          </cell>
          <cell r="AI686" t="str">
            <v>TÉCNICO</v>
          </cell>
          <cell r="AJ686" t="str">
            <v>TECNOLOGA EN TOPOGRAFIA</v>
          </cell>
          <cell r="AK686"/>
          <cell r="AL686">
            <v>1075</v>
          </cell>
          <cell r="AM686">
            <v>2021</v>
          </cell>
          <cell r="AN686">
            <v>44266</v>
          </cell>
          <cell r="AO686">
            <v>14392</v>
          </cell>
          <cell r="AP686" t="str">
            <v xml:space="preserve"> Servicios de consultoría en administración y servicios de gestión  servicios de tecnología de la información -  Contratistas Facultad de Medio ambiente y recursos naturales</v>
          </cell>
          <cell r="AQ686" t="str">
            <v>3-01-002-02-02-03-0003-016</v>
          </cell>
          <cell r="AR686">
            <v>2475</v>
          </cell>
          <cell r="AS686">
            <v>44272</v>
          </cell>
          <cell r="AT686">
            <v>1965034000</v>
          </cell>
          <cell r="AU686">
            <v>8147579</v>
          </cell>
        </row>
        <row r="687">
          <cell r="E687">
            <v>875</v>
          </cell>
          <cell r="F687" t="str">
            <v>ANDERSON ARLEY RODRÍGUEZ BELTRÁN</v>
          </cell>
          <cell r="G687" t="str">
            <v>1020793719</v>
          </cell>
          <cell r="H687">
            <v>2</v>
          </cell>
          <cell r="I687" t="str">
            <v>CR 13 155 88 CON Alejandria CA 25</v>
          </cell>
          <cell r="J687" t="str">
            <v>aarodriguezb@udistrital.edu.co</v>
          </cell>
          <cell r="K687" t="str">
            <v>1 1. NATURAL</v>
          </cell>
          <cell r="L687" t="str">
            <v>1 1. NACIONAL</v>
          </cell>
          <cell r="M687" t="str">
            <v>26 26-Persona Natural</v>
          </cell>
          <cell r="N687" t="str">
            <v>2 2. Funcionamiento</v>
          </cell>
          <cell r="O687" t="str">
            <v>33 33. Servicios Apoyo a la Gestión de la Entidad (servicios administrativos)</v>
          </cell>
          <cell r="P687" t="str">
            <v>6 6. Otro</v>
          </cell>
          <cell r="Q687" t="str">
            <v>EN VIRTUD DEL PRESENTE CONTRATO, EL CONTRATISTA SE COMPROMETE A PRESTAR SUS SERVICIOS DE TIPO TÉCNICO DE MANERA AUTÓNOMA E INDEPENDIENTE EN LO RELACIONADO CON EL APOYO DE LAS ACTIVIDADES ACADÉMICAS Y ADMINISTRATIVAS DEL LABORATORIO DE TECNOLOGÍAS LIMPIAS, EN EL MARCO DE LOS PLANES, PROGRAMAS Y PROYECTOS PARA EL PLAN DE DESARROLLO DE LA UNIVERSIDAD DISTRITAL, SIGUIENDO LOS PROCEDIMIENTOS, GUÍAS Y FORMATOS ESTABLECIDOS POR EL SIGUD.</v>
          </cell>
          <cell r="R687" t="str">
            <v>ACTIVIDADES:1-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PRODUCTOS:1- Base de datos de las solicitudes y procesos gestionados en el laboratorio en los documentos y registros en formatos establecidos por el SIGUD. 2- Demás productos contemplados en el Formato de Estudios Previos.</v>
          </cell>
          <cell r="S687" t="str">
            <v>VIVERO</v>
          </cell>
          <cell r="T687" t="str">
            <v>FACULTAD DE MEDIO AMBIENTE Y RECURSOS NATURALES</v>
          </cell>
          <cell r="U687">
            <v>44272</v>
          </cell>
          <cell r="V687">
            <v>44273</v>
          </cell>
          <cell r="W687">
            <v>44395</v>
          </cell>
          <cell r="X687">
            <v>10902312</v>
          </cell>
          <cell r="Y687" t="str">
            <v>1 1. Pesos Colombianos</v>
          </cell>
          <cell r="Z687" t="str">
            <v>2 2. Mes(es)</v>
          </cell>
          <cell r="AA687">
            <v>4</v>
          </cell>
          <cell r="AB687" t="str">
            <v>1 1. Interna</v>
          </cell>
          <cell r="AC687">
            <v>79656850</v>
          </cell>
          <cell r="AD687">
            <v>7</v>
          </cell>
          <cell r="AE687" t="str">
            <v>MURAD PEDRAZA JOSE ALEJANDRO</v>
          </cell>
          <cell r="AF687">
            <v>79794356</v>
          </cell>
          <cell r="AG687" t="str">
            <v>JAIME EDDY USSA GARZÓN</v>
          </cell>
          <cell r="AH687" t="str">
            <v>DECANO FACULTAD MEDIO AMBIENTE</v>
          </cell>
          <cell r="AI687" t="str">
            <v>TÉCNICO</v>
          </cell>
          <cell r="AJ687" t="str">
            <v>INGENIERO MECATRÓNICO</v>
          </cell>
          <cell r="AK687"/>
          <cell r="AL687">
            <v>1076</v>
          </cell>
          <cell r="AM687">
            <v>2021</v>
          </cell>
          <cell r="AN687">
            <v>44266</v>
          </cell>
          <cell r="AO687">
            <v>14392</v>
          </cell>
          <cell r="AP687" t="str">
            <v xml:space="preserve"> Servicios de consultoría en administración y servicios de gestión  servicios de tecnología de la información -  Contratistas Facultad de Medio ambiente y recursos naturales</v>
          </cell>
          <cell r="AQ687" t="str">
            <v>3-01-002-02-02-03-0003-016</v>
          </cell>
          <cell r="AR687">
            <v>2474</v>
          </cell>
          <cell r="AS687">
            <v>44272</v>
          </cell>
          <cell r="AT687">
            <v>1965034000</v>
          </cell>
          <cell r="AU687">
            <v>3033445</v>
          </cell>
        </row>
        <row r="688">
          <cell r="E688">
            <v>876</v>
          </cell>
          <cell r="F688" t="str">
            <v>DORA ASTRID PINEDA CAMARGO</v>
          </cell>
          <cell r="G688" t="str">
            <v>52859478</v>
          </cell>
          <cell r="H688">
            <v>3</v>
          </cell>
          <cell r="I688" t="str">
            <v xml:space="preserve"> CL 47 B  SUR 2832</v>
          </cell>
          <cell r="J688" t="str">
            <v>pinedaastrid809@gmail.com</v>
          </cell>
          <cell r="K688" t="str">
            <v>1 1. NATURAL</v>
          </cell>
          <cell r="L688" t="str">
            <v>1 1. NACIONAL</v>
          </cell>
          <cell r="M688" t="str">
            <v>26 26-Persona Natural</v>
          </cell>
          <cell r="N688" t="str">
            <v>2 2. Funcionamiento</v>
          </cell>
          <cell r="O688" t="str">
            <v>33 33. Servicios Apoyo a la Gestión de la Entidad (servicios administrativos)</v>
          </cell>
          <cell r="P688" t="str">
            <v>6 6. Otro</v>
          </cell>
          <cell r="Q688" t="str">
            <v xml:space="preserve">PRESTAR SUS SERVICIOS TÉCNICOS EN EL ÁREA DE SERVICIOS - CRAI  DEL SISTEMA DE BIBLIOTECAS, PARA EL DESARROLLO,  IMPLEMENTACIÓN Y PLAN DE  MEJORAMIENTO CONTINUO DE LOS SERVICIOS DE INFORMACIÓN, EN LA  BIBLIOTECA DE LA  SEDE DE POSGRADOS O DONDE SEA NECESARIO,  PARA GARANTIZAR EL ADECUADO FUNCIONAMIENTO DE LA DEPENDENCIA, LO ANTERIOR,  EN EL MARCO  DEL PLAN DE ACCIÓN, PLAN INDICATIVO 2021 Y PLAN ESTRATÉGICO DE DESARROLLO 2018- 2030.  CONTINUACIÓN ACTIVIDADES A CARGO DEL CONTRATISTA:  8.  RECIBIR, VERIFICAR Y APROBAR EL MATERIAL BIBLIOGRÁFICO DEL RIUD -REPOSITORIO INSTITUCIONAL EN LA BIBLIOTECA ASIGNADA.  9. ELABORAR Y GESTIONAR ACTAS DE REUNIÓN DEL PROCESO CORRESPONDIENTE.  10. PRESTAR EL SERVICIO DE INFORMACIÓN DE MATERIAL BIBLIOGRÁFICO EN EL ÁREA DE CIRCULACIÓN Y PRÉSTAMO DE UNA MANERA EFICIENTE, EFICAZ Y OPORTUNA EN EL SISTEMA DE INFORMACIÓN BIBLIOGRÁFICO.  11. PRESTAR EL SERVICIO DE INFORMACIÓN A LOS USUARIOS EN EL ÁREA DE CIRCULACIÓN Y PRÉSTAMO (SERVICIO TELEFÓNICO, ESPACIOS, PIB Y OTROS).  12. Y DEMÁS ACTIVIDADES QUE SEAN ASIGNADAS POR LA NATURALEZA DEL CONTRATO Y DE ACUERDO A LA NECESIDAD DE SERVICIO.  </v>
          </cell>
          <cell r="R688" t="str">
            <v>ACTIVIDADES A CARGO DEL CONTRATISTA:  1. Realizar el seguimiento y control a los servicios de la Biblioteca asignada con el fin de presentar los informes correspondientes a: - Informe con análisis de la gestión mensual servicios de información de la Biblioteca y de necesidades de infraestructura física y tecnológica que se requiera. -  Informe  Plan Indicativo trimestral - Informe para  Acreditación cuando aplique - Informes de acuerdo solicitud de la Dirección de Biblioteca (convenios, SUE, indicadores, RIUD otros).  2. Realizar  la implementación del servicio de  apoyo al aprendizaje - formación de usuarios, búsqueda y recuperación de  información - referencia.  3. Gestionar y reportar las solicitudes para compra de material Bibliográfico (en todas las formas y formatos  apoyadas en los Syllabus)  con los Proyectos Curriculares de acuerdo al formato GIB-PR-001-FR-012  ( 1 formato por Proyecto Curricular con mínimo 10 títulos) Proyecto Curriculares por Biblioteca ( Posgrados 10).  4. Realizar el análisis de acuerdo al procedimiento para el control, guarda y custodia de los inventarios de material bibliográfico, mobiliario y equipos.  5. Realizar análisis, control y seguimiento al servicio de multas, paz y salvos de la Biblioteca asignada (activación de usuarios (bloqueos y desbloqueos) expedición de paz y salvos, seguimiento multas abiertas,  previa verificación de  estado del usuario en los Sistemas correspondientes, conforme al procedimiento de morosidad SIGUD). 6. Evaluar la colección existente en la Biblioteca asignada de acuerdo a las políticas de evaluación de colecciones del Sistema de Bibliotecas. (de acuerdo al formato evaluación de colecciones).  7.  Implementar el proceso de Estudio de Usuarios en la evaluación de los syllabus para la caracterización del perfil  de Usuarios  en el Sistema de Bibliotecas.</v>
          </cell>
          <cell r="S688" t="str">
            <v>CALLE 40</v>
          </cell>
          <cell r="T688" t="str">
            <v>VICERRECTORIA ACADEMICA</v>
          </cell>
          <cell r="U688">
            <v>44272</v>
          </cell>
          <cell r="V688">
            <v>44279</v>
          </cell>
          <cell r="W688">
            <v>44493</v>
          </cell>
          <cell r="X688">
            <v>19079046</v>
          </cell>
          <cell r="Y688" t="str">
            <v>1 1. Pesos Colombianos</v>
          </cell>
          <cell r="Z688" t="str">
            <v>2 2. Mes(es)</v>
          </cell>
          <cell r="AA688">
            <v>7</v>
          </cell>
          <cell r="AB688" t="str">
            <v>1 1. Interna</v>
          </cell>
          <cell r="AC688">
            <v>41762709</v>
          </cell>
          <cell r="AD688">
            <v>1</v>
          </cell>
          <cell r="AE688" t="str">
            <v>ZARATE PEÑA ENITH MIREYA</v>
          </cell>
          <cell r="AF688"/>
          <cell r="AG688"/>
          <cell r="AH688"/>
          <cell r="AI688" t="str">
            <v>TÉCNICO</v>
          </cell>
          <cell r="AJ688" t="str">
            <v>TEC EN SISTEMAS DE INF Y DOC</v>
          </cell>
          <cell r="AK688"/>
          <cell r="AL688">
            <v>1019</v>
          </cell>
          <cell r="AM688">
            <v>2021</v>
          </cell>
          <cell r="AN688">
            <v>44263</v>
          </cell>
          <cell r="AO688">
            <v>14394</v>
          </cell>
          <cell r="AP688" t="str">
            <v xml:space="preserve"> Servicios de consultoría en administración y servicios de gestión  servicios de tecnología de la información -  Contratistas Unidades Académicas</v>
          </cell>
          <cell r="AQ688" t="str">
            <v>3-01-002-02-02-03-0003-018</v>
          </cell>
          <cell r="AR688">
            <v>3029</v>
          </cell>
          <cell r="AS688">
            <v>44278</v>
          </cell>
          <cell r="AT688">
            <v>8375989000</v>
          </cell>
          <cell r="AU688">
            <v>3023632467</v>
          </cell>
        </row>
        <row r="689">
          <cell r="E689">
            <v>877</v>
          </cell>
          <cell r="F689" t="str">
            <v>MONIKA LISETH DEVIA TORO</v>
          </cell>
          <cell r="G689" t="str">
            <v>1014252921</v>
          </cell>
          <cell r="H689">
            <v>1</v>
          </cell>
          <cell r="I689" t="str">
            <v xml:space="preserve">CL 68sur 18j 28  </v>
          </cell>
          <cell r="J689" t="str">
            <v>moniliseth30@gmail.com</v>
          </cell>
          <cell r="K689" t="str">
            <v>1 1. NATURAL</v>
          </cell>
          <cell r="L689" t="str">
            <v>1 1. NACIONAL</v>
          </cell>
          <cell r="M689" t="str">
            <v>26 26-Persona Natural</v>
          </cell>
          <cell r="N689" t="str">
            <v>2 2. Funcionamiento</v>
          </cell>
          <cell r="O689" t="str">
            <v>33 33. Servicios Apoyo a la Gestión de la Entidad (servicios administrativos)</v>
          </cell>
          <cell r="P689" t="str">
            <v>6 6. Otro</v>
          </cell>
          <cell r="Q689" t="str">
            <v xml:space="preserve">PRESTAR SUS SERVICIOS TÉCNICOS EN EL ÁREA DE SERVICIOS - CRAI  DEL SISTEMA DE BIBLIOTECAS,  PARA EL DESARROLLO,  IMPLEMENTACIÓN Y PLAN DE  MEJORAMIENTO CONTINUO DE LOS SERVICIOS DE INFORMACIÓN, EN LA  BIBLIOTECA DE LA  SEDE DE ARTES ASAB O DONDE SEA NECESARIO,  PARA GARANTIZAR EL ADECUADO FUNCIONAMIENTO DE LA DEPENDENCIA, LO ANTERIOR,  EN EL MARCO  DEL PLAN DE ACCIÓN, PLAN INDICATIVO 2021 Y PLAN ESTRATÉGICO DE DESARROLLO 2018- 2030.  CONTINUACIÓN ACTIVIDADES A CARGO DEL CONTRATISTA:   6. EVALUAR LA COLECCIÓN EXISTENTE EN LA BIBLIOTECA ASIGNADA DE ACUERDO A LAS POLÍTICAS DE EVALUACIÓN DE COLECCIONES DEL SISTEMA DE BIBLIOTECAS. (DE ACUERDO AL FORMATO EVALUACIÓN DE COLECCIONES).  7.  IMPLEMENTAR EL PROCESO DE ESTUDIO DE USUARIOS EN LA EVALUACIÓN DE LOS SYLLABUS PARA LA CARACTERIZACIÓN DEL PERFIL  DE USUARIOS  EN EL SISTEMA DE BIBLIOTECAS.  8.  RECIBIR, VERIFICAR  Y APROBAR EL MATERIAL BIBLIOGRÁFICO DEL  RIUD -REPOSITORIO INSTITUCIONAL EN LA BIBLIOTECA ASIGNADA.  9. ELABORAR Y GESTIONAR ACTAS DE REUNIÓN DEL PROCESO CORRESPONDIENTE.  10. Y DEMÁS ACTIVIDADES QUE SEAN ASIGNADAS POR LA NATURALEZA DEL CONTRATO Y DE ACUERDO A LAS NECESIDADES. </v>
          </cell>
          <cell r="R689" t="str">
            <v>ACTIVIDADES A CARGO DEL CONTRATISTA:  1. Realizar el seguimiento y control a los servicios de la Biblioteca asignada con el fin de presentar los informes correspondientes a: - Informe con análisis de la gestión mensual servicios de información de la Biblioteca y de necesidades de infraestructura física y tecnológica que se requiera. - Informe Plan  Indicativo trimestral. - Informe para  Acreditación cuando aplique. - Informes de acuerdo solicitud de la Dirección de Biblioteca (convenios, SUE, indicadores, RIUD otros).  2. Realizar  la implementación del servicio de  apoyo al aprendizaje - formación de usuarios, búsqueda y recuperación de  información - referencia.  3. Gestionar y reportar las solicitudes para compra de material Bibliográfico (en todas las formas y formatos  apoyadas en los Syllabus)  con los Proyectos Curriculares de acuerdo al formato GIB-PR-001-FR-012  ( 1 formato por Proyecto Curricular con mínimo 10 títulos).   4. Realizar el análisis de acuerdo al procedimiento para el control, guarda y custodia de los inventarios de material bibliográfico, mobiliario y equipos.  5. Realizar análisis, control y seguimiento al servicio de multas, paz y salvos de la Biblioteca asignada (activación de usuarios (bloqueos y desbloqueos) expedición de paz y salvos, seguimiento multas abiertas, previa verificación de  estado del usuario en los Sistemas correspondientes, conforme al procedimiento de morosidad SIGUD.</v>
          </cell>
          <cell r="S689" t="str">
            <v>CALLE 40</v>
          </cell>
          <cell r="T689" t="str">
            <v>VICERRECTORIA ACADEMICA</v>
          </cell>
          <cell r="U689">
            <v>44272</v>
          </cell>
          <cell r="V689"/>
          <cell r="W689"/>
          <cell r="X689">
            <v>19079046</v>
          </cell>
          <cell r="Y689" t="str">
            <v>1 1. Pesos Colombianos</v>
          </cell>
          <cell r="Z689" t="str">
            <v>2 2. Mes(es)</v>
          </cell>
          <cell r="AA689">
            <v>7</v>
          </cell>
          <cell r="AB689" t="str">
            <v>1 1. Interna</v>
          </cell>
          <cell r="AC689">
            <v>41762709</v>
          </cell>
          <cell r="AD689">
            <v>1</v>
          </cell>
          <cell r="AE689" t="str">
            <v>ZARATE PEÑA ENITH MIREYA</v>
          </cell>
          <cell r="AF689"/>
          <cell r="AG689"/>
          <cell r="AH689"/>
          <cell r="AI689" t="str">
            <v>TÉCNICO</v>
          </cell>
          <cell r="AJ689"/>
          <cell r="AK689"/>
          <cell r="AL689">
            <v>1020</v>
          </cell>
          <cell r="AM689">
            <v>2021</v>
          </cell>
          <cell r="AN689">
            <v>44263</v>
          </cell>
          <cell r="AO689">
            <v>14394</v>
          </cell>
          <cell r="AP689" t="str">
            <v xml:space="preserve"> Servicios de consultoría en administración y servicios de gestión  servicios de tecnología de la información -  Contratistas Unidades Académicas</v>
          </cell>
          <cell r="AQ689" t="str">
            <v>3-01-002-02-02-03-0003-018</v>
          </cell>
          <cell r="AR689">
            <v>3748</v>
          </cell>
          <cell r="AS689">
            <v>44279</v>
          </cell>
          <cell r="AT689">
            <v>8375989000</v>
          </cell>
          <cell r="AU689">
            <v>7902194</v>
          </cell>
        </row>
        <row r="690">
          <cell r="E690">
            <v>878</v>
          </cell>
          <cell r="F690" t="str">
            <v>DARIO  CORREDOR HIGUERA</v>
          </cell>
          <cell r="G690" t="str">
            <v>1030559906</v>
          </cell>
          <cell r="H690">
            <v>8</v>
          </cell>
          <cell r="I690" t="str">
            <v xml:space="preserve">CL 6 a 89 47 CA 515 </v>
          </cell>
          <cell r="J690" t="str">
            <v>DARCORHI@GMAIL.COM</v>
          </cell>
          <cell r="K690" t="str">
            <v>1 1. NATURAL</v>
          </cell>
          <cell r="L690" t="str">
            <v>1 1. NACIONAL</v>
          </cell>
          <cell r="M690" t="str">
            <v>26 26-Persona Natural</v>
          </cell>
          <cell r="N690" t="str">
            <v>2 2. Funcionamiento</v>
          </cell>
          <cell r="O690" t="str">
            <v>31 31. Servicios Profesionales</v>
          </cell>
          <cell r="P690" t="str">
            <v>6 6. Otro</v>
          </cell>
          <cell r="Q690" t="str">
            <v>EN VIRTUD DEL PRESENTE CONTRATO, EL CONTRATISTA SE COMPROMETE A PRESTAR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v>
          </cell>
          <cell r="R690" t="str">
            <v>Verificar el cumplimiento del sistema integrado de gestión SIGUD en la dependencia. Revisar la documentación levantada en el marco del sistema integrado de gestión SIGUD. - Proponer y gestionar los ajustes que se requieran, además de elaborar los documentos, guías y formatos que sean pertinentes. Levantar el procedimiento de la ley 1952, revisar los formatos a la luz de esa normativa y proponer los cambios correspondientes.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 Proyectar la respuesta a derechos de petición, tutelas, requerimientos y demás solicitudes que le asean asignadas por el supervisor. - Asistir a los eventos y reuniones que determine o convoque el supervisor.</v>
          </cell>
          <cell r="S690" t="str">
            <v>CALLE 40</v>
          </cell>
          <cell r="T690" t="str">
            <v>VICERECTORIA ADMINISTRATIVA Y FINANCIERA</v>
          </cell>
          <cell r="U690">
            <v>44272</v>
          </cell>
          <cell r="V690"/>
          <cell r="W690"/>
          <cell r="X690">
            <v>49060404</v>
          </cell>
          <cell r="Y690" t="str">
            <v>1 1. Pesos Colombianos</v>
          </cell>
          <cell r="Z690" t="str">
            <v>2 2. Mes(es)</v>
          </cell>
          <cell r="AA690">
            <v>9</v>
          </cell>
          <cell r="AB690" t="str">
            <v>1 1. Interna</v>
          </cell>
          <cell r="AC690">
            <v>52427517</v>
          </cell>
          <cell r="AD690">
            <v>9</v>
          </cell>
          <cell r="AE690" t="str">
            <v>GUZMAN PEREZ NATALIA ANDREA</v>
          </cell>
          <cell r="AF690">
            <v>19483708</v>
          </cell>
          <cell r="AG690" t="str">
            <v>ALVARO ESPINEL ORTEGA</v>
          </cell>
          <cell r="AH690" t="str">
            <v>VICERRECTOR ADMINISTRATIVO Y FINANCIERO</v>
          </cell>
          <cell r="AI690" t="str">
            <v>PROFESIONAL ESPECIALIZADO</v>
          </cell>
          <cell r="AJ690" t="str">
            <v>ABOGADO</v>
          </cell>
          <cell r="AK690" t="str">
            <v xml:space="preserve">ESPECIALISTA EN DERECHO ADMINISTRATIVO </v>
          </cell>
          <cell r="AL690">
            <v>539</v>
          </cell>
          <cell r="AM690">
            <v>2021</v>
          </cell>
          <cell r="AN690">
            <v>44225</v>
          </cell>
          <cell r="AO690">
            <v>11338</v>
          </cell>
          <cell r="AP690" t="str">
            <v xml:space="preserve"> Otros servicios jurídicos n.c.p.</v>
          </cell>
          <cell r="AQ690" t="str">
            <v>3-01-002-02-02-03-0002-03</v>
          </cell>
          <cell r="AR690">
            <v>2502</v>
          </cell>
          <cell r="AS690">
            <v>44274</v>
          </cell>
          <cell r="AT690">
            <v>1253743000</v>
          </cell>
          <cell r="AU690">
            <v>3057452033</v>
          </cell>
        </row>
        <row r="691">
          <cell r="E691">
            <v>879</v>
          </cell>
          <cell r="F691" t="str">
            <v>DANIEL MAURICIO RODRIGUEZ RAMIREZ</v>
          </cell>
          <cell r="G691" t="str">
            <v>80049206</v>
          </cell>
          <cell r="H691">
            <v>3</v>
          </cell>
          <cell r="I691" t="str">
            <v xml:space="preserve">CL 7 94 78 CA 173 </v>
          </cell>
          <cell r="J691" t="str">
            <v>damaorodriguez@gmail.com</v>
          </cell>
          <cell r="K691" t="str">
            <v>1 1. NATURAL</v>
          </cell>
          <cell r="L691" t="str">
            <v>1 1. NACIONAL</v>
          </cell>
          <cell r="M691" t="str">
            <v>26 26-Persona Natural</v>
          </cell>
          <cell r="N691" t="str">
            <v>2 2. Funcionamiento</v>
          </cell>
          <cell r="O691" t="str">
            <v>31 31. Servicios Profesionales</v>
          </cell>
          <cell r="P691" t="str">
            <v>6 6. Otro</v>
          </cell>
          <cell r="Q691" t="str">
            <v>PRESTAR EL SERVICIO PROFESIONAL DE MANERA AUTÓNOMA E INDEPENDIENTE EN LA DIVISIÓN DE RECURSOS FÍSICOS, DESARROLLANDO ACTIVIDADES DE ESTUDIOS DE OPORTUNIDAD Y CONVENIENCIA EN PROCESOS PRECONTRACTUALES CON PROYECCIÓN DE COSTOS, RESPUESTA FORMAL A LAS VISITAS DE INSPECCIÓN POR LOS ENTES DE CONTROL, MANTENIMIENTOS PREVENTIVOS Y CORRECTIVOS, CONSTRUCCIONES DE INFRAESTRUCTURA, INFORMES DE GESTIÓN, CONTROL DE INVENTARIOS A CARGO DE LA DIVISIÓN, MANEJO DE LOS RECURSOS ADMINISTRATIVOS Y LOGÍSTICOS, PLANES Y PROCESOS DE MEJORAMIENTO EN CONTRATOS DE OBRA E INVERSIÓN DE LA UNIVERSIDAD DISTRITAL, EN EL MARCO DE LOS PROGRAMAS Y PROYECTOS DE LA DIVISIÓN.</v>
          </cell>
          <cell r="R691" t="str">
            <v>1. Apoyo en la elaboración y revisión de documentos técnicos y de estudios de oportunidad y conveniencia, relacionados con los procesos precontractuales; 2. Apoyo a la Supervisión en la verificación, cumplimiento y control  de vigilancia de las diferentes sedes de la universidad; 3. Apoyo a la Supervisión en la verificación, cumplimiento y control  de servicios generales en aseo de las diferentes sedes de la universidad; 4. Apoyo a la Supervisión de los diferentes contratos de mantenimiento y/o mejoramiento a cargo de la División en sus diferentes sedes; 5. Supervisar las actividades orientadas a la construcción y mantenimiento de la infraestructura de la universidad; 6. Elaborar planes de mantenimiento preventivo y correctivo, coordinar su implementación y difusión ante personal a cargo de las actividades de mantenimiento; 7. Coordinar y custodiar el recibido de pedidos en materiales de Ferretería, insumos de aseo y cafetería para el buen desarrollo de las actividades; 8. Apoyar a la División en la elaboración de los diferentes planes de gestión, de  mejoramiento y de inversión que se requiera; 9. Atender oportunamente las inquietudes en cuanto a infraestructura, adecuación y mantenimiento, expuestas por la comunidad académica y administrativa de las diferentes sedes de la universidad; y 10. Las demás que del cargo se requieran y sean asignadas por la División.</v>
          </cell>
          <cell r="S691" t="str">
            <v>CALLE 40</v>
          </cell>
          <cell r="T691" t="str">
            <v>DIVISION DE RECURSOS FISICOS</v>
          </cell>
          <cell r="U691">
            <v>44273</v>
          </cell>
          <cell r="V691">
            <v>44274</v>
          </cell>
          <cell r="W691">
            <v>44549</v>
          </cell>
          <cell r="X691">
            <v>37612980</v>
          </cell>
          <cell r="Y691" t="str">
            <v>1 1. Pesos Colombianos</v>
          </cell>
          <cell r="Z691" t="str">
            <v>2 2. Mes(es)</v>
          </cell>
          <cell r="AA691">
            <v>9</v>
          </cell>
          <cell r="AB691" t="str">
            <v>1 1. Interna</v>
          </cell>
          <cell r="AC691">
            <v>8720359</v>
          </cell>
          <cell r="AD691">
            <v>7</v>
          </cell>
          <cell r="AE691" t="str">
            <v>ARANZALEZ GARCIA RAFAEL ENRIQUE</v>
          </cell>
          <cell r="AF691">
            <v>19483708</v>
          </cell>
          <cell r="AG691" t="str">
            <v>ALVARO ESPINEL ORTEGA</v>
          </cell>
          <cell r="AH691" t="str">
            <v>VICERRECTOR ADMINISTRATIVO Y FINANCIERO</v>
          </cell>
          <cell r="AI691" t="str">
            <v>PROFESIONAL</v>
          </cell>
          <cell r="AJ691" t="str">
            <v>INGENIERO INDUSTRIAL</v>
          </cell>
          <cell r="AK691" t="str">
            <v/>
          </cell>
          <cell r="AL691">
            <v>1099</v>
          </cell>
          <cell r="AM691">
            <v>2021</v>
          </cell>
          <cell r="AN691">
            <v>44267</v>
          </cell>
          <cell r="AO691">
            <v>14395</v>
          </cell>
          <cell r="AP691" t="str">
            <v xml:space="preserve"> Servicios de consultoría en administración y servicios de gestión  servicios de tecnología de la información -  Contratistas Unidades Administrativas</v>
          </cell>
          <cell r="AQ691" t="str">
            <v>3-01-002-02-02-03-0003-019</v>
          </cell>
          <cell r="AR691">
            <v>2499</v>
          </cell>
          <cell r="AS691">
            <v>44274</v>
          </cell>
          <cell r="AT691">
            <v>6053272000</v>
          </cell>
          <cell r="AU691">
            <v>7465848</v>
          </cell>
        </row>
        <row r="692">
          <cell r="E692">
            <v>880</v>
          </cell>
          <cell r="F692" t="str">
            <v>LUDOVINA MARIA TERESA DIAZ  ROJAS</v>
          </cell>
          <cell r="G692" t="str">
            <v>51724907</v>
          </cell>
          <cell r="H692">
            <v>8</v>
          </cell>
          <cell r="I692" t="str">
            <v xml:space="preserve"> CR  100 23 H  83</v>
          </cell>
          <cell r="J692" t="str">
            <v>mariateresadiazrojas@yahoo.es</v>
          </cell>
          <cell r="K692" t="str">
            <v>1 1. NATURAL</v>
          </cell>
          <cell r="L692" t="str">
            <v>1 1. NACIONAL</v>
          </cell>
          <cell r="M692" t="str">
            <v>26 26-Persona Natural</v>
          </cell>
          <cell r="N692" t="str">
            <v>2 2. Funcionamiento</v>
          </cell>
          <cell r="O692" t="str">
            <v>31 31. Servicios Profesionales</v>
          </cell>
          <cell r="P692" t="str">
            <v>6 6. Otro</v>
          </cell>
          <cell r="Q692" t="str">
            <v>PRESTAR SERVICIOS PROFESIONALES DE MANERA AUTÓNOMA E INDEPENDIENTE EN EL CENTRO DE DOCUMENTACIÓN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v>
          </cell>
          <cell r="R692" t="str">
            <v xml:space="preserve">Actividades Específicas 1. Realizar la selección documental. 2 Hacer el tratamiento documental. 3. Realizar el análisis documental como preservación y catalogación de las colecciones bibliográficas en todo tipo de formato. 4 Hacer la búsqueda documental. 5. Realizar la difusión documental del CDA. 6. Recibir, salvaguardar y actualizar el inventario del CDA. 7. Atender a la Comunidad Universitaria. 5. Realizar el préstamo de material del centro de documentación a la Comunidad Universitaria. 6. Velar por el buen uso del material y el centro de documentación de las artes. 7. Hacer el registro de préstamo. 8. Hacer reporte de deudores. 9.  Apoyar la proyección de necesidades para el CDA. 9. Cumplir y hacer cumplir el reglamento. 10. Presentar informe mensual de estadísticas de uso según requerimientos de la Universidad Distrital al Comité de Laboratorios. 11. Asistencia a reuniones que convoque el supervisor. 12. Realizar las demás actividades que sean asignadas por el supervisor. </v>
          </cell>
          <cell r="S692" t="str">
            <v>ACADEMIA SUPERIOR ARTES-ASAB</v>
          </cell>
          <cell r="T692" t="str">
            <v>FACULTAD DE ARTES-ASAB</v>
          </cell>
          <cell r="U692">
            <v>44273</v>
          </cell>
          <cell r="V692">
            <v>44274</v>
          </cell>
          <cell r="W692">
            <v>44519</v>
          </cell>
          <cell r="X692">
            <v>33433760</v>
          </cell>
          <cell r="Y692" t="str">
            <v>1 1. Pesos Colombianos</v>
          </cell>
          <cell r="Z692" t="str">
            <v>2 2. Mes(es)</v>
          </cell>
          <cell r="AA692">
            <v>8</v>
          </cell>
          <cell r="AB692" t="str">
            <v>1 1. Interna</v>
          </cell>
          <cell r="AC692">
            <v>19288119</v>
          </cell>
          <cell r="AD692">
            <v>3</v>
          </cell>
          <cell r="AE692" t="str">
            <v>ASSAD CUELLAR JOSE FELIX</v>
          </cell>
          <cell r="AF692">
            <v>19288119</v>
          </cell>
          <cell r="AG692" t="str">
            <v>JOSE  FELIX ASSAD CUELLAR</v>
          </cell>
          <cell r="AH692" t="str">
            <v>DECANO FACULTAD DE ARTES</v>
          </cell>
          <cell r="AI692" t="str">
            <v>PROFESIONAL</v>
          </cell>
          <cell r="AJ692" t="str">
            <v>BIBLIOTECOLOGA</v>
          </cell>
          <cell r="AK692" t="str">
            <v/>
          </cell>
          <cell r="AL692">
            <v>1064</v>
          </cell>
          <cell r="AM692">
            <v>2021</v>
          </cell>
          <cell r="AN692">
            <v>44266</v>
          </cell>
          <cell r="AO692">
            <v>14388</v>
          </cell>
          <cell r="AP692" t="str">
            <v xml:space="preserve"> Servicios de consultoría en administración y servicios de gestión  servicios de tecnología de la información -  Contratistas Facultad de Artes ASAB</v>
          </cell>
          <cell r="AQ692" t="str">
            <v>3-01-002-02-02-03-0003-013</v>
          </cell>
          <cell r="AR692">
            <v>2497</v>
          </cell>
          <cell r="AS692">
            <v>44274</v>
          </cell>
          <cell r="AT692">
            <v>2235032000</v>
          </cell>
          <cell r="AU692">
            <v>7587878</v>
          </cell>
        </row>
        <row r="693">
          <cell r="E693">
            <v>881</v>
          </cell>
          <cell r="F693" t="str">
            <v>PABLO ALGEMIRO ORDOÑEZ ASTAIZA</v>
          </cell>
          <cell r="G693" t="str">
            <v>5209685</v>
          </cell>
          <cell r="H693">
            <v>2</v>
          </cell>
          <cell r="I693" t="str">
            <v xml:space="preserve"> CL 25  F 34  A 09</v>
          </cell>
          <cell r="J693" t="str">
            <v>pabloalge@gmail.com</v>
          </cell>
          <cell r="K693" t="str">
            <v>1 1. NATURAL</v>
          </cell>
          <cell r="L693" t="str">
            <v>1 1. NACIONAL</v>
          </cell>
          <cell r="M693" t="str">
            <v>26 26-Persona Natural</v>
          </cell>
          <cell r="N693" t="str">
            <v>2 2. Funcionamiento</v>
          </cell>
          <cell r="O693" t="str">
            <v>31 31. Servicios Profesionales</v>
          </cell>
          <cell r="P693" t="str">
            <v>6 6. Otro</v>
          </cell>
          <cell r="Q693" t="str">
            <v>PRESTAR SERVICIOS PROFESIONALES DE MANERA AUTÓNOMA E INDEPENDIENTE EN EL CENTRO DE DOCUMENTACIÓN DE LAS ARTES DE LA FACULTAD DE ARTES ASAB DESARROLLANDO ACTIVIDADES DE APOYO A LA GESTIÓN A CARGO DE ESTA DEPENDENCIA PARA EL ADECUADO FUNCIONAMIENTO DE LOS PROCESOS DE GESTIÓN DE DOCENCIA, GESTIÓN DE INVESTIGACIÓN Y EXTENSIÓN Y PROYECCIÓN SOCIAL DE LA UNIVERSIDAD DISTRITAL FRANCISCO JOSÉ DE CALDAS.</v>
          </cell>
          <cell r="R693" t="str">
            <v xml:space="preserve">Actividades Especificas 1. Avanzar en el desarrollo de la aplicación web del Archivo Sonoro Antonio Cuéllar, con base en el Sistema de Información de Registros Sonoros (SIRES) que aloja la información de cerca de cuarenta mil registros de discografía colombiana y latinoamericana existente en el CDA. 2. Salvaguardar la información catalogada y digitalizada en relación con de esta importante colección, que actualmente contiene dos bases de datos 3. Migración del sistema SIRES, a tablas de Excel accesibles que permitan la visibilización y actualización de los datos. 4. Migración del sistema SIRES, a una base de datos relacional (posiblemente en Access o Koha y posteriormente a exportarla MySql. 5. Actualización de la información del sistema SIRES, con la información resultado de los Trabajos de Grado que se han realizado en el CDA. 6. Crear hipervínculos digitales en 2 columnas de la base de datos para acceder a los archivos de audio y a las imágenes de sellos de los discos del Archivo Antonio Cuellar, que se encuentran digitalizados, actualizándolos con los datos de los Trabajos de grado. 7. Unificar, la base de datos que se ha actualizado con los trabajos de grado SIRES CATALOGO, con SIRES ORIGINAL, para que los datos queden en una sola base de datos. 8. Preparación de los datos de la Colección de Antonio Cuellar para su inclusión en el sitio web del CDA en la página web de la ASAB, para que sean accesibles. 9. Preparación de los datos de la Colección de Antonio Cuellar para tener la posibilidad de ser incluidos en el sistema KOHA. 10. Asistencia a las reuniones que programe el CDA. 11. Asistencia a la clase virtual de Discografía Popular sobre el Archivo Sonoro Antonio Cuéllar, que pone en contexto el trabajo que se realiza sobre la Colección Antonio Cuellar. 12. Las demás actividades que sean asignadas por el Supervisor del Contrato. </v>
          </cell>
          <cell r="S693" t="str">
            <v>ACADEMIA SUPERIOR ARTES-ASAB</v>
          </cell>
          <cell r="T693" t="str">
            <v>FACULTAD DE ARTES-ASAB</v>
          </cell>
          <cell r="U693">
            <v>44273</v>
          </cell>
          <cell r="V693">
            <v>44274</v>
          </cell>
          <cell r="W693">
            <v>44519</v>
          </cell>
          <cell r="X693">
            <v>33433760</v>
          </cell>
          <cell r="Y693" t="str">
            <v>1 1. Pesos Colombianos</v>
          </cell>
          <cell r="Z693" t="str">
            <v>2 2. Mes(es)</v>
          </cell>
          <cell r="AA693">
            <v>8</v>
          </cell>
          <cell r="AB693" t="str">
            <v>1 1. Interna</v>
          </cell>
          <cell r="AC693">
            <v>19288119</v>
          </cell>
          <cell r="AD693">
            <v>3</v>
          </cell>
          <cell r="AE693" t="str">
            <v>ASSAD CUELLAR JOSE FELIX</v>
          </cell>
          <cell r="AF693">
            <v>19288119</v>
          </cell>
          <cell r="AG693" t="str">
            <v>JOSE  FELIX ASSAD CUELLAR</v>
          </cell>
          <cell r="AH693" t="str">
            <v>DECANO FACULTAD DE ARTES</v>
          </cell>
          <cell r="AI693" t="str">
            <v>PROFESIONAL</v>
          </cell>
          <cell r="AJ693" t="str">
            <v>INGENIERO DE SISTEMAS</v>
          </cell>
          <cell r="AK693"/>
          <cell r="AL693">
            <v>1065</v>
          </cell>
          <cell r="AM693">
            <v>2021</v>
          </cell>
          <cell r="AN693">
            <v>44266</v>
          </cell>
          <cell r="AO693">
            <v>14388</v>
          </cell>
          <cell r="AP693" t="str">
            <v xml:space="preserve"> Servicios de consultoría en administración y servicios de gestión  servicios de tecnología de la información -  Contratistas Facultad de Artes ASAB</v>
          </cell>
          <cell r="AQ693" t="str">
            <v>3-01-002-02-02-03-0003-013</v>
          </cell>
          <cell r="AR693">
            <v>2494</v>
          </cell>
          <cell r="AS693">
            <v>44274</v>
          </cell>
          <cell r="AT693">
            <v>2235032000</v>
          </cell>
          <cell r="AU693">
            <v>3008416922</v>
          </cell>
        </row>
        <row r="694">
          <cell r="E694">
            <v>882</v>
          </cell>
          <cell r="F694" t="str">
            <v>LINA  ANGELICA SHAKER  NIETO</v>
          </cell>
          <cell r="G694" t="str">
            <v>1018479876</v>
          </cell>
          <cell r="H694">
            <v>8</v>
          </cell>
          <cell r="I694" t="str">
            <v xml:space="preserve">CR 72b 6d 73 CA 24 </v>
          </cell>
          <cell r="J694" t="str">
            <v>shakernieto@gmail.com</v>
          </cell>
          <cell r="K694" t="str">
            <v>1 1. NATURAL</v>
          </cell>
          <cell r="L694" t="str">
            <v>1 1. NACIONAL</v>
          </cell>
          <cell r="M694" t="str">
            <v>26 26-Persona Natural</v>
          </cell>
          <cell r="N694" t="str">
            <v>2 2. Funcionamiento</v>
          </cell>
          <cell r="O694" t="str">
            <v>31 31. Servicios Profesionales</v>
          </cell>
          <cell r="P694" t="str">
            <v>6 6. Otro</v>
          </cell>
          <cell r="Q694" t="str">
            <v>PRESTAR SUS SERVICIOS PROFESIONALES APOYANDO LAS ACTIVIDADES DE TRABAJO SOCIAL QUE ADELANTE EL CENTRO DE BIENESTAR INSTITUCIONAL DE LA UNIVERSIDAD DISTRITAL FRANCISCO JOSÉ DE CALDAS.</v>
          </cell>
          <cell r="R694" t="str">
            <v>1.	Brindar orientación individual y familiar a los estudiantes que requieran el servicio del profesional de trabajo social. 2.	Realizar la caracterización socioeconómica de la población universitaria objeto de atención y seguimiento. 3.	Promover la vinculación de los estudiantes en riesgo a los programas que adelanta el Centro de Bienestar Institucional.  4.	Realizar seguimiento entorno a las condiciones socioeconómicas de los estudiantes de los programas que adelanta el Centro de Bienestar Institucional. 5.	Realizar Campañas de promoción a la comunidad universitaria. 6.	Reportar y mantener actualizadas las estadísticas de las atenciones realizadas a la comunidad académica de acuerdo a los tiempos establecidos por el centro de bienestar institucional.  7.	Realizar un informe de gestión mensual y uno final señalando cada una de las actividades realizadas, con los correspondientes soportes y/o información que utilizo para cumplir con las obligaciones contractuales. 8.	Asistir a las reuniones a las que sea convocado para el adecuado cumplimiento de las obligaciones del contrato.  9.	Las demás que le sean solicitadas por la dirección de bienestar y que tengan relación con el objeto del contrato</v>
          </cell>
          <cell r="S694" t="str">
            <v>CALLE 40</v>
          </cell>
          <cell r="T694" t="str">
            <v>VICERRECTORIA ACADEMICA</v>
          </cell>
          <cell r="U694">
            <v>44273</v>
          </cell>
          <cell r="V694"/>
          <cell r="W694"/>
          <cell r="X694">
            <v>37612980</v>
          </cell>
          <cell r="Y694" t="str">
            <v>1 1. Pesos Colombianos</v>
          </cell>
          <cell r="Z694" t="str">
            <v>2 2. Mes(es)</v>
          </cell>
          <cell r="AA694">
            <v>9</v>
          </cell>
          <cell r="AB694" t="str">
            <v>1 1. Interna</v>
          </cell>
          <cell r="AC694">
            <v>19260579</v>
          </cell>
          <cell r="AD694">
            <v>6</v>
          </cell>
          <cell r="AE694" t="str">
            <v>GUTIERREZ DAZA TITO ERNESTO</v>
          </cell>
          <cell r="AF694"/>
          <cell r="AG694"/>
          <cell r="AH694"/>
          <cell r="AI694" t="str">
            <v>PROFESIONAL</v>
          </cell>
          <cell r="AJ694" t="str">
            <v xml:space="preserve">TRABAJADORA SOCIAL </v>
          </cell>
          <cell r="AK694"/>
          <cell r="AL694">
            <v>919</v>
          </cell>
          <cell r="AM694">
            <v>2021</v>
          </cell>
          <cell r="AN694"/>
          <cell r="AO694"/>
          <cell r="AP694"/>
          <cell r="AQ694"/>
          <cell r="AR694"/>
          <cell r="AS694"/>
          <cell r="AT694"/>
          <cell r="AU694">
            <v>4111430</v>
          </cell>
        </row>
        <row r="695">
          <cell r="E695">
            <v>883</v>
          </cell>
          <cell r="F695" t="str">
            <v>MIGUEL ANGEL GUNTURIZ ALBARRACIN</v>
          </cell>
          <cell r="G695" t="str">
            <v>79543906</v>
          </cell>
          <cell r="H695">
            <v>5</v>
          </cell>
          <cell r="I695" t="str">
            <v xml:space="preserve"> CL 52  A  SUR 24 C 41 AP 503  IN 15</v>
          </cell>
          <cell r="J695" t="str">
            <v>miangualba@yahoo.es</v>
          </cell>
          <cell r="K695" t="str">
            <v>1 1. NATURAL</v>
          </cell>
          <cell r="L695" t="str">
            <v>1 1. NACIONAL</v>
          </cell>
          <cell r="M695" t="str">
            <v>26 26-Persona Natural</v>
          </cell>
          <cell r="N695" t="str">
            <v>2 2. Funcionamiento</v>
          </cell>
          <cell r="O695" t="str">
            <v>33 33. Servicios Apoyo a la Gestión de la Entidad (servicios administrativos)</v>
          </cell>
          <cell r="P695" t="str">
            <v>6 6. Otro</v>
          </cell>
          <cell r="Q695" t="str">
            <v>PRESTAR EL SERVICIO DE APOYO TÉCNICO DE MANERA AUTÓNOMA E INDEPENDIENTE EN LA DIVISIÓN DE RECURSOS FÍSICOS, DESARROLLANDO ACTIVIDADES DE CONTROL Y SEGUIMIENTO A LOS MANTENIMIENTOS PREVENTIVOS Y CORRECTIVOS DE OBRA DE LA UNIVERSIDAD DISTRITAL, INFORMES DE GESTIÓN, CONTROL DE INVENTARIOS A CARGO DE LA DIVISIÓN, Y MANEJO DE LOS RECURSOS ADMINISTRATIVOS Y LOGÍSTICOS EN EL MARCO DE LOS PROGRAMAS Y PROYECTOS DE LA DIVISIÓN.</v>
          </cell>
          <cell r="R695" t="str">
            <v>1. Apoyo en la supervisión de los contratos de mantenimiento de las sedes; 2. Apoyo en la supervisión en los contratos de aseo y cafetería; 3. Realización de estudios de oportunidad en obras; 4. Apoyo técnico de procesos en planeación y ejecución de los mantenimientos de las diferentes sedes de la Universidad; 5. Apoyo técnico a las labores administrativas; 6. Elaboración de informes y gestiones de coordinación que sean requeridos por las facultades; 7. Apoyo en la supervisión del personal e insumos necesarios para el normal funcionamiento de las sedes y 8. Las demás que del cargo se requieran y sean asignadas por la División.</v>
          </cell>
          <cell r="S695" t="str">
            <v>CALLE 40</v>
          </cell>
          <cell r="T695" t="str">
            <v>DIVISION DE RECURSOS FISICOS</v>
          </cell>
          <cell r="U695">
            <v>44273</v>
          </cell>
          <cell r="V695">
            <v>44274</v>
          </cell>
          <cell r="W695">
            <v>44549</v>
          </cell>
          <cell r="X695">
            <v>24530202</v>
          </cell>
          <cell r="Y695" t="str">
            <v>1 1. Pesos Colombianos</v>
          </cell>
          <cell r="Z695" t="str">
            <v>2 2. Mes(es)</v>
          </cell>
          <cell r="AA695">
            <v>9</v>
          </cell>
          <cell r="AB695" t="str">
            <v>1 1. Interna</v>
          </cell>
          <cell r="AC695">
            <v>8720359</v>
          </cell>
          <cell r="AD695">
            <v>7</v>
          </cell>
          <cell r="AE695" t="str">
            <v>ARANZALEZ GARCIA RAFAEL ENRIQUE</v>
          </cell>
          <cell r="AF695">
            <v>19483708</v>
          </cell>
          <cell r="AG695" t="str">
            <v>ALVARO ESPINEL ORTEGA</v>
          </cell>
          <cell r="AH695" t="str">
            <v>VICERRECTOR ADMINISTRATIVO Y FINANCIERO</v>
          </cell>
          <cell r="AI695" t="str">
            <v>TÉCNICO</v>
          </cell>
          <cell r="AJ695" t="str">
            <v>ESTUDIANTE DE ARQUITECTURA</v>
          </cell>
          <cell r="AK695"/>
          <cell r="AL695">
            <v>1098</v>
          </cell>
          <cell r="AM695">
            <v>2021</v>
          </cell>
          <cell r="AN695">
            <v>44267</v>
          </cell>
          <cell r="AO695">
            <v>14395</v>
          </cell>
          <cell r="AP695" t="str">
            <v xml:space="preserve"> Servicios de consultoría en administración y servicios de gestión  servicios de tecnología de la información -  Contratistas Unidades Administrativas</v>
          </cell>
          <cell r="AQ695" t="str">
            <v>3-01-002-02-02-03-0003-019</v>
          </cell>
          <cell r="AR695">
            <v>2500</v>
          </cell>
          <cell r="AS695">
            <v>44274</v>
          </cell>
          <cell r="AT695">
            <v>6053272000</v>
          </cell>
          <cell r="AU695">
            <v>4750277</v>
          </cell>
        </row>
        <row r="696">
          <cell r="E696">
            <v>884</v>
          </cell>
          <cell r="F696" t="str">
            <v>LAURA MARIA ACERO SOTTO</v>
          </cell>
          <cell r="G696" t="str">
            <v>1026273862</v>
          </cell>
          <cell r="H696">
            <v>9</v>
          </cell>
          <cell r="I696" t="str">
            <v xml:space="preserve"> CR 25  N  27 A  10</v>
          </cell>
          <cell r="J696" t="str">
            <v>lauritasteel@gmail.com</v>
          </cell>
          <cell r="K696" t="str">
            <v>1 1. NATURAL</v>
          </cell>
          <cell r="L696" t="str">
            <v>1 1. NACIONAL</v>
          </cell>
          <cell r="M696" t="str">
            <v>26 26-Persona Natural</v>
          </cell>
          <cell r="N696" t="str">
            <v>2 2. Funcionamiento</v>
          </cell>
          <cell r="O696" t="str">
            <v>33 33. Servicios Apoyo a la Gestión de la Entidad (servicios administrativos)</v>
          </cell>
          <cell r="P696" t="str">
            <v>6 6. Otro</v>
          </cell>
          <cell r="Q696" t="str">
            <v>EN VIRTUD DEL PRESENTE CONTRATO, EL CONTRATISTA SE COMPROMETE A PRESTAR SUS SERVICIOS DE TIPO TÉCNICO DE MANERA AUTÓNOMA E INDEPENDIENTE EN LO RELACIONADO CON EL APOYO DE LAS ACTIVIDADES ACADÉMICAS Y ADMINISTRATIVAS DE LOS LABORATORIOS DE SILVICULTURA FORESTAL Y QUÍMICA, EN EL MARCO DE LOS PLANES, PROGRAMAS Y PROYECTOS PARA EL PLAN DE DESARROLLO DE LA UNIVERSIDAD DISTRITAL, SIGUIENDO LOS PROCEDIMIENTOS, GUÍAS Y FORMATOS ESTABLECIDOS POR EL SIGUD.</v>
          </cell>
          <cell r="R696" t="str">
            <v>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 PRODUCTOS: 1- Base de datos de las solicitudes y procesos gestionados en el laboratorio en los documentos y registros en formatos establecidos por el SIGUD .  2- Archivo de gestión MENSUAL de la ejecución técnica contractual que contenga; el avance porcentual, indicadores de cumplimiento, metas cumplidas y soportes de las actividades desarrolladas, en cumplimiento de su objeto contractual. 3- Consolidación de los resultados de las planillas de atención al público e informe de usuarios internos y externos atendidos. 4- Informe final y la entrega de la TOTALIDAD de la información en un REPOSITORIO para efectos del ultimo pago.</v>
          </cell>
          <cell r="S696" t="str">
            <v>VIVERO</v>
          </cell>
          <cell r="T696" t="str">
            <v>FACULTAD DE MEDIO AMBIENTE Y RECURSOS NATURALES</v>
          </cell>
          <cell r="U696">
            <v>44273</v>
          </cell>
          <cell r="V696"/>
          <cell r="W696"/>
          <cell r="X696">
            <v>10902312</v>
          </cell>
          <cell r="Y696" t="str">
            <v>1 1. Pesos Colombianos</v>
          </cell>
          <cell r="Z696" t="str">
            <v>2 2. Mes(es)</v>
          </cell>
          <cell r="AA696">
            <v>4</v>
          </cell>
          <cell r="AB696" t="str">
            <v>1 1. Interna</v>
          </cell>
          <cell r="AC696">
            <v>79656850</v>
          </cell>
          <cell r="AD696">
            <v>7</v>
          </cell>
          <cell r="AE696" t="str">
            <v>MURAD PEDRAZA JOSE ALEJANDRO</v>
          </cell>
          <cell r="AF696">
            <v>79794356</v>
          </cell>
          <cell r="AG696" t="str">
            <v>JAIME EDDY USSA GARZÓN</v>
          </cell>
          <cell r="AH696" t="str">
            <v>DECANO FACULTAD MEDIO AMBIENTE</v>
          </cell>
          <cell r="AI696" t="str">
            <v>TÉCNICO</v>
          </cell>
          <cell r="AJ696" t="str">
            <v/>
          </cell>
          <cell r="AK696" t="str">
            <v/>
          </cell>
          <cell r="AL696">
            <v>1091</v>
          </cell>
          <cell r="AM696">
            <v>2021</v>
          </cell>
          <cell r="AN696">
            <v>44266</v>
          </cell>
          <cell r="AO696">
            <v>14392</v>
          </cell>
          <cell r="AP696" t="str">
            <v xml:space="preserve"> Servicios de consultoría en administración y servicios de gestión  servicios de tecnología de la información -  Contratistas Facultad de Medio ambiente y recursos naturales</v>
          </cell>
          <cell r="AQ696" t="str">
            <v>3-01-002-02-02-03-0003-016</v>
          </cell>
          <cell r="AR696">
            <v>2509</v>
          </cell>
          <cell r="AS696">
            <v>44274</v>
          </cell>
          <cell r="AT696">
            <v>1965034000</v>
          </cell>
          <cell r="AU696">
            <v>7811987</v>
          </cell>
        </row>
        <row r="697">
          <cell r="E697">
            <v>885</v>
          </cell>
          <cell r="F697" t="str">
            <v>ANA YANETH OSORIO OSORIO</v>
          </cell>
          <cell r="G697" t="str">
            <v>1144195333</v>
          </cell>
          <cell r="H697">
            <v>8</v>
          </cell>
          <cell r="I697" t="str">
            <v xml:space="preserve">CR 13  19 71  </v>
          </cell>
          <cell r="J697" t="str">
            <v>yanethosorio17@gmail.com</v>
          </cell>
          <cell r="K697" t="str">
            <v>1 1. NATURAL</v>
          </cell>
          <cell r="L697" t="str">
            <v>1 1. NACIONAL</v>
          </cell>
          <cell r="M697" t="str">
            <v>26 26-Persona Natural</v>
          </cell>
          <cell r="N697" t="str">
            <v>2 2. Funcionamiento</v>
          </cell>
          <cell r="O697" t="str">
            <v>33 33. Servicios Apoyo a la Gestión de la Entidad (servicios administrativos)</v>
          </cell>
          <cell r="P697" t="str">
            <v>6 6. Otro</v>
          </cell>
          <cell r="Q697" t="str">
            <v>PRESTAR LOS SERVICIOS OPERATIVOS ASISTENCIALES DE MANERA AUTÓNOMA E INDEPENDIENTE, EN EL MARCO DE LOS PROGRAMAS DEL PROGRAMA DE GESTIÓN DOCUMENTAL- PGD Y PROYECTOS DEL PLAN INSTITUCIONAL DE ARCHIVO-PINAR  APOYANDO A LA  SECCIÓN DE ACTAS, ARCHIVO Y MICROFILMACIÓN EN LO RELACIONADO CON LA ASISTENCIA A LAS OPERACIONES (ORGANIZACIÓN, EJECUCIÓN, SEGUIMIENTO, DISPOSICIÓN FINAL Y TRANSFERENCIAS DOCUMENTALES) PROPIAS DE LA APLICACIÓN DE LAS TABLAS DE RETENCIÓN DOCUMENTAL-TRD EN LOS ARCHIVOS Y EL LEVANTAMIENTO DEL INVENTARIO DOCUMENTAL EN EL FORMATO ÚNICO DE INVENTARIO DOCUMENTAL-FUID EN EL MARCO DE LA ADMINISTRACIÓN INSTITUCIONAL EN O CON TODAS LAS DEPENDENCIAS DE LA UNIVERSIDAD DE ACUERDO CON LA PROPUESTA DE SERVICIO QUE FORMA PARTE INTEGRAL DEL PRESENTE CONTRATO Y LAS DEMÁS ACTIVIDADES QUE SE ASIGNEN EN FUNCIÓN DE APOYO A LA DEPENDENCIA.</v>
          </cell>
          <cell r="R697" t="str">
            <v xml:space="preserve">1. Realizar las actividades operativas (organización, disposición final y transferencias documentales) que se requieran, en el acompañamiento y verificación a cada unidad académica y administrativa, según le sean asignadas, para la aplicación de las TRD. 2. Apoyar las actividades operativas de acompañamiento y verificación a la ejecución de la identificación, aislamiento, clasificación y levantamiento del inventario de la documentación en el formato FUID objeto de TRD y la que se encuentra con biodeterioro en los archivos. 3. Brindar servicio oportuno y eficiente de información orientada a la consulta e investigación de documentos de archivo a usuarios internos y externos. 4.	Prestar servicios archivísticos de acuerdo a las necesidades presentes en cada una de las fases de archivo. </v>
          </cell>
          <cell r="S697" t="str">
            <v>ADUANILLA DE PAIBA</v>
          </cell>
          <cell r="T697" t="str">
            <v>SECCIÓN DE ACTAS, ARCHIVO Y MICROFILMACIÓN</v>
          </cell>
          <cell r="U697">
            <v>44273</v>
          </cell>
          <cell r="V697"/>
          <cell r="W697"/>
          <cell r="X697">
            <v>20441835</v>
          </cell>
          <cell r="Y697" t="str">
            <v>1 1. Pesos Colombianos</v>
          </cell>
          <cell r="Z697" t="str">
            <v>2 2. Mes(es)</v>
          </cell>
          <cell r="AA697">
            <v>9</v>
          </cell>
          <cell r="AB697" t="str">
            <v>1 1. Interna</v>
          </cell>
          <cell r="AC697">
            <v>16262740</v>
          </cell>
          <cell r="AD697">
            <v>4</v>
          </cell>
          <cell r="AE697" t="str">
            <v>RAMIREZ TOVAR EDISON</v>
          </cell>
          <cell r="AF697">
            <v>19483708</v>
          </cell>
          <cell r="AG697" t="str">
            <v>ALVARO ESPINEL ORTEGA</v>
          </cell>
          <cell r="AH697" t="str">
            <v>VICERRECTOR ADMINISTRATIVO Y FINANCIERO</v>
          </cell>
          <cell r="AI697" t="str">
            <v>ASISTENCIAL</v>
          </cell>
          <cell r="AJ697" t="str">
            <v/>
          </cell>
          <cell r="AK697" t="str">
            <v/>
          </cell>
          <cell r="AL697">
            <v>835</v>
          </cell>
          <cell r="AM697">
            <v>2021</v>
          </cell>
          <cell r="AN697">
            <v>44244</v>
          </cell>
          <cell r="AO697">
            <v>14395</v>
          </cell>
          <cell r="AP697" t="str">
            <v xml:space="preserve"> Servicios de consultoría en administración y servicios de gestión  servicios de tecnología de la información -  Contratistas Unidades Administrativas</v>
          </cell>
          <cell r="AQ697" t="str">
            <v>3-01-002-02-02-03-0003-019</v>
          </cell>
          <cell r="AR697">
            <v>3749</v>
          </cell>
          <cell r="AS697">
            <v>44279</v>
          </cell>
          <cell r="AT697">
            <v>6053272000</v>
          </cell>
          <cell r="AU697">
            <v>3167122955</v>
          </cell>
        </row>
        <row r="698">
          <cell r="E698">
            <v>886</v>
          </cell>
          <cell r="F698" t="str">
            <v>KAROL  TATIANA LATORRE PINEDA</v>
          </cell>
          <cell r="G698" t="str">
            <v>1032473470</v>
          </cell>
          <cell r="H698">
            <v>5</v>
          </cell>
          <cell r="I698" t="str">
            <v xml:space="preserve">TV 1 1 30  </v>
          </cell>
          <cell r="J698" t="str">
            <v>tatianapineda849@gmail.com</v>
          </cell>
          <cell r="K698" t="str">
            <v>1 1. NATURAL</v>
          </cell>
          <cell r="L698" t="str">
            <v>1 1. NACIONAL</v>
          </cell>
          <cell r="M698" t="str">
            <v>26 26-Persona Natural</v>
          </cell>
          <cell r="N698" t="str">
            <v>2 2. Funcionamiento</v>
          </cell>
          <cell r="O698" t="str">
            <v>33 33. Servicios Apoyo a la Gestión de la Entidad (servicios administrativos)</v>
          </cell>
          <cell r="P698" t="str">
            <v>6 6. Otro</v>
          </cell>
          <cell r="Q698" t="str">
            <v>EN VIRTUD DEL PRESENTE CONTRATO, EL CONTRATISTA SE COMPROMETE A PRESTAR SUS SERVICIOS DE TIPO TÉCNICO DE MANERA AUTÓNOMA E INDEPENDIENTE EN LO RELACIONADO CON EL APOYO DE LAS ACTIVIDADES ACADÉMICAS Y ADMINISTRATIVAS DE LOS LABORATORIOS DE HIDRÁULICA Y FÍSICA, EN EL MARCO DE LOS PLANES, PROGRAMAS Y PROYECTOS PARA EL PLAN DE DESARROLLO DE LA UNIVERSIDAD DISTRITAL, SIGUIENDO LOS PROCEDIMIENTOS, GUÍAS Y FORMATOS ESTABLECIDOS POR EL SIGUD.</v>
          </cell>
          <cell r="R698" t="str">
            <v>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 PRODUCTOS: 1- Base de datos de las solicitudes y procesos gestionados en el laboratorio en los documentos y registros en formatos establecidos por el SIGUD .  2- Archivo de gestión MENSUAL de la ejecución técnica contractual que contenga; el avance porcentual, indicadores de cumplimiento, metas cumplidas y soportes de las actividades desarrolladas, en cumplimiento de su objeto contractual. 3- Consolidación de los resultados de las planillas de atención al público e informe de usuarios internos y externos atendidos. 4- Informe final y la entrega de la TOTALIDAD de la información en un REPOSITORIO para efectos del ultimo</v>
          </cell>
          <cell r="S698" t="str">
            <v>VIVERO</v>
          </cell>
          <cell r="T698" t="str">
            <v>FACULTAD DE MEDIO AMBIENTE Y RECURSOS NATURALES</v>
          </cell>
          <cell r="U698">
            <v>44273</v>
          </cell>
          <cell r="V698"/>
          <cell r="W698"/>
          <cell r="X698">
            <v>10902312</v>
          </cell>
          <cell r="Y698" t="str">
            <v>1 1. Pesos Colombianos</v>
          </cell>
          <cell r="Z698" t="str">
            <v>2 2. Mes(es)</v>
          </cell>
          <cell r="AA698">
            <v>4</v>
          </cell>
          <cell r="AB698" t="str">
            <v>1 1. Interna</v>
          </cell>
          <cell r="AC698">
            <v>79656850</v>
          </cell>
          <cell r="AD698">
            <v>7</v>
          </cell>
          <cell r="AE698" t="str">
            <v>MURAD PEDRAZA JOSE ALEJANDRO</v>
          </cell>
          <cell r="AF698">
            <v>79794356</v>
          </cell>
          <cell r="AG698" t="str">
            <v>JAIME EDDY USSA GARZÓN</v>
          </cell>
          <cell r="AH698" t="str">
            <v>DECANO FACULTAD MEDIO AMBIENTE</v>
          </cell>
          <cell r="AI698" t="str">
            <v>TÉCNICO</v>
          </cell>
          <cell r="AJ698" t="str">
            <v xml:space="preserve">TECNÓLOGO EN GESTIÓN AMBIENTAL </v>
          </cell>
          <cell r="AK698" t="str">
            <v/>
          </cell>
          <cell r="AL698">
            <v>1093</v>
          </cell>
          <cell r="AM698">
            <v>2021</v>
          </cell>
          <cell r="AN698">
            <v>44266</v>
          </cell>
          <cell r="AO698">
            <v>14392</v>
          </cell>
          <cell r="AP698" t="str">
            <v xml:space="preserve"> Servicios de consultoría en administración y servicios de gestión  servicios de tecnología de la información -  Contratistas Facultad de Medio ambiente y recursos naturales</v>
          </cell>
          <cell r="AQ698" t="str">
            <v>3-01-002-02-02-03-0003-016</v>
          </cell>
          <cell r="AR698">
            <v>3034</v>
          </cell>
          <cell r="AS698">
            <v>44278</v>
          </cell>
          <cell r="AT698">
            <v>1965034000</v>
          </cell>
          <cell r="AU698">
            <v>7198946</v>
          </cell>
        </row>
        <row r="699">
          <cell r="E699">
            <v>887</v>
          </cell>
          <cell r="F699" t="str">
            <v>KAREN SOFFI CHAVERRA MOYA</v>
          </cell>
          <cell r="G699" t="str">
            <v>1077435619</v>
          </cell>
          <cell r="H699">
            <v>7</v>
          </cell>
          <cell r="I699" t="str">
            <v>CL 151 c 107 10 BL 1 AP 701</v>
          </cell>
          <cell r="J699" t="str">
            <v>alberthsoffy@gmail.com</v>
          </cell>
          <cell r="K699" t="str">
            <v>1 1. NATURAL</v>
          </cell>
          <cell r="L699" t="str">
            <v>1 1. NACIONAL</v>
          </cell>
          <cell r="M699" t="str">
            <v>26 26-Persona Natural</v>
          </cell>
          <cell r="N699" t="str">
            <v>2 2. Funcionamiento</v>
          </cell>
          <cell r="O699" t="str">
            <v>33 33. Servicios Apoyo a la Gestión de la Entidad (servicios administrativos)</v>
          </cell>
          <cell r="P699" t="str">
            <v>6 6. Otro</v>
          </cell>
          <cell r="Q699" t="str">
            <v>EN VIRTUD DEL PRESENTE CONTRATO, EL CONTRATISTA SE COMPROMETE A PRESTAR SUS SERVICIOS DE TIPO TÉCNICO DE MANERA AUTÓNOMA E INDEPENDIENTE EN LO RELACIONADO CON EL APOYO DE LAS ACTIVIDADES ACADÉMICAS Y ADMINISTRATIVAS DEL LABORATORIO DE BIOLOGÍA, EN EL MARCO DE LOS PLANES, PROGRAMAS Y PROYECTOS PARA EL PLAN DE DESARROLLO DE LA UNIVERSIDAD DISTRITAL, SIGUIENDO LOS PROCEDIMIENTOS, GUÍAS Y FORMATOS ESTABLECIDOS POR EL SIGUD.</v>
          </cell>
          <cell r="R699" t="str">
            <v>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  2- Demás productos contemplados en el Formato de Estudios Previos.</v>
          </cell>
          <cell r="S699" t="str">
            <v>VIVERO</v>
          </cell>
          <cell r="T699" t="str">
            <v>FACULTAD DE MEDIO AMBIENTE Y RECURSOS NATURALES</v>
          </cell>
          <cell r="U699">
            <v>44273</v>
          </cell>
          <cell r="V699"/>
          <cell r="W699"/>
          <cell r="X699">
            <v>10902312</v>
          </cell>
          <cell r="Y699" t="str">
            <v>1 1. Pesos Colombianos</v>
          </cell>
          <cell r="Z699" t="str">
            <v>2 2. Mes(es)</v>
          </cell>
          <cell r="AA699">
            <v>4</v>
          </cell>
          <cell r="AB699" t="str">
            <v>1 1. Interna</v>
          </cell>
          <cell r="AC699">
            <v>79656850</v>
          </cell>
          <cell r="AD699">
            <v>7</v>
          </cell>
          <cell r="AE699" t="str">
            <v>MURAD PEDRAZA JOSE ALEJANDRO</v>
          </cell>
          <cell r="AF699">
            <v>79794356</v>
          </cell>
          <cell r="AG699" t="str">
            <v>JAIME EDDY USSA GARZÓN</v>
          </cell>
          <cell r="AH699" t="str">
            <v>DECANO FACULTAD MEDIO AMBIENTE</v>
          </cell>
          <cell r="AI699" t="str">
            <v>TÉCNICO</v>
          </cell>
          <cell r="AJ699" t="str">
            <v>LICENCIADA EN BIOLOGIA Y QUIMICA</v>
          </cell>
          <cell r="AK699" t="str">
            <v>ESPECIALISTA EN TIC PARA LA ENSEÑANZA</v>
          </cell>
          <cell r="AL699">
            <v>1095</v>
          </cell>
          <cell r="AM699">
            <v>2021</v>
          </cell>
          <cell r="AN699">
            <v>44266</v>
          </cell>
          <cell r="AO699">
            <v>14392</v>
          </cell>
          <cell r="AP699" t="str">
            <v xml:space="preserve"> Servicios de consultoría en administración y servicios de gestión  servicios de tecnología de la información -  Contratistas Facultad de Medio ambiente y recursos naturales</v>
          </cell>
          <cell r="AQ699" t="str">
            <v>3-01-002-02-02-03-0003-016</v>
          </cell>
          <cell r="AR699">
            <v>3039</v>
          </cell>
          <cell r="AS699">
            <v>44278</v>
          </cell>
          <cell r="AT699">
            <v>1965034000</v>
          </cell>
          <cell r="AU699">
            <v>3045454443</v>
          </cell>
        </row>
        <row r="700">
          <cell r="E700">
            <v>888</v>
          </cell>
          <cell r="F700" t="str">
            <v>RODOLFO ELIAS ARCE LOZANO</v>
          </cell>
          <cell r="G700" t="str">
            <v>1013597430</v>
          </cell>
          <cell r="H700">
            <v>4</v>
          </cell>
          <cell r="I700" t="str">
            <v xml:space="preserve">CL 28 11A 22  </v>
          </cell>
          <cell r="J700" t="str">
            <v>rodolfoarcelozano@gmail.com</v>
          </cell>
          <cell r="K700" t="str">
            <v>1 1. NATURAL</v>
          </cell>
          <cell r="L700" t="str">
            <v>1 1. NACIONAL</v>
          </cell>
          <cell r="M700" t="str">
            <v>26 26-Persona Natural</v>
          </cell>
          <cell r="N700" t="str">
            <v>2 2. Funcionamiento</v>
          </cell>
          <cell r="O700" t="str">
            <v>33 33. Servicios Apoyo a la Gestión de la Entidad (servicios administrativos)</v>
          </cell>
          <cell r="P700" t="str">
            <v>6 6. Otro</v>
          </cell>
          <cell r="Q700" t="str">
            <v>EN VIRTUD DEL PRESENTE CONTRATO, EL CONTRATISTA SE COMPROMETE A PRESTAR SUS SERVICIOS DE TIPO TÉCNICO DE MANERA AUTÓNOMA E INDEPENDIENTE EN LO RELACIONADO CON EL APOYO DE LAS ACTIVIDADES ACADÉMICAS Y ADMINISTRATIVAS DEL LABORATORIO DE BIOLOGÍA MOLECULAR Y EL MANEJO DEL INVENTARIO DEL DEPÓSITO DE REACTIVOS, EN EL MARCO DE LOS PLANES, PROGRAMAS Y PROYECTOS PARA EL PLAN DE DESARROLLO DE LA UNIVERSIDAD DISTRITAL, SIGUIENDO LOS PROCEDIMIENTOS, GUÍAS Y FORMATOS ESTABLECIDOS POR EL SIGUD.</v>
          </cell>
          <cell r="R700" t="str">
            <v>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  2- Demás productos contemplados en el Formato de Estudios Previos.</v>
          </cell>
          <cell r="S700" t="str">
            <v>VIVERO</v>
          </cell>
          <cell r="T700" t="str">
            <v>FACULTAD DE MEDIO AMBIENTE Y RECURSOS NATURALES</v>
          </cell>
          <cell r="U700">
            <v>44273</v>
          </cell>
          <cell r="V700"/>
          <cell r="W700"/>
          <cell r="X700">
            <v>10902312</v>
          </cell>
          <cell r="Y700" t="str">
            <v>1 1. Pesos Colombianos</v>
          </cell>
          <cell r="Z700" t="str">
            <v>2 2. Mes(es)</v>
          </cell>
          <cell r="AA700">
            <v>4</v>
          </cell>
          <cell r="AB700" t="str">
            <v>1 1. Interna</v>
          </cell>
          <cell r="AC700">
            <v>79656850</v>
          </cell>
          <cell r="AD700">
            <v>7</v>
          </cell>
          <cell r="AE700" t="str">
            <v>MURAD PEDRAZA JOSE ALEJANDRO</v>
          </cell>
          <cell r="AF700">
            <v>79794356</v>
          </cell>
          <cell r="AG700" t="str">
            <v>JAIME EDDY USSA GARZÓN</v>
          </cell>
          <cell r="AH700" t="str">
            <v>DECANO FACULTAD MEDIO AMBIENTE</v>
          </cell>
          <cell r="AI700" t="str">
            <v>TÉCNICO</v>
          </cell>
          <cell r="AJ700" t="str">
            <v>LICENCIADO EN BIOLOGÍA</v>
          </cell>
          <cell r="AK700"/>
          <cell r="AL700">
            <v>1088</v>
          </cell>
          <cell r="AM700">
            <v>2021</v>
          </cell>
          <cell r="AN700">
            <v>44266</v>
          </cell>
          <cell r="AO700">
            <v>14392</v>
          </cell>
          <cell r="AP700" t="str">
            <v xml:space="preserve"> Servicios de consultoría en administración y servicios de gestión  servicios de tecnología de la información -  Contratistas Facultad de Medio ambiente y recursos naturales</v>
          </cell>
          <cell r="AQ700" t="str">
            <v>3-01-002-02-02-03-0003-016</v>
          </cell>
          <cell r="AR700">
            <v>3032</v>
          </cell>
          <cell r="AS700">
            <v>44278</v>
          </cell>
          <cell r="AT700">
            <v>1965034000</v>
          </cell>
          <cell r="AU700">
            <v>4772697</v>
          </cell>
        </row>
        <row r="701">
          <cell r="E701">
            <v>889</v>
          </cell>
          <cell r="F701" t="str">
            <v>KATHERINE  HERNANDEZ MEDINA</v>
          </cell>
          <cell r="G701" t="str">
            <v>1010173418</v>
          </cell>
          <cell r="H701">
            <v>4</v>
          </cell>
          <cell r="I701" t="str">
            <v xml:space="preserve"> CR 15 A 14 09     302 </v>
          </cell>
          <cell r="J701" t="str">
            <v>kmasal2@hotmail.com</v>
          </cell>
          <cell r="K701" t="str">
            <v>1 1. NATURAL</v>
          </cell>
          <cell r="L701" t="str">
            <v>1 1. NACIONAL</v>
          </cell>
          <cell r="M701" t="str">
            <v>26 26-Persona Natural</v>
          </cell>
          <cell r="N701" t="str">
            <v>2 2. Funcionamiento</v>
          </cell>
          <cell r="O701" t="str">
            <v>33 33. Servicios Apoyo a la Gestión de la Entidad (servicios administrativos)</v>
          </cell>
          <cell r="P701" t="str">
            <v>6 6. Otro</v>
          </cell>
          <cell r="Q701" t="str">
            <v>EN VIRTUD DEL PRESENTE CONTRATO, EL CONTRATISTA SE COMPROMETE A PRESTAR SUS SERVICIOS DE TIPO TÉCNICO DE MANERA AUTÓNOMA E INDEPENDIENTE EN LO RELACIONADO CON EL APOYO DE LAS ACTIVIDADES ACADÉMICAS Y ADMINISTRATIVAS DEL LABORATORIO DE BIOLOGÍA, EN EL MARCO DE LOS PLANES, PROGRAMAS Y PROYECTOS PARA EL PLAN DE DESARROLLO DE LA UNIVERSIDAD DISTRITAL, SIGUIENDO LOS PROCEDIMIENTOS, GUÍAS Y FORMATOS ESTABLECIDOS POR EL SIGUD.</v>
          </cell>
          <cell r="R701" t="str">
            <v>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  2- Demás productos contemplados en el Formato de Estudios Previos.</v>
          </cell>
          <cell r="S701" t="str">
            <v>VIVERO</v>
          </cell>
          <cell r="T701" t="str">
            <v>FACULTAD DE MEDIO AMBIENTE Y RECURSOS NATURALES</v>
          </cell>
          <cell r="U701">
            <v>44273</v>
          </cell>
          <cell r="V701">
            <v>44278</v>
          </cell>
          <cell r="W701">
            <v>44400</v>
          </cell>
          <cell r="X701">
            <v>10902312</v>
          </cell>
          <cell r="Y701" t="str">
            <v>1 1. Pesos Colombianos</v>
          </cell>
          <cell r="Z701" t="str">
            <v>2 2. Mes(es)</v>
          </cell>
          <cell r="AA701">
            <v>4</v>
          </cell>
          <cell r="AB701" t="str">
            <v>1 1. Interna</v>
          </cell>
          <cell r="AC701">
            <v>79656850</v>
          </cell>
          <cell r="AD701">
            <v>7</v>
          </cell>
          <cell r="AE701" t="str">
            <v>MURAD PEDRAZA JOSE ALEJANDRO</v>
          </cell>
          <cell r="AF701">
            <v>79794356</v>
          </cell>
          <cell r="AG701" t="str">
            <v>JAIME EDDY USSA GARZÓN</v>
          </cell>
          <cell r="AH701" t="str">
            <v>DECANO FACULTAD MEDIO AMBIENTE</v>
          </cell>
          <cell r="AI701" t="str">
            <v>TÉCNICO</v>
          </cell>
          <cell r="AJ701" t="str">
            <v>LICENCIADA EN BIOLOGIA</v>
          </cell>
          <cell r="AK701" t="str">
            <v/>
          </cell>
          <cell r="AL701">
            <v>1089</v>
          </cell>
          <cell r="AM701">
            <v>2021</v>
          </cell>
          <cell r="AN701">
            <v>44266</v>
          </cell>
          <cell r="AO701">
            <v>14392</v>
          </cell>
          <cell r="AP701" t="str">
            <v xml:space="preserve"> Servicios de consultoría en administración y servicios de gestión  servicios de tecnología de la información -  Contratistas Facultad de Medio ambiente y recursos naturales</v>
          </cell>
          <cell r="AQ701" t="str">
            <v>3-01-002-02-02-03-0003-016</v>
          </cell>
          <cell r="AR701">
            <v>3033</v>
          </cell>
          <cell r="AS701">
            <v>44278</v>
          </cell>
          <cell r="AT701">
            <v>1965034000</v>
          </cell>
          <cell r="AU701">
            <v>2435472</v>
          </cell>
        </row>
        <row r="702">
          <cell r="E702">
            <v>890</v>
          </cell>
          <cell r="F702" t="str">
            <v>JOSE OMAR ROJAS CIFUENTES</v>
          </cell>
          <cell r="G702" t="str">
            <v>1012393761</v>
          </cell>
          <cell r="H702">
            <v>7</v>
          </cell>
          <cell r="I702" t="str">
            <v xml:space="preserve">CR 79d bis 58n 08  </v>
          </cell>
          <cell r="J702" t="str">
            <v>joseom.rojas@gmail.com</v>
          </cell>
          <cell r="K702" t="str">
            <v>1 1. NATURAL</v>
          </cell>
          <cell r="L702" t="str">
            <v>1 1. NACIONAL</v>
          </cell>
          <cell r="M702" t="str">
            <v>26 26-Persona Natural</v>
          </cell>
          <cell r="N702" t="str">
            <v>2 2. Funcionamiento</v>
          </cell>
          <cell r="O702" t="str">
            <v>33 33. Servicios Apoyo a la Gestión de la Entidad (servicios administrativos)</v>
          </cell>
          <cell r="P702" t="str">
            <v>6 6. Otro</v>
          </cell>
          <cell r="Q702" t="str">
            <v>PRESTAR LOS SERVICIOS COMO TECNÓLOGO DE MANERA AUTÓNOMA E INDEPENDIENTE, EN EL MARCO DE LOS PROGRAMAS DEL PROGRAMA DE GESTIÓN DOCUMENTAL- PGD Y PROYECTOS DEL PLAN INSTITUCIONAL DE ARCHIVO-PINAR APOYANDO A LA SECCIÓN DE ACTAS, ARCHIVO Y MICROFILMACIÓN EN EL ACOMPAÑAMIENTO, VERIFICACIÓN Y EN LA EJECUCIÓN DE LAS OPERACIONES TÉCNICAS (CAPACITACIÓN, ORGANIZACIÓN, EJECUCIÓN, SEGUIMIENTO, DISPOSICIÓN FINAL Y TRANSFERENCIAS DOCUMENTALES), EL LEVANTAMIENTO DEL INVENTARIO DOCUMENTAL EN EL FORMATO ÚNICO DE INVENTARIO DOCUMENTAL-FUID, PROPIAS DE LA APLICACIÓN DE LAS TABLAS DE RETENCIÓN DOCUMENTAL-TRD EN LOS ARCHIVOS, EN EL MARCO DE LA ADMINISTRACIÓN INSTITUCIONAL EN O CON TODAS LAS DEPENDENCIAS DE LA UNIVERSIDAD DE ACUERDO CON LA PROPUESTA DE SERVICIO QUE FORMA PARTE INTEGRAL DEL PRESENTE CONTRATO Y LAS DEMÁS ACTIVIDADES QUE SE ASIGNEN EN FUNCIÓN DE APOYO A LA DEPENDENCIA.</v>
          </cell>
          <cell r="R702" t="str">
            <v xml:space="preserve">1. Orientar las operaciones (capacitación, organización, ejecución, seguimiento, disposición final y transferencias documentales) de acompañamiento para la aplicación de las TRD en los archivos de Gestión y central de la Universidad Distrital. 2. Acompañar y verificar la ejecución de las operaciones técnicas archivísticas (capacitación, organización, ejecución, seguimiento, disposición final y transferencias documentales) en las unidades académicas y administrativas que le sean asignadas para la aplicación de las TRD. 3. Acompañar y verificar la ejecución de la identificación, aislamiento, clasificación y levantamiento del inventario de la documentación en el formato FUID objeto de TRD y la que se encuentra con biodeterioro en los archivos. 4. Aplicar protocolos establecidos, políticas institucionales y normatividad vigente, en cuanto a la organización, preservación y conservación de documentos de archivo, utilizando las herramientas institucionales existentes. 5. Aplicar las técnicas archivísticas de control de documentos de archivo de acuerdo con la normatividad vigente y con las necesidades institucionales. 6. Orientar y facilitar el acceso a la información que se encuentra registrada en los documentos de archivo. 7. Asistir y participar en las diferentes reuniones que la jefatura determine. </v>
          </cell>
          <cell r="S702" t="str">
            <v>ADUANILLA DE PAIBA</v>
          </cell>
          <cell r="T702" t="str">
            <v>SECCIÓN DE ACTAS, ARCHIVO Y MICROFILMACIÓN</v>
          </cell>
          <cell r="U702">
            <v>44273</v>
          </cell>
          <cell r="V702"/>
          <cell r="W702"/>
          <cell r="X702">
            <v>24530202</v>
          </cell>
          <cell r="Y702" t="str">
            <v>1 1. Pesos Colombianos</v>
          </cell>
          <cell r="Z702" t="str">
            <v>2 2. Mes(es)</v>
          </cell>
          <cell r="AA702">
            <v>9</v>
          </cell>
          <cell r="AB702" t="str">
            <v>1 1. Interna</v>
          </cell>
          <cell r="AC702">
            <v>16262740</v>
          </cell>
          <cell r="AD702">
            <v>4</v>
          </cell>
          <cell r="AE702" t="str">
            <v>RAMIREZ TOVAR EDISON</v>
          </cell>
          <cell r="AF702">
            <v>19483708</v>
          </cell>
          <cell r="AG702" t="str">
            <v>ALVARO ESPINEL ORTEGA</v>
          </cell>
          <cell r="AH702" t="str">
            <v>VICERRECTOR ADMINISTRATIVO Y FINANCIERO</v>
          </cell>
          <cell r="AI702" t="str">
            <v>TÉCNICO</v>
          </cell>
          <cell r="AJ702" t="str">
            <v>TECNOLOGO EN GESTION DOCUMENTAL</v>
          </cell>
          <cell r="AK702" t="str">
            <v/>
          </cell>
          <cell r="AL702">
            <v>841</v>
          </cell>
          <cell r="AM702">
            <v>2021</v>
          </cell>
          <cell r="AN702"/>
          <cell r="AO702"/>
          <cell r="AP702"/>
          <cell r="AQ702"/>
          <cell r="AR702"/>
          <cell r="AS702"/>
          <cell r="AT702"/>
          <cell r="AU702">
            <v>6084365</v>
          </cell>
        </row>
        <row r="703">
          <cell r="E703">
            <v>891</v>
          </cell>
          <cell r="F703" t="str">
            <v>RAMIRO  REYES CRUZ</v>
          </cell>
          <cell r="G703" t="str">
            <v>17328558</v>
          </cell>
          <cell r="H703">
            <v>9</v>
          </cell>
          <cell r="I703" t="str">
            <v xml:space="preserve">CL 65 24 26  </v>
          </cell>
          <cell r="J703" t="str">
            <v>rreyesc@unal.edu.co</v>
          </cell>
          <cell r="K703" t="str">
            <v>1 1. NATURAL</v>
          </cell>
          <cell r="L703" t="str">
            <v>1 1. NACIONAL</v>
          </cell>
          <cell r="M703" t="str">
            <v>26 26-Persona Natural</v>
          </cell>
          <cell r="N703" t="str">
            <v>2 2. Funcionamiento</v>
          </cell>
          <cell r="O703" t="str">
            <v>33 33. Servicios Apoyo a la Gestión de la Entidad (servicios administrativos)</v>
          </cell>
          <cell r="P703" t="str">
            <v>6 6. Otro</v>
          </cell>
          <cell r="Q703" t="str">
            <v>PRESTAR LOS SERVICIOS OPERATIVOS ASISTENCIALES DE MANERA AUTÓNOMA E INDEPENDIENTE, EN EL MARCO DE LOS PROGRAMAS DEL PROGRAMA DE GESTIÓN DOCUMENTAL- PGD Y PROYECTOS DEL PLAN INSTITUCIONAL DE ARCHIVO-PINAR  APOYANDO A LA  SECCIÓN DE ACTAS, ARCHIVO Y MICROFILMACIÓN EN LO RELACIONADO CON LA ASISTENCIA A LAS OPERACIONES (ORGANIZACIÓN, EJECUCIÓN, SEGUIMIENTO, DISPOSICIÓN FINAL Y TRANSFERENCIAS DOCUMENTALES) PROPIAS DE LA APLICACIÓN DE LAS TABLAS DE RETENCIÓN DOCUMENTAL-TRD EN LOS ARCHIVOS Y EL LEVANTAMIENTO DEL INVENTARIO DOCUMENTAL EN EL FORMATO ÚNICO DE INVENTARIO DOCUMENTAL-FUID EN EL MARCO DE LA ADMINISTRACIÓN INSTITUCIONAL EN O CON TODAS LAS DEPENDENCIAS DE LA UNIVERSIDAD DE ACUERDO CON LA PROPUESTA DE SERVICIO QUE FORMA PARTE INTEGRAL DEL PRESENTE CONTRATO Y LAS DEMÁS ACTIVIDADES QUE SE ASIGNEN EN FUNCIÓN DE APOYO A LA DEPENDENCIA.</v>
          </cell>
          <cell r="R703" t="str">
            <v xml:space="preserve">1. Realizar las actividades operativas (organización, disposición final y transferencias documentales) que se requieran, en el acompañamiento y verificación a cada unidad académica y administrativa, según le sean asignadas, para la aplicación de las TRD. 2. Apoyar las actividades operativas de acompañamiento y verificación a la ejecución de la identificación, aislamiento, clasificación y levantamiento del inventario de la documentación en el formato FUID objeto de TRD y la que se encuentra con biodeterioro en los archivos. 3. Brindar servicio oportuno y eficiente de información orientada a la consulta e investigación de documentos de archivo a usuarios internos y externos. 4.	Prestar servicios archivísticos de acuerdo a las necesidades presentes en cada una de las fases de archivo. </v>
          </cell>
          <cell r="S703" t="str">
            <v>ADUANILLA DE PAIBA</v>
          </cell>
          <cell r="T703" t="str">
            <v>SECCIÓN DE ACTAS, ARCHIVO Y MICROFILMACIÓN</v>
          </cell>
          <cell r="U703">
            <v>44273</v>
          </cell>
          <cell r="V703"/>
          <cell r="W703"/>
          <cell r="X703">
            <v>20441835</v>
          </cell>
          <cell r="Y703" t="str">
            <v>1 1. Pesos Colombianos</v>
          </cell>
          <cell r="Z703" t="str">
            <v>2 2. Mes(es)</v>
          </cell>
          <cell r="AA703">
            <v>9</v>
          </cell>
          <cell r="AB703" t="str">
            <v>1 1. Interna</v>
          </cell>
          <cell r="AC703">
            <v>16262740</v>
          </cell>
          <cell r="AD703">
            <v>4</v>
          </cell>
          <cell r="AE703" t="str">
            <v>RAMIREZ TOVAR EDISON</v>
          </cell>
          <cell r="AF703">
            <v>19483708</v>
          </cell>
          <cell r="AG703" t="str">
            <v>ALVARO ESPINEL ORTEGA</v>
          </cell>
          <cell r="AH703" t="str">
            <v>VICERRECTOR ADMINISTRATIVO Y FINANCIERO</v>
          </cell>
          <cell r="AI703" t="str">
            <v>ASISTENCIAL</v>
          </cell>
          <cell r="AJ703" t="str">
            <v>ECONOMISTA</v>
          </cell>
          <cell r="AK703"/>
          <cell r="AL703">
            <v>837</v>
          </cell>
          <cell r="AM703">
            <v>2021</v>
          </cell>
          <cell r="AN703"/>
          <cell r="AO703"/>
          <cell r="AP703"/>
          <cell r="AQ703"/>
          <cell r="AR703"/>
          <cell r="AS703"/>
          <cell r="AT703"/>
          <cell r="AU703">
            <v>3174224712</v>
          </cell>
        </row>
        <row r="704">
          <cell r="E704">
            <v>892</v>
          </cell>
          <cell r="F704" t="str">
            <v>JUAN CAMILO MORENO HINCAPIE</v>
          </cell>
          <cell r="G704" t="str">
            <v>1030563857</v>
          </cell>
          <cell r="H704">
            <v>0</v>
          </cell>
          <cell r="I704" t="str">
            <v xml:space="preserve">CL 36 sur 51 90  </v>
          </cell>
          <cell r="J704" t="str">
            <v>juankmorenoh@gmail.com</v>
          </cell>
          <cell r="K704" t="str">
            <v>1 1. NATURAL</v>
          </cell>
          <cell r="L704" t="str">
            <v>1 1. NACIONAL</v>
          </cell>
          <cell r="M704" t="str">
            <v>26 26-Persona Natural</v>
          </cell>
          <cell r="N704" t="str">
            <v>2 2. Funcionamiento</v>
          </cell>
          <cell r="O704" t="str">
            <v>33 33. Servicios Apoyo a la Gestión de la Entidad (servicios administrativos)</v>
          </cell>
          <cell r="P704" t="str">
            <v>6 6. Otro</v>
          </cell>
          <cell r="Q704" t="str">
            <v>EN VIRTUD DEL PRESENTE CONTRATO, EL CONTRATISTA SE COMPROMETE A PRESTAR SUS SERVICIOS DE TIPO TÉCNICO DE MANERA AUTÓNOMA E INDEPENDIENTE EN LO RELACIONADO CON EL APOYO DE LAS ACTIVIDADES ACADÉMICAS Y ADMINISTRATIVAS DEL LABORATORIO DE CALIDAD DEL AGUA, EN EL MARCO DE LOS PLANES, PROGRAMAS Y PROYECTOS PARA EL PLAN DE DESARROLLO DE LA UNIVERSIDAD DISTRITAL, SIGUIENDO LOS PROCEDIMIENTOS, GUÍAS Y FORMATOS ESTABLECIDOS POR EL SIGUD.</v>
          </cell>
          <cell r="R704" t="str">
            <v>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 PRODUCTOS: 1- Base de datos de las solicitudes y procesos gestionados en el laboratorio en los documentos y registros en formatos establecidos por el SIGUD .  2- Archivo de gestión MENSUAL de la ejecución técnica contractual que contenga; el avance porcentual, indicadores de cumplimiento, metas cumplidas y soportes de las actividades desarrolladas, en cumplimiento de su objeto contractual. 3- Consolidación de los resultados de las planillas de atención al público e informe de usuarios internos y externos atendidos. 4- Informe final y la entrega de la TOTALIDAD de la información en un REPOSITORIO para efectos del ultimo pago.</v>
          </cell>
          <cell r="S704" t="str">
            <v>VIVERO</v>
          </cell>
          <cell r="T704" t="str">
            <v>FACULTAD DE MEDIO AMBIENTE Y RECURSOS NATURALES</v>
          </cell>
          <cell r="U704">
            <v>44273</v>
          </cell>
          <cell r="V704"/>
          <cell r="W704"/>
          <cell r="X704">
            <v>10902312</v>
          </cell>
          <cell r="Y704" t="str">
            <v>1 1. Pesos Colombianos</v>
          </cell>
          <cell r="Z704" t="str">
            <v>2 2. Mes(es)</v>
          </cell>
          <cell r="AA704">
            <v>4</v>
          </cell>
          <cell r="AB704" t="str">
            <v>1 1. Interna</v>
          </cell>
          <cell r="AC704">
            <v>79656850</v>
          </cell>
          <cell r="AD704">
            <v>7</v>
          </cell>
          <cell r="AE704" t="str">
            <v>MURAD PEDRAZA JOSE ALEJANDRO</v>
          </cell>
          <cell r="AF704">
            <v>79794356</v>
          </cell>
          <cell r="AG704" t="str">
            <v>JAIME EDDY USSA GARZÓN</v>
          </cell>
          <cell r="AH704" t="str">
            <v>DECANO FACULTAD MEDIO AMBIENTE</v>
          </cell>
          <cell r="AI704" t="str">
            <v>TÉCNICO</v>
          </cell>
          <cell r="AJ704" t="str">
            <v>INGENIERO AMBIENTAL</v>
          </cell>
          <cell r="AK704" t="str">
            <v/>
          </cell>
          <cell r="AL704">
            <v>1094</v>
          </cell>
          <cell r="AM704">
            <v>2021</v>
          </cell>
          <cell r="AN704">
            <v>44266</v>
          </cell>
          <cell r="AO704">
            <v>14392</v>
          </cell>
          <cell r="AP704" t="str">
            <v xml:space="preserve"> Servicios de consultoría en administración y servicios de gestión  servicios de tecnología de la información -  Contratistas Facultad de Medio ambiente y recursos naturales</v>
          </cell>
          <cell r="AQ704" t="str">
            <v>3-01-002-02-02-03-0003-016</v>
          </cell>
          <cell r="AR704">
            <v>3035</v>
          </cell>
          <cell r="AS704">
            <v>44278</v>
          </cell>
          <cell r="AT704">
            <v>1965034000</v>
          </cell>
          <cell r="AU704">
            <v>3212587692</v>
          </cell>
        </row>
        <row r="705">
          <cell r="E705">
            <v>893</v>
          </cell>
          <cell r="F705" t="str">
            <v>EMILY DAYANA NUNEZ EGUIS</v>
          </cell>
          <cell r="G705" t="str">
            <v>1026267632</v>
          </cell>
          <cell r="H705">
            <v>7</v>
          </cell>
          <cell r="I705" t="str">
            <v xml:space="preserve"> CL 126  C 102 83</v>
          </cell>
          <cell r="J705" t="str">
            <v>emilyda9@gmail.com</v>
          </cell>
          <cell r="K705" t="str">
            <v>1 1. NATURAL</v>
          </cell>
          <cell r="L705" t="str">
            <v>1 1. NACIONAL</v>
          </cell>
          <cell r="M705" t="str">
            <v>26 26-Persona Natural</v>
          </cell>
          <cell r="N705" t="str">
            <v>2 2. Funcionamiento</v>
          </cell>
          <cell r="O705" t="str">
            <v>33 33. Servicios Apoyo a la Gestión de la Entidad (servicios administrativos)</v>
          </cell>
          <cell r="P705" t="str">
            <v>6 6. Otro</v>
          </cell>
          <cell r="Q705" t="str">
            <v>EN VIRTUD DEL PRESENTE CONTRATO, EL CONTRATISTA SE COMPROMETE A PRESTAR SUS SERVICIOS DE TIPO TÉCNICO DE MANERA AUTÓNOMA E INDEPENDIENTE EN LO RELACIONADO CON EL APOYO DE LAS ACTIVIDADES ACADÉMICAS Y ADMINISTRATIVAS DEL LABORATORIO DE FOTOGRAMETRÍA, EN EL MARCO DE LOS PLANES Y PROYECTOS PARA EL PLAN DE DESARROLLO DE LA UNIVERSIDAD DISTRITAL, SIGUIENDO LOS PROCEDIMIENTOS, GUÍAS Y FORMATOS ESTABLECIDOS POR EL SIGUD.</v>
          </cell>
          <cell r="R705" t="str">
            <v xml:space="preserve">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     </v>
          </cell>
          <cell r="S705" t="str">
            <v>VIVERO</v>
          </cell>
          <cell r="T705" t="str">
            <v>COORDINACIÓN DE LABORATORIOS FACULTAD DE MEDIO AMBIENTE</v>
          </cell>
          <cell r="U705">
            <v>44274</v>
          </cell>
          <cell r="V705">
            <v>44279</v>
          </cell>
          <cell r="W705">
            <v>44401</v>
          </cell>
          <cell r="X705">
            <v>10902312</v>
          </cell>
          <cell r="Y705" t="str">
            <v>1 1. Pesos Colombianos</v>
          </cell>
          <cell r="Z705" t="str">
            <v>2 2. Mes(es)</v>
          </cell>
          <cell r="AA705">
            <v>4</v>
          </cell>
          <cell r="AB705" t="str">
            <v>1 1. Interna</v>
          </cell>
          <cell r="AC705">
            <v>79656850</v>
          </cell>
          <cell r="AD705">
            <v>7</v>
          </cell>
          <cell r="AE705" t="str">
            <v>MURAD PEDRAZA JOSE ALEJANDRO</v>
          </cell>
          <cell r="AF705">
            <v>79794356</v>
          </cell>
          <cell r="AG705" t="str">
            <v>JAIME EDDY USSA GARZÓN</v>
          </cell>
          <cell r="AH705" t="str">
            <v>DECANO FACULTAD MEDIO AMBIENTE</v>
          </cell>
          <cell r="AI705" t="str">
            <v>TÉCNICO</v>
          </cell>
          <cell r="AJ705" t="str">
            <v>INGENIERO TOPOGRAFICO</v>
          </cell>
          <cell r="AK705"/>
          <cell r="AL705">
            <v>1084</v>
          </cell>
          <cell r="AM705">
            <v>2021</v>
          </cell>
          <cell r="AN705">
            <v>44266</v>
          </cell>
          <cell r="AO705">
            <v>14392</v>
          </cell>
          <cell r="AP705" t="str">
            <v xml:space="preserve"> Servicios de consultoría en administración y servicios de gestión  servicios de tecnología de la información -  Contratistas Facultad de Medio ambiente y recursos naturales</v>
          </cell>
          <cell r="AQ705" t="str">
            <v>3-01-002-02-02-03-0003-016</v>
          </cell>
          <cell r="AR705">
            <v>3036</v>
          </cell>
          <cell r="AS705">
            <v>44278</v>
          </cell>
          <cell r="AT705">
            <v>1965034000</v>
          </cell>
          <cell r="AU705">
            <v>5372939</v>
          </cell>
        </row>
        <row r="706">
          <cell r="E706">
            <v>894</v>
          </cell>
          <cell r="F706" t="str">
            <v>JOSÉ WILMER GARCÍA BÁEZ</v>
          </cell>
          <cell r="G706" t="str">
            <v>80897681</v>
          </cell>
          <cell r="H706">
            <v>6</v>
          </cell>
          <cell r="I706" t="str">
            <v xml:space="preserve">CR 44 73 49  </v>
          </cell>
          <cell r="J706" t="str">
            <v>josewilmergarciabaez@gmail.com</v>
          </cell>
          <cell r="K706" t="str">
            <v>1 1. NATURAL</v>
          </cell>
          <cell r="L706" t="str">
            <v>1 1. NACIONAL</v>
          </cell>
          <cell r="M706" t="str">
            <v>26 26-Persona Natural</v>
          </cell>
          <cell r="N706" t="str">
            <v>2 2. Funcionamiento</v>
          </cell>
          <cell r="O706" t="str">
            <v>31 31. Servicios Profesionales</v>
          </cell>
          <cell r="P706" t="str">
            <v>6 6. Otro</v>
          </cell>
          <cell r="Q706" t="str">
            <v>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v>
          </cell>
          <cell r="R706" t="str">
            <v>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v>
          </cell>
          <cell r="S706" t="str">
            <v>CALLE 40</v>
          </cell>
          <cell r="T706" t="str">
            <v>VICERECTORIA ADMINISTRATIVA Y FINANCIERA</v>
          </cell>
          <cell r="U706">
            <v>44274</v>
          </cell>
          <cell r="V706"/>
          <cell r="W706"/>
          <cell r="X706">
            <v>20441835</v>
          </cell>
          <cell r="Y706" t="str">
            <v>1 1. Pesos Colombianos</v>
          </cell>
          <cell r="Z706" t="str">
            <v>2 2. Mes(es)</v>
          </cell>
          <cell r="AA706">
            <v>9</v>
          </cell>
          <cell r="AB706" t="str">
            <v>1 1. Interna</v>
          </cell>
          <cell r="AC706">
            <v>8720359</v>
          </cell>
          <cell r="AD706">
            <v>7</v>
          </cell>
          <cell r="AE706" t="str">
            <v>ARANZALEZ GARCIA RAFAEL ENRIQUE</v>
          </cell>
          <cell r="AF706">
            <v>19483708</v>
          </cell>
          <cell r="AG706" t="str">
            <v>ALVARO ESPINEL ORTEGA</v>
          </cell>
          <cell r="AH706" t="str">
            <v>VICERRECTOR ADMINISTRATIVO Y FINANCIERO</v>
          </cell>
          <cell r="AI706" t="str">
            <v>ASISTENCIAL</v>
          </cell>
          <cell r="AJ706" t="str">
            <v/>
          </cell>
          <cell r="AK706" t="str">
            <v/>
          </cell>
          <cell r="AL706">
            <v>731</v>
          </cell>
          <cell r="AM706">
            <v>2021</v>
          </cell>
          <cell r="AN706">
            <v>44237</v>
          </cell>
          <cell r="AO706">
            <v>14395</v>
          </cell>
          <cell r="AP706" t="str">
            <v xml:space="preserve"> Servicios de consultoría en administración y servicios de gestión  servicios de tecnología de la información -  Contratistas Unidades Administrativas</v>
          </cell>
          <cell r="AQ706" t="str">
            <v>3-01-002-02-02-03-0003-019</v>
          </cell>
          <cell r="AR706">
            <v>3750</v>
          </cell>
          <cell r="AS706">
            <v>44279</v>
          </cell>
          <cell r="AT706">
            <v>6053272000</v>
          </cell>
          <cell r="AU706">
            <v>3222426409</v>
          </cell>
        </row>
        <row r="707">
          <cell r="E707">
            <v>895</v>
          </cell>
          <cell r="F707" t="str">
            <v>JOHAN CAMILO RAMIREZ FRANCO</v>
          </cell>
          <cell r="G707" t="str">
            <v>1101753028</v>
          </cell>
          <cell r="H707">
            <v>4</v>
          </cell>
          <cell r="I707" t="str">
            <v xml:space="preserve"> C  L 66 A 81  B 82</v>
          </cell>
          <cell r="J707" t="str">
            <v>jcramirezf@correo.udistrital.edu.co</v>
          </cell>
          <cell r="K707" t="str">
            <v>1 1. NATURAL</v>
          </cell>
          <cell r="L707" t="str">
            <v>1 1. NACIONAL</v>
          </cell>
          <cell r="M707" t="str">
            <v>26 26-Persona Natural</v>
          </cell>
          <cell r="N707" t="str">
            <v>2 2. Funcionamiento</v>
          </cell>
          <cell r="O707" t="str">
            <v>33 33. Servicios Apoyo a la Gestión de la Entidad (servicios administrativos)</v>
          </cell>
          <cell r="P707" t="str">
            <v>6 6. Otro</v>
          </cell>
          <cell r="Q707" t="str">
            <v>EN VIRTUD DEL PRESENTE CONTRATO, EL CONTRATISTA SE COMPROMETE A PRESTAR SUS SERVICIOS DE TIPO TÉCNICO DE MANERA AUTÓNOMA E INDEPENDIENTE EN LO RELACIONADO CON EL APOYO DE LAS ACTIVIDADES ACADÉMICAS Y ADMINISTRATIVAS DEL LABORATORIO DE CALIDAD DEL AIRE, EN EL MARCO DE LOS PLANES, PROGRAMAS Y PROYECTOS PARA EL PLAN DE DESARROLLO DE LA UNIVERSIDAD DISTRITAL, SIGUIENDO LOS PROCEDIMIENTOS, GUÍAS Y FORMATOS ESTABLECIDOS POR EL SIGUD.</v>
          </cell>
          <cell r="R707" t="str">
            <v xml:space="preserve">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correspondiente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   </v>
          </cell>
          <cell r="S707" t="str">
            <v>VIVERO</v>
          </cell>
          <cell r="T707" t="str">
            <v>COORDINACIÓN DE LABORATORIOS FACULTAD DE MEDIO AMBIENTE</v>
          </cell>
          <cell r="U707">
            <v>44274</v>
          </cell>
          <cell r="V707"/>
          <cell r="W707"/>
          <cell r="X707">
            <v>10902312</v>
          </cell>
          <cell r="Y707" t="str">
            <v>1 1. Pesos Colombianos</v>
          </cell>
          <cell r="Z707" t="str">
            <v>2 2. Mes(es)</v>
          </cell>
          <cell r="AA707">
            <v>4</v>
          </cell>
          <cell r="AB707" t="str">
            <v>1 1. Interna</v>
          </cell>
          <cell r="AC707">
            <v>79656850</v>
          </cell>
          <cell r="AD707">
            <v>7</v>
          </cell>
          <cell r="AE707" t="str">
            <v>MURAD PEDRAZA JOSE ALEJANDRO</v>
          </cell>
          <cell r="AF707">
            <v>79794356</v>
          </cell>
          <cell r="AG707" t="str">
            <v>JAIME EDDY USSA GARZÓN</v>
          </cell>
          <cell r="AH707" t="str">
            <v>DECANO FACULTAD MEDIO AMBIENTE</v>
          </cell>
          <cell r="AI707" t="str">
            <v>TÉCNICO</v>
          </cell>
          <cell r="AJ707" t="str">
            <v>TECNOLOGO EN SANEAMIENTO AMBIENTAL</v>
          </cell>
          <cell r="AK707" t="str">
            <v/>
          </cell>
          <cell r="AL707">
            <v>1087</v>
          </cell>
          <cell r="AM707">
            <v>2021</v>
          </cell>
          <cell r="AN707">
            <v>44266</v>
          </cell>
          <cell r="AO707">
            <v>14392</v>
          </cell>
          <cell r="AP707" t="str">
            <v xml:space="preserve"> Servicios de consultoría en administración y servicios de gestión  servicios de tecnología de la información -  Contratistas Facultad de Medio ambiente y recursos naturales</v>
          </cell>
          <cell r="AQ707" t="str">
            <v>3-01-002-02-02-03-0003-016</v>
          </cell>
          <cell r="AR707">
            <v>3037</v>
          </cell>
          <cell r="AS707">
            <v>44278</v>
          </cell>
          <cell r="AT707">
            <v>1965034000</v>
          </cell>
          <cell r="AU707">
            <v>3114615641</v>
          </cell>
        </row>
        <row r="708">
          <cell r="E708">
            <v>896</v>
          </cell>
          <cell r="F708" t="str">
            <v>YEIMY PAOLA TIQUE PINZÓN</v>
          </cell>
          <cell r="G708" t="str">
            <v>1033694784</v>
          </cell>
          <cell r="H708">
            <v>4</v>
          </cell>
          <cell r="I708" t="str">
            <v xml:space="preserve"> CR 5 C   B  I  S  A 54 42  S  U  R </v>
          </cell>
          <cell r="J708" t="str">
            <v>paoyem@hotmail.com</v>
          </cell>
          <cell r="K708" t="str">
            <v>1 1. NATURAL</v>
          </cell>
          <cell r="L708" t="str">
            <v>1 1. NACIONAL</v>
          </cell>
          <cell r="M708" t="str">
            <v>26 26-Persona Natural</v>
          </cell>
          <cell r="N708" t="str">
            <v>2 2. Funcionamiento</v>
          </cell>
          <cell r="O708" t="str">
            <v>33 33. Servicios Apoyo a la Gestión de la Entidad (servicios administrativos)</v>
          </cell>
          <cell r="P708" t="str">
            <v>6 6. Otro</v>
          </cell>
          <cell r="Q708" t="str">
            <v>EN VIRTUD DEL PRESENTE CONTRATO, EL CONTRATISTA SE COMPROMETE A PRESTAR SUS SERVICIOS DE TIPO TÉCNICO DE MANERA AUTÓNOMA E INDEPENDIENTE EN LO RELACIONADO CON EL APOYO DE LAS ACTIVIDADES ACADÉMICAS Y ADMINISTRATIVAS DEL LABORATORIO DE CARTOGRAFÍA AUTOMATIZADA, EN EL MARCO DE LOS PLANES, PROGRAMAS Y PROYECTOS PARA EL PLAN DE DESARROLLO DE LA UNIVERSIDAD DISTRITAL, SIGUIENDO LOS PROCEDIMIENTOS, GUÍAS Y FORMATOS ESTABLECIDOS POR EL SIGUD.</v>
          </cell>
          <cell r="R708" t="str">
            <v xml:space="preserve">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     </v>
          </cell>
          <cell r="S708" t="str">
            <v>VIVERO</v>
          </cell>
          <cell r="T708" t="str">
            <v>COORDINACIÓN DE LABORATORIOS FACULTAD DE MEDIO AMBIENTE</v>
          </cell>
          <cell r="U708">
            <v>44274</v>
          </cell>
          <cell r="V708">
            <v>44278</v>
          </cell>
          <cell r="W708">
            <v>44400</v>
          </cell>
          <cell r="X708">
            <v>10902312</v>
          </cell>
          <cell r="Y708" t="str">
            <v>1 1. Pesos Colombianos</v>
          </cell>
          <cell r="Z708" t="str">
            <v>2 2. Mes(es)</v>
          </cell>
          <cell r="AA708">
            <v>4</v>
          </cell>
          <cell r="AB708" t="str">
            <v>1 1. Interna</v>
          </cell>
          <cell r="AC708">
            <v>79656850</v>
          </cell>
          <cell r="AD708">
            <v>7</v>
          </cell>
          <cell r="AE708" t="str">
            <v>MURAD PEDRAZA JOSE ALEJANDRO</v>
          </cell>
          <cell r="AF708">
            <v>79794356</v>
          </cell>
          <cell r="AG708" t="str">
            <v>JAIME EDDY USSA GARZÓN</v>
          </cell>
          <cell r="AH708" t="str">
            <v>DECANO FACULTAD MEDIO AMBIENTE</v>
          </cell>
          <cell r="AI708" t="str">
            <v>TÉCNICO</v>
          </cell>
          <cell r="AJ708" t="str">
            <v xml:space="preserve">INGENIERA TOPOGRÁFICA </v>
          </cell>
          <cell r="AK708"/>
          <cell r="AL708">
            <v>1086</v>
          </cell>
          <cell r="AM708">
            <v>2021</v>
          </cell>
          <cell r="AN708">
            <v>44266</v>
          </cell>
          <cell r="AO708">
            <v>14392</v>
          </cell>
          <cell r="AP708" t="str">
            <v xml:space="preserve"> Servicios de consultoría en administración y servicios de gestión  servicios de tecnología de la información -  Contratistas Facultad de Medio ambiente y recursos naturales</v>
          </cell>
          <cell r="AQ708" t="str">
            <v>3-01-002-02-02-03-0003-016</v>
          </cell>
          <cell r="AR708">
            <v>3038</v>
          </cell>
          <cell r="AS708">
            <v>44278</v>
          </cell>
          <cell r="AT708">
            <v>1965034000</v>
          </cell>
          <cell r="AU708">
            <v>5689028</v>
          </cell>
        </row>
        <row r="709">
          <cell r="E709">
            <v>897</v>
          </cell>
          <cell r="F709" t="str">
            <v>VICTOR  SANCHEZ GOMEZ</v>
          </cell>
          <cell r="G709" t="str">
            <v>19345273</v>
          </cell>
          <cell r="H709">
            <v>4</v>
          </cell>
          <cell r="I709" t="str">
            <v xml:space="preserve">CR 52 44C 56 AP 104 </v>
          </cell>
          <cell r="J709" t="str">
            <v>zaxcov@yahoo.es</v>
          </cell>
          <cell r="K709" t="str">
            <v>1 1. NATURAL</v>
          </cell>
          <cell r="L709" t="str">
            <v>1 1. NACIONAL</v>
          </cell>
          <cell r="M709" t="str">
            <v>26 26-Persona Natural</v>
          </cell>
          <cell r="N709" t="str">
            <v>2 2. Funcionamiento</v>
          </cell>
          <cell r="O709" t="str">
            <v>31 31. Servicios Profesionales</v>
          </cell>
          <cell r="P709" t="str">
            <v>6 6. Otro</v>
          </cell>
          <cell r="Q709" t="str">
            <v>PRESTAR SERVICIOS PROFESIONALES PARA ELABORAR LAS ILUSTRACIONES GRÁFICAS DE LA REVISTA PENSAR LA CIUDAD, DE ACUERDO CON LA ORIENTACIONES Y ARTÍCULOS ENVIADOS POR EL EDITOR CORRESPONDIENTES A CADA NÚMERO.</v>
          </cell>
          <cell r="R709" t="str">
            <v>DISEÑADOR GRAFICO O ARQUITECTO Actividades: 1.Elaborar y entregar mensualmente las ilustraciones en medio magnético y en formato JPC, con una resolución de 300 puntos y en tamaño 600 por 400 pixeles. 2. Analizar los artículos enviados por el editor que son la referencia para la producción de la ilustración respectiva. 3. Participar en las reuniones del Comité editorial de la revista. 4. Atender las sugerencias y recomendaciones de la dirección de la revista.</v>
          </cell>
          <cell r="S709" t="str">
            <v>CALLE 40</v>
          </cell>
          <cell r="T709" t="str">
            <v>RECTORIA</v>
          </cell>
          <cell r="U709">
            <v>44274</v>
          </cell>
          <cell r="V709">
            <v>44278</v>
          </cell>
          <cell r="W709">
            <v>44370</v>
          </cell>
          <cell r="X709">
            <v>9000000</v>
          </cell>
          <cell r="Y709" t="str">
            <v>1 1. Pesos Colombianos</v>
          </cell>
          <cell r="Z709" t="str">
            <v>2 2. Mes(es)</v>
          </cell>
          <cell r="AA709">
            <v>3</v>
          </cell>
          <cell r="AB709" t="str">
            <v>1 1. Interna</v>
          </cell>
          <cell r="AC709">
            <v>7514128</v>
          </cell>
          <cell r="AD709">
            <v>6</v>
          </cell>
          <cell r="AE709" t="str">
            <v>GARCIA DUARTE RICARDO</v>
          </cell>
          <cell r="AF709">
            <v>7514128</v>
          </cell>
          <cell r="AG709" t="str">
            <v>RICARDO GARCIA DUARTE</v>
          </cell>
          <cell r="AH709" t="str">
            <v>RECTOR</v>
          </cell>
          <cell r="AI709" t="str">
            <v>PROFESIONAL</v>
          </cell>
          <cell r="AJ709" t="str">
            <v xml:space="preserve">ARQUITECTO </v>
          </cell>
          <cell r="AK709" t="str">
            <v/>
          </cell>
          <cell r="AL709">
            <v>1050</v>
          </cell>
          <cell r="AM709">
            <v>2021</v>
          </cell>
          <cell r="AN709">
            <v>44265</v>
          </cell>
          <cell r="AO709">
            <v>14396</v>
          </cell>
          <cell r="AP709" t="str">
            <v xml:space="preserve"> Servicios de consultoría en administración y servicios de gestión  servicios de tecnología de la información -  Contratistas Rectoría</v>
          </cell>
          <cell r="AQ709" t="str">
            <v>3-01-002-02-02-03-0003-110</v>
          </cell>
          <cell r="AR709">
            <v>2869</v>
          </cell>
          <cell r="AS709">
            <v>44278</v>
          </cell>
          <cell r="AT709">
            <v>427370000</v>
          </cell>
          <cell r="AU709">
            <v>3228437579</v>
          </cell>
        </row>
        <row r="710">
          <cell r="E710">
            <v>898</v>
          </cell>
          <cell r="F710" t="str">
            <v>JULIETTHE  CRUZ GONZALEZ</v>
          </cell>
          <cell r="G710" t="str">
            <v>1023000594</v>
          </cell>
          <cell r="H710">
            <v>8</v>
          </cell>
          <cell r="I710" t="str">
            <v xml:space="preserve">CL 132 a SUR 14g 41  </v>
          </cell>
          <cell r="J710" t="str">
            <v>cjulietthe@yahoo.com</v>
          </cell>
          <cell r="K710" t="str">
            <v>1 1. NATURAL</v>
          </cell>
          <cell r="L710" t="str">
            <v>1 1. NACIONAL</v>
          </cell>
          <cell r="M710" t="str">
            <v>26 26-Persona Natural</v>
          </cell>
          <cell r="N710" t="str">
            <v>2 2. Funcionamiento</v>
          </cell>
          <cell r="O710" t="str">
            <v>33 33. Servicios Apoyo a la Gestión de la Entidad (servicios administrativos)</v>
          </cell>
          <cell r="P710" t="str">
            <v>6 6. Otro</v>
          </cell>
          <cell r="Q710" t="str">
            <v>EN VIRTUD DEL PRESENTE CONTRATO, EL CONTRATISTA SE COMPROMETE A PRESTAR SUS SERVICIOS DE TIPO TÉCNICO DE MANERA AUTÓNOMA E INDEPENDIENTE EN LO RELACIONADO CON EL APOYO DE LAS ACTIVIDADES ACADÉMICAS Y ADMINISTRATIVAS DE LOS LABORATORIOS DE ECOLOGÍA, ZOONOSIS Y TOPOGRAFÍA DE LA SEDE PORVENIR, EN EL MARCO DE LOS PLANES, PROGRAMAS Y PROYECTOS PARA EL PLAN DE DESARROLLO DE LA UNIVERSIDAD DISTRITAL, SIGUIENDO LOS PROCEDIMIENTOS, GUÍAS Y FORMATOS ESTABLECIDOS POR EL SIGUD</v>
          </cell>
          <cell r="R710" t="str">
            <v>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2- Demás productos contemplados en el Formato de Estudios Previos.</v>
          </cell>
          <cell r="S710" t="str">
            <v>VIVERO</v>
          </cell>
          <cell r="T710" t="str">
            <v>FACULTAD DE MEDIO AMBIENTE Y RECURSOS NATURALES</v>
          </cell>
          <cell r="U710">
            <v>44274</v>
          </cell>
          <cell r="V710">
            <v>44279</v>
          </cell>
          <cell r="W710">
            <v>44401</v>
          </cell>
          <cell r="X710">
            <v>10902312</v>
          </cell>
          <cell r="Y710" t="str">
            <v>1 1. Pesos Colombianos</v>
          </cell>
          <cell r="Z710" t="str">
            <v>2 2. Mes(es)</v>
          </cell>
          <cell r="AA710">
            <v>4</v>
          </cell>
          <cell r="AB710" t="str">
            <v>1 1. Interna</v>
          </cell>
          <cell r="AC710">
            <v>79656850</v>
          </cell>
          <cell r="AD710">
            <v>7</v>
          </cell>
          <cell r="AE710" t="str">
            <v>MURAD PEDRAZA JOSE ALEJANDRO</v>
          </cell>
          <cell r="AF710">
            <v>79794356</v>
          </cell>
          <cell r="AG710" t="str">
            <v>JAIME EDDY USSA GARZÓN</v>
          </cell>
          <cell r="AH710" t="str">
            <v>DECANO FACULTAD MEDIO AMBIENTE</v>
          </cell>
          <cell r="AI710" t="str">
            <v>TÉCNICO</v>
          </cell>
          <cell r="AJ710" t="str">
            <v>TECNÓLOGA EN SANEAMIENTO AMBIENTAL</v>
          </cell>
          <cell r="AK710" t="str">
            <v/>
          </cell>
          <cell r="AL710">
            <v>1085</v>
          </cell>
          <cell r="AM710">
            <v>2021</v>
          </cell>
          <cell r="AN710">
            <v>44266</v>
          </cell>
          <cell r="AO710">
            <v>14392</v>
          </cell>
          <cell r="AP710" t="str">
            <v xml:space="preserve"> Servicios de consultoría en administración y servicios de gestión  servicios de tecnología de la información -  Contratistas Facultad de Medio ambiente y recursos naturales</v>
          </cell>
          <cell r="AQ710" t="str">
            <v>3-01-002-02-02-03-0003-016</v>
          </cell>
          <cell r="AR710">
            <v>3040</v>
          </cell>
          <cell r="AS710">
            <v>44278</v>
          </cell>
          <cell r="AT710">
            <v>1965034000</v>
          </cell>
          <cell r="AU710">
            <v>7392365</v>
          </cell>
        </row>
        <row r="711">
          <cell r="E711">
            <v>899</v>
          </cell>
          <cell r="F711" t="str">
            <v>JOHAN SEBASTIAN SANCHEZ CHOACHI</v>
          </cell>
          <cell r="G711" t="str">
            <v>1018439222</v>
          </cell>
          <cell r="H711">
            <v>0</v>
          </cell>
          <cell r="I711" t="str">
            <v xml:space="preserve">TV 65 59 21sur  </v>
          </cell>
          <cell r="J711" t="str">
            <v>johan.ing.fis@gmail.com</v>
          </cell>
          <cell r="K711" t="str">
            <v>1 1. NATURAL</v>
          </cell>
          <cell r="L711" t="str">
            <v>1 1. NACIONAL</v>
          </cell>
          <cell r="M711" t="str">
            <v>26 26-Persona Natural</v>
          </cell>
          <cell r="N711" t="str">
            <v>1 1. Inversión</v>
          </cell>
          <cell r="O711" t="str">
            <v>31 31. Servicios Profesionales</v>
          </cell>
          <cell r="P711" t="str">
            <v>6 6. Otro</v>
          </cell>
          <cell r="Q711" t="str">
            <v>PRESTAR LOS SERVICIOS COMO PROFESIONAL DE MANERA AUTÓNOMA E INDEPENDIENTE EN EL DOCTORADO EN INGENIERÍA CORRESPONDIENTES A LA  SUPERVISIÓN Y CONTROL DE LA INFRAESTRUCTURA DE LABORATORIOS, EQUIPOS Y SALAS ESPECIALIZADOS, ASÍ COMO PLANIFICAR Y APOYAR CURSOS SEMINARIOS Y/O CONFERENCIAS ACADÉMICAS, PROPIAS DE LA DEPENDENCIA EN MARCADOS EN: PLAN DE ACCIÓN, PLAN INDICATIVO 2021 Y PLAN ESTRATÉGICO DE DESARROLLO.</v>
          </cell>
          <cell r="R711" t="str">
            <v>a) Supervisar  y controlar  la infraestructura de los laboratorios y salas especializadas del Doctorado en Ingeniería. b) Elaboración de documentación (manuales, folletos, presentaciones), para promover el uso adecuado de equipos especializados (control automático, IoT, prototipado e industrias 4.0) y respectivas capacitaciones. c) Realizar informes sobre la gestión, y estado de los diferentes equipos a cargo. d) Supervisar y actualizar el inventario del doctorado. Gestionar las bajas y traslados de los equipos. e) Apoyar los trámites correspondientes con adquisición e instalación de equipos para laboratorios y elementos tecnológicos que requiera el doctorado en ingeniería (identificar necesidades, justificación, realizar cotizaciones, ficha técnica, recibir e instalar equipos, verificar funcionamiento, hacer entrada al almacén). f) Controlar y administrar todos los sistemas Biométricos de acceso del doctorado. g) Realizar y/o gestionar el mantenimiento preventivo y correctivo de todos los equipos de los laboratorios a cargo. h) Servicio de fabricación de circuitos impresos e impresión 3D en el laboratorio de prototipado. i) Brindar apoyo logístico en jornadas académicas y en actividades propias del programa o solicitadas por la Coordinación del Doctorado. j) Planificar y apoyar cursos, seminarios y/o conferencias académicas propias del programa. k) Presentar a la coordinación del Doctorado en Ingeniería una propuesta de capacitación continua mediante el desarrollo de cursos virtuales y tutoriales. l) Prestar apoyo logístico y técnico en la grabación del programa radial del Doctorado en Ingeniería ¿Ingenia Ciudad¿. m) Apoyar la divulgación de los videos de los diferentes eventos del Doctorado en Ingeniería en el canal de YouTube del Doctorado. n) Participar en las mesas de trabajo relacionadas con el traslado transitorio de los laboratorios y la construcción del nuevo edificio  o) Atender las demás actividades requeridas por el coordinador</v>
          </cell>
          <cell r="S711" t="str">
            <v>CALLE 40</v>
          </cell>
          <cell r="T711" t="str">
            <v>VICERRECTORIA ACADEMICA</v>
          </cell>
          <cell r="U711">
            <v>44278</v>
          </cell>
          <cell r="V711"/>
          <cell r="W711"/>
          <cell r="X711">
            <v>33433760</v>
          </cell>
          <cell r="Y711" t="str">
            <v>1 1. Pesos Colombianos</v>
          </cell>
          <cell r="Z711" t="str">
            <v>2 2. Mes(es)</v>
          </cell>
          <cell r="AA711">
            <v>8</v>
          </cell>
          <cell r="AB711" t="str">
            <v>1 1. Interna</v>
          </cell>
          <cell r="AC711">
            <v>79853581</v>
          </cell>
          <cell r="AD711">
            <v>5</v>
          </cell>
          <cell r="AE711" t="str">
            <v>SANTAMARIA PIEDRAHITA FRANCISCO</v>
          </cell>
          <cell r="AF711">
            <v>79339398</v>
          </cell>
          <cell r="AG711" t="str">
            <v>WILLIAM FERNANDO CASTRILLON CARDONA</v>
          </cell>
          <cell r="AH711" t="str">
            <v>VICERRECTOR ACADEMICO</v>
          </cell>
          <cell r="AI711" t="str">
            <v>PROFESIONAL</v>
          </cell>
          <cell r="AJ711" t="str">
            <v>INGENIERO ELECTRÓNICO</v>
          </cell>
          <cell r="AK711" t="str">
            <v/>
          </cell>
          <cell r="AL711">
            <v>1017</v>
          </cell>
          <cell r="AM711">
            <v>2021</v>
          </cell>
          <cell r="AN711"/>
          <cell r="AO711"/>
          <cell r="AP711"/>
          <cell r="AQ711"/>
          <cell r="AR711"/>
          <cell r="AS711"/>
          <cell r="AT711"/>
          <cell r="AU711">
            <v>3008849818</v>
          </cell>
        </row>
        <row r="712">
          <cell r="E712">
            <v>900</v>
          </cell>
          <cell r="F712" t="str">
            <v>KAREN LUCETT GUIO FOMEQUE</v>
          </cell>
          <cell r="G712" t="str">
            <v>1014220764</v>
          </cell>
          <cell r="H712">
            <v>4</v>
          </cell>
          <cell r="I712" t="str">
            <v xml:space="preserve"> CL 70  A  B  I  S  A 119  A  23</v>
          </cell>
          <cell r="J712" t="str">
            <v>karenguiom@gmail.com</v>
          </cell>
          <cell r="K712" t="str">
            <v>1 1. NATURAL</v>
          </cell>
          <cell r="L712" t="str">
            <v>1 1. NACIONAL</v>
          </cell>
          <cell r="M712" t="str">
            <v>26 26-Persona Natural</v>
          </cell>
          <cell r="N712" t="str">
            <v>1 1. Inversión</v>
          </cell>
          <cell r="O712" t="str">
            <v>31 31. Servicios Profesionales</v>
          </cell>
          <cell r="P712" t="str">
            <v>6 6. Otro</v>
          </cell>
          <cell r="Q712" t="str">
            <v>EN VIRTUD DEL PRESENTE CONTRATO, SE COMPROMETE A PRESTAR SERVICIOS DE APOYO PROFESIONAL PARA EL APOYO AL DESARROLLO Y CUMPLIMIENTO DE LAS ACTIVIDADES RELACIONADAS CON LA DIFUSIÓN Y PRODUCCIÓN AUDIOVISUAL DEL DOCTORADO EN ESTUDIOS SOCIALES, COMO SOPORTE A LA GESTIÓN ACADÉMICA E INVESTIGATIVA ORIENTADOS AL EFICIENTE DESARROLLO DE DICHOS PROCESOS MISIONALES EN EL PROGRAMA DOCTORAL.</v>
          </cell>
          <cell r="R712" t="str">
            <v>ACTIVIDADES: 1. Realizar el manejo de los procesos de comunicación y divulgación orientados a las gestiones académica e investigativa del DES. 2. Brindar el apoyo tecnológico y capacitación a las diferentes áreas del DES. 3. Elaborar las propuestas para la divulgación de la gestión académica e investigativa del Doctorado a través de estrategias comunicativas. 4. Hacer el seguimiento y mantenimiento permanente a las cuentas del DES en las redes sociales: Facebook, Twitter, Youtube, Google en las áreas académica e investigativa. 5. Diseñar y hacer mantenimiento permanente a la página web del DES y otras páginas relacionadas al mismo, en cuanto a su gestión académica e investigativa. 6. Realizar registro fotográfico y de video de los diferentes eventos académicos presenciales y virtuales organizados por el DES o en los que éste participe y hacer su respectiva publicación en la web (redes sociales, páginas, etc).  ENTREGABLES: 1. Base informativa sobre la difusión de los diferentes eventos, encuentros, seminarios y demás actividades académicas e investigativas desarrolladas por el DES. 2. Base informativa que incluya la información académica e investigativa publicada en las Redes sociales y páginas web. 3. Base informativa sobre el apoyo tecnológico y capacitación realizados con los diferentes estamentos del DES. 4. Base audiovisual que incluya el registro fotográfico y de video de los diferentes eventos académicos e investigativos realizados por el DES o en los que este participe. 5. Informe final que incluya todas las acciones realizadas durante la vigencia de la CPS de acuerdo con las obligaciones específicas del contratista.</v>
          </cell>
          <cell r="S712" t="str">
            <v>CALLE 40</v>
          </cell>
          <cell r="T712" t="str">
            <v>VICERRECTORIA ACADEMICA</v>
          </cell>
          <cell r="U712">
            <v>44278</v>
          </cell>
          <cell r="V712"/>
          <cell r="W712"/>
          <cell r="X712">
            <v>33433760</v>
          </cell>
          <cell r="Y712" t="str">
            <v>1 1. Pesos Colombianos</v>
          </cell>
          <cell r="Z712" t="str">
            <v>2 2. Mes(es)</v>
          </cell>
          <cell r="AA712">
            <v>8</v>
          </cell>
          <cell r="AB712" t="str">
            <v>1 1. Interna</v>
          </cell>
          <cell r="AC712">
            <v>41682394</v>
          </cell>
          <cell r="AD712">
            <v>1</v>
          </cell>
          <cell r="AE712" t="str">
            <v>PIEDRAHITA ECHANDIA CLAUDIA LUZ</v>
          </cell>
          <cell r="AF712">
            <v>79339398</v>
          </cell>
          <cell r="AG712" t="str">
            <v>WILLIAM FERNANDO CASTRILLON CARDONA</v>
          </cell>
          <cell r="AH712" t="str">
            <v>VICERRECTOR ACADEMICO</v>
          </cell>
          <cell r="AI712" t="str">
            <v>PROFESIONAL</v>
          </cell>
          <cell r="AJ712" t="str">
            <v>COMUNICADORA SOCIAL PERIODISTA</v>
          </cell>
          <cell r="AK712" t="str">
            <v/>
          </cell>
          <cell r="AL712">
            <v>1038</v>
          </cell>
          <cell r="AM712">
            <v>2021</v>
          </cell>
          <cell r="AN712"/>
          <cell r="AO712"/>
          <cell r="AP712"/>
          <cell r="AQ712"/>
          <cell r="AR712"/>
          <cell r="AS712"/>
          <cell r="AT712"/>
          <cell r="AU712">
            <v>5414607</v>
          </cell>
        </row>
        <row r="713">
          <cell r="E713">
            <v>902</v>
          </cell>
          <cell r="F713" t="str">
            <v>VICTOR HUGO GIL CASTIBLANCO</v>
          </cell>
          <cell r="G713" t="str">
            <v>74356767</v>
          </cell>
          <cell r="H713">
            <v>8</v>
          </cell>
          <cell r="I713" t="str">
            <v xml:space="preserve"> CR 64A  2C 93 </v>
          </cell>
          <cell r="J713" t="str">
            <v>vgilcastiblanco@gmail.com</v>
          </cell>
          <cell r="K713" t="str">
            <v>1 1. NATURAL</v>
          </cell>
          <cell r="L713" t="str">
            <v>1 1. NACIONAL</v>
          </cell>
          <cell r="M713" t="str">
            <v>26 26-Persona Natural</v>
          </cell>
          <cell r="N713" t="str">
            <v>2 2. Funcionamiento</v>
          </cell>
          <cell r="O713" t="str">
            <v>33 33. Servicios Apoyo a la Gestión de la Entidad (servicios administrativos)</v>
          </cell>
          <cell r="P713" t="str">
            <v>6 6. Otro</v>
          </cell>
          <cell r="Q713" t="str">
            <v>EN VIRTUD DEL PRESENTE CONTRATO, EL CONTRATISTA SE COMPROMETE A PRESTAR SUS SERVICIOS DE TIPO TÉCNICO DE MANERA AUTÓNOMA E INDEPENDIENTE EN LO RELACIONADO CON EL APOYO DE LAS ACTIVIDADES ACADÉMICAS Y ADMINISTRATIVAS DEL LABORATORIO DE QUÍMICA, EN EL MARCO DE LOS PLANES, PROGRAMAS Y PROYECTOS PARA EL PLAN DE DESARROLLO DE LA UNIVERSIDAD DISTRITAL, SIGUIENDO LOS PROCEDIMIENTOS, GUÍAS Y FORMATOS ESTABLECIDOS POR EL SIGUD.</v>
          </cell>
          <cell r="R713" t="str">
            <v>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Demás actividades contempladas en el Formato de Estudios Previos. PRODUCTOS: 1- Base de datos de las solicitudes y procesos gestionados en el laboratorio en los documentos y registros en formatos establecidos por el SIGUD. 2- Demás productos contemplados en el Formato de Estudios Previos.</v>
          </cell>
          <cell r="S713" t="str">
            <v>VIVERO</v>
          </cell>
          <cell r="T713" t="str">
            <v>FACULTAD DE MEDIO AMBIENTE Y RECURSOS NATURALES</v>
          </cell>
          <cell r="U713">
            <v>44278</v>
          </cell>
          <cell r="V713"/>
          <cell r="W713"/>
          <cell r="X713">
            <v>10902312</v>
          </cell>
          <cell r="Y713" t="str">
            <v>1 1. Pesos Colombianos</v>
          </cell>
          <cell r="Z713" t="str">
            <v>2 2. Mes(es)</v>
          </cell>
          <cell r="AA713">
            <v>4</v>
          </cell>
          <cell r="AB713" t="str">
            <v>1 1. Interna</v>
          </cell>
          <cell r="AC713">
            <v>79656850</v>
          </cell>
          <cell r="AD713">
            <v>7</v>
          </cell>
          <cell r="AE713" t="str">
            <v>MURAD PEDRAZA JOSE ALEJANDRO</v>
          </cell>
          <cell r="AF713">
            <v>79794356</v>
          </cell>
          <cell r="AG713" t="str">
            <v>JAIME EDDY USSA GARZÓN</v>
          </cell>
          <cell r="AH713" t="str">
            <v>DECANO FACULTAD MEDIO AMBIENTE</v>
          </cell>
          <cell r="AI713" t="str">
            <v>TÉCNICO</v>
          </cell>
          <cell r="AJ713" t="str">
            <v>TC PROFESIONAL EN QUIMICA INDUSTRIAL</v>
          </cell>
          <cell r="AK713" t="str">
            <v/>
          </cell>
          <cell r="AL713">
            <v>1080</v>
          </cell>
          <cell r="AM713">
            <v>2021</v>
          </cell>
          <cell r="AN713">
            <v>44266</v>
          </cell>
          <cell r="AO713">
            <v>14392</v>
          </cell>
          <cell r="AP713" t="str">
            <v xml:space="preserve"> Servicios de consultoría en administración y servicios de gestión  servicios de tecnología de la información -  Contratistas Facultad de Medio ambiente y recursos naturales</v>
          </cell>
          <cell r="AQ713" t="str">
            <v>3-01-002-02-02-03-0003-016</v>
          </cell>
          <cell r="AR713">
            <v>3763</v>
          </cell>
          <cell r="AS713">
            <v>44279</v>
          </cell>
          <cell r="AT713">
            <v>1965034000</v>
          </cell>
          <cell r="AU713">
            <v>3123064273</v>
          </cell>
        </row>
        <row r="714">
          <cell r="E714">
            <v>903</v>
          </cell>
          <cell r="F714" t="str">
            <v>EDGAR ORLANDO CASTELLANOS MENJURA</v>
          </cell>
          <cell r="G714" t="str">
            <v>80438282</v>
          </cell>
          <cell r="H714">
            <v>2</v>
          </cell>
          <cell r="I714" t="str">
            <v xml:space="preserve"> C  R  78  C  80   S  U  R  53  C  A  223  B  R  R   B  O  S  A   E  T  A  P  A   V </v>
          </cell>
          <cell r="J714" t="str">
            <v>topocas70@hotmail.com</v>
          </cell>
          <cell r="K714" t="str">
            <v>1 1. NATURAL</v>
          </cell>
          <cell r="L714" t="str">
            <v>1 1. NACIONAL</v>
          </cell>
          <cell r="M714" t="str">
            <v>26 26-Persona Natural</v>
          </cell>
          <cell r="N714" t="str">
            <v>2 2. Funcionamiento</v>
          </cell>
          <cell r="O714" t="str">
            <v>33 33. Servicios Apoyo a la Gestión de la Entidad (servicios administrativos)</v>
          </cell>
          <cell r="P714" t="str">
            <v>6 6. Otro</v>
          </cell>
          <cell r="Q714" t="str">
            <v>EN VIRTUD DEL PRESENTE CONTRATO, EL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SALAS DE AUDIOVISUALES DE LA FACULTAD DE INGENIERÍA, EN EL MARCO DE LOS PLANES DE MEJORAMIENTO Y PLANEACIÓN DE ESTRATEGIAS QUE OBTENGAN LA IMPLEMENTACIÓN DE LAS ACTIVIDADES DEL PLAN DE ACCIÓN, PLAN DE DESARROLLO, ACREDITACIÓN DE ALTA CALIDAD Y REGISTRO CALIFICADO, EN PRO DEL FORTALECIMIENTO DE LA MISIÓN INSTITUCIONAL.</v>
          </cell>
          <cell r="R714" t="str">
            <v>1. HACER EL MANTENIMIENTO PREVENTIVO DE EQUIPOS ESPECIALIZADOS Y CORRECTIVO DE EQUIPOS  TOPOGRÁFICOS ELECTRÓNICOS, Y ENCENDIDO PERIÓDICO. 2. REALIZAR LA VERIFICACIÓN Y ACTUALIZACIÓN DEL INVENTARIO DE EQUIPOS ADQUIRIDOS UBICADOS EN LOS LABORATORIOS ESPECIALIZADOS DE GEODESIA Y TOPOGRAFÍA SEGÚN LA FICHA (HOJA DE VIDA DE LOS EQUIPOS) APROBADA POR EL SIGUD Y MANTENIMIENTO DE DESHUMIDIFICADOR AMBIENTAL. 3. PROYECTAR Y VALIDAR LAS NECESIDADES DEL LABORATORIO PARA LOS NUEVOS ESPACIOS EN EL MARCO DEL DESARROLLO DEL PLAN MAESTRO DE ESPACIOS EDUCATIVOS (PMEE). 4. REALIZAR LA GESTIÓN DOCUMENTAL DE LAS GUÍAS DE PRÁCTICAS DE LABORATORIO Y DE LOS MANUALES DE LOS EQUIPOS ESPECIALIZADOS DE LOS LABORATORIOS DE LA FACULTAD DE INGENIERÍA. 5. APOYO LOGÍSTICO A OTRAS DEPENDENCIAS, COMO ALMACÉN Y ARCHIVO Y ACTIVIDADES ACADÉMICAS REMOTAS. 6. ESTABLECER LAS NECESIDADES DEL LABORATORIO EN CUANTO A EQUIPOS ROBUSTOS, SOFTWARE, MANTENIMIENTOS Y OTROS. 7. RESPUESTA A REQUERIMIENTOS DE PAZ Y SALVOS INDIVIDUALES POR PARTE DE ESTUDIANTES; Y PAZ Y SALVOS SOLICITADOS POR PARTE DE SECRETARÍA ACADÉMICA COMO REQUISITO A ESTUDIANTES EN PROCESO DE GRADO. 8. DESARROLLO DE FORMATOS DE FICHAS TÉCNICAS DE EQUIPOS ROBUSTOS Y SOFTWARE (GL-PR-006-FR-14); FORMATOS DE JUSTIFICACIÓN DE EQUIPOS ROBUSTOS Y SOFTWARE (GL-PR-006-FR-15); FORMATOS DE IMPACTO DE EQUIPOS ROBUSTOS Y SOFTWARE (GL-PR-006-FR-16). 9.	ATENCIÓN PRESENCIAL Y COTIZACIÓN A PROVEEDORES DE EQUIPOS ROBUSTOS, SOFTWARE Y MANTENIMIENTO DE EQUIPOS DEL LABORATORIO, SEGÚN LAS NECESIDADES ESTABLECIDAS POR COORDINACIÓN DE LABORATORIOS. 10. REALIZAR LA ADMINISTRACIÓN Y ACTUALIZACIÓN DE CONTENIDO DE LA PÁGINA WEB DE LOS LABORATORIOS DE INGENIERÍA CATASTRAL Y GEODESIA. 11. CAPACITACIÓN A USUARIOS MEDIANTE HERRAMIENTAS VIRTUALES (VIDEOS, SIMULADORES) DE LA CORRECTA UTILIZACIÓN DE LOS EQUIPOS DE LABORATORIO. 12. ELABORACIÓN DE INVENTARIO DE EQUIPOS Y ACCESORIOS SEGÚN LA FICHA TÉCNICA DE HOJA DE VIDA DE EQUIPOS GL-PR-002-FR-007 Y TODAS LAS DEMÁS ACTIVIDADES RELACIONADAS QUE LE ASIGNE EL DECANO DE LA FACULTAD O EL COORDINADOR DE DEPENDENCIA EN DONDE PRESTARA SUS SERVICIOS.</v>
          </cell>
          <cell r="S714" t="str">
            <v>CALLE 40</v>
          </cell>
          <cell r="T714" t="str">
            <v>FACULTAD DE INGENIERIA</v>
          </cell>
          <cell r="U714">
            <v>44278</v>
          </cell>
          <cell r="V714"/>
          <cell r="W714"/>
          <cell r="X714">
            <v>11084017</v>
          </cell>
          <cell r="Y714" t="str">
            <v>1 1. Pesos Colombianos</v>
          </cell>
          <cell r="Z714" t="str">
            <v>1 1. Dia(s)</v>
          </cell>
          <cell r="AA714">
            <v>122</v>
          </cell>
          <cell r="AB714" t="str">
            <v>1 1. Interna</v>
          </cell>
          <cell r="AC714">
            <v>79866835</v>
          </cell>
          <cell r="AD714">
            <v>7</v>
          </cell>
          <cell r="AE714" t="str">
            <v>BARON VELANDIA JULIO</v>
          </cell>
          <cell r="AF714">
            <v>79866835</v>
          </cell>
          <cell r="AG714" t="str">
            <v>JULIO BARON VELANDIA</v>
          </cell>
          <cell r="AH714" t="str">
            <v>DECANO FACULTAD INGENIERIA</v>
          </cell>
          <cell r="AI714" t="str">
            <v>TÉCNICO</v>
          </cell>
          <cell r="AJ714" t="str">
            <v>TECNOLOGO EN TOPOGRAFIA</v>
          </cell>
          <cell r="AK714"/>
          <cell r="AL714">
            <v>1111</v>
          </cell>
          <cell r="AM714">
            <v>2021</v>
          </cell>
          <cell r="AN714">
            <v>44267</v>
          </cell>
          <cell r="AO714">
            <v>14391</v>
          </cell>
          <cell r="AP714" t="str">
            <v xml:space="preserve"> Servicios de consultoría en administración y servicios de gestión  servicios de tecnología de la información -  Contratistas Facultad de Ingeniería</v>
          </cell>
          <cell r="AQ714" t="str">
            <v>3-01-002-02-02-03-0003-015</v>
          </cell>
          <cell r="AR714">
            <v>3755</v>
          </cell>
          <cell r="AS714">
            <v>44279</v>
          </cell>
          <cell r="AT714">
            <v>1357680000</v>
          </cell>
          <cell r="AU714">
            <v>3924046</v>
          </cell>
        </row>
        <row r="715">
          <cell r="E715">
            <v>904</v>
          </cell>
          <cell r="F715" t="str">
            <v>GLORIA YANETH TARAPUES MONTENEGRO</v>
          </cell>
          <cell r="G715" t="str">
            <v>27177448</v>
          </cell>
          <cell r="H715">
            <v>4</v>
          </cell>
          <cell r="I715" t="str">
            <v>CR 8c 186 67 BL 20 AP 202</v>
          </cell>
          <cell r="J715" t="str">
            <v>garf_yaneth@hotmail.com</v>
          </cell>
          <cell r="K715" t="str">
            <v>1 1. NATURAL</v>
          </cell>
          <cell r="L715" t="str">
            <v>1 1. NACIONAL</v>
          </cell>
          <cell r="M715" t="str">
            <v>26 26-Persona Natural</v>
          </cell>
          <cell r="N715" t="str">
            <v>2 2. Funcionamiento</v>
          </cell>
          <cell r="O715" t="str">
            <v>31 31. Servicios Profesionales</v>
          </cell>
          <cell r="P715" t="str">
            <v>6 6. Otro</v>
          </cell>
          <cell r="Q715" t="str">
            <v>PRESTAR SERVICIOS PROFESIONALES ESPECIALIZADOS EN CONTADURÍA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2021</v>
          </cell>
          <cell r="R715" t="str">
            <v>1.	Elaborar un Plan Individual de Trabajo que permita cumplir con el Objeto del Contrato, de conformidad con los formatos dados por la Oficina Asesora de Planeación y Control y las obligaciones del contrato.2.	Atender los asuntos Financieros, Contables y Presupuestales que le sean asignados para su estudio.3.	Planear, ejecutar y elaborar los informes asignados en el Programa Anual de Auditorías en los temas administrativos, financieros, contables y presupuestales.4. Responder a los requerimientos de organismos de control y vigilancia y las demás solicitudes que sean asignadas.5.Asesorar y acompañar a las dependencias en los diferentes temas y conforme a la asignación realizada.6. Planear y ejecutar y elaborar el informe de seguimiento a los planes de mejoramiento internos y externos.7.	Apoyar a la oficina en la realización de actividades tendientes al cumplimiento de los roles y el plan de acción 2021.</v>
          </cell>
          <cell r="S715" t="str">
            <v>CALLE 40</v>
          </cell>
          <cell r="T715" t="str">
            <v>VICERECTORIA ADMINISTRATIVA Y FINANCIERA</v>
          </cell>
          <cell r="U715">
            <v>44278</v>
          </cell>
          <cell r="V715"/>
          <cell r="W715"/>
          <cell r="X715">
            <v>48225960</v>
          </cell>
          <cell r="Y715" t="str">
            <v>1 1. Pesos Colombianos</v>
          </cell>
          <cell r="Z715" t="str">
            <v>2 2. Mes(es)</v>
          </cell>
          <cell r="AA715">
            <v>9</v>
          </cell>
          <cell r="AB715" t="str">
            <v>1 1. Interna</v>
          </cell>
          <cell r="AC715">
            <v>1032364765</v>
          </cell>
          <cell r="AD715">
            <v>5</v>
          </cell>
          <cell r="AE715" t="str">
            <v>BOTERO PINILLA NOHORA ADRIANA</v>
          </cell>
          <cell r="AF715">
            <v>19483708</v>
          </cell>
          <cell r="AG715" t="str">
            <v>ALVARO ESPINEL ORTEGA</v>
          </cell>
          <cell r="AH715" t="str">
            <v>VICERRECTOR ADMINISTRATIVO Y FINANCIERO</v>
          </cell>
          <cell r="AI715" t="str">
            <v>PROFESIONAL ESPECIALIZADO</v>
          </cell>
          <cell r="AJ715" t="str">
            <v>CONTADOR PÚBLICO</v>
          </cell>
          <cell r="AK715" t="str">
            <v>AUDITORÍA Y CONTROL</v>
          </cell>
          <cell r="AL715">
            <v>1101</v>
          </cell>
          <cell r="AM715">
            <v>2021</v>
          </cell>
          <cell r="AN715"/>
          <cell r="AO715"/>
          <cell r="AP715"/>
          <cell r="AQ715"/>
          <cell r="AR715"/>
          <cell r="AS715"/>
          <cell r="AT715"/>
          <cell r="AU715">
            <v>3127812086</v>
          </cell>
        </row>
        <row r="716">
          <cell r="E716">
            <v>905</v>
          </cell>
          <cell r="F716" t="str">
            <v>ELSA VERONICA CUERVO GARZON</v>
          </cell>
          <cell r="G716" t="str">
            <v>52860308</v>
          </cell>
          <cell r="H716">
            <v>1</v>
          </cell>
          <cell r="I716" t="str">
            <v xml:space="preserve">CR 23 D 41 37s  </v>
          </cell>
          <cell r="J716" t="str">
            <v>verocuer@gmail.com</v>
          </cell>
          <cell r="K716" t="str">
            <v>1 1. NATURAL</v>
          </cell>
          <cell r="L716" t="str">
            <v>1 1. NACIONAL</v>
          </cell>
          <cell r="M716" t="str">
            <v>26 26-Persona Natural</v>
          </cell>
          <cell r="N716" t="str">
            <v>2 2. Funcionamiento</v>
          </cell>
          <cell r="O716" t="str">
            <v>31 31. Servicios Profesionales</v>
          </cell>
          <cell r="P716" t="str">
            <v>6 6. Otro</v>
          </cell>
          <cell r="Q716" t="str">
            <v>PRESTAR SERVICIOS PROFESIONALES ESPECIALIZADOS PARA APOYAR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2021.</v>
          </cell>
          <cell r="R716" t="str">
            <v xml:space="preserve">1.	Elaborar un Plan Individual de Trabajo que permita cumplir con el Objeto del Contrato, de conformidad con los formatos dados por la Oficina Asesora de Planeación y Control y las obligaciones del contrato. 2.	Atender los temas de carácter administrativos y misionales que le sean asignados. 3.	Planear, ejecutar y elaborar los informes asignados en el Programa Anual de Auditorías en los temas administrativos y misionales.4.	Responder a los requerimientos de organismos de control y vigilancia y las demás solicitudes que sean asignadas. 5.	Asesorar y acompañar a las dependencias en los diferentes temas y conforme a la asignación realizada. 6.	Planear y ejecutar y Elaborar el informe de seguimiento a los planes de mejoramiento internos y externos. 7.Apoyar a la oficina en la realización de actividades tendientes al cumplimiento de los roles y el plan de acción. </v>
          </cell>
          <cell r="S716" t="str">
            <v>CALLE 40</v>
          </cell>
          <cell r="T716" t="str">
            <v>VICERECTORIA ADMINISTRATIVA Y FINANCIERA</v>
          </cell>
          <cell r="U716">
            <v>44278</v>
          </cell>
          <cell r="V716"/>
          <cell r="W716"/>
          <cell r="X716">
            <v>48225960</v>
          </cell>
          <cell r="Y716" t="str">
            <v>1 1. Pesos Colombianos</v>
          </cell>
          <cell r="Z716" t="str">
            <v>2 2. Mes(es)</v>
          </cell>
          <cell r="AA716">
            <v>9</v>
          </cell>
          <cell r="AB716" t="str">
            <v>1 1. Interna</v>
          </cell>
          <cell r="AC716">
            <v>1032364765</v>
          </cell>
          <cell r="AD716">
            <v>5</v>
          </cell>
          <cell r="AE716" t="str">
            <v>BOTERO PINILLA NOHORA ADRIANA</v>
          </cell>
          <cell r="AF716">
            <v>19483708</v>
          </cell>
          <cell r="AG716" t="str">
            <v>ALVARO ESPINEL ORTEGA</v>
          </cell>
          <cell r="AH716" t="str">
            <v>VICERRECTOR ADMINISTRATIVO Y FINANCIERO</v>
          </cell>
          <cell r="AI716" t="str">
            <v>PROFESIONAL ESPECIALIZADO</v>
          </cell>
          <cell r="AJ716" t="str">
            <v>ADMINISTRADOR PÚBLICO</v>
          </cell>
          <cell r="AK716" t="str">
            <v>GESTIÓN DE LA CALIDAD</v>
          </cell>
          <cell r="AL716">
            <v>1102</v>
          </cell>
          <cell r="AM716">
            <v>2021</v>
          </cell>
          <cell r="AN716"/>
          <cell r="AO716"/>
          <cell r="AP716"/>
          <cell r="AQ716"/>
          <cell r="AR716"/>
          <cell r="AS716"/>
          <cell r="AT716"/>
          <cell r="AU716">
            <v>3004415759</v>
          </cell>
        </row>
        <row r="717">
          <cell r="E717">
            <v>906</v>
          </cell>
          <cell r="F717" t="str">
            <v>ANDREA LORENA SANCHEZ MONTENEGRO</v>
          </cell>
          <cell r="G717" t="str">
            <v>1023919446</v>
          </cell>
          <cell r="H717">
            <v>1</v>
          </cell>
          <cell r="I717" t="str">
            <v xml:space="preserve">CL 59A Sur 47 87  </v>
          </cell>
          <cell r="J717" t="str">
            <v>anlsanchezm@correo.udistrital.edu.co</v>
          </cell>
          <cell r="K717" t="str">
            <v>1 1. NATURAL</v>
          </cell>
          <cell r="L717" t="str">
            <v>1 1. NACIONAL</v>
          </cell>
          <cell r="M717" t="str">
            <v>26 26-Persona Natural</v>
          </cell>
          <cell r="N717" t="str">
            <v>2 2. Funcionamiento</v>
          </cell>
          <cell r="O717" t="str">
            <v>33 33. Servicios Apoyo a la Gestión de la Entidad (servicios administrativos)</v>
          </cell>
          <cell r="P717" t="str">
            <v>6 6. Otro</v>
          </cell>
          <cell r="Q717" t="str">
            <v>PRESTAR SERVICIOS DE APOYO TÉCNICO DE MANERA AUTÓNOMA E INDEPENDIENTE EN LOS PROCESOS ACADÉMICOS Y ADMINISTRATIVOS DE LOS LABORATORIOS DE ELECTRÓNICA ESPECÍFICAMENTE EN LO CORRESPONDIENTE AL ÁREA ELECTRÓNICA BÁSICA Y TELECOMUNICACIONES EN EL MARCO DE LA GESTIÓN DE LABORATORIOS DE LA UNIVERSIDAD DISTRITAL.</v>
          </cell>
          <cell r="R717" t="str">
            <v>1. Elaborar un Plan Individual de Trabajo que permita cumplir con el Objeto del Contrato, de conformidad con los lineamientos dados por la Oficina Asesora de Planeación y Control. 2. Atender docentes, estudiantes y público en general acorde a las necesidades del Laboratorio de Electrónica Básica y Telecomunicaciones.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de Electrónica Básica y Telecomunicaciones.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Electrónica Básica y Telecomunicaciones, cuando sea necesario y procedente. 9. Brindar soporte a las actividades administrativas y operativas de los Laboratorios de Electrónica Básica y Telecomunicaciones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de Electrónica Básica y Telecomunicaciones. 11. Prestar apoyo y acompañamiento a las actividades relacionadas al Subcomité de Laboratorios. 12.	En general cumplir con los objetos, actos, obligaciones, orientaciones y prioridades asignadas por la autoridad competente, de acuerdo con el nivel, la naturaleza y el área de desempeño que vayan estableciéndose durante la ejecución del objeto contractual.</v>
          </cell>
          <cell r="S717" t="str">
            <v>TECNOLOGICA</v>
          </cell>
          <cell r="T717" t="str">
            <v>FACULTAD DE TECNOLOGIA - POLITECNICA / TECNOLOGICA</v>
          </cell>
          <cell r="U717">
            <v>44279</v>
          </cell>
          <cell r="V717"/>
          <cell r="W717"/>
          <cell r="X717">
            <v>11447428</v>
          </cell>
          <cell r="Y717" t="str">
            <v>1 1. Pesos Colombianos</v>
          </cell>
          <cell r="Z717" t="str">
            <v>1 1. Dia(s)</v>
          </cell>
          <cell r="AA717">
            <v>126</v>
          </cell>
          <cell r="AB717" t="str">
            <v>1 1. Interna</v>
          </cell>
          <cell r="AC717">
            <v>79055619</v>
          </cell>
          <cell r="AD717">
            <v>2</v>
          </cell>
          <cell r="AE717" t="str">
            <v>CELY CALLEJAS JOSE DAVID</v>
          </cell>
          <cell r="AF717">
            <v>7165116</v>
          </cell>
          <cell r="AG717" t="str">
            <v>JORGE ENRIQUE RODRIGUEZ RODRIGUEZ</v>
          </cell>
          <cell r="AH717" t="str">
            <v>DECANO FACULTAD TECNOLOGICA</v>
          </cell>
          <cell r="AI717" t="str">
            <v>TÉCNICO</v>
          </cell>
          <cell r="AJ717" t="str">
            <v/>
          </cell>
          <cell r="AK717" t="str">
            <v/>
          </cell>
          <cell r="AL717">
            <v>1165</v>
          </cell>
          <cell r="AM717">
            <v>2021</v>
          </cell>
          <cell r="AN717">
            <v>44272</v>
          </cell>
          <cell r="AO717">
            <v>14393</v>
          </cell>
          <cell r="AP717" t="str">
            <v xml:space="preserve"> Servicios de consultoría en administración y servicios de gestión  servicios de tecnología de la información -  Contratistas Facultad Tecnológica</v>
          </cell>
          <cell r="AQ717" t="str">
            <v>3-01-002-02-02-03-0003-017</v>
          </cell>
          <cell r="AR717">
            <v>3753</v>
          </cell>
          <cell r="AS717">
            <v>44279</v>
          </cell>
          <cell r="AT717">
            <v>2147538000</v>
          </cell>
          <cell r="AU717">
            <v>3014477516</v>
          </cell>
        </row>
        <row r="718">
          <cell r="E718">
            <v>907</v>
          </cell>
          <cell r="F718" t="str">
            <v>DIANA ZORAIDA BRICEÑO RODRIGUEZ</v>
          </cell>
          <cell r="G718" t="str">
            <v>1030597282</v>
          </cell>
          <cell r="H718">
            <v>2</v>
          </cell>
          <cell r="I718" t="str">
            <v xml:space="preserve"> CR 44 59 B 38  SUR </v>
          </cell>
          <cell r="J718" t="str">
            <v>dizobrir@hotmail.com</v>
          </cell>
          <cell r="K718" t="str">
            <v>1 1. NATURAL</v>
          </cell>
          <cell r="L718" t="str">
            <v>1 1. NACIONAL</v>
          </cell>
          <cell r="M718" t="str">
            <v>26 26-Persona Natural</v>
          </cell>
          <cell r="N718" t="str">
            <v>2 2. Funcionamiento</v>
          </cell>
          <cell r="O718" t="str">
            <v>33 33. Servicios Apoyo a la Gestión de la Entidad (servicios administrativos)</v>
          </cell>
          <cell r="P718" t="str">
            <v>6 6. Otro</v>
          </cell>
          <cell r="Q718" t="str">
            <v>PRESTAR SERVICIOS DE APOYO TÉCNICO DE MANERA AUTÓNOMA E INDEPENDIENTE EN LOS PROCESOS ACADÉMICOS Y ADMINISTRATIVOS DE LOS LABORATORIOS DE ELECTRÓNICA ESPECÍFICAMENTE EN LO CORRESPONDIENTE AL ÁREA: ELECTRÓNICA DIGITAL EN EL MARCO DE LA GESTIÓN DE LABORATORIOS DE LA UNIVERSIDAD DISTRITAL.</v>
          </cell>
          <cell r="R718" t="str">
            <v xml:space="preserve">1. Elaborar un Plan Individual de Trabajo que permita cumplir con el Objeto del Contrato, de conformidad con los lineamientos dados por la Oficina Asesora de Planeación y Control. 2. Atender docentes, estudiantes y público en general acorde a las necesidades del Laboratorio de Electrónica Digital. 3. Acompañar y atender el desarrollo de las prácticas dirigidas y libres para estudiantes y docentes, en el laboratorio de Electrónica Digital.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laboratorio Electrónica Digital, cuando sea necesario y procedente. 8. Brindar soporte a las actividades administrativas y operativas de los Laboratorios de Electrónica Digital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del laboratorio de Electrónica Digital. 10. Actualizar y generar contenidos para la página web de los Laboratorios de Electrónica Digital. 11. Generar y/o actualizar las hojas de vida de los equipos del laboratorio de Electrónica Digital. 12. Apoyo a las actividades de planeación e implementación del esquema de alternancia. </v>
          </cell>
          <cell r="S718" t="str">
            <v>TECNOLOGICA</v>
          </cell>
          <cell r="T718" t="str">
            <v>FACULTAD DE TECNOLOGIA - POLITECNICA / TECNOLOGICA</v>
          </cell>
          <cell r="U718">
            <v>44279</v>
          </cell>
          <cell r="V718"/>
          <cell r="W718"/>
          <cell r="X718">
            <v>25257023</v>
          </cell>
          <cell r="Y718" t="str">
            <v>1 1. Pesos Colombianos</v>
          </cell>
          <cell r="Z718" t="str">
            <v>1 1. Dia(s)</v>
          </cell>
          <cell r="AA718">
            <v>278</v>
          </cell>
          <cell r="AB718" t="str">
            <v>1 1. Interna</v>
          </cell>
          <cell r="AC718">
            <v>79055619</v>
          </cell>
          <cell r="AD718">
            <v>2</v>
          </cell>
          <cell r="AE718" t="str">
            <v>CELY CALLEJAS JOSE DAVID</v>
          </cell>
          <cell r="AF718">
            <v>7165116</v>
          </cell>
          <cell r="AG718" t="str">
            <v>JORGE ENRIQUE RODRIGUEZ RODRIGUEZ</v>
          </cell>
          <cell r="AH718" t="str">
            <v>DECANO FACULTAD TECNOLOGICA</v>
          </cell>
          <cell r="AI718" t="str">
            <v>TÉCNICO</v>
          </cell>
          <cell r="AJ718" t="str">
            <v/>
          </cell>
          <cell r="AK718" t="str">
            <v/>
          </cell>
          <cell r="AL718">
            <v>1164</v>
          </cell>
          <cell r="AM718">
            <v>2021</v>
          </cell>
          <cell r="AN718">
            <v>44272</v>
          </cell>
          <cell r="AO718">
            <v>14393</v>
          </cell>
          <cell r="AP718" t="str">
            <v xml:space="preserve"> Servicios de consultoría en administración y servicios de gestión  servicios de tecnología de la información -  Contratistas Facultad Tecnológica</v>
          </cell>
          <cell r="AQ718" t="str">
            <v>3-01-002-02-02-03-0003-017</v>
          </cell>
          <cell r="AR718">
            <v>3759</v>
          </cell>
          <cell r="AS718">
            <v>44279</v>
          </cell>
          <cell r="AT718">
            <v>2147538000</v>
          </cell>
          <cell r="AU718">
            <v>3123964380</v>
          </cell>
        </row>
        <row r="719">
          <cell r="E719">
            <v>908</v>
          </cell>
          <cell r="F719" t="str">
            <v>JUAN PABLO CASTRO BONILLA</v>
          </cell>
          <cell r="G719" t="str">
            <v>79736150</v>
          </cell>
          <cell r="H719">
            <v>3</v>
          </cell>
          <cell r="I719" t="str">
            <v xml:space="preserve"> C  A  L  L  E  48 A    S  U  R  87 D 49 IN 22</v>
          </cell>
          <cell r="J719" t="str">
            <v>jotacastro1973@gmail.com</v>
          </cell>
          <cell r="K719" t="str">
            <v>1 1. NATURAL</v>
          </cell>
          <cell r="L719" t="str">
            <v>1 1. NACIONAL</v>
          </cell>
          <cell r="M719" t="str">
            <v>26 26-Persona Natural</v>
          </cell>
          <cell r="N719" t="str">
            <v>2 2. Funcionamiento</v>
          </cell>
          <cell r="O719" t="str">
            <v>33 33. Servicios Apoyo a la Gestión de la Entidad (servicios administrativos)</v>
          </cell>
          <cell r="P719" t="str">
            <v>6 6. Otro</v>
          </cell>
          <cell r="Q719" t="str">
            <v>PRESTAR SERVICIOS DE APOYO TÉCNICO DE MANERA AUTÓNOMA E INDEPENDIENTE EN LOS PROCESOS ACADÉMICOS Y ADMINISTRATIVOS DEL LABORATORIO DE CONSTRUCCIONES CIVILES ESPECÍFICAMENTE EN LO CORRESPONDIENTE AL ÁREA TOPOGRAFÍA EN EL MARCO DE LA GESTIÓN DE LABORATORIOS DE LA UNIVERSIDAD DISTRITAL.</v>
          </cell>
          <cell r="R719" t="str">
            <v xml:space="preserve">1. Elaborar un Plan Individual de Trabajo que permita cumplir con el Objeto del Contrato, de conformidad con los lineamientos dados por la Oficina Asesora de Planeación y Control. 2. Atender docentes, estudiantes y público en general acorde a las necesidades de los laboratorios de Construcciones Civiles, incluyendo soporte a trabajos de grado cuando sea necesario. 3.	Realizar las actividades para el alistamiento, préstamo y recepción de equipos correspondientes a las prácticas de laboratorio de acuerdo con las necesidades de la Universidad. 4. Velar por el correcto funcionamiento de los equipos de los laboratorios, realizando el registro de uso de los laboratorios y los equipos utilizados. 5. Realizar el control y seguimiento de inventario de forma periódica y reportar al coordinador cualquier inconsistencia. 6. Realizar mantenimientos preventivos o correctivos a los equipos de laboratorio Topografía, cuando sea necesario y procedente. 7.	Brindar soporte a las actividades administrativas y operativas de los Laboratorios de Topografía (Se encuentran incluidas actividades como el apoyo para la proyección de los requerimientos de inversión en cuanto a la necesidad de compra de equipos y contratación de mantenimientos externos necesarios para los Laboratorios). 8. Prestar apoyo y acompañamiento a las actividades relacionadas al Subcomité de Laboratorios. 9. Actualizar y generar contenidos para la página web de los Laboratorios de Topografía. 10.	Apoyo al levantamiento, consolidación y suministro de la información que sea requerida en el marco del Plan Maestro de Laboratorios. 11.	En general cumplir con los objetos, actos, obligaciones, orientaciones y prioridades asignadas por la autoridad competente, de acuerdo con el nivel, la naturaleza y el área de desempeño que vayan estableciéndose durante la ejecución del objeto contractual. </v>
          </cell>
          <cell r="S719" t="str">
            <v>TECNOLOGICA</v>
          </cell>
          <cell r="T719" t="str">
            <v>FACULTAD DE TECNOLOGIA - POLITECNICA / TECNOLOGICA</v>
          </cell>
          <cell r="U719">
            <v>44279</v>
          </cell>
          <cell r="V719"/>
          <cell r="W719"/>
          <cell r="X719">
            <v>11447428</v>
          </cell>
          <cell r="Y719" t="str">
            <v>1 1. Pesos Colombianos</v>
          </cell>
          <cell r="Z719" t="str">
            <v>1 1. Dia(s)</v>
          </cell>
          <cell r="AA719">
            <v>126</v>
          </cell>
          <cell r="AB719" t="str">
            <v>1 1. Interna</v>
          </cell>
          <cell r="AC719">
            <v>80528225</v>
          </cell>
          <cell r="AD719">
            <v>9</v>
          </cell>
          <cell r="AE719" t="str">
            <v>ESQUIVEL RAMIREZ RODRIGO ELIAS</v>
          </cell>
          <cell r="AF719">
            <v>7165116</v>
          </cell>
          <cell r="AG719" t="str">
            <v>JORGE ENRIQUE RODRIGUEZ RODRIGUEZ</v>
          </cell>
          <cell r="AH719" t="str">
            <v>DECANO FACULTAD TECNOLOGICA</v>
          </cell>
          <cell r="AI719" t="str">
            <v>TÉCNICO</v>
          </cell>
          <cell r="AJ719" t="str">
            <v/>
          </cell>
          <cell r="AK719" t="str">
            <v/>
          </cell>
          <cell r="AL719">
            <v>1159</v>
          </cell>
          <cell r="AM719">
            <v>2021</v>
          </cell>
          <cell r="AN719">
            <v>44272</v>
          </cell>
          <cell r="AO719">
            <v>14393</v>
          </cell>
          <cell r="AP719" t="str">
            <v xml:space="preserve"> Servicios de consultoría en administración y servicios de gestión  servicios de tecnología de la información -  Contratistas Facultad Tecnológica</v>
          </cell>
          <cell r="AQ719" t="str">
            <v>3-01-002-02-02-03-0003-017</v>
          </cell>
          <cell r="AR719">
            <v>3760</v>
          </cell>
          <cell r="AS719">
            <v>44279</v>
          </cell>
          <cell r="AT719">
            <v>2147538000</v>
          </cell>
          <cell r="AU719">
            <v>3133863478</v>
          </cell>
        </row>
        <row r="720">
          <cell r="E720">
            <v>909</v>
          </cell>
          <cell r="F720" t="str">
            <v>WILSON ANDRES VASQUEZ ROMERO</v>
          </cell>
          <cell r="G720" t="str">
            <v>80161326</v>
          </cell>
          <cell r="H720">
            <v>7</v>
          </cell>
          <cell r="I720" t="str">
            <v xml:space="preserve"> C A  L  L  E 23  D  N 104  A  26</v>
          </cell>
          <cell r="J720" t="str">
            <v>willand_v@hotmail.com</v>
          </cell>
          <cell r="K720" t="str">
            <v>1 1. NATURAL</v>
          </cell>
          <cell r="L720" t="str">
            <v>1 1. NACIONAL</v>
          </cell>
          <cell r="M720" t="str">
            <v>26 26-Persona Natural</v>
          </cell>
          <cell r="N720" t="str">
            <v>2 2. Funcionamiento</v>
          </cell>
          <cell r="O720" t="str">
            <v>33 33. Servicios Apoyo a la Gestión de la Entidad (servicios administrativos)</v>
          </cell>
          <cell r="P720" t="str">
            <v>6 6. Otro</v>
          </cell>
          <cell r="Q720" t="str">
            <v>PRESTAR SERVICIOS DE APOYO TÉCNICO DE MANERA AUTÓNOMA E INDEPENDIENTE EN LOS PROCESOS ACADÉMICOS Y ADMINISTRATIVOS DEL LABORATORIO DE CONSTRUCCIONES CIVILES ESPECÍFICAMENTE EN LO CORRESPONDIENTE AL ÁREA: CONCRETOS, SUELOS Y PAVIMENTOS 1, EN EL MARCO DE LA GESTIÓN DE LABORATORIOS DE LA UNIVERSIDAD DISTRITAL.</v>
          </cell>
          <cell r="R720" t="str">
            <v xml:space="preserve">1. Elaborar un Plan Individual de Trabajo que permita cumplir con el Objeto del Contrato, de conformidad con los lineamientos dados por la Oficina Asesora de Planeación y Control. 2. Atender docentes, estudiantes y público en general acorde a las necesidades del Laboratorio de Concretos, Suelos Y Pavimentos 1, incluyendo soporte a trabajos de grado cuando sea necesario.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de Concretos, Suelos Y Pavimentos 1.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Concretos, Suelos Y Pavimentos 1, cuando sea necesario y procedente. 9. Brindar soporte a las actividades administrativas y operativas de los Laboratorios de Concretos, Suelos Y Pavimentos 1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de Concretos, Suelos Y Pavimentos 1 11. En general cumplir con los objetos, actos, obligaciones, orientaciones y prioridades asignadas por la autoridad competente, de acuerdo con el nivel, la naturaleza y el área de desempeño que vayan estableciéndose durante la ejecución del objeto contractual. </v>
          </cell>
          <cell r="S720" t="str">
            <v>TECNOLOGICA</v>
          </cell>
          <cell r="T720" t="str">
            <v>FACULTAD DE TECNOLOGIA - POLITECNICA / TECNOLOGICA</v>
          </cell>
          <cell r="U720">
            <v>44279</v>
          </cell>
          <cell r="V720"/>
          <cell r="W720"/>
          <cell r="X720">
            <v>11447428</v>
          </cell>
          <cell r="Y720" t="str">
            <v>1 1. Pesos Colombianos</v>
          </cell>
          <cell r="Z720" t="str">
            <v>1 1. Dia(s)</v>
          </cell>
          <cell r="AA720">
            <v>126</v>
          </cell>
          <cell r="AB720" t="str">
            <v>1 1. Interna</v>
          </cell>
          <cell r="AC720">
            <v>80528225</v>
          </cell>
          <cell r="AD720">
            <v>9</v>
          </cell>
          <cell r="AE720" t="str">
            <v>ESQUIVEL RAMIREZ RODRIGO ELIAS</v>
          </cell>
          <cell r="AF720">
            <v>7165116</v>
          </cell>
          <cell r="AG720" t="str">
            <v>JORGE ENRIQUE RODRIGUEZ RODRIGUEZ</v>
          </cell>
          <cell r="AH720" t="str">
            <v>DECANO FACULTAD TECNOLOGICA</v>
          </cell>
          <cell r="AI720" t="str">
            <v>TÉCNICO</v>
          </cell>
          <cell r="AJ720" t="str">
            <v>INGENIERO CIVIL</v>
          </cell>
          <cell r="AK720"/>
          <cell r="AL720">
            <v>1160</v>
          </cell>
          <cell r="AM720">
            <v>2021</v>
          </cell>
          <cell r="AN720">
            <v>44272</v>
          </cell>
          <cell r="AO720">
            <v>14393</v>
          </cell>
          <cell r="AP720" t="str">
            <v xml:space="preserve"> Servicios de consultoría en administración y servicios de gestión  servicios de tecnología de la información -  Contratistas Facultad Tecnológica</v>
          </cell>
          <cell r="AQ720" t="str">
            <v>3-01-002-02-02-03-0003-017</v>
          </cell>
          <cell r="AR720">
            <v>3774</v>
          </cell>
          <cell r="AS720">
            <v>44280</v>
          </cell>
          <cell r="AT720">
            <v>2147538000</v>
          </cell>
          <cell r="AU720">
            <v>3114552533</v>
          </cell>
        </row>
        <row r="721">
          <cell r="E721">
            <v>910</v>
          </cell>
          <cell r="F721" t="str">
            <v>JOHN ROBERTO TRIANA MOLINA</v>
          </cell>
          <cell r="G721" t="str">
            <v>79621641</v>
          </cell>
          <cell r="H721">
            <v>3</v>
          </cell>
          <cell r="I721" t="str">
            <v xml:space="preserve">CR 90 C 6 A 31  CA 207  BRR PRADOS DE CASTILLA ETAPA V </v>
          </cell>
          <cell r="J721" t="str">
            <v>johntriana1@hotmail.com</v>
          </cell>
          <cell r="K721" t="str">
            <v>1 1. NATURAL</v>
          </cell>
          <cell r="L721" t="str">
            <v>1 1. NACIONAL</v>
          </cell>
          <cell r="M721" t="str">
            <v>26 26-Persona Natural</v>
          </cell>
          <cell r="N721" t="str">
            <v>2 2. Funcionamiento</v>
          </cell>
          <cell r="O721" t="str">
            <v>31 31. Servicios Profesionales</v>
          </cell>
          <cell r="P721" t="str">
            <v>6 6. Otro</v>
          </cell>
          <cell r="Q721" t="str">
            <v>PRESTAR SUS SERVICIOS PROFESIONALES COMO APOYO ADMINISTRATIVO EN EL CENTRO DE BIENESTAR INSTITUCIONAL, EN LA SEDE Y/O FACULTAD ASIGNADA PREVIAMENTE POR LA SUPERVISIÓN DEL CONTRATO.</v>
          </cell>
          <cell r="R721" t="str">
            <v>1.	Realizar seguimiento y establecer el cronograma de las actividades de los grupos funcionales del centro de bienestar institucional en la sede-facultad que le será asignada.  2.	Atender y direccionar a la comunidad universitaria por los diferentes canales de comunicación a disposición y la línea amiga, realizando la orientación conforme a los lineamientos establecidos del Centro de Bienestar Institucional. 3.	Apoyar y orientar a la comunidad universitaria en lo relacionado al programa de Jóvenes en Acción y otros que adelante el Centro de bienestar Institucional y mantener informada a la comunidad sobre su reglamentación y beneficios.  4.	Formular y hacer seguimiento a la implementación de estrategias de mejoramiento continuo atendiendo los resultados de la evaluación de los servicios dentro de la sede asignada. 5.	Realizar campañas de divulgación de los servicios de bienestar. 6.	Implementar y ejecutar la herramienta para la medición de los tiempos de respuesta en la atención de la comunidad universitaria de la sede, y validación de la prestación de servicios de los diferentes grupos funcionales en las sedes.  7.	Consolidar datos estadísticos mensuales de la gestión realizada por Bienestar Institucional en la sede asignada.  8.	Apoyar y representar al Centro de bienestar institucional frente a las solicitudes realizadas por las decanaturas, secretarias académicas y diferentes proyectos curriculares adscritos a la sede - facultad asignada.  9.	Realizar un informe de gestión mensual y uno final señalando cada una de las actividades realizadas, con los correspondientes soportes y/o información que utilizo para cumplir con las obligaciones contractuales. 10.	Asistir a las reuniones a las que sea convocado para el adecuado cumplimiento de las obligaciones del contrato.  11.	Las demás que le sean solicitadas por la dirección de bienestar y que tengan relación con el objeto del contrato.</v>
          </cell>
          <cell r="S721" t="str">
            <v>CALLE 40</v>
          </cell>
          <cell r="T721" t="str">
            <v>BIENESTAR UNIVERSITARIO</v>
          </cell>
          <cell r="U721">
            <v>44279</v>
          </cell>
          <cell r="V721"/>
          <cell r="W721"/>
          <cell r="X721">
            <v>33433760</v>
          </cell>
          <cell r="Y721" t="str">
            <v>1 1. Pesos Colombianos</v>
          </cell>
          <cell r="Z721" t="str">
            <v>2 2. Mes(es)</v>
          </cell>
          <cell r="AA721">
            <v>8</v>
          </cell>
          <cell r="AB721" t="str">
            <v>1 1. Interna</v>
          </cell>
          <cell r="AC721">
            <v>19260579</v>
          </cell>
          <cell r="AD721">
            <v>6</v>
          </cell>
          <cell r="AE721" t="str">
            <v>GUTIERREZ DAZA TITO ERNESTO</v>
          </cell>
          <cell r="AF721">
            <v>79339398</v>
          </cell>
          <cell r="AG721" t="str">
            <v>WILLIAM FERNANDO CASTRILLON CARDONA</v>
          </cell>
          <cell r="AH721" t="str">
            <v>VICERRECTOR ACADEMICO</v>
          </cell>
          <cell r="AI721" t="str">
            <v>PROFESIONAL</v>
          </cell>
          <cell r="AJ721" t="str">
            <v>ADMINISTRADOR DE EMPRESAS</v>
          </cell>
          <cell r="AK721" t="str">
            <v>SEGURIDAD SOCIAL INTEGRAL</v>
          </cell>
          <cell r="AL721">
            <v>1069</v>
          </cell>
          <cell r="AM721">
            <v>2021</v>
          </cell>
          <cell r="AN721"/>
          <cell r="AO721"/>
          <cell r="AP721"/>
          <cell r="AQ721"/>
          <cell r="AR721"/>
          <cell r="AS721"/>
          <cell r="AT721"/>
          <cell r="AU721">
            <v>4027703</v>
          </cell>
        </row>
        <row r="722">
          <cell r="E722">
            <v>911</v>
          </cell>
          <cell r="F722" t="str">
            <v>ALBA HELENA OSORIO DE LUZARDO</v>
          </cell>
          <cell r="G722" t="str">
            <v>20269513</v>
          </cell>
          <cell r="H722">
            <v>5</v>
          </cell>
          <cell r="I722" t="str">
            <v xml:space="preserve"> CL 3 A  E 61  TO 9  AP 204  CON  HUERTAS  CLUB </v>
          </cell>
          <cell r="J722" t="str">
            <v>albahosorio@gmail.com</v>
          </cell>
          <cell r="K722" t="str">
            <v>1 1. NATURAL</v>
          </cell>
          <cell r="L722" t="str">
            <v>1 1. NACIONAL</v>
          </cell>
          <cell r="M722" t="str">
            <v>26 26-Persona Natural</v>
          </cell>
          <cell r="N722" t="str">
            <v>2 2. Funcionamiento</v>
          </cell>
          <cell r="O722" t="str">
            <v>33 33. Servicios Apoyo a la Gestión de la Entidad (servicios administrativos)</v>
          </cell>
          <cell r="P722" t="str">
            <v>6 6. Otro</v>
          </cell>
          <cell r="Q722" t="str">
            <v>PRESTAR SERVICIOS TÉCNICOS DE MANERA AUTÓNOMA E INDEPENDIENTE EN EL CENTRO DE DOCUMENTACIÓN DE LAS ARTES DE LA FACULTAD DE ARTES ASAB DESARROLLANDO ACTIVIDADES DE APOYO A LA GESTIÓN A CARGO DE ESTA DEPENDENCIA PARA EL ADECUADO FUNCIONAMIENTO DE LOS PROCESOS DE GESTIÓN DE DOCENCIA, GESTIÓN DE INVESTIGACIÓN Y EXTENSIÓN Y PROYECCIÓN SOCIAL DE LA UNIVERSIDAD DISTRITAL FRANCISCO JOSÉ DE CALDAS.</v>
          </cell>
          <cell r="R722" t="str">
            <v xml:space="preserve">Actividades Especificas 1. Organizar las colecciones de material audiovisual de la facultad de artes ASAB en todo tipo de formato y los procesos de preservación de la información especializada del centro de documentación de las artes, con base a los lineamientos establecidos por la universidad 2. Apoyar la organización del archivo documental. 3. Realizar las demás actividades que sean asignadas por el supervisor. 4. Asistencia a reuniones que convoque el supervisor. 5. Realizar las demás actividades que sean asignadas por el supervisor. </v>
          </cell>
          <cell r="S722" t="str">
            <v>ACADEMIA SUPERIOR ARTES-ASAB</v>
          </cell>
          <cell r="T722" t="str">
            <v>FACULTAD DE ARTES-ASAB</v>
          </cell>
          <cell r="U722">
            <v>44279</v>
          </cell>
          <cell r="V722"/>
          <cell r="W722"/>
          <cell r="X722">
            <v>21804624</v>
          </cell>
          <cell r="Y722" t="str">
            <v>1 1. Pesos Colombianos</v>
          </cell>
          <cell r="Z722" t="str">
            <v>2 2. Mes(es)</v>
          </cell>
          <cell r="AA722">
            <v>8</v>
          </cell>
          <cell r="AB722" t="str">
            <v>1 1. Interna</v>
          </cell>
          <cell r="AC722">
            <v>19288119</v>
          </cell>
          <cell r="AD722">
            <v>3</v>
          </cell>
          <cell r="AE722" t="str">
            <v>ASSAD CUELLAR JOSE FELIX</v>
          </cell>
          <cell r="AF722">
            <v>19288119</v>
          </cell>
          <cell r="AG722" t="str">
            <v>JOSE  FELIX ASSAD CUELLAR</v>
          </cell>
          <cell r="AH722" t="str">
            <v>DECANO FACULTAD DE ARTES</v>
          </cell>
          <cell r="AI722" t="str">
            <v>TÉCNICO</v>
          </cell>
          <cell r="AJ722"/>
          <cell r="AK722"/>
          <cell r="AL722">
            <v>1067</v>
          </cell>
          <cell r="AM722">
            <v>2021</v>
          </cell>
          <cell r="AN722">
            <v>44266</v>
          </cell>
          <cell r="AO722">
            <v>14388</v>
          </cell>
          <cell r="AP722" t="str">
            <v xml:space="preserve"> Servicios de consultoría en administración y servicios de gestión  servicios de tecnología de la información -  Contratistas Facultad de Artes ASAB</v>
          </cell>
          <cell r="AQ722" t="str">
            <v>3-01-002-02-02-03-0003-013</v>
          </cell>
          <cell r="AR722">
            <v>3754</v>
          </cell>
          <cell r="AS722">
            <v>44279</v>
          </cell>
          <cell r="AT722">
            <v>2235032000</v>
          </cell>
          <cell r="AU722">
            <v>8833733</v>
          </cell>
        </row>
        <row r="723">
          <cell r="E723">
            <v>912</v>
          </cell>
          <cell r="F723" t="str">
            <v>EDGAR ALFONSO RONCANCIO TAFUR</v>
          </cell>
          <cell r="G723" t="str">
            <v>79728604</v>
          </cell>
          <cell r="H723">
            <v>1</v>
          </cell>
          <cell r="I723" t="str">
            <v xml:space="preserve"> CR 19  B 53 38  SUR </v>
          </cell>
          <cell r="J723" t="str">
            <v>earoncanciot@correo.udistrital.edu.co</v>
          </cell>
          <cell r="K723" t="str">
            <v>1 1. NATURAL</v>
          </cell>
          <cell r="L723" t="str">
            <v>1 1. NACIONAL</v>
          </cell>
          <cell r="M723" t="str">
            <v>26 26-Persona Natural</v>
          </cell>
          <cell r="N723" t="str">
            <v>2 2. Funcionamiento</v>
          </cell>
          <cell r="O723" t="str">
            <v>33 33. Servicios Apoyo a la Gestión de la Entidad (servicios administrativos)</v>
          </cell>
          <cell r="P723" t="str">
            <v>6 6. Otro</v>
          </cell>
          <cell r="Q723" t="str">
            <v>PRESTAR SERVICIOS DE APOYO TÉCNICO DE MANERA AUTÓNOMA E INDEPENDIENTE EN LOS PROCESOS ACADÉMICOS Y ADMINISTRATIVOS DEL LABORATORIOS Y TALLERES DE MECÁNICA ESPECÍFICAMENTE EN LO CORRESPONDIENTE AL ÁREA: AUTOMATIZACIÓN Y CONTROL, SALA DE SOFTWARE ESPECIALIZADO EN EL MARCO DE LA GESTIÓN DE LABORATORIOS DE LA UNIVERSIDAD DISTRITAL.</v>
          </cell>
          <cell r="R723" t="str">
            <v>1.	Elaborar un Plan Individual de Trabajo que permita cumplir con el Objeto del Contrato, de conformidad con los lineamientos dados por la Oficina Asesora de Planeación y Control. 2.	Apoyo y realización de prácticas en forma remota en las asignaturas: Tecnología neumática e hidráulica, Dibujo de máquinas, Dibujo de Taller.  3.	Brindar soporte a las actividades administrativas y operativas de los Laboratorios y Talleres de Mecánica (Se encuentran incluidas actividades como el apoyo para la proyección de los requerimientos de inversión en cuanto a la necesidad de compra de equipos y contratación de mantenimientos externos necesarios para los Laboratorios, elaboración de reportes e informes de registro de actividades de mantenimiento, y de actividades y servicios brindados en los laboratorios). 4.	Realizar actividades específicas de mantenimiento preventivo, revisión periódica y puesta en funcionamiento a los equipos de los laboratorios y talleres de: Sala de software aplicado, automatización y Control (Neumática e Hidráulica). 5.	Facilitar, asesorar y realizar actividades relacionadas con la realización de trabajos de grado de estudiantes. 6.	Apoyo al levantamiento, consolidación y suministro de la información que sea requerida en el marco del Plan Maestro de Laboratorios.</v>
          </cell>
          <cell r="S723" t="str">
            <v>TECNOLOGICA</v>
          </cell>
          <cell r="T723" t="str">
            <v>COORDINACIÓN LABORATORIOS Y TALLERES DE MECÁNICA</v>
          </cell>
          <cell r="U723">
            <v>44279</v>
          </cell>
          <cell r="V723"/>
          <cell r="W723"/>
          <cell r="X723">
            <v>11447428</v>
          </cell>
          <cell r="Y723" t="str">
            <v>1 1. Pesos Colombianos</v>
          </cell>
          <cell r="Z723" t="str">
            <v>1 1. Dia(s)</v>
          </cell>
          <cell r="AA723">
            <v>126</v>
          </cell>
          <cell r="AB723" t="str">
            <v>1 1. Interna</v>
          </cell>
          <cell r="AC723">
            <v>19475241</v>
          </cell>
          <cell r="AD723">
            <v>6</v>
          </cell>
          <cell r="AE723" t="str">
            <v>MORENO ACOSTA HENRY</v>
          </cell>
          <cell r="AF723">
            <v>7165116</v>
          </cell>
          <cell r="AG723" t="str">
            <v>JORGE ENRIQUE RODRIGUEZ RODRIGUEZ</v>
          </cell>
          <cell r="AH723" t="str">
            <v>DECANO FACULTAD TECNOLOGICA</v>
          </cell>
          <cell r="AI723" t="str">
            <v>TÉCNICO</v>
          </cell>
          <cell r="AJ723" t="str">
            <v>TECNÓLOGO MECÁNICO</v>
          </cell>
          <cell r="AK723"/>
          <cell r="AL723">
            <v>1171</v>
          </cell>
          <cell r="AM723">
            <v>2021</v>
          </cell>
          <cell r="AN723">
            <v>44272</v>
          </cell>
          <cell r="AO723">
            <v>14393</v>
          </cell>
          <cell r="AP723" t="str">
            <v xml:space="preserve"> Servicios de consultoría en administración y servicios de gestión  servicios de tecnología de la información -  Contratistas Facultad Tecnológica</v>
          </cell>
          <cell r="AQ723" t="str">
            <v>3-01-002-02-02-03-0003-017</v>
          </cell>
          <cell r="AR723">
            <v>3761</v>
          </cell>
          <cell r="AS723">
            <v>44279</v>
          </cell>
          <cell r="AT723">
            <v>2147538000</v>
          </cell>
          <cell r="AU723">
            <v>3057104691</v>
          </cell>
        </row>
        <row r="724">
          <cell r="E724">
            <v>913</v>
          </cell>
          <cell r="F724" t="str">
            <v>CHRISTIAN CAMILO RODRIGUEZ LOMBANA</v>
          </cell>
          <cell r="G724" t="str">
            <v>1022974804</v>
          </cell>
          <cell r="H724">
            <v>5</v>
          </cell>
          <cell r="I724" t="str">
            <v xml:space="preserve">CR 9 81B 84SUR  </v>
          </cell>
          <cell r="J724" t="str">
            <v>christianwaffengdh@gmail.com</v>
          </cell>
          <cell r="K724" t="str">
            <v>1 1. NATURAL</v>
          </cell>
          <cell r="L724" t="str">
            <v>1 1. NACIONAL</v>
          </cell>
          <cell r="M724" t="str">
            <v>26 26-Persona Natural</v>
          </cell>
          <cell r="N724" t="str">
            <v>2 2. Funcionamiento</v>
          </cell>
          <cell r="O724" t="str">
            <v>33 33. Servicios Apoyo a la Gestión de la Entidad (servicios administrativos)</v>
          </cell>
          <cell r="P724" t="str">
            <v>6 6. Otro</v>
          </cell>
          <cell r="Q724" t="str">
            <v>PRESTAR SERVICIOS DE APOYO TÉCNICO DE MANERA AUTÓNOMA E INDEPENDIENTE EN LOS PROCESOS ACADÉMICOS Y ADMINISTRATIVOS DE LOS LABORATORIOS Y TALLERES DE MECÁNICA ESPECÍFICAMENTE EN LO CORRESPONDIENTE AL ÁREA: ROBÓTICA, CNC Y PROTOTIPADO RÁPIDO, EN EL MARCO DE LA GESTIÓN DE LABORATORIOS DE LA UNIVERSIDAD DISTRITAL.</v>
          </cell>
          <cell r="R724" t="str">
            <v>1.	Elaborar un Plan Individual de Trabajo que permita cumplir con el Objeto del Contrato, de conformidad con los lineamientos dados por la Oficina Asesora de Planeación y Control. 2.	Apoyo y realización de prácticas en forma remota en las asignaturas: Procesos mecánicos 1, Procesos mecánicos 2. 3.	Brindar soporte a las actividades administrativas y operativas de los Laboratorios y Talleres de Mecánica (Se encuentran incluidas actividades como el apoyo para la proyección de los requerimientos de inversión en cuanto a la necesidad de compra de equipos y contratación de mantenimientos externos necesarios para los Laboratorios, elaboración de reportes e informes de registro de actividades de mantenimiento, y de actividades y servicios brindados en los laboratorios). 4.	Realizar actividades específicas de mantenimiento preventivo, revisión periódica y puesta en funcionamiento a los equipos de los laboratorios y talleres de: Laboratorios de robótica y CNC, Prototipado Rápido, Taller de Maquinas Herramientas, Taller de Soldadura. 5.	Facilitar, asesorar y realizar actividades relacionadas con la realización de trabajos de grado de estudiantes. 6.	Apoyo al levantamiento, consolidación y suministro de la información que sea requerida en el marco del Plan Maestro de Laboratorios.</v>
          </cell>
          <cell r="S724" t="str">
            <v>TECNOLOGICA</v>
          </cell>
          <cell r="T724" t="str">
            <v>COORDINACIÓN LABORATORIOS Y TALLERES DE MECÁNICA</v>
          </cell>
          <cell r="U724">
            <v>44279</v>
          </cell>
          <cell r="V724"/>
          <cell r="W724"/>
          <cell r="X724">
            <v>11447428</v>
          </cell>
          <cell r="Y724" t="str">
            <v>1 1. Pesos Colombianos</v>
          </cell>
          <cell r="Z724" t="str">
            <v>1 1. Dia(s)</v>
          </cell>
          <cell r="AA724">
            <v>126</v>
          </cell>
          <cell r="AB724" t="str">
            <v>1 1. Interna</v>
          </cell>
          <cell r="AC724">
            <v>19475241</v>
          </cell>
          <cell r="AD724">
            <v>6</v>
          </cell>
          <cell r="AE724" t="str">
            <v>MORENO ACOSTA HENRY</v>
          </cell>
          <cell r="AF724">
            <v>7165116</v>
          </cell>
          <cell r="AG724" t="str">
            <v>JORGE ENRIQUE RODRIGUEZ RODRIGUEZ</v>
          </cell>
          <cell r="AH724" t="str">
            <v>DECANO FACULTAD TECNOLOGICA</v>
          </cell>
          <cell r="AI724" t="str">
            <v>TÉCNICO</v>
          </cell>
          <cell r="AJ724" t="str">
            <v>TECNOLOGO MECANICO</v>
          </cell>
          <cell r="AK724"/>
          <cell r="AL724">
            <v>1172</v>
          </cell>
          <cell r="AM724">
            <v>2021</v>
          </cell>
          <cell r="AN724">
            <v>44272</v>
          </cell>
          <cell r="AO724">
            <v>14393</v>
          </cell>
          <cell r="AP724" t="str">
            <v xml:space="preserve"> Servicios de consultoría en administración y servicios de gestión  servicios de tecnología de la información -  Contratistas Facultad Tecnológica</v>
          </cell>
          <cell r="AQ724" t="str">
            <v>3-01-002-02-02-03-0003-017</v>
          </cell>
          <cell r="AR724">
            <v>3756</v>
          </cell>
          <cell r="AS724">
            <v>44279</v>
          </cell>
          <cell r="AT724">
            <v>2147538000</v>
          </cell>
          <cell r="AU724">
            <v>2003825</v>
          </cell>
        </row>
        <row r="725">
          <cell r="E725">
            <v>914</v>
          </cell>
          <cell r="F725" t="str">
            <v>HANNA JULIETH FERRUCHO RODRIGUEZ</v>
          </cell>
          <cell r="G725" t="str">
            <v>1033701627</v>
          </cell>
          <cell r="H725">
            <v>7</v>
          </cell>
          <cell r="I725" t="str">
            <v>CL 8 A BIS A 80 63 TO 5 AP 1238</v>
          </cell>
          <cell r="J725" t="str">
            <v>hannaferrucho1208@gmail.com</v>
          </cell>
          <cell r="K725" t="str">
            <v>1 1. NATURAL</v>
          </cell>
          <cell r="L725" t="str">
            <v>1 1. NACIONAL</v>
          </cell>
          <cell r="M725" t="str">
            <v>26 26-Persona Natural</v>
          </cell>
          <cell r="N725" t="str">
            <v>2 2. Funcionamiento</v>
          </cell>
          <cell r="O725" t="str">
            <v>31 31. Servicios Profesionales</v>
          </cell>
          <cell r="P725" t="str">
            <v>6 6. Otro</v>
          </cell>
          <cell r="Q725" t="str">
            <v>PRESTAR SERVICIOS PROFESIONALES ESPECIALIZADOS, DE MANERA AUTÓNOMA E INDEPENDIENTE EN LO REFERENTE A LAS ACTIVIDADES PROPIAS DE LA DIVISIÓN DE RECURSOS HUMANOS RELACIONADAS CON EL APOYO JURÍDICO EN LAS RESPUESTAS A PETICIONES, ACCIONES DE TUTELAS EN MATERIA PRESTACIONAL, CONCEPTUAR Y APOYAR AL JEFE DE LA DEPENDENCIA EN TEMAS DE TALENTO HUMANO Y DEMÁS QUE SE REQUIERAN, EN EL MARCO DE LOS PLANES, PROGRAMAS, OBLIGACIONES Y PROCESOS DE COMPETENCIA DE LA DEPENDENCIA DE LA DIVISIÓN.</v>
          </cell>
          <cell r="R725" t="str">
            <v xml:space="preserve">Desarrollar las actividades relacionadas en los procedimientos de la División de Recursos Humanos  Apoyar a la División de Recursos Humanos, proyectando las respuestas a los derechos de petición y acciones de tutelas en materia salarial y prestacional, así como en la revisión de los proyectos de respuesta que emita la División de Recursos Humanos, respecto a estos temas y otros relacionados con las competencias propias de la División 2.Apoyar a la División de Recursos Humanos, Impartiendo el lineamiento jurídico para el cumplimiento de las sentencias judiciales proferidas por autoridad judicial.  3. Revisar y proyectar la respuesta a las licencias de polución y permisos de los funcionarios administrativos, públicos 4. Apoyar en la respuesta a los requerimientos e informes solicitados por las diferentes dependencias de la Universidad y por los organismos de control.5. Apoyar a la División de Recursos Humanos, emitiendo criterios, juicios, recomendaciones en materia laboral atendiendo las solicitudes allegadas.6. Apoyar a la División de Recursos Humanos, atendiendo las necesidades y dando respuesta a los requerimientos relacionados con la reforma administrativa y descongelamiento de la planta de la Universidad.7. Apoyar a la División de Recursos Humanos con la revisión de los actos administrativos de reconocimiento de las diferentes situaciones administrativas que surten en la División de Recursos Humanos.8. Realizar todas las demás actividades que tengan relación directa con el objeto del contrato y que sean asignadas como apoyo a la gestión por el Supervisor.  </v>
          </cell>
          <cell r="S725" t="str">
            <v>CALLE 40</v>
          </cell>
          <cell r="T725" t="str">
            <v>DIVISION DE RECURSOS HUMANOS</v>
          </cell>
          <cell r="U725">
            <v>44279</v>
          </cell>
          <cell r="V725"/>
          <cell r="W725"/>
          <cell r="X725">
            <v>41792196</v>
          </cell>
          <cell r="Y725" t="str">
            <v>1 1. Pesos Colombianos</v>
          </cell>
          <cell r="Z725" t="str">
            <v>1 1. Dia(s)</v>
          </cell>
          <cell r="AA725">
            <v>230</v>
          </cell>
          <cell r="AB725" t="str">
            <v>1 1. Interna</v>
          </cell>
          <cell r="AC725">
            <v>15041309</v>
          </cell>
          <cell r="AD725">
            <v>0</v>
          </cell>
          <cell r="AE725" t="str">
            <v>VERGARA VERGARA JORGE ENRIQUE</v>
          </cell>
          <cell r="AF725">
            <v>19483708</v>
          </cell>
          <cell r="AG725" t="str">
            <v>ALVARO ESPINEL ORTEGA</v>
          </cell>
          <cell r="AH725" t="str">
            <v>VICERRECTOR ADMINISTRATIVO Y FINANCIERO</v>
          </cell>
          <cell r="AI725" t="str">
            <v>PROFESIONAL ESPECIALIZADO</v>
          </cell>
          <cell r="AJ725" t="str">
            <v>ABOGADA</v>
          </cell>
          <cell r="AK725" t="str">
            <v>DERECHO ADMINISTRATIVO LABORAL</v>
          </cell>
          <cell r="AL725">
            <v>1186</v>
          </cell>
          <cell r="AM725">
            <v>2021</v>
          </cell>
          <cell r="AN725">
            <v>44273</v>
          </cell>
          <cell r="AO725">
            <v>14395</v>
          </cell>
          <cell r="AP725" t="str">
            <v xml:space="preserve"> Servicios de consultoría en administración y servicios de gestión  servicios de tecnología de la información -  Contratistas Unidades Administrativas</v>
          </cell>
          <cell r="AQ725" t="str">
            <v>3-01-002-02-02-03-0003-019</v>
          </cell>
          <cell r="AR725">
            <v>3777</v>
          </cell>
          <cell r="AS725">
            <v>44280</v>
          </cell>
          <cell r="AT725">
            <v>6053272000</v>
          </cell>
          <cell r="AU725">
            <v>3017030196</v>
          </cell>
        </row>
        <row r="726">
          <cell r="E726">
            <v>915</v>
          </cell>
          <cell r="F726" t="str">
            <v>JUAN FELIPE SOLORZANO GUTIERREZ</v>
          </cell>
          <cell r="G726" t="str">
            <v>1010197699</v>
          </cell>
          <cell r="H726">
            <v>0</v>
          </cell>
          <cell r="I726" t="str">
            <v xml:space="preserve"> CR 68 F 64 C 44  BL 3 EN 2 AP 402</v>
          </cell>
          <cell r="J726" t="str">
            <v>juanfsg910503@hotmail.com</v>
          </cell>
          <cell r="K726" t="str">
            <v>1 1. NATURAL</v>
          </cell>
          <cell r="L726" t="str">
            <v>1 1. NACIONAL</v>
          </cell>
          <cell r="M726" t="str">
            <v>26 26-Persona Natural</v>
          </cell>
          <cell r="N726" t="str">
            <v>2 2. Funcionamiento</v>
          </cell>
          <cell r="O726" t="str">
            <v>33 33. Servicios Apoyo a la Gestión de la Entidad (servicios administrativos)</v>
          </cell>
          <cell r="P726" t="str">
            <v>6 6. Otro</v>
          </cell>
          <cell r="Q726" t="str">
            <v>EN VIRTUD DEL PRESENTE CONTRATO, EL CONTRATISTA SE COMPROMETE A PRESTAR SUS SERVICIOS DE TIPO TÉCNICO DE MANERA AUTÓNOMA E INDEPENDIENTE EN LO RELACIONADO CON EL APOYO DE LAS ACTIVIDADES ACADÉMICAS Y ADMINISTRATIVAS DEL LABORATORIO DE MADERAS FORESTALES, EN EL MARCO DE LOS PLANES, PROGRAMAS Y PROYECTOS PARA EL PLAN DE DESARROLLO DE LA UNIVERSIDAD DISTRITAL, SIGUIENDO LOS PROCEDIMIENTOS, GUÍAS Y FORMATOS ESTABLECIDOS POR EL SIGUD.</v>
          </cell>
          <cell r="R726" t="str">
            <v>ACTIVIDADES:  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Realizar el diagnóstico del laboratorio para la formulación del Plan Maestro de Laboratorios de la Facultad de Medio Ambiente y Recursos Naturales. 4- Realizar el análisis del uso de los equipos del laboratorio. 5- Apoyar en la formulación de la proyección del laboratorio. 6- Apoyar en la formulación del proyecto de inversión correspondiente a la dotación y mantenimiento de equipos del laboratorio.  7- Velar por el uso adecuado de los equipos, recursos e infraestructura por parte de los estudiantes, docentes y demás usuarios.  8-  Cumplir con la documentación requerida y establecida por su supervisor para que se realice el cargue corresponidente al SECOP II, por parte de la supervisión. 9- Revisar, complementar e implementar las normas de seguridad industrial en el laboratorio.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 13-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14- No instalar, ni utilizar ningún software sin la autorización previa y escrita de la Coordinación de laboratorios o el docente encargado del aula y así mismo, responder y hacer buen uso de los bienes y recursos tecnológicos (hardware y software). 15- Actualizar permanentemente el sistema de deudores en el Sistema de Gestión Académica conforme al procedimiento GL-PR-007, EXPEDICIÓN DE PAZ Y SALVOS. 16- Realizar la limpieza, orden y conservación de equipos, herramientas e insumos utilizados en el laboratorio en prácticas académicas o actividades de investigación, conforme al procedimiento GL-PR-005, EVALUACIÓN ESTADO DEL LABORATORIO. 17- Dar aplicación y cumplimiento a los subsistemas que componen el Sistema Integrado de Gestión adoptados por la Universidad. 18- Mantener estricta reserva y confidencialidad sobre la información que conozca por causa o con ocasión del contrato, así como, respetar la titularidad de los derechos de autor, en relación con los documentos, obras, creaciones que se desarrollen en ejecución del contrato. 19- Entregar para efectos del último pago la certificación de gestión documental, constancia de entrega de equipos de cómputo y demás suministrados durante la contratación. (cuando aplique). 20- Organizar la información de manera física y digital relacionada con la correspondencia enviada y recibida de conformidad a los manuales y normatividad de archivo y gestión de la Institución. 21- Elaborar y entregar la documentación correspondiente al pago de nómina según calendario que se publique. 22- Elaborar y entregar del Plan de trabajo y cronograma correspondiente a la ejecución del objeto contractual, el cual debe ser entregado durante los primeros cinco (5) días después del perfeccionamiento del mismo. 23- Las demás obligaciones específicas y generales asignadas por el supervisor de contrato en cumplimiento de su objeto contractual. PRODUCTOS: 1- Base de datos de las solicitudes y procesos gestionados en el laboratorio en los documentos y registros en formatos establecidos por el SIGUD .  2- Archivo de gestión MENSUAL de la ejecución técnica contractual que contenga; el avance porcentual, indicadores de cumplimiento, metas cumplidas y soportes de las actividades desarrolladas, en cumplimiento de su objeto contractual. 3- Consolidación de los resultados de las planillas de atención al público e informe de usuarios internos y externos atendidos. 4- Informe final y la entrega de la TOTALIDAD de la información en un REPOSITORIO para efectos del ultimo pago.</v>
          </cell>
          <cell r="S726" t="str">
            <v>VIVERO</v>
          </cell>
          <cell r="T726" t="str">
            <v>FACULTAD DE MEDIO AMBIENTE Y RECURSOS NATURALES</v>
          </cell>
          <cell r="U726">
            <v>44279</v>
          </cell>
          <cell r="V726"/>
          <cell r="W726"/>
          <cell r="X726">
            <v>10902312</v>
          </cell>
          <cell r="Y726" t="str">
            <v>1 1. Pesos Colombianos</v>
          </cell>
          <cell r="Z726" t="str">
            <v>2 2. Mes(es)</v>
          </cell>
          <cell r="AA726">
            <v>4</v>
          </cell>
          <cell r="AB726" t="str">
            <v>1 1. Interna</v>
          </cell>
          <cell r="AC726">
            <v>79656850</v>
          </cell>
          <cell r="AD726">
            <v>7</v>
          </cell>
          <cell r="AE726" t="str">
            <v>MURAD PEDRAZA JOSE ALEJANDRO</v>
          </cell>
          <cell r="AF726">
            <v>79794356</v>
          </cell>
          <cell r="AG726" t="str">
            <v>JAIME EDDY USSA GARZÓN</v>
          </cell>
          <cell r="AH726" t="str">
            <v>DECANO FACULTAD MEDIO AMBIENTE</v>
          </cell>
          <cell r="AI726" t="str">
            <v>TÉCNICO</v>
          </cell>
          <cell r="AJ726" t="str">
            <v xml:space="preserve">INGENIERO FORESTAL </v>
          </cell>
          <cell r="AK726"/>
          <cell r="AL726">
            <v>1083</v>
          </cell>
          <cell r="AM726">
            <v>2021</v>
          </cell>
          <cell r="AN726">
            <v>44266</v>
          </cell>
          <cell r="AO726">
            <v>14392</v>
          </cell>
          <cell r="AP726" t="str">
            <v xml:space="preserve"> Servicios de consultoría en administración y servicios de gestión  servicios de tecnología de la información -  Contratistas Facultad de Medio ambiente y recursos naturales</v>
          </cell>
          <cell r="AQ726" t="str">
            <v>3-01-002-02-02-03-0003-016</v>
          </cell>
          <cell r="AR726">
            <v>3758</v>
          </cell>
          <cell r="AS726">
            <v>44279</v>
          </cell>
          <cell r="AT726">
            <v>1965034000</v>
          </cell>
          <cell r="AU726">
            <v>3142711848</v>
          </cell>
        </row>
        <row r="727">
          <cell r="E727">
            <v>916</v>
          </cell>
          <cell r="F727" t="str">
            <v>CARLOS GUSTAVO RINCÓN QUIÑONES</v>
          </cell>
          <cell r="G727" t="str">
            <v>80449314</v>
          </cell>
          <cell r="H727">
            <v>7</v>
          </cell>
          <cell r="I727" t="str">
            <v xml:space="preserve">C  R 8  N  O 46 66 </v>
          </cell>
          <cell r="J727" t="str">
            <v>carlos.rinconq@hotmail.com</v>
          </cell>
          <cell r="K727" t="str">
            <v>1 1. NATURAL</v>
          </cell>
          <cell r="L727" t="str">
            <v>1 1. NACIONAL</v>
          </cell>
          <cell r="M727" t="str">
            <v>26 26-Persona Natural</v>
          </cell>
          <cell r="N727" t="str">
            <v>2 2. Funcionamiento</v>
          </cell>
          <cell r="O727" t="str">
            <v>31 31. Servicios Profesionales</v>
          </cell>
          <cell r="P727" t="str">
            <v>6 6. Otro</v>
          </cell>
          <cell r="Q727" t="str">
            <v>PRESTAR SERVICIOS PROFESIONALES DE MANERA AUTÓNOMA E INDEPENDIENTE EN EL COMITÉ POSGRADUAL DE LA FACULTAD DE ARTES ASAB DESARROLLANDO ACTIVIDADES DE APOYO INTELECTUAL A CARGO DE ESTA DEPENDENCIA PARA EL ADECUADO FUNCIONAMIENTO DE LOS PROCESOS MISIONALES DE LA UNIVERSIDAD FRANCISCO JOSÉ DE CALDAS.</v>
          </cell>
          <cell r="R727" t="str">
            <v>Actividades Especificas 1. Diagnóstico y consolidación de la información. 2. Realizar los estudios de mercado para los proyectos de maestría en Prácticas Estéticas Emergentes y Maestría en Voz de la facultad de artes ASAB. 2. Consolidar la información estadística. 3. Realizar encuesta. 4. presentar los avances del estudio de mercado. 4. Presentar Estudios de mercado de las maestrías en físico y digital.</v>
          </cell>
          <cell r="S727" t="str">
            <v>ACADEMIA SUPERIOR ARTES-ASAB</v>
          </cell>
          <cell r="T727" t="str">
            <v>FACULTAD DE ARTES-ASAB</v>
          </cell>
          <cell r="U727">
            <v>44279</v>
          </cell>
          <cell r="V727"/>
          <cell r="W727"/>
          <cell r="X727">
            <v>25075320</v>
          </cell>
          <cell r="Y727" t="str">
            <v>1 1. Pesos Colombianos</v>
          </cell>
          <cell r="Z727" t="str">
            <v>2 2. Mes(es)</v>
          </cell>
          <cell r="AA727">
            <v>6</v>
          </cell>
          <cell r="AB727" t="str">
            <v>1 1. Interna</v>
          </cell>
          <cell r="AC727">
            <v>19288119</v>
          </cell>
          <cell r="AD727">
            <v>3</v>
          </cell>
          <cell r="AE727" t="str">
            <v>ASSAD CUELLAR JOSE FELIX</v>
          </cell>
          <cell r="AF727">
            <v>19288119</v>
          </cell>
          <cell r="AG727" t="str">
            <v>JOSE  FELIX ASSAD CUELLAR</v>
          </cell>
          <cell r="AH727" t="str">
            <v>DECANO FACULTAD DE ARTES</v>
          </cell>
          <cell r="AI727" t="str">
            <v>PROFESIONAL</v>
          </cell>
          <cell r="AJ727" t="str">
            <v>ECONOMISTA</v>
          </cell>
          <cell r="AK727" t="str">
            <v>MAESTRÍA CIENCIAS ECONÓMICAS</v>
          </cell>
          <cell r="AL727">
            <v>1127</v>
          </cell>
          <cell r="AM727">
            <v>2021</v>
          </cell>
          <cell r="AN727">
            <v>44270</v>
          </cell>
          <cell r="AO727">
            <v>14388</v>
          </cell>
          <cell r="AP727" t="str">
            <v xml:space="preserve"> Servicios de consultoría en administración y servicios de gestión  servicios de tecnología de la información -  Contratistas Facultad de Artes ASAB</v>
          </cell>
          <cell r="AQ727" t="str">
            <v>3-01-002-02-02-03-0003-013</v>
          </cell>
          <cell r="AR727">
            <v>3773</v>
          </cell>
          <cell r="AS727">
            <v>44279</v>
          </cell>
          <cell r="AT727">
            <v>2235032000</v>
          </cell>
          <cell r="AU727">
            <v>3012361026</v>
          </cell>
        </row>
        <row r="728">
          <cell r="E728">
            <v>917</v>
          </cell>
          <cell r="F728" t="str">
            <v>PAOLA ANDREA MOLINA RUIZ</v>
          </cell>
          <cell r="G728" t="str">
            <v>1023946749</v>
          </cell>
          <cell r="H728">
            <v>2</v>
          </cell>
          <cell r="I728" t="str">
            <v xml:space="preserve">CR 14 BIS ESTE 42C 36SUR BRR Moralba </v>
          </cell>
          <cell r="J728" t="str">
            <v>pamolina95@gmail.com</v>
          </cell>
          <cell r="K728" t="str">
            <v>1 1. NATURAL</v>
          </cell>
          <cell r="L728" t="str">
            <v>1 1. NACIONAL</v>
          </cell>
          <cell r="M728" t="str">
            <v>26 26-Persona Natural</v>
          </cell>
          <cell r="N728" t="str">
            <v>2 2. Funcionamiento</v>
          </cell>
          <cell r="O728" t="str">
            <v>33 33. Servicios Apoyo a la Gestión de la Entidad (servicios administrativos)</v>
          </cell>
          <cell r="P728" t="str">
            <v>6 6. Otro</v>
          </cell>
          <cell r="Q728" t="str">
            <v>PRESTAR SERVICIOS DE APOYO ASISTENCIAL DE MANERA AUTÓNOMA E INDEPENDIENTE EN LAS ACTIVIDADES DE APOYO PARA EDICIÓN DE REVISTAS NO INDEXADAS DE LA FACULTAD TECNOLÓGICA, EN EL MARCO DE LA GESTIÓN ACADÉMICA DE LA UNIVERSIDAD DISTRITAL</v>
          </cell>
          <cell r="R728" t="str">
            <v>1.	Elaborar un Plan Individual de Trabajo que permita cumplir con el Objeto del Contrato, de conformidad con los lineamientos dados por la Oficina Asesora de Planeación y Control. 2.	Apoyar los procesos de edición de revistas científicas no indexadas. 3.	Apoyar los procesos de corrección de forma y referenciación de los documentos o procesos correspondientes a los documentos que surjan para las revistas no indexadas. 4.	Apoyar o brindar soporte en las actividades de validación en turnitin, administración y monitoreo de OJS; LaTex, manejo de PoP y de perfiles en Google Scholar, y edición de datos en SIRES. 5.	Atender los medios de comunicación asignados para el equipo de trabajo de las revistas no indexadas de la Facultad Tecnológica. 6.	Las demás que, por la necesidad del servicio, asignen los representantes de las revistas no indexadas de la Facultad Tecnológica y/o el Decano de la Facultad Tecnológica. 7.	En general cumplir con los objetos, actos, obligaciones, orientaciones y prioridades asignadas por la autoridad competente, de acuerdo con el nivel, la naturaleza y el área de desempeño que vayan estableciéndose durante la ejecución del objeto contractual.</v>
          </cell>
          <cell r="S728" t="str">
            <v>TECNOLOGICA</v>
          </cell>
          <cell r="T728" t="str">
            <v>FACULTAD DE TECNOLOGIA - POLITECNICA / TECNOLOGICA</v>
          </cell>
          <cell r="U728">
            <v>44279</v>
          </cell>
          <cell r="V728"/>
          <cell r="W728"/>
          <cell r="X728">
            <v>20441835</v>
          </cell>
          <cell r="Y728" t="str">
            <v>1 1. Pesos Colombianos</v>
          </cell>
          <cell r="Z728" t="str">
            <v>2 2. Mes(es)</v>
          </cell>
          <cell r="AA728">
            <v>9</v>
          </cell>
          <cell r="AB728" t="str">
            <v>1 1. Interna</v>
          </cell>
          <cell r="AC728">
            <v>7165116</v>
          </cell>
          <cell r="AD728">
            <v>1</v>
          </cell>
          <cell r="AE728" t="str">
            <v>RODRIGUEZ RODRIGUEZ JORGE ENRIQUE</v>
          </cell>
          <cell r="AF728">
            <v>7165116</v>
          </cell>
          <cell r="AG728" t="str">
            <v>JORGE ENRIQUE RODRIGUEZ RODRIGUEZ</v>
          </cell>
          <cell r="AH728" t="str">
            <v>DECANO FACULTAD TECNOLOGICA</v>
          </cell>
          <cell r="AI728" t="str">
            <v>ASISTENCIAL</v>
          </cell>
          <cell r="AJ728" t="str">
            <v>TÉCNICO EN ASISTENCIA ADMINISTRATIVA</v>
          </cell>
          <cell r="AK728"/>
          <cell r="AL728">
            <v>1173</v>
          </cell>
          <cell r="AM728">
            <v>2021</v>
          </cell>
          <cell r="AN728">
            <v>44272</v>
          </cell>
          <cell r="AO728">
            <v>14393</v>
          </cell>
          <cell r="AP728" t="str">
            <v xml:space="preserve"> Servicios de consultoría en administración y servicios de gestión  servicios de tecnología de la información -  Contratistas Facultad Tecnológica</v>
          </cell>
          <cell r="AQ728" t="str">
            <v>3-01-002-02-02-03-0003-017</v>
          </cell>
          <cell r="AR728">
            <v>3757</v>
          </cell>
          <cell r="AS728">
            <v>44279</v>
          </cell>
          <cell r="AT728">
            <v>2147538000</v>
          </cell>
          <cell r="AU728">
            <v>7599627</v>
          </cell>
        </row>
        <row r="729">
          <cell r="E729">
            <v>918</v>
          </cell>
          <cell r="F729" t="str">
            <v>RONALD  GONZALEZ SILVA</v>
          </cell>
          <cell r="G729" t="str">
            <v>79938449</v>
          </cell>
          <cell r="H729">
            <v>7</v>
          </cell>
          <cell r="I729" t="str">
            <v xml:space="preserve"> C  R  A  T  R  E  S  A  N  U  M  E  R  O  O  C  H  E  N  T  A  Y  N  U  E  V  E  T  R  E  I  N  T  A  Y  N  U  E  V  E  BRR  B  E  L  L  A  V  I  S  T  A </v>
          </cell>
          <cell r="J729" t="str">
            <v>ingronaldgs@gmail.com</v>
          </cell>
          <cell r="K729" t="str">
            <v>1 1. NATURAL</v>
          </cell>
          <cell r="L729" t="str">
            <v>1 1. NACIONAL</v>
          </cell>
          <cell r="M729" t="str">
            <v>26 26-Persona Natural</v>
          </cell>
          <cell r="N729" t="str">
            <v>2 2. Funcionamiento</v>
          </cell>
          <cell r="O729" t="str">
            <v>33 33. Servicios Apoyo a la Gestión de la Entidad (servicios administrativos)</v>
          </cell>
          <cell r="P729" t="str">
            <v>6 6. Otro</v>
          </cell>
          <cell r="Q729" t="str">
            <v>PRESTAR SERVICIOS DE APOYO TÉCNICO DE MANERA AUTÓNOMA E INDEPENDIENTE EN LOS PROCESOS ACADÉMICOS Y ADMINISTRATIVOS DE LOS LABORATORIOS DE INDUSTRIAL ESPECÍFICAMENTE EN LO CORRESPONDIENTE AL ÁREA TRABAJO EN ALTURAS Y SALA DE SOFTWARE ESPECIALIZADO, EN EL MARCO DE LA GESTIÓN DE LABORATORIOS DE LA UNIVERSIDAD DISTRITAL.</v>
          </cell>
          <cell r="R729" t="str">
            <v>1.	Elaborar un Plan Individual de Trabajo que permita cumplir con el Objeto del Contrato, de conformidad con los lineamientos dados por la Oficina Asesora de Planeación y Control. 2.	Atender docentes, estudiantes y público en general acorde a las necesidades de los Laboratorios de TRABAJO EN ALTURAS Y SALA DE SOFTWARE ESPECIALIZADO.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los laboratorios de TRABAJO EN ALTURAS Y SALA DE SOFTWARE ESPECIALIZADO. 5.	Velar por el correcto funcionamiento de los equipos de los laboratorios. 6.	Realizar el registro de uso de los laboratorios y los equipos utilizados.  7.	Realizar el control y seguimiento de inventario de forma periódica y reportar al coordinador cualquier inconsistencia. 8.	Brindar soporte a las actividades administrativas y operativas de los Laboratorios de TRABAJO EN ALTURAS Y SALA DE SOFTWARE ESPECIALIZADO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del laboratorio de TRABAJO EN ALTURAS Y SALA DE SOFTWARE ESPECIALIZADO.  10.	Realizar otras actividades relacionadas con el objeto del contrato que le sean asignadas por la supervisión y/o la Decanatura de la Facultad. 13.	En general cumplir con los objetos, actos, obligaciones, orientaciones y prioridades asignadas por la autoridad competente, de acuerdo con el nivel, la naturaleza y el área de desempeño que vayan estableciéndose durante la ejecución del objeto contractual.</v>
          </cell>
          <cell r="S729" t="str">
            <v>TECNOLOGICA</v>
          </cell>
          <cell r="T729" t="str">
            <v>LABORATORIOS DE INDUSTRIAL</v>
          </cell>
          <cell r="U729">
            <v>44279</v>
          </cell>
          <cell r="V729"/>
          <cell r="W729"/>
          <cell r="X729">
            <v>11447428</v>
          </cell>
          <cell r="Y729" t="str">
            <v>1 1. Pesos Colombianos</v>
          </cell>
          <cell r="Z729" t="str">
            <v>1 1. Dia(s)</v>
          </cell>
          <cell r="AA729">
            <v>126</v>
          </cell>
          <cell r="AB729" t="str">
            <v>1 1. Interna</v>
          </cell>
          <cell r="AC729">
            <v>51563377</v>
          </cell>
          <cell r="AD729">
            <v>2</v>
          </cell>
          <cell r="AE729" t="str">
            <v>OLEA SUAREZ DORIS MARLENE</v>
          </cell>
          <cell r="AF729">
            <v>7165116</v>
          </cell>
          <cell r="AG729" t="str">
            <v>JORGE ENRIQUE RODRIGUEZ RODRIGUEZ</v>
          </cell>
          <cell r="AH729" t="str">
            <v>DECANO FACULTAD TECNOLOGICA</v>
          </cell>
          <cell r="AI729" t="str">
            <v>TÉCNICO</v>
          </cell>
          <cell r="AJ729" t="str">
            <v xml:space="preserve">INGENIERO MECÁNICO </v>
          </cell>
          <cell r="AK729" t="str">
            <v/>
          </cell>
          <cell r="AL729">
            <v>1168</v>
          </cell>
          <cell r="AM729">
            <v>2021</v>
          </cell>
          <cell r="AN729">
            <v>44272</v>
          </cell>
          <cell r="AO729">
            <v>14393</v>
          </cell>
          <cell r="AP729" t="str">
            <v xml:space="preserve"> Servicios de consultoría en administración y servicios de gestión  servicios de tecnología de la información -  Contratistas Facultad Tecnológica</v>
          </cell>
          <cell r="AQ729" t="str">
            <v>3-01-002-02-02-03-0003-017</v>
          </cell>
          <cell r="AR729">
            <v>3778</v>
          </cell>
          <cell r="AS729">
            <v>44280</v>
          </cell>
          <cell r="AT729">
            <v>2147538000</v>
          </cell>
          <cell r="AU729">
            <v>3239300</v>
          </cell>
        </row>
        <row r="730">
          <cell r="E730">
            <v>919</v>
          </cell>
          <cell r="F730" t="str">
            <v>YACIRA  ASPRILLA SALAS</v>
          </cell>
          <cell r="G730" t="str">
            <v>52885998</v>
          </cell>
          <cell r="H730">
            <v>1</v>
          </cell>
          <cell r="I730" t="str">
            <v xml:space="preserve"> CL 5 12 25  B  L  O  Q  U  E  6  A  P  T  O  501</v>
          </cell>
          <cell r="J730" t="str">
            <v>melao90@hotmail.com</v>
          </cell>
          <cell r="K730" t="str">
            <v>1 1. NATURAL</v>
          </cell>
          <cell r="L730" t="str">
            <v>1 1. NACIONAL</v>
          </cell>
          <cell r="M730" t="str">
            <v>26 26-Persona Natural</v>
          </cell>
          <cell r="N730" t="str">
            <v>2 2. Funcionamiento</v>
          </cell>
          <cell r="O730" t="str">
            <v>33 33. Servicios Apoyo a la Gestión de la Entidad (servicios administrativos)</v>
          </cell>
          <cell r="P730" t="str">
            <v>6 6. Otro</v>
          </cell>
          <cell r="Q730" t="str">
            <v>PRESTAR SUS SERVICIOS ASISTENCIALES COMO AUXILIAR DE ENFERMERÍA EN EL CENTRO DE BIENESTAR INSTITUCIONAL, EN LA FACULTAD-SEDE QUE LE SERÁ ASIGNADA PREVIAMENTE POR EL SUPERVISOR DEL CONTRATO</v>
          </cell>
          <cell r="R730" t="str">
            <v>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730" t="str">
            <v>CALLE 40</v>
          </cell>
          <cell r="T730" t="str">
            <v>VICERRECTORIA ACADEMICA</v>
          </cell>
          <cell r="U730">
            <v>44279</v>
          </cell>
          <cell r="V730"/>
          <cell r="W730"/>
          <cell r="X730">
            <v>18170520</v>
          </cell>
          <cell r="Y730" t="str">
            <v>1 1. Pesos Colombianos</v>
          </cell>
          <cell r="Z730" t="str">
            <v>2 2. Mes(es)</v>
          </cell>
          <cell r="AA730">
            <v>8</v>
          </cell>
          <cell r="AB730" t="str">
            <v>1 1. Interna</v>
          </cell>
          <cell r="AC730">
            <v>19260579</v>
          </cell>
          <cell r="AD730">
            <v>6</v>
          </cell>
          <cell r="AE730" t="str">
            <v>GUTIERREZ DAZA TITO ERNESTO</v>
          </cell>
          <cell r="AF730">
            <v>79339398</v>
          </cell>
          <cell r="AG730" t="str">
            <v>WILLIAM FERNANDO CASTRILLON CARDONA</v>
          </cell>
          <cell r="AH730" t="str">
            <v>VICERRECTOR ACADEMICO</v>
          </cell>
          <cell r="AI730" t="str">
            <v>ASISTENCIAL</v>
          </cell>
          <cell r="AJ730" t="str">
            <v>TECNICO EN AUXILIAR DE ENFERMERIA</v>
          </cell>
          <cell r="AK730"/>
          <cell r="AL730">
            <v>1116</v>
          </cell>
          <cell r="AM730">
            <v>2021</v>
          </cell>
          <cell r="AN730"/>
          <cell r="AO730"/>
          <cell r="AP730"/>
          <cell r="AQ730"/>
          <cell r="AR730"/>
          <cell r="AS730"/>
          <cell r="AT730"/>
          <cell r="AU730">
            <v>2817920</v>
          </cell>
        </row>
        <row r="731">
          <cell r="E731">
            <v>920</v>
          </cell>
          <cell r="F731" t="str">
            <v>JOSE IGNACIO MOYA  MORENO</v>
          </cell>
          <cell r="G731" t="str">
            <v>79410675</v>
          </cell>
          <cell r="H731">
            <v>8</v>
          </cell>
          <cell r="I731" t="str">
            <v xml:space="preserve"> CR 79 C 14 B 16</v>
          </cell>
          <cell r="J731" t="str">
            <v>ignaciomoya@hotmail.es</v>
          </cell>
          <cell r="K731" t="str">
            <v>1 1. NATURAL</v>
          </cell>
          <cell r="L731" t="str">
            <v>1 1. NACIONAL</v>
          </cell>
          <cell r="M731" t="str">
            <v>26 26-Persona Natural</v>
          </cell>
          <cell r="N731" t="str">
            <v>2 2. Funcionamiento</v>
          </cell>
          <cell r="O731" t="str">
            <v>33 33. Servicios Apoyo a la Gestión de la Entidad (servicios administrativos)</v>
          </cell>
          <cell r="P731" t="str">
            <v>6 6. Otro</v>
          </cell>
          <cell r="Q731" t="str">
            <v>PRESTAR SERVICIOS DE APOYO TÉCNICO DE MANERA AUTÓNOMA E INDEPENDIENTE EN LOS PROCESOS ACADÉMICOS Y ADMINISTRATIVOS DE LOS LABORATORIOS DE ELECTRÓNICA ESPECÍFICAMENTE EN LO CORRESPONDIENTE AL ÁREA: CONTROL Y AUTOMATIZACIÓN EN EL MARCO DE LA GESTIÓN DE LABORATORIOS DE LA UNIVERSIDAD DISTRITAL.</v>
          </cell>
          <cell r="R731" t="str">
            <v>1.	Elaborar un Plan Individual de Trabajo que permita cumplir con el Objeto del Contrato, de conformidad con los lineamientos dados por la Oficina Asesora de Planeación y Control. 2.	Atender docentes, estudiantes y público en general acorde a las necesidades del Laboratorio de Control y Automatización. 3.	Acompañar y atender el desarrollo de las prácticas dirigidas y libres para estudiantes y docentes, en el laboratorio de Control y Automatización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laboratorio Control y Automatización, cuando sea necesario y procedente. 8.	Brindar soporte a las actividades administrativas y operativas de los Laboratorios de Control y Automatización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del laboratorio de Control y Automatización.  10.	Actualizar y generar contenidos para la página web de los Laboratorios de Control y Automatización. 16.	Apoyo a las actividades de planeación e implementación del esquema de alternancia</v>
          </cell>
          <cell r="S731" t="str">
            <v>TECNOLOGICA</v>
          </cell>
          <cell r="T731" t="str">
            <v>COORDINACIÓN LABORATORIOS TECNOLOGÍA EN ELECTRÓNICA</v>
          </cell>
          <cell r="U731">
            <v>44279</v>
          </cell>
          <cell r="V731"/>
          <cell r="W731"/>
          <cell r="X731">
            <v>11447428</v>
          </cell>
          <cell r="Y731" t="str">
            <v>1 1. Pesos Colombianos</v>
          </cell>
          <cell r="Z731" t="str">
            <v>1 1. Dia(s)</v>
          </cell>
          <cell r="AA731">
            <v>126</v>
          </cell>
          <cell r="AB731" t="str">
            <v>1 1. Interna</v>
          </cell>
          <cell r="AC731">
            <v>79055619</v>
          </cell>
          <cell r="AD731">
            <v>2</v>
          </cell>
          <cell r="AE731" t="str">
            <v>CELY CALLEJAS JOSE DAVID</v>
          </cell>
          <cell r="AF731">
            <v>7165116</v>
          </cell>
          <cell r="AG731" t="str">
            <v>JORGE ENRIQUE RODRIGUEZ RODRIGUEZ</v>
          </cell>
          <cell r="AH731" t="str">
            <v>DECANO FACULTAD TECNOLOGICA</v>
          </cell>
          <cell r="AI731" t="str">
            <v>TÉCNICO</v>
          </cell>
          <cell r="AJ731" t="str">
            <v>INGEMNIERO EN CONTROL E INSTRUMENTACION</v>
          </cell>
          <cell r="AK731"/>
          <cell r="AL731">
            <v>1163</v>
          </cell>
          <cell r="AM731">
            <v>2021</v>
          </cell>
          <cell r="AN731"/>
          <cell r="AO731"/>
          <cell r="AP731"/>
          <cell r="AQ731"/>
          <cell r="AR731"/>
          <cell r="AS731"/>
          <cell r="AT731"/>
          <cell r="AU731">
            <v>4110749</v>
          </cell>
        </row>
        <row r="732">
          <cell r="E732">
            <v>921</v>
          </cell>
          <cell r="F732" t="str">
            <v>YESID FERNANDO GUERRERO GUIO</v>
          </cell>
          <cell r="G732" t="str">
            <v>1018482917</v>
          </cell>
          <cell r="H732">
            <v>2</v>
          </cell>
          <cell r="I732" t="str">
            <v xml:space="preserve">CL 44 7 77 AP 310 </v>
          </cell>
          <cell r="J732" t="str">
            <v>yfguerrerog@correo.udistrital.edu.co</v>
          </cell>
          <cell r="K732" t="str">
            <v>1 1. NATURAL</v>
          </cell>
          <cell r="L732" t="str">
            <v>1 1. NACIONAL</v>
          </cell>
          <cell r="M732" t="str">
            <v>26 26-Persona Natural</v>
          </cell>
          <cell r="N732" t="str">
            <v>2 2. Funcionamiento</v>
          </cell>
          <cell r="O732" t="str">
            <v>33 33. Servicios Apoyo a la Gestión de la Entidad (servicios administrativos)</v>
          </cell>
          <cell r="P732" t="str">
            <v>6 6. Otro</v>
          </cell>
          <cell r="Q732" t="str">
            <v xml:space="preserve">  EN VIRTUD DEL PRESENTE CONTRATO, EL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SALAS DE AUDIOVISUALES DE LA FACULTAD DE INGENIERÍA, EN EL MARCO DE LOS PLANES DE MEJORAMIENTO Y PLANEACIÓN DE ESTRATEGIAS QUE OBTENGAN LA IMPLEMENTACIÓN DE LAS ACTIVIDADES DEL PLAN DE ACCIÓN, PLAN DE DESARROLLO, ACREDITACIÓN DE ALTA CALIDAD Y REGISTRO CALIFICADO, EN PRO DEL FORTALECIMIENTO DE LA MISIÓN INSTITUCIONAL.  </v>
          </cell>
          <cell r="R732" t="str">
            <v>ACTIVIDADES:  1.HACER EL MANTENIMIENTO PREVENTIVO DE EQUIPOS ESPECIALIZADOS Y CORRECTIVO DE EQUIPOS DE INSTRUMENTACIÓN BÁSICA Y DE AUDIOVISUALES UBICADOS EN LOS DIFERENTES LABORATORIOS DE INGENIERÍA CATASTRAL Y GEODESIA DE LA FACULTAD DE INGENIERÍA. 2.REALIZAR LA VERIFICACIÓN Y ACTUALIZACIÓN DEL INVENTARIO DE EQUIPOS ADQUIRIDOS UBICADOS EN LOS LABORATORIOS ESPECIALIZADOS SEGÚN LA FICHA (HOJA DE VIDA DE LOS EQUIPOS) APROBADA POR EL SIGUD Y EL ESTADO GENERAL DEL OBSERVATORIO ASTRONÓMICO. 3.PROYECTAR Y VALIDAR LAS NECESIDADES DEL LABORATORIO PARA LOS NUEVOS ESPACIOS EN EL MARCO DEL DESARROLLO DEL PLAN MAESTRO DE ESPACIOS EDUCATIVOS (PMEE). 4.REALIZAR LA GESTIÓN DOCUMENTAL DE LAS GUÍAS DE PRÁCTICAS DE LABORATORIO Y DE LOS MANUALES DE LOS EQUIPOS ESPECIALIZADOS DE LOS LABORATORIOS DE LA FACULTAD DE INGENIERÍA. 5.HACER EL SEGUIMIENTO Y CONTROL DE PRÉSTAMOS EXTERNOS PARA LA REALIZACIÓN DE PRÁCTICAS DESDE CASA, ASÍ COMO LOS RESPECTIVOS DIAGNÓSTICOS Y MANTENIMIENTOS DEL INVENTARIO GENERAL DE LOS EQUIPOS DE LOS LABORATORIOS ESPECIALIZADOS A CARGO, ASÍ COMO LA GESTIÓN DOCUMENTAL Y LA CORRESPONDIENTE RECOPILACIÓN DE INFORMACIÓN PARA GENERACIÓN DE INFORMES DE GESTIÓN. 6.REALIZAR SEGUIMIENTO Y CONSOLIDACIÓN DEL INVENTARIO GENERAL DE EQUIPOS Y LICENCIAS DE SOFTWARE DE LOS LABORATORIOS DE LA FACULTAD DE INGENIERÍA SEGÚN LA FICHA TÉCNICA DE HOJA DE VIDA DE EQUIPOS GL-PR-002-FR-007.  7.HACER LA CAPACITACIÓN A USUARIOS MEDIANTE MEDIANTE HERRAMIENTAS DIGITALES (VIDEOS, SIMULADORES) PARA LA CORRECTA UTILIZACIÓN DE EQUIPOS DE LABORATORIOS DURANTE EL DESARROLLO DE PRÁCTICAS DE DOCENCIA E INVESTIGACIÓN. 8.DESARROLLO DE FORMATOS DE FICHAS TÉCNICAS DE EQUIPOS ROBUSTOS Y SOFTWARE (GL-PR-006-FR-14); FORMATOS DE JUSTIFICACIÓN DE EQUIPOS ROBUSTOS Y SOFTWARE (GL-PR-006-FR-15); FORMATOS DE IMPACTO DE EQUIPOS ROBUSTOS Y SOFTWARE (GL-PR-006-FR-16). 9.ESTABLECER NECESIDADES 2021 DEL LABORATORIO EN CUANTO A EQUIPOS ROBUSTOS, SOFTWARE, MANTENIMIENTOS Y OTROS. 10.ELABORAR LOS PAZ Y SALVOS REQUERIDOS POR LAS DIFERENTES DEPENDENCIAS ASÍ COMO EL CONSOLIDADO Y REPORTE  DE USUARIOS QUE NO ESTÁN A PAZ Y SALVO EN LOS LABORATORIOS A CARGO. 11.REALIZAR LA APLICACIÓN DE INFORMES DE GESTIÓN DE USO DE LABORATORIOS. 12.REALIZAR LA ADMINISTRACIÓN Y ACTUALIZACIÓN DE CONTENIDO DE LA PÁGINA WEB DE LOS LABORATORIOS DE INGENIERÍA CATASTRAL Y GEODESIA. 13.ATENCIÓN PRESENCIAL Y COTIZACIÓN A PROVEEDORES DE EQUIPOS ROBUSTOS, SOFTWARE Y MANTENIMIENTO DE EQUIPOS DEL LABORATORIO, SEGÚN LAS NECESIDADES ESTABLECIDAS POR COORDINACIÓN DE LABORATORIOS. 14.APOYO LOGÍSTICO PARA LA ORGANIZACIÓN Y PROMOCIÓN DE DEPENDENCIAS COMO ALMACÉN Y ARCHIVO, ASÍ COMO DE EVENTOS DIVULGATIVOS VIRTUALES DE LOS LABORATORIOS DE INGENIERÍA CATASTRAL Y GEODESIA Y TODAS LAS DEMÁS ACTIVIDADES RELACIONADAS QUE LE ASIGNE EL DECANO DE LA FACULTAD O EL COORDINADOR DE DEPENDENCIA EN DONDE PRESTARA SUS SERVICIOS.</v>
          </cell>
          <cell r="S732" t="str">
            <v>CALLE 40</v>
          </cell>
          <cell r="T732" t="str">
            <v>FACULTAD DE INGENIERIA</v>
          </cell>
          <cell r="U732">
            <v>44279</v>
          </cell>
          <cell r="V732"/>
          <cell r="W732"/>
          <cell r="X732">
            <v>11084017</v>
          </cell>
          <cell r="Y732" t="str">
            <v>1 1. Pesos Colombianos</v>
          </cell>
          <cell r="Z732" t="str">
            <v>1 1. Dia(s)</v>
          </cell>
          <cell r="AA732">
            <v>122</v>
          </cell>
          <cell r="AB732" t="str">
            <v>1 1. Interna</v>
          </cell>
          <cell r="AC732">
            <v>79866835</v>
          </cell>
          <cell r="AD732">
            <v>7</v>
          </cell>
          <cell r="AE732" t="str">
            <v>BARON VELANDIA JULIO</v>
          </cell>
          <cell r="AF732">
            <v>79866835</v>
          </cell>
          <cell r="AG732" t="str">
            <v>JULIO BARON VELANDIA</v>
          </cell>
          <cell r="AH732" t="str">
            <v>DECANO FACULTAD INGENIERIA</v>
          </cell>
          <cell r="AI732" t="str">
            <v>TÉCNICO</v>
          </cell>
          <cell r="AJ732" t="str">
            <v/>
          </cell>
          <cell r="AK732" t="str">
            <v/>
          </cell>
          <cell r="AL732">
            <v>1120</v>
          </cell>
          <cell r="AM732">
            <v>2021</v>
          </cell>
          <cell r="AN732"/>
          <cell r="AO732"/>
          <cell r="AP732"/>
          <cell r="AQ732"/>
          <cell r="AR732"/>
          <cell r="AS732"/>
          <cell r="AT732"/>
          <cell r="AU732">
            <v>2325415</v>
          </cell>
        </row>
        <row r="733">
          <cell r="E733">
            <v>922</v>
          </cell>
          <cell r="F733" t="str">
            <v>ALBA ROCIO TORRES QUIROGA</v>
          </cell>
          <cell r="G733" t="str">
            <v>52380997</v>
          </cell>
          <cell r="H733">
            <v>6</v>
          </cell>
          <cell r="I733" t="str">
            <v xml:space="preserve"> CL 159  N 17 38  IN 2  AP 203</v>
          </cell>
          <cell r="J733" t="str">
            <v>arociotorresq@gmail.com</v>
          </cell>
          <cell r="K733" t="str">
            <v>1 1. NATURAL</v>
          </cell>
          <cell r="L733" t="str">
            <v>1 1. NACIONAL</v>
          </cell>
          <cell r="M733" t="str">
            <v>26 26-Persona Natural</v>
          </cell>
          <cell r="N733" t="str">
            <v>2 2. Funcionamiento</v>
          </cell>
          <cell r="O733" t="str">
            <v>33 33. Servicios Apoyo a la Gestión de la Entidad (servicios administrativos)</v>
          </cell>
          <cell r="P733" t="str">
            <v>6 6. Otro</v>
          </cell>
          <cell r="Q733" t="str">
            <v>EN VIRTUD DEL PRESENTE CONTRATO, EL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SALAS DE AUDIOVISUALES DE LA FACULTAD DE INGENIERÍA, EN EL MARCO DE LOS PLANES DE MEJORAMIENTO Y PLANEACIÓN DE ESTRATEGIAS QUE OBTENGAN LA IMPLEMENTACIÓN DE LAS ACTIVIDADES DEL PLAN DE ACCIÓN, PLAN DE DESARROLLO, ACREDITACIÓN DE ALTA CALIDAD Y REGISTRO CALIFICADO, EN PRO DEL FORTALECIMIENTO DE LA MISIÓN INSTITUCIONAL.</v>
          </cell>
          <cell r="R733" t="str">
            <v>1.Efectuar el mantenimiento preventivo de equipos especializados ubicados en los diferentes laboratorios de la facultad de ingeniería. 2.Realizar la verificación y actualización del inventario de equipos adquiridos ubicados en los laboratorios especializados y el almacén de laboratorios según la ficha aprobada por el sigud. 3.Proyectar y validar las necesidades del laboratorio para los nuevos espacios en el marco del desarrollo del plan de espacios educativos (pee). 4.Realizar la gestión documental de las guías de prácticas de laboratorio y de los manuales de los equipos especializados de los laboratorios de la facultad de ingeniería. 5.Realizar el proceso de actualización de la hoja de vida de equipos de los laboratorios de la facultad de ingeniería. 6.Realizar el alistamiento de equipos, dispositivos y material requerido para las prácticas programadas y/o préstamos en los laboratorios de docencia e investigación. 7.Recopilar la información necesaria para la elaboración del informe de gestión de los laboratorios. 8.Hacer el acompañamiento a usuarios en el acceso y uso de equipos de laboratorio de la facultad.9.Organizar la capacitación a usuarios en el uso de equipos de laboratorios y herramientas de software durante el desarrollo de prácticas de docencia e investigación. 10.Realizar el consolidado de usuarios reportados que no están a paz y salvo en los laboratorios de la facultad de ingeniería. 11.Elaborar los paz y salvos requeridos por las diferentes dependencias y todas las demás actividades relacionadas que le asigne el decano de la facultad o el coordinador de dependencia en donde prestará sus servicios.</v>
          </cell>
          <cell r="S733" t="str">
            <v>CALLE 40</v>
          </cell>
          <cell r="T733" t="str">
            <v>FACULTAD DE INGENIERIA</v>
          </cell>
          <cell r="U733">
            <v>44279</v>
          </cell>
          <cell r="V733"/>
          <cell r="W733"/>
          <cell r="X733">
            <v>11084017</v>
          </cell>
          <cell r="Y733" t="str">
            <v>1 1. Pesos Colombianos</v>
          </cell>
          <cell r="Z733" t="str">
            <v>1 1. Dia(s)</v>
          </cell>
          <cell r="AA733">
            <v>122</v>
          </cell>
          <cell r="AB733" t="str">
            <v>1 1. Interna</v>
          </cell>
          <cell r="AC733">
            <v>79866835</v>
          </cell>
          <cell r="AD733">
            <v>7</v>
          </cell>
          <cell r="AE733" t="str">
            <v>BARON VELANDIA JULIO</v>
          </cell>
          <cell r="AF733">
            <v>79866835</v>
          </cell>
          <cell r="AG733" t="str">
            <v>JULIO BARON VELANDIA</v>
          </cell>
          <cell r="AH733" t="str">
            <v>DECANO FACULTAD INGENIERIA</v>
          </cell>
          <cell r="AI733" t="str">
            <v>TÉCNICO</v>
          </cell>
          <cell r="AJ733" t="str">
            <v>EDUCACION PREESCOLAR Y PSICOLOGIA INF.</v>
          </cell>
          <cell r="AK733"/>
          <cell r="AL733">
            <v>1194</v>
          </cell>
          <cell r="AM733">
            <v>2021</v>
          </cell>
          <cell r="AN733">
            <v>44273</v>
          </cell>
          <cell r="AO733">
            <v>14391</v>
          </cell>
          <cell r="AP733" t="str">
            <v xml:space="preserve"> Servicios de consultoría en administración y servicios de gestión  servicios de tecnología de la información -  Contratistas Facultad de Ingeniería</v>
          </cell>
          <cell r="AQ733" t="str">
            <v>3-01-002-02-02-03-0003-015</v>
          </cell>
          <cell r="AR733">
            <v>3775</v>
          </cell>
          <cell r="AS733">
            <v>44280</v>
          </cell>
          <cell r="AT733">
            <v>1357680000</v>
          </cell>
          <cell r="AU733">
            <v>2881990</v>
          </cell>
        </row>
        <row r="734">
          <cell r="E734">
            <v>923</v>
          </cell>
          <cell r="F734" t="str">
            <v>ALEXANDER  RODRIGUEZ GARCIA</v>
          </cell>
          <cell r="G734" t="str">
            <v>80064121</v>
          </cell>
          <cell r="H734">
            <v>9</v>
          </cell>
          <cell r="I734" t="str">
            <v xml:space="preserve">  CR 53  C 4  F 75</v>
          </cell>
          <cell r="J734" t="str">
            <v>alexanderrorgar@gmail.com</v>
          </cell>
          <cell r="K734" t="str">
            <v>1 1. NATURAL</v>
          </cell>
          <cell r="L734" t="str">
            <v>1 1. NACIONAL</v>
          </cell>
          <cell r="M734" t="str">
            <v>26 26-Persona Natural</v>
          </cell>
          <cell r="N734" t="str">
            <v>2 2. Funcionamiento</v>
          </cell>
          <cell r="O734" t="str">
            <v>33 33. Servicios Apoyo a la Gestión de la Entidad (servicios administrativos)</v>
          </cell>
          <cell r="P734" t="str">
            <v>6 6. Otro</v>
          </cell>
          <cell r="Q734" t="str">
            <v>PRESTAR SERVICIOS DE APOYO TÉCNICO DE MANERA AUTÓNOMA E INDEPENDIENTE EN LOS PROCESOS ACADÉMICOS Y ADMINISTRATIVOS DE LOS LABORATORIOS DE ELECTRICIDAD, ESPECÍFICAMENTE EN LO CORRESPONDIENTE AL ÁREA: LABORATORIO DE ALTA TENSIÓN Y ENSAYOS TERMOELÉCTRICOS Y LABORATORIO DE SISTEMAS DE POTENCIA Y SMART GRID, EN EL MARCO DE LA GESTIÓN DE LABORATORIOS DE LA UNIVERSIDAD DISTRITAL.</v>
          </cell>
          <cell r="R734" t="str">
            <v xml:space="preserve">1. Elaborar un Plan Individual de Trabajo que permita cumplir con el Objeto del Contrato, de conformidad con los lineamientos dados por la Oficina Asesora de Planeación y Control. 2. Atender docentes y estudiantes, acorde a las necesidades del Laboratorio de alta tensión y ensayos termoeléctricos y laboratorio de sistemas de potencia y SMART GRID, y a las condiciones de virtualidad y/o alternancia. 3.	Realizar las actividades para el alistamiento, préstamo y recepción de equipos correspondientes a las prácticas de laboratorio de acuerdo con las necesidades de la Universidad y a las condiciones de virtualidad y/o alternancia 4.Acompañar y atender el desarrollo de las prácticas dirigidas y libres para estudiantes y docentes, en el laboratorio del Laboratorio de alta tensión y ensayos termoeléctricos y laboratorio de sistemas de potencia y SMART GRID teniendo en cuenta las condiciones de virtualidad y/o alternancia.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del Laboratorio de alta tensión y ensayos termoeléctricos y laboratorio de sistemas de potencia y SMART GRID, cuando sea necesario y procedente. 9.	Brindar soporte a las actividades administrativas y operativas del Laboratorio de alta tensión y ensayos termoeléctricos y laboratorio de sistemas de potencia y SMART GRID (Se encuentran incluidas actividades como el apoyo para la proyección de los requerimientos de inversión en cuanto a la necesidad de compra de equipos y contratación de mantenimientos externos necesarios para los Laboratorios).10. Colaborar en el cumplimiento de los compromisos adquiridos en el marco de las actividades de funcionamiento del Laboratorio de alta tensión y ensayos termoeléctricos y laboratorio de sistemas de potencia y SMART GRID. 11.	Prestar apoyo y acompañamiento a las actividades relacionadas al Subcomité de Laboratorios. 12.	Realizar otras actividades relacionadas con el objeto del contrato que le sean asignadas por la supervisión y/o la Decanatura de la Facultad. 13. Presentación de informes mensuales de actividades y otros requeridos por la supervisión y/o la Decanatura de la Facultad. 14. Apoyo al levantamiento, consolidación y suministro de la información que sea requerida en el marco del Plan Maestro de Laboratorios. 15. En general cumplir con los objetos, actos, obligaciones, orientaciones y prioridades asignadas por la autoridad competente, de acuerdo con el nivel, la naturaleza y el área de desempeño que vayan estableciéndose durante la ejecución del objeto contractual. </v>
          </cell>
          <cell r="S734" t="str">
            <v>TECNOLOGICA</v>
          </cell>
          <cell r="T734" t="str">
            <v>FACULTAD DE TECNOLOGIA - POLITECNICA / TECNOLOGICA</v>
          </cell>
          <cell r="U734">
            <v>44279</v>
          </cell>
          <cell r="V734"/>
          <cell r="W734"/>
          <cell r="X734">
            <v>11447428</v>
          </cell>
          <cell r="Y734" t="str">
            <v>1 1. Pesos Colombianos</v>
          </cell>
          <cell r="Z734" t="str">
            <v>1 1. Dia(s)</v>
          </cell>
          <cell r="AA734">
            <v>126</v>
          </cell>
          <cell r="AB734" t="str">
            <v>1 1. Interna</v>
          </cell>
          <cell r="AC734">
            <v>80152009</v>
          </cell>
          <cell r="AD734">
            <v>9</v>
          </cell>
          <cell r="AE734" t="str">
            <v>MARTINEZ SANTA FERNANDO</v>
          </cell>
          <cell r="AF734">
            <v>7165116</v>
          </cell>
          <cell r="AG734" t="str">
            <v>JORGE ENRIQUE RODRIGUEZ RODRIGUEZ</v>
          </cell>
          <cell r="AH734" t="str">
            <v>DECANO FACULTAD TECNOLOGICA</v>
          </cell>
          <cell r="AI734" t="str">
            <v>TÉCNICO</v>
          </cell>
          <cell r="AJ734" t="str">
            <v>INGENIERÍA EN DISTRIBUCIÓN Y REDES</v>
          </cell>
          <cell r="AK734"/>
          <cell r="AL734">
            <v>1154</v>
          </cell>
          <cell r="AM734">
            <v>2021</v>
          </cell>
          <cell r="AN734"/>
          <cell r="AO734"/>
          <cell r="AP734"/>
          <cell r="AQ734"/>
          <cell r="AR734"/>
          <cell r="AS734"/>
          <cell r="AT734"/>
          <cell r="AU734">
            <v>3176516801</v>
          </cell>
        </row>
        <row r="735">
          <cell r="E735">
            <v>924</v>
          </cell>
          <cell r="F735" t="str">
            <v>ESBLEIDY KATHERINE CHALA GUTIERREZ</v>
          </cell>
          <cell r="G735" t="str">
            <v>1024564347</v>
          </cell>
          <cell r="H735">
            <v>9</v>
          </cell>
          <cell r="I735" t="str">
            <v>CL 59 SUR  52 24 TO 21 AP 304</v>
          </cell>
          <cell r="J735" t="str">
            <v>kathachalaguti@hotmail.com</v>
          </cell>
          <cell r="K735" t="str">
            <v>1 1. NATURAL</v>
          </cell>
          <cell r="L735" t="str">
            <v>1 1. NACIONAL</v>
          </cell>
          <cell r="M735" t="str">
            <v>26 26-Persona Natural</v>
          </cell>
          <cell r="N735" t="str">
            <v>2 2. Funcionamiento</v>
          </cell>
          <cell r="O735" t="str">
            <v>33 33. Servicios Apoyo a la Gestión de la Entidad (servicios administrativos)</v>
          </cell>
          <cell r="P735" t="str">
            <v>6 6. Otro</v>
          </cell>
          <cell r="Q735" t="str">
            <v>PRESTAR SERVICIOS DE APOYO ASISTENCIAL Y DE APOYO ADMINISTRATIVO DE MANERA AUTÓNOMA E INDEPENDIENTE EN LOS PROCESOS ACADÉMICOS Y ADMINISTRATIVOS DEL LABORATORIO DE INFORMÁTICA, ESPECÍFICAMENTE EN LO CORRESPONDIENTE AL ÁREA: LABORATORIO DE INTELIGENCIA ARTIFICIAL Y TELE-PRESENCIA, Y LABORATORIOS DE BASES DE DATOS Y SISTEMAS DISTRIBUIDOS-SALA 5, EN EL MARCO DE LA GESTIÓN DE LABORATORIOS DE LA UNIVERSIDAD DISTRITAL</v>
          </cell>
          <cell r="R735" t="str">
            <v>1. Elaborar un Plan Individual de Trabajo que permita cumplir con el Objeto del Contrato, de conformidad con los lineamientos dados por la Oficina Asesora de Planeación y Control. 2. Apoyo a las actividades administrativas y operativas de los laboratorios de Informática de la Facultad Tecnológica. 3. Atender docentes, estudiantes y público en general acorde a las necesidades del laboratorio de Informática de la Facultad Tecnológica. 4. Reporte de los formatos que usa los laboratorios de informática de la Facultad Tecnológica y su análisis sobre cuáles están vigentes y cuáles deben actualizarse según las necesidades del SIGUD. 5. Propuesta de nuevos formatos a la oficina del SIGUD, en caso que el laboratorio llegue a detectar que existen fallas de los formatos que el SIGUD expone como obligatorios, a fin que esta oficina conozca los problemas que se tendrían con su uso. 6. Análisis de los resultados de la Auditoria a los laboratorios de la Facultad Tecnológica y propuesta de una ruta de trabajo que en términos de cronograma debe emprender el laboratorio de informática de la Facultad Tecnológica para atacar sus debilidades en forma estratégica y priorizada. 7. Asistir al Coordinador de los Laboratorios en la implantación de nuevas políticas y creación de nuevas formas de realización de procesos con base en el análisis estratégico sobre las principales debilidades y fortalezas de los laboratorios. 8. Asistir al Coordinador de los Laboratorios en el desarrollo de las acciones de mejora que el laboratorio de informática debe realizar basado en un diagnóstico inicial sobre la gestión de los laboratorios y los resultados del proceso de auditoría que se llevó a cabo en el año 2020. 9.	En general cumplir con los objetos, actos, obligaciones, orientaciones y prioridades asignadas por la autoridad competente, de acuerdo con el nivel, la naturaleza y el área de desempeño que vayan estableciéndose durante la ejecución del objeto contractual."</v>
          </cell>
          <cell r="S735" t="str">
            <v>TECNOLOGICA</v>
          </cell>
          <cell r="T735" t="str">
            <v>FACULTAD DE TECNOLOGIA - POLITECNICA / TECNOLOGICA</v>
          </cell>
          <cell r="U735">
            <v>44279</v>
          </cell>
          <cell r="V735"/>
          <cell r="W735"/>
          <cell r="X735">
            <v>9539523</v>
          </cell>
          <cell r="Y735" t="str">
            <v>1 1. Pesos Colombianos</v>
          </cell>
          <cell r="Z735" t="str">
            <v>1 1. Dia(s)</v>
          </cell>
          <cell r="AA735">
            <v>126</v>
          </cell>
          <cell r="AB735" t="str">
            <v>1 1. Interna</v>
          </cell>
          <cell r="AC735">
            <v>79904602</v>
          </cell>
          <cell r="AD735">
            <v>1</v>
          </cell>
          <cell r="AE735" t="str">
            <v>WANUMEN SILVA LUIS FELIPE</v>
          </cell>
          <cell r="AF735">
            <v>7165116</v>
          </cell>
          <cell r="AG735" t="str">
            <v>JORGE ENRIQUE RODRIGUEZ RODRIGUEZ</v>
          </cell>
          <cell r="AH735" t="str">
            <v>DECANO FACULTAD TECNOLOGICA</v>
          </cell>
          <cell r="AI735" t="str">
            <v>ASISTENCIAL</v>
          </cell>
          <cell r="AJ735"/>
          <cell r="AK735"/>
          <cell r="AL735">
            <v>1155</v>
          </cell>
          <cell r="AM735">
            <v>2021</v>
          </cell>
          <cell r="AN735"/>
          <cell r="AO735"/>
          <cell r="AP735"/>
          <cell r="AQ735"/>
          <cell r="AR735"/>
          <cell r="AS735"/>
          <cell r="AT735"/>
          <cell r="AU735">
            <v>4693128</v>
          </cell>
        </row>
        <row r="736">
          <cell r="E736">
            <v>925</v>
          </cell>
          <cell r="F736" t="str">
            <v>ANDRES FELIPE SANCHEZ OSORIO</v>
          </cell>
          <cell r="G736" t="str">
            <v>1031144505</v>
          </cell>
          <cell r="H736">
            <v>1</v>
          </cell>
          <cell r="I736" t="str">
            <v xml:space="preserve"> CL 48 C  SUR 27 34</v>
          </cell>
          <cell r="J736" t="str">
            <v>afsanchez93@gmail.com</v>
          </cell>
          <cell r="K736" t="str">
            <v>1 1. NATURAL</v>
          </cell>
          <cell r="L736" t="str">
            <v>1 1. NACIONAL</v>
          </cell>
          <cell r="M736" t="str">
            <v>26 26-Persona Natural</v>
          </cell>
          <cell r="N736" t="str">
            <v>2 2. Funcionamiento</v>
          </cell>
          <cell r="O736" t="str">
            <v>33 33. Servicios Apoyo a la Gestión de la Entidad (servicios administrativos)</v>
          </cell>
          <cell r="P736" t="str">
            <v>6 6. Otro</v>
          </cell>
          <cell r="Q736" t="str">
            <v>PRESTAR SERVICIOS DE APOYO TÉCNICO DE MANERA AUTÓNOMA E INDEPENDIENTE EN LOS PROCESOS ACADÉMICOS Y ADMINISTRATIVOS DE LOS LABORATORIOS DE INFORMÁTICA, ESPECÍFICAMENTE EN LO CORRESPONDIENTE AL ÁREA LABORATORIO DE DESARROLLO DE SOFTWARE Y REALIDAD AUMENTADA Y LABORATORIO DE MULTIMEDIA COMPUTACIONAL Y GRÁFICA, EN EL MARCO DE LA GESTIÓN DE LABORATORIOS DE LA UNIVERSIDAD DISTRITAL.</v>
          </cell>
          <cell r="R736" t="str">
            <v xml:space="preserve">1. Elaborar un Plan Individual de Trabajo que permita cumplir con el Objeto del Contrato, de conformidad con los lineamientos dados por la Oficina Asesora de Planeación y Control. 2. Realizar control y seguimiento del inventario de forma periódica, comunicándose con las dependencias de la Universidad que requieran información del inventario. En el caso de la virtualidad, esta actividad está ligada con la organización de la información que reposa en los sistemas de información de los laboratorios y el reporte que se haga de información incongruente que tienen otras dependencias de la Universidad al Coordinador de los laboratorios a fin de brindar soluciones para la actualización de esta información en el resto de dependencias de la Universidad. 3. Brindar soporte en la administración de los equipos servidores de red pertenecientes a los laboratorios de informática (Esta Actividad aplica para los laboratorios de Informática). En el caso de la virtualidad, esta actividad se hace de forma remota y debe tener como evidencia la entrega de los LOGS de funcionamiento de estos sistemas al Coordinador de los Laboratorios de Informática de la Facultad Tecnológica. 4. Brindar acompañamiento a los profesores que usen servicios de máquinas virtuales, para capacitarlos en su acceso, su cuidado y sobre todo su funcionamiento. Esta actividad debe soportarse con actas virtuales firmadas o el envío de correos en donde los profesores acompañados, den su opinión sobre la asesoría brindada por el laboratorista. 5. Realizar actividades de acompañamiento para la generación y actualización de las hojas de vida de los laboratorios de Informática de la Facultad Tecnológica. Esta actividad debe comenzar en una fase documental por el análisis de las incoherencias que actualmente hay en los diversos informes de inventarios que tienen dependencias internas de la Universidad, revelando un análisis de cuáles son los inventarios que deben actualizarse. 6. Creación de un repositorio virtual en donde se organice la información de los inventarios del laboratorio de Informática de la Facultad Tecnológica. 7. Apoyo al levantamiento, consolidación y suministro de la información que sea requerida en el marco del Plan Maestro de Laboratorios. 8.En general cumplir con los objetos, actos, obligaciones, orientaciones y prioridades asignadas por la autoridad competente, de acuerdo con el nivel, la naturaleza y el área de desempeño que vayan estableciéndose durante la ejecución del objeto contractual </v>
          </cell>
          <cell r="S736" t="str">
            <v>TECNOLOGICA</v>
          </cell>
          <cell r="T736" t="str">
            <v>FACULTAD DE TECNOLOGIA - POLITECNICA / TECNOLOGICA</v>
          </cell>
          <cell r="U736">
            <v>44279</v>
          </cell>
          <cell r="V736"/>
          <cell r="W736"/>
          <cell r="X736">
            <v>11447428</v>
          </cell>
          <cell r="Y736" t="str">
            <v>1 1. Pesos Colombianos</v>
          </cell>
          <cell r="Z736" t="str">
            <v>1 1. Dia(s)</v>
          </cell>
          <cell r="AA736">
            <v>126</v>
          </cell>
          <cell r="AB736" t="str">
            <v>1 1. Interna</v>
          </cell>
          <cell r="AC736">
            <v>79904602</v>
          </cell>
          <cell r="AD736">
            <v>1</v>
          </cell>
          <cell r="AE736" t="str">
            <v>WANUMEN SILVA LUIS FELIPE</v>
          </cell>
          <cell r="AF736">
            <v>7165116</v>
          </cell>
          <cell r="AG736" t="str">
            <v>JORGE ENRIQUE RODRIGUEZ RODRIGUEZ</v>
          </cell>
          <cell r="AH736" t="str">
            <v>DECANO FACULTAD TECNOLOGICA</v>
          </cell>
          <cell r="AI736" t="str">
            <v>TÉCNICO</v>
          </cell>
          <cell r="AJ736" t="str">
            <v>TECNÓLOGO EN SISTEMATIZACIÓN DE DATOS</v>
          </cell>
          <cell r="AK736"/>
          <cell r="AL736">
            <v>1158</v>
          </cell>
          <cell r="AM736">
            <v>2021</v>
          </cell>
          <cell r="AN736"/>
          <cell r="AO736"/>
          <cell r="AP736"/>
          <cell r="AQ736"/>
          <cell r="AR736"/>
          <cell r="AS736"/>
          <cell r="AT736"/>
          <cell r="AU736">
            <v>3192409267</v>
          </cell>
        </row>
        <row r="737">
          <cell r="E737">
            <v>926</v>
          </cell>
          <cell r="F737" t="str">
            <v>ESPERANZA  ZUBIETA ARIAS</v>
          </cell>
          <cell r="G737" t="str">
            <v>20879269</v>
          </cell>
          <cell r="H737">
            <v>1</v>
          </cell>
          <cell r="I737" t="str">
            <v>CL 4 19a 38 TO 25 AP 504</v>
          </cell>
          <cell r="J737" t="str">
            <v>esperanza.zarias@gmail.com</v>
          </cell>
          <cell r="K737" t="str">
            <v>1 1. NATURAL</v>
          </cell>
          <cell r="L737" t="str">
            <v>1 1. NACIONAL</v>
          </cell>
          <cell r="M737" t="str">
            <v>26 26-Persona Natural</v>
          </cell>
          <cell r="N737" t="str">
            <v>2 2. Funcionamiento</v>
          </cell>
          <cell r="O737" t="str">
            <v>33 33. Servicios Apoyo a la Gestión de la Entidad (servicios administrativos)</v>
          </cell>
          <cell r="P737" t="str">
            <v>6 6. Otro</v>
          </cell>
          <cell r="Q737" t="str">
            <v>PRESTAR SERVICIOS ASISTENCIALES DE MANERA AUTÓNOMA E INDEPENDIENTE EN LA SECRETARIA ACADÉMICA DE LA FACULTAD DE ARTES ASAB DESARROLLANDO ACTIVIDADES DE APOYO INTELECTUAL A CARGO DE ESTA DEPENDENCIA PARA EL ADECUADO FUNCIONAMIENTO DEL PROCESO DE ADMISIONES, REGISTRO Y CONTROL Y GESTIÓN DOCENTE DE LA UNIVERSIDAD DISTRITAL FRANCISCO JOSÉ DE CALDAS.</v>
          </cell>
          <cell r="R737" t="str">
            <v>Actividades Específicas: 1. Apoyar el manejo de la correspondencia y archivo de la secretaría académica. 2. Recepcionar la documentación y solicitudes del Consejo de Facultad y apoyar la preparación de la agenda. 3. Asistir, recopilar información, consolidar los soportes y apoyar a la secretaria académica en la elaboración de las actas de Consejo de Facultad. 4. Apoyar la proyección de las respuestas y tramitar todas las solicitudes y decisiones que tomen en cada sesión del Consejo de Facultad previo aval de la Secretaria Académica. 5. Realizar las demás actividades que sean asignadas por el supervisor.</v>
          </cell>
          <cell r="S737" t="str">
            <v>ACADEMIA SUPERIOR ARTES-ASAB</v>
          </cell>
          <cell r="T737" t="str">
            <v>FACULTAD DE ARTES-ASAB</v>
          </cell>
          <cell r="U737">
            <v>44279</v>
          </cell>
          <cell r="V737"/>
          <cell r="W737"/>
          <cell r="X737">
            <v>20441835</v>
          </cell>
          <cell r="Y737" t="str">
            <v>1 1. Pesos Colombianos</v>
          </cell>
          <cell r="Z737" t="str">
            <v>2 2. Mes(es)</v>
          </cell>
          <cell r="AA737">
            <v>9</v>
          </cell>
          <cell r="AB737" t="str">
            <v>1 1. Interna</v>
          </cell>
          <cell r="AC737">
            <v>41782864</v>
          </cell>
          <cell r="AD737">
            <v>0</v>
          </cell>
          <cell r="AE737" t="str">
            <v>JIMENEZ VARGAS MARIA CONSTANZA</v>
          </cell>
          <cell r="AF737">
            <v>19288119</v>
          </cell>
          <cell r="AG737" t="str">
            <v>JOSE  FELIX ASSAD CUELLAR</v>
          </cell>
          <cell r="AH737" t="str">
            <v>DECANO FACULTAD DE ARTES</v>
          </cell>
          <cell r="AI737" t="str">
            <v>ASISTENCIAL</v>
          </cell>
          <cell r="AJ737" t="str">
            <v/>
          </cell>
          <cell r="AK737" t="str">
            <v/>
          </cell>
          <cell r="AL737">
            <v>1031</v>
          </cell>
          <cell r="AM737">
            <v>2021</v>
          </cell>
          <cell r="AN737">
            <v>44264</v>
          </cell>
          <cell r="AO737">
            <v>14388</v>
          </cell>
          <cell r="AP737" t="str">
            <v xml:space="preserve"> Servicios de consultoría en administración y servicios de gestión  servicios de tecnología de la información -  Contratistas Facultad de Artes ASAB</v>
          </cell>
          <cell r="AQ737" t="str">
            <v>3-01-002-02-02-03-0003-013</v>
          </cell>
          <cell r="AR737">
            <v>3776</v>
          </cell>
          <cell r="AS737">
            <v>44280</v>
          </cell>
          <cell r="AT737">
            <v>2235032000</v>
          </cell>
          <cell r="AU737">
            <v>3133298835</v>
          </cell>
        </row>
        <row r="738">
          <cell r="E738">
            <v>927</v>
          </cell>
          <cell r="F738" t="str">
            <v>CAMILO  RODRIGUEZ GOMEZ</v>
          </cell>
          <cell r="G738" t="str">
            <v>79741766</v>
          </cell>
          <cell r="H738">
            <v>1</v>
          </cell>
          <cell r="I738" t="str">
            <v xml:space="preserve"> DG 52  B  60  F 26  SUR </v>
          </cell>
          <cell r="J738" t="str">
            <v>kokolud@gmail.com</v>
          </cell>
          <cell r="K738" t="str">
            <v>1 1. NATURAL</v>
          </cell>
          <cell r="L738" t="str">
            <v>1 1. NACIONAL</v>
          </cell>
          <cell r="M738" t="str">
            <v>26 26-Persona Natural</v>
          </cell>
          <cell r="N738" t="str">
            <v>2 2. Funcionamiento</v>
          </cell>
          <cell r="O738" t="str">
            <v>33 33. Servicios Apoyo a la Gestión de la Entidad (servicios administrativos)</v>
          </cell>
          <cell r="P738" t="str">
            <v>6 6. Otro</v>
          </cell>
          <cell r="Q738" t="str">
            <v>PRESTAR SERVICIOS DE APOYO TÉCNICO DE MANERA AUTÓNOMA E INDEPENDIENTE EN LOS PROCESOS ACADÉMICOS Y ADMINISTRATIVOS DE LOS LABORATORIOS DE ELECTRÓNICA ESPECÍFICAMENTE EN LO CORRESPONDIENTE AL ÁREA: LABORATORIO DE CIRCUITOS IMPRESOS EN EL MARCO DE LA GESTIÓN DE LABORATORIOS DE LA UNIVERSIDAD DISTRITAL</v>
          </cell>
          <cell r="R738" t="str">
            <v xml:space="preserve">1. Elaborar un Plan Individual de Trabajo que permita cumplir con el Objeto del Contrato, de conformidad con los lineamientos dados por la Oficina Asesora de Planeación y Control. 2. Atender docentes, estudiantes y público en general acorde a las necesidades del Laboratorio de Circuitos Impresos. 3. Acompañar y atender el desarrollo de las prácticas dirigidas y libres para estudiantes y docentes, en el laboratorio de Circuitos Impresos.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laboratorio Circuitos Impresos, cuando sea necesario y procedente. 8. Brindar soporte a las actividades administrativas y operativas de los Laboratorios de CIRCUITOS IMPRESOS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del laboratorio de Circuitos Impresos. 10. Actualizar y generar contenidos para la página web de los Laboratorios de Circuitos Impresos. 11. Generar y/o actualizar las hojas de vida de los equipos del laboratorio de Circuitos Impresos. 12. Apoyo a las actividades de planeación e implementación del esquema de alternancia </v>
          </cell>
          <cell r="S738" t="str">
            <v>TECNOLOGICA</v>
          </cell>
          <cell r="T738" t="str">
            <v>FACULTAD DE TECNOLOGIA - POLITECNICA / TECNOLOGICA</v>
          </cell>
          <cell r="U738">
            <v>44280</v>
          </cell>
          <cell r="V738"/>
          <cell r="W738"/>
          <cell r="X738">
            <v>11447428</v>
          </cell>
          <cell r="Y738" t="str">
            <v>1 1. Pesos Colombianos</v>
          </cell>
          <cell r="Z738" t="str">
            <v>1 1. Dia(s)</v>
          </cell>
          <cell r="AA738">
            <v>126</v>
          </cell>
          <cell r="AB738" t="str">
            <v>1 1. Interna</v>
          </cell>
          <cell r="AC738">
            <v>79055619</v>
          </cell>
          <cell r="AD738">
            <v>2</v>
          </cell>
          <cell r="AE738" t="str">
            <v>CELY CALLEJAS JOSE DAVID</v>
          </cell>
          <cell r="AF738">
            <v>7165116</v>
          </cell>
          <cell r="AG738" t="str">
            <v>JORGE ENRIQUE RODRIGUEZ RODRIGUEZ</v>
          </cell>
          <cell r="AH738" t="str">
            <v>DECANO FACULTAD TECNOLOGICA</v>
          </cell>
          <cell r="AI738" t="str">
            <v>TÉCNICO</v>
          </cell>
          <cell r="AJ738" t="str">
            <v/>
          </cell>
          <cell r="AK738" t="str">
            <v/>
          </cell>
          <cell r="AL738">
            <v>1162</v>
          </cell>
          <cell r="AM738">
            <v>2021</v>
          </cell>
          <cell r="AN738"/>
          <cell r="AO738"/>
          <cell r="AP738"/>
          <cell r="AQ738"/>
          <cell r="AR738"/>
          <cell r="AS738"/>
          <cell r="AT738"/>
          <cell r="AU738">
            <v>3003940529</v>
          </cell>
        </row>
        <row r="739">
          <cell r="E739">
            <v>928</v>
          </cell>
          <cell r="F739" t="str">
            <v>MARLENE  GOEZ SANCHEZ</v>
          </cell>
          <cell r="G739" t="str">
            <v>41772112</v>
          </cell>
          <cell r="H739">
            <v>8</v>
          </cell>
          <cell r="I739" t="str">
            <v xml:space="preserve"> CL 126  C  118 09   BRR  C  O  R  I  N  T  O </v>
          </cell>
          <cell r="J739" t="str">
            <v>marlenegoezmareiwa@yahoo.es</v>
          </cell>
          <cell r="K739" t="str">
            <v>1 1. NATURAL</v>
          </cell>
          <cell r="L739" t="str">
            <v>1 1. NACIONAL</v>
          </cell>
          <cell r="M739" t="str">
            <v>26 26-Persona Natural</v>
          </cell>
          <cell r="N739" t="str">
            <v>2 2. Funcionamiento</v>
          </cell>
          <cell r="O739" t="str">
            <v>33 33. Servicios Apoyo a la Gestión de la Entidad (servicios administrativos)</v>
          </cell>
          <cell r="P739" t="str">
            <v>6 6. Otro</v>
          </cell>
          <cell r="Q739" t="str">
            <v>PRESTAR SUS SERVICIOS ASISTENCIALES COMO AUXILIAR DE ENFERMERÍA EN EL CENTRO DE BIENESTAR INSTITUCIONAL, EN LA FACULTAD-SEDE QUE LE SERÁ ASIGNADA PREVIAMENTE POR EL SUPERVISOR DEL CONTRATO</v>
          </cell>
          <cell r="R739" t="str">
            <v>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739" t="str">
            <v>CALLE 40</v>
          </cell>
          <cell r="T739" t="str">
            <v>VICERRECTORIA ACADEMICA</v>
          </cell>
          <cell r="U739">
            <v>44280</v>
          </cell>
          <cell r="V739"/>
          <cell r="W739"/>
          <cell r="X739">
            <v>18170520</v>
          </cell>
          <cell r="Y739" t="str">
            <v>1 1. Pesos Colombianos</v>
          </cell>
          <cell r="Z739" t="str">
            <v>2 2. Mes(es)</v>
          </cell>
          <cell r="AA739">
            <v>8</v>
          </cell>
          <cell r="AB739" t="str">
            <v>1 1. Interna</v>
          </cell>
          <cell r="AC739">
            <v>19260579</v>
          </cell>
          <cell r="AD739">
            <v>6</v>
          </cell>
          <cell r="AE739" t="str">
            <v>GUTIERREZ DAZA TITO ERNESTO</v>
          </cell>
          <cell r="AF739">
            <v>79339398</v>
          </cell>
          <cell r="AG739" t="str">
            <v>WILLIAM FERNANDO CASTRILLON CARDONA</v>
          </cell>
          <cell r="AH739" t="str">
            <v>VICERRECTOR ACADEMICO</v>
          </cell>
          <cell r="AI739" t="str">
            <v>ASISTENCIAL</v>
          </cell>
          <cell r="AJ739"/>
          <cell r="AK739"/>
          <cell r="AL739">
            <v>1114</v>
          </cell>
          <cell r="AM739">
            <v>2021</v>
          </cell>
          <cell r="AN739"/>
          <cell r="AO739"/>
          <cell r="AP739"/>
          <cell r="AQ739"/>
          <cell r="AR739"/>
          <cell r="AS739"/>
          <cell r="AT739"/>
          <cell r="AU739">
            <v>6908571</v>
          </cell>
        </row>
        <row r="740">
          <cell r="E740">
            <v>929</v>
          </cell>
          <cell r="F740" t="str">
            <v>YANIRA ALEXANDRA ALVAREZ  NAVAS</v>
          </cell>
          <cell r="G740" t="str">
            <v>24049840</v>
          </cell>
          <cell r="H740">
            <v>1</v>
          </cell>
          <cell r="I740" t="str">
            <v>AC 160 58 75 TO 7 AP 304</v>
          </cell>
          <cell r="J740" t="str">
            <v>ALEXAYAAN2@HOTMAIL.COM</v>
          </cell>
          <cell r="K740" t="str">
            <v>1 1. NATURAL</v>
          </cell>
          <cell r="L740" t="str">
            <v>1 1. NACIONAL</v>
          </cell>
          <cell r="M740" t="str">
            <v>26 26-Persona Natural</v>
          </cell>
          <cell r="N740" t="str">
            <v>2 2. Funcionamiento</v>
          </cell>
          <cell r="O740" t="str">
            <v>33 33. Servicios Apoyo a la Gestión de la Entidad (servicios administrativos)</v>
          </cell>
          <cell r="P740" t="str">
            <v>6 6. Otro</v>
          </cell>
          <cell r="Q740" t="str">
            <v>PRESTAR SUS SERVICIOS ASISTENCIALES COMO AUXILIAR DE ENFERMERÍA EN EL CENTRO DE BIENESTAR INSTITUCIONAL, EN LA FACULTAD-SEDE QUE LE SERÁ ASIGNADA PREVIAMENTE POR EL SUPERVISOR DEL CONTRATO</v>
          </cell>
          <cell r="R740" t="str">
            <v>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740" t="str">
            <v>CALLE 40</v>
          </cell>
          <cell r="T740" t="str">
            <v>VICERRECTORIA ACADEMICA</v>
          </cell>
          <cell r="U740">
            <v>44280</v>
          </cell>
          <cell r="V740"/>
          <cell r="W740"/>
          <cell r="X740">
            <v>18170520</v>
          </cell>
          <cell r="Y740" t="str">
            <v>1 1. Pesos Colombianos</v>
          </cell>
          <cell r="Z740" t="str">
            <v>2 2. Mes(es)</v>
          </cell>
          <cell r="AA740">
            <v>8</v>
          </cell>
          <cell r="AB740" t="str">
            <v>1 1. Interna</v>
          </cell>
          <cell r="AC740">
            <v>19260579</v>
          </cell>
          <cell r="AD740">
            <v>6</v>
          </cell>
          <cell r="AE740" t="str">
            <v>GUTIERREZ DAZA TITO ERNESTO</v>
          </cell>
          <cell r="AF740">
            <v>79339398</v>
          </cell>
          <cell r="AG740" t="str">
            <v>WILLIAM FERNANDO CASTRILLON CARDONA</v>
          </cell>
          <cell r="AH740" t="str">
            <v>VICERRECTOR ACADEMICO</v>
          </cell>
          <cell r="AI740" t="str">
            <v>ASISTENCIAL</v>
          </cell>
          <cell r="AJ740"/>
          <cell r="AK740"/>
          <cell r="AL740">
            <v>1074</v>
          </cell>
          <cell r="AM740">
            <v>2021</v>
          </cell>
          <cell r="AN740"/>
          <cell r="AO740"/>
          <cell r="AP740"/>
          <cell r="AQ740"/>
          <cell r="AR740"/>
          <cell r="AS740"/>
          <cell r="AT740"/>
          <cell r="AU740">
            <v>4812613</v>
          </cell>
        </row>
        <row r="741">
          <cell r="E741">
            <v>930</v>
          </cell>
          <cell r="F741" t="str">
            <v>LUIS GUILLERMO LARROTA PULIDO</v>
          </cell>
          <cell r="G741" t="str">
            <v>79746009</v>
          </cell>
          <cell r="H741">
            <v>5</v>
          </cell>
          <cell r="I741" t="str">
            <v xml:space="preserve"> C  R  81  F 15 A 42 </v>
          </cell>
          <cell r="J741" t="str">
            <v>guille_larrota@yahoo.es</v>
          </cell>
          <cell r="K741" t="str">
            <v>1 1. NATURAL</v>
          </cell>
          <cell r="L741" t="str">
            <v>1 1. NACIONAL</v>
          </cell>
          <cell r="M741" t="str">
            <v>26 26-Persona Natural</v>
          </cell>
          <cell r="N741" t="str">
            <v>2 2. Funcionamiento</v>
          </cell>
          <cell r="O741" t="str">
            <v>33 33. Servicios Apoyo a la Gestión de la Entidad (servicios administrativos)</v>
          </cell>
          <cell r="P741" t="str">
            <v>6 6. Otro</v>
          </cell>
          <cell r="Q741" t="str">
            <v>PRESTAR SERVICIOS DE APOYO TÉCNICO DE MANERA AUTÓNOMA E INDEPENDIENTE EN LOS PROCESOS ACADÉMICOS Y ADMINISTRATIVOS DE LOS LABORATORIOS DE INFORMÁTICA, ESPECÍFICAMENTE EN LO CORRESPONDIENTE AL ÁREA: LABORATORIOS DE BASES DE DATOS Y SISTEMAS DISTRIBUIDOS- SALA 5 Y LABORATORIOS DE REDES Y TELEMÁTICA- SALA 2, EN EL MARCO DE LA GESTIÓN DE LABORATORIOS DE LA UNIVERSIDAD DISTRITAL.</v>
          </cell>
          <cell r="R741" t="str">
            <v>1. Elaborar un Plan Individual de Trabajo que permita cumplir con el Objeto del Contrato, de conformidad con los lineamientos dados por la Oficina Asesora de Planeación y Control. 2. Brindar Soporte a las actividades de proyección de los requerimientos de inversión en cuanto a las necesidades de compra de equipos y contratación de mantenimientos externos. 3. Brindar apoyo y acompañamiento frente a las solicitudes que se hacen en el Comité de Laboratorios frente a la entrega de información que este Comité requiere para su posterior entrega a otras dependencias de la Universidad. 4. Apoyo en la proyección de respuesta a derechos de petición relacionados con el servicio que prestan los laboratorios en temas de inventario y funcionamiento global del mismo. 5. Acompañamiento en la elaboración de actas de reuniones, tanto al interior de los laboratorios como en otros comités a fin de llevar una bitácora de las cosas que se dijeron y tener una ruta de las cosas que quedan pendientes. 6. Apoyo al levantamiento, consolidación y suministro de la información que sea requerida en el marco del Plan Maestro de Laboratorios.7. En general cumplir con los objetos, actos, obligaciones, orientaciones y prioridades asignadas por la autoridad competente, de acuerdo con el nivel, la naturaleza y el área de desempeño que vayan estableciéndose durante la ejecución del objeto contractual.</v>
          </cell>
          <cell r="S741" t="str">
            <v>TECNOLOGICA</v>
          </cell>
          <cell r="T741" t="str">
            <v>FACULTAD DE TECNOLOGIA - POLITECNICA / TECNOLOGICA</v>
          </cell>
          <cell r="U741">
            <v>44280</v>
          </cell>
          <cell r="V741"/>
          <cell r="W741"/>
          <cell r="X741">
            <v>11810838</v>
          </cell>
          <cell r="Y741" t="str">
            <v>1 1. Pesos Colombianos</v>
          </cell>
          <cell r="Z741" t="str">
            <v>1 1. Dia(s)</v>
          </cell>
          <cell r="AA741">
            <v>130</v>
          </cell>
          <cell r="AB741" t="str">
            <v>1 1. Interna</v>
          </cell>
          <cell r="AC741">
            <v>79904602</v>
          </cell>
          <cell r="AD741">
            <v>1</v>
          </cell>
          <cell r="AE741" t="str">
            <v>WANUMEN SILVA LUIS FELIPE</v>
          </cell>
          <cell r="AF741">
            <v>7165116</v>
          </cell>
          <cell r="AG741" t="str">
            <v>JORGE ENRIQUE RODRIGUEZ RODRIGUEZ</v>
          </cell>
          <cell r="AH741" t="str">
            <v>DECANO FACULTAD TECNOLOGICA</v>
          </cell>
          <cell r="AI741" t="str">
            <v>TÉCNICO</v>
          </cell>
          <cell r="AJ741" t="str">
            <v>DISEÑADORGRAFICO</v>
          </cell>
          <cell r="AK741" t="str">
            <v/>
          </cell>
          <cell r="AL741">
            <v>1156</v>
          </cell>
          <cell r="AM741">
            <v>2021</v>
          </cell>
          <cell r="AN741"/>
          <cell r="AO741"/>
          <cell r="AP741"/>
          <cell r="AQ741"/>
          <cell r="AR741"/>
          <cell r="AS741"/>
          <cell r="AT741"/>
          <cell r="AU741">
            <v>3173338850</v>
          </cell>
        </row>
        <row r="742">
          <cell r="E742">
            <v>931</v>
          </cell>
          <cell r="F742" t="str">
            <v>NANCY AZUCENA DELGADO NIÑO</v>
          </cell>
          <cell r="G742" t="str">
            <v>63324070</v>
          </cell>
          <cell r="H742">
            <v>6</v>
          </cell>
          <cell r="I742" t="str">
            <v xml:space="preserve"> CL 6 D 79 A 76  IN 14 AP 280</v>
          </cell>
          <cell r="J742" t="str">
            <v>nandelni27@gmail.com</v>
          </cell>
          <cell r="K742" t="str">
            <v>1 1. NATURAL</v>
          </cell>
          <cell r="L742" t="str">
            <v>1 1. NACIONAL</v>
          </cell>
          <cell r="M742" t="str">
            <v>26 26-Persona Natural</v>
          </cell>
          <cell r="N742" t="str">
            <v>2 2. Funcionamiento</v>
          </cell>
          <cell r="O742" t="str">
            <v>33 33. Servicios Apoyo a la Gestión de la Entidad (servicios administrativos)</v>
          </cell>
          <cell r="P742" t="str">
            <v>6 6. Otro</v>
          </cell>
          <cell r="Q742" t="str">
            <v>EN VIRTUD DEL PRESENTE CONTRATO, EL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SALAS DE AUDIOVISUALES DE LA FACULTAD DE INGENIERÍA, EN EL MARCO DE LOS PLANES DE MEJORAMIENTO Y PLANEACIÓN DE ESTRATEGIAS QUE OBTENGAN LA IMPLEMENTACIÓN DE LAS ACTIVIDADES DEL PLAN DE ACCIÓN, PLAN DE DESARROLLO, ACREDITACIÓN DE ALTA CALIDAD Y REGISTRO CALIFICADO, EN PRO DEL FORTALECIMIENTO DE LA MISIÓN INSTITUCIONAL.</v>
          </cell>
          <cell r="R742" t="str">
            <v xml:space="preserve">1.Efectuar el mantenimiento preventivo de equipos especializados ubicados en los diferentes laboratorios de la facultad de ingeniería.  2.Realizar la verificación y actualización del inventario de equipos adquiridos ubicados en los laboratorios especializados y el almacén de laboratorios según la ficha aprobada por el SIGUD. 3.Proyectar y validar las necesidades del laboratorio para los nuevos espacios en el marco del desarrollo del plan maestro de espacios educativos (PMEE). 4.Realizar la gestión documental de las guías de prácticas de laboratorio y de los manuales de los equipos especializados de los laboratorios de la facultad de ingeniería. 5.Realizar el proceso de actualización de la hoja de vida de equipos de los laboratorios de la facultad de ingeniería. 6.Realizar el alistamiento de equipos, dispositivos y material requerido para las prácticas programadas y/o préstamos en los laboratorios de docencia e investigación. 7.Recopilar la información necesaria para la elaboración del informe de gestión de los laboratorios. 8.Hacer el acompañamiento a usuarios en el acceso y uso de equipos de laboratorio de la facultad. 9.Organizar la capacitación a usuarios en el uso de equipos de laboratorios y herramientas de software durante el desarrollo de prácticas de docencia e investigación.  10.Realizar el consolidado de usuarios reportados que no están a paz y salvo en los laboratorios de la facultad de ingeniería. 11.Elaborar los paz y salvos requeridos por las diferentes dependencias y todas las demás actividades relacionadas que le asigne el decano de la facultad o el coordinador de dependencia en donde prestará sus servicios. </v>
          </cell>
          <cell r="S742" t="str">
            <v>CALLE 40</v>
          </cell>
          <cell r="T742" t="str">
            <v>FACULTAD DE INGENIERIA</v>
          </cell>
          <cell r="U742">
            <v>44280</v>
          </cell>
          <cell r="V742"/>
          <cell r="W742"/>
          <cell r="X742">
            <v>11084017</v>
          </cell>
          <cell r="Y742" t="str">
            <v>1 1. Pesos Colombianos</v>
          </cell>
          <cell r="Z742" t="str">
            <v>1 1. Dia(s)</v>
          </cell>
          <cell r="AA742">
            <v>122</v>
          </cell>
          <cell r="AB742" t="str">
            <v>1 1. Interna</v>
          </cell>
          <cell r="AC742">
            <v>79866835</v>
          </cell>
          <cell r="AD742">
            <v>7</v>
          </cell>
          <cell r="AE742" t="str">
            <v>BARON VELANDIA JULIO</v>
          </cell>
          <cell r="AF742">
            <v>79866835</v>
          </cell>
          <cell r="AG742" t="str">
            <v>JULIO BARON VELANDIA</v>
          </cell>
          <cell r="AH742" t="str">
            <v>DECANO FACULTAD INGENIERIA</v>
          </cell>
          <cell r="AI742" t="str">
            <v>TÉCNICO</v>
          </cell>
          <cell r="AJ742" t="str">
            <v>TÉC. PROFESIONAL ADMON DE EMPRESAS</v>
          </cell>
          <cell r="AK742"/>
          <cell r="AL742">
            <v>1117</v>
          </cell>
          <cell r="AM742">
            <v>2021</v>
          </cell>
          <cell r="AN742"/>
          <cell r="AO742"/>
          <cell r="AP742"/>
          <cell r="AQ742"/>
          <cell r="AR742"/>
          <cell r="AS742"/>
          <cell r="AT742"/>
          <cell r="AU742">
            <v>4689406</v>
          </cell>
        </row>
        <row r="743">
          <cell r="E743">
            <v>932</v>
          </cell>
          <cell r="F743" t="str">
            <v>IVONNE ROCIO CARDOZO RENDON</v>
          </cell>
          <cell r="G743" t="str">
            <v>52913134</v>
          </cell>
          <cell r="H743">
            <v>6</v>
          </cell>
          <cell r="I743" t="str">
            <v xml:space="preserve">CR 114F 151C 51 AP 301 </v>
          </cell>
          <cell r="J743" t="str">
            <v>IRCARDOZOR@UDISTRITAL.EDU.CO</v>
          </cell>
          <cell r="K743" t="str">
            <v>1 1. NATURAL</v>
          </cell>
          <cell r="L743" t="str">
            <v>1 1. NACIONAL</v>
          </cell>
          <cell r="M743" t="str">
            <v>26 26-Persona Natural</v>
          </cell>
          <cell r="N743" t="str">
            <v>2 2. Funcionamiento</v>
          </cell>
          <cell r="O743" t="str">
            <v>31 31. Servicios Profesionales</v>
          </cell>
          <cell r="P743" t="str">
            <v>6 6. Otro</v>
          </cell>
          <cell r="Q743" t="str">
            <v>PRESTAR SERVICIOS PROFESIONALES ESPECIALIZADOS DE MANERA AUTÓNOMA E INDEPENDIENTE, DESARROLLANDO ACTIVIDADES DE APOYO LA GESTIÓN ADMINISTRATIVA, RELACIONADAS CON LOS PROCESOS CONTABLES, PRESUPUESTALES Y FINANCIEROS EN SUS DIFERENTES ETAPAS DE PLANEACIÓN, EJECUCIÓN Y CONTROL, Y COADYUVANDO EN CADA UNO DE LOS PROCESOS Y PROCEDIMIENTOS PROPIOS DEL INSTITUTO DE INVESTIGACIÓN E INNOVACIÓN EN INGENIERÍA I3+ DE LA UNIVERSIDAD DISTRITAL FRANCISCO JOSÉ DE CALDAS.</v>
          </cell>
          <cell r="R743" t="str">
            <v>PERFIL ESPECIALIZADO</v>
          </cell>
          <cell r="S743" t="str">
            <v>CALLE 40</v>
          </cell>
          <cell r="T743" t="str">
            <v>INSTITUTO DE INVESTIGACIÓN E INNOVACIÓN EN INGENERÍA -I3+</v>
          </cell>
          <cell r="U743">
            <v>44280</v>
          </cell>
          <cell r="V743"/>
          <cell r="W743"/>
          <cell r="X743">
            <v>49060404</v>
          </cell>
          <cell r="Y743" t="str">
            <v>1 1. Pesos Colombianos</v>
          </cell>
          <cell r="Z743" t="str">
            <v>2 2. Mes(es)</v>
          </cell>
          <cell r="AA743">
            <v>9</v>
          </cell>
          <cell r="AB743" t="str">
            <v>1 1. Interna</v>
          </cell>
          <cell r="AC743">
            <v>80092512</v>
          </cell>
          <cell r="AD743">
            <v>4</v>
          </cell>
          <cell r="AE743" t="str">
            <v>GAONA GARCIA PAULO ALONSO</v>
          </cell>
          <cell r="AF743">
            <v>80092512</v>
          </cell>
          <cell r="AG743" t="str">
            <v>PAULO ALONSO GAONA GARCÍA</v>
          </cell>
          <cell r="AH743" t="str">
            <v>DIRECTOR INSTITUTO DE INVESTIGACIÓN E INNOVACIÓN EN INGENIERÍA</v>
          </cell>
          <cell r="AI743" t="str">
            <v>PROFESIONAL ESPECIALIZADO</v>
          </cell>
          <cell r="AJ743" t="str">
            <v>CONTADOR PÚBLICO</v>
          </cell>
          <cell r="AK743" t="str">
            <v>FINANZAS Y ADMINISTRACIÓN PÚBLICA</v>
          </cell>
          <cell r="AL743">
            <v>1123</v>
          </cell>
          <cell r="AM743">
            <v>2021</v>
          </cell>
          <cell r="AN743"/>
          <cell r="AO743"/>
          <cell r="AP743"/>
          <cell r="AQ743"/>
          <cell r="AR743"/>
          <cell r="AS743"/>
          <cell r="AT743"/>
          <cell r="AU743">
            <v>3239300</v>
          </cell>
        </row>
        <row r="744">
          <cell r="E744">
            <v>933</v>
          </cell>
          <cell r="F744" t="str">
            <v>DAVID ALEJANDRO BERNAL  GUZMAN</v>
          </cell>
          <cell r="G744" t="str">
            <v>1022434900</v>
          </cell>
          <cell r="H744">
            <v>8</v>
          </cell>
          <cell r="I744" t="str">
            <v>CR 38 15 90 TO 5 AP 602</v>
          </cell>
          <cell r="J744" t="str">
            <v>lzcf.13@gmail.com</v>
          </cell>
          <cell r="K744" t="str">
            <v>1 1. NATURAL</v>
          </cell>
          <cell r="L744" t="str">
            <v>1 1. NACIONAL</v>
          </cell>
          <cell r="M744" t="str">
            <v>26 26-Persona Natural</v>
          </cell>
          <cell r="N744" t="str">
            <v>2 2. Funcionamiento</v>
          </cell>
          <cell r="O744" t="str">
            <v>33 33. Servicios Apoyo a la Gestión de la Entidad (servicios administrativos)</v>
          </cell>
          <cell r="P744" t="str">
            <v>6 6. Otro</v>
          </cell>
          <cell r="Q744" t="str">
            <v xml:space="preserve">PRESTAR LOS SERVICIOS TÉCNICOS DE MANERA AUTÓNOMA E INDEPENDIENTE, APOYANDO LA GESTIÓN ACADÉMICA Y ADMINISTRATIVA DEL CENTRO DE AYUDAS EDUCATIVAS AUDIOVISUALES DE LA FACULTAD DE CIENCIAS Y EDUCACIÓN. </v>
          </cell>
          <cell r="R744" t="str">
            <v>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9.DEMÁS FUNCIONES CONEXAS Y COMPLEMENTARIAS A LA NATURALEZA DEL OBJETO DEL CONTRATO Y LA PROPUESTA DE SERVICIOS PRESENTADA POR EL CONTRATISTA, QUE IMPARTA EL SUPERVISOR O EL CONTRATANTE.</v>
          </cell>
          <cell r="S744" t="str">
            <v>MACARENA - A</v>
          </cell>
          <cell r="T744" t="str">
            <v>FACULTAD DE CIENCIAS Y EDUCACION</v>
          </cell>
          <cell r="U744">
            <v>44280</v>
          </cell>
          <cell r="V744"/>
          <cell r="W744"/>
          <cell r="X744">
            <v>10902312</v>
          </cell>
          <cell r="Y744" t="str">
            <v>1 1. Pesos Colombianos</v>
          </cell>
          <cell r="Z744" t="str">
            <v>2 2. Mes(es)</v>
          </cell>
          <cell r="AA744">
            <v>4</v>
          </cell>
          <cell r="AB744" t="str">
            <v>1 1. Interna</v>
          </cell>
          <cell r="AC744">
            <v>51609317</v>
          </cell>
          <cell r="AD744">
            <v>0</v>
          </cell>
          <cell r="AE744" t="str">
            <v>VILLARREAL GIL ELDA YANNETH</v>
          </cell>
          <cell r="AF744">
            <v>51609317</v>
          </cell>
          <cell r="AG744" t="str">
            <v>ELDA YANNETH VILLARREAL GIL</v>
          </cell>
          <cell r="AH744" t="str">
            <v>DECANO FACULTAD CIENCIAS Y EDUCACIÓN</v>
          </cell>
          <cell r="AI744" t="str">
            <v>TÉCNICO</v>
          </cell>
          <cell r="AJ744" t="str">
            <v/>
          </cell>
          <cell r="AK744" t="str">
            <v/>
          </cell>
          <cell r="AL744">
            <v>1214</v>
          </cell>
          <cell r="AM744">
            <v>2021</v>
          </cell>
          <cell r="AN744"/>
          <cell r="AO744"/>
          <cell r="AP744"/>
          <cell r="AQ744"/>
          <cell r="AR744"/>
          <cell r="AS744"/>
          <cell r="AT744"/>
          <cell r="AU744">
            <v>3013471812</v>
          </cell>
        </row>
        <row r="745">
          <cell r="E745">
            <v>934</v>
          </cell>
          <cell r="F745" t="str">
            <v>MULTIFAMILIAR EDIFICIO DIVIDIVI NUEVA SANTA FE</v>
          </cell>
          <cell r="G745" t="str">
            <v>830017490</v>
          </cell>
          <cell r="H745">
            <v>1</v>
          </cell>
          <cell r="I745" t="str">
            <v xml:space="preserve"> CR 6  N 6 C  58</v>
          </cell>
          <cell r="J745" t="str">
            <v>multifamiliardividivi2@gmail.com</v>
          </cell>
          <cell r="K745" t="str">
            <v>2 2. JURIDICA</v>
          </cell>
          <cell r="L745" t="str">
            <v>1 1. NACIONAL</v>
          </cell>
          <cell r="M745" t="str">
            <v>24 24-Otro</v>
          </cell>
          <cell r="N745" t="str">
            <v>2 2. Funcionamiento</v>
          </cell>
          <cell r="O745" t="str">
            <v>132 132. Arrendamiento de bienes inmuebles</v>
          </cell>
          <cell r="P745" t="str">
            <v>6 6. Otro</v>
          </cell>
          <cell r="Q745" t="str">
            <v>ARRENDAR UNA INFRAESTRUCTURA CON SEIS (6) ESPACIOS PARA LAS ACTIVIDADES ACADÉMICAS DE DANZA Y (2) ESPACIOS DE BODEGAJE, LAS ZONAS COMUNES SON COMPARTIDAS BAÑOS, PATIO CENTRAL, CORREDORES Y ENTRADA, PARA EL FUNCIONAMIENTO DEL PROYECTO CURRICULAR DE ARTE DANZARIO DE LA FACULTAD DE ARTES ASAB-UDFJ.</v>
          </cell>
          <cell r="R745" t="str">
            <v>Arrendamiento del inmueble Nueva Santafé Multifamiliar Carrera 5 No. 6B - 15.</v>
          </cell>
          <cell r="S745" t="str">
            <v>ACADEMIA SUPERIOR ARTES-ASAB</v>
          </cell>
          <cell r="T745" t="str">
            <v>FACULTAD DE ARTES-ASAB</v>
          </cell>
          <cell r="U745">
            <v>44280</v>
          </cell>
          <cell r="V745"/>
          <cell r="W745"/>
          <cell r="X745">
            <v>147139080</v>
          </cell>
          <cell r="Y745" t="str">
            <v>1 1. Pesos Colombianos</v>
          </cell>
          <cell r="Z745" t="str">
            <v>1 1. Dia(s)</v>
          </cell>
          <cell r="AA745">
            <v>180</v>
          </cell>
          <cell r="AB745" t="str">
            <v>1 1. Interna</v>
          </cell>
          <cell r="AC745">
            <v>8720359</v>
          </cell>
          <cell r="AD745">
            <v>7</v>
          </cell>
          <cell r="AE745" t="str">
            <v>ARANZALEZ GARCIA RAFAEL ENRIQUE</v>
          </cell>
          <cell r="AF745">
            <v>7514128</v>
          </cell>
          <cell r="AG745" t="str">
            <v>RICARDO GARCIA DUARTE</v>
          </cell>
          <cell r="AH745" t="str">
            <v>RECTOR</v>
          </cell>
          <cell r="AI745"/>
          <cell r="AJ745"/>
          <cell r="AK745"/>
          <cell r="AL745">
            <v>955</v>
          </cell>
          <cell r="AM745">
            <v>2021</v>
          </cell>
          <cell r="AN745"/>
          <cell r="AO745"/>
          <cell r="AP745"/>
          <cell r="AQ745"/>
          <cell r="AR745"/>
          <cell r="AS745"/>
          <cell r="AT745"/>
          <cell r="AU745">
            <v>2896939</v>
          </cell>
        </row>
        <row r="746">
          <cell r="E746">
            <v>935</v>
          </cell>
          <cell r="F746" t="str">
            <v>LINA MARCELA AVILA MORENO</v>
          </cell>
          <cell r="G746" t="str">
            <v>1032470227</v>
          </cell>
          <cell r="H746">
            <v>8</v>
          </cell>
          <cell r="I746" t="str">
            <v xml:space="preserve">CR 86B 53 98  </v>
          </cell>
          <cell r="J746" t="str">
            <v>limavilam@hotmail.com</v>
          </cell>
          <cell r="K746" t="str">
            <v>1 1. NATURAL</v>
          </cell>
          <cell r="L746" t="str">
            <v>1 1. NACIONAL</v>
          </cell>
          <cell r="M746" t="str">
            <v>26 26-Persona Natural</v>
          </cell>
          <cell r="N746" t="str">
            <v>2 2. Funcionamiento</v>
          </cell>
          <cell r="O746" t="str">
            <v>33 33. Servicios Apoyo a la Gestión de la Entidad (servicios administrativos)</v>
          </cell>
          <cell r="P746" t="str">
            <v>6 6. Otro</v>
          </cell>
          <cell r="Q746" t="str">
            <v xml:space="preserve">PRESTAR LOS SERVICIOS TÉCNICOS DE MANERA AUTÓNOMA E INDEPENDIENTE APOYANDO LA GESTIÓN ACADÉMICA Y ADMINISTRATIVA EN EL LABORATORIO DE QUÍMICA DE LA FACULTAD DE CIENCIAS Y EDUCACIÓN. </v>
          </cell>
          <cell r="R746" t="str">
            <v>1.ATENDER A ESTUDIANTES CON RELACIÓN A ENTREGA DE MATERIALES Y REACTIVOS PARA LA EJECUCIÓN DE PRÁCTICAS DE LABORATORIO.  2. ELABORAR BASES DE DATOS DE PLATAFORMAS VIRTUALES PARA EL DESARROLLO DE PRÁCTICAS DE LABORATORIO. 3.REALIZAR ENCUESTAS DURANTE LA VIRTUALIDAD DE LA PERCEPCIÓN DE DOCENTES CON RELACIÓN A LA LABOR DE LOS ASISTENTES ACADÉMICOS  4. APOYAR Y ASISTIR A LOS DOCENTES Y MONITORES EN EL MANEJO DE PLATAFORMAS DE LABORATORIOS VIRTUALES. 5.PRESTAR APOYO EN EL FORTALECIMIENTO DE ACTIVIDADES NO PRESENCIALES A ESTUDIANTES Y PROFESORES PARA LA VIRTUALIZACIÓN DE LOS ESPACIOS ACADÉMICOS POR MEDIO DE PLATAFORMAS (APOYAR EL SEGUIMIENTO DEL CUMPLIMIENTO DE LOS ASISTENTES ACADÉMICOS A CLASE POR FORMULARIOS DE GOOGLE., USO DE PLATAFORMAS Y ACTUALIZACIÓN DE LABORATORIOS VIRTUALES).  6. OPERAR Y LLEVAR CONTROL DEL USO DE LOS SIGUIENTES EQUIPOS: BALANZAS DIGITALES, MUFLAS, HORNOS DE SECADO, POTENCIÓMETROS, DESTILADORES DE AGUA Y ESPECTROFOTÓMETROS.  7. ASISTIR A LOS DOCENTES CON EL DESARROLLO DE PRÁCTICAS ACADÉMICAS CON RELACIÓN AL CONTROL Y MANEJO DE REACTIVOS Y EQUIPOS.  8. PRESTAR APOYO A LAS RESPECTIVAS ACTIVIDADES ADMINISTRATIVAS RELACIONADAS CON LA COORDINACIÓN DE LABORATORIO DE QUÍMICA, TALES COMO LA VERIFICACIÓN Y ACTUALIZACIÓN CONSTANTE DE DEUDORES DE MATERIALES, GENERACIÓN DE PAZ Y SALVOS, ACTUALIZACIÓN DE BASES DE DATOS (DEUDORES, GRADUANDOS, ESTUDIANTES ACTIVOS). 9. ARCHIVAR REGISTROS DE FORMATOS DE SOLICITUD DE PRÁCTICAS, MATERIALES Y REACTIVOS, PRESTAMOS DE EQUIPOS, USO, MUESTRAS ANALIZADAS POR LOS DIFERENTES EQUIPOS, Y REACTIVOS CONTROLADOS   10. ACTUALIZAR LA HOJA DE VIDA DE CADA UNO DE LOS EQUIPOS DEL LABORATORIO DE QUÍMICA.  11.LLEVAR EL REGISTRO DIGITAL DE INVENTARIOS DE MATERIAL DE VIDRIO FUNGIBLE EN STOCK Y DE CIRCULACIÓN.  12. REALIZAR CONTROL DE INVENTARIOS DE CIRCULACIÓN Y STOCK DE REACTIVOS Y MATERIALES DE VIDRIO.</v>
          </cell>
          <cell r="S746" t="str">
            <v>MACARENA - A</v>
          </cell>
          <cell r="T746" t="str">
            <v>FACULTAD DE CIENCIAS Y EDUCACION</v>
          </cell>
          <cell r="U746">
            <v>44280</v>
          </cell>
          <cell r="V746"/>
          <cell r="W746"/>
          <cell r="X746">
            <v>10902312</v>
          </cell>
          <cell r="Y746" t="str">
            <v>1 1. Pesos Colombianos</v>
          </cell>
          <cell r="Z746" t="str">
            <v>2 2. Mes(es)</v>
          </cell>
          <cell r="AA746">
            <v>4</v>
          </cell>
          <cell r="AB746" t="str">
            <v>1 1. Interna</v>
          </cell>
          <cell r="AC746">
            <v>19498411</v>
          </cell>
          <cell r="AD746">
            <v>0</v>
          </cell>
          <cell r="AE746" t="str">
            <v>PEÑA PRIETO LUIS EDUARDO</v>
          </cell>
          <cell r="AF746">
            <v>51609317</v>
          </cell>
          <cell r="AG746" t="str">
            <v>ELDA YANNETH VILLARREAL GIL</v>
          </cell>
          <cell r="AH746" t="str">
            <v>DECANO FACULTAD CIENCIAS Y EDUCACIÓN</v>
          </cell>
          <cell r="AI746" t="str">
            <v>TÉCNICO</v>
          </cell>
          <cell r="AJ746" t="str">
            <v>LICENCIADO EN QUIMICA</v>
          </cell>
          <cell r="AK746"/>
          <cell r="AL746">
            <v>1206</v>
          </cell>
          <cell r="AM746">
            <v>2021</v>
          </cell>
          <cell r="AN746"/>
          <cell r="AO746"/>
          <cell r="AP746"/>
          <cell r="AQ746"/>
          <cell r="AR746"/>
          <cell r="AS746"/>
          <cell r="AT746"/>
          <cell r="AU746">
            <v>3124253786</v>
          </cell>
        </row>
        <row r="747">
          <cell r="E747">
            <v>936</v>
          </cell>
          <cell r="F747" t="str">
            <v>EDWIN EFREN RODRIGUEZ PARRADO</v>
          </cell>
          <cell r="G747" t="str">
            <v>1018421675</v>
          </cell>
          <cell r="H747">
            <v>4</v>
          </cell>
          <cell r="I747" t="str">
            <v xml:space="preserve"> TV 52 B  0 34</v>
          </cell>
          <cell r="J747" t="str">
            <v>edwini_88@hotmail.com</v>
          </cell>
          <cell r="K747" t="str">
            <v>1 1. NATURAL</v>
          </cell>
          <cell r="L747" t="str">
            <v>1 1. NACIONAL</v>
          </cell>
          <cell r="M747" t="str">
            <v>26 26-Persona Natural</v>
          </cell>
          <cell r="N747" t="str">
            <v>2 2. Funcionamiento</v>
          </cell>
          <cell r="O747" t="str">
            <v>33 33. Servicios Apoyo a la Gestión de la Entidad (servicios administrativos)</v>
          </cell>
          <cell r="P747" t="str">
            <v>6 6. Otro</v>
          </cell>
          <cell r="Q747" t="str">
            <v xml:space="preserve">PRESTAR LOS SERVICIOS TÉCNICOS DE MANERA AUTÓNOMA E INDEPENDIENTE, APOYANDO LA GESTIÓN ACADÉMICA Y ADMINISTRATIVA DEL CENTRO DE AYUDAS EDUCATIVAS AUDIOVISUALES DE LA FACULTAD DE CIENCIAS Y EDUCACIÓN. </v>
          </cell>
          <cell r="R747" t="str">
            <v xml:space="preserve">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8.DEMÁS FUNCIONES CONEXAS Y COMPLEMENTARIAS A LA NATURALEZA DEL OBJETO DEL CONTRATO Y LA PROPUESTA DE SERVICIOS PRESENTADA POR EL CONTRATISTA, QUE IMPARTA EL SUPERVISOR O EL CONTRATANTE. </v>
          </cell>
          <cell r="S747" t="str">
            <v>MACARENA - A</v>
          </cell>
          <cell r="T747" t="str">
            <v>FACULTAD DE CIENCIAS Y EDUCACION</v>
          </cell>
          <cell r="U747">
            <v>44280</v>
          </cell>
          <cell r="V747"/>
          <cell r="W747"/>
          <cell r="X747">
            <v>10902312</v>
          </cell>
          <cell r="Y747" t="str">
            <v>1 1. Pesos Colombianos</v>
          </cell>
          <cell r="Z747" t="str">
            <v>2 2. Mes(es)</v>
          </cell>
          <cell r="AA747">
            <v>4</v>
          </cell>
          <cell r="AB747" t="str">
            <v>1 1. Interna</v>
          </cell>
          <cell r="AC747">
            <v>51609317</v>
          </cell>
          <cell r="AD747">
            <v>0</v>
          </cell>
          <cell r="AE747" t="str">
            <v>VILLARREAL GIL ELDA YANNETH</v>
          </cell>
          <cell r="AF747">
            <v>51609317</v>
          </cell>
          <cell r="AG747" t="str">
            <v>ELDA YANNETH VILLARREAL GIL</v>
          </cell>
          <cell r="AH747" t="str">
            <v>DECANO FACULTAD CIENCIAS Y EDUCACIÓN</v>
          </cell>
          <cell r="AI747" t="str">
            <v>TÉCNICO</v>
          </cell>
          <cell r="AJ747"/>
          <cell r="AK747"/>
          <cell r="AL747">
            <v>1215</v>
          </cell>
          <cell r="AM747">
            <v>2021</v>
          </cell>
          <cell r="AN747"/>
          <cell r="AO747"/>
          <cell r="AP747"/>
          <cell r="AQ747"/>
          <cell r="AR747"/>
          <cell r="AS747"/>
          <cell r="AT747"/>
          <cell r="AU747">
            <v>3166259926</v>
          </cell>
        </row>
        <row r="748">
          <cell r="E748">
            <v>937</v>
          </cell>
          <cell r="F748" t="str">
            <v>HELBER GONZALO ONZAGA GALINDO</v>
          </cell>
          <cell r="G748" t="str">
            <v>79128432</v>
          </cell>
          <cell r="H748">
            <v>7</v>
          </cell>
          <cell r="I748" t="str">
            <v xml:space="preserve"> DG 39 SUR 39 B 26</v>
          </cell>
          <cell r="J748" t="str">
            <v>honzaga@yahoo.com</v>
          </cell>
          <cell r="K748" t="str">
            <v>1 1. NATURAL</v>
          </cell>
          <cell r="L748" t="str">
            <v>1 1. NACIONAL</v>
          </cell>
          <cell r="M748" t="str">
            <v>26 26-Persona Natural</v>
          </cell>
          <cell r="N748" t="str">
            <v>2 2. Funcionamiento</v>
          </cell>
          <cell r="O748" t="str">
            <v>33 33. Servicios Apoyo a la Gestión de la Entidad (servicios administrativos)</v>
          </cell>
          <cell r="P748" t="str">
            <v>6 6. Otro</v>
          </cell>
          <cell r="Q748" t="str">
            <v xml:space="preserve">PRESTAR LOS SERVICIOS TÉCNICOS DE MANERA AUTÓNOMA E INDEPENDIENTE, APOYANDO LA GESTIÓN ACADÉMICA Y ADMINISTRATIVA DEL CENTRO DE AYUDAS EDUCATIVAS AUDIOVISUALES DE LA FACULTAD DE CIENCIAS Y EDUCACIÓN. </v>
          </cell>
          <cell r="R748" t="str">
            <v>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 DEMÁS FUNCIONES CONEXAS Y COMPLEMENTARIAS  A LA NATURALEZA DEL OBJETO DEL CONTRATO.</v>
          </cell>
          <cell r="S748" t="str">
            <v>MACARENA - A</v>
          </cell>
          <cell r="T748" t="str">
            <v>FACULTAD DE CIENCIAS Y EDUCACION</v>
          </cell>
          <cell r="U748">
            <v>44280</v>
          </cell>
          <cell r="V748"/>
          <cell r="W748"/>
          <cell r="X748">
            <v>10902312</v>
          </cell>
          <cell r="Y748" t="str">
            <v>1 1. Pesos Colombianos</v>
          </cell>
          <cell r="Z748" t="str">
            <v>2 2. Mes(es)</v>
          </cell>
          <cell r="AA748">
            <v>4</v>
          </cell>
          <cell r="AB748" t="str">
            <v>1 1. Interna</v>
          </cell>
          <cell r="AC748">
            <v>51609317</v>
          </cell>
          <cell r="AD748">
            <v>0</v>
          </cell>
          <cell r="AE748" t="str">
            <v>VILLARREAL GIL ELDA YANNETH</v>
          </cell>
          <cell r="AF748">
            <v>51609317</v>
          </cell>
          <cell r="AG748" t="str">
            <v>ELDA YANNETH VILLARREAL GIL</v>
          </cell>
          <cell r="AH748" t="str">
            <v>DECANO FACULTAD CIENCIAS Y EDUCACIÓN</v>
          </cell>
          <cell r="AI748" t="str">
            <v>TÉCNICO</v>
          </cell>
          <cell r="AJ748" t="str">
            <v>TECNICO EN SISTEMAS</v>
          </cell>
          <cell r="AK748"/>
          <cell r="AL748">
            <v>1216</v>
          </cell>
          <cell r="AM748">
            <v>2021</v>
          </cell>
          <cell r="AN748"/>
          <cell r="AO748"/>
          <cell r="AP748"/>
          <cell r="AQ748"/>
          <cell r="AR748"/>
          <cell r="AS748"/>
          <cell r="AT748"/>
          <cell r="AU748">
            <v>3187543394</v>
          </cell>
        </row>
        <row r="749">
          <cell r="E749">
            <v>938</v>
          </cell>
          <cell r="F749" t="str">
            <v>JAVIER  ALONSO LLANES  PAREDES</v>
          </cell>
          <cell r="G749" t="str">
            <v>19442466</v>
          </cell>
          <cell r="H749">
            <v>4</v>
          </cell>
          <cell r="I749" t="str">
            <v xml:space="preserve"> CL 6  A  CR  87  A 51 </v>
          </cell>
          <cell r="J749" t="str">
            <v>javierllanes86@hotmail.com</v>
          </cell>
          <cell r="K749" t="str">
            <v>1 1. NATURAL</v>
          </cell>
          <cell r="L749" t="str">
            <v>1 1. NACIONAL</v>
          </cell>
          <cell r="M749" t="str">
            <v>26 26-Persona Natural</v>
          </cell>
          <cell r="N749" t="str">
            <v>2 2. Funcionamiento</v>
          </cell>
          <cell r="O749" t="str">
            <v>33 33. Servicios Apoyo a la Gestión de la Entidad (servicios administrativos)</v>
          </cell>
          <cell r="P749" t="str">
            <v>6 6. Otro</v>
          </cell>
          <cell r="Q749" t="str">
            <v xml:space="preserve">PRESTAR LOS SERVICIOS ASISTENCIALES DE MANERA AUTÓNOMA E INDEPENDIENTE EN LA GESTIÓN ADMINISTRATIVA Y ACADÉMICA DE LOS LABORATORIOS DE LA SEDE BOSA PORVENIR  DE LA UNIVERSIDAD DISTRITAL. </v>
          </cell>
          <cell r="R749" t="str">
            <v>1. ATENDER DOCENTES Y ESTUDIANTES DE LA FACULTAD EN RELACIÓN CON EL REGISTRO, ENTREGA Y CONTROL PARA EL ACCESO A LAS AULAS DE CLASE Y AUDITORIOS, EQUIPOS DE CÓMPUTO Y RECURSOS AUDIOVISUALES. 2. REALIZAR LIMPIEZA, ORDEN, CONSERVACIÓN Y MANTENIMIENTO PREVENTIVO DE EQUIPOS, HERRAMIENTAS E INSUMOS UTILIZADOS EN ACTIVIDADES ACADÉMICAS. 3. ASEGURAR LA DISPONIBILIDAD Y FUNCIONAMIENTO DE LAS SALAS DE SISTEMAS Y EQUIPOS DE CÓMPUTO PARA EL DESARROLLO DE CLASES Y TIEMPO LIBRE DE LOS ESTUDIANTES Y DOCENTES SEGÚN LA NECESIDAD ACADÉMICA. 4. DIGITALIZAR EL REGISTRO DE USO DE LAS AULAS DE CLASE, AUDITORIOS Y PRÉSTAMO DE EQUIPOS AUDIOVISUALES, DISCRIMINANDO FECHA, HORARIO, USUARIO Y RECURSO AUDIOVISUAL. 5 REPORTAR OPORTUNAMENTE AL SUPERVISOR DEL CONTRATO EL DAÑO O NOVEDAD EN EL FUNCIONAMIENTO DE LAS AULAS DE CLASE Y AUDITORIOS, EQUIPOS DE CÓMPUTO Y RECURSOS AUDIOVISUALES. 6. DAR LA APLICACIÓN Y CUMPLIMIENTO A LOS SUBSISTEMAS QUE COMPONEN EL SISTEMA INTEGRAD DE GESTIÓN ADOPTADOS POR LA UNIVERSIDAD. 7. MANTENER ESTRICTA RESERVA Y CONFIDENCIALIDAD SOBRE LA INFORMACIÓN QUE CONOZCA POR CAUSA O CON OCASIÓN DEL CONTRATO, ASÍ COMO RESPETAR LA TITULARIDAD DE LOS DERECHOS DE AUTOR, EN RELACIÓN CON DOCUMENTOS, OBRAS, CREACIONES QUE SE DESARROLLEN EN EJECUCIÓN DEL CONTRATO. 8. ENTREGAR PARA EFECTOS DEL ÚLTIMO PAGO LA CERTIFICACIÓN DE GESTIÓN DOCUMENTAL, CONSTANCIA DE ENTREGA DE EQUIPOS DE CÓMPUTO Y DEMÁS SUMINISTROS DURANTE LA CONTRATACIÓN (CUÁNDO APLIQUE). 9. ORGANIZAR LA INFORMACIÓN DE MANERA FÍSICA Y DIGITAL RELACIONADA CON LA CORRESPONDENCIA ENVIADA Y RECIBIDA DE CONFORMIDAD A LOS MANUALES Y NORMATIVIDAD DE ARCHIVO Y GESTIÓN DE LA INSTITUCIÓN, SEGÚN LAS TABLAS DE RETENCIÓN DOCUMENTAL. 10. ELABORAR Y ENTREGAR LA DOCUMENTACIÓN CORRESPONDIENTE AL PAGO DE NÓMINA SEGÚN EL CALENDARIO QUE SE PUBLIQUE Y 11. LAS DEMÁS OBLIGACIONES ESPECÍFICAS Y GENERALES ASIGNADAS POR EL SUPERVISOR DEL CONTRATO EN CUMPLIMIENTO DE SU OBJETO CONTRACTUAL.</v>
          </cell>
          <cell r="S749" t="str">
            <v>MACARENA - A</v>
          </cell>
          <cell r="T749" t="str">
            <v>FACULTAD DE CIENCIAS Y EDUCACION</v>
          </cell>
          <cell r="U749">
            <v>44280</v>
          </cell>
          <cell r="V749"/>
          <cell r="W749"/>
          <cell r="X749">
            <v>9085260</v>
          </cell>
          <cell r="Y749" t="str">
            <v>1 1. Pesos Colombianos</v>
          </cell>
          <cell r="Z749" t="str">
            <v>2 2. Mes(es)</v>
          </cell>
          <cell r="AA749">
            <v>4</v>
          </cell>
          <cell r="AB749" t="str">
            <v>1 1. Interna</v>
          </cell>
          <cell r="AC749">
            <v>51609317</v>
          </cell>
          <cell r="AD749">
            <v>0</v>
          </cell>
          <cell r="AE749" t="str">
            <v>VILLARREAL GIL ELDA YANNETH</v>
          </cell>
          <cell r="AF749">
            <v>51609317</v>
          </cell>
          <cell r="AG749" t="str">
            <v>ELDA YANNETH VILLARREAL GIL</v>
          </cell>
          <cell r="AH749" t="str">
            <v>DECANO FACULTAD CIENCIAS Y EDUCACIÓN</v>
          </cell>
          <cell r="AI749" t="str">
            <v>TÉCNICO</v>
          </cell>
          <cell r="AJ749" t="str">
            <v/>
          </cell>
          <cell r="AK749" t="str">
            <v/>
          </cell>
          <cell r="AL749">
            <v>1202</v>
          </cell>
          <cell r="AM749">
            <v>2021</v>
          </cell>
          <cell r="AN749"/>
          <cell r="AO749"/>
          <cell r="AP749"/>
          <cell r="AQ749"/>
          <cell r="AR749"/>
          <cell r="AS749"/>
          <cell r="AT749"/>
          <cell r="AU749">
            <v>3062076</v>
          </cell>
        </row>
        <row r="750">
          <cell r="E750">
            <v>939</v>
          </cell>
          <cell r="F750" t="str">
            <v>ANGÉLICA ALEXANDRA OCAMPO YEPES</v>
          </cell>
          <cell r="G750" t="str">
            <v>1143839534</v>
          </cell>
          <cell r="H750">
            <v>3</v>
          </cell>
          <cell r="I750" t="str">
            <v>TV 3FESTE 46A 32SUR BL 25 AP 102</v>
          </cell>
          <cell r="J750" t="str">
            <v>angelikverdun@hotmail.com</v>
          </cell>
          <cell r="K750" t="str">
            <v>1 1. NATURAL</v>
          </cell>
          <cell r="L750" t="str">
            <v>1 1. NACIONAL</v>
          </cell>
          <cell r="M750" t="str">
            <v>26 26-Persona Natural</v>
          </cell>
          <cell r="N750" t="str">
            <v>2 2. Funcionamiento</v>
          </cell>
          <cell r="O750" t="str">
            <v>33 33. Servicios Apoyo a la Gestión de la Entidad (servicios administrativos)</v>
          </cell>
          <cell r="P750" t="str">
            <v>6 6. Otro</v>
          </cell>
          <cell r="Q750" t="str">
            <v>PRESTAR LOS SERVICIOS ASISTENCIALES DE MANERA AUTÓNOMA E INDEPENDIENTE EN LA GESTIÓN ADMINISTRATIVA Y ACADÉMICA DEL LABORATORIO DE LA LICENCIATURA EN EDUCACIÓN BÁSICA CON ÉNFASIS EN MATEMÁTICAS DE LA FACULTAD DE CIENCIAS Y EDUCACIÓN DE LA UNIVERSIDAD DISTRITAL.</v>
          </cell>
          <cell r="R750" t="str">
            <v xml:space="preserve"> 1. COLABORAR EN LA ATENCIÓN DE USUARIOS DEL LABORATORIO EN CUANTO EN LAS SOLICITUDES DE MATERIALES. 2. ORDENAR Y ROTULAR LAS ESTANTERÍAS DONDE SE ENCUENTRAN LOS MATERIALES 3.DEMÁS FUNCIONES CONEXAS Y COMPLEMENTARIAS A LA NATURALEZA DEL OBJETO DEL CONTRATO Y LA PROPUESTA DE SERVICIOS PRESENTADA POR EL CONTRATISTA, QUE IMPARTA EL SUPERVISOR O EL CONTRATANTE. </v>
          </cell>
          <cell r="S750" t="str">
            <v>CALLE 40</v>
          </cell>
          <cell r="T750" t="str">
            <v>FACULTAD DE CIENCIAS Y EDUCACION</v>
          </cell>
          <cell r="U750">
            <v>44280</v>
          </cell>
          <cell r="V750"/>
          <cell r="W750"/>
          <cell r="X750">
            <v>9085260</v>
          </cell>
          <cell r="Y750" t="str">
            <v>1 1. Pesos Colombianos</v>
          </cell>
          <cell r="Z750" t="str">
            <v>2 2. Mes(es)</v>
          </cell>
          <cell r="AA750">
            <v>4</v>
          </cell>
          <cell r="AB750" t="str">
            <v>1 1. Interna</v>
          </cell>
          <cell r="AC750">
            <v>13011182</v>
          </cell>
          <cell r="AD750">
            <v>7</v>
          </cell>
          <cell r="AE750" t="str">
            <v>GUERRERO RECALDE NESTOR FERNANDO</v>
          </cell>
          <cell r="AF750">
            <v>51609317</v>
          </cell>
          <cell r="AG750" t="str">
            <v>ELDA YANNETH VILLARREAL GIL</v>
          </cell>
          <cell r="AH750" t="str">
            <v>DECANO FACULTAD CIENCIAS Y EDUCACIÓN</v>
          </cell>
          <cell r="AI750" t="str">
            <v>ASISTENCIAL</v>
          </cell>
          <cell r="AJ750" t="str">
            <v>LICENCIADA EN E.B.E MATEMÁTICAS</v>
          </cell>
          <cell r="AK750"/>
          <cell r="AL750">
            <v>1204</v>
          </cell>
          <cell r="AM750">
            <v>2021</v>
          </cell>
          <cell r="AN750"/>
          <cell r="AO750"/>
          <cell r="AP750"/>
          <cell r="AQ750"/>
          <cell r="AR750"/>
          <cell r="AS750"/>
          <cell r="AT750"/>
          <cell r="AU750">
            <v>3217597188</v>
          </cell>
        </row>
        <row r="751">
          <cell r="E751">
            <v>940</v>
          </cell>
          <cell r="F751" t="str">
            <v xml:space="preserve">REINA CECILIA VILLAMIL </v>
          </cell>
          <cell r="G751" t="str">
            <v>52162253</v>
          </cell>
          <cell r="H751">
            <v>0</v>
          </cell>
          <cell r="I751" t="str">
            <v xml:space="preserve">DG 62sur 19b 41  </v>
          </cell>
          <cell r="J751" t="str">
            <v>reina310374@gmail.com</v>
          </cell>
          <cell r="K751" t="str">
            <v>1 1. NATURAL</v>
          </cell>
          <cell r="L751" t="str">
            <v>1 1. NACIONAL</v>
          </cell>
          <cell r="M751" t="str">
            <v>26 26-Persona Natural</v>
          </cell>
          <cell r="N751" t="str">
            <v>2 2. Funcionamiento</v>
          </cell>
          <cell r="O751" t="str">
            <v>33 33. Servicios Apoyo a la Gestión de la Entidad (servicios administrativos)</v>
          </cell>
          <cell r="P751" t="str">
            <v>6 6. Otro</v>
          </cell>
          <cell r="Q751" t="str">
            <v>PRESTAR SUS SERVICIOS ASISTENCIALES COMO AUXILIAR DE ENFERMERÍA EN EL CENTRO DE BIENESTAR INSTITUCIONAL, EN LA FACULTAD-SEDE QUE LE SERÁ ASIGNADA PREVIAMENTE POR EL SUPERVISOR DEL CONTRATO</v>
          </cell>
          <cell r="R751" t="str">
            <v>1.	Asistir al profesional médico en las actividades realizadas para la atención de primer nivel.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disposición.5. Participar, colaborar y apoyar las actividades y programas adelantados por el centro de bienestar institucional. 5.	Reportar y mantener actualizadas las estadísticas de las atenciones realizadas a la comunidad académica.    6.	Realizar un informe de gestión mensual y uno final señalando cada una de las actividades realizadas, con los correspondientes soportes y/o información que utilizo para cumplir con las obligaciones contractuales. 7.	Asistir a las reuniones a las que sea convocado para el adecuado cumplimiento de las obligaciones del contrato.  8.	Las demás que le sean solicitadas por la dirección de bienestar y que tengan relación con el objeto del contrato</v>
          </cell>
          <cell r="S751" t="str">
            <v>CALLE 40</v>
          </cell>
          <cell r="T751" t="str">
            <v>VICERRECTORIA ACADEMICA</v>
          </cell>
          <cell r="U751">
            <v>44280</v>
          </cell>
          <cell r="V751"/>
          <cell r="W751"/>
          <cell r="X751">
            <v>18170520</v>
          </cell>
          <cell r="Y751" t="str">
            <v>1 1. Pesos Colombianos</v>
          </cell>
          <cell r="Z751" t="str">
            <v>2 2. Mes(es)</v>
          </cell>
          <cell r="AA751">
            <v>8</v>
          </cell>
          <cell r="AB751" t="str">
            <v>1 1. Interna</v>
          </cell>
          <cell r="AC751">
            <v>19260579</v>
          </cell>
          <cell r="AD751">
            <v>6</v>
          </cell>
          <cell r="AE751" t="str">
            <v>GUTIERREZ DAZA TITO ERNESTO</v>
          </cell>
          <cell r="AF751">
            <v>79339398</v>
          </cell>
          <cell r="AG751" t="str">
            <v>WILLIAM FERNANDO CASTRILLON CARDONA</v>
          </cell>
          <cell r="AH751" t="str">
            <v>VICERRECTOR ACADEMICO</v>
          </cell>
          <cell r="AI751" t="str">
            <v>ASISTENCIAL</v>
          </cell>
          <cell r="AJ751"/>
          <cell r="AK751"/>
          <cell r="AL751">
            <v>1118</v>
          </cell>
          <cell r="AM751">
            <v>2021</v>
          </cell>
          <cell r="AN751"/>
          <cell r="AO751"/>
          <cell r="AP751"/>
          <cell r="AQ751"/>
          <cell r="AR751"/>
          <cell r="AS751"/>
          <cell r="AT751"/>
          <cell r="AU751">
            <v>3224539192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a"/>
      <sheetName val="Sheet 1"/>
      <sheetName val="Sheet 1 (2)"/>
    </sheetNames>
    <sheetDataSet>
      <sheetData sheetId="0"/>
      <sheetData sheetId="1"/>
      <sheetData sheetId="2">
        <row r="2">
          <cell r="E2">
            <v>1</v>
          </cell>
          <cell r="F2">
            <v>3</v>
          </cell>
          <cell r="G2" t="str">
            <v>PARDO SALAZAR WILSON ADRIAN</v>
          </cell>
          <cell r="H2" t="str">
            <v>1012339908</v>
          </cell>
          <cell r="I2">
            <v>3</v>
          </cell>
          <cell r="J2" t="str">
            <v>PUBLICADO</v>
          </cell>
          <cell r="K2" t="str">
            <v>id.CO1.BDOS.1655667</v>
          </cell>
          <cell r="L2" t="str">
            <v>https://community.secop.gov.co/Public/Tendering/ContractNoticePhases/View?PPI=CO1.PPI.11619578&amp;isFromPublicArea=True&amp;isModal=False</v>
          </cell>
        </row>
        <row r="3">
          <cell r="E3">
            <v>2</v>
          </cell>
          <cell r="F3">
            <v>8</v>
          </cell>
          <cell r="G3" t="str">
            <v>SUSANA  MENDEZ SALAS</v>
          </cell>
          <cell r="H3" t="str">
            <v>52149777</v>
          </cell>
          <cell r="I3">
            <v>4</v>
          </cell>
          <cell r="J3" t="str">
            <v>PUBLICADO</v>
          </cell>
          <cell r="K3" t="str">
            <v>id.CO1.BDOS.1656310</v>
          </cell>
          <cell r="L3" t="str">
            <v>https://community.secop.gov.co/Public/Tendering/ContractNoticePhases/View?PPI=CO1.PPI.11620817&amp;isFromPublicArea=True&amp;isModal=False</v>
          </cell>
        </row>
        <row r="4">
          <cell r="E4">
            <v>3</v>
          </cell>
          <cell r="F4">
            <v>5</v>
          </cell>
          <cell r="G4" t="str">
            <v>MANUEL FERNANDO NIÑO NUVAN</v>
          </cell>
          <cell r="H4" t="str">
            <v>1052385184</v>
          </cell>
          <cell r="I4">
            <v>9</v>
          </cell>
          <cell r="J4" t="str">
            <v>PUBLICADO</v>
          </cell>
          <cell r="K4" t="str">
            <v>id.CO1.BDOS.1656213</v>
          </cell>
          <cell r="L4" t="str">
            <v>https://community.secop.gov.co/Public/Tendering/ContractNoticePhases/View?PPI=CO1.PPI.11620902&amp;isFromPublicArea=True&amp;isModal=False</v>
          </cell>
        </row>
        <row r="5">
          <cell r="E5">
            <v>4</v>
          </cell>
          <cell r="F5">
            <v>14</v>
          </cell>
          <cell r="G5" t="str">
            <v>ANGELICA MARIA FONTALVO VALERO</v>
          </cell>
          <cell r="H5" t="str">
            <v>57434124</v>
          </cell>
          <cell r="I5">
            <v>5</v>
          </cell>
          <cell r="J5" t="str">
            <v>PUBLICADO</v>
          </cell>
          <cell r="K5" t="str">
            <v>id.CO1.BDOS.1660231</v>
          </cell>
          <cell r="L5" t="str">
            <v>https://community.secop.gov.co/Public/Tendering/ContractNoticePhases/View?PPI=CO1.PPI.11633620&amp;isFromPublicArea=True&amp;isModal=False</v>
          </cell>
        </row>
        <row r="6">
          <cell r="E6">
            <v>5</v>
          </cell>
          <cell r="F6">
            <v>10</v>
          </cell>
          <cell r="G6" t="str">
            <v>AMALIA EMELDA CARRILLO GUIZA</v>
          </cell>
          <cell r="H6" t="str">
            <v>28192336</v>
          </cell>
          <cell r="I6">
            <v>4</v>
          </cell>
          <cell r="J6" t="str">
            <v>PUBLICADO</v>
          </cell>
          <cell r="K6" t="str">
            <v>id.CO1.BDOS.1660210</v>
          </cell>
          <cell r="L6" t="str">
            <v>https://community.secop.gov.co/Public/Tendering/ContractNoticePhases/View?PPI=CO1.PPI.11632026&amp;isFromPublicArea=True&amp;isModal=False</v>
          </cell>
        </row>
        <row r="7">
          <cell r="E7">
            <v>7</v>
          </cell>
          <cell r="F7">
            <v>13</v>
          </cell>
          <cell r="G7" t="str">
            <v>VIVIAN  LIZZETTE CASTELBLANCO RODRIGUEZ</v>
          </cell>
          <cell r="H7" t="str">
            <v>1010170981</v>
          </cell>
          <cell r="I7">
            <v>6</v>
          </cell>
          <cell r="J7" t="str">
            <v>PUBLICADO</v>
          </cell>
          <cell r="K7" t="str">
            <v>id.CO1.BDOS.1660214</v>
          </cell>
          <cell r="L7" t="str">
            <v>https://community.secop.gov.co/Public/Tendering/ContractNoticePhases/View?PPI=CO1.PPI.11632040&amp;isFromPublicArea=True&amp;isModal=False</v>
          </cell>
        </row>
        <row r="8">
          <cell r="E8">
            <v>8</v>
          </cell>
          <cell r="F8">
            <v>20</v>
          </cell>
          <cell r="G8" t="str">
            <v>SORAYA  REINA FAJARDO</v>
          </cell>
          <cell r="H8" t="str">
            <v>51945800</v>
          </cell>
          <cell r="I8">
            <v>7</v>
          </cell>
          <cell r="J8" t="str">
            <v>PUBLICADO</v>
          </cell>
          <cell r="K8" t="str">
            <v>id.CO1.BDOS.1659813</v>
          </cell>
          <cell r="L8" t="str">
            <v>https://community.secop.gov.co/Public/Tendering/ContractNoticePhases/View?PPI=CO1.PPI.11631739&amp;isFromPublicArea=True&amp;isModal=False</v>
          </cell>
        </row>
        <row r="9">
          <cell r="E9">
            <v>9</v>
          </cell>
          <cell r="F9">
            <v>16</v>
          </cell>
          <cell r="G9" t="str">
            <v>ALISON KATHERINE RUBIANO SUAREZ</v>
          </cell>
          <cell r="H9" t="str">
            <v>1030650762</v>
          </cell>
          <cell r="I9">
            <v>2</v>
          </cell>
          <cell r="J9" t="str">
            <v>PUBLICADO</v>
          </cell>
          <cell r="K9" t="str">
            <v>id.CO1.BDOS.1659835</v>
          </cell>
          <cell r="L9" t="str">
            <v>https://community.secop.gov.co/Public/Tendering/ContractNoticePhases/View?PPI=CO1.PPI.11633819&amp;isFromPublicArea=True&amp;isModal=False</v>
          </cell>
        </row>
        <row r="10">
          <cell r="E10">
            <v>10</v>
          </cell>
          <cell r="F10">
            <v>22</v>
          </cell>
          <cell r="G10" t="str">
            <v>GLORIA  YANETH MORENO CALDERON</v>
          </cell>
          <cell r="H10" t="str">
            <v>52718900</v>
          </cell>
          <cell r="I10">
            <v>6</v>
          </cell>
          <cell r="J10" t="str">
            <v>PUBLICADO</v>
          </cell>
          <cell r="K10" t="str">
            <v>id.CO1.BDOS.1660106</v>
          </cell>
          <cell r="L10" t="str">
            <v>https://community.secop.gov.co/Public/Tendering/ContractNoticePhases/View?PPI=CO1.PPI.11632022&amp;isFromPublicArea=True&amp;isModal=False</v>
          </cell>
        </row>
        <row r="11">
          <cell r="E11">
            <v>11</v>
          </cell>
          <cell r="F11">
            <v>172</v>
          </cell>
          <cell r="G11" t="str">
            <v>JULIE ANDREA AVENDAÑO BUITRAGO</v>
          </cell>
          <cell r="H11" t="str">
            <v>53006674</v>
          </cell>
          <cell r="I11">
            <v>4</v>
          </cell>
          <cell r="J11" t="str">
            <v>PUBLICADO</v>
          </cell>
          <cell r="K11" t="str">
            <v>id.CO1.BDOS.1675666</v>
          </cell>
          <cell r="L11" t="str">
            <v>https://community.secop.gov.co/Public/Tendering/ContractNoticePhases/View?PPI=CO1.PPI.11686109&amp;isFromPublicArea=True&amp;isModal=False</v>
          </cell>
        </row>
        <row r="12">
          <cell r="E12">
            <v>12</v>
          </cell>
          <cell r="F12">
            <v>170</v>
          </cell>
          <cell r="G12" t="str">
            <v>SANDRA PATRICIA FONSECA HEREDIA</v>
          </cell>
          <cell r="H12" t="str">
            <v>52127393</v>
          </cell>
          <cell r="I12">
            <v>5</v>
          </cell>
          <cell r="J12" t="str">
            <v>PUBLICADO</v>
          </cell>
          <cell r="K12" t="str">
            <v>id.CO1.BDOS.1676387</v>
          </cell>
          <cell r="L12" t="str">
            <v>https://community.secop.gov.co/Public/Tendering/ContractNoticePhases/View?PPI=CO1.PPI.11688993&amp;isFromPublicArea=True&amp;isModal=False</v>
          </cell>
        </row>
        <row r="13">
          <cell r="E13">
            <v>13</v>
          </cell>
          <cell r="F13">
            <v>154</v>
          </cell>
          <cell r="G13" t="str">
            <v>LUZ AMANDA GIL TORRES</v>
          </cell>
          <cell r="H13" t="str">
            <v>20738205</v>
          </cell>
          <cell r="I13">
            <v>4</v>
          </cell>
          <cell r="J13" t="str">
            <v>PUBLICADO</v>
          </cell>
          <cell r="K13" t="str">
            <v>id.CO1.BDOS.1675846</v>
          </cell>
          <cell r="L13" t="str">
            <v>https://community.secop.gov.co/Public/Tendering/ContractNoticePhases/View?PPI=CO1.PPI.11685155&amp;isFromPublicArea=True&amp;isModal=False</v>
          </cell>
        </row>
        <row r="14">
          <cell r="E14">
            <v>14</v>
          </cell>
          <cell r="F14">
            <v>19</v>
          </cell>
          <cell r="G14" t="str">
            <v>TATIANA  MAYA TRUJILLO</v>
          </cell>
          <cell r="H14" t="str">
            <v>1016070620</v>
          </cell>
          <cell r="I14">
            <v>5</v>
          </cell>
          <cell r="J14" t="str">
            <v>PUBLICADO</v>
          </cell>
          <cell r="K14" t="str">
            <v>id.CO1.BDOS.1659948</v>
          </cell>
          <cell r="L14" t="str">
            <v>https://community.secop.gov.co/Public/Tendering/ContractNoticePhases/View?PPI=CO1.PPI.11633618&amp;isFromPublicArea=True&amp;isModal=False</v>
          </cell>
        </row>
        <row r="15">
          <cell r="E15">
            <v>15</v>
          </cell>
          <cell r="F15">
            <v>173</v>
          </cell>
          <cell r="G15" t="str">
            <v>YENNY PAOLA SALGADO RAMOS</v>
          </cell>
          <cell r="H15" t="str">
            <v>1022355053</v>
          </cell>
          <cell r="I15">
            <v>5</v>
          </cell>
          <cell r="J15" t="str">
            <v>PUBLICADO</v>
          </cell>
          <cell r="K15" t="str">
            <v>id.CO1.BDOS.1675821</v>
          </cell>
          <cell r="L15" t="str">
            <v>https://community.secop.gov.co/Public/Tendering/ContractNoticePhases/View?PPI=CO1.PPI.11684785&amp;isFromPublicArea=True&amp;isModal=False</v>
          </cell>
        </row>
        <row r="16">
          <cell r="E16">
            <v>16</v>
          </cell>
          <cell r="F16">
            <v>158</v>
          </cell>
          <cell r="G16" t="str">
            <v>SANDRA ROCIO RODRIGUEZ HERNANDEZ</v>
          </cell>
          <cell r="H16" t="str">
            <v>51733828</v>
          </cell>
          <cell r="I16">
            <v>2</v>
          </cell>
          <cell r="J16" t="str">
            <v>PUBLICADO</v>
          </cell>
          <cell r="K16" t="str">
            <v>id.CO1.BDOS.1675423</v>
          </cell>
          <cell r="L16" t="str">
            <v>https://community.secop.gov.co/Public/Tendering/ContractNoticePhases/View?PPI=CO1.PPI.11684163&amp;isFromPublicArea=True&amp;isModal=False</v>
          </cell>
        </row>
        <row r="17">
          <cell r="E17">
            <v>17</v>
          </cell>
          <cell r="F17">
            <v>99</v>
          </cell>
          <cell r="G17" t="str">
            <v>JENNIFER  MEDINA WALTEROS</v>
          </cell>
          <cell r="H17" t="str">
            <v>1032378957</v>
          </cell>
          <cell r="I17">
            <v>3</v>
          </cell>
          <cell r="J17" t="str">
            <v>PUBLICADO</v>
          </cell>
          <cell r="K17" t="str">
            <v>id.CO1.BDOS.1671970</v>
          </cell>
          <cell r="L17" t="str">
            <v>https://community.secop.gov.co/Public/Tendering/ContractNoticePhases/View?PPI=CO1.PPI.11672132&amp;isFromPublicArea=True&amp;isModal=False</v>
          </cell>
        </row>
        <row r="18">
          <cell r="E18">
            <v>18</v>
          </cell>
          <cell r="F18">
            <v>29</v>
          </cell>
          <cell r="G18" t="str">
            <v>ROSA HELENA PRADA ANGARITA</v>
          </cell>
          <cell r="H18" t="str">
            <v>1015419699</v>
          </cell>
          <cell r="I18">
            <v>3</v>
          </cell>
          <cell r="J18" t="str">
            <v>PUBLICADO</v>
          </cell>
          <cell r="K18" t="str">
            <v>id.CO1.BDOS.1675035</v>
          </cell>
          <cell r="L18" t="str">
            <v>https://community.secop.gov.co/Public/Tendering/ContractNoticePhases/View?PPI=CO1.PPI.11683416&amp;isFromPublicArea=True&amp;isModal=False</v>
          </cell>
        </row>
        <row r="19">
          <cell r="E19">
            <v>19</v>
          </cell>
          <cell r="F19">
            <v>90</v>
          </cell>
          <cell r="G19" t="str">
            <v>LILIANA PATRICIA CANCELADA NIÑO</v>
          </cell>
          <cell r="H19" t="str">
            <v>52800864</v>
          </cell>
          <cell r="I19">
            <v>9</v>
          </cell>
          <cell r="J19" t="str">
            <v>PUBLICADO</v>
          </cell>
          <cell r="K19" t="str">
            <v>id.CO1.BDOS.1675657</v>
          </cell>
          <cell r="L19" t="str">
            <v>https://community.secop.gov.co/Public/Tendering/ContractNoticePhases/View?PPI=CO1.PPI.11685456&amp;isFromPublicArea=True&amp;isModal=False</v>
          </cell>
        </row>
        <row r="20">
          <cell r="E20">
            <v>20</v>
          </cell>
          <cell r="F20">
            <v>27</v>
          </cell>
          <cell r="G20" t="str">
            <v>DIANA JASBLEIDY PALACIOS RINCON</v>
          </cell>
          <cell r="H20" t="str">
            <v>1012348246</v>
          </cell>
          <cell r="I20">
            <v>4</v>
          </cell>
          <cell r="J20" t="str">
            <v>PUBLICADO</v>
          </cell>
          <cell r="K20" t="str">
            <v>id.CO1.BDOS.1675366</v>
          </cell>
          <cell r="L20" t="str">
            <v>https://community.secop.gov.co/Public/Tendering/ContractNoticePhases/View?PPI=CO1.PPI.11684824&amp;isFromPublicArea=True&amp;isModal=False</v>
          </cell>
        </row>
        <row r="21">
          <cell r="E21">
            <v>21</v>
          </cell>
          <cell r="F21">
            <v>31</v>
          </cell>
          <cell r="G21" t="str">
            <v>LADY JOHANA VERA SARMIENTO</v>
          </cell>
          <cell r="H21" t="str">
            <v>1032491010</v>
          </cell>
          <cell r="I21">
            <v>7</v>
          </cell>
          <cell r="J21" t="str">
            <v>PUBLICADO</v>
          </cell>
          <cell r="K21" t="str">
            <v>id.CO1.BDOS.1675960</v>
          </cell>
          <cell r="L21" t="str">
            <v>https://community.secop.gov.co/Public/Tendering/ContractNoticePhases/View?PPI=CO1.PPI.11686178&amp;isFromPublicArea=True&amp;isModal=False</v>
          </cell>
        </row>
        <row r="22">
          <cell r="E22">
            <v>22</v>
          </cell>
          <cell r="F22">
            <v>135</v>
          </cell>
          <cell r="G22" t="str">
            <v>YENNY YAZMIN PEREZ ARGUELLO</v>
          </cell>
          <cell r="H22" t="str">
            <v>52498415</v>
          </cell>
          <cell r="I22">
            <v>1</v>
          </cell>
          <cell r="J22" t="str">
            <v>PUBLICADO</v>
          </cell>
          <cell r="K22" t="str">
            <v>id.CO1.BDOS.1671686</v>
          </cell>
          <cell r="L22" t="str">
            <v>https://community.secop.gov.co/Public/Tendering/ContractNoticePhases/View?PPI=CO1.PPI.11670968&amp;isFromPublicArea=True&amp;isModal=False</v>
          </cell>
        </row>
        <row r="23">
          <cell r="E23">
            <v>23</v>
          </cell>
          <cell r="F23">
            <v>136</v>
          </cell>
          <cell r="G23" t="str">
            <v>RAFAEL ENRIQUE FERNANDEZ CASTILLO</v>
          </cell>
          <cell r="H23" t="str">
            <v>79769053</v>
          </cell>
          <cell r="I23">
            <v>9</v>
          </cell>
          <cell r="J23" t="str">
            <v>PUBLICADO</v>
          </cell>
          <cell r="K23" t="str">
            <v>id.CO1.BDOS.1671852</v>
          </cell>
          <cell r="L23" t="str">
            <v>https://community.secop.gov.co/Public/Tendering/ContractNoticePhases/View?PPI=CO1.PPI.11670981&amp;isFromPublicArea=True&amp;isModal=False</v>
          </cell>
        </row>
        <row r="24">
          <cell r="E24">
            <v>24</v>
          </cell>
          <cell r="F24">
            <v>162</v>
          </cell>
          <cell r="G24" t="str">
            <v>JENNY MARCELA NIETO BETANCOURT</v>
          </cell>
          <cell r="H24" t="str">
            <v>1030564875</v>
          </cell>
          <cell r="I24">
            <v>8</v>
          </cell>
          <cell r="J24" t="str">
            <v>PUBLICADO</v>
          </cell>
          <cell r="K24" t="str">
            <v>id.CO1.BDOS.1677370</v>
          </cell>
          <cell r="L24" t="str">
            <v>https://community.secop.gov.co/Public/Tendering/ContractNoticePhases/View?PPI=CO1.PPI.11693798&amp;isFromPublicArea=True&amp;isModal=False</v>
          </cell>
        </row>
        <row r="25">
          <cell r="E25">
            <v>25</v>
          </cell>
          <cell r="F25">
            <v>165</v>
          </cell>
          <cell r="G25" t="str">
            <v>LEIDY PAOLA BARRIOS MARTINEZ</v>
          </cell>
          <cell r="H25" t="str">
            <v>1026280731</v>
          </cell>
          <cell r="I25">
            <v>1</v>
          </cell>
          <cell r="J25" t="str">
            <v>PUBLICADO</v>
          </cell>
          <cell r="K25" t="str">
            <v>id.CO1.BDOS.1675624</v>
          </cell>
          <cell r="L25" t="str">
            <v>https://community.secop.gov.co/Public/Tendering/ContractNoticePhases/View?PPI=CO1.PPI.11684739&amp;isFromPublicArea=True&amp;isModal=False</v>
          </cell>
        </row>
        <row r="26">
          <cell r="E26">
            <v>26</v>
          </cell>
          <cell r="F26">
            <v>91</v>
          </cell>
          <cell r="G26" t="str">
            <v>GLORIA ARCELIA RODRIGUEZ PINZON</v>
          </cell>
          <cell r="H26" t="str">
            <v>41774815</v>
          </cell>
          <cell r="I26">
            <v>6</v>
          </cell>
          <cell r="J26" t="str">
            <v>PUBLICADO</v>
          </cell>
          <cell r="K26" t="str">
            <v>id.CO1.BDOS.1672000</v>
          </cell>
          <cell r="L26" t="str">
            <v>https://community.secop.gov.co/Public/Tendering/ContractNoticePhases/View?PPI=CO1.PPI.11673024&amp;isFromPublicArea=True&amp;isModal=False</v>
          </cell>
        </row>
        <row r="27">
          <cell r="E27">
            <v>27</v>
          </cell>
          <cell r="F27">
            <v>153</v>
          </cell>
          <cell r="G27" t="str">
            <v>DIANA MILENA GARCÍA VIVAS</v>
          </cell>
          <cell r="H27" t="str">
            <v>1010185582</v>
          </cell>
          <cell r="I27">
            <v>6</v>
          </cell>
          <cell r="J27" t="str">
            <v>PUBLICADO</v>
          </cell>
          <cell r="K27" t="str">
            <v>id.CO1.BDOS.1676391</v>
          </cell>
          <cell r="L27" t="str">
            <v>https://community.secop.gov.co/Public/Tendering/ContractNoticePhases/View?PPI=CO1.PPI.11689313&amp;isFromPublicArea=True&amp;isModal=False</v>
          </cell>
        </row>
        <row r="28">
          <cell r="E28">
            <v>28</v>
          </cell>
          <cell r="F28">
            <v>156</v>
          </cell>
          <cell r="G28" t="str">
            <v>NELLY  DEL ROSARIO MUESES CUCHALA</v>
          </cell>
          <cell r="H28" t="str">
            <v>27381579</v>
          </cell>
          <cell r="I28">
            <v>4</v>
          </cell>
          <cell r="J28" t="str">
            <v>PUBLICADO</v>
          </cell>
          <cell r="K28" t="str">
            <v>id.CO1.BDOS.1677379</v>
          </cell>
          <cell r="L28" t="str">
            <v>https://community.secop.gov.co/Public/Tendering/ContractNoticePhases/View?PPI=CO1.PPI.11694123&amp;isFromPublicArea=True&amp;isModal=False</v>
          </cell>
        </row>
        <row r="29">
          <cell r="E29">
            <v>29</v>
          </cell>
          <cell r="F29">
            <v>96</v>
          </cell>
          <cell r="G29" t="str">
            <v>LEIDY ALEJANDRA APONTE GORDILLO</v>
          </cell>
          <cell r="H29" t="str">
            <v>1024572894</v>
          </cell>
          <cell r="I29">
            <v>1</v>
          </cell>
          <cell r="J29" t="str">
            <v>PUBLICADO</v>
          </cell>
          <cell r="K29" t="str">
            <v>id.CO1.BDOS.1671922</v>
          </cell>
          <cell r="L29" t="str">
            <v>https://community.secop.gov.co/Public/Tendering/ContractNoticePhases/View?PPI=CO1.PPI.11670940&amp;isFromPublicArea=True&amp;isModal=False</v>
          </cell>
        </row>
        <row r="30">
          <cell r="E30">
            <v>30</v>
          </cell>
          <cell r="F30">
            <v>89</v>
          </cell>
          <cell r="G30" t="str">
            <v>ELIZABETH  BERMUDEZ RODRIGUEZ</v>
          </cell>
          <cell r="H30" t="str">
            <v>52879417</v>
          </cell>
          <cell r="I30">
            <v>1</v>
          </cell>
          <cell r="J30" t="str">
            <v>PUBLICADO</v>
          </cell>
          <cell r="K30" t="str">
            <v>id.CO1.BDOS.1672118</v>
          </cell>
          <cell r="L30" t="str">
            <v>https://community.secop.gov.co/Public/Tendering/ContractNoticePhases/View?PPI=CO1.PPI.11672115&amp;isFromPublicArea=True&amp;isModal=False</v>
          </cell>
        </row>
        <row r="31">
          <cell r="E31">
            <v>31</v>
          </cell>
          <cell r="F31">
            <v>87</v>
          </cell>
          <cell r="G31" t="str">
            <v>JOHANNA CAROLINA RODRIGUEZ SUAREZ</v>
          </cell>
          <cell r="H31" t="str">
            <v>52791823</v>
          </cell>
          <cell r="I31">
            <v>7</v>
          </cell>
          <cell r="J31" t="str">
            <v>PUBLICADO</v>
          </cell>
          <cell r="K31" t="str">
            <v>id.CO1.BDOS.1672105</v>
          </cell>
          <cell r="L31" t="str">
            <v>https://community.secop.gov.co/Public/Tendering/ContractNoticePhases/View?PPI=CO1.PPI.11670993&amp;isFromPublicArea=True&amp;isModal=False</v>
          </cell>
        </row>
        <row r="32">
          <cell r="E32">
            <v>32</v>
          </cell>
          <cell r="F32">
            <v>101</v>
          </cell>
          <cell r="G32" t="str">
            <v>EVELYN ROCIO ESCOBAR MONROY</v>
          </cell>
          <cell r="H32" t="str">
            <v>51880155</v>
          </cell>
          <cell r="I32">
            <v>3</v>
          </cell>
          <cell r="J32" t="str">
            <v>PUBLICADO</v>
          </cell>
          <cell r="K32" t="str">
            <v>id.CO1.BDOS.1671981</v>
          </cell>
          <cell r="L32" t="str">
            <v>https://community.secop.gov.co/Public/Tendering/ContractNoticePhases/View?PPI=CO1.PPI.11672144&amp;isFromPublicArea=True&amp;isModal=False</v>
          </cell>
        </row>
        <row r="33">
          <cell r="E33">
            <v>33</v>
          </cell>
          <cell r="F33">
            <v>102</v>
          </cell>
          <cell r="G33" t="str">
            <v>LUISA FERNANDA VÁSQUEZ OTAVO</v>
          </cell>
          <cell r="H33" t="str">
            <v>1024488493</v>
          </cell>
          <cell r="I33">
            <v>0</v>
          </cell>
          <cell r="J33" t="str">
            <v>PUBLICADO</v>
          </cell>
          <cell r="K33" t="str">
            <v>id.CO1.BDOS.1672151</v>
          </cell>
          <cell r="L33" t="str">
            <v>https://community.secop.gov.co/Public/Tendering/ContractNoticePhases/View?PPI=CO1.PPI.11673008&amp;isFromPublicArea=True&amp;isModal=False</v>
          </cell>
        </row>
        <row r="34">
          <cell r="E34">
            <v>34</v>
          </cell>
          <cell r="F34">
            <v>97</v>
          </cell>
          <cell r="G34" t="str">
            <v>MARIA  ANGELICA RODRIGUEZ TRUJILLO</v>
          </cell>
          <cell r="H34" t="str">
            <v>52079406</v>
          </cell>
          <cell r="I34">
            <v>6</v>
          </cell>
          <cell r="J34" t="str">
            <v>PUBLICADO</v>
          </cell>
          <cell r="K34" t="str">
            <v>id.CO1.BDOS.1671872</v>
          </cell>
          <cell r="L34" t="str">
            <v>https://community.secop.gov.co/Public/Tendering/ContractNoticePhases/View?PPI=CO1.PPI.11672120&amp;isFromPublicArea=True&amp;isModal=False</v>
          </cell>
        </row>
        <row r="35">
          <cell r="E35">
            <v>35</v>
          </cell>
          <cell r="F35">
            <v>146</v>
          </cell>
          <cell r="G35" t="str">
            <v>CESAR AUGUSTO FORERO SALGADO</v>
          </cell>
          <cell r="H35" t="str">
            <v>80232453</v>
          </cell>
          <cell r="I35">
            <v>1</v>
          </cell>
          <cell r="J35" t="str">
            <v>PUBLICADO</v>
          </cell>
          <cell r="K35" t="str">
            <v>id.CO1.BDOS.1674754</v>
          </cell>
          <cell r="L35" t="str">
            <v>https://community.secop.gov.co/Public/Tendering/ContractNoticePhases/View?PPI=CO1.PPI.11682586&amp;isFromPublicArea=True&amp;isModal=False</v>
          </cell>
        </row>
        <row r="36">
          <cell r="E36">
            <v>36</v>
          </cell>
          <cell r="F36">
            <v>95</v>
          </cell>
          <cell r="G36" t="str">
            <v>JAIRO ANDRES ROJAS FORERO</v>
          </cell>
          <cell r="H36" t="str">
            <v>79937732</v>
          </cell>
          <cell r="I36">
            <v>2</v>
          </cell>
          <cell r="J36" t="str">
            <v>PUBLICADO</v>
          </cell>
          <cell r="K36" t="str">
            <v>id.CO1.BDOS.1675022</v>
          </cell>
          <cell r="L36" t="str">
            <v>https://community.secop.gov.co/Public/Tendering/ContractNoticePhases/View?PPI=CO1.PPI.11683237&amp;isFromPublicArea=True&amp;isModal=False</v>
          </cell>
        </row>
        <row r="37">
          <cell r="E37">
            <v>37</v>
          </cell>
          <cell r="F37">
            <v>138</v>
          </cell>
          <cell r="G37" t="str">
            <v>PAOLA  QUINTERO RODRIGUEZ</v>
          </cell>
          <cell r="H37" t="str">
            <v>1030601380</v>
          </cell>
          <cell r="I37">
            <v>3</v>
          </cell>
          <cell r="J37" t="str">
            <v>PUBLICADO</v>
          </cell>
          <cell r="K37" t="str">
            <v>id.CO1.BDOS.1672326</v>
          </cell>
          <cell r="L37" t="str">
            <v>https://community.secop.gov.co/Public/Tendering/ContractNoticePhases/View?PPI=CO1.PPI.11673096&amp;isFromPublicArea=True&amp;isModal=False</v>
          </cell>
        </row>
        <row r="38">
          <cell r="E38">
            <v>38</v>
          </cell>
          <cell r="F38">
            <v>12</v>
          </cell>
          <cell r="G38" t="str">
            <v>ALEXANDRA  DE DIEGO PALENCIA</v>
          </cell>
          <cell r="H38" t="str">
            <v>52420706</v>
          </cell>
          <cell r="I38">
            <v>2</v>
          </cell>
          <cell r="J38" t="str">
            <v>PUBLICADO</v>
          </cell>
          <cell r="K38" t="str">
            <v>id.CO1.BDOS.1660244</v>
          </cell>
          <cell r="L38" t="str">
            <v>https://community.secop.gov.co/Public/Tendering/ContractNoticePhases/View?PPI=CO1.PPI.11633663&amp;isFromPublicArea=True&amp;isModal=False</v>
          </cell>
        </row>
        <row r="39">
          <cell r="E39">
            <v>39</v>
          </cell>
          <cell r="F39">
            <v>149</v>
          </cell>
          <cell r="G39" t="str">
            <v>ROCIO DEL PILAR SALAS FONSECA</v>
          </cell>
          <cell r="H39" t="str">
            <v>52321101</v>
          </cell>
          <cell r="I39">
            <v>2</v>
          </cell>
          <cell r="J39" t="str">
            <v>PUBLICADO</v>
          </cell>
          <cell r="K39" t="str">
            <v>id.CO1.BDOS.1674096</v>
          </cell>
          <cell r="L39" t="str">
            <v>https://community.secop.gov.co/Public/Tendering/ContractNoticePhases/View?PPI=CO1.PPI.11681810&amp;isFromPublicArea=True&amp;isModal=False</v>
          </cell>
        </row>
        <row r="40">
          <cell r="E40">
            <v>40</v>
          </cell>
          <cell r="F40">
            <v>151</v>
          </cell>
          <cell r="G40" t="str">
            <v>NICOLLE DANIELA MONROY AMAYA</v>
          </cell>
          <cell r="H40" t="str">
            <v>1073514299</v>
          </cell>
          <cell r="I40">
            <v>8</v>
          </cell>
          <cell r="J40" t="str">
            <v>PUBLICADO</v>
          </cell>
          <cell r="K40" t="str">
            <v>id.CO1.BDOS.1674704</v>
          </cell>
          <cell r="L40" t="str">
            <v>https://community.secop.gov.co/Public/Tendering/ContractNoticePhases/View?PPI=CO1.PPI.11681699&amp;isFromPublicArea=True&amp;isModal=False</v>
          </cell>
        </row>
        <row r="41">
          <cell r="E41">
            <v>41</v>
          </cell>
          <cell r="F41">
            <v>148</v>
          </cell>
          <cell r="G41" t="str">
            <v>CARLOS ROBERTO LAMPREA CERVERA</v>
          </cell>
          <cell r="H41" t="str">
            <v>14273664</v>
          </cell>
          <cell r="I41">
            <v>2</v>
          </cell>
          <cell r="J41" t="str">
            <v>PUBLICADO</v>
          </cell>
          <cell r="K41" t="str">
            <v>id.CO1.BDOS.1674919</v>
          </cell>
          <cell r="L41" t="str">
            <v>https://community.secop.gov.co/Public/Tendering/ContractNoticePhases/View?PPI=CO1.PPI.11682573&amp;isFromPublicArea=True&amp;isModal=False</v>
          </cell>
        </row>
        <row r="42">
          <cell r="E42">
            <v>42</v>
          </cell>
          <cell r="F42">
            <v>150</v>
          </cell>
          <cell r="G42" t="str">
            <v>MARIA FERNANDA ALVAREZ CORREA</v>
          </cell>
          <cell r="H42" t="str">
            <v>1022326939</v>
          </cell>
          <cell r="I42">
            <v>1</v>
          </cell>
          <cell r="J42" t="str">
            <v>PUBLICADO</v>
          </cell>
          <cell r="K42" t="str">
            <v>id.CO1.BDOS.1674907</v>
          </cell>
          <cell r="L42" t="str">
            <v>https://community.secop.gov.co/Public/Tendering/ContractNoticePhases/View?PPI=CO1.PPI.11682480&amp;isFromPublicArea=True&amp;isModal=False</v>
          </cell>
        </row>
        <row r="43">
          <cell r="E43">
            <v>43</v>
          </cell>
          <cell r="F43">
            <v>159</v>
          </cell>
          <cell r="G43" t="str">
            <v>JUANA ANDREA AMADO CASTILLO</v>
          </cell>
          <cell r="H43" t="str">
            <v>1030612830</v>
          </cell>
          <cell r="I43">
            <v>3</v>
          </cell>
          <cell r="J43" t="str">
            <v>PUBLICADO</v>
          </cell>
          <cell r="K43" t="str">
            <v>id.CO1.BDOS.1676930</v>
          </cell>
          <cell r="L43" t="str">
            <v>https://community.secop.gov.co/Public/Tendering/ContractNoticePhases/View?PPI=CO1.PPI.11689381&amp;isFromPublicArea=True&amp;isModal=False</v>
          </cell>
        </row>
        <row r="44">
          <cell r="E44">
            <v>44</v>
          </cell>
          <cell r="F44">
            <v>30</v>
          </cell>
          <cell r="G44" t="str">
            <v xml:space="preserve">JAHEL  NATALY BOHORQUEZ  CARVAJAL </v>
          </cell>
          <cell r="H44" t="str">
            <v>52183904</v>
          </cell>
          <cell r="I44">
            <v>7</v>
          </cell>
          <cell r="J44" t="str">
            <v>PUBLICADO</v>
          </cell>
          <cell r="K44" t="str">
            <v>id.CO1.BDOS.1675002</v>
          </cell>
          <cell r="L44" t="str">
            <v>https://community.secop.gov.co/Public/Tendering/ContractNoticePhases/View?PPI=CO1.PPI.11682579&amp;isFromPublicArea=True&amp;isModal=False</v>
          </cell>
        </row>
        <row r="45">
          <cell r="E45">
            <v>45</v>
          </cell>
          <cell r="F45">
            <v>4</v>
          </cell>
          <cell r="G45" t="str">
            <v>LEIDY CATHERINE PEREZ BERMUDEZ</v>
          </cell>
          <cell r="H45" t="str">
            <v>1052386128</v>
          </cell>
          <cell r="I45">
            <v>0</v>
          </cell>
          <cell r="J45" t="str">
            <v>PUBLICADO</v>
          </cell>
          <cell r="K45" t="str">
            <v>id.CO1.BDOS.1655668</v>
          </cell>
          <cell r="L45" t="str">
            <v>https://community.secop.gov.co/Public/Tendering/ContractNoticePhases/View?PPI=CO1.PPI.11619692&amp;isFromPublicArea=True&amp;isModal=False</v>
          </cell>
        </row>
        <row r="46">
          <cell r="E46">
            <v>46</v>
          </cell>
          <cell r="F46">
            <v>152</v>
          </cell>
          <cell r="G46" t="str">
            <v>SORANLLY PAOLA VASCO ZAMUDIO</v>
          </cell>
          <cell r="H46" t="str">
            <v>1022378420</v>
          </cell>
          <cell r="I46">
            <v>4</v>
          </cell>
          <cell r="J46" t="str">
            <v>PUBLICADO</v>
          </cell>
          <cell r="K46" t="str">
            <v>id.CO1.BDOS.1676197</v>
          </cell>
          <cell r="L46" t="str">
            <v>https://community.secop.gov.co/Public/Tendering/ContractNoticePhases/View?PPI=CO1.PPI.11688363&amp;isFromPublicArea=True&amp;isModal=False</v>
          </cell>
        </row>
        <row r="47">
          <cell r="E47">
            <v>47</v>
          </cell>
          <cell r="F47">
            <v>59</v>
          </cell>
          <cell r="G47" t="str">
            <v xml:space="preserve">JONNY FERNELY BARRANCO </v>
          </cell>
          <cell r="H47" t="str">
            <v>79573660</v>
          </cell>
          <cell r="I47">
            <v>7</v>
          </cell>
          <cell r="J47" t="str">
            <v>PUBLICADO</v>
          </cell>
          <cell r="K47" t="str">
            <v>id.CO1.BDOS.1675118</v>
          </cell>
          <cell r="L47" t="str">
            <v>https://community.secop.gov.co/Public/Tendering/ContractNoticePhases/View?PPI=CO1.PPI.11683285&amp;isFromPublicArea=True&amp;isModal=False</v>
          </cell>
        </row>
        <row r="48">
          <cell r="E48">
            <v>48</v>
          </cell>
          <cell r="F48">
            <v>94</v>
          </cell>
          <cell r="G48" t="str">
            <v>ADRIANA  VALIENTE CRISTANCHO</v>
          </cell>
          <cell r="H48" t="str">
            <v>52128254</v>
          </cell>
          <cell r="I48">
            <v>4</v>
          </cell>
          <cell r="J48" t="str">
            <v>PUBLICADO</v>
          </cell>
          <cell r="K48" t="str">
            <v>id.CO1.BDOS.1672506</v>
          </cell>
          <cell r="L48" t="str">
            <v>https://community.secop.gov.co/Public/Tendering/ContractNoticePhases/View?PPI=CO1.PPI.11673056&amp;isFromPublicArea=True&amp;isModal=False</v>
          </cell>
        </row>
        <row r="49">
          <cell r="E49">
            <v>49</v>
          </cell>
          <cell r="F49">
            <v>235</v>
          </cell>
          <cell r="G49" t="str">
            <v>RAUL  ROMERO ORTEGA</v>
          </cell>
          <cell r="H49" t="str">
            <v>80205440</v>
          </cell>
          <cell r="I49">
            <v>1</v>
          </cell>
          <cell r="J49" t="str">
            <v>PUBLICADO</v>
          </cell>
          <cell r="K49" t="str">
            <v>id.CO1.BDOS.1682904</v>
          </cell>
          <cell r="L49" t="str">
            <v>https://community.secop.gov.co/Public/Tendering/ContractNoticePhases/View?PPI=CO1.PPI.11711086&amp;isFromPublicArea=True&amp;isModal=False</v>
          </cell>
        </row>
        <row r="50">
          <cell r="E50">
            <v>50</v>
          </cell>
          <cell r="F50">
            <v>56</v>
          </cell>
          <cell r="G50" t="str">
            <v>CAMILO ANDRES CUEVAS TABORDA</v>
          </cell>
          <cell r="H50" t="str">
            <v>1032359926</v>
          </cell>
          <cell r="I50">
            <v>4</v>
          </cell>
          <cell r="J50" t="str">
            <v>PUBLICADO</v>
          </cell>
          <cell r="K50" t="str">
            <v>id.CO1.BDOS.1674849</v>
          </cell>
          <cell r="L50" t="str">
            <v>https://community.secop.gov.co/Public/Tendering/ContractNoticePhases/View?PPI=CO1.PPI.11682639&amp;isFromPublicArea=True&amp;isModal=False</v>
          </cell>
        </row>
        <row r="51">
          <cell r="E51">
            <v>51</v>
          </cell>
          <cell r="F51">
            <v>64</v>
          </cell>
          <cell r="G51" t="str">
            <v>VIVIANA CAROLINA ABELLO GÓMEZ</v>
          </cell>
          <cell r="H51" t="str">
            <v>1031136562</v>
          </cell>
          <cell r="I51">
            <v>6</v>
          </cell>
          <cell r="J51" t="str">
            <v>PUBLICADO</v>
          </cell>
          <cell r="K51" t="str">
            <v>id.CO1.BDOS.1675170</v>
          </cell>
          <cell r="L51" t="str">
            <v>https://community.secop.gov.co/Public/Tendering/ContractNoticePhases/View?PPI=CO1.PPI.11684427&amp;isFromPublicArea=True&amp;isModal=False</v>
          </cell>
        </row>
        <row r="52">
          <cell r="E52">
            <v>52</v>
          </cell>
          <cell r="F52">
            <v>157</v>
          </cell>
          <cell r="G52" t="str">
            <v>MARIBEL  MARTINEZ RINCON</v>
          </cell>
          <cell r="H52" t="str">
            <v>1022977663</v>
          </cell>
          <cell r="I52">
            <v>7</v>
          </cell>
          <cell r="J52" t="str">
            <v>PUBLICADO</v>
          </cell>
          <cell r="K52" t="str">
            <v>id.CO1.BDOS.1676434</v>
          </cell>
          <cell r="L52" t="str">
            <v>https://community.secop.gov.co/Public/Tendering/ContractNoticePhases/View?PPI=CO1.PPI.11688313&amp;isFromPublicArea=True&amp;isModal=False</v>
          </cell>
        </row>
        <row r="53">
          <cell r="E53">
            <v>53</v>
          </cell>
          <cell r="F53">
            <v>155</v>
          </cell>
          <cell r="G53" t="str">
            <v>INGRID JOHANNA PINILLA PARRADO</v>
          </cell>
          <cell r="H53" t="str">
            <v>1032450447</v>
          </cell>
          <cell r="I53">
            <v>6</v>
          </cell>
          <cell r="J53" t="str">
            <v>PUBLICADO</v>
          </cell>
          <cell r="K53" t="str">
            <v>id.CO1.BDOS.1676367</v>
          </cell>
          <cell r="L53" t="str">
            <v>https://community.secop.gov.co/Public/Tendering/ContractNoticePhases/View?PPI=CO1.PPI.11688933&amp;isFromPublicArea=True&amp;isModal=False</v>
          </cell>
        </row>
        <row r="54">
          <cell r="E54">
            <v>54</v>
          </cell>
          <cell r="F54">
            <v>180</v>
          </cell>
          <cell r="G54" t="str">
            <v>ARLEN ANGIE CAMILA SANCHEZ PERALTA</v>
          </cell>
          <cell r="H54" t="str">
            <v>1010195061</v>
          </cell>
          <cell r="I54">
            <v>3</v>
          </cell>
          <cell r="J54" t="str">
            <v>PUBLICADO</v>
          </cell>
          <cell r="K54" t="str">
            <v>id.CO1.BDOS.1677737</v>
          </cell>
          <cell r="L54" t="str">
            <v>https://community.secop.gov.co/Public/Tendering/ContractNoticePhases/View?PPI=CO1.PPI.11693421&amp;isFromPublicArea=True&amp;isModal=False</v>
          </cell>
        </row>
        <row r="55">
          <cell r="E55">
            <v>55</v>
          </cell>
          <cell r="F55">
            <v>85</v>
          </cell>
          <cell r="G55" t="str">
            <v>PAOLA BEATRIZ DURAN UHIA</v>
          </cell>
          <cell r="H55" t="str">
            <v>52433444</v>
          </cell>
          <cell r="I55">
            <v>4</v>
          </cell>
          <cell r="J55" t="str">
            <v>PUBLICADO</v>
          </cell>
          <cell r="K55" t="str">
            <v>id.CO1.BDOS.1674642</v>
          </cell>
          <cell r="L55" t="str">
            <v>https://community.secop.gov.co/Public/Tendering/ContractNoticePhases/View?PPI=CO1.PPI.11682328&amp;isFromPublicArea=True&amp;isModal=False</v>
          </cell>
        </row>
        <row r="56">
          <cell r="E56">
            <v>56</v>
          </cell>
          <cell r="F56">
            <v>83</v>
          </cell>
          <cell r="G56" t="str">
            <v>YUDY  MARCELA RODRIGUEZ  TEQUI</v>
          </cell>
          <cell r="H56" t="str">
            <v>52716494</v>
          </cell>
          <cell r="I56">
            <v>8</v>
          </cell>
          <cell r="J56" t="str">
            <v>PUBLICADO</v>
          </cell>
          <cell r="K56" t="str">
            <v>id.CO1.BDOS.1674676</v>
          </cell>
          <cell r="L56" t="str">
            <v>https://community.secop.gov.co/Public/Tendering/ContractNoticePhases/View?PPI=CO1.PPI.11682610&amp;isFromPublicArea=True&amp;isModal=False</v>
          </cell>
        </row>
        <row r="57">
          <cell r="E57">
            <v>57</v>
          </cell>
          <cell r="F57">
            <v>52</v>
          </cell>
          <cell r="G57" t="str">
            <v>JHINNA PAOLA RAMOS DÍAZ</v>
          </cell>
          <cell r="H57" t="str">
            <v>1032447715</v>
          </cell>
          <cell r="I57">
            <v>4</v>
          </cell>
          <cell r="J57" t="str">
            <v>PUBLICADO</v>
          </cell>
          <cell r="K57" t="str">
            <v>id.CO1.BDOS.1674524</v>
          </cell>
          <cell r="L57" t="str">
            <v>https://community.secop.gov.co/Public/Tendering/ContractNoticePhases/View?PPI=CO1.PPI.11682305&amp;isFromPublicArea=True&amp;isModal=False</v>
          </cell>
        </row>
        <row r="58">
          <cell r="E58">
            <v>58</v>
          </cell>
          <cell r="F58">
            <v>80</v>
          </cell>
          <cell r="G58" t="str">
            <v>JONATHAN STIVEN SARMIENTO ACOSTA</v>
          </cell>
          <cell r="H58" t="str">
            <v>1022397999</v>
          </cell>
          <cell r="I58">
            <v>7</v>
          </cell>
          <cell r="J58" t="str">
            <v>PUBLICADO</v>
          </cell>
          <cell r="K58" t="str">
            <v>id.CO1.BDOS.1674824</v>
          </cell>
          <cell r="L58" t="str">
            <v>https://community.secop.gov.co/Public/Tendering/ContractNoticePhases/View?PPI=CO1.PPI.11682368&amp;isFromPublicArea=True&amp;isModal=False</v>
          </cell>
        </row>
        <row r="59">
          <cell r="E59">
            <v>63</v>
          </cell>
          <cell r="F59">
            <v>28</v>
          </cell>
          <cell r="G59" t="str">
            <v>JISEL YULITZA MIRANDA AVILA</v>
          </cell>
          <cell r="H59" t="str">
            <v>1019019428</v>
          </cell>
          <cell r="I59">
            <v>2</v>
          </cell>
          <cell r="J59" t="str">
            <v>PUBLICADO</v>
          </cell>
          <cell r="K59" t="str">
            <v>id.CO1.BDOS.1661315</v>
          </cell>
          <cell r="L59" t="str">
            <v>https://community.secop.gov.co/Public/Tendering/ContractNoticePhases/View?PPI=CO1.PPI.11636862&amp;isFromPublicArea=True&amp;isModal=Fa</v>
          </cell>
        </row>
        <row r="60">
          <cell r="E60">
            <v>65</v>
          </cell>
          <cell r="F60">
            <v>7</v>
          </cell>
          <cell r="G60" t="str">
            <v>WILSON FRANKLIL ROJAS MARTINEZ</v>
          </cell>
          <cell r="H60" t="str">
            <v>79523806</v>
          </cell>
          <cell r="I60">
            <v>1</v>
          </cell>
          <cell r="J60" t="str">
            <v>PUBLICADO</v>
          </cell>
          <cell r="K60" t="str">
            <v>id.CO1.BDOS.1656241</v>
          </cell>
          <cell r="L60" t="str">
            <v>https://community.secop.gov.co/Public/Tendering/ContractNoticePhases/View?PPI=CO1.PPI.11620977&amp;isFromPublicArea=True&amp;isModal=False</v>
          </cell>
        </row>
        <row r="61">
          <cell r="E61">
            <v>97</v>
          </cell>
          <cell r="F61">
            <v>277</v>
          </cell>
          <cell r="G61" t="str">
            <v>DIANA SORAYA AHUMADA QUITO</v>
          </cell>
          <cell r="H61" t="str">
            <v>52896764</v>
          </cell>
          <cell r="I61">
            <v>2</v>
          </cell>
          <cell r="J61" t="str">
            <v>PUBLICADO</v>
          </cell>
          <cell r="K61" t="str">
            <v>id.CO1.BDOS.1680767</v>
          </cell>
          <cell r="L61" t="str">
            <v>https://community.secop.gov.co/Public/Tendering/ContractNoticePhases/View?PPI=CO1.PPI.11705067&amp;isFromPublicArea=True&amp;isModal=False</v>
          </cell>
        </row>
        <row r="62">
          <cell r="E62">
            <v>98</v>
          </cell>
          <cell r="F62">
            <v>281</v>
          </cell>
          <cell r="G62" t="str">
            <v>IVONNE YANETH VARGAS BANDERA</v>
          </cell>
          <cell r="H62" t="str">
            <v>52951792</v>
          </cell>
          <cell r="I62">
            <v>4</v>
          </cell>
          <cell r="J62" t="str">
            <v>PUBLICADO</v>
          </cell>
          <cell r="K62" t="str">
            <v>id.CO1.BDOS.1680779</v>
          </cell>
          <cell r="L62" t="str">
            <v>https://community.secop.gov.co/Public/Tendering/ContractNoticePhases/View?PPI=CO1.PPI.11705086&amp;isFromPublicArea=True&amp;isModal=False</v>
          </cell>
        </row>
        <row r="63">
          <cell r="E63">
            <v>99</v>
          </cell>
          <cell r="F63">
            <v>81</v>
          </cell>
          <cell r="G63" t="str">
            <v>EDNA ROCIO CANTE GIL</v>
          </cell>
          <cell r="H63" t="str">
            <v>1032448453</v>
          </cell>
          <cell r="I63">
            <v>4</v>
          </cell>
          <cell r="J63" t="str">
            <v>PUBLICADO</v>
          </cell>
          <cell r="K63" t="str">
            <v>id.CO1.BDOS.1676023</v>
          </cell>
          <cell r="L63" t="str">
            <v>https://community.secop.gov.co/Public/Tendering/ContractNoticePhases/View?PPI=CO1.PPI.11687008&amp;isFromPublicArea=True&amp;isModal=False</v>
          </cell>
        </row>
        <row r="64">
          <cell r="E64">
            <v>101</v>
          </cell>
          <cell r="F64">
            <v>166</v>
          </cell>
          <cell r="G64" t="str">
            <v>NALDA MARICEL TRIANA PÉREZ</v>
          </cell>
          <cell r="H64" t="str">
            <v>52049404</v>
          </cell>
          <cell r="I64">
            <v>3</v>
          </cell>
          <cell r="J64" t="str">
            <v>PUBLICADO</v>
          </cell>
          <cell r="K64" t="str">
            <v>id.CO1.BDOS.1677339</v>
          </cell>
          <cell r="L64" t="str">
            <v>https://community.secop.gov.co/Public/Tendering/ContractNoticePhases/View?PPI=CO1.PPI.11693702&amp;isFromPublicArea=True&amp;isModal=False</v>
          </cell>
        </row>
        <row r="65">
          <cell r="E65">
            <v>102</v>
          </cell>
          <cell r="F65">
            <v>168</v>
          </cell>
          <cell r="G65" t="str">
            <v>ISABEL  MARTÍNEZ  NAVARRETE</v>
          </cell>
          <cell r="H65" t="str">
            <v>41662844</v>
          </cell>
          <cell r="I65">
            <v>9</v>
          </cell>
          <cell r="J65" t="str">
            <v>PUBLICADO</v>
          </cell>
          <cell r="K65" t="str">
            <v>id.CO1.BDOS.1677346</v>
          </cell>
          <cell r="L65" t="str">
            <v>https://community.secop.gov.co/Public/Tendering/ContractNoticePhases/View?PPI=CO1.PPI.11693738&amp;isFromPublicArea=True&amp;isModal=False</v>
          </cell>
        </row>
        <row r="66">
          <cell r="E66">
            <v>104</v>
          </cell>
          <cell r="F66">
            <v>440</v>
          </cell>
          <cell r="G66" t="str">
            <v>DIANA  XIMENA PIRACHICÁN MARTÍNEZ</v>
          </cell>
          <cell r="H66" t="str">
            <v>52995480</v>
          </cell>
          <cell r="I66">
            <v>0</v>
          </cell>
          <cell r="J66" t="str">
            <v>PUBLICADO</v>
          </cell>
          <cell r="K66" t="str">
            <v>id.CO1.BDOS.1689749</v>
          </cell>
          <cell r="L66" t="str">
            <v>https://community.secop.gov.co/Public/Tendering/ContractNoticePhases/View?PPI=CO1.PPI.11737411&amp;isFromPublicArea=True&amp;isModal=False</v>
          </cell>
        </row>
        <row r="67">
          <cell r="E67">
            <v>105</v>
          </cell>
          <cell r="F67">
            <v>501</v>
          </cell>
          <cell r="G67" t="str">
            <v>NATALIA  PEREZ FERNANDEZ</v>
          </cell>
          <cell r="H67" t="str">
            <v>1111193324</v>
          </cell>
          <cell r="I67">
            <v>2</v>
          </cell>
          <cell r="J67" t="str">
            <v>PUBLICADO</v>
          </cell>
          <cell r="K67" t="str">
            <v>id.CO1.BDOS.1690141</v>
          </cell>
          <cell r="L67" t="str">
            <v>https://community.secop.gov.co/Public/Tendering/ContractNoticePhases/View?PPI=CO1.PPI.11736946&amp;isFromPublicArea=True&amp;isModal=False</v>
          </cell>
        </row>
        <row r="68">
          <cell r="E68">
            <v>106</v>
          </cell>
          <cell r="F68">
            <v>433</v>
          </cell>
          <cell r="G68" t="str">
            <v>CARLOS DAVID PADILLA LEAL</v>
          </cell>
          <cell r="H68" t="str">
            <v>9530098</v>
          </cell>
          <cell r="I68">
            <v>8</v>
          </cell>
          <cell r="J68" t="str">
            <v>PUBLICADO</v>
          </cell>
          <cell r="K68" t="str">
            <v>id.CO1.BDOS.1689862</v>
          </cell>
          <cell r="L68" t="str">
            <v>https://community.secop.gov.co/Public/Tendering/ContractNoticePhases/View?PPI=CO1.PPI.11737414&amp;isFromPublicArea=True&amp;isModal=False</v>
          </cell>
        </row>
        <row r="69">
          <cell r="E69">
            <v>107</v>
          </cell>
          <cell r="F69">
            <v>443</v>
          </cell>
          <cell r="G69" t="str">
            <v>DIVA  CONDE  RUEDA</v>
          </cell>
          <cell r="H69" t="str">
            <v>60322252</v>
          </cell>
          <cell r="I69">
            <v>1</v>
          </cell>
          <cell r="J69" t="str">
            <v>PUBLICADO</v>
          </cell>
          <cell r="K69" t="str">
            <v>id.CO1.BDOS.1690081</v>
          </cell>
          <cell r="L69" t="str">
            <v>https://community.secop.gov.co/Public/Tendering/ContractNoticePhases/View?PPI=CO1.PPI.11737429&amp;isFromPublicArea=True&amp;isModal=False</v>
          </cell>
        </row>
        <row r="70">
          <cell r="E70">
            <v>108</v>
          </cell>
          <cell r="F70">
            <v>494</v>
          </cell>
          <cell r="G70" t="str">
            <v>FREDDY  CORTES DAZA</v>
          </cell>
          <cell r="H70" t="str">
            <v>79883963</v>
          </cell>
          <cell r="I70">
            <v>3</v>
          </cell>
          <cell r="J70" t="str">
            <v>PUBLICADO</v>
          </cell>
          <cell r="K70" t="str">
            <v>id.CO1.BDOS.1690249</v>
          </cell>
          <cell r="L70" t="str">
            <v>https://community.secop.gov.co/Public/Tendering/ContractNoticePhases/View?PPI=CO1.PPI.11737438&amp;isFromPublicArea=True&amp;isModal=False</v>
          </cell>
        </row>
        <row r="71">
          <cell r="E71">
            <v>109</v>
          </cell>
          <cell r="F71">
            <v>416</v>
          </cell>
          <cell r="G71" t="str">
            <v>ZULAY ANDREA SUAREZ VALENZUELA</v>
          </cell>
          <cell r="H71" t="str">
            <v>1014253761</v>
          </cell>
          <cell r="I71">
            <v>4</v>
          </cell>
          <cell r="J71" t="str">
            <v>PUBLICADO</v>
          </cell>
          <cell r="K71" t="str">
            <v>id.CO1.BDOS.1689730</v>
          </cell>
          <cell r="L71" t="str">
            <v>https://community.secop.gov.co/Public/Tendering/ContractNoticePhases/View?PPI=CO1.PPI.11736369&amp;isFromPublicArea=True&amp;isModal=False</v>
          </cell>
        </row>
        <row r="72">
          <cell r="E72">
            <v>110</v>
          </cell>
          <cell r="F72">
            <v>178</v>
          </cell>
          <cell r="G72" t="str">
            <v xml:space="preserve">JOHANNA  CAROLINA  RAMIREZ REYES </v>
          </cell>
          <cell r="H72" t="str">
            <v>53082018</v>
          </cell>
          <cell r="I72">
            <v>6</v>
          </cell>
          <cell r="J72" t="str">
            <v>PUBLICADO</v>
          </cell>
          <cell r="K72" t="str">
            <v>id.CO1.BDOS.1675709</v>
          </cell>
          <cell r="L72" t="str">
            <v>https://community.secop.gov.co/Public/Tendering/ContractNoticePhases/View?PPI=CO1.PPI.11685017&amp;isFromPublicArea=True&amp;isModal=False</v>
          </cell>
        </row>
        <row r="73">
          <cell r="E73">
            <v>111</v>
          </cell>
          <cell r="F73">
            <v>503</v>
          </cell>
          <cell r="G73" t="str">
            <v>YEIMI  VALLEJO RODRIGUEZ</v>
          </cell>
          <cell r="H73" t="str">
            <v>52462370</v>
          </cell>
          <cell r="I73">
            <v>1</v>
          </cell>
          <cell r="J73" t="str">
            <v>PUBLICADO</v>
          </cell>
          <cell r="K73" t="str">
            <v>id.CO1.BDOS.1689765</v>
          </cell>
          <cell r="L73" t="str">
            <v>https://community.secop.gov.co/Public/Tendering/ContractNoticePhases/View?PPI=CO1.PPI.11737425&amp;isFromPublicArea=True&amp;isModal=False</v>
          </cell>
        </row>
        <row r="74">
          <cell r="E74">
            <v>112</v>
          </cell>
          <cell r="F74">
            <v>163</v>
          </cell>
          <cell r="G74" t="str">
            <v xml:space="preserve">YURY  FERNANDA  OSPINA  VASCO </v>
          </cell>
          <cell r="H74" t="str">
            <v>1024515313</v>
          </cell>
          <cell r="I74">
            <v>1</v>
          </cell>
          <cell r="J74" t="str">
            <v>PUBLICADO</v>
          </cell>
          <cell r="K74" t="str">
            <v>id.CO1.BDOS.1676906</v>
          </cell>
          <cell r="L74" t="str">
            <v>https://community.secop.gov.co/Public/Tendering/ContractNoticePhases/View?PPI=CO1.PPI.11689319&amp;isFromPublicArea=True&amp;isModal=False</v>
          </cell>
        </row>
        <row r="75">
          <cell r="E75">
            <v>113</v>
          </cell>
          <cell r="F75">
            <v>161</v>
          </cell>
          <cell r="G75" t="str">
            <v>YINETH LORENA VARGAS CAMARGO</v>
          </cell>
          <cell r="H75" t="str">
            <v>52876877</v>
          </cell>
          <cell r="I75">
            <v>0</v>
          </cell>
          <cell r="J75" t="str">
            <v>PUBLICADO</v>
          </cell>
          <cell r="K75" t="str">
            <v>id.CO1.BDOS.1677001</v>
          </cell>
          <cell r="L75" t="str">
            <v>https://community.secop.gov.co/Public/Tendering/ContractNoticePhases/View?PPI=CO1.PPI.11689351&amp;isFromPublicArea=True&amp;isModal=False</v>
          </cell>
        </row>
        <row r="76">
          <cell r="E76">
            <v>114</v>
          </cell>
          <cell r="F76">
            <v>175</v>
          </cell>
          <cell r="G76" t="str">
            <v>MELBA DEL CARMEN AMAYA BARRERA</v>
          </cell>
          <cell r="H76" t="str">
            <v>23925656</v>
          </cell>
          <cell r="I76">
            <v>5</v>
          </cell>
          <cell r="J76" t="str">
            <v>PUBLICADO</v>
          </cell>
          <cell r="K76" t="str">
            <v>id.CO1.BDOS.1677011</v>
          </cell>
          <cell r="L76" t="str">
            <v>https://community.secop.gov.co/Public/Tendering/ContractNoticePhases/View?PPI=CO1.PPI.11689368&amp;isFromPublicArea=True&amp;isModal=False</v>
          </cell>
        </row>
        <row r="77">
          <cell r="E77">
            <v>115</v>
          </cell>
          <cell r="F77">
            <v>171</v>
          </cell>
          <cell r="G77" t="str">
            <v>LINA  VIVIANA  BAYONA  GOMEZ</v>
          </cell>
          <cell r="H77" t="str">
            <v>1016064050</v>
          </cell>
          <cell r="I77">
            <v>2</v>
          </cell>
          <cell r="J77" t="str">
            <v>PUBLICADO</v>
          </cell>
          <cell r="K77" t="str">
            <v>id.CO1.BDOS.1676912</v>
          </cell>
          <cell r="L77" t="str">
            <v>https://community.secop.gov.co/Public/Tendering/ContractNoticePhases/View?PPI=CO1.PPI.11689333&amp;isFromPublicArea=True&amp;isModal=False</v>
          </cell>
        </row>
        <row r="78">
          <cell r="E78">
            <v>116</v>
          </cell>
          <cell r="F78">
            <v>497</v>
          </cell>
          <cell r="G78" t="str">
            <v>HECTOR ARMANDO OSPINA OSPINA</v>
          </cell>
          <cell r="H78" t="str">
            <v>80772125</v>
          </cell>
          <cell r="I78">
            <v>5</v>
          </cell>
          <cell r="J78" t="str">
            <v>PUBLICADO</v>
          </cell>
          <cell r="K78" t="str">
            <v>id.CO1.BDOS.1690152</v>
          </cell>
          <cell r="L78" t="str">
            <v>https://community.secop.gov.co/Public/Tendering/ContractNoticePhases/View?PPI=CO1.PPI.11737328&amp;isFromPublicArea=True&amp;isModal=False</v>
          </cell>
        </row>
        <row r="79">
          <cell r="E79">
            <v>117</v>
          </cell>
          <cell r="F79">
            <v>438</v>
          </cell>
          <cell r="G79" t="str">
            <v>DAVID  ELIOT IRIARTE IRIARTE</v>
          </cell>
          <cell r="H79" t="str">
            <v>72222772</v>
          </cell>
          <cell r="I79">
            <v>2</v>
          </cell>
          <cell r="J79" t="str">
            <v>PUBLICADO</v>
          </cell>
          <cell r="K79" t="str">
            <v>id.CO1.BDOS.1689884</v>
          </cell>
          <cell r="L79" t="str">
            <v>https://community.secop.gov.co/Public/Tendering/ContractNoticePhases/View?PPI=CO1.PPI.11737136&amp;isFromPublicArea=True&amp;isModal=False</v>
          </cell>
        </row>
        <row r="80">
          <cell r="E80">
            <v>118</v>
          </cell>
          <cell r="F80">
            <v>93</v>
          </cell>
          <cell r="G80" t="str">
            <v>INGRID JULIETH ALVAREZ TINOCO</v>
          </cell>
          <cell r="H80" t="str">
            <v>1023897982</v>
          </cell>
          <cell r="I80">
            <v>1</v>
          </cell>
          <cell r="J80" t="str">
            <v>CERRADO</v>
          </cell>
          <cell r="K80" t="str">
            <v>id.CO1.BDOS.1675289</v>
          </cell>
          <cell r="L80" t="str">
            <v>https://community.secop.gov.co/Public/Tendering/ContractNoticePhases/View?PPI=CO1.PPI.11686136&amp;isFromPublicArea=True&amp;isModal=False</v>
          </cell>
        </row>
        <row r="81">
          <cell r="E81">
            <v>120</v>
          </cell>
          <cell r="F81">
            <v>291</v>
          </cell>
          <cell r="G81" t="str">
            <v>DANIT JOHANA MOJICA MURGAS</v>
          </cell>
          <cell r="H81" t="str">
            <v>1116794653</v>
          </cell>
          <cell r="I81">
            <v>8</v>
          </cell>
          <cell r="J81" t="str">
            <v>PUBLICADO</v>
          </cell>
          <cell r="K81" t="str">
            <v>id.CO1.BDOS.1681141</v>
          </cell>
          <cell r="L81" t="str">
            <v>https://community.secop.gov.co/Public/Tendering/ContractNoticePhases/View?PPI=CO1.PPI.11705390&amp;isFromPublicArea=True&amp;isModal=False</v>
          </cell>
        </row>
        <row r="82">
          <cell r="E82">
            <v>121</v>
          </cell>
          <cell r="F82">
            <v>221</v>
          </cell>
          <cell r="G82" t="str">
            <v>HOLVEY  RAMIREZ BERMUDEZ</v>
          </cell>
          <cell r="H82" t="str">
            <v>79341967</v>
          </cell>
          <cell r="I82">
            <v>7</v>
          </cell>
          <cell r="J82" t="str">
            <v>PUBLICADO</v>
          </cell>
          <cell r="K82" t="str">
            <v>id.CO1.BDOS.1682129</v>
          </cell>
          <cell r="L82" t="str">
            <v>https://community.secop.gov.co/Public/Tendering/ContractNoticePhases/View?PPI=CO1.PPI.11710103&amp;isFromPublicArea=True&amp;isModal=False</v>
          </cell>
        </row>
        <row r="83">
          <cell r="E83">
            <v>122</v>
          </cell>
          <cell r="F83">
            <v>222</v>
          </cell>
          <cell r="G83" t="str">
            <v>JANETH  MOLINA VELANDIA</v>
          </cell>
          <cell r="H83" t="str">
            <v>52286604</v>
          </cell>
          <cell r="I83">
            <v>5</v>
          </cell>
          <cell r="J83" t="str">
            <v>PUBLICADO</v>
          </cell>
          <cell r="K83" t="str">
            <v>id.CO1.BDOS.1682409</v>
          </cell>
          <cell r="L83" t="str">
            <v>https://community.secop.gov.co/Public/Tendering/ContractNoticePhases/View?PPI=CO1.PPI.11710136&amp;isFromPublicArea=True&amp;isModal=False</v>
          </cell>
        </row>
        <row r="84">
          <cell r="E84">
            <v>123</v>
          </cell>
          <cell r="F84">
            <v>225</v>
          </cell>
          <cell r="G84" t="str">
            <v>MARIA  ISABEL GARCIA  PACHON</v>
          </cell>
          <cell r="H84" t="str">
            <v>1010164573</v>
          </cell>
          <cell r="I84">
            <v>1</v>
          </cell>
          <cell r="J84" t="str">
            <v>PUBLICADO</v>
          </cell>
          <cell r="K84" t="str">
            <v>id.CO1.BDOS.1682179</v>
          </cell>
          <cell r="L84" t="str">
            <v>https://community.secop.gov.co/Public/Tendering/ContractNoticePhases/View?PPI=CO1.PPI.11710848&amp;isFromPublicArea=True&amp;isModal=False</v>
          </cell>
        </row>
        <row r="85">
          <cell r="E85">
            <v>124</v>
          </cell>
          <cell r="F85">
            <v>220</v>
          </cell>
          <cell r="G85" t="str">
            <v>ROSA ELIZABETH RUIZ ALVAREZ</v>
          </cell>
          <cell r="H85" t="str">
            <v>51821923</v>
          </cell>
          <cell r="I85">
            <v>1</v>
          </cell>
          <cell r="J85" t="str">
            <v>PUBLICADO</v>
          </cell>
          <cell r="K85" t="str">
            <v>id.CO1.BDOS.1682037</v>
          </cell>
          <cell r="L85" t="str">
            <v>https://community.secop.gov.co/Public/Tendering/ContractNoticePhases/View?PPI=CO1.PPI.11709825&amp;isFromPublicArea=True&amp;isModal=False</v>
          </cell>
        </row>
        <row r="86">
          <cell r="E86">
            <v>125</v>
          </cell>
          <cell r="F86">
            <v>224</v>
          </cell>
          <cell r="G86" t="str">
            <v>STEPHANIE  GARCÍA PACHÓN</v>
          </cell>
          <cell r="H86" t="str">
            <v>1014241791</v>
          </cell>
          <cell r="I86">
            <v>3</v>
          </cell>
          <cell r="J86" t="str">
            <v>PUBLICADO</v>
          </cell>
          <cell r="K86" t="str">
            <v>id.CO1.BDOS.1682164</v>
          </cell>
          <cell r="L86" t="str">
            <v>https://community.secop.gov.co/Public/Tendering/ContractNoticePhases/View?PPI=CO1.PPI.11710459&amp;isFromPublicArea=True&amp;isModal=False</v>
          </cell>
        </row>
        <row r="87">
          <cell r="E87">
            <v>126</v>
          </cell>
          <cell r="F87">
            <v>296</v>
          </cell>
          <cell r="G87" t="str">
            <v>YEIMY JOHANA AREVALO HERNANDEZ</v>
          </cell>
          <cell r="H87" t="str">
            <v>1031129583</v>
          </cell>
          <cell r="I87">
            <v>1</v>
          </cell>
          <cell r="J87" t="str">
            <v>PUBLICADO</v>
          </cell>
          <cell r="K87" t="str">
            <v>id.CO1.BDOS.1681333</v>
          </cell>
          <cell r="L87" t="str">
            <v>https://community.secop.gov.co/Public/Tendering/ContractNoticePhases/View?PPI=CO1.PPI.11705763&amp;isFromPublicArea=True&amp;isModal=False</v>
          </cell>
        </row>
        <row r="88">
          <cell r="E88">
            <v>127</v>
          </cell>
          <cell r="F88">
            <v>213</v>
          </cell>
          <cell r="G88" t="str">
            <v>DORA ESPERANZA ALFONSO  MAYORGA</v>
          </cell>
          <cell r="H88" t="str">
            <v>39725659</v>
          </cell>
          <cell r="I88">
            <v>7</v>
          </cell>
          <cell r="J88" t="str">
            <v>PUBLICADO</v>
          </cell>
          <cell r="K88" t="str">
            <v>id.CO1.BDOS.1680905</v>
          </cell>
          <cell r="L88" t="str">
            <v>https://community.secop.gov.co/Public/Tendering/ContractNoticePhases/View?PPI=CO1.PPI.11704816&amp;isFromPublicArea=True&amp;isModal=False</v>
          </cell>
        </row>
        <row r="89">
          <cell r="E89">
            <v>128</v>
          </cell>
          <cell r="F89">
            <v>212</v>
          </cell>
          <cell r="G89" t="str">
            <v>SERGIO IVAN NEIRA MENDIETA</v>
          </cell>
          <cell r="H89" t="str">
            <v>16535390</v>
          </cell>
          <cell r="I89">
            <v>2</v>
          </cell>
          <cell r="J89" t="str">
            <v>PUBLICADO</v>
          </cell>
          <cell r="K89" t="str">
            <v>id.CO1.BDOS.1681038</v>
          </cell>
          <cell r="L89" t="str">
            <v>https://community.secop.gov.co/Public/Tendering/ContractNoticePhases/View?PPI=CO1.PPI.11705361&amp;isFromPublicArea=True&amp;isModal=False</v>
          </cell>
        </row>
        <row r="90">
          <cell r="E90">
            <v>129</v>
          </cell>
          <cell r="F90">
            <v>390</v>
          </cell>
          <cell r="G90" t="str">
            <v>CARLOS RAMSES MENDOZA ROMERO</v>
          </cell>
          <cell r="H90" t="str">
            <v>1023905975</v>
          </cell>
          <cell r="I90">
            <v>5</v>
          </cell>
          <cell r="J90" t="str">
            <v>PUBLICADO</v>
          </cell>
          <cell r="K90" t="str">
            <v>id.CO1.BDOS.1688777</v>
          </cell>
          <cell r="L90" t="str">
            <v>https://community.secop.gov.co/Public/Tendering/ContractNoticePhases/View?PPI=CO1.PPI.11732586&amp;isFromPublicArea=True&amp;isModal=False</v>
          </cell>
        </row>
        <row r="91">
          <cell r="E91">
            <v>130</v>
          </cell>
          <cell r="F91">
            <v>208</v>
          </cell>
          <cell r="G91" t="str">
            <v>WILLIAM ANTONIO BETANCOURT APONTE</v>
          </cell>
          <cell r="H91" t="str">
            <v>80114740</v>
          </cell>
          <cell r="I91">
            <v>3</v>
          </cell>
          <cell r="J91" t="str">
            <v>PUBLICADO</v>
          </cell>
          <cell r="K91" t="str">
            <v>id.CO1.BDOS.1680935</v>
          </cell>
          <cell r="L91" t="str">
            <v>https://community.secop.gov.co/Public/Tendering/ContractNoticePhases/View?PPI=CO1.PPI.11705335&amp;isFromPublicArea=True&amp;isModal=False</v>
          </cell>
        </row>
        <row r="92">
          <cell r="E92">
            <v>131</v>
          </cell>
          <cell r="F92">
            <v>397</v>
          </cell>
          <cell r="G92" t="str">
            <v>SONIA PATRICIA MORA RIVAS</v>
          </cell>
          <cell r="H92" t="str">
            <v>52361464</v>
          </cell>
          <cell r="I92">
            <v>1</v>
          </cell>
          <cell r="J92" t="str">
            <v>PUBLICADO</v>
          </cell>
          <cell r="K92" t="str">
            <v>id.CO1.BDOS.1689002</v>
          </cell>
          <cell r="L92" t="str">
            <v>https://community.secop.gov.co/Public/Tendering/ContractNoticePhases/View?PPI=CO1.PPI.11732509&amp;isFromPublicArea=True&amp;isModal=False</v>
          </cell>
        </row>
        <row r="93">
          <cell r="E93">
            <v>132</v>
          </cell>
          <cell r="F93">
            <v>214</v>
          </cell>
          <cell r="G93" t="str">
            <v>ANA MARIA SOLANO VILLARREAL</v>
          </cell>
          <cell r="H93" t="str">
            <v>53905307</v>
          </cell>
          <cell r="I93">
            <v>3</v>
          </cell>
          <cell r="J93" t="str">
            <v>PUBLICADO</v>
          </cell>
          <cell r="K93" t="str">
            <v>id.CO1.BDOS.1685456</v>
          </cell>
          <cell r="L93" t="str">
            <v>https://community.secop.gov.co/Public/Tendering/ContractNoticePhases/View?PPI=CO1.PPI.11721630&amp;isFromPublicArea=True&amp;isModal=False</v>
          </cell>
        </row>
        <row r="94">
          <cell r="E94">
            <v>133</v>
          </cell>
          <cell r="F94">
            <v>305</v>
          </cell>
          <cell r="G94" t="str">
            <v>DIANA  ACOSTA PEÑA</v>
          </cell>
          <cell r="H94" t="str">
            <v>52842732</v>
          </cell>
          <cell r="I94">
            <v>5</v>
          </cell>
          <cell r="J94" t="str">
            <v>PUBLICADO</v>
          </cell>
          <cell r="K94" t="str">
            <v>id.CO1.BDOS.1682512</v>
          </cell>
          <cell r="L94" t="str">
            <v>https://community.secop.gov.co/Public/Tendering/ContractNoticePhases/View?PPI=CO1.PPI.11710463&amp;isFromPublicArea=True&amp;isModal=False</v>
          </cell>
        </row>
        <row r="95">
          <cell r="E95">
            <v>134</v>
          </cell>
          <cell r="F95">
            <v>231</v>
          </cell>
          <cell r="G95" t="str">
            <v>ELIZABETH  PEREZ GUEVARA</v>
          </cell>
          <cell r="H95" t="str">
            <v>51914357</v>
          </cell>
          <cell r="I95">
            <v>2</v>
          </cell>
          <cell r="J95" t="str">
            <v>PUBLICADO</v>
          </cell>
          <cell r="K95" t="str">
            <v>id.CO1.BDOS.1680972</v>
          </cell>
          <cell r="L95" t="str">
            <v>https://community.secop.gov.co/Public/Tendering/ContractNoticePhases/View?PPI=CO1.PPI.11705755&amp;isFromPublicArea=True&amp;isModal=False</v>
          </cell>
        </row>
        <row r="96">
          <cell r="E96">
            <v>135</v>
          </cell>
          <cell r="F96">
            <v>227</v>
          </cell>
          <cell r="G96" t="str">
            <v>DIANA CRISTINA SANCHEZ CASTRO</v>
          </cell>
          <cell r="H96" t="str">
            <v>52345134</v>
          </cell>
          <cell r="I96">
            <v>9</v>
          </cell>
          <cell r="J96" t="str">
            <v>PUBLICADO</v>
          </cell>
          <cell r="K96" t="str">
            <v>id.CO1.BDOS.1680960</v>
          </cell>
          <cell r="L96" t="str">
            <v>https://community.secop.gov.co/Public/Tendering/ContractNoticePhases/View?PPI=CO1.PPI.11705723&amp;isFromPublicArea=True&amp;isModal=False</v>
          </cell>
        </row>
        <row r="97">
          <cell r="E97">
            <v>136</v>
          </cell>
          <cell r="F97">
            <v>215</v>
          </cell>
          <cell r="G97" t="str">
            <v>ERNESTO  SUASTEGUI MOLINA</v>
          </cell>
          <cell r="H97" t="str">
            <v>405703</v>
          </cell>
          <cell r="I97">
            <v>9</v>
          </cell>
          <cell r="J97" t="str">
            <v>PUBLICADO</v>
          </cell>
          <cell r="K97" t="str">
            <v>id.CO1.BDOS.1680586</v>
          </cell>
          <cell r="L97" t="str">
            <v>https://community.secop.gov.co/Public/Tendering/ContractNoticePhases/View?PPI=CO1.PPI.11704398&amp;isFromPublicArea=True&amp;isModal=False</v>
          </cell>
        </row>
        <row r="98">
          <cell r="E98">
            <v>137</v>
          </cell>
          <cell r="F98">
            <v>233</v>
          </cell>
          <cell r="G98" t="str">
            <v>ZAIDA  ROMERO TRIANA</v>
          </cell>
          <cell r="H98" t="str">
            <v>21113328</v>
          </cell>
          <cell r="I98">
            <v>2</v>
          </cell>
          <cell r="J98" t="str">
            <v>PUBLICADO</v>
          </cell>
          <cell r="K98" t="str">
            <v>id.CO1.BDOS.1681173</v>
          </cell>
          <cell r="L98" t="str">
            <v>https://community.secop.gov.co/Public/Tendering/ContractNoticePhases/View?PPI=CO1.PPI.11705690&amp;isFromPublicArea=True&amp;isModal=False</v>
          </cell>
        </row>
        <row r="99">
          <cell r="E99">
            <v>138</v>
          </cell>
          <cell r="F99">
            <v>230</v>
          </cell>
          <cell r="G99" t="str">
            <v>PIEDAD  SERRATO JIMENEZ</v>
          </cell>
          <cell r="H99" t="str">
            <v>52070252</v>
          </cell>
          <cell r="I99">
            <v>8</v>
          </cell>
          <cell r="J99" t="str">
            <v>PUBLICADO</v>
          </cell>
          <cell r="K99" t="str">
            <v>id.CO1.BDOS.1681211</v>
          </cell>
          <cell r="L99" t="str">
            <v>https://community.secop.gov.co/Public/Tendering/ContractNoticePhases/View?PPI=CO1.PPI.11705748&amp;isFromPublicArea=True&amp;isModal=False</v>
          </cell>
        </row>
        <row r="100">
          <cell r="E100">
            <v>139</v>
          </cell>
          <cell r="F100">
            <v>232</v>
          </cell>
          <cell r="G100" t="str">
            <v>ANDRES ALEJANDRO CHOACHI OROZCO</v>
          </cell>
          <cell r="H100" t="str">
            <v>1032398100</v>
          </cell>
          <cell r="I100">
            <v>4</v>
          </cell>
          <cell r="J100" t="str">
            <v>PUBLICADO</v>
          </cell>
          <cell r="K100" t="str">
            <v>id.CO1.BDOS.1680976</v>
          </cell>
          <cell r="L100" t="str">
            <v>https://community.secop.gov.co/Public/Tendering/ContractNoticePhases/View?PPI=CO1.PPI.11705758&amp;isFromPublicArea=True&amp;isModal=False</v>
          </cell>
        </row>
        <row r="101">
          <cell r="E101">
            <v>140</v>
          </cell>
          <cell r="F101">
            <v>330</v>
          </cell>
          <cell r="G101" t="str">
            <v>MARTHA CECILIA QUINTERO MUÑOZ</v>
          </cell>
          <cell r="H101" t="str">
            <v>51986103</v>
          </cell>
          <cell r="I101">
            <v>7</v>
          </cell>
          <cell r="J101" t="str">
            <v>PUBLICADO</v>
          </cell>
          <cell r="K101" t="str">
            <v>id.CO1.BDOS.1688689</v>
          </cell>
          <cell r="L101" t="str">
            <v>https://community.secop.gov.co/Public/Tendering/ContractNoticePhases/View?PPI=CO1.PPI.11732403&amp;isFromPublicArea=True&amp;isModal=False</v>
          </cell>
        </row>
        <row r="102">
          <cell r="E102">
            <v>141</v>
          </cell>
          <cell r="F102">
            <v>228</v>
          </cell>
          <cell r="G102" t="str">
            <v>CLARA PATRICIA RUIZ ARAQUE</v>
          </cell>
          <cell r="H102" t="str">
            <v>52008801</v>
          </cell>
          <cell r="I102">
            <v>9</v>
          </cell>
          <cell r="J102" t="str">
            <v>PUBLICADO</v>
          </cell>
          <cell r="K102" t="str">
            <v>id.CO1.BDOS.1681322</v>
          </cell>
          <cell r="L102" t="str">
            <v>https://community.secop.gov.co/Public/Tendering/ContractNoticePhases/View?PPI=CO1.PPI.11705736&amp;isFromPublicArea=True&amp;isModal=False</v>
          </cell>
        </row>
        <row r="103">
          <cell r="E103">
            <v>142</v>
          </cell>
          <cell r="F103">
            <v>216</v>
          </cell>
          <cell r="G103" t="str">
            <v>MANUEL MIGUEL SANTANA ORDOÑEZ</v>
          </cell>
          <cell r="H103" t="str">
            <v>72345564</v>
          </cell>
          <cell r="I103">
            <v>5</v>
          </cell>
          <cell r="J103" t="str">
            <v>PUBLICADO</v>
          </cell>
          <cell r="K103" t="str">
            <v>id.CO1.BDOS.1681157</v>
          </cell>
          <cell r="L103" t="str">
            <v>https://community.secop.gov.co/Public/Tendering/ContractNoticePhases/View?PPI=CO1.PPI.11705669&amp;isFromPublicArea=True&amp;isModal=False</v>
          </cell>
        </row>
        <row r="104">
          <cell r="E104">
            <v>143</v>
          </cell>
          <cell r="F104">
            <v>234</v>
          </cell>
          <cell r="G104" t="str">
            <v>BRAYAN DANIEL CRISTIANO CARDENAS</v>
          </cell>
          <cell r="H104" t="str">
            <v>1031149187</v>
          </cell>
          <cell r="I104">
            <v>3</v>
          </cell>
          <cell r="J104" t="str">
            <v>PUBLICADO</v>
          </cell>
          <cell r="K104" t="str">
            <v>id.CO1.BDOS.1681063</v>
          </cell>
          <cell r="L104" t="str">
            <v>https://community.secop.gov.co/Public/Tendering/ContractNoticePhases/View?PPI=CO1.PPI.11705673&amp;isFromPublicArea=True&amp;isModal=False</v>
          </cell>
        </row>
        <row r="105">
          <cell r="E105">
            <v>144</v>
          </cell>
          <cell r="F105">
            <v>217</v>
          </cell>
          <cell r="G105" t="str">
            <v>NAIR YADIRA OVIEDO FRANCO</v>
          </cell>
          <cell r="H105" t="str">
            <v>39778097</v>
          </cell>
          <cell r="I105">
            <v>5</v>
          </cell>
          <cell r="J105" t="str">
            <v>PUBLICADO</v>
          </cell>
          <cell r="K105" t="str">
            <v>id.CO1.BDOS.1681151</v>
          </cell>
          <cell r="L105" t="str">
            <v>https://community.secop.gov.co/Public/Tendering/ContractNoticePhases/View?PPI=CO1.PPI.11705654&amp;isFromPublicArea=True&amp;isModal=False</v>
          </cell>
        </row>
        <row r="106">
          <cell r="E106">
            <v>145</v>
          </cell>
          <cell r="F106">
            <v>294</v>
          </cell>
          <cell r="G106" t="str">
            <v>MARTHA CECILIA PADILLA GARCIA</v>
          </cell>
          <cell r="H106" t="str">
            <v>1026284185</v>
          </cell>
          <cell r="I106">
            <v>8</v>
          </cell>
          <cell r="J106" t="str">
            <v>PUBLICADO</v>
          </cell>
          <cell r="K106" t="str">
            <v>id.CO1.BDOS.1681048</v>
          </cell>
          <cell r="L106" t="str">
            <v>https://community.secop.gov.co/Public/Tendering/ContractNoticePhases/View?PPI=CO1.PPI.11706005&amp;isFromPublicArea=True&amp;isModal=False</v>
          </cell>
        </row>
        <row r="107">
          <cell r="E107">
            <v>146</v>
          </cell>
          <cell r="F107">
            <v>218</v>
          </cell>
          <cell r="G107" t="str">
            <v>GUSTAVO  DIAZ ARIAS</v>
          </cell>
          <cell r="H107" t="str">
            <v>93080166</v>
          </cell>
          <cell r="I107">
            <v>4</v>
          </cell>
          <cell r="J107" t="str">
            <v>PUBLICADO</v>
          </cell>
          <cell r="K107" t="str">
            <v>id.CO1.BDOS.1681214</v>
          </cell>
          <cell r="L107" t="str">
            <v>https://community.secop.gov.co/Public/Tendering/ContractNoticePhases/View?PPI=CO1.PPI.11705933&amp;isFromPublicArea=True&amp;isModal=False</v>
          </cell>
        </row>
        <row r="108">
          <cell r="E108">
            <v>147</v>
          </cell>
          <cell r="F108">
            <v>326</v>
          </cell>
          <cell r="G108" t="str">
            <v>LUIS GABRIEL RODRIGUEZ BAUTISTA</v>
          </cell>
          <cell r="H108" t="str">
            <v>80099999</v>
          </cell>
          <cell r="I108">
            <v>9</v>
          </cell>
          <cell r="J108" t="str">
            <v>PUBLICADO</v>
          </cell>
          <cell r="K108" t="str">
            <v>id.CO1.BDOS.1688052</v>
          </cell>
          <cell r="L108" t="str">
            <v>https://community.secop.gov.co/Public/Tendering/ContractNoticePhases/View?PPI=CO1.PPI.11730551&amp;isFromPublicArea=True&amp;isModal=False</v>
          </cell>
        </row>
        <row r="109">
          <cell r="E109">
            <v>148</v>
          </cell>
          <cell r="F109">
            <v>219</v>
          </cell>
          <cell r="G109" t="str">
            <v>JUAN MIGUEL ROA TAVERA</v>
          </cell>
          <cell r="H109" t="str">
            <v>80064351</v>
          </cell>
          <cell r="I109">
            <v>6</v>
          </cell>
          <cell r="J109" t="str">
            <v>PUBLICADO</v>
          </cell>
          <cell r="K109" t="str">
            <v>id.CO1.BDOS.1681169</v>
          </cell>
          <cell r="L109" t="str">
            <v>https://community.secop.gov.co/Public/Tendering/ContractNoticePhases/View?PPI=CO1.PPI.11705928&amp;isFromPublicArea=True&amp;isModal=False</v>
          </cell>
        </row>
        <row r="110">
          <cell r="E110">
            <v>149</v>
          </cell>
          <cell r="F110">
            <v>322</v>
          </cell>
          <cell r="G110" t="str">
            <v>WILSON  ALBERTO VARGAS BERNAL</v>
          </cell>
          <cell r="H110" t="str">
            <v>79627403</v>
          </cell>
          <cell r="I110">
            <v>4</v>
          </cell>
          <cell r="J110" t="str">
            <v>PUBLICADO</v>
          </cell>
          <cell r="K110" t="str">
            <v>id.CO1.BDOS.1687850</v>
          </cell>
          <cell r="L110" t="str">
            <v>https://community.secop.gov.co/Public/Tendering/ContractNoticePhases/View?PPI=CO1.PPI.11730088&amp;isFromPublicArea=True&amp;isModal=False</v>
          </cell>
        </row>
        <row r="111">
          <cell r="E111">
            <v>150</v>
          </cell>
          <cell r="F111">
            <v>378</v>
          </cell>
          <cell r="G111" t="str">
            <v>JOSE GABRIEL GARZON PEREZ</v>
          </cell>
          <cell r="H111" t="str">
            <v>19282749</v>
          </cell>
          <cell r="I111">
            <v>6</v>
          </cell>
          <cell r="J111" t="str">
            <v>PUBLICADO</v>
          </cell>
          <cell r="K111" t="str">
            <v>id.CO1.BDOS.1688293</v>
          </cell>
          <cell r="L111" t="str">
            <v>https://community.secop.gov.co/Public/Tendering/ContractNoticePhases/View?PPI=CO1.PPI.11731789&amp;isFromPublicArea=True&amp;isModal=False</v>
          </cell>
        </row>
        <row r="112">
          <cell r="E112">
            <v>151</v>
          </cell>
          <cell r="F112">
            <v>502</v>
          </cell>
          <cell r="G112" t="str">
            <v>TATIANA ANDREA MONTOYA POLANCO</v>
          </cell>
          <cell r="H112" t="str">
            <v>1053801356</v>
          </cell>
          <cell r="I112">
            <v>8</v>
          </cell>
          <cell r="J112" t="str">
            <v>PUBLICADO</v>
          </cell>
          <cell r="K112" t="str">
            <v>id.CO1.BDOS.1690252</v>
          </cell>
          <cell r="L112" t="str">
            <v>https://community.secop.gov.co/Public/Tendering/ContractNoticePhases/View?PPI=CO1.PPI.11736999&amp;isFromPublicArea=True&amp;isModal=False</v>
          </cell>
        </row>
        <row r="113">
          <cell r="E113">
            <v>152</v>
          </cell>
          <cell r="F113">
            <v>73</v>
          </cell>
          <cell r="G113" t="str">
            <v>DIANA PAOLA BOHÓRQUEZ RODRÍGUEZ</v>
          </cell>
          <cell r="H113" t="str">
            <v>1026570462</v>
          </cell>
          <cell r="I113">
            <v>1</v>
          </cell>
          <cell r="J113" t="str">
            <v>PUBLICADO</v>
          </cell>
          <cell r="K113" t="str">
            <v>id.CO1.BDOS.1675141</v>
          </cell>
          <cell r="L113" t="str">
            <v>https://community.secop.gov.co/Public/Tendering/ContractNoticePhases/View?PPI=CO1.PPI.11683617&amp;isFromPublicArea=True&amp;isModal=False</v>
          </cell>
        </row>
        <row r="114">
          <cell r="E114">
            <v>153</v>
          </cell>
          <cell r="F114">
            <v>74</v>
          </cell>
          <cell r="G114" t="str">
            <v>LINDA PATRICIA IBAÑEZ SIERRA</v>
          </cell>
          <cell r="H114" t="str">
            <v>53003082</v>
          </cell>
          <cell r="I114">
            <v>0</v>
          </cell>
          <cell r="J114" t="str">
            <v>PUBLICADO</v>
          </cell>
          <cell r="K114" t="str">
            <v>id.CO1.BDOS.1675156</v>
          </cell>
          <cell r="L114" t="str">
            <v>https://community.secop.gov.co/Public/Tendering/ContractNoticePhases/View?PPI=CO1.PPI.11683665&amp;isFromPublicArea=True&amp;isModal=False</v>
          </cell>
        </row>
        <row r="115">
          <cell r="E115">
            <v>154</v>
          </cell>
          <cell r="F115">
            <v>385</v>
          </cell>
          <cell r="G115" t="str">
            <v>DIANA PAOLA MARIN SANCHEZ</v>
          </cell>
          <cell r="H115" t="str">
            <v>1026283453</v>
          </cell>
          <cell r="I115">
            <v>2</v>
          </cell>
          <cell r="J115" t="str">
            <v>PUBLICADO</v>
          </cell>
          <cell r="K115" t="str">
            <v>id.CO1.BDOS.1686139</v>
          </cell>
          <cell r="L115" t="str">
            <v>https://community.secop.gov.co/Public/Tendering/ContractNoticePhases/View?PPI=CO1.PPI.11724717&amp;isFromPublicArea=True&amp;isModal=False</v>
          </cell>
        </row>
        <row r="116">
          <cell r="E116">
            <v>155</v>
          </cell>
          <cell r="F116">
            <v>388</v>
          </cell>
          <cell r="G116" t="str">
            <v>EDWIN ALEXANDER BAUTISTA PULIDO</v>
          </cell>
          <cell r="H116" t="str">
            <v>80208600</v>
          </cell>
          <cell r="I116">
            <v>5</v>
          </cell>
          <cell r="J116" t="str">
            <v>PUBLICADO</v>
          </cell>
          <cell r="K116" t="str">
            <v>id.CO1.BDOS.1686348</v>
          </cell>
          <cell r="L116" t="str">
            <v>https://community.secop.gov.co/Public/Tendering/ContractNoticePhases/View?PPI=CO1.PPI.11724983&amp;isFromPublicArea=True&amp;isModal=False</v>
          </cell>
        </row>
        <row r="117">
          <cell r="E117">
            <v>156</v>
          </cell>
          <cell r="F117">
            <v>372</v>
          </cell>
          <cell r="G117" t="str">
            <v>EDWIN YAMID PACAZUCA COLORADO</v>
          </cell>
          <cell r="H117" t="str">
            <v>1022334153</v>
          </cell>
          <cell r="I117">
            <v>3</v>
          </cell>
          <cell r="J117" t="str">
            <v>PUBLICADO</v>
          </cell>
          <cell r="K117" t="str">
            <v>id.CO1.BDOS.1686174</v>
          </cell>
          <cell r="L117" t="str">
            <v>https://community.secop.gov.co/Public/Tendering/ContractNoticePhases/View?PPI=CO1.PPI.11725215&amp;isFromPublicArea=True&amp;isModal=False</v>
          </cell>
        </row>
        <row r="118">
          <cell r="E118">
            <v>157</v>
          </cell>
          <cell r="F118">
            <v>394</v>
          </cell>
          <cell r="G118" t="str">
            <v>GERALDINE ANDREA LOPEZ FORERO</v>
          </cell>
          <cell r="H118" t="str">
            <v>1010230410</v>
          </cell>
          <cell r="I118">
            <v>0</v>
          </cell>
          <cell r="J118" t="str">
            <v>PUBLICADO</v>
          </cell>
          <cell r="K118" t="str">
            <v>id.CO1.BDOS.1686603</v>
          </cell>
          <cell r="L118" t="str">
            <v>https://community.secop.gov.co/Public/Tendering/ContractNoticePhases/View?PPI=CO1.PPI.11725238&amp;isFromPublicArea=True&amp;isModal=False</v>
          </cell>
        </row>
        <row r="119">
          <cell r="E119">
            <v>158</v>
          </cell>
          <cell r="F119">
            <v>370</v>
          </cell>
          <cell r="G119" t="str">
            <v>JUAN ANDRÉS RODRÍGUEZ MURILLO</v>
          </cell>
          <cell r="H119" t="str">
            <v>1016018816</v>
          </cell>
          <cell r="I119">
            <v>1</v>
          </cell>
          <cell r="J119" t="str">
            <v>PUBLICADO</v>
          </cell>
          <cell r="K119" t="str">
            <v>id.CO1.BDOS.1687789</v>
          </cell>
          <cell r="L119" t="str">
            <v>https://community.secop.gov.co/Public/Tendering/ContractNoticePhases/View?PPI=CO1.PPI.11730247&amp;isFromPublicArea=True&amp;isModal=False</v>
          </cell>
        </row>
        <row r="120">
          <cell r="E120">
            <v>159</v>
          </cell>
          <cell r="F120">
            <v>393</v>
          </cell>
          <cell r="G120" t="str">
            <v>DUVER ALBERTO MARTINEZ PACAVITA</v>
          </cell>
          <cell r="H120" t="str">
            <v>80230996</v>
          </cell>
          <cell r="I120">
            <v>8</v>
          </cell>
          <cell r="J120" t="str">
            <v>PUBLICADO</v>
          </cell>
          <cell r="K120" t="str">
            <v>id.CO1.BDOS.1686251</v>
          </cell>
          <cell r="L120" t="str">
            <v>https://community.secop.gov.co/Public/Tendering/ContractNoticePhases/View?PPI=CO1.PPI.11724962&amp;isFromPublicArea=True&amp;isModal=False</v>
          </cell>
        </row>
        <row r="121">
          <cell r="E121">
            <v>160</v>
          </cell>
          <cell r="F121">
            <v>323</v>
          </cell>
          <cell r="G121" t="str">
            <v>CESAR AUGUSTO HERNANDEZ ROMERO</v>
          </cell>
          <cell r="H121" t="str">
            <v>80029124</v>
          </cell>
          <cell r="I121">
            <v>2</v>
          </cell>
          <cell r="J121" t="str">
            <v>PUBLICADO</v>
          </cell>
          <cell r="K121" t="str">
            <v>id.CO1.BDOS.1688354</v>
          </cell>
          <cell r="L121" t="str">
            <v>https://community.secop.gov.co/Public/Tendering/ContractNoticePhases/View?PPI=CO1.PPI.11731877&amp;isFromPublicArea=True&amp;isModal=False</v>
          </cell>
        </row>
        <row r="122">
          <cell r="E122">
            <v>163</v>
          </cell>
          <cell r="F122">
            <v>177</v>
          </cell>
          <cell r="G122" t="str">
            <v>PATRICIA  ARÉVALO BOHÓRQUEZ</v>
          </cell>
          <cell r="H122" t="str">
            <v>52070174</v>
          </cell>
          <cell r="I122">
            <v>1</v>
          </cell>
          <cell r="J122" t="str">
            <v>PUBLICADO</v>
          </cell>
          <cell r="K122" t="str">
            <v>id.CO1.BDOS.1674883</v>
          </cell>
          <cell r="L122" t="str">
            <v>https://community.secop.gov.co/Public/Tendering/ContractNoticePhases/View?PPI=CO1.PPI.11683340&amp;isFromPublicArea=True&amp;isModal=False</v>
          </cell>
        </row>
        <row r="123">
          <cell r="E123">
            <v>164</v>
          </cell>
          <cell r="F123">
            <v>174</v>
          </cell>
          <cell r="G123" t="str">
            <v>NANCY YANNETH SUAREZ RODRIGUEZ</v>
          </cell>
          <cell r="H123" t="str">
            <v>51691482</v>
          </cell>
          <cell r="I123">
            <v>6</v>
          </cell>
          <cell r="J123" t="str">
            <v>PUBLICADO</v>
          </cell>
          <cell r="K123" t="str">
            <v>id.CO1.BDOS.1676311</v>
          </cell>
          <cell r="L123" t="str">
            <v>https://community.secop.gov.co/Public/Tendering/ContractNoticePhases/View?PPI=CO1.PPI.11687067&amp;isFromPublicArea=True&amp;isModal=False</v>
          </cell>
        </row>
        <row r="124">
          <cell r="E124">
            <v>165</v>
          </cell>
          <cell r="F124">
            <v>169</v>
          </cell>
          <cell r="G124" t="str">
            <v>NUBIA CONSUELO BUITRAGO LIZARAZO</v>
          </cell>
          <cell r="H124" t="str">
            <v>52059159</v>
          </cell>
          <cell r="I124">
            <v>6</v>
          </cell>
          <cell r="J124" t="str">
            <v>PUBLICADO</v>
          </cell>
          <cell r="K124" t="str">
            <v>id.CO1.BDOS.1675982</v>
          </cell>
          <cell r="L124" t="str">
            <v>https://community.secop.gov.co/Public/Tendering/ContractNoticePhases/View?PPI=CO1.PPI.11687022&amp;isFromPublicArea=True&amp;isModal=False</v>
          </cell>
        </row>
        <row r="125">
          <cell r="E125">
            <v>167</v>
          </cell>
          <cell r="F125">
            <v>493</v>
          </cell>
          <cell r="G125" t="str">
            <v>JAIME URIEL GONZALEZ VILLALOBOS</v>
          </cell>
          <cell r="H125" t="str">
            <v>93181129</v>
          </cell>
          <cell r="I125">
            <v>5</v>
          </cell>
          <cell r="J125" t="str">
            <v>PUBLICADO</v>
          </cell>
          <cell r="K125" t="str">
            <v>id.CO1.BDOS.1689334</v>
          </cell>
          <cell r="L125" t="str">
            <v>https://community.secop.gov.co/Public/Tendering/ContractNoticePhases/View?PPI=CO1.PPI.11733768&amp;isFromPublicArea=True&amp;isModal=False</v>
          </cell>
        </row>
        <row r="126">
          <cell r="E126">
            <v>168</v>
          </cell>
          <cell r="F126">
            <v>316</v>
          </cell>
          <cell r="G126" t="str">
            <v>CELI VALERO DIEGO FERNANDO</v>
          </cell>
          <cell r="H126" t="str">
            <v>1018458364</v>
          </cell>
          <cell r="I126">
            <v>9</v>
          </cell>
          <cell r="J126" t="str">
            <v>PUBLICADO</v>
          </cell>
          <cell r="K126" t="str">
            <v>id.CO1.BDOS.1697604</v>
          </cell>
          <cell r="L126" t="str">
            <v>https://community.secop.gov.co/Public/Tendering/ContractNoticePhases/View?PPI=CO1.PPI.11763871&amp;isFromPublicArea=True&amp;isModal=False</v>
          </cell>
        </row>
        <row r="127">
          <cell r="E127">
            <v>169</v>
          </cell>
          <cell r="F127">
            <v>86</v>
          </cell>
          <cell r="G127" t="str">
            <v>ANGELICA  OSORIO GAVIRIA</v>
          </cell>
          <cell r="H127" t="str">
            <v>1030575043</v>
          </cell>
          <cell r="I127">
            <v>4</v>
          </cell>
          <cell r="J127" t="str">
            <v>PUBLICADO</v>
          </cell>
          <cell r="K127" t="str">
            <v>id.CO1.BDOS.1663502</v>
          </cell>
          <cell r="L127" t="str">
            <v>https://community.secop.gov.co/Public/Tendering/ContractNoticePhases/View?PPI=CO1.PPI.11644210&amp;isFromPublicArea=True&amp;isModal=False</v>
          </cell>
        </row>
        <row r="128">
          <cell r="E128">
            <v>170</v>
          </cell>
          <cell r="F128">
            <v>379</v>
          </cell>
          <cell r="G128" t="str">
            <v>NOHORA  MARITZA BUSTOS SAAVEDRA</v>
          </cell>
          <cell r="H128" t="str">
            <v>39528680</v>
          </cell>
          <cell r="I128">
            <v>8</v>
          </cell>
          <cell r="J128" t="str">
            <v>PUBLICADO</v>
          </cell>
          <cell r="K128" t="str">
            <v>id.CO1.BDOS.1690108</v>
          </cell>
          <cell r="L128" t="str">
            <v>https://community.secop.gov.co/Public/Tendering/ContractNoticePhases/View?PPI=CO1.PPI.11735679&amp;isFromPublicArea=True&amp;isModal=False</v>
          </cell>
        </row>
        <row r="129">
          <cell r="E129">
            <v>171</v>
          </cell>
          <cell r="F129">
            <v>404</v>
          </cell>
          <cell r="G129" t="str">
            <v>YARLEY DUBIBIER LORA ENUBILA</v>
          </cell>
          <cell r="H129" t="str">
            <v>33284222</v>
          </cell>
          <cell r="I129">
            <v>7</v>
          </cell>
          <cell r="J129" t="str">
            <v>PUBLICADO</v>
          </cell>
          <cell r="K129" t="str">
            <v>id.CO1.BDOS.1689625</v>
          </cell>
          <cell r="L129" t="str">
            <v>https://community.secop.gov.co/Public/Tendering/ContractNoticePhases/View?PPI=CO1.PPI.11733750&amp;isFromPublicArea=True&amp;isModal=False</v>
          </cell>
        </row>
        <row r="130">
          <cell r="E130">
            <v>172</v>
          </cell>
          <cell r="F130">
            <v>317</v>
          </cell>
          <cell r="G130" t="str">
            <v>MILTON JAVIER PARRA LÓPEZ</v>
          </cell>
          <cell r="H130" t="str">
            <v>79211280</v>
          </cell>
          <cell r="I130">
            <v>9</v>
          </cell>
          <cell r="J130" t="str">
            <v>PUBLICADO</v>
          </cell>
          <cell r="K130" t="str">
            <v>id.CO1.BDOS.1697256</v>
          </cell>
          <cell r="L130" t="str">
            <v>https://community.secop.gov.co/Public/Tendering/ContractNoticePhases/View?PPI=CO1.PPI.11763960&amp;isFromPublicArea=True&amp;isModal=False</v>
          </cell>
        </row>
        <row r="131">
          <cell r="E131">
            <v>173</v>
          </cell>
          <cell r="F131">
            <v>331</v>
          </cell>
          <cell r="G131" t="str">
            <v>LIZETH MARGOTH BROWNE GUTIERREZ</v>
          </cell>
          <cell r="H131" t="str">
            <v>1019091424</v>
          </cell>
          <cell r="I131">
            <v>9</v>
          </cell>
          <cell r="J131" t="str">
            <v>PUBLICADO</v>
          </cell>
          <cell r="K131" t="str">
            <v>id.CO1.BDOS.1688794</v>
          </cell>
          <cell r="L131" t="str">
            <v>https://community.secop.gov.co/Public/Tendering/ContractNoticePhases/View?PPI=CO1.PPI.11733285&amp;isFromPublicArea=True&amp;isModal=False</v>
          </cell>
        </row>
        <row r="132">
          <cell r="E132">
            <v>174</v>
          </cell>
          <cell r="F132">
            <v>179</v>
          </cell>
          <cell r="G132" t="str">
            <v>ANA MERCEDES OROZCO SANTANA</v>
          </cell>
          <cell r="H132" t="str">
            <v>52829368</v>
          </cell>
          <cell r="I132">
            <v>3</v>
          </cell>
          <cell r="J132" t="str">
            <v>PUBLICADO</v>
          </cell>
          <cell r="K132" t="str">
            <v>id.CO1.BDOS.1677354</v>
          </cell>
          <cell r="L132" t="str">
            <v>https://community.secop.gov.co/Public/Tendering/ContractNoticePhases/View?PPI=CO1.PPI.11693777&amp;isFromPublicArea=True&amp;isModal=False</v>
          </cell>
        </row>
        <row r="133">
          <cell r="E133">
            <v>175</v>
          </cell>
          <cell r="F133">
            <v>318</v>
          </cell>
          <cell r="G133" t="str">
            <v>FRANCISCO TOMAS HURTADO MEYER</v>
          </cell>
          <cell r="H133" t="str">
            <v>85470105</v>
          </cell>
          <cell r="I133">
            <v>1</v>
          </cell>
          <cell r="J133" t="str">
            <v>PUBLICADO</v>
          </cell>
          <cell r="K133" t="str">
            <v>id.CO1.BDOS.1697509</v>
          </cell>
          <cell r="L133" t="str">
            <v>https://community.secop.gov.co/Public/Tendering/ContractNoticePhases/View?PPI=CO1.PPI.11763879&amp;isFromPublicArea=True&amp;isModal=False</v>
          </cell>
        </row>
        <row r="134">
          <cell r="E134">
            <v>176</v>
          </cell>
          <cell r="F134">
            <v>432</v>
          </cell>
          <cell r="G134" t="str">
            <v>ALEXANDRA  MILENA  GODOY  RODRIGUEZ</v>
          </cell>
          <cell r="H134" t="str">
            <v>1018476772</v>
          </cell>
          <cell r="I134">
            <v>7</v>
          </cell>
          <cell r="J134" t="str">
            <v>PUBLICADO</v>
          </cell>
          <cell r="K134" t="str">
            <v>id.CO1.BDOS.1690586</v>
          </cell>
          <cell r="L134" t="str">
            <v>https://community.secop.gov.co/Public/Tendering/ContractNoticePhases/View?PPI=CO1.PPI.11740347&amp;isFromPublicArea=True&amp;isModal=False</v>
          </cell>
        </row>
        <row r="135">
          <cell r="E135">
            <v>177</v>
          </cell>
          <cell r="F135">
            <v>412</v>
          </cell>
          <cell r="G135" t="str">
            <v>YOLANDA MARÍA INÉS GONZÁLEZ ACOSTA</v>
          </cell>
          <cell r="H135" t="str">
            <v>41704501</v>
          </cell>
          <cell r="I135">
            <v>1</v>
          </cell>
          <cell r="J135" t="str">
            <v>PUBLICADO</v>
          </cell>
          <cell r="K135" t="str">
            <v>id.CO1.BDOS.1693913</v>
          </cell>
          <cell r="L135" t="str">
            <v>https://community.secop.gov.co/Public/Tendering/ContractNoticePhases/View?PPI=CO1.PPI.11752369&amp;isFromPublicArea=True&amp;isModal=False</v>
          </cell>
        </row>
        <row r="136">
          <cell r="E136">
            <v>178</v>
          </cell>
          <cell r="F136">
            <v>319</v>
          </cell>
          <cell r="G136" t="str">
            <v>JUAN DAVID LARA RODRÍGUEZ</v>
          </cell>
          <cell r="H136" t="str">
            <v>1019071201</v>
          </cell>
          <cell r="I136">
            <v>8</v>
          </cell>
          <cell r="J136" t="str">
            <v>PUBLICADO</v>
          </cell>
          <cell r="K136" t="str">
            <v>id.CO1.BDOS.1697514</v>
          </cell>
          <cell r="L136" t="str">
            <v>https://community.secop.gov.co/Public/Tendering/ContractNoticePhases/View?PPI=CO1.PPI.11763884&amp;isFromPublicArea=True&amp;isModal=False</v>
          </cell>
        </row>
        <row r="137">
          <cell r="E137">
            <v>179</v>
          </cell>
          <cell r="F137">
            <v>307</v>
          </cell>
          <cell r="G137" t="str">
            <v>ADRIANA MILENA PULIDO CHILITO</v>
          </cell>
          <cell r="H137" t="str">
            <v>53021099</v>
          </cell>
          <cell r="I137">
            <v>1</v>
          </cell>
          <cell r="J137" t="str">
            <v>PUBLICADO</v>
          </cell>
          <cell r="K137" t="str">
            <v>id.CO1.BDOS.1697240</v>
          </cell>
          <cell r="L137" t="str">
            <v>https://community.secop.gov.co/Public/Tendering/ContractNoticePhases/View?PPI=CO1.PPI.11763927&amp;isFromPublicArea=True&amp;isModal=False</v>
          </cell>
        </row>
        <row r="138">
          <cell r="E138">
            <v>180</v>
          </cell>
          <cell r="F138">
            <v>308</v>
          </cell>
          <cell r="G138" t="str">
            <v>DEYVID LEONARDO ALVAREZ SILVA</v>
          </cell>
          <cell r="H138" t="str">
            <v>1016070613</v>
          </cell>
          <cell r="I138">
            <v>3</v>
          </cell>
          <cell r="J138" t="str">
            <v>PUBLICADO</v>
          </cell>
          <cell r="K138" t="str">
            <v>id.CO1.BDOS.1697402</v>
          </cell>
          <cell r="L138" t="str">
            <v>https://community.secop.gov.co/Public/Tendering/ContractNoticePhases/View?PPI=CO1.PPI.11763838&amp;isFromPublicArea=True&amp;isModal=False</v>
          </cell>
        </row>
        <row r="139">
          <cell r="E139">
            <v>181</v>
          </cell>
          <cell r="F139">
            <v>320</v>
          </cell>
          <cell r="G139" t="str">
            <v>OSCAR IVAN DUARTE TORRES</v>
          </cell>
          <cell r="H139" t="str">
            <v>1015438743</v>
          </cell>
          <cell r="I139">
            <v>0</v>
          </cell>
          <cell r="J139" t="str">
            <v>PUBLICADO</v>
          </cell>
          <cell r="K139" t="str">
            <v>id.CO1.BDOS.1697610</v>
          </cell>
          <cell r="L139" t="str">
            <v>https://community.secop.gov.co/Public/Tendering/ContractNoticePhases/View?PPI=CO1.PPI.11763963&amp;isFromPublicArea=True&amp;isModal=False</v>
          </cell>
        </row>
        <row r="140">
          <cell r="E140">
            <v>182</v>
          </cell>
          <cell r="F140">
            <v>309</v>
          </cell>
          <cell r="G140" t="str">
            <v>DIANA  PAOLA GUAYARA CASTRO</v>
          </cell>
          <cell r="H140" t="str">
            <v>1013577000</v>
          </cell>
          <cell r="I140">
            <v>5</v>
          </cell>
          <cell r="J140" t="str">
            <v>PUBLICADO</v>
          </cell>
          <cell r="K140" t="str">
            <v>id.CO1.BDOS.1697410</v>
          </cell>
          <cell r="L140" t="str">
            <v>https://community.secop.gov.co/Public/Tendering/ContractNoticePhases/View?PPI=CO1.PPI.11763945&amp;isFromPublicArea=True&amp;isModal=False</v>
          </cell>
        </row>
        <row r="141">
          <cell r="E141">
            <v>183</v>
          </cell>
          <cell r="F141">
            <v>160</v>
          </cell>
          <cell r="G141" t="str">
            <v>BLANCA MYRIAM VELANDIA DURAN</v>
          </cell>
          <cell r="H141" t="str">
            <v>38242509</v>
          </cell>
          <cell r="I141">
            <v>3</v>
          </cell>
          <cell r="J141" t="str">
            <v>PUBLICADO</v>
          </cell>
          <cell r="K141" t="str">
            <v>id.CO1.BDOS.1676770</v>
          </cell>
          <cell r="L141" t="str">
            <v>https://community.secop.gov.co/Public/Tendering/ContractNoticePhases/View?PPI=CO1.PPI.11689396&amp;isFromPublicArea=True&amp;isModal=False</v>
          </cell>
        </row>
        <row r="142">
          <cell r="E142">
            <v>184</v>
          </cell>
          <cell r="F142">
            <v>373</v>
          </cell>
          <cell r="G142" t="str">
            <v>LINA MARIA CARDENAS TORRES</v>
          </cell>
          <cell r="H142" t="str">
            <v>1032463796</v>
          </cell>
          <cell r="I142">
            <v>8</v>
          </cell>
          <cell r="J142" t="str">
            <v>PUBLICADO</v>
          </cell>
          <cell r="K142" t="str">
            <v>id.CO1.BDOS.1691554</v>
          </cell>
          <cell r="L142" t="str">
            <v>https://community.secop.gov.co/Public/Tendering/ContractNoticePhases/View?PPI=CO1.PPI.11742091&amp;isFromPublicArea=True&amp;isModal=False</v>
          </cell>
        </row>
        <row r="143">
          <cell r="E143">
            <v>185</v>
          </cell>
          <cell r="F143">
            <v>387</v>
          </cell>
          <cell r="G143" t="str">
            <v>WALTER  EDUARDO PINILLA TENORIO</v>
          </cell>
          <cell r="H143" t="str">
            <v>1010199722</v>
          </cell>
          <cell r="I143">
            <v>1</v>
          </cell>
          <cell r="J143" t="str">
            <v>PUBLICADO</v>
          </cell>
          <cell r="K143" t="str">
            <v>id.CO1.BDOS.1691563</v>
          </cell>
          <cell r="L143" t="str">
            <v>https://community.secop.gov.co/Public/Tendering/ContractNoticePhases/View?PPI=CO1.PPI.11741955&amp;isFromPublicArea=True&amp;isModal=False</v>
          </cell>
        </row>
        <row r="144">
          <cell r="E144">
            <v>186</v>
          </cell>
          <cell r="F144">
            <v>392</v>
          </cell>
          <cell r="G144" t="str">
            <v>JAVIER  ANDRES MATULEVICH PELAEZ</v>
          </cell>
          <cell r="H144" t="str">
            <v>79764558</v>
          </cell>
          <cell r="I144">
            <v>3</v>
          </cell>
          <cell r="J144" t="str">
            <v>PUBLICADO</v>
          </cell>
          <cell r="K144" t="str">
            <v>id.CO1.BDOS.1686192</v>
          </cell>
          <cell r="L144" t="str">
            <v>https://community.secop.gov.co/Public/Tendering/ContractNoticePhases/View?PPI=CO1.PPI.11725646&amp;isFromPublicArea=True&amp;isModal=False</v>
          </cell>
        </row>
        <row r="145">
          <cell r="E145">
            <v>187</v>
          </cell>
          <cell r="F145">
            <v>401</v>
          </cell>
          <cell r="G145" t="str">
            <v>CARLOS EDUARDO RUEDA ARTUNDUAGA</v>
          </cell>
          <cell r="H145" t="str">
            <v>79687407</v>
          </cell>
          <cell r="I145">
            <v>1</v>
          </cell>
          <cell r="J145" t="str">
            <v>PUBLICADO</v>
          </cell>
          <cell r="K145" t="str">
            <v>id.CO1.BDOS.1691451</v>
          </cell>
          <cell r="L145" t="str">
            <v>https://community.secop.gov.co/Public/Tendering/ContractNoticePhases/View?PPI=CO1.PPI.11742149&amp;isFromPublicArea=True&amp;isModal=False</v>
          </cell>
        </row>
        <row r="146">
          <cell r="E146">
            <v>188</v>
          </cell>
          <cell r="F146">
            <v>328</v>
          </cell>
          <cell r="G146" t="str">
            <v>SEBASTIAN CAMILO VANEGAS AYALA</v>
          </cell>
          <cell r="H146" t="str">
            <v>1026591661</v>
          </cell>
          <cell r="I146">
            <v>9</v>
          </cell>
          <cell r="J146" t="str">
            <v>PUBLICADO</v>
          </cell>
          <cell r="K146" t="str">
            <v>id.CO1.BDOS.1688220</v>
          </cell>
          <cell r="L146" t="str">
            <v>https://community.secop.gov.co/Public/Tendering/ContractNoticePhases/View?PPI=CO1.PPI.11730597&amp;isFromPublicArea=True&amp;isModal=False</v>
          </cell>
        </row>
        <row r="147">
          <cell r="E147">
            <v>189</v>
          </cell>
          <cell r="F147">
            <v>329</v>
          </cell>
          <cell r="G147" t="str">
            <v>ALBERTO  VELASQUEZ YAYA</v>
          </cell>
          <cell r="H147" t="str">
            <v>79495113</v>
          </cell>
          <cell r="I147">
            <v>5</v>
          </cell>
          <cell r="J147" t="str">
            <v>PUBLICADO</v>
          </cell>
          <cell r="K147" t="str">
            <v>id.CO1.BDOS.1687310</v>
          </cell>
          <cell r="L147" t="str">
            <v>https://community.secop.gov.co/Public/Tendering/ContractNoticePhases/View?PPI=CO1.PPI.11727283&amp;isFromPublicArea=True&amp;isModal=False</v>
          </cell>
        </row>
        <row r="148">
          <cell r="E148">
            <v>190</v>
          </cell>
          <cell r="F148">
            <v>418</v>
          </cell>
          <cell r="G148" t="str">
            <v>CLAUDIA  YAMILE BARBA TRIANA</v>
          </cell>
          <cell r="H148" t="str">
            <v>52931439</v>
          </cell>
          <cell r="I148">
            <v>3</v>
          </cell>
          <cell r="J148" t="str">
            <v>PUBLICADO</v>
          </cell>
          <cell r="K148" t="str">
            <v>id.CO1.BDOS.1696431</v>
          </cell>
          <cell r="L148" t="str">
            <v>https://community.secop.gov.co/Public/Tendering/ContractNoticePhases/View?PPI=CO1.PPI.11760543&amp;isFromPublicArea=True&amp;isModal=False</v>
          </cell>
        </row>
        <row r="149">
          <cell r="E149">
            <v>191</v>
          </cell>
          <cell r="F149">
            <v>359</v>
          </cell>
          <cell r="G149" t="str">
            <v>JUAN SEBASTIAN GIL BOLAÑOS</v>
          </cell>
          <cell r="H149" t="str">
            <v>1013658540</v>
          </cell>
          <cell r="I149">
            <v>9</v>
          </cell>
          <cell r="J149" t="str">
            <v>PUBLICADO</v>
          </cell>
          <cell r="K149" t="str">
            <v>id.CO1.BDOS.1691549</v>
          </cell>
          <cell r="L149" t="str">
            <v>https://community.secop.gov.co/Public/Tendering/ContractNoticePhases/View?PPI=CO1.PPI.11741949&amp;isFromPublicArea=True&amp;isModal=False</v>
          </cell>
        </row>
        <row r="150">
          <cell r="E150">
            <v>192</v>
          </cell>
          <cell r="F150">
            <v>248</v>
          </cell>
          <cell r="G150" t="str">
            <v>CARLOS ANDRÉS MEJÍA GIRALDO</v>
          </cell>
          <cell r="H150" t="str">
            <v>79943050</v>
          </cell>
          <cell r="I150">
            <v>2</v>
          </cell>
          <cell r="J150" t="str">
            <v>PUBLICADO</v>
          </cell>
          <cell r="K150" t="str">
            <v>id.CO1.BDOS.1696491</v>
          </cell>
          <cell r="L150" t="str">
            <v>https://community.secop.gov.co/Public/Tendering/ContractNoticePhases/View?PPI=CO1.PPI.11761804&amp;isFromPublicArea=True&amp;isModal=False</v>
          </cell>
        </row>
        <row r="151">
          <cell r="E151">
            <v>193</v>
          </cell>
          <cell r="F151">
            <v>343</v>
          </cell>
          <cell r="G151" t="str">
            <v>HEINER SANTIAGO ALFONSO CASALLAS</v>
          </cell>
          <cell r="H151" t="str">
            <v>1032489150</v>
          </cell>
          <cell r="I151">
            <v>3</v>
          </cell>
          <cell r="J151" t="str">
            <v>PUBLICADO</v>
          </cell>
          <cell r="K151" t="str">
            <v>id.CO1.BDOS.1691548</v>
          </cell>
          <cell r="L151" t="str">
            <v>https://community.secop.gov.co/Public/Tendering/ContractNoticePhases/View?PPI=CO1.PPI.11741948&amp;isFromPublicArea=True&amp;isModal=False</v>
          </cell>
        </row>
        <row r="152">
          <cell r="E152">
            <v>194</v>
          </cell>
          <cell r="F152">
            <v>360</v>
          </cell>
          <cell r="G152" t="str">
            <v>JULIAN ENRIQUE GUERRERO SANCHEZ</v>
          </cell>
          <cell r="H152" t="str">
            <v>79672769</v>
          </cell>
          <cell r="I152">
            <v>5</v>
          </cell>
          <cell r="J152" t="str">
            <v>PUBLICADO</v>
          </cell>
          <cell r="K152" t="str">
            <v>id.CO1.BDOS.1691550</v>
          </cell>
          <cell r="L152" t="str">
            <v>https://community.secop.gov.co/Public/Tendering/ContractNoticePhases/View?PPI=CO1.PPI.11743027&amp;isFromPublicArea=True&amp;isModal=False</v>
          </cell>
        </row>
        <row r="153">
          <cell r="E153">
            <v>195</v>
          </cell>
          <cell r="F153">
            <v>339</v>
          </cell>
          <cell r="G153" t="str">
            <v>ANDERSON CAMILO VILLARREAL DIAZ</v>
          </cell>
          <cell r="H153" t="str">
            <v>1022926896</v>
          </cell>
          <cell r="I153">
            <v>8</v>
          </cell>
          <cell r="J153" t="str">
            <v>PUBLICADO</v>
          </cell>
          <cell r="K153" t="str">
            <v>id.CO1.BDOS.1691727</v>
          </cell>
          <cell r="L153" t="str">
            <v>https://community.secop.gov.co/Public/Tendering/ContractNoticePhases/View?PPI=CO1.PPI.11742146&amp;isFromPublicArea=True&amp;isModal=False</v>
          </cell>
        </row>
        <row r="154">
          <cell r="E154">
            <v>196</v>
          </cell>
          <cell r="F154">
            <v>363</v>
          </cell>
          <cell r="G154" t="str">
            <v>KAREN TATIANA MORA ALARCON</v>
          </cell>
          <cell r="H154" t="str">
            <v>1071550228</v>
          </cell>
          <cell r="I154">
            <v>0</v>
          </cell>
          <cell r="J154" t="str">
            <v>PUBLICADO</v>
          </cell>
          <cell r="K154" t="str">
            <v>id.CO1.BDOS.1691551</v>
          </cell>
          <cell r="L154" t="str">
            <v>https://community.secop.gov.co/Public/Tendering/ContractNoticePhases/View?PPI=CO1.PPI.11741950&amp;isFromPublicArea=True&amp;isModal=False</v>
          </cell>
        </row>
        <row r="155">
          <cell r="E155">
            <v>197</v>
          </cell>
          <cell r="F155">
            <v>364</v>
          </cell>
          <cell r="G155" t="str">
            <v>LAURA  ESTEFANI BOHORQUEZ VARILA</v>
          </cell>
          <cell r="H155" t="str">
            <v>1024568708</v>
          </cell>
          <cell r="I155">
            <v>2</v>
          </cell>
          <cell r="J155" t="str">
            <v>PUBLICADO</v>
          </cell>
          <cell r="K155" t="str">
            <v>id.CO1.BDOS.1691552</v>
          </cell>
          <cell r="L155" t="str">
            <v>https://community.secop.gov.co/Public/Tendering/ContractNoticePhases/View?PPI=CO1.PPI.11742153&amp;isFromPublicArea=True&amp;isModal=False</v>
          </cell>
        </row>
        <row r="156">
          <cell r="E156">
            <v>198</v>
          </cell>
          <cell r="F156">
            <v>338</v>
          </cell>
          <cell r="G156" t="str">
            <v xml:space="preserve">ALVARO  RODRIGUEZ </v>
          </cell>
          <cell r="H156" t="str">
            <v>11252835</v>
          </cell>
          <cell r="I156">
            <v>4</v>
          </cell>
          <cell r="J156" t="str">
            <v>PUBLICADO</v>
          </cell>
          <cell r="K156" t="str">
            <v>id.CO1.BDOS.1691448</v>
          </cell>
          <cell r="L156" t="str">
            <v>https://community.secop.gov.co/Public/Tendering/ContractNoticePhases/View?PPI=CO1.PPI.11742082&amp;isFromPublicArea=True&amp;isModal=False</v>
          </cell>
        </row>
        <row r="157">
          <cell r="E157">
            <v>199</v>
          </cell>
          <cell r="F157">
            <v>368</v>
          </cell>
          <cell r="G157" t="str">
            <v>LAURA JULIETH BETANCOURT MORENO</v>
          </cell>
          <cell r="H157" t="str">
            <v>1018466456</v>
          </cell>
          <cell r="I157">
            <v>1</v>
          </cell>
          <cell r="J157" t="str">
            <v>PUBLICADO</v>
          </cell>
          <cell r="K157" t="str">
            <v>id.CO1.BDOS.1691553</v>
          </cell>
          <cell r="L157" t="str">
            <v>https://community.secop.gov.co/Public/Tendering/ContractNoticePhases/View?PPI=CO1.PPI.11741951&amp;isFromPublicArea=True&amp;isModal=False</v>
          </cell>
        </row>
        <row r="158">
          <cell r="E158">
            <v>200</v>
          </cell>
          <cell r="F158">
            <v>312</v>
          </cell>
          <cell r="G158" t="str">
            <v>LUIS FERNANDO TORRES ROMERO</v>
          </cell>
          <cell r="H158" t="str">
            <v>79709508</v>
          </cell>
          <cell r="I158">
            <v>1</v>
          </cell>
          <cell r="J158" t="str">
            <v>PUBLICADO</v>
          </cell>
          <cell r="K158" t="str">
            <v>id.CO1.BDOS.1697096</v>
          </cell>
          <cell r="L158" t="str">
            <v>https://community.secop.gov.co/Public/Tendering/ContractNoticePhases/View?PPI=CO1.PPI.11763850&amp;isFromPublicArea=True&amp;isModal=False</v>
          </cell>
        </row>
        <row r="159">
          <cell r="E159">
            <v>201</v>
          </cell>
          <cell r="F159">
            <v>377</v>
          </cell>
          <cell r="G159" t="str">
            <v>LUIS ANTONIO CASTRO RODRÍGUEZ</v>
          </cell>
          <cell r="H159" t="str">
            <v>1032386966</v>
          </cell>
          <cell r="I159">
            <v>3</v>
          </cell>
          <cell r="J159" t="str">
            <v>PUBLICADO</v>
          </cell>
          <cell r="K159" t="str">
            <v>id.CO1.BDOS.1691556</v>
          </cell>
          <cell r="L159" t="str">
            <v>https://community.secop.gov.co/Public/Tendering/ContractNoticePhases/View?PPI=CO1.PPI.11742093&amp;isFromPublicArea=True&amp;isModal=False</v>
          </cell>
        </row>
        <row r="160">
          <cell r="E160">
            <v>202</v>
          </cell>
          <cell r="F160">
            <v>340</v>
          </cell>
          <cell r="G160" t="str">
            <v>CARLOS ORLANDO DÍAZ JIMÉNEZ</v>
          </cell>
          <cell r="H160" t="str">
            <v>79434135</v>
          </cell>
          <cell r="I160">
            <v>6</v>
          </cell>
          <cell r="J160" t="str">
            <v>PUBLICADO</v>
          </cell>
          <cell r="K160" t="str">
            <v>id.CO1.BDOS.1691728</v>
          </cell>
          <cell r="L160" t="str">
            <v>https://community.secop.gov.co/Public/Tendering/ContractNoticePhases/View?PPI=CO1.PPI.11743025&amp;isFromPublicArea=True&amp;isModal=False</v>
          </cell>
        </row>
        <row r="161">
          <cell r="E161">
            <v>203</v>
          </cell>
          <cell r="F161">
            <v>381</v>
          </cell>
          <cell r="G161" t="str">
            <v>MANUEL  ROMERO PEÑA</v>
          </cell>
          <cell r="H161" t="str">
            <v>1019112068</v>
          </cell>
          <cell r="I161">
            <v>1</v>
          </cell>
          <cell r="J161" t="str">
            <v>PUBLICADO</v>
          </cell>
          <cell r="K161" t="str">
            <v>id.CO1.BDOS.1691558</v>
          </cell>
          <cell r="L161" t="str">
            <v>https://community.secop.gov.co/Public/Tendering/ContractNoticePhases/View?PPI=CO1.PPI.11742096&amp;isFromPublicArea=True&amp;isModal=False</v>
          </cell>
        </row>
        <row r="162">
          <cell r="E162">
            <v>204</v>
          </cell>
          <cell r="F162">
            <v>76</v>
          </cell>
          <cell r="G162" t="str">
            <v>JUAN CARLOS QUITIAN BENAVIDES</v>
          </cell>
          <cell r="H162" t="str">
            <v>91540280</v>
          </cell>
          <cell r="I162">
            <v>3</v>
          </cell>
          <cell r="J162" t="str">
            <v>PUBLICADO</v>
          </cell>
          <cell r="K162" t="str">
            <v>id.CO1.BDOS.1658745</v>
          </cell>
          <cell r="L162" t="str">
            <v>https://community.secop.gov.co/Public/Tendering/ContractNoticePhases/View?PPI=CO1.PPI.11628693&amp;isFromPublicArea=True&amp;isModal=False</v>
          </cell>
        </row>
        <row r="163">
          <cell r="E163">
            <v>206</v>
          </cell>
          <cell r="F163">
            <v>341</v>
          </cell>
          <cell r="G163" t="str">
            <v>CHRISTIAN ZANONI RODRIGUEZ MENDOZA</v>
          </cell>
          <cell r="H163" t="str">
            <v>1016066545</v>
          </cell>
          <cell r="I163">
            <v>5</v>
          </cell>
          <cell r="J163" t="str">
            <v>PUBLICADO</v>
          </cell>
          <cell r="K163" t="str">
            <v>id.CO1.BDOS.1691731</v>
          </cell>
          <cell r="L163" t="str">
            <v>https://community.secop.gov.co/Public/Tendering/ContractNoticePhases/View?PPI=CO1.PPI.11742450&amp;isFromPublicArea=True&amp;isModal=False</v>
          </cell>
        </row>
        <row r="164">
          <cell r="E164">
            <v>207</v>
          </cell>
          <cell r="F164">
            <v>176</v>
          </cell>
          <cell r="G164" t="str">
            <v>YESSICA SORANLLY OSPINA POVEDA</v>
          </cell>
          <cell r="H164" t="str">
            <v>1031133002</v>
          </cell>
          <cell r="I164">
            <v>1</v>
          </cell>
          <cell r="J164" t="str">
            <v>PUBLICADO</v>
          </cell>
          <cell r="K164" t="str">
            <v>id.CO1.BDOS.1675930</v>
          </cell>
          <cell r="L164" t="str">
            <v>https://community.secop.gov.co/Public/Tendering/ContractNoticePhases/View?PPI=CO1.PPI.11685641&amp;isFromPublicArea=True&amp;isModal=False</v>
          </cell>
        </row>
        <row r="165">
          <cell r="E165">
            <v>208</v>
          </cell>
          <cell r="F165">
            <v>82</v>
          </cell>
          <cell r="G165" t="str">
            <v>WILSON LEONARDO ROMERO SUAREZ</v>
          </cell>
          <cell r="H165" t="str">
            <v>80232942</v>
          </cell>
          <cell r="I165">
            <v>1</v>
          </cell>
          <cell r="J165" t="str">
            <v>PUBLICADO</v>
          </cell>
          <cell r="K165" t="str">
            <v>id.CO1.BDOS.1674551</v>
          </cell>
          <cell r="L165" t="str">
            <v>https://community.secop.gov.co/Public/Tendering/ContractNoticePhases/View?PPI=CO1.PPI.11682396&amp;isFromPublicArea=True&amp;isModal=False</v>
          </cell>
        </row>
        <row r="166">
          <cell r="E166">
            <v>209</v>
          </cell>
          <cell r="F166">
            <v>355</v>
          </cell>
          <cell r="G166" t="str">
            <v>JOHANA  PINTO DUQUE</v>
          </cell>
          <cell r="H166" t="str">
            <v>1032356302</v>
          </cell>
          <cell r="I166">
            <v>5</v>
          </cell>
          <cell r="J166" t="str">
            <v>PUBLICADO</v>
          </cell>
          <cell r="K166" t="str">
            <v>id.CO1.BDOS.1698728</v>
          </cell>
          <cell r="L166" t="str">
            <v>https://community.secop.gov.co/Public/Tendering/ContractNoticePhases/View?PPI=CO1.PPI.11769081&amp;isFromPublicArea=True&amp;isModal=False</v>
          </cell>
        </row>
        <row r="167">
          <cell r="E167">
            <v>210</v>
          </cell>
          <cell r="F167">
            <v>376</v>
          </cell>
          <cell r="G167" t="str">
            <v>LEIDY FERNANDA SICHACA LONDOÑO</v>
          </cell>
          <cell r="H167" t="str">
            <v>1024472992</v>
          </cell>
          <cell r="I167">
            <v>4</v>
          </cell>
          <cell r="J167" t="str">
            <v>PUBLICADO</v>
          </cell>
          <cell r="K167" t="str">
            <v>id.CO1.BDOS.1688329</v>
          </cell>
          <cell r="L167" t="str">
            <v>https://community.secop.gov.co/Public/Tendering/ContractNoticePhases/View?PPI=CO1.PPI.11731196&amp;isFromPublicArea=True&amp;isModal=False</v>
          </cell>
        </row>
        <row r="168">
          <cell r="E168">
            <v>211</v>
          </cell>
          <cell r="F168">
            <v>386</v>
          </cell>
          <cell r="G168" t="str">
            <v>VIVIANA  TARAZONA TARAZONA</v>
          </cell>
          <cell r="H168" t="str">
            <v>1018464916</v>
          </cell>
          <cell r="I168">
            <v>9</v>
          </cell>
          <cell r="J168" t="str">
            <v>PUBLICADO</v>
          </cell>
          <cell r="K168" t="str">
            <v>id.CO1.BDOS.1691561</v>
          </cell>
          <cell r="L168" t="str">
            <v>https://community.secop.gov.co/Public/Tendering/ContractNoticePhases/View?PPI=CO1.PPI.11741954&amp;isFromPublicArea=True&amp;isModal=False</v>
          </cell>
        </row>
        <row r="169">
          <cell r="E169">
            <v>212</v>
          </cell>
          <cell r="F169">
            <v>6</v>
          </cell>
          <cell r="G169" t="str">
            <v>LUZ DARY  MENJURA JIMENEZ</v>
          </cell>
          <cell r="H169" t="str">
            <v>52371006</v>
          </cell>
          <cell r="I169">
            <v>4</v>
          </cell>
          <cell r="J169" t="str">
            <v>PUBLICADO</v>
          </cell>
          <cell r="K169" t="str">
            <v>id.CO1.BDOS.1656148</v>
          </cell>
          <cell r="L169" t="str">
            <v>https://community.secop.gov.co/Public/Tendering/ContractNoticePhases/View?PPI=CO1.PPI.11621095&amp;isFromPublicArea=True&amp;isModal=False</v>
          </cell>
        </row>
        <row r="170">
          <cell r="E170">
            <v>213</v>
          </cell>
          <cell r="F170">
            <v>311</v>
          </cell>
          <cell r="G170" t="str">
            <v>ANDREY DUVAN SARMIENTO SARMIENTO</v>
          </cell>
          <cell r="H170" t="str">
            <v>1026282461</v>
          </cell>
          <cell r="I170">
            <v>7</v>
          </cell>
          <cell r="J170" t="str">
            <v>PUBLICADO</v>
          </cell>
          <cell r="K170" t="str">
            <v>id.CO1.BDOS.1697417</v>
          </cell>
          <cell r="L170" t="str">
            <v>https://community.secop.gov.co/Public/Tendering/ContractNoticePhases/View?PPI=CO1.PPI.11763948&amp;isFromPublicArea=True&amp;isModal=False</v>
          </cell>
        </row>
        <row r="171">
          <cell r="E171">
            <v>214</v>
          </cell>
          <cell r="F171">
            <v>310</v>
          </cell>
          <cell r="G171" t="str">
            <v>JHON GABRIEL CASTELLANOS JIMENEZ</v>
          </cell>
          <cell r="H171" t="str">
            <v>80761795</v>
          </cell>
          <cell r="I171">
            <v>2</v>
          </cell>
          <cell r="J171" t="str">
            <v>PUBLICADO</v>
          </cell>
          <cell r="K171" t="str">
            <v>id.CO1.BDOS.1697411</v>
          </cell>
          <cell r="L171" t="str">
            <v>https://community.secop.gov.co/Public/Tendering/ContractNoticePhases/View?PPI=CO1.PPI.11763847&amp;isFromPublicArea=True&amp;isModal=False</v>
          </cell>
        </row>
        <row r="172">
          <cell r="E172">
            <v>215</v>
          </cell>
          <cell r="F172">
            <v>253</v>
          </cell>
          <cell r="G172" t="str">
            <v>YEFFERSON ANTOLYN ALTAMIRANDA BUITRAGO</v>
          </cell>
          <cell r="H172" t="str">
            <v>1070962440</v>
          </cell>
          <cell r="I172">
            <v>0</v>
          </cell>
          <cell r="J172" t="str">
            <v>PUBLICADO</v>
          </cell>
          <cell r="K172" t="str">
            <v>id.CO1.BDOS.1704820</v>
          </cell>
          <cell r="L172" t="str">
            <v>https://community.secop.gov.co/Public/Tendering/ContractNoticePhases/View?PPI=CO1.PPI.11790013&amp;isFromPublicArea=True&amp;isModal=False</v>
          </cell>
        </row>
        <row r="173">
          <cell r="E173">
            <v>216</v>
          </cell>
          <cell r="F173">
            <v>486</v>
          </cell>
          <cell r="G173" t="str">
            <v>GLADYS ALEXANDRA GUEVARA RIVEROS</v>
          </cell>
          <cell r="H173" t="str">
            <v>1015402849</v>
          </cell>
          <cell r="I173">
            <v>7</v>
          </cell>
          <cell r="J173" t="str">
            <v>PUBLICADO</v>
          </cell>
          <cell r="K173" t="str">
            <v>id.CO1.BDOS.1700870</v>
          </cell>
          <cell r="L173" t="str">
            <v>https://community.secop.gov.co/Public/Tendering/ContractNoticePhases/View?PPI=CO1.PPI.11776116&amp;isFromPublicArea=True&amp;isModal=False</v>
          </cell>
        </row>
        <row r="174">
          <cell r="E174">
            <v>217</v>
          </cell>
          <cell r="F174">
            <v>396</v>
          </cell>
          <cell r="G174" t="str">
            <v>LAURA MARCELA LEON ACUÑA</v>
          </cell>
          <cell r="H174" t="str">
            <v>1013639052</v>
          </cell>
          <cell r="I174">
            <v>5</v>
          </cell>
          <cell r="J174" t="str">
            <v>PUBLICADO</v>
          </cell>
          <cell r="K174" t="str">
            <v>id.CO1.BDOS.1688240</v>
          </cell>
          <cell r="L174" t="str">
            <v>https://community.secop.gov.co/Public/Tendering/ContractNoticePhases/View?PPI=CO1.PPI.11731132&amp;isFromPublicArea=True&amp;isModal=False</v>
          </cell>
        </row>
        <row r="175">
          <cell r="E175">
            <v>218</v>
          </cell>
          <cell r="F175">
            <v>383</v>
          </cell>
          <cell r="G175" t="str">
            <v>RAÚL EDUARDO GUTIERREZ MOLINA</v>
          </cell>
          <cell r="H175" t="str">
            <v>80038553</v>
          </cell>
          <cell r="I175">
            <v>7</v>
          </cell>
          <cell r="J175" t="str">
            <v>PUBLICADO</v>
          </cell>
          <cell r="K175" t="str">
            <v>id.CO1.BDOS.1691559</v>
          </cell>
          <cell r="L175" t="str">
            <v>https://community.secop.gov.co/Public/Tendering/ContractNoticePhases/View?PPI=CO1.PPI.11743029&amp;isFromPublicArea=True&amp;isModal=False</v>
          </cell>
        </row>
        <row r="176">
          <cell r="E176">
            <v>219</v>
          </cell>
          <cell r="F176">
            <v>384</v>
          </cell>
          <cell r="G176" t="str">
            <v>STEFANY  ARIAS LIZARAZO</v>
          </cell>
          <cell r="H176" t="str">
            <v>1014251505</v>
          </cell>
          <cell r="I176">
            <v>6</v>
          </cell>
          <cell r="J176" t="str">
            <v>PUBLICADO</v>
          </cell>
          <cell r="K176" t="str">
            <v>id.CO1.BDOS.1691560</v>
          </cell>
          <cell r="L176" t="str">
            <v>https://community.secop.gov.co/Public/Tendering/ContractNoticePhases/View?PPI=CO1.PPI.11743031&amp;isFromPublicArea=True&amp;isModal=False</v>
          </cell>
        </row>
        <row r="177">
          <cell r="E177">
            <v>220</v>
          </cell>
          <cell r="F177">
            <v>492</v>
          </cell>
          <cell r="G177" t="str">
            <v>LEYDA CATHERINE LANCHEROS CENDALES</v>
          </cell>
          <cell r="H177" t="str">
            <v>1069748396</v>
          </cell>
          <cell r="I177">
            <v>4</v>
          </cell>
          <cell r="J177" t="str">
            <v>PUBLICADO</v>
          </cell>
          <cell r="K177" t="str">
            <v>id.CO1.BDOS.1700844</v>
          </cell>
          <cell r="L177" t="str">
            <v>https://community.secop.gov.co/Public/Tendering/ContractNoticePhases/View?PPI=CO1.PPI.11775618&amp;isFromPublicArea=True&amp;isModal=Fa</v>
          </cell>
        </row>
        <row r="178">
          <cell r="E178">
            <v>221</v>
          </cell>
          <cell r="F178">
            <v>489</v>
          </cell>
          <cell r="G178" t="str">
            <v>JULIAN ESTEBAN SUAREZ GARCIA</v>
          </cell>
          <cell r="H178" t="str">
            <v>1022383537</v>
          </cell>
          <cell r="I178">
            <v>7</v>
          </cell>
          <cell r="J178" t="str">
            <v>PUBLICADO</v>
          </cell>
          <cell r="K178" t="str">
            <v>id.CO1.BDOS.1700970</v>
          </cell>
          <cell r="L178" t="str">
            <v>https://community.secop.gov.co/Public/Tendering/ContractNoticePhases/View?PPI=CO1.PPI.11776170&amp;isFromPublicArea=True&amp;isModal=False</v>
          </cell>
        </row>
        <row r="179">
          <cell r="E179">
            <v>222</v>
          </cell>
          <cell r="F179">
            <v>425</v>
          </cell>
          <cell r="G179" t="str">
            <v>SANDRA  PATRICIA  RODRÍGUEZ CORREA</v>
          </cell>
          <cell r="H179" t="str">
            <v>52543242</v>
          </cell>
          <cell r="I179">
            <v>5</v>
          </cell>
          <cell r="J179" t="str">
            <v>PUBLICADO</v>
          </cell>
          <cell r="K179" t="str">
            <v>id.CO1.BDOS.1697932</v>
          </cell>
          <cell r="L179" t="str">
            <v>https://community.secop.gov.co/Public/Tendering/ContractNoticePhases/View?PPI=CO1.PPI.11765340&amp;isFromPublicArea=True&amp;isModal=False</v>
          </cell>
        </row>
        <row r="180">
          <cell r="E180">
            <v>223</v>
          </cell>
          <cell r="F180">
            <v>380</v>
          </cell>
          <cell r="G180" t="str">
            <v>LUIS FERNANDO MUÑOZ ROJAS</v>
          </cell>
          <cell r="H180" t="str">
            <v>79863703</v>
          </cell>
          <cell r="I180">
            <v>1</v>
          </cell>
          <cell r="J180" t="str">
            <v>PUBLICADO</v>
          </cell>
          <cell r="K180" t="str">
            <v>id.CO1.BDOS.1691557</v>
          </cell>
          <cell r="L180" t="str">
            <v>https://community.secop.gov.co/Public/Tendering/ContractNoticePhases/View?PPI=CO1.PPI.11741953&amp;isFromPublicArea=True&amp;isModal=False</v>
          </cell>
        </row>
        <row r="181">
          <cell r="E181">
            <v>224</v>
          </cell>
          <cell r="F181">
            <v>315</v>
          </cell>
          <cell r="G181" t="str">
            <v>CARLOS  ANDRES CONTRERAS BERNAL</v>
          </cell>
          <cell r="H181" t="str">
            <v>1032459747</v>
          </cell>
          <cell r="I181">
            <v>1</v>
          </cell>
          <cell r="J181" t="str">
            <v>PUBLICADO</v>
          </cell>
          <cell r="K181" t="str">
            <v>id.CO1.BDOS.1697603</v>
          </cell>
          <cell r="L181" t="str">
            <v>https://community.secop.gov.co/Public/Tendering/ContractNoticePhases/View?PPI=CO1.PPI.11763958&amp;isFromPublicArea=True&amp;isModal=False</v>
          </cell>
        </row>
        <row r="182">
          <cell r="E182">
            <v>225</v>
          </cell>
          <cell r="F182">
            <v>314</v>
          </cell>
          <cell r="G182" t="str">
            <v>JOSÉ JAVIER VARGAS SERRATO</v>
          </cell>
          <cell r="H182" t="str">
            <v>1109843316</v>
          </cell>
          <cell r="I182">
            <v>6</v>
          </cell>
          <cell r="J182" t="str">
            <v>PUBLICADO</v>
          </cell>
          <cell r="K182" t="str">
            <v>id.CO1.BDOS.1697420</v>
          </cell>
          <cell r="L182" t="str">
            <v>https://community.secop.gov.co/Public/Tendering/ContractNoticePhases/View?PPI=CO1.PPI.11763856&amp;isFromPublicArea=True&amp;isModal=False</v>
          </cell>
        </row>
        <row r="183">
          <cell r="E183">
            <v>226</v>
          </cell>
          <cell r="F183">
            <v>374</v>
          </cell>
          <cell r="G183" t="str">
            <v>DANIEL MAURICIO RODRIGUEZ PRADA</v>
          </cell>
          <cell r="H183" t="str">
            <v>1022973772</v>
          </cell>
          <cell r="I183">
            <v>3</v>
          </cell>
          <cell r="J183" t="str">
            <v>PUBLICADO</v>
          </cell>
          <cell r="K183" t="str">
            <v>id.CO1.BDOS.1686502</v>
          </cell>
          <cell r="L183" t="str">
            <v>https://community.secop.gov.co/Public/Tendering/ContractNoticePhases/View?PPI=CO1.PPI.11723011&amp;isFromPublicArea=True&amp;isModal=False</v>
          </cell>
        </row>
        <row r="184">
          <cell r="E184">
            <v>227</v>
          </cell>
          <cell r="F184">
            <v>455</v>
          </cell>
          <cell r="G184" t="str">
            <v>AIDA CRISTINA GALVEZ MARTINEZ</v>
          </cell>
          <cell r="H184" t="str">
            <v>1018474094</v>
          </cell>
          <cell r="I184">
            <v>2</v>
          </cell>
          <cell r="J184" t="str">
            <v>PUBLICADO</v>
          </cell>
          <cell r="K184" t="str">
            <v>id.CO1.BDOS.1700944</v>
          </cell>
          <cell r="L184" t="str">
            <v>https://community.secop.gov.co/Public/Tendering/ContractNoticePhases/View?PPI=CO1.PPI.11775670&amp;isFromPublicArea=True&amp;isModal=False</v>
          </cell>
        </row>
        <row r="185">
          <cell r="E185">
            <v>228</v>
          </cell>
          <cell r="F185">
            <v>285</v>
          </cell>
          <cell r="G185" t="str">
            <v>JULIETH MALLERLY MATEUS TORRES</v>
          </cell>
          <cell r="H185" t="str">
            <v>1099211453</v>
          </cell>
          <cell r="I185">
            <v>1</v>
          </cell>
          <cell r="J185" t="str">
            <v>PUBLICADO</v>
          </cell>
          <cell r="K185" t="str">
            <v>id.CO1.BDOS.1701555</v>
          </cell>
          <cell r="L185" t="str">
            <v>https://community.secop.gov.co/Public/Tendering/ContractNoticePhases/View?PPI=CO1.PPI.11778973&amp;isFromPublicArea=True&amp;isModal=False</v>
          </cell>
        </row>
        <row r="186">
          <cell r="E186">
            <v>229</v>
          </cell>
          <cell r="F186">
            <v>481</v>
          </cell>
          <cell r="G186" t="str">
            <v>JAVIER  CORREDOR CORCHUELO</v>
          </cell>
          <cell r="H186" t="str">
            <v>79547843</v>
          </cell>
          <cell r="I186">
            <v>8</v>
          </cell>
          <cell r="J186" t="str">
            <v>PUBLICADO</v>
          </cell>
          <cell r="K186" t="str">
            <v>id.CO1.BDOS.1700578</v>
          </cell>
          <cell r="L186" t="str">
            <v>https://community.secop.gov.co/Public/Tendering/ContractNoticePhases/View?PPI=CO1.PPI.11774779&amp;isFromPublicArea=True&amp;isModal=False</v>
          </cell>
        </row>
        <row r="187">
          <cell r="E187">
            <v>230</v>
          </cell>
          <cell r="F187">
            <v>250</v>
          </cell>
          <cell r="G187" t="str">
            <v>KAREN  NAZARITH RAMÍREZ</v>
          </cell>
          <cell r="H187" t="str">
            <v>52787777</v>
          </cell>
          <cell r="I187">
            <v>0</v>
          </cell>
          <cell r="J187" t="str">
            <v>PUBLICADO</v>
          </cell>
          <cell r="K187" t="str">
            <v>id.CO1.BDOS.1702039</v>
          </cell>
          <cell r="L187" t="str">
            <v>https://community.secop.gov.co/Public/Tendering/ContractNoticePhases/View?PPI=CO1.PPI.11779653&amp;isFromPublicArea=True&amp;isModal=False</v>
          </cell>
        </row>
        <row r="188">
          <cell r="E188">
            <v>231</v>
          </cell>
          <cell r="F188">
            <v>332</v>
          </cell>
          <cell r="G188" t="str">
            <v>JORGE FERNANDO FONTANILLA DUQUE</v>
          </cell>
          <cell r="H188" t="str">
            <v>79404554</v>
          </cell>
          <cell r="I188">
            <v>0</v>
          </cell>
          <cell r="J188" t="str">
            <v>PUBLICADO</v>
          </cell>
          <cell r="K188" t="str">
            <v>id.CO1.BDOS.1687219</v>
          </cell>
          <cell r="L188" t="str">
            <v>https://community.secop.gov.co/Public/Tendering/ContractNoticePhases/View?PPI=CO1.PPI.11727191&amp;isFromPublicArea=True&amp;isModal=False</v>
          </cell>
        </row>
        <row r="189">
          <cell r="E189">
            <v>232</v>
          </cell>
          <cell r="F189">
            <v>498</v>
          </cell>
          <cell r="G189" t="str">
            <v>JOHANNA CAROLINA CASTAÑO GONZALEZ</v>
          </cell>
          <cell r="H189" t="str">
            <v>52701086</v>
          </cell>
          <cell r="I189">
            <v>0</v>
          </cell>
          <cell r="J189" t="str">
            <v>PUBLICADO</v>
          </cell>
          <cell r="K189" t="str">
            <v>id.CO1.BDOS.1704946</v>
          </cell>
          <cell r="L189" t="str">
            <v>https://community.secop.gov.co/Public/Tendering/ContractNoticePhases/View?PPI=CO1.PPI.11790614&amp;isFromPublicArea=True&amp;isModal=False</v>
          </cell>
        </row>
        <row r="190">
          <cell r="E190">
            <v>233</v>
          </cell>
          <cell r="F190">
            <v>500</v>
          </cell>
          <cell r="G190" t="str">
            <v>EDITH JOHANA VARGAS PEÑA</v>
          </cell>
          <cell r="H190" t="str">
            <v>52802770</v>
          </cell>
          <cell r="I190">
            <v>4</v>
          </cell>
          <cell r="J190" t="str">
            <v>PUBLICADO</v>
          </cell>
          <cell r="K190" t="str">
            <v>id.CO1.BDOS.1704970</v>
          </cell>
          <cell r="L190" t="str">
            <v>https://community.secop.gov.co/Public/Tendering/ContractNoticePhases/View?PPI=CO1.PPI.11790657&amp;isFromPublicArea=True&amp;isModal=False</v>
          </cell>
        </row>
        <row r="191">
          <cell r="E191">
            <v>234</v>
          </cell>
          <cell r="F191">
            <v>579</v>
          </cell>
          <cell r="G191" t="str">
            <v>MALCOM ANDRES POLANCO LOPEZ</v>
          </cell>
          <cell r="H191" t="str">
            <v>86089071</v>
          </cell>
          <cell r="I191">
            <v>9</v>
          </cell>
          <cell r="J191" t="str">
            <v>PUBLICADO</v>
          </cell>
          <cell r="K191" t="str">
            <v>id.CO1.BDOS.1704355</v>
          </cell>
          <cell r="L191" t="str">
            <v>https://community.secop.gov.co/Public/Tendering/ContractNoticePhases/View?PPI=CO1.PPI.11788705&amp;isFromPublicArea=True&amp;isModal=False</v>
          </cell>
        </row>
        <row r="192">
          <cell r="E192">
            <v>235</v>
          </cell>
          <cell r="F192">
            <v>456</v>
          </cell>
          <cell r="G192" t="str">
            <v>JORGE  QUIROZ TORRES</v>
          </cell>
          <cell r="H192" t="str">
            <v>12723548</v>
          </cell>
          <cell r="I192">
            <v>0</v>
          </cell>
          <cell r="J192" t="str">
            <v>PUBLICADO</v>
          </cell>
          <cell r="K192" t="str">
            <v>id.CO1.BDOS.1702044</v>
          </cell>
          <cell r="L192" t="str">
            <v>https://community.secop.gov.co/Public/Tendering/ContractNoticePhases/View?PPI=CO1.PPI.11779662&amp;isFromPublicArea=True&amp;isModal=False</v>
          </cell>
        </row>
        <row r="193">
          <cell r="E193">
            <v>238</v>
          </cell>
          <cell r="F193">
            <v>247</v>
          </cell>
          <cell r="G193" t="str">
            <v>LUIS CARLOS ALBARRACIN PUERTO</v>
          </cell>
          <cell r="H193" t="str">
            <v>1052389779</v>
          </cell>
          <cell r="I193">
            <v>9</v>
          </cell>
          <cell r="J193" t="str">
            <v>PUBLICADO</v>
          </cell>
          <cell r="K193" t="str">
            <v>id.CO1.BDOS.1704753</v>
          </cell>
          <cell r="L193" t="str">
            <v>https://community.secop.gov.co/Public/Tendering/ContractNoticePhases/View?PPI=CO1.PPI.11789101&amp;isFromPublicArea=True&amp;isModal=False</v>
          </cell>
        </row>
        <row r="194">
          <cell r="E194">
            <v>239</v>
          </cell>
          <cell r="F194">
            <v>243</v>
          </cell>
          <cell r="G194" t="str">
            <v>AYDA LUZ DONADO PEREZ</v>
          </cell>
          <cell r="H194" t="str">
            <v>53125310</v>
          </cell>
          <cell r="I194">
            <v>9</v>
          </cell>
          <cell r="J194" t="str">
            <v>PUBLICADO</v>
          </cell>
          <cell r="K194" t="str">
            <v>id.CO1.BDOS.1705110</v>
          </cell>
          <cell r="L194" t="str">
            <v>https://community.secop.gov.co/Public/Tendering/ContractNoticePhases/View?PPI=CO1.PPI.11790039&amp;isFromPublicArea=True&amp;isModal=False</v>
          </cell>
        </row>
        <row r="195">
          <cell r="E195">
            <v>240</v>
          </cell>
          <cell r="F195">
            <v>270</v>
          </cell>
          <cell r="G195" t="str">
            <v>MILENA  CUCUNUBÁ CORREA</v>
          </cell>
          <cell r="H195" t="str">
            <v>52448484</v>
          </cell>
          <cell r="I195">
            <v>4</v>
          </cell>
          <cell r="J195" t="str">
            <v>PUBLICADO</v>
          </cell>
          <cell r="K195" t="str">
            <v>id.CO1.BDOS.1704924</v>
          </cell>
          <cell r="L195" t="str">
            <v>https://community.secop.gov.co/Public/Tendering/ContractNoticePhases/View?PPI=CO1.PPI.11789392&amp;isFromPublicArea=True&amp;isModal=False</v>
          </cell>
        </row>
        <row r="196">
          <cell r="E196">
            <v>241</v>
          </cell>
          <cell r="F196">
            <v>252</v>
          </cell>
          <cell r="G196" t="str">
            <v>HUMBERTO  SUANCHA MEJIA</v>
          </cell>
          <cell r="H196" t="str">
            <v>14265904</v>
          </cell>
          <cell r="I196">
            <v>1</v>
          </cell>
          <cell r="J196" t="str">
            <v>PUBLICADO</v>
          </cell>
          <cell r="K196" t="str">
            <v>id.CO1.BDOS.1704801</v>
          </cell>
          <cell r="L196" t="str">
            <v>https://community.secop.gov.co/Public/Tendering/ContractNoticePhases/View?PPI=CO1.PPI.11789326&amp;isFromPublicArea=True&amp;isModal=False</v>
          </cell>
        </row>
        <row r="197">
          <cell r="E197">
            <v>242</v>
          </cell>
          <cell r="F197">
            <v>289</v>
          </cell>
          <cell r="G197" t="str">
            <v>CAMILA ANDREA RAMIREZ TOLOZA</v>
          </cell>
          <cell r="H197" t="str">
            <v>1018466283</v>
          </cell>
          <cell r="I197">
            <v>4</v>
          </cell>
          <cell r="J197" t="str">
            <v>PUBLICADO</v>
          </cell>
          <cell r="K197" t="str">
            <v>id.CO1.BDOS.1681126</v>
          </cell>
          <cell r="L197" t="str">
            <v>https://community.secop.gov.co/Public/Tendering/ContractNoticePhases/View?PPI=CO1.PPI.11705372&amp;isFromPublicArea=True&amp;isModal=False</v>
          </cell>
        </row>
        <row r="198">
          <cell r="E198">
            <v>243</v>
          </cell>
          <cell r="F198">
            <v>290</v>
          </cell>
          <cell r="G198" t="str">
            <v>HAROL ANDRES CONTRERAS TAPIAS</v>
          </cell>
          <cell r="H198" t="str">
            <v>1023929352</v>
          </cell>
          <cell r="I198">
            <v>0</v>
          </cell>
          <cell r="J198" t="str">
            <v>PUBLICADO</v>
          </cell>
          <cell r="K198" t="str">
            <v>id.CO1.BDOS.1680961</v>
          </cell>
          <cell r="L198" t="str">
            <v>https://community.secop.gov.co/Public/Tendering/ContractNoticePhases/View?PPI=CO1.PPI.11704099&amp;isFromPublicArea=True&amp;isModal=False</v>
          </cell>
        </row>
        <row r="199">
          <cell r="E199">
            <v>244</v>
          </cell>
          <cell r="F199">
            <v>293</v>
          </cell>
          <cell r="G199" t="str">
            <v>MANUEL FELIPE ORTIZ SOLANO</v>
          </cell>
          <cell r="H199" t="str">
            <v>1020823263</v>
          </cell>
          <cell r="I199">
            <v>6</v>
          </cell>
          <cell r="J199" t="str">
            <v>PUBLICADO</v>
          </cell>
          <cell r="K199" t="str">
            <v>id.CO1.BDOS.1681324</v>
          </cell>
          <cell r="L199" t="str">
            <v>https://community.secop.gov.co/Public/Tendering/ContractNoticePhases/View?PPI=CO1.PPI.11705400&amp;isFromPublicArea=True&amp;isModal=False</v>
          </cell>
        </row>
        <row r="200">
          <cell r="E200">
            <v>245</v>
          </cell>
          <cell r="F200">
            <v>251</v>
          </cell>
          <cell r="G200" t="str">
            <v>SANDRA MILENA MORENO SABOGAL</v>
          </cell>
          <cell r="H200" t="str">
            <v>53079990</v>
          </cell>
          <cell r="I200">
            <v>1</v>
          </cell>
          <cell r="J200" t="str">
            <v>PUBLICADO</v>
          </cell>
          <cell r="K200" t="str">
            <v>id.CO1.BDOS.1694721</v>
          </cell>
          <cell r="L200" t="str">
            <v>https://community.secop.gov.co/Public/Tendering/ContractNoticePhases/View?PPI=CO1.PPI.11755373&amp;isFromPublicArea=True&amp;isModal=False</v>
          </cell>
        </row>
        <row r="201">
          <cell r="E201">
            <v>246</v>
          </cell>
          <cell r="F201">
            <v>245</v>
          </cell>
          <cell r="G201" t="str">
            <v>LINA MARIA HERNANDEZ GAMARRA</v>
          </cell>
          <cell r="H201" t="str">
            <v>52267410</v>
          </cell>
          <cell r="I201">
            <v>2</v>
          </cell>
          <cell r="J201" t="str">
            <v>PUBLICADO</v>
          </cell>
          <cell r="K201" t="str">
            <v>id.CO1.BDOS.1704914</v>
          </cell>
          <cell r="L201" t="str">
            <v>https://community.secop.gov.co/Public/Tendering/ContractNoticePhases/View?PPI=CO1.PPI.11789373&amp;isFromPublicArea=True&amp;isModal=False</v>
          </cell>
        </row>
        <row r="202">
          <cell r="E202">
            <v>247</v>
          </cell>
          <cell r="F202">
            <v>428</v>
          </cell>
          <cell r="G202" t="str">
            <v>CLAUDIA PATRICIA BELTRAN LIMA</v>
          </cell>
          <cell r="H202" t="str">
            <v>52096993</v>
          </cell>
          <cell r="I202">
            <v>1</v>
          </cell>
          <cell r="J202" t="str">
            <v>PUBLICADO</v>
          </cell>
          <cell r="K202" t="str">
            <v>id.CO1.BDOS.1689381</v>
          </cell>
          <cell r="L202" t="str">
            <v>https://community.secop.gov.co/Public/Tendering/ContractNoticePhases/View?PPI=CO1.PPI.11735616&amp;isFromPublicArea=True&amp;isModal=False</v>
          </cell>
        </row>
        <row r="203">
          <cell r="E203">
            <v>248</v>
          </cell>
          <cell r="F203">
            <v>342</v>
          </cell>
          <cell r="G203" t="str">
            <v>DIANA DEL PILAR CORTÉS SERRADOR</v>
          </cell>
          <cell r="H203" t="str">
            <v>1030578758</v>
          </cell>
          <cell r="I203">
            <v>5</v>
          </cell>
          <cell r="J203" t="str">
            <v>PUBLICADO</v>
          </cell>
          <cell r="K203" t="str">
            <v>id.CO1.BDOS.1691732</v>
          </cell>
          <cell r="L203" t="str">
            <v>https://community.secop.gov.co/Public/Tendering/ContractNoticePhases/View?PPI=CO1.PPI.11741941&amp;isFromPublicArea=True&amp;isModal=False</v>
          </cell>
        </row>
        <row r="204">
          <cell r="E204">
            <v>249</v>
          </cell>
          <cell r="F204">
            <v>414</v>
          </cell>
          <cell r="G204" t="str">
            <v>FRANCISCO JAVIER MENDEZ ESPITIA</v>
          </cell>
          <cell r="H204" t="str">
            <v>80168881</v>
          </cell>
          <cell r="I204">
            <v>5</v>
          </cell>
          <cell r="J204" t="str">
            <v>PUBLICADO</v>
          </cell>
          <cell r="K204" t="str">
            <v>id.CO1.BDOS.1690892</v>
          </cell>
          <cell r="L204" t="str">
            <v>https://community.secop.gov.co/Public/Tendering/ContractNoticePhases/View?PPI=CO1.PPI.11740253&amp;isFromPublicArea=True&amp;isModal=False</v>
          </cell>
        </row>
        <row r="205">
          <cell r="E205">
            <v>250</v>
          </cell>
          <cell r="F205">
            <v>344</v>
          </cell>
          <cell r="G205" t="str">
            <v>MARIA NOHORA MARTINEZ PEÑA</v>
          </cell>
          <cell r="H205" t="str">
            <v>41667515</v>
          </cell>
          <cell r="I205">
            <v>3</v>
          </cell>
          <cell r="J205" t="str">
            <v>PUBLICADO</v>
          </cell>
          <cell r="K205" t="str">
            <v>id.CO1.BDOS.1688170</v>
          </cell>
          <cell r="L205" t="str">
            <v>https://community.secop.gov.co/Public/Tendering/ContractNoticePhases/View?PPI=CO1.PPI.11731812&amp;isFromPublicArea=True&amp;isModal=False</v>
          </cell>
        </row>
        <row r="206">
          <cell r="E206">
            <v>251</v>
          </cell>
          <cell r="F206">
            <v>345</v>
          </cell>
          <cell r="G206" t="str">
            <v>IBETH TATIANA DURANGO LARA</v>
          </cell>
          <cell r="H206" t="str">
            <v>1014190677</v>
          </cell>
          <cell r="I206">
            <v>1</v>
          </cell>
          <cell r="J206" t="str">
            <v>PUBLICADO</v>
          </cell>
          <cell r="K206" t="str">
            <v>id.CO1.BDOS.1689219</v>
          </cell>
          <cell r="L206" t="str">
            <v>https://community.secop.gov.co/Public/Tendering/ContractNoticePhases/View?PPI=CO1.PPI.11733126&amp;isFromPublicArea=True&amp;isModal=False</v>
          </cell>
        </row>
        <row r="207">
          <cell r="E207">
            <v>252</v>
          </cell>
          <cell r="F207">
            <v>78</v>
          </cell>
          <cell r="G207" t="str">
            <v>ANGÉLICA MERCEDES NIVIA VARGAS</v>
          </cell>
          <cell r="H207" t="str">
            <v>1030602744</v>
          </cell>
          <cell r="I207">
            <v>5</v>
          </cell>
          <cell r="J207" t="str">
            <v>PUBLICADO</v>
          </cell>
          <cell r="K207" t="str">
            <v>id.CO1.BDOS.1675346</v>
          </cell>
          <cell r="L207" t="str">
            <v>https://community.secop.gov.co/Public/Tendering/ContractNoticePhases/View?PPI=CO1.PPI.11684351&amp;isFromPublicArea=True&amp;isModal=False</v>
          </cell>
        </row>
        <row r="208">
          <cell r="E208">
            <v>253</v>
          </cell>
          <cell r="F208">
            <v>100</v>
          </cell>
          <cell r="G208" t="str">
            <v>KARIM ROCIO GUAYARA PULIDO</v>
          </cell>
          <cell r="H208" t="str">
            <v>1014239987</v>
          </cell>
          <cell r="I208">
            <v>3</v>
          </cell>
          <cell r="J208" t="str">
            <v>PUBLICADO</v>
          </cell>
          <cell r="K208" t="str">
            <v>id.CO1.BDOS.1693445</v>
          </cell>
          <cell r="L208" t="str">
            <v>https://community.secop.gov.co/Public/Tendering/ContractNoticePhases/View?PPI=CO1.PPI.11750836&amp;isFromPublicArea=True&amp;isModal=False</v>
          </cell>
        </row>
        <row r="209">
          <cell r="E209">
            <v>254</v>
          </cell>
          <cell r="F209">
            <v>348</v>
          </cell>
          <cell r="G209" t="str">
            <v>NANCY  PENAGOS CARDENAS</v>
          </cell>
          <cell r="H209" t="str">
            <v>35408623</v>
          </cell>
          <cell r="I209">
            <v>9</v>
          </cell>
          <cell r="J209" t="str">
            <v>PUBLICADO</v>
          </cell>
          <cell r="K209" t="str">
            <v>id.CO1.BDOS.1699359</v>
          </cell>
          <cell r="L209" t="str">
            <v>https://community.secop.gov.co/Public/Tendering/ContractNoticePhases/View?PPI=CO1.PPI.11772135&amp;isFromPublicArea=True&amp;isModal=False</v>
          </cell>
        </row>
        <row r="210">
          <cell r="E210">
            <v>255</v>
          </cell>
          <cell r="F210">
            <v>389</v>
          </cell>
          <cell r="G210" t="str">
            <v>OLGA  REBECA PAEZ GONZALEZ</v>
          </cell>
          <cell r="H210" t="str">
            <v>35509275</v>
          </cell>
          <cell r="I210">
            <v>2</v>
          </cell>
          <cell r="J210" t="str">
            <v>PUBLICADO</v>
          </cell>
          <cell r="K210" t="str">
            <v>id.CO1.BDOS.1688982</v>
          </cell>
          <cell r="L210" t="str">
            <v>https://community.secop.gov.co/Public/Tendering/ContractNoticePhases/View?PPI=CO1.PPI.11733146&amp;isFromPublicArea=True&amp;isModal=False</v>
          </cell>
        </row>
        <row r="211">
          <cell r="E211">
            <v>256</v>
          </cell>
          <cell r="F211">
            <v>350</v>
          </cell>
          <cell r="G211" t="str">
            <v>MARYORI LISETTE PINEDA VALENZUELA</v>
          </cell>
          <cell r="H211" t="str">
            <v>53011144</v>
          </cell>
          <cell r="I211">
            <v>2</v>
          </cell>
          <cell r="J211" t="str">
            <v>PUBLICADO</v>
          </cell>
          <cell r="K211" t="str">
            <v>id.CO1.BDOS.1699402</v>
          </cell>
          <cell r="L211" t="str">
            <v>https://community.secop.gov.co/Public/Tendering/ContractNoticePhases/View?PPI=CO1.PPI.11770814&amp;isFromPublicArea=True&amp;isModal=False</v>
          </cell>
        </row>
        <row r="212">
          <cell r="E212">
            <v>257</v>
          </cell>
          <cell r="F212">
            <v>526</v>
          </cell>
          <cell r="G212" t="str">
            <v>OSCAR LEONARDO CELY GRANADOS</v>
          </cell>
          <cell r="H212" t="str">
            <v>81720933</v>
          </cell>
          <cell r="I212">
            <v>0</v>
          </cell>
          <cell r="J212" t="str">
            <v>PUBLICADO</v>
          </cell>
          <cell r="K212" t="str">
            <v>id.CO1.BDOS.1703759</v>
          </cell>
          <cell r="L212" t="str">
            <v>https://community.secop.gov.co/Public/Tendering/ContractNoticePhases/View?PPI=CO1.PPI.11786731&amp;isFromPublicArea=True&amp;isModal=False</v>
          </cell>
        </row>
        <row r="213">
          <cell r="E213">
            <v>258</v>
          </cell>
          <cell r="F213">
            <v>346</v>
          </cell>
          <cell r="G213" t="str">
            <v>LUISA  FERNANDA LÓPEZ NEIRA</v>
          </cell>
          <cell r="H213" t="str">
            <v>1032374613</v>
          </cell>
          <cell r="I213">
            <v>7</v>
          </cell>
          <cell r="J213" t="str">
            <v>PUBLICADO</v>
          </cell>
          <cell r="K213" t="str">
            <v>id.CO1.BDOS.1699503</v>
          </cell>
          <cell r="L213" t="str">
            <v>https://community.secop.gov.co/Public/Tendering/ContractNoticePhases/View?PPI=CO1.PPI.11771252&amp;isFromPublicArea=True&amp;isModal=False</v>
          </cell>
        </row>
        <row r="214">
          <cell r="E214">
            <v>259</v>
          </cell>
          <cell r="F214">
            <v>354</v>
          </cell>
          <cell r="G214" t="str">
            <v>ANA LUCY PINZON CASALLAS</v>
          </cell>
          <cell r="H214" t="str">
            <v>51722607</v>
          </cell>
          <cell r="I214">
            <v>4</v>
          </cell>
          <cell r="J214" t="str">
            <v>PUBLICADO</v>
          </cell>
          <cell r="K214" t="str">
            <v>id.CO1.BDOS.1700782</v>
          </cell>
          <cell r="L214" t="str">
            <v>https://community.secop.gov.co/Public/Tendering/ContractNoticePhases/View?PPI=CO1.PPI.11775780&amp;isFromPublicArea=True&amp;isModal=False</v>
          </cell>
        </row>
        <row r="215">
          <cell r="E215">
            <v>260</v>
          </cell>
          <cell r="F215">
            <v>88</v>
          </cell>
          <cell r="G215" t="str">
            <v>SANDRA  BIBIANA ANDRADE GUZMAN</v>
          </cell>
          <cell r="H215" t="str">
            <v>53006069</v>
          </cell>
          <cell r="I215">
            <v>8</v>
          </cell>
          <cell r="J215" t="str">
            <v>PUBLICADO</v>
          </cell>
          <cell r="K215" t="str">
            <v>id.CO1.BDOS.1663441</v>
          </cell>
          <cell r="L215" t="str">
            <v>https://community.secop.gov.co/Public/Tendering/ContractNoticePhases/View?PPI=CO1.PPI.11643371&amp;isFromPublicArea=True&amp;isModal=False</v>
          </cell>
        </row>
        <row r="216">
          <cell r="E216">
            <v>261</v>
          </cell>
          <cell r="F216">
            <v>34</v>
          </cell>
          <cell r="G216" t="str">
            <v>NADYESDA ELIANA FONTECHA LOPEZ</v>
          </cell>
          <cell r="H216" t="str">
            <v>1019021338</v>
          </cell>
          <cell r="I216">
            <v>4</v>
          </cell>
          <cell r="J216" t="str">
            <v>PUBLICADO</v>
          </cell>
          <cell r="K216" t="str">
            <v>id.CO1.BDOS.1662620</v>
          </cell>
          <cell r="L216" t="str">
            <v>https://community.secop.gov.co/Public/Tendering/ContractNoticePhases/View?PPI=CO1.PPI.11641049&amp;isFromPublicArea=True&amp;isModal=False</v>
          </cell>
        </row>
        <row r="217">
          <cell r="E217">
            <v>262</v>
          </cell>
          <cell r="F217">
            <v>583</v>
          </cell>
          <cell r="G217" t="str">
            <v>SAMANTHA JULIETA GARZON GARCIA</v>
          </cell>
          <cell r="H217" t="str">
            <v>1018440751</v>
          </cell>
          <cell r="I217">
            <v>7</v>
          </cell>
          <cell r="J217" t="str">
            <v>PUBLICADO</v>
          </cell>
          <cell r="K217" t="str">
            <v>id.CO1.BDOS.1704490</v>
          </cell>
          <cell r="L217" t="str">
            <v>https://community.secop.gov.co/Public/Tendering/ContractNoticePhases/View?PPI=CO1.PPI.11788789&amp;isFromPublicArea=True&amp;isModal=False</v>
          </cell>
        </row>
        <row r="218">
          <cell r="E218">
            <v>264</v>
          </cell>
          <cell r="F218">
            <v>658</v>
          </cell>
          <cell r="G218" t="str">
            <v>ANDREA  PRADO ROBLES</v>
          </cell>
          <cell r="H218" t="str">
            <v>52354132</v>
          </cell>
          <cell r="I218">
            <v>2</v>
          </cell>
          <cell r="J218" t="str">
            <v>PUBLICADO</v>
          </cell>
          <cell r="K218" t="str">
            <v>id.CO1.BDOS.1704507</v>
          </cell>
          <cell r="L218" t="str">
            <v>https://community.secop.gov.co/Public/Tendering/ContractNoticePhases/View?PPI=CO1.PPI.11788015&amp;isFromPublicArea=True&amp;isModal=False</v>
          </cell>
        </row>
        <row r="219">
          <cell r="E219">
            <v>265</v>
          </cell>
          <cell r="F219">
            <v>196</v>
          </cell>
          <cell r="G219" t="str">
            <v>BRENDA NATALY LÓPEZ PASTRÁN</v>
          </cell>
          <cell r="H219" t="str">
            <v>1010217686</v>
          </cell>
          <cell r="I219">
            <v>2</v>
          </cell>
          <cell r="J219" t="str">
            <v>PUBLICADO</v>
          </cell>
          <cell r="K219" t="str">
            <v>id.CO1.BDOS.1663461</v>
          </cell>
          <cell r="L219" t="str">
            <v>https://community.secop.gov.co/Public/Tendering/ContractNoticePhases/View?PPI=CO1.PPI.11644295&amp;isFromPublicArea=True&amp;isModal=False</v>
          </cell>
        </row>
        <row r="220">
          <cell r="E220">
            <v>266</v>
          </cell>
          <cell r="F220">
            <v>32</v>
          </cell>
          <cell r="G220" t="str">
            <v>JANIS ALEXANDER CALVO BUENO</v>
          </cell>
          <cell r="H220" t="str">
            <v>80854963</v>
          </cell>
          <cell r="I220">
            <v>3</v>
          </cell>
          <cell r="J220" t="str">
            <v>PUBLICADO</v>
          </cell>
          <cell r="K220" t="str">
            <v>id.CO1.BDOS.1661868</v>
          </cell>
          <cell r="L220" t="str">
            <v>https://community.secop.gov.co/Public/Tendering/ContractNoticePhases/View?PPI=CO1.PPI.11639354&amp;isFromPublicArea=True&amp;isModal=False</v>
          </cell>
        </row>
        <row r="221">
          <cell r="E221">
            <v>267</v>
          </cell>
          <cell r="F221">
            <v>37</v>
          </cell>
          <cell r="G221" t="str">
            <v>JIMMY ALEXANDER MONTEALEGRE LEON</v>
          </cell>
          <cell r="H221" t="str">
            <v>79900927</v>
          </cell>
          <cell r="I221">
            <v>1</v>
          </cell>
          <cell r="J221" t="str">
            <v>PUBLICADO</v>
          </cell>
          <cell r="K221" t="str">
            <v>id.CO1.BDOS.1662944</v>
          </cell>
          <cell r="L221" t="str">
            <v>https://community.secop.gov.co/Public/Tendering/ContractNoticePhases/View?PPI=CO1.PPI.11641761&amp;isFromPublicArea=True&amp;isModal=False</v>
          </cell>
        </row>
        <row r="222">
          <cell r="E222">
            <v>268</v>
          </cell>
          <cell r="F222">
            <v>92</v>
          </cell>
          <cell r="G222" t="str">
            <v>ALEJANDRA  SUAREZ CORREDOR</v>
          </cell>
          <cell r="H222" t="str">
            <v>52186404</v>
          </cell>
          <cell r="I222">
            <v>1</v>
          </cell>
          <cell r="J222" t="str">
            <v>PUBLICADO</v>
          </cell>
          <cell r="K222" t="str">
            <v>id.CO1.BDOS.1663559</v>
          </cell>
          <cell r="L222" t="str">
            <v>https://community.secop.gov.co/Public/Tendering/ContractNoticePhases/View?PPI=CO1.PPI.11643876&amp;isFromPublicArea=True&amp;isModal=False</v>
          </cell>
        </row>
        <row r="223">
          <cell r="E223">
            <v>269</v>
          </cell>
          <cell r="F223">
            <v>36</v>
          </cell>
          <cell r="G223" t="str">
            <v>CARLOS ANDRES CHACON TAMAYO</v>
          </cell>
          <cell r="H223" t="str">
            <v>80897525</v>
          </cell>
          <cell r="I223">
            <v>5</v>
          </cell>
          <cell r="J223" t="str">
            <v>PUBLICADO</v>
          </cell>
          <cell r="K223" t="str">
            <v>id.CO1.BDOS.1662825</v>
          </cell>
          <cell r="L223" t="str">
            <v>https://community.secop.gov.co/Public/Tendering/ContractNoticePhases/View?PPI=CO1.PPI.11642001&amp;isFromPublicArea=True&amp;isModal=False</v>
          </cell>
        </row>
        <row r="224">
          <cell r="E224">
            <v>270</v>
          </cell>
          <cell r="F224">
            <v>84</v>
          </cell>
          <cell r="G224" t="str">
            <v>JONATHAN STEVEN RODRIGUEZ BELTRAN</v>
          </cell>
          <cell r="H224" t="str">
            <v>1030554522</v>
          </cell>
          <cell r="I224">
            <v>0</v>
          </cell>
          <cell r="J224" t="str">
            <v>PUBLICADO</v>
          </cell>
          <cell r="K224" t="str">
            <v>id.CO1.BDOS.1663513</v>
          </cell>
          <cell r="L224" t="str">
            <v>https://community.secop.gov.co/Public/Tendering/ContractNoticePhases/View?PPI=CO1.PPI.11643346&amp;isFromPublicArea=True&amp;isModal=False</v>
          </cell>
        </row>
        <row r="225">
          <cell r="E225">
            <v>271</v>
          </cell>
          <cell r="F225">
            <v>321</v>
          </cell>
          <cell r="G225" t="str">
            <v>DIEGO| ALEXANDER CASTELLANOS JIMENEZ</v>
          </cell>
          <cell r="H225" t="str">
            <v>80762016</v>
          </cell>
          <cell r="I225">
            <v>8</v>
          </cell>
          <cell r="J225" t="str">
            <v>PUBLICADO</v>
          </cell>
          <cell r="K225" t="str">
            <v>id.CO1.BDOS.1697262</v>
          </cell>
          <cell r="L225" t="str">
            <v>https://community.secop.gov.co/Public/Tendering/ContractNoticePhases/View?PPI=CO1.PPI.11763969&amp;isFromPublicArea=True&amp;isModal=False</v>
          </cell>
        </row>
        <row r="226">
          <cell r="E226">
            <v>272</v>
          </cell>
          <cell r="F226">
            <v>529</v>
          </cell>
          <cell r="G226" t="str">
            <v>OLIVIA PATRICIA CAICEDO CENTENO</v>
          </cell>
          <cell r="H226" t="str">
            <v>52422879</v>
          </cell>
          <cell r="I226">
            <v>7</v>
          </cell>
          <cell r="J226" t="str">
            <v>PUBLICADO</v>
          </cell>
          <cell r="K226" t="str">
            <v>id.CO1.BDOS.1704041</v>
          </cell>
          <cell r="L226" t="str">
            <v>https://community.secop.gov.co/Public/Tendering/ContractNoticePhases/View?PPI=CO1.PPI.11787308&amp;isFromPublicArea=True&amp;isModal=False</v>
          </cell>
        </row>
        <row r="227">
          <cell r="E227">
            <v>273</v>
          </cell>
          <cell r="F227">
            <v>0</v>
          </cell>
          <cell r="G227" t="str">
            <v>SANDRA PATRICIA CASTRO NOVOA</v>
          </cell>
          <cell r="H227" t="str">
            <v>51948809</v>
          </cell>
          <cell r="I227">
            <v>6</v>
          </cell>
          <cell r="J227" t="str">
            <v>REVISAR</v>
          </cell>
          <cell r="K227">
            <v>0</v>
          </cell>
          <cell r="L227">
            <v>0</v>
          </cell>
        </row>
        <row r="228">
          <cell r="E228">
            <v>274</v>
          </cell>
          <cell r="F228">
            <v>35</v>
          </cell>
          <cell r="G228" t="str">
            <v>SANDRA PATRICIA DOMINGUEZ PABON</v>
          </cell>
          <cell r="H228" t="str">
            <v>33333628</v>
          </cell>
          <cell r="I228">
            <v>4</v>
          </cell>
          <cell r="J228" t="str">
            <v>PUBLICADO</v>
          </cell>
          <cell r="K228" t="str">
            <v>id.CO1.BDOS.1662649</v>
          </cell>
          <cell r="L228" t="str">
            <v>https://community.secop.gov.co/Public/Tendering/ContractNoticePhases/View?PPI=CO1.PPI.11641372&amp;isFromPublicArea=True&amp;isModal=False</v>
          </cell>
        </row>
        <row r="229">
          <cell r="E229">
            <v>275</v>
          </cell>
          <cell r="F229">
            <v>38</v>
          </cell>
          <cell r="G229" t="str">
            <v>WALTER ARMANDO MARTINEZ VACA</v>
          </cell>
          <cell r="H229" t="str">
            <v>79858243</v>
          </cell>
          <cell r="I229">
            <v>3</v>
          </cell>
          <cell r="J229" t="str">
            <v>PUBLICADO</v>
          </cell>
          <cell r="K229" t="str">
            <v>id.CO1.BDOS.1663004</v>
          </cell>
          <cell r="L229" t="str">
            <v>https://community.secop.gov.co/Public/Tendering/ContractNoticePhases/View?PPI=CO1.PPI.11642229&amp;isFromPublicArea=True&amp;isModal=False</v>
          </cell>
        </row>
        <row r="230">
          <cell r="E230">
            <v>276</v>
          </cell>
          <cell r="F230">
            <v>297</v>
          </cell>
          <cell r="G230" t="str">
            <v>RUTH MARINA MARTINEZ BOLIVAR</v>
          </cell>
          <cell r="H230" t="str">
            <v>51910275</v>
          </cell>
          <cell r="I230">
            <v>9</v>
          </cell>
          <cell r="J230" t="str">
            <v>PUBLICADO</v>
          </cell>
          <cell r="K230" t="str">
            <v>id.CO1.BDOS.1711839</v>
          </cell>
          <cell r="L230" t="str">
            <v>https://community.secop.gov.co/Public/Tendering/ContractNoticePhases/View?PPI=CO1.PPI.11810163&amp;isFromPublicArea=True&amp;isModal=False</v>
          </cell>
        </row>
        <row r="231">
          <cell r="E231">
            <v>277</v>
          </cell>
          <cell r="F231">
            <v>327</v>
          </cell>
          <cell r="G231" t="str">
            <v>JAVIER  DIAZ RUIZ</v>
          </cell>
          <cell r="H231" t="str">
            <v>12135136</v>
          </cell>
          <cell r="I231">
            <v>7</v>
          </cell>
          <cell r="J231" t="str">
            <v>PUBLICADO</v>
          </cell>
          <cell r="K231" t="str">
            <v>id.CO1.BDOS.1686997</v>
          </cell>
          <cell r="L231" t="str">
            <v>https://community.secop.gov.co/Public/Tendering/ContractNoticePhases/View?PPI=CO1.PPI.11727815&amp;isFromPublicArea=True&amp;isModal=False</v>
          </cell>
        </row>
        <row r="232">
          <cell r="E232">
            <v>278</v>
          </cell>
          <cell r="F232">
            <v>137</v>
          </cell>
          <cell r="G232" t="str">
            <v>ANA MARIA CORREA MORA</v>
          </cell>
          <cell r="H232" t="str">
            <v>1026594868</v>
          </cell>
          <cell r="I232">
            <v>1</v>
          </cell>
          <cell r="J232" t="str">
            <v>PUBLICADO</v>
          </cell>
          <cell r="K232" t="str">
            <v>id.CO1.BDOS.1672519</v>
          </cell>
          <cell r="L232" t="str">
            <v>https://community.secop.gov.co/Public/Tendering/ContractNoticePhases/View?PPI=CO1.PPI.11673081&amp;isFromPublicArea=True&amp;isModal=False</v>
          </cell>
        </row>
        <row r="233">
          <cell r="E233">
            <v>279</v>
          </cell>
          <cell r="F233">
            <v>356</v>
          </cell>
          <cell r="G233" t="str">
            <v>CRISS LORENA PULIDO URREA</v>
          </cell>
          <cell r="H233" t="str">
            <v>1012362763</v>
          </cell>
          <cell r="I233">
            <v>9</v>
          </cell>
          <cell r="J233" t="str">
            <v>PUBLICADO</v>
          </cell>
          <cell r="K233" t="str">
            <v>id.CO1.BDOS.1686998</v>
          </cell>
          <cell r="L233" t="str">
            <v>https://community.secop.gov.co/Public/Tendering/ContractNoticePhases/View?PPI=CO1.PPI.11727492&amp;isFromPublicArea=True&amp;isModal=False</v>
          </cell>
        </row>
        <row r="234">
          <cell r="E234">
            <v>280</v>
          </cell>
          <cell r="F234">
            <v>334</v>
          </cell>
          <cell r="G234" t="str">
            <v>LUZ MYRIAM AREVALO PRIETO</v>
          </cell>
          <cell r="H234" t="str">
            <v>52882954</v>
          </cell>
          <cell r="I234">
            <v>4</v>
          </cell>
          <cell r="J234" t="str">
            <v>PUBLICADO</v>
          </cell>
          <cell r="K234" t="str">
            <v>id.CO1.BDOS.1700494</v>
          </cell>
          <cell r="L234" t="str">
            <v>https://community.secop.gov.co/Public/Tendering/ContractNoticePhases/View?PPI=CO1.PPI.11776753&amp;isFromPublicArea=True&amp;isModal=False</v>
          </cell>
        </row>
        <row r="235">
          <cell r="E235">
            <v>281</v>
          </cell>
          <cell r="F235">
            <v>347</v>
          </cell>
          <cell r="G235" t="str">
            <v>NICOLÁS GUSTAVO TORRES MORENO</v>
          </cell>
          <cell r="H235" t="str">
            <v>1030644423</v>
          </cell>
          <cell r="I235">
            <v>6</v>
          </cell>
          <cell r="J235" t="str">
            <v>PUBLICADO</v>
          </cell>
          <cell r="K235" t="str">
            <v>id.CO1.BDOS.1690104</v>
          </cell>
          <cell r="L235" t="str">
            <v>https://community.secop.gov.co/Public/Tendering/ContractNoticePhases/View?PPI=CO1.PPI.11735664&amp;isFromPublicArea=True&amp;isModal=False</v>
          </cell>
        </row>
        <row r="236">
          <cell r="E236">
            <v>282</v>
          </cell>
          <cell r="F236">
            <v>426</v>
          </cell>
          <cell r="G236" t="str">
            <v>ANDRES FELIPE MONTALVO DE LA OSSA</v>
          </cell>
          <cell r="H236" t="str">
            <v>73184070</v>
          </cell>
          <cell r="I236">
            <v>0</v>
          </cell>
          <cell r="J236" t="str">
            <v>PDTE DOC</v>
          </cell>
          <cell r="K236">
            <v>0</v>
          </cell>
          <cell r="L236">
            <v>0</v>
          </cell>
        </row>
        <row r="237">
          <cell r="E237">
            <v>283</v>
          </cell>
          <cell r="F237">
            <v>429</v>
          </cell>
          <cell r="G237" t="str">
            <v>CANDY ZULEY OROZCO ALVARADO</v>
          </cell>
          <cell r="H237" t="str">
            <v>22801663</v>
          </cell>
          <cell r="I237">
            <v>0</v>
          </cell>
          <cell r="J237" t="str">
            <v>PUBLICADO</v>
          </cell>
          <cell r="K237" t="str">
            <v>id.CO1.BDOS.1715760</v>
          </cell>
          <cell r="L237" t="str">
            <v>https://community.secop.gov.co/Public/Tendering/ContractNoticePhases/View?PPI=CO1.PPI.11822552&amp;isFromPublicArea=True&amp;isModal=False</v>
          </cell>
        </row>
        <row r="238">
          <cell r="E238">
            <v>284</v>
          </cell>
          <cell r="F238">
            <v>495</v>
          </cell>
          <cell r="G238" t="str">
            <v>FREY  ARROYO SANTAMARIA</v>
          </cell>
          <cell r="H238" t="str">
            <v>80771924</v>
          </cell>
          <cell r="I238">
            <v>9</v>
          </cell>
          <cell r="J238" t="str">
            <v>PDTE DOC</v>
          </cell>
          <cell r="K238">
            <v>0</v>
          </cell>
          <cell r="L238">
            <v>0</v>
          </cell>
        </row>
        <row r="239">
          <cell r="E239">
            <v>285</v>
          </cell>
          <cell r="F239">
            <v>703</v>
          </cell>
          <cell r="G239" t="str">
            <v>MANUEL GUILLERMO GAITAN CUESTA</v>
          </cell>
          <cell r="H239" t="str">
            <v>79590455</v>
          </cell>
          <cell r="I239">
            <v>5</v>
          </cell>
          <cell r="J239" t="str">
            <v>PUBLICADO</v>
          </cell>
          <cell r="K239" t="str">
            <v>id.CO1.BDOS.1716265</v>
          </cell>
          <cell r="L239" t="str">
            <v>https://community.secop.gov.co/Public/Tendering/ContractNoticePhases/View?PPI=CO1.PPI.11823909&amp;isFromPublicArea=True&amp;isModal=False</v>
          </cell>
        </row>
        <row r="240">
          <cell r="E240">
            <v>286</v>
          </cell>
          <cell r="F240">
            <v>518</v>
          </cell>
          <cell r="G240" t="str">
            <v>DIANA PATRICIA SANTAFE CHACON</v>
          </cell>
          <cell r="H240" t="str">
            <v>52758351</v>
          </cell>
          <cell r="I240">
            <v>3</v>
          </cell>
          <cell r="J240" t="str">
            <v>PUBLICADO</v>
          </cell>
          <cell r="K240" t="str">
            <v>id.CO1.BDOS.1707450</v>
          </cell>
          <cell r="L240" t="str">
            <v>https://community.secop.gov.co/Public/Tendering/ContractNoticePhases/View?PPI=CO1.PPI.11797286&amp;isFromPublicArea=True&amp;isModal=False</v>
          </cell>
        </row>
        <row r="241">
          <cell r="E241">
            <v>287</v>
          </cell>
          <cell r="F241">
            <v>517</v>
          </cell>
          <cell r="G241" t="str">
            <v>JEIMY ANDREA AREVALO GUERRERO</v>
          </cell>
          <cell r="H241" t="str">
            <v>52500671</v>
          </cell>
          <cell r="I241">
            <v>7</v>
          </cell>
          <cell r="J241" t="str">
            <v>PUBLICADO</v>
          </cell>
          <cell r="K241" t="str">
            <v>id.CO1.BDOS.1706437</v>
          </cell>
          <cell r="L241" t="str">
            <v>https://community.secop.gov.co/Public/Tendering/ContractNoticePhases/View?PPI=CO1.PPI.11795035&amp;isFromPublicArea=True&amp;isModal=False</v>
          </cell>
        </row>
        <row r="242">
          <cell r="E242">
            <v>288</v>
          </cell>
          <cell r="F242">
            <v>298</v>
          </cell>
          <cell r="G242" t="str">
            <v>MARIA CARLOTA ECHEVERRI MEDINA</v>
          </cell>
          <cell r="H242" t="str">
            <v>51565378</v>
          </cell>
          <cell r="I242">
            <v>9</v>
          </cell>
          <cell r="J242" t="str">
            <v>PUBLICADO</v>
          </cell>
          <cell r="K242" t="str">
            <v>id.CO1.BDOS.1707316</v>
          </cell>
          <cell r="L242" t="str">
            <v>https://community.secop.gov.co/Public/Tendering/ContractNoticePhases/View?PPI=CO1.PPI.11797258&amp;isFromPublicArea=True&amp;isModal=False</v>
          </cell>
        </row>
        <row r="243">
          <cell r="E243">
            <v>289</v>
          </cell>
          <cell r="F243">
            <v>382</v>
          </cell>
          <cell r="G243" t="str">
            <v>BIBIANA MARIA MORALES GARCIA</v>
          </cell>
          <cell r="H243" t="str">
            <v>52803333</v>
          </cell>
          <cell r="I243">
            <v>3</v>
          </cell>
          <cell r="J243" t="str">
            <v>PUBLICADO</v>
          </cell>
          <cell r="K243" t="str">
            <v>id.CO1.BDOS.1686501</v>
          </cell>
          <cell r="L243" t="str">
            <v>https://community.secop.gov.co/Public/Tendering/ContractNoticePhases/View?PPI=CO1.PPI.11723213&amp;isFromPublicArea=True&amp;isModal=False</v>
          </cell>
        </row>
        <row r="244">
          <cell r="E244">
            <v>290</v>
          </cell>
          <cell r="F244">
            <v>653</v>
          </cell>
          <cell r="G244" t="str">
            <v>PEDRO ALEJANDRO PINILLA CASTRO</v>
          </cell>
          <cell r="H244" t="str">
            <v>80054668</v>
          </cell>
          <cell r="I244">
            <v>2</v>
          </cell>
          <cell r="J244" t="str">
            <v>PUBLICADO</v>
          </cell>
          <cell r="K244" t="str">
            <v>id.CO1.BDOS.1704100</v>
          </cell>
          <cell r="L244" t="str">
            <v>https://community.secop.gov.co/Public/Tendering/ContractNoticePhases/View?PPI=CO1.PPI.11788052&amp;isFromPublicArea=True&amp;isModal=False</v>
          </cell>
        </row>
        <row r="245">
          <cell r="E245">
            <v>291</v>
          </cell>
          <cell r="F245">
            <v>587</v>
          </cell>
          <cell r="G245" t="str">
            <v>CAMILO ANDRES MARIA MONGUI</v>
          </cell>
          <cell r="H245" t="str">
            <v>1136881929</v>
          </cell>
          <cell r="I245">
            <v>0</v>
          </cell>
          <cell r="J245" t="str">
            <v>PUBLICADO</v>
          </cell>
          <cell r="K245" t="str">
            <v>id.CO1.BDOS.1704375</v>
          </cell>
          <cell r="L245" t="str">
            <v>https://community.secop.gov.co/Public/Tendering/ContractNoticePhases/View?PPI=CO1.PPI.11788760&amp;isFromPublicArea=True&amp;isModal=False</v>
          </cell>
        </row>
        <row r="246">
          <cell r="E246">
            <v>292</v>
          </cell>
          <cell r="F246">
            <v>851</v>
          </cell>
          <cell r="G246" t="str">
            <v>MARIA TERESA MOLINA CIFUENTES</v>
          </cell>
          <cell r="H246" t="str">
            <v>52217171</v>
          </cell>
          <cell r="I246">
            <v>3</v>
          </cell>
          <cell r="J246" t="str">
            <v>PUBLICADO</v>
          </cell>
          <cell r="K246" t="str">
            <v>id.CO1.BDOS.1716369</v>
          </cell>
          <cell r="L246" t="str">
            <v>https://community.secop.gov.co/Public/Tendering/ContractNoticePhases/View?PPI=CO1.PPI.11823593&amp;isFromPublicArea=True&amp;isModal=False</v>
          </cell>
        </row>
        <row r="247">
          <cell r="E247">
            <v>293</v>
          </cell>
          <cell r="F247">
            <v>365</v>
          </cell>
          <cell r="G247" t="str">
            <v>DORIS PATRICIA MORA MARÍN</v>
          </cell>
          <cell r="H247" t="str">
            <v>52324529</v>
          </cell>
          <cell r="I247">
            <v>4</v>
          </cell>
          <cell r="J247" t="str">
            <v>PUBLICADO</v>
          </cell>
          <cell r="K247" t="str">
            <v>id.CO1.BDOS.1686153</v>
          </cell>
          <cell r="L247" t="str">
            <v>https://community.secop.gov.co/Public/Tendering/ContractNoticePhases/View?PPI=CO1.PPI.11724769&amp;isFromPublicArea=True&amp;isModal=False</v>
          </cell>
        </row>
        <row r="248">
          <cell r="E248">
            <v>296</v>
          </cell>
          <cell r="F248">
            <v>840</v>
          </cell>
          <cell r="G248" t="str">
            <v>ANDRES FELIPE SANCHEZ OSORIO</v>
          </cell>
          <cell r="H248" t="str">
            <v>1031144505</v>
          </cell>
          <cell r="I248">
            <v>1</v>
          </cell>
          <cell r="J248" t="str">
            <v>PUBLICADO</v>
          </cell>
          <cell r="K248" t="str">
            <v>id.CO1.BDOS.1716583</v>
          </cell>
          <cell r="L248" t="str">
            <v>https://community.secop.gov.co/Public/Tendering/ContractNoticePhases/View?PPI=CO1.PPI.11826189&amp;isFromPublicArea=True&amp;isModal=False</v>
          </cell>
        </row>
        <row r="249">
          <cell r="E249">
            <v>297</v>
          </cell>
          <cell r="F249">
            <v>663</v>
          </cell>
          <cell r="G249" t="str">
            <v>DIANA CATHERINE VELOZA BELTRAN</v>
          </cell>
          <cell r="H249" t="str">
            <v>1033694609</v>
          </cell>
          <cell r="I249">
            <v>3</v>
          </cell>
          <cell r="J249" t="str">
            <v>PUBLICADO</v>
          </cell>
          <cell r="K249" t="str">
            <v>id.CO1.BDOS.1715487</v>
          </cell>
          <cell r="L249" t="str">
            <v>https://community.secop.gov.co/Public/Tendering/ContractNoticePhases/View?PPI=CO1.PPI.11822492&amp;isFromPublicArea=True&amp;isModal=False</v>
          </cell>
        </row>
        <row r="250">
          <cell r="E250">
            <v>298</v>
          </cell>
          <cell r="F250">
            <v>700</v>
          </cell>
          <cell r="G250" t="str">
            <v>DAVID ALEJANDRO BERNAL  GUZMAN</v>
          </cell>
          <cell r="H250" t="str">
            <v>1022434900</v>
          </cell>
          <cell r="I250">
            <v>8</v>
          </cell>
          <cell r="J250" t="str">
            <v>PUBLICADO</v>
          </cell>
          <cell r="K250" t="str">
            <v>id.CO1.BDOS.1715471</v>
          </cell>
          <cell r="L250" t="str">
            <v>https://community.secop.gov.co/Public/Tendering/ContractNoticePhases/View?PPI=CO1.PPI.11822461&amp;isFromPublicArea=True&amp;isModal=False</v>
          </cell>
        </row>
        <row r="251">
          <cell r="E251">
            <v>299</v>
          </cell>
          <cell r="F251">
            <v>875</v>
          </cell>
          <cell r="G251" t="str">
            <v>JULIÁN ANDRÉS ALVAREZ CORREA</v>
          </cell>
          <cell r="H251" t="str">
            <v>1115421597</v>
          </cell>
          <cell r="I251">
            <v>1</v>
          </cell>
          <cell r="J251" t="str">
            <v>PUBLICADO</v>
          </cell>
          <cell r="K251" t="str">
            <v>id.CO1.BDOS.1718727</v>
          </cell>
          <cell r="L251" t="str">
            <v>https://community.secop.gov.co/Public/Tendering/ContractNoticePhases/View?PPI=CO1.PPI.11832156&amp;isFromPublicArea=True&amp;isModal=False</v>
          </cell>
        </row>
        <row r="252">
          <cell r="E252">
            <v>300</v>
          </cell>
          <cell r="F252">
            <v>659</v>
          </cell>
          <cell r="G252" t="str">
            <v>JORGE ABEL MARTINEZ HERRERA</v>
          </cell>
          <cell r="H252" t="str">
            <v>79311221</v>
          </cell>
          <cell r="I252">
            <v>3</v>
          </cell>
          <cell r="J252" t="str">
            <v>PUBLICADO</v>
          </cell>
          <cell r="K252" t="str">
            <v>id.CO1.BDOS.1716689</v>
          </cell>
          <cell r="L252" t="str">
            <v>https://community.secop.gov.co/Public/Tendering/ContractNoticePhases/View?PPI=CO1.PPI.11826087&amp;isFromPublicArea=True&amp;isModal=False</v>
          </cell>
        </row>
        <row r="253">
          <cell r="E253">
            <v>301</v>
          </cell>
          <cell r="F253">
            <v>720</v>
          </cell>
          <cell r="G253" t="str">
            <v>LUISA FERNANDA SERRANO QUIROGA</v>
          </cell>
          <cell r="H253" t="str">
            <v>52712123</v>
          </cell>
          <cell r="I253">
            <v>2</v>
          </cell>
          <cell r="J253" t="str">
            <v>PUBLICADO</v>
          </cell>
          <cell r="K253" t="str">
            <v>id.CO1.BDOS.1716168</v>
          </cell>
          <cell r="L253" t="str">
            <v>https://community.secop.gov.co/Public/Tendering/ContractNoticePhases/View?PPI=CO1.PPI.11824345&amp;isFromPublicArea=True&amp;isModal=False</v>
          </cell>
        </row>
        <row r="254">
          <cell r="E254">
            <v>302</v>
          </cell>
          <cell r="F254">
            <v>656</v>
          </cell>
          <cell r="G254" t="str">
            <v>RUTH  ALEXANDRA RINCON MENDEZ</v>
          </cell>
          <cell r="H254" t="str">
            <v>1024522955</v>
          </cell>
          <cell r="I254">
            <v>7</v>
          </cell>
          <cell r="J254" t="str">
            <v>PUBLICADO</v>
          </cell>
          <cell r="K254" t="str">
            <v>id.CO1.BDOS.1704735</v>
          </cell>
          <cell r="L254" t="str">
            <v>https://community.secop.gov.co/Public/Tendering/ContractNoticePhases/View?PPI=CO1.PPI.11788738&amp;isFromPublicArea=True&amp;isModal=False</v>
          </cell>
        </row>
        <row r="255">
          <cell r="E255">
            <v>303</v>
          </cell>
          <cell r="F255">
            <v>664</v>
          </cell>
          <cell r="G255" t="str">
            <v>ANGELICA MARIA PABON RODRIGUEZ</v>
          </cell>
          <cell r="H255" t="str">
            <v>53030787</v>
          </cell>
          <cell r="I255">
            <v>9</v>
          </cell>
          <cell r="J255" t="str">
            <v>PUBLICADO</v>
          </cell>
          <cell r="K255" t="str">
            <v>id.CO1.BDOS.1704342</v>
          </cell>
          <cell r="L255" t="str">
            <v>https://community.secop.gov.co/Public/Tendering/ContractNoticePhases/View?PPI=CO1.PPI.11788248&amp;isFromPublicArea=True&amp;isModal=False</v>
          </cell>
        </row>
        <row r="256">
          <cell r="E256">
            <v>304</v>
          </cell>
          <cell r="F256">
            <v>724</v>
          </cell>
          <cell r="G256" t="str">
            <v>JESSICA PAOLA PARDO QUINTERO</v>
          </cell>
          <cell r="H256" t="str">
            <v>1013661956</v>
          </cell>
          <cell r="I256">
            <v>1</v>
          </cell>
          <cell r="J256" t="str">
            <v>PUBLICADO</v>
          </cell>
          <cell r="K256" t="str">
            <v>id.CO1.BDOS.1716356</v>
          </cell>
          <cell r="L256" t="str">
            <v>https://community.secop.gov.co/Public/Tendering/ContractNoticePhases/View?PPI=CO1.PPI.11823903&amp;isFromPublicArea=True&amp;isModal=False</v>
          </cell>
        </row>
        <row r="257">
          <cell r="E257">
            <v>305</v>
          </cell>
          <cell r="F257">
            <v>313</v>
          </cell>
          <cell r="G257" t="str">
            <v>FREDDY NODIER ROJAS HERNANDEZ</v>
          </cell>
          <cell r="H257" t="str">
            <v>86075215</v>
          </cell>
          <cell r="I257">
            <v>1</v>
          </cell>
          <cell r="J257" t="str">
            <v>PUBLICADO</v>
          </cell>
          <cell r="K257" t="str">
            <v>id.CO1.BDOS.1697250</v>
          </cell>
          <cell r="L257" t="str">
            <v>https://community.secop.gov.co/Public/Tendering/ContractNoticePhases/View?PPI=CO1.PPI.11763953&amp;isFromPublicArea=True&amp;isModal=False</v>
          </cell>
        </row>
        <row r="258">
          <cell r="E258">
            <v>306</v>
          </cell>
          <cell r="F258">
            <v>667</v>
          </cell>
          <cell r="G258" t="str">
            <v>LINA MARCELA AVILA MORENO</v>
          </cell>
          <cell r="H258" t="str">
            <v>1032470227</v>
          </cell>
          <cell r="I258">
            <v>8</v>
          </cell>
          <cell r="J258" t="str">
            <v>PUBLICADO</v>
          </cell>
          <cell r="K258" t="str">
            <v>id.CO1.BDOS.1717355</v>
          </cell>
          <cell r="L258" t="str">
            <v>https://community.secop.gov.co/Public/Tendering/ContractNoticePhases/View?PPI=CO1.PPI.11828222&amp;isFromPublicArea=True&amp;isModal=False</v>
          </cell>
        </row>
        <row r="259">
          <cell r="E259">
            <v>307</v>
          </cell>
          <cell r="F259">
            <v>292</v>
          </cell>
          <cell r="G259" t="str">
            <v>BERNARDO  MORENO VALENCIA</v>
          </cell>
          <cell r="H259" t="str">
            <v>79619538</v>
          </cell>
          <cell r="I259">
            <v>6</v>
          </cell>
          <cell r="J259" t="str">
            <v>PUBLICADO</v>
          </cell>
          <cell r="K259" t="str">
            <v>id.CO1.BDOS.1707663</v>
          </cell>
          <cell r="L259" t="str">
            <v>https://community.secop.gov.co/Public/Tendering/ContractNoticePhases/View?PPI=CO1.PPI.11799093&amp;isFromPublicArea=True&amp;isModal=False</v>
          </cell>
        </row>
        <row r="260">
          <cell r="E260">
            <v>308</v>
          </cell>
          <cell r="F260">
            <v>283</v>
          </cell>
          <cell r="G260" t="str">
            <v>JUAN CARLOS ORTIZ AGUILAR</v>
          </cell>
          <cell r="H260" t="str">
            <v>79434146</v>
          </cell>
          <cell r="I260">
            <v>7</v>
          </cell>
          <cell r="J260" t="str">
            <v>PUBLICADO</v>
          </cell>
          <cell r="K260" t="str">
            <v>id.CO1.BDOS.1716028</v>
          </cell>
          <cell r="L260" t="str">
            <v>https://community.secop.gov.co/Public/Tendering/ContractNoticePhases/View?PPI=CO1.PPI.11822882&amp;isFromPublicArea=True&amp;isModal=False</v>
          </cell>
        </row>
        <row r="261">
          <cell r="E261">
            <v>309</v>
          </cell>
          <cell r="F261">
            <v>715</v>
          </cell>
          <cell r="G261" t="str">
            <v>LIZETH TATIANA RINCON CASTRO</v>
          </cell>
          <cell r="H261" t="str">
            <v>1057584339</v>
          </cell>
          <cell r="I261">
            <v>5</v>
          </cell>
          <cell r="J261" t="str">
            <v>PUBLICADO</v>
          </cell>
          <cell r="K261" t="str">
            <v>id.CO1.BDOS.1716161</v>
          </cell>
          <cell r="L261" t="str">
            <v>https://community.secop.gov.co/Public/Tendering/ContractNoticePhases/View?PPI=CO1.PPI.11823984&amp;isFromPublicArea=True&amp;isModal=False</v>
          </cell>
        </row>
        <row r="262">
          <cell r="E262">
            <v>310</v>
          </cell>
          <cell r="F262">
            <v>723</v>
          </cell>
          <cell r="G262" t="str">
            <v>BERNARDO MARIA AHUMADA DUARTE</v>
          </cell>
          <cell r="H262" t="str">
            <v>79586121</v>
          </cell>
          <cell r="I262">
            <v>5</v>
          </cell>
          <cell r="J262" t="str">
            <v>PUBLICADO</v>
          </cell>
          <cell r="K262" t="str">
            <v>id.CO1.BDOS.1716449</v>
          </cell>
          <cell r="L262" t="str">
            <v>https://community.secop.gov.co/Public/Tendering/ContractNoticePhases/View?PPI=CO1.PPI.11824838&amp;isFromPublicArea=True&amp;isModal=False</v>
          </cell>
        </row>
        <row r="263">
          <cell r="E263">
            <v>311</v>
          </cell>
          <cell r="F263">
            <v>689</v>
          </cell>
          <cell r="G263" t="str">
            <v>OLGA LUCIA CARDONA GAITAN</v>
          </cell>
          <cell r="H263" t="str">
            <v>52262799</v>
          </cell>
          <cell r="I263">
            <v>9</v>
          </cell>
          <cell r="J263" t="str">
            <v>PUBLICADO</v>
          </cell>
          <cell r="K263" t="str">
            <v>id.CO1.BDOS.1717566</v>
          </cell>
          <cell r="L263" t="str">
            <v>https://community.secop.gov.co/Public/Tendering/ContractNoticePhases/View?PPI=CO1.PPI.11828576&amp;isFromPublicArea=True&amp;isModal=False</v>
          </cell>
        </row>
        <row r="264">
          <cell r="E264">
            <v>312</v>
          </cell>
          <cell r="F264">
            <v>722</v>
          </cell>
          <cell r="G264" t="str">
            <v>IVONNE NATALIA ACOSTA RONDON</v>
          </cell>
          <cell r="H264" t="str">
            <v>1022433722</v>
          </cell>
          <cell r="I264">
            <v>9</v>
          </cell>
          <cell r="J264" t="str">
            <v>PUBLICADO</v>
          </cell>
          <cell r="K264" t="str">
            <v>id.CO1.BDOS.1716764</v>
          </cell>
          <cell r="L264" t="str">
            <v>https://community.secop.gov.co/Public/Tendering/ContractNoticePhases/View?PPI=CO1.PPI.11825402&amp;isFromPublicArea=True&amp;isModal=False</v>
          </cell>
        </row>
        <row r="265">
          <cell r="E265">
            <v>313</v>
          </cell>
          <cell r="F265">
            <v>548</v>
          </cell>
          <cell r="G265" t="str">
            <v>DIEGO ALEJANDRO ZAPATA CORREA</v>
          </cell>
          <cell r="H265" t="str">
            <v>1022092672</v>
          </cell>
          <cell r="I265">
            <v>4</v>
          </cell>
          <cell r="J265" t="str">
            <v>PUBLICADO</v>
          </cell>
          <cell r="K265" t="str">
            <v>id.CO1.BDOS.1700803</v>
          </cell>
          <cell r="L265" t="str">
            <v>https://community.secop.gov.co/Public/Tendering/ContractNoticePhases/View?PPI=CO1.PPI.11774943&amp;isFromPublicArea=True&amp;isModal=False</v>
          </cell>
        </row>
        <row r="266">
          <cell r="E266">
            <v>314</v>
          </cell>
          <cell r="F266">
            <v>585</v>
          </cell>
          <cell r="G266" t="str">
            <v>MARLON  STEVEN GUEVARA  RODRIGUEZ</v>
          </cell>
          <cell r="H266" t="str">
            <v>1018475008</v>
          </cell>
          <cell r="I266">
            <v>3</v>
          </cell>
          <cell r="J266" t="str">
            <v>PUBLICADO</v>
          </cell>
          <cell r="K266" t="str">
            <v>id.CO1.BDOS.1704380</v>
          </cell>
          <cell r="L266" t="str">
            <v>https://community.secop.gov.co/Public/Tendering/ContractNoticePhases/View?PPI=CO1.PPI.11788769&amp;isFromPublicArea=True&amp;isModal=False</v>
          </cell>
        </row>
        <row r="267">
          <cell r="E267">
            <v>315</v>
          </cell>
          <cell r="F267">
            <v>681</v>
          </cell>
          <cell r="G267" t="str">
            <v>NICOLAS GABRIEL MUÑOZ BELLO</v>
          </cell>
          <cell r="H267" t="str">
            <v>1024498949</v>
          </cell>
          <cell r="I267">
            <v>1</v>
          </cell>
          <cell r="J267" t="str">
            <v>PUBLICADO</v>
          </cell>
          <cell r="K267" t="str">
            <v>id.CO1.BDOS.1716354</v>
          </cell>
          <cell r="L267" t="str">
            <v>https://community.secop.gov.co/Public/Tendering/ContractNoticePhases/View?PPI=CO1.PPI.11823596&amp;isFromPublicArea=True&amp;isModal=False</v>
          </cell>
        </row>
        <row r="268">
          <cell r="E268">
            <v>316</v>
          </cell>
          <cell r="F268">
            <v>694</v>
          </cell>
          <cell r="G268" t="str">
            <v>HÉCTOR IVÁN TANGARIFE ESCOBAR</v>
          </cell>
          <cell r="H268" t="str">
            <v>80913205</v>
          </cell>
          <cell r="I268">
            <v>2</v>
          </cell>
          <cell r="J268" t="str">
            <v>PUBLICADO</v>
          </cell>
          <cell r="K268" t="str">
            <v>id.CO1.BDOS.1716100</v>
          </cell>
          <cell r="L268" t="str">
            <v>https://community.secop.gov.co/Public/Tendering/ContractNoticePhases/View?PPI=CO1.PPI.11824517&amp;isFromPublicArea=True&amp;isModal=False</v>
          </cell>
        </row>
        <row r="269">
          <cell r="E269">
            <v>317</v>
          </cell>
          <cell r="F269">
            <v>680</v>
          </cell>
          <cell r="G269" t="str">
            <v>JORGE ENRIQUE PATIÑO PEREZ</v>
          </cell>
          <cell r="H269" t="str">
            <v>1024538438</v>
          </cell>
          <cell r="I269">
            <v>0</v>
          </cell>
          <cell r="J269" t="str">
            <v>PUBLICADO</v>
          </cell>
          <cell r="K269" t="str">
            <v>id.CO1.BDOS.1716249</v>
          </cell>
          <cell r="L269" t="str">
            <v>https://community.secop.gov.co/Public/Tendering/ContractNoticePhases/View?PPI=CO1.PPI.11823563&amp;isFromPublicArea=True&amp;isModal=False</v>
          </cell>
        </row>
        <row r="270">
          <cell r="E270">
            <v>318</v>
          </cell>
          <cell r="F270">
            <v>719</v>
          </cell>
          <cell r="G270" t="str">
            <v>MARIA  CRISTINA LOPEZ MALDONADO</v>
          </cell>
          <cell r="H270" t="str">
            <v>39775403</v>
          </cell>
          <cell r="I270">
            <v>2</v>
          </cell>
          <cell r="J270" t="str">
            <v>PUBLICADO</v>
          </cell>
          <cell r="K270" t="str">
            <v>id.CO1.BDOS.1716181</v>
          </cell>
          <cell r="L270" t="str">
            <v>https://community.secop.gov.co/Public/Tendering/ContractNoticePhases/View?PPI=CO1.PPI.11823889&amp;isFromPublicArea=True&amp;isModal=False</v>
          </cell>
        </row>
        <row r="271">
          <cell r="E271">
            <v>319</v>
          </cell>
          <cell r="F271">
            <v>721</v>
          </cell>
          <cell r="G271" t="str">
            <v>SOE LILIANA ARIZA CASTRO</v>
          </cell>
          <cell r="H271" t="str">
            <v>1140849881</v>
          </cell>
          <cell r="I271">
            <v>6</v>
          </cell>
          <cell r="J271" t="str">
            <v>PUBLICADO</v>
          </cell>
          <cell r="K271" t="str">
            <v>id.CO1.BDOS.1711928</v>
          </cell>
          <cell r="L271" t="str">
            <v>https://community.secop.gov.co/Public/Tendering/ContractNoticePhases/View?PPI=CO1.PPI.11810704&amp;isFromPublicArea=True&amp;isModal=False</v>
          </cell>
        </row>
        <row r="272">
          <cell r="E272">
            <v>320</v>
          </cell>
          <cell r="F272">
            <v>683</v>
          </cell>
          <cell r="G272" t="str">
            <v>EDGAR ALFONSO RONCANCIO TAFUR</v>
          </cell>
          <cell r="H272" t="str">
            <v>79728604</v>
          </cell>
          <cell r="I272">
            <v>1</v>
          </cell>
          <cell r="J272" t="str">
            <v>PUBLICADO</v>
          </cell>
          <cell r="K272" t="str">
            <v>id.CO1.BDOS.1716274</v>
          </cell>
          <cell r="L272" t="str">
            <v>https://community.secop.gov.co/Public/Tendering/ContractNoticePhases/View?PPI=CO1.PPI.11824028&amp;isFromPublicArea=True&amp;isModal=False</v>
          </cell>
        </row>
        <row r="273">
          <cell r="E273">
            <v>321</v>
          </cell>
          <cell r="F273">
            <v>578</v>
          </cell>
          <cell r="G273" t="str">
            <v>LUZ AIDA RODRÍGUEZ SÁNCHEZ</v>
          </cell>
          <cell r="H273" t="str">
            <v>52869489</v>
          </cell>
          <cell r="I273">
            <v>7</v>
          </cell>
          <cell r="J273" t="str">
            <v>PUBLICADO</v>
          </cell>
          <cell r="K273" t="str">
            <v>id.CO1.BDOS.1704346</v>
          </cell>
          <cell r="L273" t="str">
            <v>https://community.secop.gov.co/Public/Tendering/ContractNoticePhases/View?PPI=CO1.PPI.11788270&amp;isFromPublicArea=True&amp;isModal=False</v>
          </cell>
        </row>
        <row r="274">
          <cell r="E274">
            <v>322</v>
          </cell>
          <cell r="F274">
            <v>240</v>
          </cell>
          <cell r="G274" t="str">
            <v>MARIBEL  MEDINA CAICEDO</v>
          </cell>
          <cell r="H274" t="str">
            <v>31575880</v>
          </cell>
          <cell r="I274">
            <v>5</v>
          </cell>
          <cell r="J274" t="str">
            <v>PUBLICADO</v>
          </cell>
          <cell r="K274" t="str">
            <v>id.CO1.BDOS.1707489</v>
          </cell>
          <cell r="L274" t="str">
            <v>https://community.secop.gov.co/Public/Tendering/ContractNoticePhases/View?PPI=CO1.PPI.11798529&amp;isFromPublicArea=True&amp;isModal=False</v>
          </cell>
        </row>
        <row r="275">
          <cell r="E275">
            <v>323</v>
          </cell>
          <cell r="F275">
            <v>246</v>
          </cell>
          <cell r="G275" t="str">
            <v>YULIETH EMELYN SANCHEZ GALEANO</v>
          </cell>
          <cell r="H275" t="str">
            <v>53003203</v>
          </cell>
          <cell r="I275">
            <v>5</v>
          </cell>
          <cell r="J275" t="str">
            <v>PUBLICADO</v>
          </cell>
          <cell r="K275" t="str">
            <v>id.CO1.BDOS.1707084</v>
          </cell>
          <cell r="L275" t="str">
            <v>https://community.secop.gov.co/Public/Tendering/ContractNoticePhases/View?PPI=CO1.PPI.11798507&amp;isFromPublicArea=True&amp;isModal=False</v>
          </cell>
        </row>
        <row r="276">
          <cell r="E276">
            <v>324</v>
          </cell>
          <cell r="F276">
            <v>668</v>
          </cell>
          <cell r="G276" t="str">
            <v>MARTHA ELIZABETH ARENAS HERREÑO</v>
          </cell>
          <cell r="H276" t="str">
            <v>39706114</v>
          </cell>
          <cell r="I276">
            <v>4</v>
          </cell>
          <cell r="J276" t="str">
            <v>PUBLICADO</v>
          </cell>
          <cell r="K276" t="str">
            <v>id.CO1.BDOS.1717555</v>
          </cell>
          <cell r="L276" t="str">
            <v>https://community.secop.gov.co/Public/Tendering/ContractNoticePhases/View?PPI=CO1.PPI.11828535&amp;isFromPublicArea=True&amp;isModal=False</v>
          </cell>
        </row>
        <row r="277">
          <cell r="E277">
            <v>325</v>
          </cell>
          <cell r="F277">
            <v>698</v>
          </cell>
          <cell r="G277" t="str">
            <v>KEILER FRANCISCO BOHORQUEZ MARTINEZ</v>
          </cell>
          <cell r="H277" t="str">
            <v>1033708646</v>
          </cell>
          <cell r="I277">
            <v>9</v>
          </cell>
          <cell r="J277" t="str">
            <v>PUBLICADO</v>
          </cell>
          <cell r="K277" t="str">
            <v>id.CO1.BDOS.1717672</v>
          </cell>
          <cell r="L277" t="str">
            <v>https://community.secop.gov.co/Public/Tendering/ContractNoticePhases/View?PPI=CO1.PPI.11829658&amp;isFromPublicArea=True&amp;isModal=False</v>
          </cell>
        </row>
        <row r="278">
          <cell r="E278">
            <v>326</v>
          </cell>
          <cell r="F278">
            <v>695</v>
          </cell>
          <cell r="G278" t="str">
            <v>ALVARO ESNEIDER JARA HUERFANO</v>
          </cell>
          <cell r="H278" t="str">
            <v>79645629</v>
          </cell>
          <cell r="I278">
            <v>8</v>
          </cell>
          <cell r="J278" t="str">
            <v>PUBLICADO</v>
          </cell>
          <cell r="K278" t="str">
            <v>id.CO1.BDOS.1713262</v>
          </cell>
          <cell r="L278" t="str">
            <v>https://community.secop.gov.co/Public/Tendering/ContractNoticePhases/View?PPI=CO1.PPI.11815426&amp;isFromPublicArea=True&amp;isModal=False</v>
          </cell>
        </row>
        <row r="279">
          <cell r="E279">
            <v>327</v>
          </cell>
          <cell r="F279">
            <v>638</v>
          </cell>
          <cell r="G279" t="str">
            <v>PRISCILA   RAMIREZ  ARIAS</v>
          </cell>
          <cell r="H279" t="str">
            <v>28796393</v>
          </cell>
          <cell r="I279">
            <v>7</v>
          </cell>
          <cell r="J279" t="str">
            <v>PUBLICADO</v>
          </cell>
          <cell r="K279" t="str">
            <v>id.CO1.BDOS.1717585</v>
          </cell>
          <cell r="L279" t="str">
            <v>https://community.secop.gov.co/Public/Tendering/ContractNoticePhases/View?PPI=CO1.PPI.11828475&amp;isFromPublicArea=True&amp;isModal=False</v>
          </cell>
        </row>
        <row r="280">
          <cell r="E280">
            <v>328</v>
          </cell>
          <cell r="F280">
            <v>633</v>
          </cell>
          <cell r="G280" t="str">
            <v>JENNIFER CATHERINE LOPEZ PEREZ</v>
          </cell>
          <cell r="H280" t="str">
            <v>1010220210</v>
          </cell>
          <cell r="I280">
            <v>1</v>
          </cell>
          <cell r="J280" t="str">
            <v>PUBLICADO</v>
          </cell>
          <cell r="K280" t="str">
            <v>id.CO1.BDOS.1718046</v>
          </cell>
          <cell r="L280" t="str">
            <v>https://community.secop.gov.co/Public/Tendering/ContractNoticePhases/View?PPI=CO1.PPI.11830207&amp;isFromPublicArea=True&amp;isModal=False</v>
          </cell>
        </row>
        <row r="281">
          <cell r="E281">
            <v>329</v>
          </cell>
          <cell r="F281">
            <v>717</v>
          </cell>
          <cell r="G281" t="str">
            <v>MARTHA PATRICIA CASTRO CARDONA</v>
          </cell>
          <cell r="H281" t="str">
            <v>52315772</v>
          </cell>
          <cell r="I281">
            <v>1</v>
          </cell>
          <cell r="J281" t="str">
            <v>PUBLICADO</v>
          </cell>
          <cell r="K281" t="str">
            <v>id.CO1.BDOS.1716783</v>
          </cell>
          <cell r="L281" t="str">
            <v>https://community.secop.gov.co/Public/Tendering/ContractNoticePhases/View?PPI=CO1.PPI.11825411&amp;isFromPublicArea=True&amp;isModal=False</v>
          </cell>
        </row>
        <row r="282">
          <cell r="E282">
            <v>330</v>
          </cell>
          <cell r="F282">
            <v>752</v>
          </cell>
          <cell r="G282" t="str">
            <v>MIGUEL FERNANDO JARA BARRIOS</v>
          </cell>
          <cell r="H282" t="str">
            <v>17656851</v>
          </cell>
          <cell r="I282">
            <v>9</v>
          </cell>
          <cell r="J282" t="str">
            <v>PUBLICADO</v>
          </cell>
          <cell r="K282" t="str">
            <v>id.CO1.BDOS.1726922</v>
          </cell>
          <cell r="L282" t="str">
            <v>https://community.secop.gov.co/Public/Tendering/ContractNoticePhases/View?PPI=CO1.PPI.11867515&amp;isFromPublicArea=True&amp;isModal=False</v>
          </cell>
        </row>
        <row r="283">
          <cell r="E283">
            <v>331</v>
          </cell>
          <cell r="F283">
            <v>751</v>
          </cell>
          <cell r="G283" t="str">
            <v>MIREYA  GUEVARA MEDINA</v>
          </cell>
          <cell r="H283" t="str">
            <v>52473666</v>
          </cell>
          <cell r="I283">
            <v>3</v>
          </cell>
          <cell r="J283" t="str">
            <v>PUBLICADO</v>
          </cell>
          <cell r="K283" t="str">
            <v>id.CO1.BDOS.1728001</v>
          </cell>
          <cell r="L283" t="str">
            <v>https://community.secop.gov.co/Public/Tendering/ContractNoticePhases/View?PPI=CO1.PPI.11869711&amp;isFromPublicArea=True&amp;isModal=False</v>
          </cell>
        </row>
        <row r="284">
          <cell r="E284">
            <v>332</v>
          </cell>
          <cell r="F284">
            <v>747</v>
          </cell>
          <cell r="G284" t="str">
            <v>MAURICIO ALEJANDRO CASTILLO SALAS</v>
          </cell>
          <cell r="H284" t="str">
            <v>79264992</v>
          </cell>
          <cell r="I284">
            <v>1</v>
          </cell>
          <cell r="J284" t="str">
            <v>PUBLICADO</v>
          </cell>
          <cell r="K284" t="str">
            <v>id.CO1.BDOS.1717218</v>
          </cell>
          <cell r="L284" t="str">
            <v>https://community.secop.gov.co/Public/Tendering/ContractNoticePhases/View?PPI=CO1.PPI.11827711&amp;isFromPublicArea=True&amp;isModal=False</v>
          </cell>
        </row>
        <row r="285">
          <cell r="E285">
            <v>333</v>
          </cell>
          <cell r="F285">
            <v>712</v>
          </cell>
          <cell r="G285" t="str">
            <v>MICHAEL YESID VELANDIA CASTELBLANCO</v>
          </cell>
          <cell r="H285" t="str">
            <v>1013634061</v>
          </cell>
          <cell r="I285">
            <v>9</v>
          </cell>
          <cell r="J285" t="str">
            <v>PUBLICADO</v>
          </cell>
          <cell r="K285" t="str">
            <v>id.CO1.BDOS.1716922</v>
          </cell>
          <cell r="L285" t="str">
            <v>https://community.secop.gov.co/Public/Tendering/ContractNoticePhases/View?PPI=CO1.PPI.11825449&amp;isFromPublicArea=True&amp;isModal=False</v>
          </cell>
        </row>
        <row r="286">
          <cell r="E286">
            <v>334</v>
          </cell>
          <cell r="F286">
            <v>710</v>
          </cell>
          <cell r="G286" t="str">
            <v>JUAN PABLO CASTRO BONILLA</v>
          </cell>
          <cell r="H286" t="str">
            <v>79736150</v>
          </cell>
          <cell r="I286">
            <v>3</v>
          </cell>
          <cell r="J286" t="str">
            <v>PUBLICADO</v>
          </cell>
          <cell r="K286" t="str">
            <v>id.CO1.BDOS.1716480</v>
          </cell>
          <cell r="L286" t="str">
            <v>https://community.secop.gov.co/Public/Tendering/ContractNoticePhases/View?PPI=CO1.PPI.11825529&amp;isFromPublicArea=True&amp;isModal=False</v>
          </cell>
        </row>
        <row r="287">
          <cell r="E287">
            <v>335</v>
          </cell>
          <cell r="F287">
            <v>33</v>
          </cell>
          <cell r="G287" t="str">
            <v>DAVID ALBERTO LUZ LUZ</v>
          </cell>
          <cell r="H287" t="str">
            <v>80760109</v>
          </cell>
          <cell r="I287">
            <v>5</v>
          </cell>
          <cell r="J287" t="str">
            <v>PUBLICADO</v>
          </cell>
          <cell r="K287" t="str">
            <v>id.CO1.BDOS.1662621</v>
          </cell>
          <cell r="L287" t="str">
            <v>https://community.secop.gov.co/Public/Tendering/ContractNoticePhases/View?PPI=CO1.PPI.11640683&amp;isFromPublicArea=True&amp;isModal=False</v>
          </cell>
        </row>
        <row r="288">
          <cell r="E288">
            <v>336</v>
          </cell>
          <cell r="F288">
            <v>665</v>
          </cell>
          <cell r="G288" t="str">
            <v>YUDY STEPHANIE MAHECHA JIMENEZ</v>
          </cell>
          <cell r="H288" t="str">
            <v>1013647320</v>
          </cell>
          <cell r="I288">
            <v>8</v>
          </cell>
          <cell r="J288" t="str">
            <v>PUBLICADO</v>
          </cell>
          <cell r="K288" t="str">
            <v>id.CO1.BDOS.1718713</v>
          </cell>
          <cell r="L288" t="str">
            <v>https://community.secop.gov.co/Public/Tendering/ContractNoticePhases/View?PPI=CO1.PPI.11832105&amp;isFromPublicArea=True&amp;isModal=False</v>
          </cell>
        </row>
        <row r="289">
          <cell r="E289">
            <v>337</v>
          </cell>
          <cell r="F289">
            <v>581</v>
          </cell>
          <cell r="G289" t="str">
            <v>IVAN DARIO PACHON BARRETO</v>
          </cell>
          <cell r="H289" t="str">
            <v>1033734844</v>
          </cell>
          <cell r="I289">
            <v>0</v>
          </cell>
          <cell r="J289" t="str">
            <v>PUBLICADO</v>
          </cell>
          <cell r="K289" t="str">
            <v>id.CO1.BDOS.1704025</v>
          </cell>
          <cell r="L289" t="str">
            <v>https://community.secop.gov.co/Public/Tendering/ContractNoticePhases/View?PPI=CO1.PPI.11786342&amp;isFromPublicArea=True&amp;isModal=False</v>
          </cell>
        </row>
        <row r="290">
          <cell r="E290">
            <v>338</v>
          </cell>
          <cell r="F290">
            <v>652</v>
          </cell>
          <cell r="G290" t="str">
            <v>IVAN JOSE LORDUY VIAÑA</v>
          </cell>
          <cell r="H290" t="str">
            <v>73105312</v>
          </cell>
          <cell r="I290">
            <v>0</v>
          </cell>
          <cell r="J290" t="str">
            <v>PUBLICADO</v>
          </cell>
          <cell r="K290" t="str">
            <v>id.CO1.BDOS.1718247</v>
          </cell>
          <cell r="L290" t="str">
            <v>https://community.secop.gov.co/Public/Tendering/ContractNoticePhases/View?PPI=CO1.PPI.11831231&amp;isFromPublicArea=True&amp;isModal=False</v>
          </cell>
        </row>
        <row r="291">
          <cell r="E291">
            <v>339</v>
          </cell>
          <cell r="F291">
            <v>706</v>
          </cell>
          <cell r="G291" t="str">
            <v>ANGÉLICA ALEXANDRA OCAMPO YEPES</v>
          </cell>
          <cell r="H291" t="str">
            <v>1143839534</v>
          </cell>
          <cell r="I291">
            <v>3</v>
          </cell>
          <cell r="J291" t="str">
            <v>PUBLICADO</v>
          </cell>
          <cell r="K291" t="str">
            <v>id.CO1.BDOS.1713573</v>
          </cell>
          <cell r="L291" t="str">
            <v>https://community.secop.gov.co/Public/Tendering/ContractNoticePhases/View?PPI=CO1.PPI.11816621&amp;isFromPublicArea=True&amp;isModal=False</v>
          </cell>
        </row>
        <row r="292">
          <cell r="E292">
            <v>340</v>
          </cell>
          <cell r="F292">
            <v>696</v>
          </cell>
          <cell r="G292" t="str">
            <v>RONALD  GONZALEZ SILVA</v>
          </cell>
          <cell r="H292" t="str">
            <v>79938449</v>
          </cell>
          <cell r="I292">
            <v>7</v>
          </cell>
          <cell r="J292" t="str">
            <v>PUBLICADO</v>
          </cell>
          <cell r="K292" t="str">
            <v>id.CO1.BDOS.1716517</v>
          </cell>
          <cell r="L292" t="str">
            <v>https://community.secop.gov.co/Public/Tendering/ContractNoticePhases/View?PPI=CO1.PPI.11824551&amp;isFromPublicArea=True&amp;isModal=False</v>
          </cell>
        </row>
        <row r="293">
          <cell r="E293">
            <v>341</v>
          </cell>
          <cell r="F293">
            <v>816</v>
          </cell>
          <cell r="G293" t="str">
            <v>ALEXANDER  RODRIGUEZ GARCIA</v>
          </cell>
          <cell r="H293" t="str">
            <v>80064121</v>
          </cell>
          <cell r="I293">
            <v>9</v>
          </cell>
          <cell r="J293" t="str">
            <v>PUBLICADO</v>
          </cell>
          <cell r="K293" t="str">
            <v>id.CO1.BDOS.1716946</v>
          </cell>
          <cell r="L293" t="str">
            <v>https://community.secop.gov.co/Public/Tendering/ContractNoticePhases/View?PPI=CO1.PPI.11826083&amp;isFromPublicArea=True&amp;isModal=False</v>
          </cell>
        </row>
        <row r="294">
          <cell r="E294">
            <v>342</v>
          </cell>
          <cell r="F294">
            <v>649</v>
          </cell>
          <cell r="G294" t="str">
            <v>ANDRES CAMILO MORALES SUAREZ</v>
          </cell>
          <cell r="H294" t="str">
            <v>1033707744</v>
          </cell>
          <cell r="I294">
            <v>8</v>
          </cell>
          <cell r="J294" t="str">
            <v>PUBLICADO</v>
          </cell>
          <cell r="K294" t="str">
            <v>id.CO1.BDOS.1715889</v>
          </cell>
          <cell r="L294" t="str">
            <v>https://community.secop.gov.co/Public/Tendering/ContractNoticePhases/View?PPI=CO1.PPI.11822973&amp;isFromPublicArea=True&amp;isModal=False</v>
          </cell>
        </row>
        <row r="295">
          <cell r="E295">
            <v>343</v>
          </cell>
          <cell r="F295">
            <v>68</v>
          </cell>
          <cell r="G295" t="str">
            <v>JAIME ALBERTO GARCIA RONCANCIO</v>
          </cell>
          <cell r="H295" t="str">
            <v>79560356</v>
          </cell>
          <cell r="I295">
            <v>6</v>
          </cell>
          <cell r="J295" t="str">
            <v>PUBLICADO</v>
          </cell>
          <cell r="K295" t="str">
            <v>id.CO1.BDOS.1717291</v>
          </cell>
          <cell r="L295" t="str">
            <v>https://community.secop.gov.co/Public/Tendering/ContractNoticePhases/View?PPI=CO1.PPI.11827894&amp;isFromPublicArea=True&amp;isModal=False</v>
          </cell>
        </row>
        <row r="296">
          <cell r="E296">
            <v>344</v>
          </cell>
          <cell r="F296">
            <v>705</v>
          </cell>
          <cell r="G296" t="str">
            <v>WENDY LORRAINE ÁNGEL ALARCÓN</v>
          </cell>
          <cell r="H296" t="str">
            <v>1070014046</v>
          </cell>
          <cell r="I296">
            <v>5</v>
          </cell>
          <cell r="J296" t="str">
            <v>PUBLICADO</v>
          </cell>
          <cell r="K296" t="str">
            <v>id.CO1.BDOS.1713722</v>
          </cell>
          <cell r="L296" t="str">
            <v>https://community.secop.gov.co/Public/Tendering/ContractNoticePhases/View?PPI=CO1.PPI.11815942&amp;isFromPublicArea=True&amp;isModal=False</v>
          </cell>
        </row>
        <row r="297">
          <cell r="E297">
            <v>345</v>
          </cell>
          <cell r="F297">
            <v>662</v>
          </cell>
          <cell r="G297" t="str">
            <v>IVAN DARIO CADENA OÑATE</v>
          </cell>
          <cell r="H297" t="str">
            <v>80774883</v>
          </cell>
          <cell r="I297">
            <v>9</v>
          </cell>
          <cell r="J297" t="str">
            <v>PUBLICADO</v>
          </cell>
          <cell r="K297" t="str">
            <v>id.CO1.BDOS.1713399</v>
          </cell>
          <cell r="L297" t="str">
            <v>https://community.secop.gov.co/Public/Tendering/ContractNoticePhases/View?PPI=CO1.PPI.11816055&amp;isFromPublicArea=True&amp;isModal=False</v>
          </cell>
        </row>
        <row r="298">
          <cell r="E298">
            <v>346</v>
          </cell>
          <cell r="F298">
            <v>655</v>
          </cell>
          <cell r="G298" t="str">
            <v>HUMBERTO  DIAZ ALDANA</v>
          </cell>
          <cell r="H298" t="str">
            <v>79275543</v>
          </cell>
          <cell r="I298">
            <v>5</v>
          </cell>
          <cell r="J298" t="str">
            <v>PUBLICADO</v>
          </cell>
          <cell r="K298" t="str">
            <v>id.CO1.BDOS.1716909</v>
          </cell>
          <cell r="L298" t="str">
            <v>https://community.secop.gov.co/Public/Tendering/ContractNoticePhases/View?PPI=CO1.PPI.11825641&amp;isFromPublicArea=True&amp;isModal=False</v>
          </cell>
        </row>
        <row r="299">
          <cell r="E299">
            <v>347</v>
          </cell>
          <cell r="F299">
            <v>361</v>
          </cell>
          <cell r="G299" t="str">
            <v>KAREN TATIANA GOMEZ GAITAN</v>
          </cell>
          <cell r="H299" t="str">
            <v>1030665200</v>
          </cell>
          <cell r="I299">
            <v>0</v>
          </cell>
          <cell r="J299" t="str">
            <v>PUBLICADO</v>
          </cell>
          <cell r="K299" t="str">
            <v>id.CO1.BDOS.1707952</v>
          </cell>
          <cell r="L299" t="str">
            <v>https://community.secop.gov.co/Public/Tendering/ContractNoticePhases/View?PPI=CO1.PPI.11799510&amp;isFromPublicArea=True&amp;isModal=False</v>
          </cell>
        </row>
        <row r="300">
          <cell r="E300">
            <v>349</v>
          </cell>
          <cell r="F300">
            <v>324</v>
          </cell>
          <cell r="G300" t="str">
            <v>JOHN  JAVIER VILLABON MARTINEZ</v>
          </cell>
          <cell r="H300" t="str">
            <v>79970797</v>
          </cell>
          <cell r="I300">
            <v>1</v>
          </cell>
          <cell r="J300" t="str">
            <v>PUBLICADO</v>
          </cell>
          <cell r="K300" t="str">
            <v>id.CO1.BDOS.1686972</v>
          </cell>
          <cell r="L300" t="str">
            <v>https://community.secop.gov.co/Public/Tendering/ContractNoticePhases/View?PPI=CO1.PPI.11727285&amp;isFromPublicArea=True&amp;isModal=False</v>
          </cell>
        </row>
        <row r="301">
          <cell r="E301">
            <v>350</v>
          </cell>
          <cell r="F301">
            <v>286</v>
          </cell>
          <cell r="G301" t="str">
            <v>ANDRES RICARDO ROLON REYES</v>
          </cell>
          <cell r="H301" t="str">
            <v>1019100876</v>
          </cell>
          <cell r="I301">
            <v>4</v>
          </cell>
          <cell r="J301" t="str">
            <v>PUBLICADO</v>
          </cell>
          <cell r="K301" t="str">
            <v>id.CO1.BDOS.1680874</v>
          </cell>
          <cell r="L301" t="str">
            <v>https://community.secop.gov.co/Public/Tendering/ContractNoticePhases/View?PPI=CO1.PPI.11705462&amp;isFromPublicArea=True&amp;isModal=False</v>
          </cell>
        </row>
        <row r="302">
          <cell r="E302">
            <v>351</v>
          </cell>
          <cell r="F302">
            <v>197</v>
          </cell>
          <cell r="G302" t="str">
            <v>SANDRA  AGUILAR CHAPARRO</v>
          </cell>
          <cell r="H302" t="str">
            <v>51733370</v>
          </cell>
          <cell r="I302">
            <v>1</v>
          </cell>
          <cell r="J302" t="str">
            <v>PUBLICADO</v>
          </cell>
          <cell r="K302" t="str">
            <v>id.CO1.BDOS.1663632</v>
          </cell>
          <cell r="L302" t="str">
            <v>https://community.secop.gov.co/Public/Tendering/ContractNoticePhases/View?PPI=CO1.PPI.11644911&amp;isFromPublicArea=True&amp;isModal=False</v>
          </cell>
        </row>
        <row r="303">
          <cell r="E303">
            <v>352</v>
          </cell>
          <cell r="F303">
            <v>670</v>
          </cell>
          <cell r="G303" t="str">
            <v xml:space="preserve">EDGAR ANDRES CABALLERO </v>
          </cell>
          <cell r="H303" t="str">
            <v>80808833</v>
          </cell>
          <cell r="I303">
            <v>9</v>
          </cell>
          <cell r="J303" t="str">
            <v>PUBLICADO</v>
          </cell>
          <cell r="K303" t="str">
            <v>id.CO1.BDOS.1715897</v>
          </cell>
          <cell r="L303" t="str">
            <v>https://community.secop.gov.co/Public/Tendering/ContractNoticePhases/View?PPI=CO1.PPI.11823212&amp;isFromPublicArea=True&amp;isModal=False</v>
          </cell>
        </row>
        <row r="304">
          <cell r="E304">
            <v>353</v>
          </cell>
          <cell r="F304">
            <v>98</v>
          </cell>
          <cell r="G304" t="str">
            <v>DIANA MARCELA TRUJILLO RODRIGUEZ</v>
          </cell>
          <cell r="H304" t="str">
            <v>1013582950</v>
          </cell>
          <cell r="I304">
            <v>7</v>
          </cell>
          <cell r="J304" t="str">
            <v>PUBLICADO</v>
          </cell>
          <cell r="K304" t="str">
            <v>id.CO1.BDOS.1693477</v>
          </cell>
          <cell r="L304" t="str">
            <v>https://community.secop.gov.co/Public/Tendering/ContractNoticePhases/View?PPI=CO1.PPI.11750897&amp;isFromPublicArea=True&amp;isModal=False</v>
          </cell>
        </row>
        <row r="305">
          <cell r="E305">
            <v>354</v>
          </cell>
          <cell r="F305">
            <v>333</v>
          </cell>
          <cell r="G305" t="str">
            <v>MARTHA HELENA PENHA MORA</v>
          </cell>
          <cell r="H305" t="str">
            <v>51968995</v>
          </cell>
          <cell r="I305">
            <v>3</v>
          </cell>
          <cell r="J305" t="str">
            <v>PUBLICADO</v>
          </cell>
          <cell r="K305" t="str">
            <v>id.CO1.BDOS.1699450</v>
          </cell>
          <cell r="L305" t="str">
            <v>https://community.secop.gov.co/Public/Tendering/ContractNoticePhases/View?PPI=CO1.PPI.11770276&amp;isFromPublicArea=True&amp;isModal=False</v>
          </cell>
        </row>
        <row r="306">
          <cell r="E306">
            <v>357</v>
          </cell>
          <cell r="F306">
            <v>369</v>
          </cell>
          <cell r="G306" t="str">
            <v>LAURA XIMENA AHUMADA URQUIJO</v>
          </cell>
          <cell r="H306" t="str">
            <v>1031175243</v>
          </cell>
          <cell r="I306">
            <v>8</v>
          </cell>
          <cell r="J306" t="str">
            <v>PUBLICADO</v>
          </cell>
          <cell r="K306" t="str">
            <v>id.CO1.BDOS.1707740</v>
          </cell>
          <cell r="L306" t="str">
            <v>https://community.secop.gov.co/Public/Tendering/ContractNoticePhases/View?PPI=CO1.PPI.11797970&amp;isFromPublicArea=True&amp;isModal=False</v>
          </cell>
        </row>
        <row r="307">
          <cell r="E307">
            <v>358</v>
          </cell>
          <cell r="F307">
            <v>295</v>
          </cell>
          <cell r="G307" t="str">
            <v>LUIS LEONARDO VERGARA ARANGUREN</v>
          </cell>
          <cell r="H307" t="str">
            <v>79937755</v>
          </cell>
          <cell r="I307">
            <v>1</v>
          </cell>
          <cell r="J307" t="str">
            <v>PUBLICADO</v>
          </cell>
          <cell r="K307" t="str">
            <v>id.CO1.BDOS.1681153</v>
          </cell>
          <cell r="L307" t="str">
            <v>https://community.secop.gov.co/Public/Tendering/ContractNoticePhases/View?PPI=CO1.PPI.11706007&amp;isFromPublicArea=True&amp;isModal=False</v>
          </cell>
        </row>
        <row r="308">
          <cell r="E308">
            <v>360</v>
          </cell>
          <cell r="F308">
            <v>699</v>
          </cell>
          <cell r="G308" t="str">
            <v>CESAR RICARDO GARCIA MEJIA</v>
          </cell>
          <cell r="H308" t="str">
            <v>74302387</v>
          </cell>
          <cell r="I308">
            <v>0</v>
          </cell>
          <cell r="J308" t="str">
            <v>PUBLICADO</v>
          </cell>
          <cell r="K308" t="str">
            <v>id.CO1.BDOS.1713970</v>
          </cell>
          <cell r="L308" t="str">
            <v>https://community.secop.gov.co/Public/Tendering/ContractNoticePhases/View?PPI=CO1.PPI.11816665&amp;isFromPublicArea=True&amp;isModal=False</v>
          </cell>
        </row>
        <row r="309">
          <cell r="E309">
            <v>361</v>
          </cell>
          <cell r="F309">
            <v>672</v>
          </cell>
          <cell r="G309" t="str">
            <v>CINDY LORENA BARACALDO HUERTAS</v>
          </cell>
          <cell r="H309" t="str">
            <v>1023932429</v>
          </cell>
          <cell r="I309">
            <v>1</v>
          </cell>
          <cell r="J309" t="str">
            <v>PUBLICADO</v>
          </cell>
          <cell r="K309" t="str">
            <v>id.CO1.BDOS.1713990</v>
          </cell>
          <cell r="L309" t="str">
            <v>https://community.secop.gov.co/Public/Tendering/ContractNoticePhases/View?PPI=CO1.PPI.11816699&amp;isFromPublicArea=True&amp;isModal=False</v>
          </cell>
        </row>
        <row r="310">
          <cell r="E310">
            <v>365</v>
          </cell>
          <cell r="F310">
            <v>730</v>
          </cell>
          <cell r="G310" t="str">
            <v>ESBLEIDY KATHERINE CHALA GUTIERREZ</v>
          </cell>
          <cell r="H310" t="str">
            <v>1024564347</v>
          </cell>
          <cell r="I310">
            <v>9</v>
          </cell>
          <cell r="J310" t="str">
            <v>PUBLICADO</v>
          </cell>
          <cell r="K310" t="str">
            <v>id.CO1.BDOS.1716935</v>
          </cell>
          <cell r="L310" t="str">
            <v>https://community.secop.gov.co/Public/Tendering/ContractNoticePhases/View?PPI=CO1.PPI.11826026&amp;isFromPublicArea=True&amp;isModal=False</v>
          </cell>
        </row>
        <row r="311">
          <cell r="E311">
            <v>366</v>
          </cell>
          <cell r="F311">
            <v>692</v>
          </cell>
          <cell r="G311" t="str">
            <v>MARIAM ELIZABETH VERA MORALES</v>
          </cell>
          <cell r="H311" t="str">
            <v>52522772</v>
          </cell>
          <cell r="I311">
            <v>7</v>
          </cell>
          <cell r="J311" t="str">
            <v>PUBLICADO</v>
          </cell>
          <cell r="K311" t="str">
            <v>id.CO1.BDOS.1716167</v>
          </cell>
          <cell r="L311" t="str">
            <v>https://community.secop.gov.co/Public/Tendering/ContractNoticePhases/View?PPI=CO1.PPI.11824086&amp;isFromPublicArea=True&amp;isModal=False</v>
          </cell>
        </row>
        <row r="312">
          <cell r="E312">
            <v>367</v>
          </cell>
          <cell r="F312">
            <v>711</v>
          </cell>
          <cell r="G312" t="str">
            <v>WILSON ANDRES VASQUEZ ROMERO</v>
          </cell>
          <cell r="H312" t="str">
            <v>80161326</v>
          </cell>
          <cell r="I312">
            <v>7</v>
          </cell>
          <cell r="J312" t="str">
            <v>PUBLICADO</v>
          </cell>
          <cell r="K312" t="str">
            <v>id.CO1.BDOS.1716915</v>
          </cell>
          <cell r="L312" t="str">
            <v>https://community.secop.gov.co/Public/Tendering/ContractNoticePhases/View?PPI=CO1.PPI.11825431&amp;isFromPublicArea=True&amp;isModal=False</v>
          </cell>
        </row>
        <row r="313">
          <cell r="E313">
            <v>369</v>
          </cell>
          <cell r="F313">
            <v>707</v>
          </cell>
          <cell r="G313" t="str">
            <v>CAMILO  RODRIGUEZ GOMEZ</v>
          </cell>
          <cell r="H313" t="str">
            <v>79741766</v>
          </cell>
          <cell r="I313">
            <v>1</v>
          </cell>
          <cell r="J313" t="str">
            <v>PUBLICADO</v>
          </cell>
          <cell r="K313" t="str">
            <v>id.CO1.BDOS.1716527</v>
          </cell>
          <cell r="L313" t="str">
            <v>https://community.secop.gov.co/Public/Tendering/ContractNoticePhases/View?PPI=CO1.PPI.11824585&amp;isFromPublicArea=True&amp;isModal=False</v>
          </cell>
        </row>
        <row r="314">
          <cell r="E314">
            <v>370</v>
          </cell>
          <cell r="F314">
            <v>593</v>
          </cell>
          <cell r="G314" t="str">
            <v>YURY LILIANA TORRES VARGAS</v>
          </cell>
          <cell r="H314" t="str">
            <v>52987005</v>
          </cell>
          <cell r="I314">
            <v>1</v>
          </cell>
          <cell r="J314" t="str">
            <v>PUBLICADO</v>
          </cell>
          <cell r="K314" t="str">
            <v>id.CO1.BDOS.1723470</v>
          </cell>
          <cell r="L314" t="str">
            <v>https://community.secop.gov.co/Public/Tendering/ContractNoticePhases/View?PPI=CO1.PPI.11855229&amp;isFromPublicArea=True&amp;isModal=False</v>
          </cell>
        </row>
        <row r="315">
          <cell r="E315">
            <v>371</v>
          </cell>
          <cell r="F315">
            <v>839</v>
          </cell>
          <cell r="G315" t="str">
            <v>ANDREA LORENA SANCHEZ MONTENEGRO</v>
          </cell>
          <cell r="H315" t="str">
            <v>1023919446</v>
          </cell>
          <cell r="I315">
            <v>1</v>
          </cell>
          <cell r="J315" t="str">
            <v>PUBLICADO</v>
          </cell>
          <cell r="K315" t="str">
            <v>id.CO1.BDOS.1716575</v>
          </cell>
          <cell r="L315" t="str">
            <v>https://community.secop.gov.co/Public/Tendering/ContractNoticePhases/View?PPI=CO1.PPI.11826167&amp;isFromPublicArea=True&amp;isModal=False</v>
          </cell>
        </row>
        <row r="316">
          <cell r="E316">
            <v>372</v>
          </cell>
          <cell r="F316">
            <v>623</v>
          </cell>
          <cell r="G316" t="str">
            <v>RAÚL ERNESTO MONTAÑA PARRA</v>
          </cell>
          <cell r="H316" t="str">
            <v>1013622686</v>
          </cell>
          <cell r="I316">
            <v>1</v>
          </cell>
          <cell r="J316" t="str">
            <v>PUBLICADO</v>
          </cell>
          <cell r="K316" t="str">
            <v>id.CO1.BDOS.1715479</v>
          </cell>
          <cell r="L316" t="str">
            <v>https://community.secop.gov.co/Public/Tendering/ContractNoticePhases/View?PPI=CO1.PPI.11822927&amp;isFromPublicArea=True&amp;isModal=False</v>
          </cell>
        </row>
        <row r="317">
          <cell r="E317">
            <v>373</v>
          </cell>
          <cell r="F317">
            <v>595</v>
          </cell>
          <cell r="G317" t="str">
            <v>MAURICIO  MEJIA CAMACHO</v>
          </cell>
          <cell r="H317" t="str">
            <v>79496484</v>
          </cell>
          <cell r="I317">
            <v>7</v>
          </cell>
          <cell r="J317" t="str">
            <v>PUBLICADO</v>
          </cell>
          <cell r="K317" t="str">
            <v>id.CO1.BDOS.1723907</v>
          </cell>
          <cell r="L317" t="str">
            <v>https://community.secop.gov.co/Public/Tendering/ContractNoticePhases/View?PPI=CO1.PPI.11855845&amp;isFromPublicArea=True&amp;isModal=False</v>
          </cell>
        </row>
        <row r="318">
          <cell r="E318">
            <v>374</v>
          </cell>
          <cell r="F318">
            <v>620</v>
          </cell>
          <cell r="G318" t="str">
            <v>LUIS FELIPE IMBACHI GUERRERO</v>
          </cell>
          <cell r="H318" t="str">
            <v>1083814213</v>
          </cell>
          <cell r="I318">
            <v>9</v>
          </cell>
          <cell r="J318" t="str">
            <v>PUBLICADO</v>
          </cell>
          <cell r="K318" t="str">
            <v>id.CO1.BDOS.1715861</v>
          </cell>
          <cell r="L318" t="str">
            <v>https://community.secop.gov.co/Public/Tendering/ContractNoticePhases/View?PPI=CO1.PPI.11822583&amp;isFromPublicArea=True&amp;isModal=False</v>
          </cell>
        </row>
        <row r="319">
          <cell r="E319">
            <v>375</v>
          </cell>
          <cell r="F319">
            <v>648</v>
          </cell>
          <cell r="G319" t="str">
            <v>LUIS GUILLERMO LARROTA PULIDO</v>
          </cell>
          <cell r="H319" t="str">
            <v>79746009</v>
          </cell>
          <cell r="I319">
            <v>5</v>
          </cell>
          <cell r="J319" t="str">
            <v>PUBLICADO</v>
          </cell>
          <cell r="K319" t="str">
            <v>id.CO1.BDOS.1715794</v>
          </cell>
          <cell r="L319" t="str">
            <v>https://community.secop.gov.co/Public/Tendering/ContractNoticePhases/View?PPI=CO1.PPI.11822951&amp;isFromPublicArea=True&amp;isModal=False</v>
          </cell>
        </row>
        <row r="320">
          <cell r="E320">
            <v>376</v>
          </cell>
          <cell r="F320">
            <v>616</v>
          </cell>
          <cell r="G320" t="str">
            <v>DIANA CAROLINA BACCA QUIROGA</v>
          </cell>
          <cell r="H320" t="str">
            <v>1024464245</v>
          </cell>
          <cell r="I320">
            <v>7</v>
          </cell>
          <cell r="J320" t="str">
            <v>PUBLICADO</v>
          </cell>
          <cell r="K320" t="str">
            <v>id.CO1.BDOS.1715829</v>
          </cell>
          <cell r="L320" t="str">
            <v>https://community.secop.gov.co/Public/Tendering/ContractNoticePhases/View?PPI=CO1.PPI.11821797&amp;isFromPublicArea=True&amp;isModal=False</v>
          </cell>
        </row>
        <row r="321">
          <cell r="E321">
            <v>377</v>
          </cell>
          <cell r="F321">
            <v>615</v>
          </cell>
          <cell r="G321" t="str">
            <v>LILIANA ANDREA RODRIGUEZ SARMIENTO</v>
          </cell>
          <cell r="H321" t="str">
            <v>1012395682</v>
          </cell>
          <cell r="I321">
            <v>2</v>
          </cell>
          <cell r="J321" t="str">
            <v>PUBLICADO</v>
          </cell>
          <cell r="K321" t="str">
            <v>id.CO1.BDOS.1714602</v>
          </cell>
          <cell r="L321" t="str">
            <v>https://community.secop.gov.co/Public/Tendering/ContractNoticePhases/View?PPI=CO1.PPI.11817830&amp;isFromPublicArea=True&amp;isModal=False</v>
          </cell>
        </row>
        <row r="322">
          <cell r="E322">
            <v>378</v>
          </cell>
          <cell r="F322">
            <v>709</v>
          </cell>
          <cell r="G322" t="str">
            <v>DIANA ZORAIDA BRICEÑO RODRIGUEZ</v>
          </cell>
          <cell r="H322" t="str">
            <v>1030597282</v>
          </cell>
          <cell r="I322">
            <v>2</v>
          </cell>
          <cell r="J322" t="str">
            <v>PUBLICADO</v>
          </cell>
          <cell r="K322" t="str">
            <v>id.CO1.BDOS.1716807</v>
          </cell>
          <cell r="L322" t="str">
            <v>https://community.secop.gov.co/Public/Tendering/ContractNoticePhases/View?PPI=CO1.PPI.11824898&amp;isFromPublicArea=True&amp;isModal=False</v>
          </cell>
        </row>
        <row r="323">
          <cell r="E323">
            <v>379</v>
          </cell>
          <cell r="F323">
            <v>605</v>
          </cell>
          <cell r="G323" t="str">
            <v>SANDRA MILENA VELASQUEZ RIOS</v>
          </cell>
          <cell r="H323" t="str">
            <v>1022410303</v>
          </cell>
          <cell r="I323">
            <v>7</v>
          </cell>
          <cell r="J323" t="str">
            <v>PUBLICADO</v>
          </cell>
          <cell r="K323" t="str">
            <v>id.CO1.BDOS.1736330</v>
          </cell>
          <cell r="L323" t="str">
            <v>https://community.secop.gov.co/Public/Tendering/ContractNoticePhases/View?PPI=CO1.PPI.11903169&amp;isFromPublicArea=True&amp;isModal=False</v>
          </cell>
        </row>
        <row r="324">
          <cell r="E324">
            <v>380</v>
          </cell>
          <cell r="F324">
            <v>935</v>
          </cell>
          <cell r="G324" t="str">
            <v>MARIA CAMILA  RINCON RODRIGUEZ</v>
          </cell>
          <cell r="H324" t="str">
            <v>1020788969</v>
          </cell>
          <cell r="I324">
            <v>7</v>
          </cell>
          <cell r="J324" t="str">
            <v>PUBLICADO</v>
          </cell>
          <cell r="K324" t="str">
            <v>id.CO1.BDOS.1733376</v>
          </cell>
          <cell r="L324" t="str">
            <v>https://community.secop.gov.co/Public/Tendering/ContractNoticePhases/View?PPI=CO1.PPI.11892207&amp;isFromPublicArea=True&amp;isModal=False</v>
          </cell>
        </row>
        <row r="325">
          <cell r="E325">
            <v>381</v>
          </cell>
          <cell r="F325">
            <v>879</v>
          </cell>
          <cell r="G325" t="str">
            <v>XIOMARA ALEJANDRA CABRERA MARTINEZ</v>
          </cell>
          <cell r="H325" t="str">
            <v>1031126786</v>
          </cell>
          <cell r="I325">
            <v>6</v>
          </cell>
          <cell r="J325" t="str">
            <v>PUBLICADO</v>
          </cell>
          <cell r="K325" t="str">
            <v>id.CO1.BDOS.1717050</v>
          </cell>
          <cell r="L325" t="str">
            <v>https://community.secop.gov.co/Public/Tendering/ContractNoticePhases/View?PPI=CO1.PPI.11826070&amp;isFromPublicArea=True&amp;isModal=False</v>
          </cell>
        </row>
        <row r="326">
          <cell r="E326">
            <v>382</v>
          </cell>
          <cell r="F326">
            <v>854</v>
          </cell>
          <cell r="G326" t="str">
            <v>EMILY DAYANA NUNEZ EGUIS</v>
          </cell>
          <cell r="H326" t="str">
            <v>1026267632</v>
          </cell>
          <cell r="I326">
            <v>7</v>
          </cell>
          <cell r="J326" t="str">
            <v>PUBLICADO</v>
          </cell>
          <cell r="K326" t="str">
            <v>id.CO1.BDOS.1717016</v>
          </cell>
          <cell r="L326" t="str">
            <v>https://community.secop.gov.co/Public/Tendering/ContractNoticePhases/View?PPI=CO1.PPI.11825735&amp;isFromPublicArea=True&amp;isModal=False</v>
          </cell>
        </row>
        <row r="327">
          <cell r="E327">
            <v>385</v>
          </cell>
          <cell r="F327">
            <v>630</v>
          </cell>
          <cell r="G327" t="str">
            <v>BEATRIZ CECILIA MANRIQUE MUÑOZ</v>
          </cell>
          <cell r="H327" t="str">
            <v>1016016533</v>
          </cell>
          <cell r="I327">
            <v>3</v>
          </cell>
          <cell r="J327" t="str">
            <v>PUBLICADO</v>
          </cell>
          <cell r="K327" t="str">
            <v>id.CO1.BDOS.1713269</v>
          </cell>
          <cell r="L327" t="str">
            <v>https://community.secop.gov.co/Public/Tendering/ContractNoticePhases/View?PPI=CO1.PPI.11815556&amp;isFromPublicArea=True&amp;isModal=False</v>
          </cell>
        </row>
        <row r="328">
          <cell r="E328">
            <v>386</v>
          </cell>
          <cell r="F328">
            <v>604</v>
          </cell>
          <cell r="G328" t="str">
            <v>DANIEL FERNANDO PIRAQUIVE PIRAQUIVE</v>
          </cell>
          <cell r="H328" t="str">
            <v>79792619</v>
          </cell>
          <cell r="I328">
            <v>3</v>
          </cell>
          <cell r="J328" t="str">
            <v>PUBLICADO</v>
          </cell>
          <cell r="K328" t="str">
            <v>id.CO1.BDOS.1737646</v>
          </cell>
          <cell r="L328" t="str">
            <v>https://community.secop.gov.co/Public/Tendering/ContractNoticePhases/View?PPI=CO1.PPI.11909901&amp;isFromPublicArea=True&amp;isModal=False</v>
          </cell>
        </row>
        <row r="329">
          <cell r="E329">
            <v>387</v>
          </cell>
          <cell r="F329">
            <v>916</v>
          </cell>
          <cell r="G329" t="str">
            <v>RICHAR JAVIER CHIA JIMENEZ</v>
          </cell>
          <cell r="H329" t="str">
            <v>1018480564</v>
          </cell>
          <cell r="I329">
            <v>7</v>
          </cell>
          <cell r="J329" t="str">
            <v>PUBLICADO</v>
          </cell>
          <cell r="K329" t="str">
            <v>id.CO1.BDOS.1733039</v>
          </cell>
          <cell r="L329" t="str">
            <v>https://community.secop.gov.co/Public/Tendering/ContractNoticePhases/View?PPI=CO1.PPI.11890530&amp;isFromPublicArea=True&amp;isModal=False</v>
          </cell>
        </row>
        <row r="330">
          <cell r="E330">
            <v>388</v>
          </cell>
          <cell r="F330">
            <v>909</v>
          </cell>
          <cell r="G330" t="str">
            <v>JOHN FREDY REYES QUIROGA</v>
          </cell>
          <cell r="H330" t="str">
            <v>1013622057</v>
          </cell>
          <cell r="I330">
            <v>7</v>
          </cell>
          <cell r="J330" t="str">
            <v>PUBLICADO</v>
          </cell>
          <cell r="K330" t="str">
            <v>id.CO1.BDOS.1732475</v>
          </cell>
          <cell r="L330" t="str">
            <v>https://community.secop.gov.co/Public/Tendering/ContractNoticePhases/View?PPI=CO1.PPI.11890045&amp;isFromPublicArea=True&amp;isModal=False</v>
          </cell>
        </row>
        <row r="331">
          <cell r="E331">
            <v>389</v>
          </cell>
          <cell r="F331">
            <v>833</v>
          </cell>
          <cell r="G331" t="str">
            <v>KATHERINE  HERNANDEZ MEDINA</v>
          </cell>
          <cell r="H331" t="str">
            <v>1010173418</v>
          </cell>
          <cell r="I331">
            <v>4</v>
          </cell>
          <cell r="J331" t="str">
            <v>PUBLICADO</v>
          </cell>
          <cell r="K331" t="str">
            <v>id.CO1.BDOS.1716188</v>
          </cell>
          <cell r="L331" t="str">
            <v>https://community.secop.gov.co/Public/Tendering/ContractNoticePhases/View?PPI=CO1.PPI.11823898&amp;isFromPublicArea=True&amp;isModal=False</v>
          </cell>
        </row>
        <row r="332">
          <cell r="E332">
            <v>390</v>
          </cell>
          <cell r="F332">
            <v>917</v>
          </cell>
          <cell r="G332" t="str">
            <v>NANCY AZUCENA DELGADO NIÑO</v>
          </cell>
          <cell r="H332" t="str">
            <v>63324070</v>
          </cell>
          <cell r="I332">
            <v>6</v>
          </cell>
          <cell r="J332" t="str">
            <v>PUBLICADO</v>
          </cell>
          <cell r="K332" t="str">
            <v>id.CO1.BDOS.1733052</v>
          </cell>
          <cell r="L332" t="str">
            <v>https://community.secop.gov.co/Public/Tendering/ContractNoticePhases/View?PPI=CO1.PPI.11890573&amp;isFromPublicArea=True&amp;isModal=False</v>
          </cell>
        </row>
        <row r="333">
          <cell r="E333">
            <v>391</v>
          </cell>
          <cell r="F333">
            <v>838</v>
          </cell>
          <cell r="G333" t="str">
            <v>RODOLFO ELIAS ARCE LOZANO</v>
          </cell>
          <cell r="H333" t="str">
            <v>1013597430</v>
          </cell>
          <cell r="I333">
            <v>4</v>
          </cell>
          <cell r="J333" t="str">
            <v>PUBLICADO</v>
          </cell>
          <cell r="K333" t="str">
            <v>id.CO1.BDOS.1716753</v>
          </cell>
          <cell r="L333" t="str">
            <v>https://community.secop.gov.co/Public/Tendering/ContractNoticePhases/View?PPI=CO1.PPI.11825126&amp;isFromPublicArea=True&amp;isModal=False</v>
          </cell>
        </row>
        <row r="334">
          <cell r="E334">
            <v>392</v>
          </cell>
          <cell r="F334">
            <v>918</v>
          </cell>
          <cell r="G334" t="str">
            <v>JOHN ALEXANDER MENDOZA CRUZ</v>
          </cell>
          <cell r="H334" t="str">
            <v>1032399158</v>
          </cell>
          <cell r="I334">
            <v>5</v>
          </cell>
          <cell r="J334" t="str">
            <v>PUBLICADO</v>
          </cell>
          <cell r="K334" t="str">
            <v>id.CO1.BDOS.1730830</v>
          </cell>
          <cell r="L334" t="str">
            <v>https://community.secop.gov.co/Public/Tendering/ContractNoticePhases/View?PPI=CO1.PPI.11880965&amp;isFromPublicArea=True&amp;isModal=False</v>
          </cell>
        </row>
        <row r="335">
          <cell r="E335">
            <v>393</v>
          </cell>
          <cell r="F335">
            <v>886</v>
          </cell>
          <cell r="G335" t="str">
            <v>CESAR ALBERTO ROMERO BOHORQUEZ</v>
          </cell>
          <cell r="H335" t="str">
            <v>1023892226</v>
          </cell>
          <cell r="I335">
            <v>9</v>
          </cell>
          <cell r="J335" t="str">
            <v>PUBLICADO</v>
          </cell>
          <cell r="K335" t="str">
            <v>id.CO1.BDOS.1727977</v>
          </cell>
          <cell r="L335" t="str">
            <v>https://community.secop.gov.co/Public/Tendering/ContractNoticePhases/View?PPI=CO1.PPI.11871746&amp;isFromPublicArea=True&amp;isModal=False</v>
          </cell>
        </row>
        <row r="336">
          <cell r="E336">
            <v>394</v>
          </cell>
          <cell r="F336">
            <v>941</v>
          </cell>
          <cell r="G336" t="str">
            <v>DANIEL MAURICIO PEÑA BUSTOS</v>
          </cell>
          <cell r="H336" t="str">
            <v>79954516</v>
          </cell>
          <cell r="I336">
            <v>1</v>
          </cell>
          <cell r="J336" t="str">
            <v>PUBLICADO</v>
          </cell>
          <cell r="K336" t="str">
            <v>id.CO1.BDOS.1727451</v>
          </cell>
          <cell r="L336" t="str">
            <v>https://community.secop.gov.co/Public/Tendering/ContractNoticePhases/View?PPI=CO1.PPI.11868393&amp;isFromPublicArea=True&amp;isModal=False</v>
          </cell>
        </row>
        <row r="337">
          <cell r="E337">
            <v>395</v>
          </cell>
          <cell r="F337">
            <v>852</v>
          </cell>
          <cell r="G337" t="str">
            <v>JULIETTHE  CRUZ GONZALEZ</v>
          </cell>
          <cell r="H337" t="str">
            <v>1023000594</v>
          </cell>
          <cell r="I337">
            <v>8</v>
          </cell>
          <cell r="J337" t="str">
            <v>PUBLICADO</v>
          </cell>
          <cell r="K337" t="str">
            <v>id.CO1.BDOS.1716673</v>
          </cell>
          <cell r="L337" t="str">
            <v>https://community.secop.gov.co/Public/Tendering/ContractNoticePhases/View?PPI=CO1.PPI.11825541&amp;isFromPublicArea=True&amp;isModal=False</v>
          </cell>
        </row>
        <row r="338">
          <cell r="E338">
            <v>396</v>
          </cell>
          <cell r="F338">
            <v>527</v>
          </cell>
          <cell r="G338" t="str">
            <v>ADRIANA PATRICIA MARTÍNEZ HERNÁNDEZ</v>
          </cell>
          <cell r="H338" t="str">
            <v>52466996</v>
          </cell>
          <cell r="I338">
            <v>1</v>
          </cell>
          <cell r="J338" t="str">
            <v>PUBLICADO</v>
          </cell>
          <cell r="K338" t="str">
            <v>id.CO1.BDOS.1731053</v>
          </cell>
          <cell r="L338" t="str">
            <v>https://community.secop.gov.co/Public/Tendering/ContractNoticePhases/View?PPI=CO1.PPI.11883402&amp;isFromPublicArea=True&amp;isModal=False</v>
          </cell>
        </row>
        <row r="339">
          <cell r="E339">
            <v>397</v>
          </cell>
          <cell r="F339">
            <v>274</v>
          </cell>
          <cell r="G339" t="str">
            <v>FRANCISCO JAVIER ROBLES PACHECO</v>
          </cell>
          <cell r="H339" t="str">
            <v>1022959238</v>
          </cell>
          <cell r="I339">
            <v>3</v>
          </cell>
          <cell r="J339" t="str">
            <v>PUBLICADO</v>
          </cell>
          <cell r="K339" t="str">
            <v>id.CO1.BDOS.1731027</v>
          </cell>
          <cell r="L339" t="str">
            <v>https://community.secop.gov.co/Public/Tendering/ContractNoticePhases/View?PPI=CO1.PPI.11881768&amp;isFromPublicArea=True&amp;isModal=False</v>
          </cell>
        </row>
        <row r="340">
          <cell r="E340">
            <v>398</v>
          </cell>
          <cell r="F340">
            <v>276</v>
          </cell>
          <cell r="G340" t="str">
            <v>MIGUEL ERNESTO SANDINO MARTÍNEZ</v>
          </cell>
          <cell r="H340" t="str">
            <v>80812606</v>
          </cell>
          <cell r="I340">
            <v>9</v>
          </cell>
          <cell r="J340" t="str">
            <v>PUBLICADO</v>
          </cell>
          <cell r="K340" t="str">
            <v>id.CO1.BDOS.1731274</v>
          </cell>
          <cell r="L340" t="str">
            <v>https://community.secop.gov.co/Public/Tendering/ContractNoticePhases/View?PPI=CO1.PPI.11881792&amp;isFromPublicArea=True&amp;isModal=False</v>
          </cell>
        </row>
        <row r="341">
          <cell r="E341">
            <v>399</v>
          </cell>
          <cell r="F341">
            <v>261</v>
          </cell>
          <cell r="G341" t="str">
            <v>JOSE ALFREDO ARROYO PATERNINA</v>
          </cell>
          <cell r="H341" t="str">
            <v>19387861</v>
          </cell>
          <cell r="I341">
            <v>5</v>
          </cell>
          <cell r="J341" t="str">
            <v>PUBLICADO</v>
          </cell>
          <cell r="K341" t="str">
            <v>id.CO1.BDOS.1730278</v>
          </cell>
          <cell r="L341" t="str">
            <v>https://community.secop.gov.co/Public/Tendering/ContractNoticePhases/View?PPI=CO1.PPI.11879973&amp;isFromPublicArea=True&amp;isModal=False</v>
          </cell>
        </row>
        <row r="342">
          <cell r="E342">
            <v>400</v>
          </cell>
          <cell r="F342">
            <v>267</v>
          </cell>
          <cell r="G342" t="str">
            <v>FERNANDO  APARICIO ESCAMILLA</v>
          </cell>
          <cell r="H342" t="str">
            <v>79368039</v>
          </cell>
          <cell r="I342">
            <v>4</v>
          </cell>
          <cell r="J342" t="str">
            <v>PUBLICADO</v>
          </cell>
          <cell r="K342" t="str">
            <v>id.CO1.BDOS.1730812</v>
          </cell>
          <cell r="L342" t="str">
            <v>https://community.secop.gov.co/Public/Tendering/ContractNoticePhases/View?PPI=CO1.PPI.11880915&amp;isFromPublicArea=True&amp;isModal=False</v>
          </cell>
        </row>
        <row r="343">
          <cell r="E343">
            <v>401</v>
          </cell>
          <cell r="F343">
            <v>702</v>
          </cell>
          <cell r="G343" t="str">
            <v>HELBER GONZALO ONZAGA GALINDO</v>
          </cell>
          <cell r="H343" t="str">
            <v>79128432</v>
          </cell>
          <cell r="I343">
            <v>7</v>
          </cell>
          <cell r="J343" t="str">
            <v>PUBLICADO</v>
          </cell>
          <cell r="K343" t="str">
            <v>id.CO1.BDOS.1737822</v>
          </cell>
          <cell r="L343" t="str">
            <v>https://community.secop.gov.co/Public/Tendering/ContractNoticePhases/View?PPI=CO1.PPI.11910051&amp;isFromPublicArea=True&amp;isModal=False</v>
          </cell>
        </row>
        <row r="344">
          <cell r="E344">
            <v>402</v>
          </cell>
          <cell r="F344">
            <v>920</v>
          </cell>
          <cell r="G344" t="str">
            <v>NELSON ALBERTO GRANADOS RIOS</v>
          </cell>
          <cell r="H344" t="str">
            <v>74301709</v>
          </cell>
          <cell r="I344">
            <v>4</v>
          </cell>
          <cell r="J344" t="str">
            <v>PUBLICADO</v>
          </cell>
          <cell r="K344" t="str">
            <v>id.CO1.BDOS.1732952</v>
          </cell>
          <cell r="L344" t="str">
            <v>https://community.secop.gov.co/Public/Tendering/ContractNoticePhases/View?PPI=CO1.PPI.11890905&amp;isFromPublicArea=True&amp;isModal=False</v>
          </cell>
        </row>
        <row r="345">
          <cell r="E345">
            <v>403</v>
          </cell>
          <cell r="F345">
            <v>185</v>
          </cell>
          <cell r="G345" t="str">
            <v>CONFEDERACIÓN NACIONAL CATÓLICA DE EDUCACIÓN</v>
          </cell>
          <cell r="H345" t="str">
            <v>860014507</v>
          </cell>
          <cell r="I345">
            <v>3</v>
          </cell>
          <cell r="J345" t="str">
            <v>PUBLICADO</v>
          </cell>
          <cell r="K345" t="str">
            <v>id.CO1.BDOS.1674711</v>
          </cell>
          <cell r="L345" t="str">
            <v>https://community.secop.gov.co/Public/Tendering/ContractNoticePhases/View?PPI=CO1.PPI.11681622&amp;isFromPublicArea=True&amp;isModal=False</v>
          </cell>
        </row>
        <row r="346">
          <cell r="E346">
            <v>404</v>
          </cell>
          <cell r="F346">
            <v>603</v>
          </cell>
          <cell r="G346" t="str">
            <v>JUAN CARLOS AMAYA PICO</v>
          </cell>
          <cell r="H346" t="str">
            <v>80746381</v>
          </cell>
          <cell r="I346">
            <v>4</v>
          </cell>
          <cell r="J346" t="str">
            <v>PUBLICADO</v>
          </cell>
          <cell r="K346" t="str">
            <v>id.CO1.BDOS.1737663</v>
          </cell>
          <cell r="L346" t="str">
            <v>https://community.secop.gov.co/Public/Tendering/ContractNoticePhases/View?PPI=CO1.PPI.11910503&amp;isFromPublicArea=True&amp;isModal=False</v>
          </cell>
        </row>
        <row r="347">
          <cell r="E347">
            <v>405</v>
          </cell>
          <cell r="F347">
            <v>278</v>
          </cell>
          <cell r="G347" t="str">
            <v>JEISON ESTIT NARVAEZ MOSQUERA</v>
          </cell>
          <cell r="H347" t="str">
            <v>1013612713</v>
          </cell>
          <cell r="I347">
            <v>8</v>
          </cell>
          <cell r="J347" t="str">
            <v>PUBLICADO</v>
          </cell>
          <cell r="K347" t="str">
            <v>id.CO1.BDOS.1733200</v>
          </cell>
          <cell r="L347" t="str">
            <v>https://community.secop.gov.co/Public/Tendering/ContractNoticePhases/View?PPI=CO1.PPI.11891537&amp;isFromPublicArea=True&amp;isModal=False</v>
          </cell>
        </row>
        <row r="348">
          <cell r="E348">
            <v>406</v>
          </cell>
          <cell r="F348">
            <v>922</v>
          </cell>
          <cell r="G348" t="str">
            <v>HARBEY ALEXANDER GARZON BAUTISTA</v>
          </cell>
          <cell r="H348" t="str">
            <v>80829526</v>
          </cell>
          <cell r="I348">
            <v>2</v>
          </cell>
          <cell r="J348" t="str">
            <v>PUBLICADO</v>
          </cell>
          <cell r="K348" t="str">
            <v>id.CO1.BDOS.1733247</v>
          </cell>
          <cell r="L348" t="str">
            <v>https://community.secop.gov.co/Public/Tendering/ContractNoticePhases/View?PPI=CO1.PPI.11891306&amp;isFromPublicArea=True&amp;isModal=False</v>
          </cell>
        </row>
        <row r="349">
          <cell r="E349">
            <v>408</v>
          </cell>
          <cell r="F349">
            <v>591</v>
          </cell>
          <cell r="G349" t="str">
            <v>LUZ MARINA LARA SANTANA</v>
          </cell>
          <cell r="H349" t="str">
            <v>32794726</v>
          </cell>
          <cell r="I349">
            <v>1</v>
          </cell>
          <cell r="J349" t="str">
            <v>PUBLICADO</v>
          </cell>
          <cell r="K349" t="str">
            <v>id.CO1.BDOS.1715817</v>
          </cell>
          <cell r="L349" t="str">
            <v>https://community.secop.gov.co/Public/Tendering/ContractNoticePhases/View?PPI=CO1.PPI.11821269&amp;isFromPublicArea=True&amp;isModal=False</v>
          </cell>
        </row>
        <row r="350">
          <cell r="E350">
            <v>409</v>
          </cell>
          <cell r="F350">
            <v>684</v>
          </cell>
          <cell r="G350" t="str">
            <v>CHRISTIAN CAMILO RODRIGUEZ LOMBANA</v>
          </cell>
          <cell r="H350" t="str">
            <v>1022974804</v>
          </cell>
          <cell r="I350">
            <v>5</v>
          </cell>
          <cell r="J350" t="str">
            <v>PUBLICADO</v>
          </cell>
          <cell r="K350" t="str">
            <v>id.CO1.BDOS.1716384</v>
          </cell>
          <cell r="L350" t="str">
            <v>https://community.secop.gov.co/Public/Tendering/ContractNoticePhases/View?PPI=CO1.PPI.11824055&amp;isFromPublicArea=True&amp;isModal=False</v>
          </cell>
        </row>
        <row r="351">
          <cell r="E351">
            <v>410</v>
          </cell>
          <cell r="F351">
            <v>940</v>
          </cell>
          <cell r="G351" t="str">
            <v>JOAN STID CARDOZO SAAVEDRA</v>
          </cell>
          <cell r="H351" t="str">
            <v>74081587</v>
          </cell>
          <cell r="I351">
            <v>7</v>
          </cell>
          <cell r="J351" t="str">
            <v>PUBLICADO</v>
          </cell>
          <cell r="K351" t="str">
            <v>id.CO1.BDOS.1727447</v>
          </cell>
          <cell r="L351" t="str">
            <v>https://community.secop.gov.co/Public/Tendering/ContractNoticePhases/View?PPI=CO1.PPI.11868375&amp;isFromPublicArea=True&amp;isModal=False</v>
          </cell>
        </row>
        <row r="352">
          <cell r="E352">
            <v>411</v>
          </cell>
          <cell r="F352">
            <v>708</v>
          </cell>
          <cell r="G352" t="str">
            <v>JOSE IGNACIO MOYA  MORENO</v>
          </cell>
          <cell r="H352" t="str">
            <v>79410675</v>
          </cell>
          <cell r="I352">
            <v>8</v>
          </cell>
          <cell r="J352" t="str">
            <v>PUBLICADO</v>
          </cell>
          <cell r="K352" t="str">
            <v>id.CO1.BDOS.1716537</v>
          </cell>
          <cell r="L352" t="str">
            <v>https://community.secop.gov.co/Public/Tendering/ContractNoticePhases/View?PPI=CO1.PPI.11824876&amp;isFromPublicArea=True&amp;isModal=False</v>
          </cell>
        </row>
        <row r="353">
          <cell r="E353">
            <v>412</v>
          </cell>
          <cell r="F353">
            <v>268</v>
          </cell>
          <cell r="G353" t="str">
            <v>MARTHA GABRIELA BORDA CASTILLO</v>
          </cell>
          <cell r="H353" t="str">
            <v>51664995</v>
          </cell>
          <cell r="I353">
            <v>8</v>
          </cell>
          <cell r="J353" t="str">
            <v>PUBLICADO</v>
          </cell>
          <cell r="K353" t="str">
            <v>id.CO1.BDOS.1711055</v>
          </cell>
          <cell r="L353" t="str">
            <v>https://community.secop.gov.co/Public/Tendering/ContractNoticePhases/View?PPI=CO1.PPI.11807519&amp;isFromPublicArea=True&amp;isModal=False</v>
          </cell>
        </row>
        <row r="354">
          <cell r="E354">
            <v>413</v>
          </cell>
          <cell r="F354">
            <v>304</v>
          </cell>
          <cell r="G354" t="str">
            <v>GARZON MARTINEZ CRISTIAN ARTURO</v>
          </cell>
          <cell r="H354" t="str">
            <v>1016030324</v>
          </cell>
          <cell r="I354">
            <v>9</v>
          </cell>
          <cell r="J354" t="str">
            <v>PUBLICADO</v>
          </cell>
          <cell r="K354" t="str">
            <v>id.CO1.BDOS.1711075</v>
          </cell>
          <cell r="L354" t="str">
            <v>https://community.secop.gov.co/Public/Tendering/ContractNoticePhases/View?PPI=CO1.PPI.11808206&amp;isFromPublicArea=True&amp;isModal=False</v>
          </cell>
        </row>
        <row r="355">
          <cell r="E355">
            <v>414</v>
          </cell>
          <cell r="F355">
            <v>912</v>
          </cell>
          <cell r="G355" t="str">
            <v>ANDRES FELIPE JIMENEZ FANDIÑO</v>
          </cell>
          <cell r="H355" t="str">
            <v>1026285767</v>
          </cell>
          <cell r="I355">
            <v>9</v>
          </cell>
          <cell r="J355" t="str">
            <v>PUBLICADO</v>
          </cell>
          <cell r="K355" t="str">
            <v>id.CO1.BDOS.1730708</v>
          </cell>
          <cell r="L355" t="str">
            <v>https://community.secop.gov.co/Public/Tendering/ContractNoticePhases/View?PPI=CO1.PPI.11880081&amp;isFromPublicArea=True&amp;isModal=False</v>
          </cell>
        </row>
        <row r="356">
          <cell r="E356">
            <v>415</v>
          </cell>
          <cell r="F356">
            <v>391</v>
          </cell>
          <cell r="G356" t="str">
            <v>ÓSCAR IVÁN MONTERO ORTIZ</v>
          </cell>
          <cell r="H356" t="str">
            <v>1026267132</v>
          </cell>
          <cell r="I356">
            <v>6</v>
          </cell>
          <cell r="J356" t="str">
            <v>PUBLICADO</v>
          </cell>
          <cell r="K356" t="str">
            <v>id.CO1.BDOS.1688729</v>
          </cell>
          <cell r="L356" t="str">
            <v>https://community.secop.gov.co/Public/Tendering/ContractNoticePhases/View?PPI=CO1.PPI.11732176&amp;isFromPublicArea=True&amp;isModal=False</v>
          </cell>
        </row>
        <row r="357">
          <cell r="E357">
            <v>416</v>
          </cell>
          <cell r="F357">
            <v>877</v>
          </cell>
          <cell r="G357" t="str">
            <v>DIEGO ARTURO ZUBIETA CORONADO</v>
          </cell>
          <cell r="H357" t="str">
            <v>1018445597</v>
          </cell>
          <cell r="I357">
            <v>1</v>
          </cell>
          <cell r="J357" t="str">
            <v>PUBLICADO</v>
          </cell>
          <cell r="K357" t="str">
            <v>id.CO1.BDOS.1716832</v>
          </cell>
          <cell r="L357" t="str">
            <v>https://community.secop.gov.co/Public/Tendering/ContractNoticePhases/View?PPI=CO1.PPI.11825762&amp;isFromPublicArea=True&amp;isModal=False</v>
          </cell>
        </row>
        <row r="358">
          <cell r="E358">
            <v>417</v>
          </cell>
          <cell r="F358">
            <v>888</v>
          </cell>
          <cell r="G358" t="str">
            <v>GLORIA  LUCIA ALMANZA ORTEGA</v>
          </cell>
          <cell r="H358" t="str">
            <v>1032359848</v>
          </cell>
          <cell r="I358">
            <v>8</v>
          </cell>
          <cell r="J358" t="str">
            <v>PUBLICADO</v>
          </cell>
          <cell r="K358" t="str">
            <v>id.CO1.BDOS.1729305</v>
          </cell>
          <cell r="L358" t="str">
            <v>https://community.secop.gov.co/Public/Tendering/ContractNoticePhases/View?PPI=CO1.PPI.11875375&amp;isFromPublicArea=True&amp;isModal=False</v>
          </cell>
        </row>
        <row r="359">
          <cell r="E359">
            <v>418</v>
          </cell>
          <cell r="F359">
            <v>266</v>
          </cell>
          <cell r="G359" t="str">
            <v>JUAN DAVID  RADA  ARROYO</v>
          </cell>
          <cell r="H359" t="str">
            <v>1067857812</v>
          </cell>
          <cell r="I359">
            <v>7</v>
          </cell>
          <cell r="J359" t="str">
            <v>PUBLICADO</v>
          </cell>
          <cell r="K359" t="str">
            <v>id.CO1.BDOS.1730841</v>
          </cell>
          <cell r="L359" t="str">
            <v>https://community.secop.gov.co/Public/Tendering/ContractNoticePhases/View?PPI=CO1.PPI.11880995&amp;isFromPublicArea=True&amp;isModal=False</v>
          </cell>
        </row>
        <row r="360">
          <cell r="E360">
            <v>419</v>
          </cell>
          <cell r="F360">
            <v>677</v>
          </cell>
          <cell r="G360" t="str">
            <v>JORGE ANDRES GUTIERREZ URREGO</v>
          </cell>
          <cell r="H360" t="str">
            <v>80166675</v>
          </cell>
          <cell r="I360">
            <v>5</v>
          </cell>
          <cell r="J360" t="str">
            <v>PUBLICADO</v>
          </cell>
          <cell r="K360" t="str">
            <v>id.CO1.BDOS.1719485</v>
          </cell>
          <cell r="L360" t="str">
            <v>https://community.secop.gov.co/Public/Tendering/ContractNoticePhases/View?PPI=CO1.PPI.11835588&amp;isFromPublicArea=True&amp;isModal=False</v>
          </cell>
        </row>
        <row r="361">
          <cell r="E361">
            <v>420</v>
          </cell>
          <cell r="F361">
            <v>674</v>
          </cell>
          <cell r="G361" t="str">
            <v>SONIA LUCÍA GÜIZA ARIZA</v>
          </cell>
          <cell r="H361" t="str">
            <v>1019046586</v>
          </cell>
          <cell r="I361">
            <v>2</v>
          </cell>
          <cell r="J361" t="str">
            <v>PUBLICADO</v>
          </cell>
          <cell r="K361" t="str">
            <v>id.CO1.BDOS.1718517</v>
          </cell>
          <cell r="L361" t="str">
            <v>https://community.secop.gov.co/Public/Tendering/ContractNoticePhases/View?PPI=CO1.PPI.11831658&amp;isFromPublicArea=True&amp;isModal=False</v>
          </cell>
        </row>
        <row r="362">
          <cell r="E362">
            <v>421</v>
          </cell>
          <cell r="F362">
            <v>654</v>
          </cell>
          <cell r="G362" t="str">
            <v>NATHALIE  DE LA CUADRA NÚÑEZ</v>
          </cell>
          <cell r="H362" t="str">
            <v>52817950</v>
          </cell>
          <cell r="I362">
            <v>9</v>
          </cell>
          <cell r="J362" t="str">
            <v>PUBLICADO</v>
          </cell>
          <cell r="K362" t="str">
            <v>id.CO1.BDOS.1719535</v>
          </cell>
          <cell r="L362" t="str">
            <v>https://community.secop.gov.co/Public/Tendering/ContractNoticePhases/View?PPI=CO1.PPI.11836111&amp;isFromPublicArea=True&amp;isModal=False</v>
          </cell>
        </row>
        <row r="363">
          <cell r="E363">
            <v>422</v>
          </cell>
          <cell r="F363">
            <v>255</v>
          </cell>
          <cell r="G363" t="str">
            <v>DILLER ALBERTO GAITÁN ÁLVAREZ</v>
          </cell>
          <cell r="H363" t="str">
            <v>79589689</v>
          </cell>
          <cell r="I363">
            <v>1</v>
          </cell>
          <cell r="J363" t="str">
            <v>PUBLICADO</v>
          </cell>
          <cell r="K363" t="str">
            <v>id.CO1.BDOS.1711073</v>
          </cell>
          <cell r="L363" t="str">
            <v>https://community.secop.gov.co/Public/Tendering/ContractNoticePhases/View?PPI=CO1.PPI.11807585&amp;isFromPublicArea=True&amp;isModal=False</v>
          </cell>
        </row>
        <row r="364">
          <cell r="E364">
            <v>423</v>
          </cell>
          <cell r="F364">
            <v>564</v>
          </cell>
          <cell r="G364" t="str">
            <v>LEYDI YANEXY SANCHEZ SARMIENTO</v>
          </cell>
          <cell r="H364" t="str">
            <v>52834462</v>
          </cell>
          <cell r="I364">
            <v>8</v>
          </cell>
          <cell r="J364" t="str">
            <v>PUBLICADO</v>
          </cell>
          <cell r="K364" t="str">
            <v>id.CO1.BDOS.1720637</v>
          </cell>
          <cell r="L364" t="str">
            <v>https://community.secop.gov.co/Public/Tendering/ContractNoticePhases/View?PPI=CO1.PPI.11840729&amp;isFromPublicArea=True&amp;isModal=False</v>
          </cell>
        </row>
        <row r="365">
          <cell r="E365">
            <v>424</v>
          </cell>
          <cell r="F365">
            <v>596</v>
          </cell>
          <cell r="G365" t="str">
            <v>JUDY PAOLA GUTIERREZ PINZON</v>
          </cell>
          <cell r="H365" t="str">
            <v>1018449763</v>
          </cell>
          <cell r="I365">
            <v>6</v>
          </cell>
          <cell r="J365" t="str">
            <v>PUBLICADO</v>
          </cell>
          <cell r="K365" t="str">
            <v>id.CO1.BDOS.1723671</v>
          </cell>
          <cell r="L365" t="str">
            <v>https://community.secop.gov.co/Public/Tendering/ContractNoticePhases/View?PPI=CO1.PPI.11856110&amp;isFromPublicArea=True&amp;isModal=False</v>
          </cell>
        </row>
        <row r="366">
          <cell r="E366">
            <v>425</v>
          </cell>
          <cell r="F366">
            <v>164</v>
          </cell>
          <cell r="G366" t="str">
            <v>GILARY PAOLA ARREDONDO PERALTA</v>
          </cell>
          <cell r="H366" t="str">
            <v>1032469018</v>
          </cell>
          <cell r="I366">
            <v>3</v>
          </cell>
          <cell r="J366" t="str">
            <v>PUBLICADO</v>
          </cell>
          <cell r="K366" t="str">
            <v>id.CO1.BDOS.1676786</v>
          </cell>
          <cell r="L366" t="str">
            <v>https://community.secop.gov.co/Public/Tendering/ContractNoticePhases/View?PPI=CO1.PPI.11689713&amp;isFromPublicArea=True&amp;isModal=False</v>
          </cell>
        </row>
        <row r="367">
          <cell r="E367">
            <v>426</v>
          </cell>
          <cell r="F367">
            <v>915</v>
          </cell>
          <cell r="G367" t="str">
            <v>CAMILO ANDRES CORTES PLAZAS</v>
          </cell>
          <cell r="H367" t="str">
            <v>1075303195</v>
          </cell>
          <cell r="I367">
            <v>2</v>
          </cell>
          <cell r="J367" t="str">
            <v>PUBLICADO</v>
          </cell>
          <cell r="K367" t="str">
            <v>id.CO1.BDOS.1732926</v>
          </cell>
          <cell r="L367" t="str">
            <v>https://community.secop.gov.co/Public/Tendering/ContractNoticePhases/View?PPI=CO1.PPI.11890098&amp;isFromPublicArea=True&amp;isModal=False</v>
          </cell>
        </row>
        <row r="368">
          <cell r="E368">
            <v>427</v>
          </cell>
          <cell r="F368">
            <v>669</v>
          </cell>
          <cell r="G368" t="str">
            <v>DIEGO ALEJANDRO ABELLO RICO</v>
          </cell>
          <cell r="H368" t="str">
            <v>80209864</v>
          </cell>
          <cell r="I368">
            <v>7</v>
          </cell>
          <cell r="J368" t="str">
            <v>PUBLICADO</v>
          </cell>
          <cell r="K368" t="str">
            <v>id.CO1.BDOS.1719500</v>
          </cell>
          <cell r="L368" t="str">
            <v>https://community.secop.gov.co/Public/Tendering/ContractNoticePhases/View?PPI=CO1.PPI.11836140&amp;isFromPublicArea=True&amp;isModal=False</v>
          </cell>
        </row>
        <row r="369">
          <cell r="E369">
            <v>428</v>
          </cell>
          <cell r="F369">
            <v>673</v>
          </cell>
          <cell r="G369" t="str">
            <v>EDWIN FERNEY PARDO SALAZAR</v>
          </cell>
          <cell r="H369" t="str">
            <v>1030607610</v>
          </cell>
          <cell r="I369">
            <v>1</v>
          </cell>
          <cell r="J369" t="str">
            <v>PUBLICADO</v>
          </cell>
          <cell r="K369" t="str">
            <v>id.CO1.BDOS.1719474</v>
          </cell>
          <cell r="L369" t="str">
            <v>https://community.secop.gov.co/Public/Tendering/ContractNoticePhases/View?PPI=CO1.PPI.11835568&amp;isFromPublicArea=True&amp;isModal=False</v>
          </cell>
        </row>
        <row r="370">
          <cell r="E370">
            <v>429</v>
          </cell>
          <cell r="F370">
            <v>671</v>
          </cell>
          <cell r="G370" t="str">
            <v>DIANA PAOLA CORTÉS MONTEALEGRE</v>
          </cell>
          <cell r="H370" t="str">
            <v>1032473330</v>
          </cell>
          <cell r="I370">
            <v>2</v>
          </cell>
          <cell r="J370" t="str">
            <v>PUBLICADO</v>
          </cell>
          <cell r="K370" t="str">
            <v>id.CO1.BDOS.1718027</v>
          </cell>
          <cell r="L370" t="str">
            <v>https://community.secop.gov.co/Public/Tendering/ContractNoticePhases/View?PPI=CO1.PPI.11829328&amp;isFromPublicArea=True&amp;isModal=False</v>
          </cell>
        </row>
        <row r="371">
          <cell r="E371">
            <v>430</v>
          </cell>
          <cell r="F371">
            <v>690</v>
          </cell>
          <cell r="G371" t="str">
            <v>ASTRID  PRIETO CASTILLO</v>
          </cell>
          <cell r="H371" t="str">
            <v>51839582</v>
          </cell>
          <cell r="I371">
            <v>2</v>
          </cell>
          <cell r="J371" t="str">
            <v>PUBLICADO</v>
          </cell>
          <cell r="K371" t="str">
            <v>id.CO1.BDOS.1719917</v>
          </cell>
          <cell r="L371" t="str">
            <v>https://community.secop.gov.co/Public/Tendering/ContractNoticePhases/View?PPI=CO1.PPI.11836166&amp;isFromPublicArea=True&amp;isModal=False</v>
          </cell>
        </row>
        <row r="372">
          <cell r="E372">
            <v>431</v>
          </cell>
          <cell r="F372">
            <v>651</v>
          </cell>
          <cell r="G372" t="str">
            <v>CARLOS ANDRES MARTINEZ GONZALEZ</v>
          </cell>
          <cell r="H372" t="str">
            <v>80117290</v>
          </cell>
          <cell r="I372">
            <v>4</v>
          </cell>
          <cell r="J372" t="str">
            <v>PUBLICADO</v>
          </cell>
          <cell r="K372" t="str">
            <v>id.CO1.BDOS.1719189</v>
          </cell>
          <cell r="L372" t="str">
            <v>https://community.secop.gov.co/Public/Tendering/ContractNoticePhases/View?PPI=CO1.PPI.11835447&amp;isFromPublicArea=True&amp;isModal=False</v>
          </cell>
        </row>
        <row r="373">
          <cell r="E373">
            <v>432</v>
          </cell>
          <cell r="F373">
            <v>612</v>
          </cell>
          <cell r="G373" t="str">
            <v xml:space="preserve">JUAN  CARLOS  SERNA ROJAS </v>
          </cell>
          <cell r="H373" t="str">
            <v>79671022</v>
          </cell>
          <cell r="I373">
            <v>8</v>
          </cell>
          <cell r="J373" t="str">
            <v>PUBLICADO</v>
          </cell>
          <cell r="K373" t="str">
            <v>id.CO1.BDOS.1740825</v>
          </cell>
          <cell r="L373" t="str">
            <v>https://community.secop.gov.co/Public/Tendering/ContractNoticePhases/View?PPI=CO1.PPI.11921564&amp;isFromPublicArea=True&amp;isModal=False</v>
          </cell>
        </row>
        <row r="374">
          <cell r="E374">
            <v>433</v>
          </cell>
          <cell r="F374">
            <v>336</v>
          </cell>
          <cell r="G374" t="str">
            <v>EDGAR ORLANDO CASTELLANOS MENJURA</v>
          </cell>
          <cell r="H374" t="str">
            <v>80438282</v>
          </cell>
          <cell r="I374">
            <v>2</v>
          </cell>
          <cell r="J374" t="str">
            <v>PUBLICADO</v>
          </cell>
          <cell r="K374" t="str">
            <v>id.CO1.BDOS.1731921</v>
          </cell>
          <cell r="L374" t="str">
            <v>https://community.secop.gov.co/Public/Tendering/ContractNoticePhases/View?PPI=CO1.PPI.11885069&amp;isFromPublicArea=True&amp;isModal=False</v>
          </cell>
        </row>
        <row r="375">
          <cell r="E375">
            <v>434</v>
          </cell>
          <cell r="F375">
            <v>21</v>
          </cell>
          <cell r="G375" t="str">
            <v>CLAUDIA ISABEL NIÑO ESCOBAR</v>
          </cell>
          <cell r="H375" t="str">
            <v>1030587921</v>
          </cell>
          <cell r="I375">
            <v>8</v>
          </cell>
          <cell r="J375" t="str">
            <v>PUBLICADO</v>
          </cell>
          <cell r="K375" t="str">
            <v>id.CO1.BDOS.1734626</v>
          </cell>
          <cell r="L375" t="str">
            <v>https://community.secop.gov.co/Public/Tendering/ContractNoticePhases/View?PPI=CO1.PPI.11895375&amp;isFromPublicArea=True&amp;isModal=False</v>
          </cell>
        </row>
        <row r="376">
          <cell r="E376">
            <v>435</v>
          </cell>
          <cell r="F376">
            <v>962</v>
          </cell>
          <cell r="G376" t="str">
            <v>WILLIAM STEVEN AMAYA ORTIZ</v>
          </cell>
          <cell r="H376" t="str">
            <v>1013652949</v>
          </cell>
          <cell r="I376">
            <v>1</v>
          </cell>
          <cell r="J376" t="str">
            <v>PUBLICADO</v>
          </cell>
          <cell r="K376" t="str">
            <v>id.CO1.BDOS.1740421</v>
          </cell>
          <cell r="L376" t="str">
            <v>https://community.secop.gov.co/Public/Tendering/ContractNoticePhases/View?PPI=CO1.PPI.11920558&amp;isFromPublicArea=True&amp;isModal=False</v>
          </cell>
        </row>
        <row r="377">
          <cell r="E377">
            <v>436</v>
          </cell>
          <cell r="F377">
            <v>883</v>
          </cell>
          <cell r="G377" t="str">
            <v>YAKELINE ALEXANDRA RIZO PICO</v>
          </cell>
          <cell r="H377" t="str">
            <v>52237874</v>
          </cell>
          <cell r="I377">
            <v>8</v>
          </cell>
          <cell r="J377" t="str">
            <v>PUBLICADO</v>
          </cell>
          <cell r="K377" t="str">
            <v>id.CO1.BDOS.1716857</v>
          </cell>
          <cell r="L377" t="str">
            <v>https://community.secop.gov.co/Public/Tendering/ContractNoticePhases/View?PPI=CO1.PPI.11826465&amp;isFromPublicArea=True&amp;isModal=False</v>
          </cell>
        </row>
        <row r="378">
          <cell r="E378">
            <v>437</v>
          </cell>
          <cell r="F378">
            <v>611</v>
          </cell>
          <cell r="G378" t="str">
            <v>JESUS DAVID ROMERO BETANCUR</v>
          </cell>
          <cell r="H378" t="str">
            <v>80843691</v>
          </cell>
          <cell r="I378">
            <v>8</v>
          </cell>
          <cell r="J378" t="str">
            <v>PUBLICADO</v>
          </cell>
          <cell r="K378" t="str">
            <v>id.CO1.BDOS.1736480</v>
          </cell>
          <cell r="L378" t="str">
            <v>https://community.secop.gov.co/Public/Tendering/ContractNoticePhases/View?PPI=CO1.PPI.11906446&amp;isFromPublicArea=True&amp;isModal=False</v>
          </cell>
        </row>
        <row r="379">
          <cell r="E379">
            <v>438</v>
          </cell>
          <cell r="F379">
            <v>613</v>
          </cell>
          <cell r="G379" t="str">
            <v>MILENA PIEDAD RODRIGUEZ RODRIGUEZ</v>
          </cell>
          <cell r="H379" t="str">
            <v>1015394184</v>
          </cell>
          <cell r="I379">
            <v>2</v>
          </cell>
          <cell r="J379" t="str">
            <v>PUBLICADO</v>
          </cell>
          <cell r="K379" t="str">
            <v>id.CO1.BDOS.1736395</v>
          </cell>
          <cell r="L379" t="str">
            <v>https://community.secop.gov.co/Public/Tendering/ContractNoticePhases/View?PPI=CO1.PPI.11906922&amp;isFromPublicArea=True&amp;isModal=False</v>
          </cell>
        </row>
        <row r="380">
          <cell r="E380">
            <v>439</v>
          </cell>
          <cell r="F380">
            <v>589</v>
          </cell>
          <cell r="G380" t="str">
            <v>JEISSON ALEXANDER COLMENARES FLÓREZ</v>
          </cell>
          <cell r="H380" t="str">
            <v>80550430</v>
          </cell>
          <cell r="I380">
            <v>4</v>
          </cell>
          <cell r="J380" t="str">
            <v>PUBLICADO</v>
          </cell>
          <cell r="K380" t="str">
            <v>id.CO1.BDOS.1736673</v>
          </cell>
          <cell r="L380" t="str">
            <v>https://community.secop.gov.co/Public/Tendering/ContractNoticePhases/View?PPI=CO1.PPI.11905966&amp;isFromPublicArea=True&amp;isModal=False</v>
          </cell>
        </row>
        <row r="381">
          <cell r="E381">
            <v>440</v>
          </cell>
          <cell r="F381">
            <v>241</v>
          </cell>
          <cell r="G381" t="str">
            <v>ALEXA DEL PILAR OSPINA BLANCO</v>
          </cell>
          <cell r="H381" t="str">
            <v>52843603</v>
          </cell>
          <cell r="I381">
            <v>8</v>
          </cell>
          <cell r="J381" t="str">
            <v>PUBLICADO</v>
          </cell>
          <cell r="K381" t="str">
            <v>id.CO1.BDOS.1734633</v>
          </cell>
          <cell r="L381" t="str">
            <v>https://community.secop.gov.co/Public/Tendering/ContractNoticePhases/View?PPI=CO1.PPI.11895784&amp;isFromPublicArea=True&amp;isModal=False</v>
          </cell>
        </row>
        <row r="382">
          <cell r="E382">
            <v>441</v>
          </cell>
          <cell r="F382">
            <v>606</v>
          </cell>
          <cell r="G382" t="str">
            <v>WILSON RICARDO LOPEZ SANCHEZ</v>
          </cell>
          <cell r="H382" t="str">
            <v>1026268779</v>
          </cell>
          <cell r="I382">
            <v>5</v>
          </cell>
          <cell r="J382" t="str">
            <v>PUBLICADO</v>
          </cell>
          <cell r="K382" t="str">
            <v>id.CO1.BDOS.1736443</v>
          </cell>
          <cell r="L382" t="str">
            <v>https://community.secop.gov.co/Public/Tendering/ContractNoticePhases/View?PPI=CO1.PPI.11905236&amp;isFromPublicArea=True&amp;isModal=False</v>
          </cell>
        </row>
        <row r="383">
          <cell r="E383">
            <v>442</v>
          </cell>
          <cell r="F383">
            <v>520</v>
          </cell>
          <cell r="G383" t="str">
            <v>SANDRA CAROLINA CARVAJAL SIERRA</v>
          </cell>
          <cell r="H383" t="str">
            <v>65758438</v>
          </cell>
          <cell r="I383">
            <v>2</v>
          </cell>
          <cell r="J383" t="str">
            <v>PUBLICADO</v>
          </cell>
          <cell r="K383" t="str">
            <v>id.CO1.BDOS.1728603</v>
          </cell>
          <cell r="L383" t="str">
            <v>https://community.secop.gov.co/Public/Tendering/ContractNoticePhases/View?PPI=CO1.PPI.11873427&amp;isFromPublicArea=True&amp;isModal=False</v>
          </cell>
        </row>
        <row r="384">
          <cell r="E384">
            <v>443</v>
          </cell>
          <cell r="F384">
            <v>619</v>
          </cell>
          <cell r="G384" t="str">
            <v>FRANCY LILIANA LÓPEZ ROJAS</v>
          </cell>
          <cell r="H384" t="str">
            <v>52975701</v>
          </cell>
          <cell r="I384">
            <v>8</v>
          </cell>
          <cell r="J384" t="str">
            <v>PUBLICADO</v>
          </cell>
          <cell r="K384" t="str">
            <v>id.CO1.BDOS.1717083</v>
          </cell>
          <cell r="L384" t="str">
            <v>https://community.secop.gov.co/Public/Tendering/ContractNoticePhases/View?PPI=CO1.PPI.11826746&amp;isFromPublicArea=True&amp;isModal=False</v>
          </cell>
        </row>
        <row r="385">
          <cell r="E385">
            <v>444</v>
          </cell>
          <cell r="F385">
            <v>602</v>
          </cell>
          <cell r="G385" t="str">
            <v>LEIDY ALEXANDRA GARCÍA  RODRÍGUEZ</v>
          </cell>
          <cell r="H385" t="str">
            <v>1032360956</v>
          </cell>
          <cell r="I385">
            <v>7</v>
          </cell>
          <cell r="J385" t="str">
            <v>PUBLICADO</v>
          </cell>
          <cell r="K385" t="str">
            <v>id.CO1.BDOS.1736623</v>
          </cell>
          <cell r="L385" t="str">
            <v>https://community.secop.gov.co/Public/Tendering/ContractNoticePhases/View?PPI=CO1.PPI.11904804&amp;isFromPublicArea=True&amp;isModal=False</v>
          </cell>
        </row>
        <row r="386">
          <cell r="E386">
            <v>445</v>
          </cell>
          <cell r="F386">
            <v>953</v>
          </cell>
          <cell r="G386" t="str">
            <v>JUAN  CAMILO GARZÓN CUEVAS</v>
          </cell>
          <cell r="H386" t="str">
            <v>1014262664</v>
          </cell>
          <cell r="I386">
            <v>6</v>
          </cell>
          <cell r="J386" t="str">
            <v>PUBLICADO</v>
          </cell>
          <cell r="K386" t="str">
            <v>id.CO1.BDOS.1729235</v>
          </cell>
          <cell r="L386" t="str">
            <v>https://community.secop.gov.co/Public/Tendering/ContractNoticePhases/View?PPI=CO1.PPI.11875742&amp;isFromPublicArea=True&amp;isModal=False</v>
          </cell>
        </row>
        <row r="387">
          <cell r="E387">
            <v>446</v>
          </cell>
          <cell r="F387">
            <v>911</v>
          </cell>
          <cell r="G387" t="str">
            <v>ADRIANA  JIMENEZ SEPULVEDA</v>
          </cell>
          <cell r="H387" t="str">
            <v>52836040</v>
          </cell>
          <cell r="I387">
            <v>2</v>
          </cell>
          <cell r="J387" t="str">
            <v>PUBLICADO</v>
          </cell>
          <cell r="K387" t="str">
            <v>id.CO1.BDOS.1730228</v>
          </cell>
          <cell r="L387" t="str">
            <v>https://community.secop.gov.co/Public/Tendering/ContractNoticePhases/View?PPI=CO1.PPI.11879247&amp;isFromPublicArea=True&amp;isModal=False</v>
          </cell>
        </row>
        <row r="388">
          <cell r="E388">
            <v>447</v>
          </cell>
          <cell r="F388">
            <v>919</v>
          </cell>
          <cell r="G388" t="str">
            <v>LAURA MARCELA JIMENEZ TARAZONA</v>
          </cell>
          <cell r="H388" t="str">
            <v>1018458458</v>
          </cell>
          <cell r="I388">
            <v>2</v>
          </cell>
          <cell r="J388" t="str">
            <v>EN EDICIÓN</v>
          </cell>
          <cell r="K388" t="str">
            <v>id.CO1.BDOS.1730848</v>
          </cell>
          <cell r="L388" t="str">
            <v>https://community.secop.gov.co/Public/Tendering/ContractNoticePhases/View?PPI=CO1.PPI.11881809&amp;isFromPublicArea=True&amp;isModal=False</v>
          </cell>
        </row>
        <row r="389">
          <cell r="E389">
            <v>448</v>
          </cell>
          <cell r="F389">
            <v>226</v>
          </cell>
          <cell r="G389" t="str">
            <v>DAVID ESTEBAN RAMIREZ QUIROGA</v>
          </cell>
          <cell r="H389" t="str">
            <v>1020781887</v>
          </cell>
          <cell r="I389">
            <v>1</v>
          </cell>
          <cell r="J389" t="str">
            <v>PUBLICADO</v>
          </cell>
          <cell r="K389" t="str">
            <v>id.CO1.BDOS.1682553</v>
          </cell>
          <cell r="L389" t="str">
            <v>https://community.secop.gov.co/Public/Tendering/ContractNoticePhases/View?PPI=CO1.PPI.11710870&amp;isFromPublicArea=True&amp;isModal=False</v>
          </cell>
        </row>
        <row r="390">
          <cell r="E390">
            <v>449</v>
          </cell>
          <cell r="F390">
            <v>646</v>
          </cell>
          <cell r="G390" t="str">
            <v xml:space="preserve">MARIA  DEL PILAR  HERNANDEZ FAJARDO </v>
          </cell>
          <cell r="H390" t="str">
            <v>39648512</v>
          </cell>
          <cell r="I390">
            <v>3</v>
          </cell>
          <cell r="J390" t="str">
            <v>PUBLICADO</v>
          </cell>
          <cell r="K390" t="str">
            <v>id.CO1.BDOS.1720009</v>
          </cell>
          <cell r="L390" t="str">
            <v>https://community.secop.gov.co/Public/Tendering/ContractNoticePhases/View?PPI=CO1.PPI.11836077&amp;isFromPublicArea=True&amp;isModal=False</v>
          </cell>
        </row>
        <row r="391">
          <cell r="E391">
            <v>450</v>
          </cell>
          <cell r="F391">
            <v>249</v>
          </cell>
          <cell r="G391" t="str">
            <v>SAUDI STELLA LOPEZ SUAREZ</v>
          </cell>
          <cell r="H391" t="str">
            <v>52323491</v>
          </cell>
          <cell r="I391">
            <v>9</v>
          </cell>
          <cell r="J391" t="str">
            <v>PUBLICADO</v>
          </cell>
          <cell r="K391" t="str">
            <v>id.CO1.BDOS.1743515</v>
          </cell>
          <cell r="L391" t="str">
            <v>https://community.secop.gov.co/Public/Tendering/ContractNoticePhases/View?PPI=CO1.PPI.11931451&amp;isFromPublicArea=True&amp;isModal=False</v>
          </cell>
        </row>
        <row r="392">
          <cell r="E392">
            <v>451</v>
          </cell>
          <cell r="F392">
            <v>287</v>
          </cell>
          <cell r="G392" t="str">
            <v>ISABEL  CRISTINA VARGAS CRISTANCHO</v>
          </cell>
          <cell r="H392" t="str">
            <v>52010686</v>
          </cell>
          <cell r="I392">
            <v>4</v>
          </cell>
          <cell r="J392" t="str">
            <v>PUBLICADO</v>
          </cell>
          <cell r="K392" t="str">
            <v>id.CO1.BDOS.1681122</v>
          </cell>
          <cell r="L392" t="str">
            <v>https://community.secop.gov.co/Public/Tendering/ContractNoticePhases/View?PPI=CO1.PPI.11705471&amp;isFromPublicArea=True&amp;isModal=False</v>
          </cell>
        </row>
        <row r="393">
          <cell r="E393">
            <v>452</v>
          </cell>
          <cell r="F393">
            <v>763</v>
          </cell>
          <cell r="G393" t="str">
            <v>ANGELICA PAOLA CARREÑO GALVIS</v>
          </cell>
          <cell r="H393" t="str">
            <v>1077085650</v>
          </cell>
          <cell r="I393">
            <v>3</v>
          </cell>
          <cell r="J393" t="str">
            <v>PUBLICADO</v>
          </cell>
          <cell r="K393" t="str">
            <v>id.CO1.BDOS.1728760</v>
          </cell>
          <cell r="L393" t="str">
            <v>https://community.secop.gov.co/Public/Tendering/ContractNoticePhases/View?PPI=CO1.PPI.11874094&amp;isFromPublicArea=True&amp;isModal=False</v>
          </cell>
        </row>
        <row r="394">
          <cell r="E394">
            <v>453</v>
          </cell>
          <cell r="F394">
            <v>873</v>
          </cell>
          <cell r="G394" t="str">
            <v>DIANA CATALINA AYALA AVILA</v>
          </cell>
          <cell r="H394" t="str">
            <v>52958902</v>
          </cell>
          <cell r="I394">
            <v>1</v>
          </cell>
          <cell r="J394" t="str">
            <v>PUBLICADO</v>
          </cell>
          <cell r="K394" t="str">
            <v>id.CO1.BDOS.1729602</v>
          </cell>
          <cell r="L394" t="str">
            <v>https://community.secop.gov.co/Public/Tendering/ContractNoticePhases/View?PPI=CO1.PPI.11876848&amp;isFromPublicArea=True&amp;isModal=False</v>
          </cell>
        </row>
        <row r="395">
          <cell r="E395">
            <v>454</v>
          </cell>
          <cell r="F395">
            <v>868</v>
          </cell>
          <cell r="G395" t="str">
            <v xml:space="preserve">HYDEEVIN   FIQUE  CUBILLOS </v>
          </cell>
          <cell r="H395" t="str">
            <v>1073426534</v>
          </cell>
          <cell r="I395">
            <v>7</v>
          </cell>
          <cell r="J395" t="str">
            <v>PUBLICADO</v>
          </cell>
          <cell r="K395" t="str">
            <v>id.CO1.BDOS.1729722</v>
          </cell>
          <cell r="L395" t="str">
            <v>https://community.secop.gov.co/Public/Tendering/ContractNoticePhases/View?PPI=CO1.PPI.11877249&amp;isFromPublicArea=True&amp;isModal=False</v>
          </cell>
        </row>
        <row r="396">
          <cell r="E396">
            <v>455</v>
          </cell>
          <cell r="F396">
            <v>411</v>
          </cell>
          <cell r="G396" t="str">
            <v>NANCY PATRICIA ORTIZ ORTIZ</v>
          </cell>
          <cell r="H396" t="str">
            <v>52936174</v>
          </cell>
          <cell r="I396">
            <v>1</v>
          </cell>
          <cell r="J396" t="str">
            <v>PUBLICADO</v>
          </cell>
          <cell r="K396" t="str">
            <v>id.CO1.BDOS.1744026</v>
          </cell>
          <cell r="L396" t="str">
            <v>https://community.secop.gov.co/Public/Tendering/ContractNoticePhases/View?PPI=CO1.PPI.11934389&amp;isFromPublicArea=True&amp;isModal=False</v>
          </cell>
        </row>
        <row r="397">
          <cell r="E397">
            <v>456</v>
          </cell>
          <cell r="F397">
            <v>71</v>
          </cell>
          <cell r="G397" t="str">
            <v>DIANA CAROLINA ROJAS GARCIA</v>
          </cell>
          <cell r="H397" t="str">
            <v>1101683667</v>
          </cell>
          <cell r="I397">
            <v>1</v>
          </cell>
          <cell r="J397" t="str">
            <v>PUBLICADO</v>
          </cell>
          <cell r="K397" t="str">
            <v>id.CO1.BDOS.1675011</v>
          </cell>
          <cell r="L397" t="str">
            <v>https://community.secop.gov.co/Public/Tendering/ContractNoticePhases/View?PPI=CO1.PPI.11683206&amp;isFromPublicArea=True&amp;isModal=False</v>
          </cell>
        </row>
        <row r="398">
          <cell r="E398">
            <v>457</v>
          </cell>
          <cell r="F398">
            <v>590</v>
          </cell>
          <cell r="G398" t="str">
            <v>MASIEL LORENA CABIATIVA VENEGAS</v>
          </cell>
          <cell r="H398" t="str">
            <v>53065060</v>
          </cell>
          <cell r="I398">
            <v>4</v>
          </cell>
          <cell r="J398" t="str">
            <v>PUBLICADO</v>
          </cell>
          <cell r="K398" t="str">
            <v>id.CO1.BDOS.1735678</v>
          </cell>
          <cell r="L398" t="str">
            <v>https://community.secop.gov.co/Public/Tendering/ContractNoticePhases/View?PPI=CO1.PPI.11900889&amp;isFromPublicArea=True&amp;isModal=False</v>
          </cell>
        </row>
        <row r="399">
          <cell r="E399">
            <v>458</v>
          </cell>
          <cell r="F399">
            <v>600</v>
          </cell>
          <cell r="G399" t="str">
            <v>CARLOS ANDRES POVEDA CRUZ</v>
          </cell>
          <cell r="H399" t="str">
            <v>80074412</v>
          </cell>
          <cell r="I399">
            <v>1</v>
          </cell>
          <cell r="J399" t="str">
            <v>PUBLICADO</v>
          </cell>
          <cell r="K399" t="str">
            <v>id.CO1.BDOS.1736018</v>
          </cell>
          <cell r="L399" t="str">
            <v>https://community.secop.gov.co/Public/Tendering/ContractNoticePhases/View?PPI=CO1.PPI.11901910&amp;isFromPublicArea=True&amp;isModal=False</v>
          </cell>
        </row>
        <row r="400">
          <cell r="E400">
            <v>459</v>
          </cell>
          <cell r="F400">
            <v>968</v>
          </cell>
          <cell r="G400" t="str">
            <v>HECTOR MAURICIO RAMIREZ VANEGAS</v>
          </cell>
          <cell r="H400" t="str">
            <v>1014209236</v>
          </cell>
          <cell r="I400">
            <v>2</v>
          </cell>
          <cell r="J400" t="str">
            <v>PUBLICADO</v>
          </cell>
          <cell r="K400" t="str">
            <v>id.CO1.BDOS.1744051</v>
          </cell>
          <cell r="L400" t="str">
            <v>https://community.secop.gov.co/Public/Tendering/ContractNoticePhases/View?PPI=CO1.PPI.11935048&amp;isFromPublicArea=True&amp;isModal=False</v>
          </cell>
        </row>
        <row r="401">
          <cell r="E401">
            <v>460</v>
          </cell>
          <cell r="F401">
            <v>303</v>
          </cell>
          <cell r="G401" t="str">
            <v>JORGE IVAN NIETO SALGUERO</v>
          </cell>
          <cell r="H401" t="str">
            <v>1013578065</v>
          </cell>
          <cell r="I401">
            <v>8</v>
          </cell>
          <cell r="J401" t="str">
            <v>PUBLICADO</v>
          </cell>
          <cell r="K401" t="str">
            <v>id.CO1.BDOS.1743759</v>
          </cell>
          <cell r="L401" t="str">
            <v>https://community.secop.gov.co/Public/Tendering/ContractNoticePhases/View?PPI=CO1.PPI.11934919&amp;isFromPublicArea=True&amp;isModal=False</v>
          </cell>
        </row>
        <row r="402">
          <cell r="E402">
            <v>461</v>
          </cell>
          <cell r="F402">
            <v>515</v>
          </cell>
          <cell r="G402" t="str">
            <v>ASNORALDO JAMILSON MENA PALACIOS</v>
          </cell>
          <cell r="H402" t="str">
            <v>79835121</v>
          </cell>
          <cell r="I402">
            <v>4</v>
          </cell>
          <cell r="J402" t="str">
            <v>PUBLICADO</v>
          </cell>
          <cell r="K402" t="str">
            <v>id.CO1.BDOS.1743865</v>
          </cell>
          <cell r="L402" t="str">
            <v>https://community.secop.gov.co/Public/Tendering/ContractNoticePhases/View?PPI=CO1.PPI.11935001&amp;isFromPublicArea=True&amp;isModal=False</v>
          </cell>
        </row>
        <row r="403">
          <cell r="E403">
            <v>462</v>
          </cell>
          <cell r="F403">
            <v>870</v>
          </cell>
          <cell r="G403" t="str">
            <v>ANTONIO  JOSE ROJAS ALARCON</v>
          </cell>
          <cell r="H403" t="str">
            <v>7180047</v>
          </cell>
          <cell r="I403">
            <v>2</v>
          </cell>
          <cell r="J403" t="str">
            <v>PUBLICADO</v>
          </cell>
          <cell r="K403" t="str">
            <v>id.CO1.BDOS.1749149</v>
          </cell>
          <cell r="L403" t="str">
            <v>https://community.secop.gov.co/Public/Tendering/ContractNoticePhases/View?PPI=CO1.PPI.11956990&amp;isFromPublicArea=True&amp;isModal=False</v>
          </cell>
        </row>
        <row r="404">
          <cell r="E404">
            <v>463</v>
          </cell>
          <cell r="F404">
            <v>867</v>
          </cell>
          <cell r="G404" t="str">
            <v>VIRGINIA PAOLA GOMEZ GONZALEZ</v>
          </cell>
          <cell r="H404" t="str">
            <v>1136884328</v>
          </cell>
          <cell r="I404">
            <v>8</v>
          </cell>
          <cell r="J404" t="str">
            <v>PUBLICADO</v>
          </cell>
          <cell r="K404" t="str">
            <v>id.CO1.BDOS.1750020</v>
          </cell>
          <cell r="L404" t="str">
            <v>https://community.secop.gov.co/Public/Tendering/ContractNoticePhases/View?PPI=CO1.PPI.11960410&amp;isFromPublicArea=True&amp;isModal=False</v>
          </cell>
        </row>
        <row r="405">
          <cell r="E405">
            <v>464</v>
          </cell>
          <cell r="F405">
            <v>869</v>
          </cell>
          <cell r="G405" t="str">
            <v>DIEGO ANDRES ALZATE GUAVITA</v>
          </cell>
          <cell r="H405" t="str">
            <v>1010175611</v>
          </cell>
          <cell r="I405">
            <v>9</v>
          </cell>
          <cell r="J405" t="str">
            <v>PUBLICADO</v>
          </cell>
          <cell r="K405" t="str">
            <v>id.CO1.BDOS.1749609</v>
          </cell>
          <cell r="L405" t="str">
            <v>https://community.secop.gov.co/Public/Tendering/ContractNoticePhases/View?PPI=CO1.PPI.11958499&amp;isFromPublicArea=True&amp;isModal=False</v>
          </cell>
        </row>
        <row r="406">
          <cell r="E406">
            <v>465</v>
          </cell>
          <cell r="F406">
            <v>592</v>
          </cell>
          <cell r="G406" t="str">
            <v>SANDRA LILIANA ROMERO PEÑA</v>
          </cell>
          <cell r="H406" t="str">
            <v>35198954</v>
          </cell>
          <cell r="I406">
            <v>9</v>
          </cell>
          <cell r="J406" t="str">
            <v>PUBLICADO</v>
          </cell>
          <cell r="K406" t="str">
            <v>id.CO1.BDOS.1736010</v>
          </cell>
          <cell r="L406" t="str">
            <v>https://community.secop.gov.co/Public/Tendering/ContractNoticePhases/View?PPI=CO1.PPI.11901578&amp;isFromPublicArea=True&amp;isModal=False</v>
          </cell>
        </row>
        <row r="407">
          <cell r="E407">
            <v>466</v>
          </cell>
          <cell r="F407">
            <v>594</v>
          </cell>
          <cell r="G407" t="str">
            <v>VICTORIA EUGENIA YEPES GÓMEZ</v>
          </cell>
          <cell r="H407" t="str">
            <v>31396488</v>
          </cell>
          <cell r="I407">
            <v>2</v>
          </cell>
          <cell r="J407" t="str">
            <v>PUBLICADO</v>
          </cell>
          <cell r="K407" t="str">
            <v>id.CO1.BDOS.1727932</v>
          </cell>
          <cell r="L407" t="str">
            <v>https://community.secop.gov.co/Public/Tendering/ContractNoticePhases/View?PPI=CO1.PPI.11870792&amp;isFromPublicArea=True&amp;isModal=False</v>
          </cell>
        </row>
        <row r="408">
          <cell r="E408">
            <v>467</v>
          </cell>
          <cell r="F408">
            <v>607</v>
          </cell>
          <cell r="G408" t="str">
            <v>WILLIAM ALEXANDER MURCIA RODRIGUEZ</v>
          </cell>
          <cell r="H408" t="str">
            <v>79697945</v>
          </cell>
          <cell r="I408">
            <v>3</v>
          </cell>
          <cell r="J408" t="str">
            <v>PUBLICADO</v>
          </cell>
          <cell r="K408" t="str">
            <v>id.CO1.BDOS.1737978</v>
          </cell>
          <cell r="L408" t="str">
            <v>https://community.secop.gov.co/Public/Tendering/ContractNoticePhases/View?PPI=CO1.PPI.11912403&amp;isFromPublicArea=True&amp;isModal=False</v>
          </cell>
        </row>
        <row r="409">
          <cell r="E409">
            <v>468</v>
          </cell>
          <cell r="F409">
            <v>422</v>
          </cell>
          <cell r="G409" t="str">
            <v>PAOLA ANDREA DOMINGUEZ JIMENEZ</v>
          </cell>
          <cell r="H409" t="str">
            <v>52965535</v>
          </cell>
          <cell r="I409">
            <v>9</v>
          </cell>
          <cell r="J409" t="str">
            <v>PUBLICADO</v>
          </cell>
          <cell r="K409" t="str">
            <v>id.CO1.BDOS.1741035</v>
          </cell>
          <cell r="L409" t="str">
            <v>https://community.secop.gov.co/Public/Tendering/ContractNoticePhases/View?PPI=CO1.PPI.11923464&amp;isFromPublicArea=True&amp;isModal=False</v>
          </cell>
        </row>
        <row r="410">
          <cell r="E410">
            <v>469</v>
          </cell>
          <cell r="F410">
            <v>910</v>
          </cell>
          <cell r="G410" t="str">
            <v>ANGIE PATRICIA RODRIGUEZ HERNANDEZ</v>
          </cell>
          <cell r="H410" t="str">
            <v>1032484102</v>
          </cell>
          <cell r="I410">
            <v>7</v>
          </cell>
          <cell r="J410" t="str">
            <v>PUBLICADO</v>
          </cell>
          <cell r="K410" t="str">
            <v>id.CO1.BDOS.1732916</v>
          </cell>
          <cell r="L410" t="str">
            <v>https://community.secop.gov.co/Public/Tendering/ContractNoticePhases/View?PPI=CO1.PPI.11890077&amp;isFromPublicArea=True&amp;isModal=False</v>
          </cell>
        </row>
        <row r="411">
          <cell r="E411">
            <v>470</v>
          </cell>
          <cell r="F411">
            <v>335</v>
          </cell>
          <cell r="G411" t="str">
            <v>CLAUDIA PATRICIA SARMIENTO LATORRE</v>
          </cell>
          <cell r="H411" t="str">
            <v>52444829</v>
          </cell>
          <cell r="I411">
            <v>3</v>
          </cell>
          <cell r="J411" t="str">
            <v>PUBLICADO</v>
          </cell>
          <cell r="K411" t="str">
            <v>id.CO1.BDOS.1701420</v>
          </cell>
          <cell r="L411" t="str">
            <v>https://community.secop.gov.co/Public/Tendering/ContractNoticePhases/View?PPI=CO1.PPI.11777609&amp;isFromPublicArea=True&amp;isModal=False</v>
          </cell>
        </row>
        <row r="412">
          <cell r="E412">
            <v>471</v>
          </cell>
          <cell r="F412">
            <v>921</v>
          </cell>
          <cell r="G412" t="str">
            <v>JUAN CARLOS RODRIGUEZ ARTEAGA</v>
          </cell>
          <cell r="H412" t="str">
            <v>79943025</v>
          </cell>
          <cell r="I412">
            <v>8</v>
          </cell>
          <cell r="J412" t="str">
            <v>PUBLICADO</v>
          </cell>
          <cell r="K412" t="str">
            <v>id.CO1.BDOS.1732961</v>
          </cell>
          <cell r="L412" t="str">
            <v>https://community.secop.gov.co/Public/Tendering/ContractNoticePhases/View?PPI=CO1.PPI.11890938&amp;isFromPublicArea=True&amp;isModal=False</v>
          </cell>
        </row>
        <row r="413">
          <cell r="E413">
            <v>472</v>
          </cell>
          <cell r="F413">
            <v>908</v>
          </cell>
          <cell r="G413" t="str">
            <v>ALBA ROCIO TORRES QUIROGA</v>
          </cell>
          <cell r="H413" t="str">
            <v>52380997</v>
          </cell>
          <cell r="I413">
            <v>6</v>
          </cell>
          <cell r="J413" t="str">
            <v>PUBLICADO</v>
          </cell>
          <cell r="K413" t="str">
            <v>id.CO1.BDOS.1732846</v>
          </cell>
          <cell r="L413" t="str">
            <v>https://community.secop.gov.co/Public/Tendering/ContractNoticePhases/View?PPI=CO1.PPI.11889589&amp;isFromPublicArea=True&amp;isModal=False</v>
          </cell>
        </row>
        <row r="414">
          <cell r="E414">
            <v>473</v>
          </cell>
          <cell r="F414">
            <v>714</v>
          </cell>
          <cell r="G414" t="str">
            <v>JUAN DIEGO URREA URIBE</v>
          </cell>
          <cell r="H414" t="str">
            <v>1024549454</v>
          </cell>
          <cell r="I414">
            <v>6</v>
          </cell>
          <cell r="J414" t="str">
            <v>PUBLICADO</v>
          </cell>
          <cell r="K414" t="str">
            <v>id.CO1.BDOS.1738225</v>
          </cell>
          <cell r="L414" t="str">
            <v>https://community.secop.gov.co/Public/Tendering/ContractNoticePhases/View?PPI=CO1.PPI.11911979&amp;isFromPublicArea=True&amp;isModal=False</v>
          </cell>
        </row>
        <row r="415">
          <cell r="E415">
            <v>474</v>
          </cell>
          <cell r="F415">
            <v>75</v>
          </cell>
          <cell r="G415" t="str">
            <v>VIVIANA  AYA ROA</v>
          </cell>
          <cell r="H415" t="str">
            <v>1024471416</v>
          </cell>
          <cell r="I415">
            <v>9</v>
          </cell>
          <cell r="J415" t="str">
            <v>PUBLICADO</v>
          </cell>
          <cell r="K415" t="str">
            <v>id.CO1.BDOS.1742241</v>
          </cell>
          <cell r="L415" t="str">
            <v>https://community.secop.gov.co/Public/Tendering/ContractNoticePhases/View?PPI=CO1.PPI.11928223&amp;isFromPublicArea=True&amp;isModal=False</v>
          </cell>
        </row>
        <row r="416">
          <cell r="E416">
            <v>475</v>
          </cell>
          <cell r="F416">
            <v>496</v>
          </cell>
          <cell r="G416" t="str">
            <v>LINA MARIA  RAMIREZ VASQUEZ</v>
          </cell>
          <cell r="H416" t="str">
            <v>1032448282</v>
          </cell>
          <cell r="I416">
            <v>1</v>
          </cell>
          <cell r="J416" t="str">
            <v>PUBLICADO</v>
          </cell>
          <cell r="K416" t="str">
            <v>id.CO1.BDOS.1741046</v>
          </cell>
          <cell r="L416" t="str">
            <v>https://community.secop.gov.co/Public/Tendering/ContractNoticePhases/View?PPI=CO1.PPI.11923568&amp;isFromPublicArea=True&amp;isModal=False</v>
          </cell>
        </row>
        <row r="417">
          <cell r="E417">
            <v>476</v>
          </cell>
          <cell r="F417">
            <v>903</v>
          </cell>
          <cell r="G417" t="str">
            <v>YAQUELIN  MEDINA PARRA</v>
          </cell>
          <cell r="H417" t="str">
            <v>1069470327</v>
          </cell>
          <cell r="I417">
            <v>0</v>
          </cell>
          <cell r="J417" t="str">
            <v>PUBLICADO</v>
          </cell>
          <cell r="K417" t="str">
            <v>id.CO1.BDOS.1732240</v>
          </cell>
          <cell r="L417" t="str">
            <v>https://community.secop.gov.co/Public/Tendering/ContractNoticePhases/View?PPI=CO1.PPI.11887052&amp;isFromPublicArea=True&amp;isModal=False</v>
          </cell>
        </row>
        <row r="418">
          <cell r="E418">
            <v>477</v>
          </cell>
          <cell r="F418">
            <v>509</v>
          </cell>
          <cell r="G418" t="str">
            <v>SERGIO  AUGUSTO CARDENAS DIAZ</v>
          </cell>
          <cell r="H418" t="str">
            <v>1077942140</v>
          </cell>
          <cell r="I418">
            <v>6</v>
          </cell>
          <cell r="J418" t="str">
            <v>PUBLICADO</v>
          </cell>
          <cell r="K418" t="str">
            <v>id.CO1.BDOS.1741589</v>
          </cell>
          <cell r="L418" t="str">
            <v>https://community.secop.gov.co/Public/Tendering/ContractNoticePhases/View?PPI=CO1.PPI.11926757&amp;isFromPublicArea=True&amp;isModal=False</v>
          </cell>
        </row>
        <row r="419">
          <cell r="E419">
            <v>478</v>
          </cell>
          <cell r="F419">
            <v>961</v>
          </cell>
          <cell r="G419" t="str">
            <v>ERVIN DANIEL DUQUE MURILLO</v>
          </cell>
          <cell r="H419" t="str">
            <v>79910740</v>
          </cell>
          <cell r="I419">
            <v>4</v>
          </cell>
          <cell r="J419" t="str">
            <v>PUBLICADO</v>
          </cell>
          <cell r="K419" t="str">
            <v>id.CO1.BDOS.1740804</v>
          </cell>
          <cell r="L419" t="str">
            <v>https://community.secop.gov.co/Public/Tendering/ContractNoticePhases/View?PPI=CO1.PPI.11920037&amp;isFromPublicArea=True&amp;isModal=False</v>
          </cell>
        </row>
        <row r="420">
          <cell r="E420">
            <v>479</v>
          </cell>
          <cell r="F420">
            <v>884</v>
          </cell>
          <cell r="G420" t="str">
            <v>CARLOS ALBERTO ARROYAVE MENJURA</v>
          </cell>
          <cell r="H420" t="str">
            <v>79956021</v>
          </cell>
          <cell r="I420">
            <v>5</v>
          </cell>
          <cell r="J420" t="str">
            <v>PUBLICADO</v>
          </cell>
          <cell r="K420" t="str">
            <v>id.CO1.BDOS.1738596</v>
          </cell>
          <cell r="L420" t="str">
            <v>https://community.secop.gov.co/Public/Tendering/ContractNoticePhases/View?PPI=CO1.PPI.11913734&amp;isFromPublicArea=True&amp;isModal=False</v>
          </cell>
        </row>
        <row r="421">
          <cell r="E421">
            <v>480</v>
          </cell>
          <cell r="F421">
            <v>499</v>
          </cell>
          <cell r="G421" t="str">
            <v>ANDRES DAVID MONROY BORDA</v>
          </cell>
          <cell r="H421" t="str">
            <v>1014220238</v>
          </cell>
          <cell r="I421">
            <v>1</v>
          </cell>
          <cell r="J421" t="str">
            <v>PUBLICADO</v>
          </cell>
          <cell r="K421" t="str">
            <v>id.CO1.BDOS.1741535</v>
          </cell>
          <cell r="L421" t="str">
            <v>https://community.secop.gov.co/Public/Tendering/ContractNoticePhases/View?PPI=CO1.PPI.11926203&amp;isFromPublicArea=True&amp;isModal=False</v>
          </cell>
        </row>
        <row r="422">
          <cell r="E422">
            <v>481</v>
          </cell>
          <cell r="F422">
            <v>608</v>
          </cell>
          <cell r="G422" t="str">
            <v>DIEGO ALFONSO VARGAS VILLEGAS</v>
          </cell>
          <cell r="H422" t="str">
            <v>79602309</v>
          </cell>
          <cell r="I422">
            <v>1</v>
          </cell>
          <cell r="J422" t="str">
            <v>PUBLICADO</v>
          </cell>
          <cell r="K422" t="str">
            <v>id.CO1.BDOS.1737721</v>
          </cell>
          <cell r="L422" t="str">
            <v>https://community.secop.gov.co/Public/Tendering/ContractNoticePhases/View?PPI=CO1.PPI.11908988&amp;isFromPublicArea=True&amp;isModal=False</v>
          </cell>
        </row>
        <row r="423">
          <cell r="E423">
            <v>482</v>
          </cell>
          <cell r="F423">
            <v>63</v>
          </cell>
          <cell r="G423" t="str">
            <v>YENNY MARGOT TOVAR CUELLAR</v>
          </cell>
          <cell r="H423" t="str">
            <v>65768125</v>
          </cell>
          <cell r="I423">
            <v>5</v>
          </cell>
          <cell r="J423" t="str">
            <v>PUBLICADO</v>
          </cell>
          <cell r="K423" t="str">
            <v>id.CO1.BDOS.1742222</v>
          </cell>
          <cell r="L423" t="str">
            <v>https://community.secop.gov.co/Public/Tendering/ContractNoticePhases/View?PPI=CO1.PPI.11927794&amp;isFromPublicArea=True&amp;isModal=False</v>
          </cell>
        </row>
        <row r="424">
          <cell r="E424">
            <v>483</v>
          </cell>
          <cell r="F424">
            <v>61</v>
          </cell>
          <cell r="G424" t="str">
            <v>CARLOS FERNANDO WILCHES CAÑON</v>
          </cell>
          <cell r="H424" t="str">
            <v>1031126420</v>
          </cell>
          <cell r="I424">
            <v>6</v>
          </cell>
          <cell r="J424" t="str">
            <v>PUBLICADO</v>
          </cell>
          <cell r="K424" t="str">
            <v>id.CO1.BDOS.1742213</v>
          </cell>
          <cell r="L424" t="str">
            <v>https://community.secop.gov.co/Public/Tendering/ContractNoticePhases/View?PPI=CO1.PPI.11927734&amp;isFromPublicArea=True&amp;isModal=False</v>
          </cell>
        </row>
        <row r="425">
          <cell r="E425">
            <v>484</v>
          </cell>
          <cell r="F425">
            <v>610</v>
          </cell>
          <cell r="G425" t="str">
            <v>HEINER EDWAR GRANADOS LEAL</v>
          </cell>
          <cell r="H425" t="str">
            <v>1016082469</v>
          </cell>
          <cell r="I425">
            <v>0</v>
          </cell>
          <cell r="J425" t="str">
            <v>PUBLICADO</v>
          </cell>
          <cell r="K425" t="str">
            <v>id.CO1.BDOS.1738017</v>
          </cell>
          <cell r="L425" t="str">
            <v>https://community.secop.gov.co/Public/Tendering/ContractNoticePhases/View?PPI=CO1.PPI.11911250&amp;isFromPublicArea=True&amp;isModal=False</v>
          </cell>
        </row>
        <row r="426">
          <cell r="E426">
            <v>485</v>
          </cell>
          <cell r="F426">
            <v>337</v>
          </cell>
          <cell r="G426" t="str">
            <v>YESID FERNANDO GUERRERO GUIO</v>
          </cell>
          <cell r="H426" t="str">
            <v>1018482917</v>
          </cell>
          <cell r="I426">
            <v>2</v>
          </cell>
          <cell r="J426" t="str">
            <v>PUBLICADO</v>
          </cell>
          <cell r="K426" t="str">
            <v>id.CO1.BDOS.1732035</v>
          </cell>
          <cell r="L426" t="str">
            <v>https://community.secop.gov.co/Public/Tendering/ContractNoticePhases/View?PPI=CO1.PPI.11886919&amp;isFromPublicArea=True&amp;isModal=False</v>
          </cell>
        </row>
        <row r="427">
          <cell r="E427">
            <v>486</v>
          </cell>
          <cell r="F427">
            <v>967</v>
          </cell>
          <cell r="G427" t="str">
            <v>SILVIA  SANCHEZ FAJARDO</v>
          </cell>
          <cell r="H427" t="str">
            <v>52154488</v>
          </cell>
          <cell r="I427">
            <v>0</v>
          </cell>
          <cell r="J427" t="str">
            <v>PUBLICADO</v>
          </cell>
          <cell r="K427" t="str">
            <v>id.CO1.BDOS.1752187</v>
          </cell>
          <cell r="L427" t="str">
            <v>https://community.secop.gov.co/Public/Tendering/ContractNoticePhases/View?PPI=CO1.PPI.11970371&amp;isFromPublicArea=True&amp;isModal=False</v>
          </cell>
        </row>
        <row r="428">
          <cell r="E428">
            <v>487</v>
          </cell>
          <cell r="F428">
            <v>969</v>
          </cell>
          <cell r="G428" t="str">
            <v>MARIA ALEJANDRA RODRÍGUEZ ROMERO</v>
          </cell>
          <cell r="H428" t="str">
            <v>1032485616</v>
          </cell>
          <cell r="I428">
            <v>5</v>
          </cell>
          <cell r="J428" t="str">
            <v>PUBLICADO</v>
          </cell>
          <cell r="K428" t="str">
            <v>id.CO1.BDOS.1751840</v>
          </cell>
          <cell r="L428" t="str">
            <v>https://community.secop.gov.co/Public/Tendering/ContractNoticePhases/View?PPI=CO1.PPI.11968584&amp;isFromPublicArea=True&amp;isModal=False</v>
          </cell>
        </row>
        <row r="429">
          <cell r="E429">
            <v>488</v>
          </cell>
          <cell r="F429">
            <v>402</v>
          </cell>
          <cell r="G429" t="str">
            <v>JHON JAIRO GALINDO CEBALLOS</v>
          </cell>
          <cell r="H429" t="str">
            <v>79883610</v>
          </cell>
          <cell r="I429">
            <v>9</v>
          </cell>
          <cell r="J429" t="str">
            <v>PUBLICADO</v>
          </cell>
          <cell r="K429" t="str">
            <v>id.CO1.BDOS.1749009</v>
          </cell>
          <cell r="L429" t="str">
            <v>https://community.secop.gov.co/Public/Tendering/ContractNoticePhases/View?PPI=CO1.PPI.11956688&amp;isFromPublicArea=True&amp;isModal=False</v>
          </cell>
        </row>
        <row r="430">
          <cell r="E430">
            <v>489</v>
          </cell>
          <cell r="F430">
            <v>398</v>
          </cell>
          <cell r="G430" t="str">
            <v>LINA MIREYA  BAUTISTA GONZALEZ</v>
          </cell>
          <cell r="H430" t="str">
            <v>52700769</v>
          </cell>
          <cell r="I430">
            <v>8</v>
          </cell>
          <cell r="J430" t="str">
            <v>PUBLICADO</v>
          </cell>
          <cell r="K430" t="str">
            <v>id.CO1.BDOS.1750292</v>
          </cell>
          <cell r="L430" t="str">
            <v>https://community.secop.gov.co/Public/Tendering/ContractNoticePhases/View?PPI=CO1.PPI.11962269&amp;isFromPublicArea=True&amp;isModal=False</v>
          </cell>
        </row>
        <row r="431">
          <cell r="E431">
            <v>490</v>
          </cell>
          <cell r="F431">
            <v>1020</v>
          </cell>
          <cell r="G431" t="str">
            <v>LUZ GIOCONDA LARA LOZADA</v>
          </cell>
          <cell r="H431" t="str">
            <v>41702738</v>
          </cell>
          <cell r="I431">
            <v>9</v>
          </cell>
          <cell r="J431" t="str">
            <v>PUBLICADO</v>
          </cell>
          <cell r="K431" t="str">
            <v>id.CO1.BDOS.1751025</v>
          </cell>
          <cell r="L431" t="str">
            <v>https://community.secop.gov.co/Public/Tendering/ContractNoticePhases/View?PPI=CO1.PPI.11965135&amp;isFromPublicArea=True&amp;isModal=False</v>
          </cell>
        </row>
        <row r="432">
          <cell r="E432">
            <v>491</v>
          </cell>
          <cell r="F432">
            <v>718</v>
          </cell>
          <cell r="G432" t="str">
            <v>JHON ALEXANDER MANCERA VARELA</v>
          </cell>
          <cell r="H432" t="str">
            <v>79953269</v>
          </cell>
          <cell r="I432">
            <v>0</v>
          </cell>
          <cell r="J432" t="str">
            <v>PUBLICADO</v>
          </cell>
          <cell r="K432" t="str">
            <v>id.CO1.BDOS.1738339</v>
          </cell>
          <cell r="L432" t="str">
            <v>https://community.secop.gov.co/Public/Tendering/ContractNoticePhases/View?PPI=CO1.PPI.11912527&amp;isFromPublicArea=True&amp;isModal=False</v>
          </cell>
        </row>
        <row r="433">
          <cell r="E433">
            <v>492</v>
          </cell>
          <cell r="F433">
            <v>728</v>
          </cell>
          <cell r="G433" t="str">
            <v>CAMILO GERARDO CALDERON CASTELLANOS</v>
          </cell>
          <cell r="H433" t="str">
            <v>1023908525</v>
          </cell>
          <cell r="I433">
            <v>8</v>
          </cell>
          <cell r="J433" t="str">
            <v>PUBLICADO</v>
          </cell>
          <cell r="K433" t="str">
            <v>id.CO1.BDOS.1738379</v>
          </cell>
          <cell r="L433" t="str">
            <v>https://community.secop.gov.co/Public/Tendering/ContractNoticePhases/View?PPI=CO1.PPI.11912752&amp;isFromPublicArea=True&amp;isModal=False</v>
          </cell>
        </row>
        <row r="434">
          <cell r="E434">
            <v>494</v>
          </cell>
          <cell r="F434">
            <v>725</v>
          </cell>
          <cell r="G434" t="str">
            <v>LIZETH  ANDREA RODRIGUEZ REY</v>
          </cell>
          <cell r="H434" t="str">
            <v>1032478995</v>
          </cell>
          <cell r="I434">
            <v>2</v>
          </cell>
          <cell r="J434" t="str">
            <v>PUBLICADO</v>
          </cell>
          <cell r="K434" t="str">
            <v>id.CO1.BDOS.1738513</v>
          </cell>
          <cell r="L434" t="str">
            <v>https://community.secop.gov.co/Public/Tendering/ContractNoticePhases/View?PPI=CO1.PPI.11912568&amp;isFromPublicArea=True&amp;isModal=False</v>
          </cell>
        </row>
        <row r="435">
          <cell r="E435">
            <v>495</v>
          </cell>
          <cell r="F435">
            <v>72</v>
          </cell>
          <cell r="G435" t="str">
            <v>DOLLY ANDREA GALLEGO NARVAEZ</v>
          </cell>
          <cell r="H435" t="str">
            <v>1024543942</v>
          </cell>
          <cell r="I435">
            <v>1</v>
          </cell>
          <cell r="J435" t="str">
            <v>PUBLICADO</v>
          </cell>
          <cell r="K435" t="str">
            <v>id.CO1.BDOS.1741698</v>
          </cell>
          <cell r="L435" t="str">
            <v>https://community.secop.gov.co/Public/Tendering/ContractNoticePhases/View?PPI=CO1.PPI.11927557&amp;isFromPublicArea=True&amp;isModal=False</v>
          </cell>
        </row>
        <row r="436">
          <cell r="E436">
            <v>496</v>
          </cell>
          <cell r="F436">
            <v>966</v>
          </cell>
          <cell r="G436" t="str">
            <v>ANGY MILENY GALLO CUBILLOS</v>
          </cell>
          <cell r="H436" t="str">
            <v>52966197</v>
          </cell>
          <cell r="I436">
            <v>7</v>
          </cell>
          <cell r="J436" t="str">
            <v>PUBLICADO</v>
          </cell>
          <cell r="K436" t="str">
            <v>id.CO1.BDOS.1751071</v>
          </cell>
          <cell r="L436" t="str">
            <v>https://community.secop.gov.co/Public/Tendering/ContractNoticePhases/View?PPI=CO1.PPI.11966301&amp;isFromPublicArea=True&amp;isModal=False</v>
          </cell>
        </row>
        <row r="437">
          <cell r="E437">
            <v>497</v>
          </cell>
          <cell r="F437">
            <v>965</v>
          </cell>
          <cell r="G437" t="str">
            <v>LUZ ADRIANA HOLGUIN SALDARRIAGA</v>
          </cell>
          <cell r="H437" t="str">
            <v>21739558</v>
          </cell>
          <cell r="I437">
            <v>7</v>
          </cell>
          <cell r="J437" t="str">
            <v>PUBLICADO</v>
          </cell>
          <cell r="K437" t="str">
            <v>id.CO1.BDOS.1750820</v>
          </cell>
          <cell r="L437" t="str">
            <v>https://community.secop.gov.co/Public/Tendering/ContractNoticePhases/View?PPI=CO1.PPI.11963184&amp;isFromPublicArea=True&amp;isModal=False</v>
          </cell>
        </row>
        <row r="438">
          <cell r="E438">
            <v>498</v>
          </cell>
          <cell r="F438">
            <v>353</v>
          </cell>
          <cell r="G438" t="str">
            <v>AMPARO  DUARTE RUIZ</v>
          </cell>
          <cell r="H438" t="str">
            <v>40373050</v>
          </cell>
          <cell r="I438">
            <v>4</v>
          </cell>
          <cell r="J438" t="str">
            <v>PUBLICADO</v>
          </cell>
          <cell r="K438" t="str">
            <v>id.CO1.BDOS.1699343</v>
          </cell>
          <cell r="L438" t="str">
            <v>https://community.secop.gov.co/Public/Tendering/ContractNoticePhases/View?PPI=CO1.PPI.11771495&amp;isFromPublicArea=True&amp;isModal=False</v>
          </cell>
        </row>
        <row r="439">
          <cell r="E439">
            <v>499</v>
          </cell>
          <cell r="F439">
            <v>895</v>
          </cell>
          <cell r="G439" t="str">
            <v>BRAIAN ESTIVEN ALVARADO RODRÍGUEZ</v>
          </cell>
          <cell r="H439" t="str">
            <v>1024555851</v>
          </cell>
          <cell r="I439">
            <v>1</v>
          </cell>
          <cell r="J439" t="str">
            <v>PUBLICADO</v>
          </cell>
          <cell r="K439" t="str">
            <v>id.CO1.BDOS.1729534</v>
          </cell>
          <cell r="L439" t="str">
            <v>https://community.secop.gov.co/Public/Tendering/ContractNoticePhases/View?PPI=CO1.PPI.11876778&amp;isFromPublicArea=True&amp;isModal=False</v>
          </cell>
        </row>
        <row r="440">
          <cell r="E440">
            <v>500</v>
          </cell>
          <cell r="F440">
            <v>898</v>
          </cell>
          <cell r="G440" t="str">
            <v>KAREN  ANDREA MORA BURGOS</v>
          </cell>
          <cell r="H440" t="str">
            <v>1030683196</v>
          </cell>
          <cell r="I440">
            <v>5</v>
          </cell>
          <cell r="J440" t="str">
            <v>PUBLICADO</v>
          </cell>
          <cell r="K440" t="str">
            <v>id.CO1.BDOS.1729827</v>
          </cell>
          <cell r="L440" t="str">
            <v>https://community.secop.gov.co/Public/Tendering/ContractNoticePhases/View?PPI=CO1.PPI.11878961&amp;isFromPublicArea=True&amp;isModal=False</v>
          </cell>
        </row>
        <row r="441">
          <cell r="E441">
            <v>501</v>
          </cell>
          <cell r="F441">
            <v>963</v>
          </cell>
          <cell r="G441" t="str">
            <v>NORMA CONSTANZA MOLINA GUTIERREZ</v>
          </cell>
          <cell r="H441" t="str">
            <v>52099440</v>
          </cell>
          <cell r="I441">
            <v>2</v>
          </cell>
          <cell r="J441" t="str">
            <v>PUBLICADO</v>
          </cell>
          <cell r="K441" t="str">
            <v>id.CO1.BDOS.1746205</v>
          </cell>
          <cell r="L441" t="str">
            <v>https://community.secop.gov.co/Public/Tendering/ContractNoticePhases/View?PPI=CO1.PPI.11943218&amp;isFromPublicArea=True&amp;isModal=False</v>
          </cell>
        </row>
        <row r="442">
          <cell r="E442">
            <v>502</v>
          </cell>
          <cell r="F442">
            <v>859</v>
          </cell>
          <cell r="G442" t="str">
            <v>DIANA MILENA SALAZAR BAEZ</v>
          </cell>
          <cell r="H442" t="str">
            <v>1022925119</v>
          </cell>
          <cell r="I442">
            <v>9</v>
          </cell>
          <cell r="J442" t="str">
            <v>PUBLICADO</v>
          </cell>
          <cell r="K442" t="str">
            <v>id.CO1.BDOS.1731094</v>
          </cell>
          <cell r="L442" t="str">
            <v>https://community.secop.gov.co/Public/Tendering/ContractNoticePhases/View?PPI=CO1.PPI.11884236&amp;isFromPublicArea=True&amp;isModal=False</v>
          </cell>
        </row>
        <row r="443">
          <cell r="E443">
            <v>503</v>
          </cell>
          <cell r="F443">
            <v>477</v>
          </cell>
          <cell r="G443" t="str">
            <v>RUBÉN LEONARDO GÓMEZ SARMIENTO</v>
          </cell>
          <cell r="H443" t="str">
            <v>79521958</v>
          </cell>
          <cell r="I443">
            <v>3</v>
          </cell>
          <cell r="J443" t="str">
            <v>PUBLICADO</v>
          </cell>
          <cell r="K443" t="str">
            <v>id.CO1.BDOS.1712325</v>
          </cell>
          <cell r="L443" t="str">
            <v>https://community.secop.gov.co/Public/Tendering/ContractNoticePhases/View?PPI=CO1.PPI.11810796&amp;isFromPublicArea=True&amp;isModal=False</v>
          </cell>
        </row>
        <row r="444">
          <cell r="E444">
            <v>504</v>
          </cell>
          <cell r="F444">
            <v>858</v>
          </cell>
          <cell r="G444" t="str">
            <v>NELSON HERNÁN GONZÁLEZ SANTANA</v>
          </cell>
          <cell r="H444" t="str">
            <v>79894236</v>
          </cell>
          <cell r="I444">
            <v>4</v>
          </cell>
          <cell r="J444" t="str">
            <v>PUBLICADO</v>
          </cell>
          <cell r="K444" t="str">
            <v>id.CO1.BDOS.1730995</v>
          </cell>
          <cell r="L444" t="str">
            <v>https://community.secop.gov.co/Public/Tendering/ContractNoticePhases/View?PPI=CO1.PPI.11883434&amp;isFromPublicArea=True&amp;isModal=False</v>
          </cell>
        </row>
        <row r="445">
          <cell r="E445">
            <v>505</v>
          </cell>
          <cell r="F445">
            <v>845</v>
          </cell>
          <cell r="G445" t="str">
            <v>LUISA FERNANDA RAMÍREZ IBÁÑEZ</v>
          </cell>
          <cell r="H445" t="str">
            <v>1032447270</v>
          </cell>
          <cell r="I445">
            <v>9</v>
          </cell>
          <cell r="J445" t="str">
            <v>PUBLICADO</v>
          </cell>
          <cell r="K445" t="str">
            <v>id.CO1.BDOS.1731620</v>
          </cell>
          <cell r="L445" t="str">
            <v>https://community.secop.gov.co/Public/Tendering/ContractNoticePhases/View?PPI=CO1.PPI.11884141&amp;isFromPublicArea=True&amp;isModal=False</v>
          </cell>
        </row>
        <row r="446">
          <cell r="E446">
            <v>506</v>
          </cell>
          <cell r="F446">
            <v>510</v>
          </cell>
          <cell r="G446" t="str">
            <v>MONICA ANDREA CABREJO BONILLA</v>
          </cell>
          <cell r="H446" t="str">
            <v>1024462132</v>
          </cell>
          <cell r="I446">
            <v>4</v>
          </cell>
          <cell r="J446" t="str">
            <v>PUBLICADO</v>
          </cell>
          <cell r="K446" t="str">
            <v>id.CO1.BDOS.1728015</v>
          </cell>
          <cell r="L446" t="str">
            <v>https://community.secop.gov.co/Public/Tendering/ContractNoticePhases/View?PPI=CO1.PPI.11868924&amp;isFromPublicArea=True&amp;isModal=False</v>
          </cell>
        </row>
        <row r="447">
          <cell r="E447">
            <v>507</v>
          </cell>
          <cell r="F447">
            <v>244</v>
          </cell>
          <cell r="G447" t="str">
            <v>MANUEL FERNANDO GUTIÉRREZ GARCÍA</v>
          </cell>
          <cell r="H447" t="str">
            <v>79221312</v>
          </cell>
          <cell r="I447">
            <v>9</v>
          </cell>
          <cell r="J447" t="str">
            <v>PUBLICADO</v>
          </cell>
          <cell r="K447" t="str">
            <v>id.CO1.BDOS.1727832</v>
          </cell>
          <cell r="L447" t="str">
            <v>https://community.secop.gov.co/Public/Tendering/ContractNoticePhases/View?PPI=CO1.PPI.11870731&amp;isFromPublicArea=True&amp;isModal=False</v>
          </cell>
        </row>
        <row r="448">
          <cell r="E448">
            <v>508</v>
          </cell>
          <cell r="F448">
            <v>697</v>
          </cell>
          <cell r="G448" t="str">
            <v>VICTOR ALFONSO DIAZ GOMEZ</v>
          </cell>
          <cell r="H448" t="str">
            <v>1057575796</v>
          </cell>
          <cell r="I448">
            <v>1</v>
          </cell>
          <cell r="J448" t="str">
            <v>PUBLICADO</v>
          </cell>
          <cell r="K448" t="str">
            <v>id.CO1.BDOS.1735012</v>
          </cell>
          <cell r="L448" t="str">
            <v>https://community.secop.gov.co/Public/Tendering/ContractNoticePhases/View?PPI=CO1.PPI.11897427&amp;isFromPublicArea=True&amp;isModal=False</v>
          </cell>
        </row>
        <row r="449">
          <cell r="E449">
            <v>509</v>
          </cell>
          <cell r="F449">
            <v>874</v>
          </cell>
          <cell r="G449" t="str">
            <v>MIRYAN SUSAN BERNAL PENAGOS</v>
          </cell>
          <cell r="H449" t="str">
            <v>53117351</v>
          </cell>
          <cell r="I449">
            <v>7</v>
          </cell>
          <cell r="J449" t="str">
            <v>PUBLICADO</v>
          </cell>
          <cell r="K449" t="str">
            <v>id.CO1.BDOS.1730962</v>
          </cell>
          <cell r="L449" t="str">
            <v>https://community.secop.gov.co/Public/Tendering/ContractNoticePhases/View?PPI=CO1.PPI.11882552&amp;isFromPublicArea=True&amp;isModal=False</v>
          </cell>
        </row>
        <row r="450">
          <cell r="E450">
            <v>510</v>
          </cell>
          <cell r="F450">
            <v>641</v>
          </cell>
          <cell r="G450" t="str">
            <v>AGUSTIN  LARA  BELTRAN</v>
          </cell>
          <cell r="H450" t="str">
            <v>79814029</v>
          </cell>
          <cell r="I450">
            <v>4</v>
          </cell>
          <cell r="J450" t="str">
            <v>PUBLICADO</v>
          </cell>
          <cell r="K450" t="str">
            <v>id.CO1.BDOS.1734788</v>
          </cell>
          <cell r="L450" t="str">
            <v>https://community.secop.gov.co/Public/Tendering/ContractNoticePhases/View?PPI=CO1.PPI.11897679&amp;isFromPublicArea=True&amp;isModal=False</v>
          </cell>
        </row>
        <row r="451">
          <cell r="E451">
            <v>511</v>
          </cell>
          <cell r="F451">
            <v>754</v>
          </cell>
          <cell r="G451" t="str">
            <v>PEDRO JULIO VARGAS BARRIOS</v>
          </cell>
          <cell r="H451" t="str">
            <v>80192128</v>
          </cell>
          <cell r="I451">
            <v>8</v>
          </cell>
          <cell r="J451" t="str">
            <v>PUBLICADO</v>
          </cell>
          <cell r="K451" t="str">
            <v>id.CO1.BDOS.1721783</v>
          </cell>
          <cell r="L451" t="str">
            <v>https://community.secop.gov.co/Public/Tendering/ContractNoticePhases/View?PPI=CO1.PPI.11847663&amp;isFromPublicArea=True&amp;isModal=False</v>
          </cell>
        </row>
        <row r="452">
          <cell r="E452">
            <v>512</v>
          </cell>
          <cell r="F452">
            <v>936</v>
          </cell>
          <cell r="G452" t="str">
            <v>ASTRID JOHANA MUÑOZ QUINTERO</v>
          </cell>
          <cell r="H452" t="str">
            <v>1026562745</v>
          </cell>
          <cell r="I452">
            <v>5</v>
          </cell>
          <cell r="J452" t="str">
            <v>PUBLICADO</v>
          </cell>
          <cell r="K452" t="str">
            <v>id.CO1.BDOS.1733780</v>
          </cell>
          <cell r="L452" t="str">
            <v>https://community.secop.gov.co/Public/Tendering/ContractNoticePhases/View?PPI=CO1.PPI.11894424&amp;isFromPublicArea=True&amp;isModal=False</v>
          </cell>
        </row>
        <row r="453">
          <cell r="E453">
            <v>513</v>
          </cell>
          <cell r="F453">
            <v>828</v>
          </cell>
          <cell r="G453" t="str">
            <v>GIOVANNA PATRICIA MEDINA PULIDO</v>
          </cell>
          <cell r="H453" t="str">
            <v>52278154</v>
          </cell>
          <cell r="I453">
            <v>9</v>
          </cell>
          <cell r="J453" t="str">
            <v>PUBLICADO</v>
          </cell>
          <cell r="K453" t="str">
            <v>id.CO1.BDOS.1729650</v>
          </cell>
          <cell r="L453" t="str">
            <v>https://community.secop.gov.co/Public/Tendering/ContractNoticePhases/View?PPI=CO1.PPI.11877252&amp;isFromPublicArea=True&amp;isModal=False</v>
          </cell>
        </row>
        <row r="454">
          <cell r="E454">
            <v>514</v>
          </cell>
          <cell r="F454">
            <v>974</v>
          </cell>
          <cell r="G454" t="str">
            <v>DIANA  PAOLA  GUTIERREZ  PRECIADO</v>
          </cell>
          <cell r="H454" t="str">
            <v>1016028255</v>
          </cell>
          <cell r="I454">
            <v>2</v>
          </cell>
          <cell r="J454" t="str">
            <v>PUBLICADO</v>
          </cell>
          <cell r="K454" t="str">
            <v>id.CO1.BDOS.1756904</v>
          </cell>
          <cell r="L454" t="str">
            <v>https://community.secop.gov.co/Public/Tendering/ContractNoticePhases/View?PPI=CO1.PPI.11990169&amp;isFromPublicArea=True&amp;isModal=False</v>
          </cell>
        </row>
        <row r="455">
          <cell r="E455">
            <v>515</v>
          </cell>
          <cell r="F455">
            <v>701</v>
          </cell>
          <cell r="G455" t="str">
            <v>EDWIN EFREN RODRIGUEZ PARRADO</v>
          </cell>
          <cell r="H455" t="str">
            <v>1018421675</v>
          </cell>
          <cell r="I455">
            <v>4</v>
          </cell>
          <cell r="J455" t="str">
            <v>PUBLICADO</v>
          </cell>
          <cell r="K455" t="str">
            <v>id.CO1.BDOS.1734778</v>
          </cell>
          <cell r="L455" t="str">
            <v>https://community.secop.gov.co/Public/Tendering/ContractNoticePhases/View?PPI=CO1.PPI.11897651&amp;isFromPublicArea=True&amp;isModal=False</v>
          </cell>
        </row>
        <row r="456">
          <cell r="E456">
            <v>516</v>
          </cell>
          <cell r="F456">
            <v>420</v>
          </cell>
          <cell r="G456" t="str">
            <v>ANDRES FELIPE MERCADO ARGEL</v>
          </cell>
          <cell r="H456" t="str">
            <v>1019078168</v>
          </cell>
          <cell r="I456">
            <v>4</v>
          </cell>
          <cell r="J456" t="str">
            <v>PUBLICADO</v>
          </cell>
          <cell r="K456" t="str">
            <v>id.CO1.BDOS.1754614</v>
          </cell>
          <cell r="L456" t="str">
            <v>https://community.secop.gov.co/Public/Tendering/ContractNoticePhases/View?PPI=CO1.PPI.11979061&amp;isFromPublicArea=True&amp;isModal=False</v>
          </cell>
        </row>
        <row r="457">
          <cell r="E457">
            <v>517</v>
          </cell>
          <cell r="F457">
            <v>657</v>
          </cell>
          <cell r="G457" t="str">
            <v>SARA GINETH GUZMAN GRANDAS</v>
          </cell>
          <cell r="H457" t="str">
            <v>1015423521</v>
          </cell>
          <cell r="I457">
            <v>7</v>
          </cell>
          <cell r="J457" t="str">
            <v>PUBLICADO</v>
          </cell>
          <cell r="K457" t="str">
            <v>id.CO1.BDOS.1734451</v>
          </cell>
          <cell r="L457" t="str">
            <v>https://community.secop.gov.co/Public/Tendering/ContractNoticePhases/View?PPI=CO1.PPI.11896001&amp;isFromPublicArea=True&amp;isModal=False</v>
          </cell>
        </row>
        <row r="458">
          <cell r="E458">
            <v>518</v>
          </cell>
          <cell r="F458">
            <v>478</v>
          </cell>
          <cell r="G458" t="str">
            <v>JONATHAN HÉRNAN CASTILLO ENCISO</v>
          </cell>
          <cell r="H458" t="str">
            <v>1013603235</v>
          </cell>
          <cell r="I458">
            <v>0</v>
          </cell>
          <cell r="J458" t="str">
            <v>PUBLICADO</v>
          </cell>
          <cell r="K458" t="str">
            <v>id.CO1.BDOS.1713177</v>
          </cell>
          <cell r="L458" t="str">
            <v>https://community.secop.gov.co/Public/Tendering/ContractNoticePhases/View?PPI=CO1.PPI.11815511&amp;isFromPublicArea=True&amp;isModal=False</v>
          </cell>
        </row>
        <row r="459">
          <cell r="E459">
            <v>519</v>
          </cell>
          <cell r="F459">
            <v>899</v>
          </cell>
          <cell r="G459" t="str">
            <v>BEATRIZ ALEJANDRA GONZÁLEZ GONZÁLEZ</v>
          </cell>
          <cell r="H459" t="str">
            <v>1026587142</v>
          </cell>
          <cell r="I459">
            <v>2</v>
          </cell>
          <cell r="J459" t="str">
            <v>PUBLICADO</v>
          </cell>
          <cell r="K459" t="str">
            <v>id.CO1.BDOS.1728872</v>
          </cell>
          <cell r="L459" t="str">
            <v>https://community.secop.gov.co/Public/Tendering/ContractNoticePhases/View?PPI=CO1.PPI.11874678&amp;isFromPublicArea=True&amp;isModal=False</v>
          </cell>
        </row>
        <row r="460">
          <cell r="E460">
            <v>520</v>
          </cell>
          <cell r="F460">
            <v>661</v>
          </cell>
          <cell r="G460" t="str">
            <v>ANGELY KATHERINE TORRES MELO</v>
          </cell>
          <cell r="H460" t="str">
            <v>1016021930</v>
          </cell>
          <cell r="I460">
            <v>4</v>
          </cell>
          <cell r="J460" t="str">
            <v>PUBLICADO</v>
          </cell>
          <cell r="K460" t="str">
            <v>id.CO1.BDOS.1734716</v>
          </cell>
          <cell r="L460" t="str">
            <v>https://community.secop.gov.co/Public/Tendering/ContractNoticePhases/View?PPI=CO1.PPI.11896496&amp;isFromPublicArea=True&amp;isModal=False</v>
          </cell>
        </row>
        <row r="461">
          <cell r="E461">
            <v>521</v>
          </cell>
          <cell r="F461">
            <v>488</v>
          </cell>
          <cell r="G461" t="str">
            <v>JOSEFA RAQUEL SANTOS GAMARRA</v>
          </cell>
          <cell r="H461" t="str">
            <v>45584390</v>
          </cell>
          <cell r="I461">
            <v>7</v>
          </cell>
          <cell r="J461" t="str">
            <v>PUBLICADO</v>
          </cell>
          <cell r="K461" t="str">
            <v>id.CO1.BDOS.1718167</v>
          </cell>
          <cell r="L461" t="str">
            <v>https://community.secop.gov.co/Public/Tendering/ContractNoticePhases/View?PPI=CO1.PPI.11829961&amp;isFromPublicArea=True&amp;isModal=False</v>
          </cell>
        </row>
        <row r="462">
          <cell r="E462">
            <v>522</v>
          </cell>
          <cell r="F462">
            <v>470</v>
          </cell>
          <cell r="G462" t="str">
            <v>LAURA  CATALINA RAMÍREZ  MARTÍNEZ</v>
          </cell>
          <cell r="H462" t="str">
            <v>1010185937</v>
          </cell>
          <cell r="I462">
            <v>7</v>
          </cell>
          <cell r="J462" t="str">
            <v>PUBLICADO</v>
          </cell>
          <cell r="K462" t="str">
            <v>id.CO1.BDOS.1712999</v>
          </cell>
          <cell r="L462" t="str">
            <v>https://community.secop.gov.co/Public/Tendering/ContractNoticePhases/View?PPI=CO1.PPI.11814531&amp;isFromPublicArea=True&amp;isModal=False</v>
          </cell>
        </row>
        <row r="463">
          <cell r="E463">
            <v>523</v>
          </cell>
          <cell r="F463">
            <v>973</v>
          </cell>
          <cell r="G463" t="str">
            <v>JOHAN ENRIQUE ORTIZ GUZMÁN</v>
          </cell>
          <cell r="H463" t="str">
            <v>80904880</v>
          </cell>
          <cell r="I463">
            <v>6</v>
          </cell>
          <cell r="J463" t="str">
            <v>PUBLICADO</v>
          </cell>
          <cell r="K463" t="str">
            <v>id.CO1.BDOS.1756920</v>
          </cell>
          <cell r="L463" t="str">
            <v>https://community.secop.gov.co/Public/Tendering/ContractNoticePhases/View?PPI=CO1.PPI.11990659&amp;isFromPublicArea=True&amp;isModal=False</v>
          </cell>
        </row>
        <row r="464">
          <cell r="E464">
            <v>524</v>
          </cell>
          <cell r="F464">
            <v>761</v>
          </cell>
          <cell r="G464" t="str">
            <v>LEIDY TATIANA  CAMPOS SUAREZ</v>
          </cell>
          <cell r="H464" t="str">
            <v>1016028441</v>
          </cell>
          <cell r="I464">
            <v>6</v>
          </cell>
          <cell r="J464" t="str">
            <v>PUBLICADO</v>
          </cell>
          <cell r="K464" t="str">
            <v>id.CO1.BDOS.1721839</v>
          </cell>
          <cell r="L464" t="str">
            <v>https://community.secop.gov.co/Public/Tendering/ContractNoticePhases/View?PPI=CO1.PPI.11847498&amp;isFromPublicArea=True&amp;isModal=False</v>
          </cell>
        </row>
        <row r="465">
          <cell r="E465">
            <v>525</v>
          </cell>
          <cell r="F465">
            <v>636</v>
          </cell>
          <cell r="G465" t="str">
            <v>MELIDA ADYANEC CALDERON AGUIRRE</v>
          </cell>
          <cell r="H465" t="str">
            <v>1018466870</v>
          </cell>
          <cell r="I465">
            <v>8</v>
          </cell>
          <cell r="J465" t="str">
            <v>PUBLICADO</v>
          </cell>
          <cell r="K465" t="str">
            <v>id.CO1.BDOS.1719267</v>
          </cell>
          <cell r="L465" t="str">
            <v>https://community.secop.gov.co/Public/Tendering/ContractNoticePhases/View?PPI=CO1.PPI.11835019&amp;isFromPublicArea=True&amp;isModal=False</v>
          </cell>
        </row>
        <row r="466">
          <cell r="E466">
            <v>526</v>
          </cell>
          <cell r="F466">
            <v>485</v>
          </cell>
          <cell r="G466" t="str">
            <v>CLAUDIA VIVIANA CAMARGO PINTO</v>
          </cell>
          <cell r="H466" t="str">
            <v>1012348053</v>
          </cell>
          <cell r="I466">
            <v>1</v>
          </cell>
          <cell r="J466" t="str">
            <v>PUBLICADO</v>
          </cell>
          <cell r="K466" t="str">
            <v>id.CO1.BDOS.1718368</v>
          </cell>
          <cell r="L466" t="str">
            <v>https://community.secop.gov.co/Public/Tendering/ContractNoticePhases/View?PPI=CO1.PPI.11831664&amp;isFromPublicArea=True&amp;isModal=False</v>
          </cell>
        </row>
        <row r="467">
          <cell r="E467">
            <v>527</v>
          </cell>
          <cell r="F467">
            <v>642</v>
          </cell>
          <cell r="G467" t="str">
            <v>CARMEN ADELA GUEVARA CRUZ</v>
          </cell>
          <cell r="H467" t="str">
            <v>39639763</v>
          </cell>
          <cell r="I467">
            <v>7</v>
          </cell>
          <cell r="J467" t="str">
            <v>PUBLICADO</v>
          </cell>
          <cell r="K467" t="str">
            <v>id.CO1.BDOS.1719739</v>
          </cell>
          <cell r="L467" t="str">
            <v>https://community.secop.gov.co/Public/Tendering/ContractNoticePhases/View?PPI=CO1.PPI.11835742&amp;isFromPublicArea=True&amp;isModal=False</v>
          </cell>
        </row>
        <row r="468">
          <cell r="E468">
            <v>528</v>
          </cell>
          <cell r="F468">
            <v>614</v>
          </cell>
          <cell r="G468" t="str">
            <v>EDWIN  ORLANDO  FAGUA SILVA</v>
          </cell>
          <cell r="H468" t="str">
            <v>1049605321</v>
          </cell>
          <cell r="I468">
            <v>6</v>
          </cell>
          <cell r="J468" t="str">
            <v>PUBLICADO</v>
          </cell>
          <cell r="K468" t="str">
            <v>id.CO1.BDOS.1736852</v>
          </cell>
          <cell r="L468" t="str">
            <v>https://community.secop.gov.co/Public/Tendering/ContractNoticePhases/View?PPI=CO1.PPI.11907361&amp;isFromPublicArea=True&amp;isModal=False</v>
          </cell>
        </row>
        <row r="469">
          <cell r="E469">
            <v>529</v>
          </cell>
          <cell r="F469">
            <v>716</v>
          </cell>
          <cell r="G469" t="str">
            <v>SANTIAGO  DURAN MORA</v>
          </cell>
          <cell r="H469" t="str">
            <v>1018474254</v>
          </cell>
          <cell r="I469">
            <v>4</v>
          </cell>
          <cell r="J469" t="str">
            <v>PUBLICADO</v>
          </cell>
          <cell r="K469" t="str">
            <v>id.CO1.BDOS.1738090</v>
          </cell>
          <cell r="L469" t="str">
            <v>https://community.secop.gov.co/Public/Tendering/ContractNoticePhases/View?PPI=CO1.PPI.11911946&amp;isFromPublicArea=True&amp;isModal=False</v>
          </cell>
        </row>
        <row r="470">
          <cell r="E470">
            <v>530</v>
          </cell>
          <cell r="F470">
            <v>959</v>
          </cell>
          <cell r="G470" t="str">
            <v>JAVIER  ALONSO LLANES  PAREDES</v>
          </cell>
          <cell r="H470" t="str">
            <v>19442466</v>
          </cell>
          <cell r="I470">
            <v>4</v>
          </cell>
          <cell r="J470" t="str">
            <v>PUBLICADO</v>
          </cell>
          <cell r="K470" t="str">
            <v>id.CO1.BDOS.1751230</v>
          </cell>
          <cell r="L470" t="str">
            <v>https://community.secop.gov.co/Public/Tendering/ContractNoticePhases/View?PPI=CO1.PPI.11965906&amp;isFromPublicArea=True&amp;isModal=False</v>
          </cell>
        </row>
        <row r="471">
          <cell r="E471">
            <v>531</v>
          </cell>
          <cell r="F471">
            <v>1061</v>
          </cell>
          <cell r="G471" t="str">
            <v>OSCAR MATEO JIMENEZ TELLEZ</v>
          </cell>
          <cell r="H471" t="str">
            <v>1032441468</v>
          </cell>
          <cell r="I471">
            <v>2</v>
          </cell>
          <cell r="J471" t="str">
            <v>PUBLICADO</v>
          </cell>
          <cell r="K471" t="str">
            <v>id.CO1.BDOS.1756229</v>
          </cell>
          <cell r="L471" t="str">
            <v>https://community.secop.gov.co/Public/Tendering/ContractNoticePhases/View?PPI=CO1.PPI.11986896&amp;isFromPublicArea=True&amp;isModal=False</v>
          </cell>
        </row>
        <row r="472">
          <cell r="E472">
            <v>532</v>
          </cell>
          <cell r="F472">
            <v>733</v>
          </cell>
          <cell r="G472" t="str">
            <v>SANDRA  MILENA MUÑOZ AVILA</v>
          </cell>
          <cell r="H472" t="str">
            <v>1010176084</v>
          </cell>
          <cell r="I472">
            <v>1</v>
          </cell>
          <cell r="J472" t="str">
            <v>PUBLICADO</v>
          </cell>
          <cell r="K472" t="str">
            <v>id.CO1.BDOS.1738545</v>
          </cell>
          <cell r="L472" t="str">
            <v>https://community.secop.gov.co/Public/Tendering/ContractNoticePhases/View?PPI=CO1.PPI.11912693&amp;isFromPublicArea=True&amp;isModal=False</v>
          </cell>
        </row>
        <row r="473">
          <cell r="E473">
            <v>533</v>
          </cell>
          <cell r="F473">
            <v>601</v>
          </cell>
          <cell r="G473" t="str">
            <v>ANGEL  ESTEBAN NIÑO MENDOZA</v>
          </cell>
          <cell r="H473" t="str">
            <v>1032471956</v>
          </cell>
          <cell r="I473">
            <v>3</v>
          </cell>
          <cell r="J473" t="str">
            <v>PUBLICADO</v>
          </cell>
          <cell r="K473" t="str">
            <v>id.CO1.BDOS.1736551</v>
          </cell>
          <cell r="L473" t="str">
            <v>https://community.secop.gov.co/Public/Tendering/ContractNoticePhases/View?PPI=CO1.PPI.11905454&amp;isFromPublicArea=True&amp;isModal=False</v>
          </cell>
        </row>
        <row r="474">
          <cell r="E474">
            <v>534</v>
          </cell>
          <cell r="F474">
            <v>475</v>
          </cell>
          <cell r="G474" t="str">
            <v>LEIDY YOLANDA LOPEZ OSORIO</v>
          </cell>
          <cell r="H474" t="str">
            <v>1023879381</v>
          </cell>
          <cell r="I474">
            <v>9</v>
          </cell>
          <cell r="J474" t="str">
            <v>PUBLICADO</v>
          </cell>
          <cell r="K474" t="str">
            <v>id.CO1.BDOS.1756994</v>
          </cell>
          <cell r="L474" t="str">
            <v>https://community.secop.gov.co/Public/Tendering/ContractNoticePhases/View?PPI=CO1.PPI.11992672&amp;isFromPublicArea=True&amp;isModal=False</v>
          </cell>
        </row>
        <row r="475">
          <cell r="E475">
            <v>535</v>
          </cell>
          <cell r="F475">
            <v>735</v>
          </cell>
          <cell r="G475" t="str">
            <v>EDGAR MAURICIO PRIETO HERNÁNDEZ</v>
          </cell>
          <cell r="H475" t="str">
            <v>1022327871</v>
          </cell>
          <cell r="I475">
            <v>4</v>
          </cell>
          <cell r="J475" t="str">
            <v>PUBLICADO</v>
          </cell>
          <cell r="K475" t="str">
            <v>id.CO1.BDOS.1738623</v>
          </cell>
          <cell r="L475" t="str">
            <v>https://community.secop.gov.co/Public/Tendering/ContractNoticePhases/View?PPI=CO1.PPI.11913427&amp;isFromPublicArea=True&amp;isModal=False</v>
          </cell>
        </row>
        <row r="476">
          <cell r="E476">
            <v>536</v>
          </cell>
          <cell r="F476">
            <v>977</v>
          </cell>
          <cell r="G476" t="str">
            <v>JORGE ELIECER GUZMAN GONZALEZ</v>
          </cell>
          <cell r="H476" t="str">
            <v>79463939</v>
          </cell>
          <cell r="I476">
            <v>4</v>
          </cell>
          <cell r="J476" t="str">
            <v>PUBLICADO</v>
          </cell>
          <cell r="K476" t="str">
            <v>id.CO1.BDOS.1756174</v>
          </cell>
          <cell r="L476" t="str">
            <v>https://community.secop.gov.co/Public/Tendering/ContractNoticePhases/View?PPI=CO1.PPI.11988096&amp;isFromPublicArea=True&amp;isModal=False</v>
          </cell>
        </row>
        <row r="477">
          <cell r="E477">
            <v>537</v>
          </cell>
          <cell r="F477">
            <v>399</v>
          </cell>
          <cell r="G477" t="str">
            <v>MARTHA  NEUSA CASTIBLANCO</v>
          </cell>
          <cell r="H477" t="str">
            <v>52806496</v>
          </cell>
          <cell r="I477">
            <v>9</v>
          </cell>
          <cell r="J477" t="str">
            <v>PUBLICADO</v>
          </cell>
          <cell r="K477" t="str">
            <v>id.CO1.BDOS.1729903</v>
          </cell>
          <cell r="L477" t="str">
            <v>https://community.secop.gov.co/Public/Tendering/ContractNoticePhases/View?PPI=CO1.PPI.11878510&amp;isFromPublicArea=True&amp;isModal=False</v>
          </cell>
        </row>
        <row r="478">
          <cell r="E478">
            <v>538</v>
          </cell>
          <cell r="F478">
            <v>400</v>
          </cell>
          <cell r="G478" t="str">
            <v>JULIO CESAR OTALORA NEISA</v>
          </cell>
          <cell r="H478" t="str">
            <v>79685227</v>
          </cell>
          <cell r="I478">
            <v>1</v>
          </cell>
          <cell r="J478" t="str">
            <v>PUBLICADO</v>
          </cell>
          <cell r="K478" t="str">
            <v>id.CO1.BDOS.1730153</v>
          </cell>
          <cell r="L478" t="str">
            <v>https://community.secop.gov.co/Public/Tendering/ContractNoticePhases/View?PPI=CO1.PPI.11879069&amp;isFromPublicArea=True&amp;isModal=False</v>
          </cell>
        </row>
        <row r="479">
          <cell r="E479">
            <v>539</v>
          </cell>
          <cell r="F479">
            <v>476</v>
          </cell>
          <cell r="G479" t="str">
            <v>LUIS  ALEJANDRO CAMACHO BECERRA</v>
          </cell>
          <cell r="H479" t="str">
            <v>74301717</v>
          </cell>
          <cell r="I479">
            <v>3</v>
          </cell>
          <cell r="J479" t="str">
            <v>PUBLICADO</v>
          </cell>
          <cell r="K479" t="str">
            <v>id.CO1.BDOS.1713165</v>
          </cell>
          <cell r="L479" t="str">
            <v>https://community.secop.gov.co/Public/Tendering/ContractNoticePhases/View?PPI=CO1.PPI.11814791&amp;isFromPublicArea=True&amp;isModal=False</v>
          </cell>
        </row>
        <row r="480">
          <cell r="E480">
            <v>540</v>
          </cell>
          <cell r="F480">
            <v>679</v>
          </cell>
          <cell r="G480" t="str">
            <v>JEISON HERLEY CAMACHO TELLEZ</v>
          </cell>
          <cell r="H480" t="str">
            <v>1032413689</v>
          </cell>
          <cell r="I480">
            <v>4</v>
          </cell>
          <cell r="J480" t="str">
            <v>PUBLICADO</v>
          </cell>
          <cell r="K480" t="str">
            <v>id.CO1.BDOS.1721657</v>
          </cell>
          <cell r="L480" t="str">
            <v>https://community.secop.gov.co/Public/Tendering/ContractNoticePhases/View?PPI=CO1.PPI.11847432&amp;isFromPublicArea=True&amp;isModal=False</v>
          </cell>
        </row>
        <row r="481">
          <cell r="E481">
            <v>541</v>
          </cell>
          <cell r="F481">
            <v>746</v>
          </cell>
          <cell r="G481" t="str">
            <v>MAGDA  NATALIA  SARMIENTO HERNANDEZ</v>
          </cell>
          <cell r="H481" t="str">
            <v>1032395673</v>
          </cell>
          <cell r="I481">
            <v>9</v>
          </cell>
          <cell r="J481" t="str">
            <v>PUBLICADO</v>
          </cell>
          <cell r="K481" t="str">
            <v>id.CO1.BDOS.1737777</v>
          </cell>
          <cell r="L481" t="str">
            <v>https://community.secop.gov.co/Public/Tendering/ContractNoticePhases/View?PPI=CO1.PPI.11911912&amp;isFromPublicArea=True&amp;isModal=False</v>
          </cell>
        </row>
        <row r="482">
          <cell r="E482">
            <v>542</v>
          </cell>
          <cell r="F482">
            <v>750</v>
          </cell>
          <cell r="G482" t="str">
            <v>LEIDY PAOLA LOZANO MUNEVAR</v>
          </cell>
          <cell r="H482" t="str">
            <v>1010179301</v>
          </cell>
          <cell r="I482">
            <v>9</v>
          </cell>
          <cell r="J482" t="str">
            <v>PUBLICADO</v>
          </cell>
          <cell r="K482" t="str">
            <v>id.CO1.BDOS.1737936</v>
          </cell>
          <cell r="L482" t="str">
            <v>https://community.secop.gov.co/Public/Tendering/ContractNoticePhases/View?PPI=CO1.PPI.11911285&amp;isFromPublicArea=True&amp;isModal=False</v>
          </cell>
        </row>
        <row r="483">
          <cell r="E483">
            <v>543</v>
          </cell>
          <cell r="F483">
            <v>352</v>
          </cell>
          <cell r="G483" t="str">
            <v>YENNY MILENA MELO CORREDOR</v>
          </cell>
          <cell r="H483" t="str">
            <v>46674741</v>
          </cell>
          <cell r="I483">
            <v>9</v>
          </cell>
          <cell r="J483" t="str">
            <v>PUBLICADO</v>
          </cell>
          <cell r="K483" t="str">
            <v>id.CO1.BDOS.1687315</v>
          </cell>
          <cell r="L483" t="str">
            <v>https://community.secop.gov.co/Public/Tendering/ContractNoticePhases/View?PPI=CO1.PPI.11727092&amp;isFromPublicArea=True&amp;isModal=False</v>
          </cell>
        </row>
        <row r="484">
          <cell r="E484">
            <v>544</v>
          </cell>
          <cell r="F484">
            <v>629</v>
          </cell>
          <cell r="G484" t="str">
            <v>CESAR DAVID MONROY RODRIGUEZ</v>
          </cell>
          <cell r="H484" t="str">
            <v>1032432198</v>
          </cell>
          <cell r="I484">
            <v>0</v>
          </cell>
          <cell r="J484" t="str">
            <v>PUBLICADO</v>
          </cell>
          <cell r="K484" t="str">
            <v>id.CO1.BDOS.1735204</v>
          </cell>
          <cell r="L484" t="str">
            <v>https://community.secop.gov.co/Public/Tendering/ContractNoticePhases/View?PPI=CO1.PPI.11897627&amp;isFromPublicArea=True&amp;isModal=False</v>
          </cell>
        </row>
        <row r="485">
          <cell r="E485">
            <v>545</v>
          </cell>
          <cell r="F485">
            <v>507</v>
          </cell>
          <cell r="G485" t="str">
            <v>CAMILO ALEJANDRO RODRIGUEZ BAEZ</v>
          </cell>
          <cell r="H485" t="str">
            <v>1032459422</v>
          </cell>
          <cell r="I485">
            <v>3</v>
          </cell>
          <cell r="J485" t="str">
            <v>PUBLICADO</v>
          </cell>
          <cell r="K485" t="str">
            <v>id.CO1.BDOS.1741789</v>
          </cell>
          <cell r="L485" t="str">
            <v>https://community.secop.gov.co/Public/Tendering/ContractNoticePhases/View?PPI=CO1.PPI.11927522&amp;isFromPublicArea=True&amp;isModal=False</v>
          </cell>
        </row>
        <row r="486">
          <cell r="E486">
            <v>546</v>
          </cell>
          <cell r="F486">
            <v>947</v>
          </cell>
          <cell r="G486" t="str">
            <v>IAN SEBASTIAN GOMEZ ROMERO</v>
          </cell>
          <cell r="H486" t="str">
            <v>1010224119</v>
          </cell>
          <cell r="I486">
            <v>7</v>
          </cell>
          <cell r="J486" t="str">
            <v>PUBLICADO</v>
          </cell>
          <cell r="K486" t="str">
            <v>id.CO1.BDOS.1762525</v>
          </cell>
          <cell r="L486" t="str">
            <v>https://community.secop.gov.co/Public/Tendering/ContractNoticePhases/View?PPI=CO1.PPI.12011073&amp;isFromPublicArea=True&amp;isModal=False</v>
          </cell>
        </row>
        <row r="487">
          <cell r="E487">
            <v>547</v>
          </cell>
          <cell r="F487">
            <v>951</v>
          </cell>
          <cell r="G487" t="str">
            <v>MALO  NIEVES JAIME ANDRES</v>
          </cell>
          <cell r="H487" t="str">
            <v>73209578</v>
          </cell>
          <cell r="I487">
            <v>1</v>
          </cell>
          <cell r="J487" t="str">
            <v>PUBLICADO</v>
          </cell>
          <cell r="K487" t="str">
            <v>id.CO1.BDOS.1762652</v>
          </cell>
          <cell r="L487" t="str">
            <v>https://community.secop.gov.co/Public/Tendering/ContractNoticePhases/View?PPI=CO1.PPI.12011666&amp;isFromPublicArea=True&amp;isModal=False</v>
          </cell>
        </row>
        <row r="488">
          <cell r="E488">
            <v>548</v>
          </cell>
          <cell r="F488">
            <v>1057</v>
          </cell>
          <cell r="G488" t="str">
            <v>JAIRO  LAVADO HERNANDEZ</v>
          </cell>
          <cell r="H488" t="str">
            <v>79812212</v>
          </cell>
          <cell r="I488">
            <v>7</v>
          </cell>
          <cell r="J488" t="str">
            <v>PUBLICADO</v>
          </cell>
          <cell r="K488" t="str">
            <v>id.CO1.BDOS.1764119</v>
          </cell>
          <cell r="L488" t="str">
            <v>https://community.secop.gov.co/Public/Tendering/ContractNoticePhases/View?PPI=CO1.PPI.12016793&amp;isFromPublicArea=True&amp;isModal=False</v>
          </cell>
        </row>
        <row r="489">
          <cell r="E489">
            <v>549</v>
          </cell>
          <cell r="F489">
            <v>949</v>
          </cell>
          <cell r="G489" t="str">
            <v>ADRIANA  CASTAÑEDA VARGAS</v>
          </cell>
          <cell r="H489" t="str">
            <v>51894362</v>
          </cell>
          <cell r="I489">
            <v>2</v>
          </cell>
          <cell r="J489" t="str">
            <v>PUBLICADO</v>
          </cell>
          <cell r="K489" t="str">
            <v>id.CO1.BDOS.1764536</v>
          </cell>
          <cell r="L489" t="str">
            <v>https://community.secop.gov.co/Public/Tendering/ContractNoticePhases/View?PPI=CO1.PPI.12020579&amp;isFromPublicArea=True&amp;isModal=False</v>
          </cell>
        </row>
        <row r="490">
          <cell r="E490">
            <v>550</v>
          </cell>
          <cell r="F490">
            <v>514</v>
          </cell>
          <cell r="G490" t="str">
            <v>CRISTIAN MANUEL BERNAL BERNAL</v>
          </cell>
          <cell r="H490" t="str">
            <v>1023961590</v>
          </cell>
          <cell r="I490">
            <v>1</v>
          </cell>
          <cell r="J490" t="str">
            <v>PUBLICADO</v>
          </cell>
          <cell r="K490" t="str">
            <v>id.CO1.BDOS.1735513</v>
          </cell>
          <cell r="L490" t="str">
            <v>https://community.secop.gov.co/Public/Tendering/ContractNoticePhases/View?PPI=CO1.PPI.11900166&amp;isFromPublicArea=True&amp;isModal=False</v>
          </cell>
        </row>
        <row r="491">
          <cell r="E491">
            <v>551</v>
          </cell>
          <cell r="F491">
            <v>513</v>
          </cell>
          <cell r="G491" t="str">
            <v>JHESHUA DANNAND JARED LARROTA ALFEREZ</v>
          </cell>
          <cell r="H491" t="str">
            <v>1015426179</v>
          </cell>
          <cell r="I491">
            <v>4</v>
          </cell>
          <cell r="J491" t="str">
            <v>PUBLICADO</v>
          </cell>
          <cell r="K491" t="str">
            <v>id.CO1.BDOS.1734880</v>
          </cell>
          <cell r="L491" t="str">
            <v>https://community.secop.gov.co/Public/Tendering/ContractNoticePhases/View?PPI=CO1.PPI.11898672&amp;isFromPublicArea=True&amp;isModal=False</v>
          </cell>
        </row>
        <row r="492">
          <cell r="E492">
            <v>552</v>
          </cell>
          <cell r="F492">
            <v>516</v>
          </cell>
          <cell r="G492" t="str">
            <v>JUDDY YINET MORALES PEÑA</v>
          </cell>
          <cell r="H492" t="str">
            <v>1022368468</v>
          </cell>
          <cell r="I492">
            <v>4</v>
          </cell>
          <cell r="J492" t="str">
            <v>PUBLICADO</v>
          </cell>
          <cell r="K492" t="str">
            <v>id.CO1.BDOS.1734980</v>
          </cell>
          <cell r="L492" t="str">
            <v>https://community.secop.gov.co/Public/Tendering/ContractNoticePhases/View?PPI=CO1.PPI.11900190&amp;isFromPublicArea=True&amp;isModal=False</v>
          </cell>
        </row>
        <row r="493">
          <cell r="E493">
            <v>553</v>
          </cell>
          <cell r="F493">
            <v>519</v>
          </cell>
          <cell r="G493" t="str">
            <v>DIEGO ANDRÉS TORRES CARDOSO</v>
          </cell>
          <cell r="H493" t="str">
            <v>1024505176</v>
          </cell>
          <cell r="I493">
            <v>4</v>
          </cell>
          <cell r="J493" t="str">
            <v>PUBLICADO</v>
          </cell>
          <cell r="K493" t="str">
            <v>id.CO1.BDOS.1734990</v>
          </cell>
          <cell r="L493" t="str">
            <v>https://community.secop.gov.co/Public/Tendering/ContractNoticePhases/View?PPI=CO1.PPI.11900807&amp;isFromPublicArea=True&amp;isModal=False</v>
          </cell>
        </row>
        <row r="494">
          <cell r="E494">
            <v>554</v>
          </cell>
          <cell r="F494">
            <v>986</v>
          </cell>
          <cell r="G494" t="str">
            <v>FANY  OTALORA CASTAÑEDA</v>
          </cell>
          <cell r="H494" t="str">
            <v>20499594</v>
          </cell>
          <cell r="I494">
            <v>8</v>
          </cell>
          <cell r="J494" t="str">
            <v>PUBLICADO</v>
          </cell>
          <cell r="K494" t="str">
            <v>id.CO1.BDOS.1756612</v>
          </cell>
          <cell r="L494" t="str">
            <v>https://community.secop.gov.co/Public/Tendering/ContractNoticePhases/View?PPI=CO1.PPI.11988618&amp;isFromPublicArea=True&amp;isModal=False</v>
          </cell>
        </row>
        <row r="495">
          <cell r="E495">
            <v>555</v>
          </cell>
          <cell r="F495">
            <v>887</v>
          </cell>
          <cell r="G495" t="str">
            <v>VICTOR HUGO GIL CASTIBLANCO</v>
          </cell>
          <cell r="H495" t="str">
            <v>74356767</v>
          </cell>
          <cell r="I495">
            <v>8</v>
          </cell>
          <cell r="J495" t="str">
            <v>PUBLICADO</v>
          </cell>
          <cell r="K495" t="str">
            <v>id.CO1.BDOS.1729393</v>
          </cell>
          <cell r="L495" t="str">
            <v>https://community.secop.gov.co/Public/Tendering/ContractNoticePhases/View?PPI=CO1.PPI.11877569&amp;isFromPublicArea=True&amp;isModal=False</v>
          </cell>
        </row>
        <row r="496">
          <cell r="E496">
            <v>556</v>
          </cell>
          <cell r="F496">
            <v>989</v>
          </cell>
          <cell r="G496" t="str">
            <v>SEBASTIÁN EMILIO DÍAZ CORTÉS</v>
          </cell>
          <cell r="H496" t="str">
            <v>1022403822</v>
          </cell>
          <cell r="I496">
            <v>9</v>
          </cell>
          <cell r="J496" t="str">
            <v>PUBLICADO</v>
          </cell>
          <cell r="K496" t="str">
            <v>id.CO1.BDOS.1755818</v>
          </cell>
          <cell r="L496" t="str">
            <v>https://community.secop.gov.co/Public/Tendering/ContractNoticePhases/View?PPI=CO1.PPI.11984972&amp;isFromPublicArea=True&amp;isModal=False</v>
          </cell>
        </row>
        <row r="497">
          <cell r="E497">
            <v>557</v>
          </cell>
          <cell r="F497">
            <v>639</v>
          </cell>
          <cell r="G497" t="str">
            <v>LUISA FERNANDA MELO  CORTES</v>
          </cell>
          <cell r="H497" t="str">
            <v>1022385097</v>
          </cell>
          <cell r="I497">
            <v>7</v>
          </cell>
          <cell r="J497" t="str">
            <v>PUBLICADO</v>
          </cell>
          <cell r="K497" t="str">
            <v>id.CO1.BDOS.1719804</v>
          </cell>
          <cell r="L497" t="str">
            <v>https://community.secop.gov.co/Public/Tendering/ContractNoticePhases/View?PPI=CO1.PPI.11836006&amp;isFromPublicArea=True&amp;isModal=False</v>
          </cell>
        </row>
        <row r="498">
          <cell r="E498">
            <v>559</v>
          </cell>
          <cell r="F498">
            <v>956</v>
          </cell>
          <cell r="G498" t="str">
            <v>LLERLY  DARLYN GUERRERO GÓMEZ</v>
          </cell>
          <cell r="H498" t="str">
            <v>1136879148</v>
          </cell>
          <cell r="I498">
            <v>9</v>
          </cell>
          <cell r="J498" t="str">
            <v>PUBLICADO</v>
          </cell>
          <cell r="K498" t="str">
            <v>id.CO1.BDOS.1762183</v>
          </cell>
          <cell r="L498" t="str">
            <v>https://community.secop.gov.co/Public/Tendering/ContractNoticePhases/View?PPI=CO1.PPI.12012201&amp;isFromPublicArea=True&amp;isModal=False</v>
          </cell>
        </row>
        <row r="499">
          <cell r="E499">
            <v>560</v>
          </cell>
          <cell r="F499">
            <v>460</v>
          </cell>
          <cell r="G499" t="str">
            <v>MARÍA CAMILA CUELLO SAUMETH</v>
          </cell>
          <cell r="H499" t="str">
            <v>1014286620</v>
          </cell>
          <cell r="I499">
            <v>6</v>
          </cell>
          <cell r="J499" t="str">
            <v>PUBLICADO</v>
          </cell>
          <cell r="K499" t="str">
            <v>id.CO1.BDOS.1755809</v>
          </cell>
          <cell r="L499" t="str">
            <v>https://community.secop.gov.co/Public/Tendering/ContractNoticePhases/View?PPI=CO1.PPI.11984647&amp;isFromPublicArea=True&amp;isModal=False</v>
          </cell>
        </row>
        <row r="500">
          <cell r="E500">
            <v>561</v>
          </cell>
          <cell r="F500">
            <v>934</v>
          </cell>
          <cell r="G500" t="str">
            <v>CÉSAR  AUGUSTO DÍAZ POMAR</v>
          </cell>
          <cell r="H500" t="str">
            <v>80832878</v>
          </cell>
          <cell r="I500">
            <v>0</v>
          </cell>
          <cell r="J500" t="str">
            <v>PUBLICADO</v>
          </cell>
          <cell r="K500" t="str">
            <v>id.CO1.BDOS.1751274</v>
          </cell>
          <cell r="L500" t="str">
            <v>https://community.secop.gov.co/Public/Tendering/ContractNoticePhases/View?PPI=CO1.PPI.11966888&amp;isFromPublicArea=True&amp;isModal=False</v>
          </cell>
        </row>
        <row r="501">
          <cell r="E501">
            <v>562</v>
          </cell>
          <cell r="F501">
            <v>938</v>
          </cell>
          <cell r="G501" t="str">
            <v>ANDRÉS RUBÉN BARÓN ALDANA</v>
          </cell>
          <cell r="H501" t="str">
            <v>79219917</v>
          </cell>
          <cell r="I501">
            <v>8</v>
          </cell>
          <cell r="J501" t="str">
            <v>PUBLICADO</v>
          </cell>
          <cell r="K501" t="str">
            <v>id.CO1.BDOS.1751189</v>
          </cell>
          <cell r="L501" t="str">
            <v>https://community.secop.gov.co/Public/Tendering/ContractNoticePhases/View?PPI=CO1.PPI.11966810&amp;isFromPublicArea=True&amp;isModal=False</v>
          </cell>
        </row>
        <row r="502">
          <cell r="E502">
            <v>563</v>
          </cell>
          <cell r="F502">
            <v>415</v>
          </cell>
          <cell r="G502" t="str">
            <v>WILSON  PINILLA BAQUERO</v>
          </cell>
          <cell r="H502" t="str">
            <v>79280473</v>
          </cell>
          <cell r="I502">
            <v>8</v>
          </cell>
          <cell r="J502" t="str">
            <v>PUBLICADO</v>
          </cell>
          <cell r="K502" t="str">
            <v>id.CO1.BDOS.1763913</v>
          </cell>
          <cell r="L502" t="str">
            <v>https://community.secop.gov.co/Public/Tendering/ContractNoticePhases/View?PPI=CO1.PPI.12016925&amp;isFromPublicArea=True&amp;isModal=False</v>
          </cell>
        </row>
        <row r="503">
          <cell r="E503">
            <v>564</v>
          </cell>
          <cell r="F503">
            <v>753</v>
          </cell>
          <cell r="G503" t="str">
            <v>JUAN PABLO RAMIREZ ANDRADE</v>
          </cell>
          <cell r="H503" t="str">
            <v>79960622</v>
          </cell>
          <cell r="I503">
            <v>7</v>
          </cell>
          <cell r="J503" t="str">
            <v>PUBLICADO</v>
          </cell>
          <cell r="K503" t="str">
            <v>id.CO1.BDOS.1721677</v>
          </cell>
          <cell r="L503" t="str">
            <v>https://community.secop.gov.co/Public/Tendering/ContractNoticePhases/View?PPI=CO1.PPI.11847476&amp;isFromPublicArea=True&amp;isModal=False</v>
          </cell>
        </row>
        <row r="504">
          <cell r="E504">
            <v>565</v>
          </cell>
          <cell r="F504">
            <v>762</v>
          </cell>
          <cell r="G504" t="str">
            <v>GLADYS ADRIANA PINZON ORDOÑEZ</v>
          </cell>
          <cell r="H504" t="str">
            <v>1070964990</v>
          </cell>
          <cell r="I504">
            <v>9</v>
          </cell>
          <cell r="J504" t="str">
            <v>PUBLICADO</v>
          </cell>
          <cell r="K504" t="str">
            <v>id.CO1.BDOS.1721683</v>
          </cell>
          <cell r="L504" t="str">
            <v>https://community.secop.gov.co/Public/Tendering/ContractNoticePhases/View?PPI=CO1.PPI.11847722&amp;isFromPublicArea=True&amp;isModal=False</v>
          </cell>
        </row>
        <row r="505">
          <cell r="E505">
            <v>566</v>
          </cell>
          <cell r="F505">
            <v>521</v>
          </cell>
          <cell r="G505" t="str">
            <v>LEIDY MARCELA ALDANA BURGOS</v>
          </cell>
          <cell r="H505" t="str">
            <v>1233895978</v>
          </cell>
          <cell r="I505">
            <v>4</v>
          </cell>
          <cell r="J505" t="str">
            <v>PUBLICADO</v>
          </cell>
          <cell r="K505" t="str">
            <v>id.CO1.BDOS.1765862</v>
          </cell>
          <cell r="L505" t="str">
            <v>https://community.secop.gov.co/Public/Tendering/ContractNoticePhases/View?PPI=CO1.PPI.12025291&amp;isFromPublicArea=True&amp;isModal=False</v>
          </cell>
        </row>
        <row r="506">
          <cell r="E506">
            <v>567</v>
          </cell>
          <cell r="F506">
            <v>280</v>
          </cell>
          <cell r="G506" t="str">
            <v>DANIEL AUGUSTO PARDO RODRIGUEZ</v>
          </cell>
          <cell r="H506" t="str">
            <v>1071328720</v>
          </cell>
          <cell r="I506">
            <v>3</v>
          </cell>
          <cell r="J506" t="str">
            <v>PUBLICADO</v>
          </cell>
          <cell r="K506" t="str">
            <v>id.CO1.BDOS.1771833</v>
          </cell>
          <cell r="L506" t="str">
            <v>https://community.secop.gov.co/Public/Tendering/ContractNoticePhases/View?PPI=CO1.PPI.12053433&amp;isFromPublicArea=True&amp;isModal=False</v>
          </cell>
        </row>
        <row r="507">
          <cell r="E507">
            <v>568</v>
          </cell>
          <cell r="F507">
            <v>791</v>
          </cell>
          <cell r="G507" t="str">
            <v>ANDRES FELIPE ACOSTA MORENO</v>
          </cell>
          <cell r="H507" t="str">
            <v>1014205487</v>
          </cell>
          <cell r="I507">
            <v>6</v>
          </cell>
          <cell r="J507" t="str">
            <v>PUBLICADO</v>
          </cell>
          <cell r="K507" t="str">
            <v>id.CO1.BDOS.1739911</v>
          </cell>
          <cell r="L507" t="str">
            <v>https://community.secop.gov.co/Public/Tendering/ContractNoticePhases/View?PPI=CO1.PPI.11916692&amp;isFromPublicArea=True&amp;isModal=False</v>
          </cell>
        </row>
        <row r="508">
          <cell r="E508">
            <v>569</v>
          </cell>
          <cell r="F508">
            <v>794</v>
          </cell>
          <cell r="G508" t="str">
            <v>SANDRA MILENA SILVA AVILA</v>
          </cell>
          <cell r="H508" t="str">
            <v>53121020</v>
          </cell>
          <cell r="I508">
            <v>1</v>
          </cell>
          <cell r="J508" t="str">
            <v>PUBLICADO</v>
          </cell>
          <cell r="K508" t="str">
            <v>id.CO1.BDOS.1740011</v>
          </cell>
          <cell r="L508" t="str">
            <v>https://community.secop.gov.co/Public/Tendering/ContractNoticePhases/View?PPI=CO1.PPI.11918306&amp;isFromPublicArea=True&amp;isModal=False</v>
          </cell>
        </row>
        <row r="509">
          <cell r="E509">
            <v>570</v>
          </cell>
          <cell r="F509">
            <v>647</v>
          </cell>
          <cell r="G509" t="str">
            <v>JOSE LUIS LEÓN ALVAREZ</v>
          </cell>
          <cell r="H509" t="str">
            <v>81717282</v>
          </cell>
          <cell r="I509">
            <v>3</v>
          </cell>
          <cell r="J509" t="str">
            <v>PUBLICADO</v>
          </cell>
          <cell r="K509" t="str">
            <v>id.CO1.BDOS.1770446</v>
          </cell>
          <cell r="L509" t="str">
            <v>https://community.secop.gov.co/Public/Tendering/ContractNoticePhases/View?PPI=CO1.PPI.12046438&amp;isFromPublicArea=True&amp;isModal=False</v>
          </cell>
        </row>
        <row r="510">
          <cell r="E510">
            <v>571</v>
          </cell>
          <cell r="F510">
            <v>796</v>
          </cell>
          <cell r="G510" t="str">
            <v>LILIANA CONCEPCIÓN CADENA MONTENEGRO</v>
          </cell>
          <cell r="H510" t="str">
            <v>52394487</v>
          </cell>
          <cell r="I510">
            <v>2</v>
          </cell>
          <cell r="J510" t="str">
            <v>PUBLICADO</v>
          </cell>
          <cell r="K510" t="str">
            <v>id.CO1.BDOS.1740023</v>
          </cell>
          <cell r="L510" t="str">
            <v>https://community.secop.gov.co/Public/Tendering/ContractNoticePhases/View?PPI=CO1.PPI.11918325&amp;isFromPublicArea=True&amp;isModal=False</v>
          </cell>
        </row>
        <row r="511">
          <cell r="E511">
            <v>572</v>
          </cell>
          <cell r="F511">
            <v>797</v>
          </cell>
          <cell r="G511" t="str">
            <v>NELSON DAVID OVIEDO ROJAS</v>
          </cell>
          <cell r="H511" t="str">
            <v>1026285482</v>
          </cell>
          <cell r="I511">
            <v>5</v>
          </cell>
          <cell r="J511" t="str">
            <v>PUBLICADO</v>
          </cell>
          <cell r="K511" t="str">
            <v>id.CO1.BDOS.1740204</v>
          </cell>
          <cell r="L511" t="str">
            <v>https://community.secop.gov.co/Public/Tendering/ContractNoticePhases/View?PPI=CO1.PPI.11918328&amp;isFromPublicArea=True&amp;isModal=False</v>
          </cell>
        </row>
        <row r="512">
          <cell r="E512">
            <v>573</v>
          </cell>
          <cell r="F512">
            <v>565</v>
          </cell>
          <cell r="G512" t="str">
            <v>FERNANDO OCTAVIO PEÑA ORDUZ</v>
          </cell>
          <cell r="H512" t="str">
            <v>80036806</v>
          </cell>
          <cell r="I512">
            <v>6</v>
          </cell>
          <cell r="J512" t="str">
            <v>PUBLICADO</v>
          </cell>
          <cell r="K512" t="str">
            <v>id.CO1.BDOS.1773503</v>
          </cell>
          <cell r="L512" t="str">
            <v>https://community.secop.gov.co/Public/Tendering/ContractNoticePhases/View?PPI=CO1.PPI.12059140&amp;isFromPublicArea=True&amp;isModal=False</v>
          </cell>
        </row>
        <row r="513">
          <cell r="E513">
            <v>574</v>
          </cell>
          <cell r="F513">
            <v>955</v>
          </cell>
          <cell r="G513" t="str">
            <v>DENIS ALEJANDRA WILCHES SIERRA</v>
          </cell>
          <cell r="H513" t="str">
            <v>1019062384</v>
          </cell>
          <cell r="I513">
            <v>9</v>
          </cell>
          <cell r="J513" t="str">
            <v>PUBLICADO</v>
          </cell>
          <cell r="K513" t="str">
            <v>id.CO1.BDOS.1773676</v>
          </cell>
          <cell r="L513" t="str">
            <v>https://community.secop.gov.co/Public/Tendering/ContractNoticePhases/View?PPI=CO1.PPI.12062044&amp;isFromPublicArea=True&amp;isModal=False</v>
          </cell>
        </row>
        <row r="514">
          <cell r="E514">
            <v>575</v>
          </cell>
          <cell r="F514">
            <v>799</v>
          </cell>
          <cell r="G514" t="str">
            <v>KATHERIN MARCELA RODRIGUEZ RINCON</v>
          </cell>
          <cell r="H514" t="str">
            <v>1016016937</v>
          </cell>
          <cell r="I514">
            <v>5</v>
          </cell>
          <cell r="J514" t="str">
            <v>PUBLICADO</v>
          </cell>
          <cell r="K514" t="str">
            <v>id.CO1.BDOS.1740215</v>
          </cell>
          <cell r="L514" t="str">
            <v>https://community.secop.gov.co/Public/Tendering/ContractNoticePhases/View?PPI=CO1.PPI.11918341&amp;isFromPublicArea=True&amp;isModal=False</v>
          </cell>
        </row>
        <row r="515">
          <cell r="E515">
            <v>576</v>
          </cell>
          <cell r="F515">
            <v>563</v>
          </cell>
          <cell r="G515" t="str">
            <v>ALEXANDER  ASCANIO RINCON</v>
          </cell>
          <cell r="H515" t="str">
            <v>79420935</v>
          </cell>
          <cell r="I515">
            <v>0</v>
          </cell>
          <cell r="J515" t="str">
            <v>PUBLICADO</v>
          </cell>
          <cell r="K515" t="str">
            <v>id.CO1.BDOS.1756939</v>
          </cell>
          <cell r="L515" t="str">
            <v>https://community.secop.gov.co/Public/Tendering/ContractNoticePhases/View?PPI=CO1.PPI.11990669&amp;isFromPublicArea=True&amp;isModal=False</v>
          </cell>
        </row>
        <row r="516">
          <cell r="E516">
            <v>577</v>
          </cell>
          <cell r="F516">
            <v>801</v>
          </cell>
          <cell r="G516" t="str">
            <v>IVAN CAMILO RUGE DELGADO</v>
          </cell>
          <cell r="H516" t="str">
            <v>1014214554</v>
          </cell>
          <cell r="I516">
            <v>1</v>
          </cell>
          <cell r="J516" t="str">
            <v>PUBLICADO</v>
          </cell>
          <cell r="K516" t="str">
            <v>id.CO1.BDOS.1740047</v>
          </cell>
          <cell r="L516" t="str">
            <v>https://community.secop.gov.co/Public/Tendering/ContractNoticePhases/View?PPI=CO1.PPI.11918350&amp;isFromPublicArea=True&amp;isModal=False</v>
          </cell>
        </row>
        <row r="517">
          <cell r="E517">
            <v>578</v>
          </cell>
          <cell r="F517">
            <v>242</v>
          </cell>
          <cell r="G517" t="str">
            <v>CÉSAR ALEXANDER MARTÍNEZ CASAS</v>
          </cell>
          <cell r="H517" t="str">
            <v>1018419420</v>
          </cell>
          <cell r="I517">
            <v>7</v>
          </cell>
          <cell r="J517" t="str">
            <v>PUBLICADO</v>
          </cell>
          <cell r="K517" t="str">
            <v>id.CO1.BDOS.1764652</v>
          </cell>
          <cell r="L517" t="str">
            <v>https://community.secop.gov.co/Public/Tendering/ContractNoticePhases/View?PPI=CO1.PPI.12020904&amp;isFromPublicArea=True&amp;isModal=False</v>
          </cell>
        </row>
        <row r="518">
          <cell r="E518">
            <v>579</v>
          </cell>
          <cell r="F518">
            <v>948</v>
          </cell>
          <cell r="G518" t="str">
            <v>LIZETH  FINO PEÑA</v>
          </cell>
          <cell r="H518" t="str">
            <v>1031139691</v>
          </cell>
          <cell r="I518">
            <v>1</v>
          </cell>
          <cell r="J518" t="str">
            <v>PUBLICADO</v>
          </cell>
          <cell r="K518" t="str">
            <v>id.CO1.BDOS.1754458</v>
          </cell>
          <cell r="L518" t="str">
            <v>https://community.secop.gov.co/Public/Tendering/ContractNoticePhases/View?PPI=CO1.PPI.11978413&amp;isFromPublicArea=True&amp;isModal=False</v>
          </cell>
        </row>
        <row r="519">
          <cell r="E519">
            <v>580</v>
          </cell>
          <cell r="F519">
            <v>506</v>
          </cell>
          <cell r="G519" t="str">
            <v>MONICA LIZETH SANCHEZ AREVALO</v>
          </cell>
          <cell r="H519" t="str">
            <v>1016027888</v>
          </cell>
          <cell r="I519">
            <v>1</v>
          </cell>
          <cell r="J519" t="str">
            <v>PUBLICADO</v>
          </cell>
          <cell r="K519" t="str">
            <v>id.CO1.BDOS.1717965</v>
          </cell>
          <cell r="L519" t="str">
            <v>https://community.secop.gov.co/Public/Tendering/ContractNoticePhases/View?PPI=CO1.PPI.11829934&amp;isFromPublicArea=True&amp;isModal=False</v>
          </cell>
        </row>
        <row r="520">
          <cell r="E520">
            <v>581</v>
          </cell>
          <cell r="F520">
            <v>798</v>
          </cell>
          <cell r="G520" t="str">
            <v>CAMILO JOSÉ CASALLAS TORRES</v>
          </cell>
          <cell r="H520" t="str">
            <v>1016022453</v>
          </cell>
          <cell r="I520">
            <v>7</v>
          </cell>
          <cell r="J520" t="str">
            <v>PUBLICADO</v>
          </cell>
          <cell r="K520" t="str">
            <v>id.CO1.BDOS.1775149</v>
          </cell>
          <cell r="L520" t="str">
            <v>https://community.secop.gov.co/Public/Tendering/ContractNoticePhases/View?PPI=CO1.PPI.12069393&amp;isFromPublicArea=True&amp;isModal=False</v>
          </cell>
        </row>
        <row r="521">
          <cell r="E521">
            <v>582</v>
          </cell>
          <cell r="F521">
            <v>545</v>
          </cell>
          <cell r="G521" t="str">
            <v>DIEGO FERNANDO BERDUGO MONTENEGRO</v>
          </cell>
          <cell r="H521" t="str">
            <v>79985729</v>
          </cell>
          <cell r="I521">
            <v>4</v>
          </cell>
          <cell r="J521" t="str">
            <v>PUBLICADO</v>
          </cell>
          <cell r="K521" t="str">
            <v>id.CO1.BDOS.1762339</v>
          </cell>
          <cell r="L521" t="str">
            <v>https://community.secop.gov.co/Public/Tendering/ContractNoticePhases/View?PPI=CO1.PPI.12010681&amp;isFromPublicArea=True&amp;isModal=False</v>
          </cell>
        </row>
        <row r="522">
          <cell r="E522">
            <v>583</v>
          </cell>
          <cell r="F522">
            <v>745</v>
          </cell>
          <cell r="G522" t="str">
            <v>ELKIN ORLANDO ALBARRACÍN HEREDIA</v>
          </cell>
          <cell r="H522" t="str">
            <v>1023883305</v>
          </cell>
          <cell r="I522">
            <v>4</v>
          </cell>
          <cell r="J522" t="str">
            <v>PUBLICADO</v>
          </cell>
          <cell r="K522" t="str">
            <v>id.CO1.BDOS.1738643</v>
          </cell>
          <cell r="L522" t="str">
            <v>https://community.secop.gov.co/Public/Tendering/ContractNoticePhases/View?PPI=CO1.PPI.11913763&amp;isFromPublicArea=True&amp;isModal=False</v>
          </cell>
        </row>
        <row r="523">
          <cell r="E523">
            <v>586</v>
          </cell>
          <cell r="F523">
            <v>483</v>
          </cell>
          <cell r="G523" t="str">
            <v>ANGIE KATERIN PATIÑO MEJIA</v>
          </cell>
          <cell r="H523" t="str">
            <v>1030647342</v>
          </cell>
          <cell r="I523">
            <v>1</v>
          </cell>
          <cell r="J523" t="str">
            <v>PUBLICADO</v>
          </cell>
          <cell r="K523" t="str">
            <v>id.CO1.BDOS.1718514</v>
          </cell>
          <cell r="L523" t="str">
            <v>https://community.secop.gov.co/Public/Tendering/ContractNoticePhases/View?PPI=CO1.PPI.11831635&amp;isFromPublicArea=True&amp;isModal=False</v>
          </cell>
        </row>
        <row r="524">
          <cell r="E524">
            <v>587</v>
          </cell>
          <cell r="F524">
            <v>523</v>
          </cell>
          <cell r="G524" t="str">
            <v>ALBERT DARIO JIMENEZ MORENO</v>
          </cell>
          <cell r="H524" t="str">
            <v>80132144</v>
          </cell>
          <cell r="I524">
            <v>1</v>
          </cell>
          <cell r="J524" t="str">
            <v>PUBLICADO</v>
          </cell>
          <cell r="K524" t="str">
            <v>id.CO1.BDOS.1759212</v>
          </cell>
          <cell r="L524" t="str">
            <v>https://community.secop.gov.co/Public/Tendering/ContractNoticePhases/View?PPI=CO1.PPI.11998867&amp;isFromPublicArea=True&amp;isModal=False</v>
          </cell>
        </row>
        <row r="525">
          <cell r="E525">
            <v>588</v>
          </cell>
          <cell r="F525">
            <v>524</v>
          </cell>
          <cell r="G525" t="str">
            <v>BLADIRK  REYES VARGAS</v>
          </cell>
          <cell r="H525" t="str">
            <v>80061440</v>
          </cell>
          <cell r="I525">
            <v>1</v>
          </cell>
          <cell r="J525" t="str">
            <v>PUBLICADO</v>
          </cell>
          <cell r="K525" t="str">
            <v>id.CO1.BDOS.1759441</v>
          </cell>
          <cell r="L525" t="str">
            <v>https://community.secop.gov.co/Public/Tendering/ContractNoticePhases/View?PPI=CO1.PPI.12000608&amp;isFromPublicArea=True&amp;isModal=False</v>
          </cell>
        </row>
        <row r="526">
          <cell r="E526">
            <v>589</v>
          </cell>
          <cell r="F526">
            <v>551</v>
          </cell>
          <cell r="G526" t="str">
            <v>XIOMARA LESLEE ORTEGA  PEREZ</v>
          </cell>
          <cell r="H526" t="str">
            <v>1018469657</v>
          </cell>
          <cell r="I526">
            <v>9</v>
          </cell>
          <cell r="J526" t="str">
            <v>PUBLICADO</v>
          </cell>
          <cell r="K526" t="str">
            <v>id.CO1.BDOS.1762196</v>
          </cell>
          <cell r="L526" t="str">
            <v>https://community.secop.gov.co/Public/Tendering/ContractNoticePhases/View?PPI=CO1.PPI.12012429&amp;isFromPublicArea=True&amp;isModal=False</v>
          </cell>
        </row>
        <row r="527">
          <cell r="E527">
            <v>590</v>
          </cell>
          <cell r="F527">
            <v>525</v>
          </cell>
          <cell r="G527" t="str">
            <v>CRISTIAN CAMILO CORREA BURGOS</v>
          </cell>
          <cell r="H527" t="str">
            <v>1049372238</v>
          </cell>
          <cell r="I527">
            <v>0</v>
          </cell>
          <cell r="J527" t="str">
            <v>PUBLICADO</v>
          </cell>
          <cell r="K527" t="str">
            <v>id.CO1.BDOS.1759447</v>
          </cell>
          <cell r="L527" t="str">
            <v>https://community.secop.gov.co/Public/Tendering/ContractNoticePhases/View?PPI=CO1.PPI.12000914&amp;isFromPublicArea=True&amp;isModal=False</v>
          </cell>
        </row>
        <row r="528">
          <cell r="E528">
            <v>591</v>
          </cell>
          <cell r="F528">
            <v>530</v>
          </cell>
          <cell r="G528" t="str">
            <v>FABIO MAURICIO ARISTIZABAL HENAO</v>
          </cell>
          <cell r="H528" t="str">
            <v>79641132</v>
          </cell>
          <cell r="I528">
            <v>1</v>
          </cell>
          <cell r="J528" t="str">
            <v>PUBLICADO</v>
          </cell>
          <cell r="K528" t="str">
            <v>id.CO1.BDOS.1759685</v>
          </cell>
          <cell r="L528" t="str">
            <v>https://community.secop.gov.co/Public/Tendering/ContractNoticePhases/View?PPI=CO1.PPI.12001601&amp;isFromPublicArea=True&amp;isModal=False</v>
          </cell>
        </row>
        <row r="529">
          <cell r="E529">
            <v>592</v>
          </cell>
          <cell r="F529">
            <v>531</v>
          </cell>
          <cell r="G529" t="str">
            <v xml:space="preserve">FERNANDO   ROMERO  CARDENAS </v>
          </cell>
          <cell r="H529" t="str">
            <v>17185155</v>
          </cell>
          <cell r="I529">
            <v>9</v>
          </cell>
          <cell r="J529" t="str">
            <v>PUBLICADO</v>
          </cell>
          <cell r="K529" t="str">
            <v>id.CO1.BDOS.1760950</v>
          </cell>
          <cell r="L529" t="str">
            <v>https://community.secop.gov.co/Public/Tendering/ContractNoticePhases/View?PPI=CO1.PPI.12006241&amp;isFromPublicArea=True&amp;isModal=False</v>
          </cell>
        </row>
        <row r="530">
          <cell r="E530">
            <v>593</v>
          </cell>
          <cell r="F530">
            <v>832</v>
          </cell>
          <cell r="G530" t="str">
            <v>JORGE JAVIER MUÑOZ GOMEZ</v>
          </cell>
          <cell r="H530" t="str">
            <v>98354964</v>
          </cell>
          <cell r="I530">
            <v>0</v>
          </cell>
          <cell r="J530" t="str">
            <v>PUBLICADO</v>
          </cell>
          <cell r="K530" t="str">
            <v>id.CO1.BDOS.1771139</v>
          </cell>
          <cell r="L530" t="str">
            <v>https://community.secop.gov.co/Public/Tendering/ContractNoticePhases/View?PPI=CO1.PPI.12050527&amp;isFromPublicArea=True&amp;isModal=False</v>
          </cell>
        </row>
        <row r="531">
          <cell r="E531">
            <v>594</v>
          </cell>
          <cell r="F531">
            <v>811</v>
          </cell>
          <cell r="G531" t="str">
            <v>DIEGO ALEXANDER GÓMEZ LÓPEZ</v>
          </cell>
          <cell r="H531" t="str">
            <v>1026275655</v>
          </cell>
          <cell r="I531">
            <v>1</v>
          </cell>
          <cell r="J531" t="str">
            <v>PUBLICADO</v>
          </cell>
          <cell r="K531" t="str">
            <v>id.CO1.BDOS.1742710</v>
          </cell>
          <cell r="L531" t="str">
            <v>https://community.secop.gov.co/Public/Tendering/ContractNoticePhases/View?PPI=CO1.PPI.11928748&amp;isFromPublicArea=True&amp;isModal=False</v>
          </cell>
        </row>
        <row r="532">
          <cell r="E532">
            <v>595</v>
          </cell>
          <cell r="F532">
            <v>806</v>
          </cell>
          <cell r="G532" t="str">
            <v>CAMILO ANDRÉS RODRÍGUEZ PINTO</v>
          </cell>
          <cell r="H532" t="str">
            <v>80199645</v>
          </cell>
          <cell r="I532">
            <v>6</v>
          </cell>
          <cell r="J532" t="str">
            <v>PUBLICADO</v>
          </cell>
          <cell r="K532" t="str">
            <v>id.CO1.BDOS.1740053</v>
          </cell>
          <cell r="L532" t="str">
            <v>https://community.secop.gov.co/Public/Tendering/ContractNoticePhases/View?PPI=CO1.PPI.11918354&amp;isFromPublicArea=True&amp;isModal=Fals</v>
          </cell>
        </row>
        <row r="533">
          <cell r="E533">
            <v>596</v>
          </cell>
          <cell r="F533">
            <v>487</v>
          </cell>
          <cell r="G533" t="str">
            <v>DIANA CAROLINA CASTRO GARCIA</v>
          </cell>
          <cell r="H533" t="str">
            <v>28537823</v>
          </cell>
          <cell r="I533">
            <v>2</v>
          </cell>
          <cell r="J533" t="str">
            <v>PUBLICADO</v>
          </cell>
          <cell r="K533" t="str">
            <v>id.CO1.BDOS.1718303</v>
          </cell>
          <cell r="L533" t="str">
            <v>https://community.secop.gov.co/Public/Tendering/ContractNoticePhases/View?PPI=CO1.PPI.11830506&amp;isFromPublicArea=True&amp;isModal=False</v>
          </cell>
        </row>
        <row r="534">
          <cell r="E534">
            <v>597</v>
          </cell>
          <cell r="F534">
            <v>544</v>
          </cell>
          <cell r="G534" t="str">
            <v>DIANA GRACIELA DUQUE RIOS</v>
          </cell>
          <cell r="H534" t="str">
            <v>52484392</v>
          </cell>
          <cell r="I534">
            <v>8</v>
          </cell>
          <cell r="J534" t="str">
            <v>PUBLICADO</v>
          </cell>
          <cell r="K534" t="str">
            <v>id.CO1.BDOS.1762640</v>
          </cell>
          <cell r="L534" t="str">
            <v>https://community.secop.gov.co/Public/Tendering/ContractNoticePhases/View?PPI=CO1.PPI.12011431&amp;isFromPublicArea=True&amp;isModal=False</v>
          </cell>
        </row>
        <row r="535">
          <cell r="E535">
            <v>598</v>
          </cell>
          <cell r="F535">
            <v>453</v>
          </cell>
          <cell r="G535" t="str">
            <v>MAURICIO  MORALES MENESES</v>
          </cell>
          <cell r="H535" t="str">
            <v>11322193</v>
          </cell>
          <cell r="I535">
            <v>5</v>
          </cell>
          <cell r="J535" t="str">
            <v>PUBLICADO</v>
          </cell>
          <cell r="K535" t="str">
            <v>id.CO1.BDOS.1755100</v>
          </cell>
          <cell r="L535" t="str">
            <v>https://community.secop.gov.co/Public/Tendering/ContractNoticePhases/View?PPI=CO1.PPI.11983985&amp;isFromPublicArea=True&amp;isModal=False</v>
          </cell>
        </row>
        <row r="536">
          <cell r="E536">
            <v>599</v>
          </cell>
          <cell r="F536">
            <v>554</v>
          </cell>
          <cell r="G536" t="str">
            <v>JESSICA PAOLA CASTRO GOMEZ</v>
          </cell>
          <cell r="H536" t="str">
            <v>1026288778</v>
          </cell>
          <cell r="I536">
            <v>3</v>
          </cell>
          <cell r="J536" t="str">
            <v>PUBLICADO</v>
          </cell>
          <cell r="K536" t="str">
            <v>id.CO1.BDOS.1762726</v>
          </cell>
          <cell r="L536" t="str">
            <v>https://community.secop.gov.co/Public/Tendering/ContractNoticePhases/View?PPI=CO1.PPI.12012851&amp;isFromPublicArea=True&amp;isModal=False</v>
          </cell>
        </row>
        <row r="537">
          <cell r="E537">
            <v>600</v>
          </cell>
          <cell r="F537">
            <v>565</v>
          </cell>
          <cell r="G537" t="str">
            <v>JAIRO ANDRES BUITRAGO CAMARGO</v>
          </cell>
          <cell r="H537" t="str">
            <v>80249743</v>
          </cell>
          <cell r="I537">
            <v>5</v>
          </cell>
          <cell r="J537" t="str">
            <v>PUBLICADO</v>
          </cell>
          <cell r="K537" t="str">
            <v>id.CO1.BDOS.1773503</v>
          </cell>
          <cell r="L537" t="str">
            <v>https://community.secop.gov.co/Public/Tendering/ContractNoticePhases/View?PPI=CO1.PPI.12059140&amp;isFromPublicArea=True&amp;isModal=False</v>
          </cell>
        </row>
        <row r="538">
          <cell r="E538">
            <v>601</v>
          </cell>
          <cell r="F538">
            <v>609</v>
          </cell>
          <cell r="G538" t="str">
            <v>CAMILO ENRIQUE ROCHA CALDERON</v>
          </cell>
          <cell r="H538" t="str">
            <v>1022435418</v>
          </cell>
          <cell r="I538">
            <v>3</v>
          </cell>
          <cell r="J538" t="str">
            <v>PUBLICADO</v>
          </cell>
          <cell r="K538" t="str">
            <v>id.CO1.BDOS.1756560</v>
          </cell>
          <cell r="L538" t="str">
            <v>https://community.secop.gov.co/Public/Tendering/ContractNoticePhases/View?PPI=CO1.PPI.11989012&amp;isFromPublicArea=True&amp;isModal=False</v>
          </cell>
        </row>
        <row r="539">
          <cell r="E539">
            <v>602</v>
          </cell>
          <cell r="F539">
            <v>547</v>
          </cell>
          <cell r="G539" t="str">
            <v>LEONARDO ALFREDO LOPEZ LOZANO</v>
          </cell>
          <cell r="H539" t="str">
            <v>80023359</v>
          </cell>
          <cell r="I539">
            <v>9</v>
          </cell>
          <cell r="J539" t="str">
            <v>PUBLICADO</v>
          </cell>
          <cell r="K539" t="str">
            <v>id.CO1.BDOS.1763084</v>
          </cell>
          <cell r="L539" t="str">
            <v>https://community.secop.gov.co/Public/Tendering/ContractNoticePhases/View?PPI=CO1.PPI.12015330&amp;isFromPublicArea=True&amp;isModal=False</v>
          </cell>
        </row>
        <row r="540">
          <cell r="E540">
            <v>603</v>
          </cell>
          <cell r="F540">
            <v>302</v>
          </cell>
          <cell r="G540" t="str">
            <v>LIGIA MABEL BOHORQUEZ CELIS</v>
          </cell>
          <cell r="H540" t="str">
            <v>51916038</v>
          </cell>
          <cell r="I540">
            <v>7</v>
          </cell>
          <cell r="J540" t="str">
            <v>PUBLICADO</v>
          </cell>
          <cell r="K540" t="str">
            <v>id.CO1.BDOS.1773560</v>
          </cell>
          <cell r="L540" t="str">
            <v>https://community.secop.gov.co/Public/Tendering/ContractNoticePhases/View?PPI=CO1.PPI.12060185&amp;isFromPublicArea=True&amp;isModal=False</v>
          </cell>
        </row>
        <row r="541">
          <cell r="E541">
            <v>604</v>
          </cell>
          <cell r="F541">
            <v>452</v>
          </cell>
          <cell r="G541" t="str">
            <v>ANA MARIA CHAVARRO MENDEZ</v>
          </cell>
          <cell r="H541" t="str">
            <v>1014271492</v>
          </cell>
          <cell r="I541">
            <v>4</v>
          </cell>
          <cell r="J541" t="str">
            <v>PUBLICADO</v>
          </cell>
          <cell r="K541" t="str">
            <v>id.CO1.BDOS.1735531</v>
          </cell>
          <cell r="L541" t="str">
            <v>https://community.secop.gov.co/Public/Tendering/ContractNoticePhases/View?PPI=CO1.PPI.11898985&amp;isFromPublicArea=True&amp;isModal=False</v>
          </cell>
        </row>
        <row r="542">
          <cell r="E542">
            <v>605</v>
          </cell>
          <cell r="F542">
            <v>473</v>
          </cell>
          <cell r="G542" t="str">
            <v>ANDRES MAURICIO VALENCIA RAMIREZ</v>
          </cell>
          <cell r="H542" t="str">
            <v>1073152938</v>
          </cell>
          <cell r="I542">
            <v>1</v>
          </cell>
          <cell r="J542" t="str">
            <v>PUBLICADO</v>
          </cell>
          <cell r="K542" t="str">
            <v>id.CO1.BDOS.1735649</v>
          </cell>
          <cell r="L542" t="str">
            <v>https://community.secop.gov.co/Public/Tendering/ContractNoticePhases/View?PPI=CO1.PPI.11901006&amp;isFromPublicArea=True&amp;isModal=False</v>
          </cell>
        </row>
        <row r="543">
          <cell r="E543">
            <v>606</v>
          </cell>
          <cell r="F543">
            <v>474</v>
          </cell>
          <cell r="G543" t="str">
            <v>ANGELA  BUSTAMANTE AMAYA</v>
          </cell>
          <cell r="H543" t="str">
            <v>1049642280</v>
          </cell>
          <cell r="I543">
            <v>1</v>
          </cell>
          <cell r="J543" t="str">
            <v>PUBLICADO</v>
          </cell>
          <cell r="K543" t="str">
            <v>id.CO1.BDOS.1735702</v>
          </cell>
          <cell r="L543" t="str">
            <v>https://community.secop.gov.co/Public/Tendering/ContractNoticePhases/View?PPI=CO1.PPI.11898972&amp;isFromPublicArea=True&amp;isModal=False</v>
          </cell>
        </row>
        <row r="544">
          <cell r="E544">
            <v>607</v>
          </cell>
          <cell r="F544">
            <v>812</v>
          </cell>
          <cell r="G544" t="str">
            <v>CAMILO ANDRÉS CRUZ MANRIQUE</v>
          </cell>
          <cell r="H544" t="str">
            <v>1030524737</v>
          </cell>
          <cell r="I544">
            <v>9</v>
          </cell>
          <cell r="J544" t="str">
            <v>PUBLICADO</v>
          </cell>
          <cell r="K544" t="str">
            <v>id.CO1.BDOS.1742926</v>
          </cell>
          <cell r="L544" t="str">
            <v>https://community.secop.gov.co/Public/Tendering/ContractNoticePhases/View?PPI=CO1.PPI.11929644&amp;isFromPublicArea=True&amp;isModal=False</v>
          </cell>
        </row>
        <row r="545">
          <cell r="E545">
            <v>608</v>
          </cell>
          <cell r="F545">
            <v>807</v>
          </cell>
          <cell r="G545" t="str">
            <v>ANGELA MARIEL LOAIZA VILLALBA</v>
          </cell>
          <cell r="H545" t="str">
            <v>1031140889</v>
          </cell>
          <cell r="I545">
            <v>4</v>
          </cell>
          <cell r="J545" t="str">
            <v>PUBLICADO</v>
          </cell>
          <cell r="K545" t="str">
            <v>id.CO1.BDOS.1777047</v>
          </cell>
          <cell r="L545" t="str">
            <v>https://community.secop.gov.co/Public/Tendering/ContractNoticePhases/View?PPI=CO1.PPI.12078399&amp;isFromPublicArea=True&amp;isModal=False</v>
          </cell>
        </row>
        <row r="546">
          <cell r="E546">
            <v>609</v>
          </cell>
          <cell r="F546">
            <v>465</v>
          </cell>
          <cell r="G546" t="str">
            <v>MONICA SOFIA FARFAN GONZALEZ</v>
          </cell>
          <cell r="H546" t="str">
            <v>1032490904</v>
          </cell>
          <cell r="I546">
            <v>1</v>
          </cell>
          <cell r="J546" t="str">
            <v>PUBLICADO</v>
          </cell>
          <cell r="K546" t="str">
            <v>id.CO1.BDOS.1755668</v>
          </cell>
          <cell r="L546" t="str">
            <v>https://community.secop.gov.co/Public/Tendering/ContractNoticePhases/View?PPI=CO1.PPI.11985385&amp;isFromPublicArea=True&amp;isModal=False</v>
          </cell>
        </row>
        <row r="547">
          <cell r="E547">
            <v>610</v>
          </cell>
          <cell r="F547">
            <v>539</v>
          </cell>
          <cell r="G547" t="str">
            <v>WILLIAM  ORLANDO COY TORRES</v>
          </cell>
          <cell r="H547" t="str">
            <v>79244862</v>
          </cell>
          <cell r="I547">
            <v>7</v>
          </cell>
          <cell r="J547" t="str">
            <v>PUBLICADO</v>
          </cell>
          <cell r="K547" t="str">
            <v>id.CO1.BDOS.1762023</v>
          </cell>
          <cell r="L547" t="str">
            <v>https://community.secop.gov.co/Public/Tendering/ContractNoticePhases/View?PPI=CO1.PPI.12009984&amp;isFromPublicArea=True&amp;isModal=False</v>
          </cell>
        </row>
        <row r="548">
          <cell r="E548">
            <v>611</v>
          </cell>
          <cell r="F548">
            <v>541</v>
          </cell>
          <cell r="G548" t="str">
            <v>JOHN FREDY RIVERA MANRIQUE</v>
          </cell>
          <cell r="H548" t="str">
            <v>10182126</v>
          </cell>
          <cell r="I548">
            <v>6</v>
          </cell>
          <cell r="J548" t="str">
            <v>PUBLICADO</v>
          </cell>
          <cell r="K548" t="str">
            <v>id.CO1.BDOS.1762319</v>
          </cell>
          <cell r="L548" t="str">
            <v>https://community.secop.gov.co/Public/Tendering/ContractNoticePhases/View?PPI=CO1.PPI.12010610&amp;isFromPublicArea=True&amp;isModal=False</v>
          </cell>
        </row>
        <row r="549">
          <cell r="E549">
            <v>612</v>
          </cell>
          <cell r="F549">
            <v>636</v>
          </cell>
          <cell r="G549" t="str">
            <v>DAYAN FERNEY CASTAÑEDA GUALTEROS</v>
          </cell>
          <cell r="H549" t="str">
            <v>1022385730</v>
          </cell>
          <cell r="I549">
            <v>1</v>
          </cell>
          <cell r="J549" t="str">
            <v>PUBLICADO</v>
          </cell>
          <cell r="K549" t="str">
            <v>id.CO1.BDOS.1719267</v>
          </cell>
          <cell r="L549" t="str">
            <v>https://community.secop.gov.co/Public/Tendering/ContractNoticePhases/View?PPI=CO1.PPI.11835019&amp;isFromPublicArea=True&amp;isModal=False</v>
          </cell>
        </row>
        <row r="550">
          <cell r="E550">
            <v>613</v>
          </cell>
          <cell r="F550">
            <v>686</v>
          </cell>
          <cell r="G550" t="str">
            <v>MARTA ARIVEL LOZANO RIVEROS</v>
          </cell>
          <cell r="H550" t="str">
            <v>41483776</v>
          </cell>
          <cell r="I550">
            <v>8</v>
          </cell>
          <cell r="J550" t="str">
            <v>PUBLICADO</v>
          </cell>
          <cell r="K550" t="str">
            <v>id.CO1.BDOS.1721669</v>
          </cell>
          <cell r="L550" t="str">
            <v>https://community.secop.gov.co/Public/Tendering/ContractNoticePhases/View?PPI=CO1.PPI.11847465&amp;isFromPublicArea=True&amp;isModal=False</v>
          </cell>
        </row>
        <row r="551">
          <cell r="E551">
            <v>614</v>
          </cell>
          <cell r="F551">
            <v>462</v>
          </cell>
          <cell r="G551" t="str">
            <v>ALIX XIOMARA SIERRA  CONTRERAS</v>
          </cell>
          <cell r="H551" t="str">
            <v>1023014362</v>
          </cell>
          <cell r="I551">
            <v>7</v>
          </cell>
          <cell r="J551" t="str">
            <v>PUBLICADO</v>
          </cell>
          <cell r="K551" t="str">
            <v>id.CO1.BDOS.1755840</v>
          </cell>
          <cell r="L551" t="str">
            <v>https://community.secop.gov.co/Public/Tendering/ContractNoticePhases/View?PPI=CO1.PPI.11985342&amp;isFromPublicArea=True&amp;isModal=False</v>
          </cell>
        </row>
        <row r="552">
          <cell r="E552">
            <v>615</v>
          </cell>
          <cell r="F552">
            <v>538</v>
          </cell>
          <cell r="G552" t="str">
            <v>MARCO TULIO GOMEZ CAICEDO</v>
          </cell>
          <cell r="H552" t="str">
            <v>16892212</v>
          </cell>
          <cell r="I552">
            <v>1</v>
          </cell>
          <cell r="J552" t="str">
            <v>PUBLICADO</v>
          </cell>
          <cell r="K552" t="str">
            <v>id.CO1.BDOS.1761499</v>
          </cell>
          <cell r="L552" t="str">
            <v>https://community.secop.gov.co/Public/Tendering/ContractNoticePhases/View?PPI=CO1.PPI.12009640&amp;isFromPublicArea=True&amp;isModal=False</v>
          </cell>
        </row>
        <row r="553">
          <cell r="E553">
            <v>616</v>
          </cell>
          <cell r="F553">
            <v>537</v>
          </cell>
          <cell r="G553" t="str">
            <v>LUIS ERNESTO BOHORQUEZ  DUCUARA</v>
          </cell>
          <cell r="H553" t="str">
            <v>1077967258</v>
          </cell>
          <cell r="I553">
            <v>4</v>
          </cell>
          <cell r="J553" t="str">
            <v>PUBLICADO</v>
          </cell>
          <cell r="K553" t="str">
            <v>id.CO1.BDOS.1761801</v>
          </cell>
          <cell r="L553" t="str">
            <v>https://community.secop.gov.co/Public/Tendering/ContractNoticePhases/View?PPI=CO1.PPI.12009037&amp;isFromPublicArea=True&amp;isModal=False</v>
          </cell>
        </row>
        <row r="554">
          <cell r="E554">
            <v>617</v>
          </cell>
          <cell r="F554">
            <v>553</v>
          </cell>
          <cell r="G554" t="str">
            <v>FAUNIER ALFONSO RODRIGUEZ CAICEDO</v>
          </cell>
          <cell r="H554" t="str">
            <v>79566375</v>
          </cell>
          <cell r="I554">
            <v>3</v>
          </cell>
          <cell r="J554" t="str">
            <v>PUBLICADO</v>
          </cell>
          <cell r="K554" t="str">
            <v>id.CO1.BDOS.1779675</v>
          </cell>
          <cell r="L554" t="str">
            <v>https://community.secop.gov.co/Public/Tendering/ContractNoticePhases/View?PPI=CO1.PPI.12091844&amp;isFromPublicArea=True&amp;isModal=False</v>
          </cell>
        </row>
        <row r="555">
          <cell r="E555">
            <v>618</v>
          </cell>
          <cell r="F555">
            <v>536</v>
          </cell>
          <cell r="G555" t="str">
            <v>LUIS CARLOS NIÑO PAVAJEAU</v>
          </cell>
          <cell r="H555" t="str">
            <v>77151767</v>
          </cell>
          <cell r="I555">
            <v>8</v>
          </cell>
          <cell r="J555" t="str">
            <v>PUBLICADO</v>
          </cell>
          <cell r="K555" t="str">
            <v>id.CO1.BDOS.1761196</v>
          </cell>
          <cell r="L555" t="str">
            <v>https://community.secop.gov.co/Public/Tendering/ContractNoticePhases/View?PPI=CO1.PPI.12008466&amp;isFromPublicArea=True&amp;isModal=False</v>
          </cell>
        </row>
        <row r="556">
          <cell r="E556">
            <v>621</v>
          </cell>
          <cell r="F556">
            <v>682</v>
          </cell>
          <cell r="G556" t="str">
            <v>MARIBEL ANGELICA CUERVO LÓPEZ</v>
          </cell>
          <cell r="H556" t="str">
            <v>52529708</v>
          </cell>
          <cell r="I556">
            <v>7</v>
          </cell>
          <cell r="J556" t="str">
            <v>PUBLICADO</v>
          </cell>
          <cell r="K556" t="str">
            <v>id.CO1.BDOS.1721664</v>
          </cell>
          <cell r="L556" t="str">
            <v>https://community.secop.gov.co/Public/Tendering/ContractNoticePhases/View?PPI=CO1.PPI.11847452&amp;isFromPublicArea=True&amp;isModal=False</v>
          </cell>
        </row>
        <row r="557">
          <cell r="E557">
            <v>624</v>
          </cell>
          <cell r="F557">
            <v>482</v>
          </cell>
          <cell r="G557" t="str">
            <v>CARLOS ANDRES MARTINEZ ALAYON</v>
          </cell>
          <cell r="H557" t="str">
            <v>11223363</v>
          </cell>
          <cell r="I557">
            <v>6</v>
          </cell>
          <cell r="J557" t="str">
            <v>PUBLICADO</v>
          </cell>
          <cell r="K557" t="str">
            <v>id.CO1.BDOS.1734845</v>
          </cell>
          <cell r="L557" t="str">
            <v>https://community.secop.gov.co/Public/Tendering/ContractNoticePhases/View?PPI=CO1.PPI.11897516&amp;isFromPublicArea=True&amp;isModal=False</v>
          </cell>
        </row>
        <row r="558">
          <cell r="E558">
            <v>625</v>
          </cell>
          <cell r="F558">
            <v>484</v>
          </cell>
          <cell r="G558" t="str">
            <v>LUIS CARLOS ESTRADA RINCON</v>
          </cell>
          <cell r="H558" t="str">
            <v>1014267595</v>
          </cell>
          <cell r="I558">
            <v>9</v>
          </cell>
          <cell r="J558" t="str">
            <v>PUBLICADO</v>
          </cell>
          <cell r="K558" t="str">
            <v>id.CO1.BDOS.1734851</v>
          </cell>
          <cell r="L558" t="str">
            <v>https://community.secop.gov.co/Public/Tendering/ContractNoticePhases/View?PPI=CO1.PPI.11897553&amp;isFromPublicArea=True&amp;isModal=False</v>
          </cell>
        </row>
        <row r="559">
          <cell r="E559">
            <v>626</v>
          </cell>
          <cell r="F559">
            <v>508</v>
          </cell>
          <cell r="G559" t="str">
            <v>ANDRES FELIPE GUTIERREZ ORTIZ</v>
          </cell>
          <cell r="H559" t="str">
            <v>1074135747</v>
          </cell>
          <cell r="I559">
            <v>3</v>
          </cell>
          <cell r="J559" t="str">
            <v>PUBLICADO</v>
          </cell>
          <cell r="K559" t="str">
            <v>id.CO1.BDOS.1734941</v>
          </cell>
          <cell r="L559" t="str">
            <v>https://community.secop.gov.co/Public/Tendering/ContractNoticePhases/View?PPI=CO1.PPI.11897592&amp;isFromPublicArea=True&amp;isModal=False</v>
          </cell>
        </row>
        <row r="560">
          <cell r="E560">
            <v>627</v>
          </cell>
          <cell r="F560">
            <v>511</v>
          </cell>
          <cell r="G560" t="str">
            <v>DANILO ALBERTO VERA PARRA</v>
          </cell>
          <cell r="H560" t="str">
            <v>1110531340</v>
          </cell>
          <cell r="I560">
            <v>8</v>
          </cell>
          <cell r="J560" t="str">
            <v>PUBLICADO</v>
          </cell>
          <cell r="K560" t="str">
            <v>id.CO1.BDOS.1735260</v>
          </cell>
          <cell r="L560" t="str">
            <v>https://community.secop.gov.co/Public/Tendering/ContractNoticePhases/View?PPI=CO1.PPI.11898906&amp;isFromPublicArea=True&amp;isModal=False</v>
          </cell>
        </row>
        <row r="561">
          <cell r="E561">
            <v>628</v>
          </cell>
          <cell r="F561">
            <v>512</v>
          </cell>
          <cell r="G561" t="str">
            <v>NATHALY MELINA MARÍN MEDINA</v>
          </cell>
          <cell r="H561" t="str">
            <v>52990699</v>
          </cell>
          <cell r="I561">
            <v>3</v>
          </cell>
          <cell r="J561" t="str">
            <v>PUBLICADO</v>
          </cell>
          <cell r="K561" t="str">
            <v>id.CO1.BDOS.1735297</v>
          </cell>
          <cell r="L561" t="str">
            <v>https://community.secop.gov.co/Public/Tendering/ContractNoticePhases/View?PPI=CO1.PPI.11900134&amp;isFromPublicArea=True&amp;isModal=False</v>
          </cell>
        </row>
        <row r="562">
          <cell r="E562">
            <v>629</v>
          </cell>
          <cell r="F562">
            <v>528</v>
          </cell>
          <cell r="G562" t="str">
            <v>EDGARDO DE JESUS  BOLIVAR LUBO</v>
          </cell>
          <cell r="H562" t="str">
            <v>72012945</v>
          </cell>
          <cell r="I562">
            <v>9</v>
          </cell>
          <cell r="J562" t="str">
            <v>PUBLICADO</v>
          </cell>
          <cell r="K562" t="str">
            <v>id.CO1.BDOS.1759673</v>
          </cell>
          <cell r="L562" t="str">
            <v>https://community.secop.gov.co/Public/Tendering/ContractNoticePhases/View?PPI=CO1.PPI.12000957&amp;isFromPublicArea=True&amp;isModal=False</v>
          </cell>
        </row>
        <row r="563">
          <cell r="E563">
            <v>630</v>
          </cell>
          <cell r="F563">
            <v>479</v>
          </cell>
          <cell r="G563" t="str">
            <v>ANDRES FERNANDO PINEDA GUERRA</v>
          </cell>
          <cell r="H563" t="str">
            <v>1030699675</v>
          </cell>
          <cell r="I563">
            <v>1</v>
          </cell>
          <cell r="J563" t="str">
            <v>PUBLICADO</v>
          </cell>
          <cell r="K563" t="str">
            <v>id.CO1.BDOS.1734499</v>
          </cell>
          <cell r="L563" t="str">
            <v>https://community.secop.gov.co/Public/Tendering/ContractNoticePhases/View?PPI=CO1.PPI.11896281&amp;isFromPublicArea=True&amp;isModal=False</v>
          </cell>
        </row>
        <row r="564">
          <cell r="E564">
            <v>631</v>
          </cell>
          <cell r="F564">
            <v>549</v>
          </cell>
          <cell r="G564" t="str">
            <v>JORGE HUMBERTO MORALES MORENO</v>
          </cell>
          <cell r="H564" t="str">
            <v>79298617</v>
          </cell>
          <cell r="I564">
            <v>0</v>
          </cell>
          <cell r="J564" t="str">
            <v>PUBLICADO</v>
          </cell>
          <cell r="K564" t="str">
            <v>id.CO1.BDOS.1763502</v>
          </cell>
          <cell r="L564" t="str">
            <v>https://community.secop.gov.co/Public/Tendering/ContractNoticePhases/View?PPI=CO1.PPI.12015514&amp;isFromPublicArea=True&amp;isModal=False</v>
          </cell>
        </row>
        <row r="565">
          <cell r="E565">
            <v>632</v>
          </cell>
          <cell r="F565">
            <v>535</v>
          </cell>
          <cell r="G565" t="str">
            <v>JUAN PABLO LEYES ROZO</v>
          </cell>
          <cell r="H565" t="str">
            <v>1033810424</v>
          </cell>
          <cell r="I565">
            <v>6</v>
          </cell>
          <cell r="J565" t="str">
            <v>PUBLICADO</v>
          </cell>
          <cell r="K565" t="str">
            <v>id.CO1.BDOS.1761179</v>
          </cell>
          <cell r="L565" t="str">
            <v>https://community.secop.gov.co/Public/Tendering/ContractNoticePhases/View?PPI=CO1.PPI.12007593&amp;isFromPublicArea=True&amp;isModal=False</v>
          </cell>
        </row>
        <row r="566">
          <cell r="E566">
            <v>633</v>
          </cell>
          <cell r="F566">
            <v>534</v>
          </cell>
          <cell r="G566" t="str">
            <v>JUAN ANDRES MEDINA PARRA</v>
          </cell>
          <cell r="H566" t="str">
            <v>1007889115</v>
          </cell>
          <cell r="I566">
            <v>0</v>
          </cell>
          <cell r="J566" t="str">
            <v>PUBLICADO</v>
          </cell>
          <cell r="K566" t="str">
            <v>id.CO1.BDOS.1760767</v>
          </cell>
          <cell r="L566" t="str">
            <v>https://community.secop.gov.co/Public/Tendering/ContractNoticePhases/View?PPI=CO1.PPI.12007226&amp;isFromPublicArea=True&amp;isModal=False</v>
          </cell>
        </row>
        <row r="567">
          <cell r="E567">
            <v>634</v>
          </cell>
          <cell r="F567">
            <v>676</v>
          </cell>
          <cell r="G567" t="str">
            <v>HERNÁN  JAVIER RIVEROS SOLÓRZANO</v>
          </cell>
          <cell r="H567" t="str">
            <v>80779173</v>
          </cell>
          <cell r="I567">
            <v>0</v>
          </cell>
          <cell r="J567" t="str">
            <v>PUBLICADO</v>
          </cell>
          <cell r="K567" t="str">
            <v>id.CO1.BDOS.1721646</v>
          </cell>
          <cell r="L567" t="str">
            <v>https://community.secop.gov.co/Public/Tendering/ContractNoticePhases/View?PPI=CO1.PPI.11845777&amp;isFromPublicArea=True&amp;isModal=False</v>
          </cell>
        </row>
        <row r="568">
          <cell r="E568">
            <v>635</v>
          </cell>
          <cell r="F568">
            <v>490</v>
          </cell>
          <cell r="G568" t="str">
            <v>SERGIO ANDRES MORALES ARIAS</v>
          </cell>
          <cell r="H568" t="str">
            <v>1024541736</v>
          </cell>
          <cell r="I568">
            <v>1</v>
          </cell>
          <cell r="J568" t="str">
            <v>PUBLICADO</v>
          </cell>
          <cell r="K568" t="str">
            <v>id.CO1.BDOS.1713602</v>
          </cell>
          <cell r="L568" t="str">
            <v>https://community.secop.gov.co/Public/Tendering/ContractNoticePhases/View?PPI=CO1.PPI.11815589&amp;isFromPublicArea=True&amp;isModal=False</v>
          </cell>
        </row>
        <row r="569">
          <cell r="E569">
            <v>636</v>
          </cell>
          <cell r="F569">
            <v>466</v>
          </cell>
          <cell r="G569" t="str">
            <v>NEYIRET  FLOREZ CORTES</v>
          </cell>
          <cell r="H569" t="str">
            <v>52493906</v>
          </cell>
          <cell r="I569">
            <v>1</v>
          </cell>
          <cell r="J569" t="str">
            <v>PUBLICADO</v>
          </cell>
          <cell r="K569" t="str">
            <v>id.CO1.BDOS.1764507</v>
          </cell>
          <cell r="L569" t="str">
            <v>https://community.secop.gov.co/Public/Tendering/ContractNoticePhases/View?PPI=CO1.PPI.12019942&amp;isFromPublicArea=True&amp;isModal=False</v>
          </cell>
        </row>
        <row r="570">
          <cell r="E570">
            <v>637</v>
          </cell>
          <cell r="F570">
            <v>463</v>
          </cell>
          <cell r="G570" t="str">
            <v>ANGÉLICA  JOHANA TORRES CASTAÑEDA</v>
          </cell>
          <cell r="H570" t="str">
            <v>1075871529</v>
          </cell>
          <cell r="I570">
            <v>4</v>
          </cell>
          <cell r="J570" t="str">
            <v>PUBLICADO</v>
          </cell>
          <cell r="K570" t="str">
            <v>id.CO1.BDOS.1774832</v>
          </cell>
          <cell r="L570" t="str">
            <v>https://community.secop.gov.co/Public/Tendering/ContractNoticePhases/View?PPI=CO1.PPI.12068308&amp;isFromPublicArea=True&amp;isModal=False</v>
          </cell>
        </row>
        <row r="571">
          <cell r="E571">
            <v>638</v>
          </cell>
          <cell r="F571">
            <v>1062</v>
          </cell>
          <cell r="G571" t="str">
            <v>CARLOS ARTURO MORENO SUSATAMA</v>
          </cell>
          <cell r="H571" t="str">
            <v>1013622639</v>
          </cell>
          <cell r="I571">
            <v>3</v>
          </cell>
          <cell r="J571" t="str">
            <v>PUBLICADO</v>
          </cell>
          <cell r="K571" t="str">
            <v>id.CO1.BDOS.1782711</v>
          </cell>
          <cell r="L571" t="str">
            <v>https://community.secop.gov.co/Public/Tendering/ContractNoticePhases/View?PPI=CO1.PPI.12104738&amp;isFromPublicArea=True&amp;isModal=False</v>
          </cell>
        </row>
        <row r="572">
          <cell r="E572">
            <v>639</v>
          </cell>
          <cell r="F572">
            <v>1091</v>
          </cell>
          <cell r="G572" t="str">
            <v>BRIAN ORLANDO RODRÍGUEZ VELANDIA</v>
          </cell>
          <cell r="H572" t="str">
            <v>1030687356</v>
          </cell>
          <cell r="I572">
            <v>5</v>
          </cell>
          <cell r="J572" t="str">
            <v>PUBLICADO</v>
          </cell>
          <cell r="K572" t="str">
            <v>id.CO1.BDOS.1778351</v>
          </cell>
          <cell r="L572" t="str">
            <v>https://community.secop.gov.co/Public/Tendering/ContractNoticePhases/View?PPI=CO1.PPI.12086297&amp;isFromPublicArea=True&amp;isModal=False</v>
          </cell>
        </row>
        <row r="573">
          <cell r="E573">
            <v>640</v>
          </cell>
          <cell r="F573">
            <v>532</v>
          </cell>
          <cell r="G573" t="str">
            <v>JAVIER  EDUARDO  MENDOZA MONTEALEGRE</v>
          </cell>
          <cell r="H573" t="str">
            <v>1105679525</v>
          </cell>
          <cell r="I573">
            <v>1</v>
          </cell>
          <cell r="J573" t="str">
            <v>PUBLICADO</v>
          </cell>
          <cell r="K573" t="str">
            <v>id.CO1.BDOS.1760962</v>
          </cell>
          <cell r="L573" t="str">
            <v>https://community.secop.gov.co/Public/Tendering/ContractNoticePhases/View?PPI=CO1.PPI.12006290&amp;isFromPublicArea=True&amp;isModal=False</v>
          </cell>
        </row>
        <row r="574">
          <cell r="E574">
            <v>641</v>
          </cell>
          <cell r="F574">
            <v>458</v>
          </cell>
          <cell r="G574" t="str">
            <v xml:space="preserve">YURI TATIANA  QUEVEDO BELTRAN </v>
          </cell>
          <cell r="H574" t="str">
            <v>1026294736</v>
          </cell>
          <cell r="I574">
            <v>9</v>
          </cell>
          <cell r="J574" t="str">
            <v>PUBLICADO</v>
          </cell>
          <cell r="K574" t="str">
            <v>id.CO1.BDOS.1764163</v>
          </cell>
          <cell r="L574" t="str">
            <v>https://community.secop.gov.co/Public/Tendering/ContractNoticePhases/View?PPI=CO1.PPI.12019217&amp;isFromPublicArea=True&amp;isModal=False</v>
          </cell>
        </row>
        <row r="575">
          <cell r="E575">
            <v>642</v>
          </cell>
          <cell r="F575">
            <v>468</v>
          </cell>
          <cell r="G575" t="str">
            <v>BEIDY DAYHANA ENCISO CUELLAR</v>
          </cell>
          <cell r="H575" t="str">
            <v>1120498127</v>
          </cell>
          <cell r="I575">
            <v>0</v>
          </cell>
          <cell r="J575" t="str">
            <v>PUBLICADO</v>
          </cell>
          <cell r="K575" t="str">
            <v>id.CO1.BDOS.1755693</v>
          </cell>
          <cell r="L575" t="str">
            <v>https://community.secop.gov.co/Public/Tendering/ContractNoticePhases/View?PPI=CO1.PPI.11986502&amp;isFromPublicArea=True&amp;isModal=False</v>
          </cell>
        </row>
        <row r="576">
          <cell r="E576">
            <v>643</v>
          </cell>
          <cell r="F576">
            <v>552</v>
          </cell>
          <cell r="G576" t="str">
            <v>JUVENAL  DIAZ MARTINEZ</v>
          </cell>
          <cell r="H576" t="str">
            <v>13825869</v>
          </cell>
          <cell r="I576">
            <v>1</v>
          </cell>
          <cell r="J576" t="str">
            <v>PUBLICADO</v>
          </cell>
          <cell r="K576" t="str">
            <v>id.CO1.BDOS.1762882</v>
          </cell>
          <cell r="L576" t="str">
            <v>https://community.secop.gov.co/Public/Tendering/ContractNoticePhases/View?PPI=CO1.PPI.12013802&amp;isFromPublicArea=True&amp;isModal=False</v>
          </cell>
        </row>
        <row r="577">
          <cell r="E577">
            <v>644</v>
          </cell>
          <cell r="F577">
            <v>885</v>
          </cell>
          <cell r="G577" t="str">
            <v>MARIA JACQUELINE BARBOSA GUZMAN</v>
          </cell>
          <cell r="H577" t="str">
            <v>51652371</v>
          </cell>
          <cell r="I577">
            <v>0</v>
          </cell>
          <cell r="J577" t="str">
            <v>PUBLICADO</v>
          </cell>
          <cell r="K577" t="str">
            <v>id.CO1.BDOS.1730578</v>
          </cell>
          <cell r="L577" t="str">
            <v>https://community.secop.gov.co/Public/Tendering/ContractNoticePhases/View?PPI=CO1.PPI.11881628&amp;isFromPublicArea=True&amp;isModal=False</v>
          </cell>
        </row>
        <row r="578">
          <cell r="E578">
            <v>645</v>
          </cell>
          <cell r="F578">
            <v>1245</v>
          </cell>
          <cell r="G578" t="str">
            <v>JHON JAIME PUERTO BARRERA</v>
          </cell>
          <cell r="H578" t="str">
            <v>1093763474</v>
          </cell>
          <cell r="I578">
            <v>0</v>
          </cell>
          <cell r="J578" t="str">
            <v>PUBLICADO</v>
          </cell>
          <cell r="K578" t="str">
            <v>id.CO1.BDOS.1792678</v>
          </cell>
          <cell r="L578" t="str">
            <v>https://community.secop.gov.co/Public/Tendering/ContractNoticePhases/View?PPI=CO1.PPI.12152566&amp;isFromPublicArea=True&amp;isModal=False</v>
          </cell>
        </row>
        <row r="579">
          <cell r="E579">
            <v>646</v>
          </cell>
          <cell r="F579">
            <v>960</v>
          </cell>
          <cell r="G579" t="str">
            <v>KAREN ALEJANDRA RIVERA ROJAS</v>
          </cell>
          <cell r="H579" t="str">
            <v>1073240557</v>
          </cell>
          <cell r="I579">
            <v>6</v>
          </cell>
          <cell r="J579" t="str">
            <v>PUBLICADO</v>
          </cell>
          <cell r="K579" t="str">
            <v>id.CO1.BDOS.1779373</v>
          </cell>
          <cell r="L579" t="str">
            <v>https://community.secop.gov.co/Public/Tendering/ContractNoticePhases/View?PPI=CO1.PPI.12089293&amp;isFromPublicArea=True&amp;isModal=False</v>
          </cell>
        </row>
        <row r="580">
          <cell r="E580">
            <v>652</v>
          </cell>
          <cell r="F580">
            <v>954</v>
          </cell>
          <cell r="G580" t="str">
            <v>MARÍA ADELAIDA LONDOÑO MIRA</v>
          </cell>
          <cell r="H580" t="str">
            <v>52710380</v>
          </cell>
          <cell r="I580">
            <v>1</v>
          </cell>
          <cell r="J580" t="str">
            <v>PUBLICADO</v>
          </cell>
          <cell r="K580" t="str">
            <v>id.CO1.BDOS.1773691</v>
          </cell>
          <cell r="L580" t="str">
            <v>https://community.secop.gov.co/Public/Tendering/ContractNoticePhases/View?PPI=CO1.PPI.12062235&amp;isFromPublicArea=True&amp;isModal=False</v>
          </cell>
        </row>
        <row r="581">
          <cell r="E581">
            <v>653</v>
          </cell>
          <cell r="F581">
            <v>1248</v>
          </cell>
          <cell r="G581" t="str">
            <v>ALEJANDRO  ESCOBAR JIMENEZ</v>
          </cell>
          <cell r="H581" t="str">
            <v>1010234743</v>
          </cell>
          <cell r="I581">
            <v>6</v>
          </cell>
          <cell r="J581" t="str">
            <v>PUBLICADO</v>
          </cell>
          <cell r="K581" t="str">
            <v>id.CO1.BDOS.1792892</v>
          </cell>
          <cell r="L581" t="str">
            <v>https://community.secop.gov.co/Public/Tendering/ContractNoticePhases/View?PPI=CO1.PPI.12152887&amp;isFromPublicArea=True&amp;isModal=False</v>
          </cell>
        </row>
        <row r="582">
          <cell r="E582">
            <v>654</v>
          </cell>
          <cell r="F582">
            <v>1114</v>
          </cell>
          <cell r="G582" t="str">
            <v>CAMILO ANDRES REYES PEDRAZA</v>
          </cell>
          <cell r="H582" t="str">
            <v>80851926</v>
          </cell>
          <cell r="I582">
            <v>7</v>
          </cell>
          <cell r="J582" t="str">
            <v>PUBLICADO</v>
          </cell>
          <cell r="K582" t="str">
            <v>id.CO1.BDOS.1776916</v>
          </cell>
          <cell r="L582" t="str">
            <v>https://community.secop.gov.co/Public/Tendering/ContractNoticePhases/View?PPI=CO1.PPI.12076367&amp;isFromPublicArea=True&amp;isModal=False</v>
          </cell>
        </row>
        <row r="583">
          <cell r="E583">
            <v>655</v>
          </cell>
          <cell r="F583">
            <v>1117</v>
          </cell>
          <cell r="G583" t="str">
            <v>DANNY JOSE TAMAYO MIRANDA</v>
          </cell>
          <cell r="H583" t="str">
            <v>80730451</v>
          </cell>
          <cell r="I583">
            <v>1</v>
          </cell>
          <cell r="J583" t="str">
            <v>PUBLICADO</v>
          </cell>
          <cell r="K583" t="str">
            <v>id.CO1.BDOS.1777212</v>
          </cell>
          <cell r="L583" t="str">
            <v>https://community.secop.gov.co/Public/Tendering/ContractNoticePhases/View?PPI=CO1.PPI.12078405&amp;isFromPublicArea=True&amp;isModal=False</v>
          </cell>
        </row>
        <row r="584">
          <cell r="E584">
            <v>662</v>
          </cell>
          <cell r="F584">
            <v>792</v>
          </cell>
          <cell r="G584" t="str">
            <v>LEADY NATALY CORREDOR BUSTAMANTE</v>
          </cell>
          <cell r="H584" t="str">
            <v>1018462884</v>
          </cell>
          <cell r="I584">
            <v>2</v>
          </cell>
          <cell r="J584" t="str">
            <v>PUBLICADO</v>
          </cell>
          <cell r="K584" t="str">
            <v>id.CO1.BDOS.1784184</v>
          </cell>
          <cell r="L584" t="str">
            <v>https://community.secop.gov.co/Public/Tendering/ContractNoticePhases/View?PPI=CO1.PPI.12112138&amp;isFromPublicArea=True&amp;isModal=False</v>
          </cell>
        </row>
        <row r="585">
          <cell r="E585">
            <v>663</v>
          </cell>
          <cell r="F585">
            <v>800</v>
          </cell>
          <cell r="G585" t="str">
            <v>CESAR AUGUSTO FINO  VELANDIA</v>
          </cell>
          <cell r="H585" t="str">
            <v>80170289</v>
          </cell>
          <cell r="I585">
            <v>0</v>
          </cell>
          <cell r="J585" t="str">
            <v>PUBLICADO</v>
          </cell>
          <cell r="K585" t="str">
            <v>id.CO1.BDOS.1715487</v>
          </cell>
          <cell r="L585" t="str">
            <v>https://community.secop.gov.co/Public/Tendering/ContractNoticePhases/View?PPI=CO1.PPI.11822492&amp;isFromPublicArea=True&amp;isModal=False</v>
          </cell>
        </row>
        <row r="586">
          <cell r="E586">
            <v>664</v>
          </cell>
          <cell r="F586">
            <v>817</v>
          </cell>
          <cell r="G586" t="str">
            <v>OLGA LUCIA MONTILLA RODRIGUEZ</v>
          </cell>
          <cell r="H586" t="str">
            <v>40417711</v>
          </cell>
          <cell r="I586">
            <v>5</v>
          </cell>
          <cell r="J586" t="str">
            <v>PUBLICADO</v>
          </cell>
          <cell r="K586" t="str">
            <v>id.CO1.BDOS.1784902</v>
          </cell>
          <cell r="L586" t="str">
            <v>https://community.secop.gov.co/Public/Tendering/ContractNoticePhases/View?PPI=CO1.PPI.12112892&amp;isFromPublicArea=True&amp;isModal=False</v>
          </cell>
        </row>
        <row r="587">
          <cell r="E587">
            <v>665</v>
          </cell>
          <cell r="F587">
            <v>913</v>
          </cell>
          <cell r="G587" t="str">
            <v>EDWIN ORLANDO TORRES BERMUDEZ</v>
          </cell>
          <cell r="H587" t="str">
            <v>79837968</v>
          </cell>
          <cell r="I587">
            <v>4</v>
          </cell>
          <cell r="J587" t="str">
            <v>PUBLICADO</v>
          </cell>
          <cell r="K587" t="str">
            <v>id.CO1.BDOS.1755086</v>
          </cell>
          <cell r="L587" t="str">
            <v>https://community.secop.gov.co/Public/Tendering/ContractNoticePhases/View?PPI=CO1.PPI.11983842&amp;isFromPublicArea=True&amp;isModal=False</v>
          </cell>
        </row>
        <row r="588">
          <cell r="E588">
            <v>666</v>
          </cell>
          <cell r="F588">
            <v>1120</v>
          </cell>
          <cell r="G588" t="str">
            <v>SANCHEZ BUSTAMANTE GIOVANNA PAOLA</v>
          </cell>
          <cell r="H588" t="str">
            <v>52810081</v>
          </cell>
          <cell r="I588">
            <v>1</v>
          </cell>
          <cell r="J588" t="str">
            <v>PUBLICADO</v>
          </cell>
          <cell r="K588" t="str">
            <v>id.CO1.BDOS.1777060</v>
          </cell>
          <cell r="L588" t="str">
            <v>https://community.secop.gov.co/Public/Tendering/ContractNoticePhases/View?PPI=CO1.PPI.12079046&amp;isFromPublicArea=True&amp;isModal=False</v>
          </cell>
        </row>
        <row r="589">
          <cell r="E589">
            <v>667</v>
          </cell>
          <cell r="F589">
            <v>1116</v>
          </cell>
          <cell r="G589" t="str">
            <v>GERMAN ANDRES VALLEJO RAMIREZ</v>
          </cell>
          <cell r="H589" t="str">
            <v>80066731</v>
          </cell>
          <cell r="I589">
            <v>0</v>
          </cell>
          <cell r="J589" t="str">
            <v>PUBLICADO</v>
          </cell>
          <cell r="K589" t="str">
            <v>id.CO1.BDOS.1776851</v>
          </cell>
          <cell r="L589" t="str">
            <v>https://community.secop.gov.co/Public/Tendering/ContractNoticePhases/View?PPI=CO1.PPI.12077662&amp;isFromPublicArea=True&amp;isModal=False</v>
          </cell>
        </row>
        <row r="590">
          <cell r="E590">
            <v>668</v>
          </cell>
          <cell r="F590">
            <v>1118</v>
          </cell>
          <cell r="G590" t="str">
            <v>ANDRES LEONARDO CASTILLO MONTERO</v>
          </cell>
          <cell r="H590" t="str">
            <v>80101310</v>
          </cell>
          <cell r="I590">
            <v>3</v>
          </cell>
          <cell r="J590" t="str">
            <v>PUBLICADO</v>
          </cell>
          <cell r="K590" t="str">
            <v>id.CO1.BDOS.1776980</v>
          </cell>
          <cell r="L590" t="str">
            <v>https://community.secop.gov.co/Public/Tendering/ContractNoticePhases/View?PPI=CO1.PPI.12078453&amp;isFromPublicArea=True&amp;isModal=False</v>
          </cell>
        </row>
        <row r="591">
          <cell r="E591">
            <v>669</v>
          </cell>
          <cell r="F591">
            <v>1123</v>
          </cell>
          <cell r="G591" t="str">
            <v>MAURICIO  PEÑALOSA GUTIERREZ</v>
          </cell>
          <cell r="H591" t="str">
            <v>1032457883</v>
          </cell>
          <cell r="I591">
            <v>6</v>
          </cell>
          <cell r="J591" t="str">
            <v>PUBLICADO</v>
          </cell>
          <cell r="K591" t="str">
            <v>id.CO1.BDOS.1777505</v>
          </cell>
          <cell r="L591" t="str">
            <v>https://community.secop.gov.co/Public/Tendering/ContractNoticePhases/View?PPI=CO1.PPI.12079257&amp;isFromPublicArea=True&amp;isModal=False</v>
          </cell>
        </row>
        <row r="592">
          <cell r="E592">
            <v>671</v>
          </cell>
          <cell r="F592">
            <v>1119</v>
          </cell>
          <cell r="G592" t="str">
            <v>YUDY CAROLINA CARMONA ARELLANO</v>
          </cell>
          <cell r="H592" t="str">
            <v>30232998</v>
          </cell>
          <cell r="I592">
            <v>1</v>
          </cell>
          <cell r="J592" t="str">
            <v>PUBLICADO</v>
          </cell>
          <cell r="K592" t="str">
            <v>id.CO1.BDOS.1777161</v>
          </cell>
          <cell r="L592" t="str">
            <v>https://community.secop.gov.co/Public/Tendering/ContractNoticePhases/View?PPI=CO1.PPI.12079006&amp;isFromPublicArea=True&amp;isModal=False</v>
          </cell>
        </row>
        <row r="593">
          <cell r="E593">
            <v>672</v>
          </cell>
          <cell r="F593">
            <v>1124</v>
          </cell>
          <cell r="G593" t="str">
            <v xml:space="preserve">LAURA  ALEJANDRA  FOMEQUE  MONSALVE </v>
          </cell>
          <cell r="H593" t="str">
            <v>1014266288</v>
          </cell>
          <cell r="I593">
            <v>8</v>
          </cell>
          <cell r="J593" t="str">
            <v>PUBLICADO</v>
          </cell>
          <cell r="K593" t="str">
            <v>id.CO1.BDOS.1777508</v>
          </cell>
          <cell r="L593" t="str">
            <v>https://community.secop.gov.co/Public/Tendering/ContractNoticePhases/View?PPI=CO1.PPI.12079688&amp;isFromPublicArea=True&amp;isModal=False</v>
          </cell>
        </row>
        <row r="594">
          <cell r="E594">
            <v>673</v>
          </cell>
          <cell r="F594">
            <v>1113</v>
          </cell>
          <cell r="G594" t="str">
            <v>SONIA CECILIA DIAZGRANADOS GARAVITO</v>
          </cell>
          <cell r="H594" t="str">
            <v>52052619</v>
          </cell>
          <cell r="I594">
            <v>0</v>
          </cell>
          <cell r="J594" t="str">
            <v>PUBLICADO</v>
          </cell>
          <cell r="K594" t="str">
            <v>id.CO1.BDOS.1774444</v>
          </cell>
          <cell r="L594" t="str">
            <v>https://community.secop.gov.co/Public/Tendering/ContractNoticePhases/View?PPI=CO1.PPI.12065722&amp;isFromPublicArea=True&amp;isModal=False</v>
          </cell>
        </row>
        <row r="595">
          <cell r="E595">
            <v>674</v>
          </cell>
          <cell r="F595">
            <v>1253</v>
          </cell>
          <cell r="G595" t="str">
            <v>LAURA VANESSA GIRALDO SALAZAR</v>
          </cell>
          <cell r="H595" t="str">
            <v>1038410523</v>
          </cell>
          <cell r="I595">
            <v>9</v>
          </cell>
          <cell r="J595" t="str">
            <v>PUBLICADO</v>
          </cell>
          <cell r="K595" t="str">
            <v>id.CO1.BDOS.1798648</v>
          </cell>
          <cell r="L595" t="str">
            <v>https://community.secop.gov.co/Public/Tendering/ContractNoticePhases/View?PPI=CO1.PPI.12178165&amp;isFromPublicArea=True&amp;isModal=False</v>
          </cell>
        </row>
        <row r="596">
          <cell r="E596">
            <v>675</v>
          </cell>
          <cell r="F596">
            <v>1328</v>
          </cell>
          <cell r="G596" t="str">
            <v>HERNANDO ALIRIO JIMENEZ MENDEZ</v>
          </cell>
          <cell r="H596" t="str">
            <v>79273489</v>
          </cell>
          <cell r="I596">
            <v>6</v>
          </cell>
          <cell r="J596" t="str">
            <v>PUBLICADO</v>
          </cell>
          <cell r="K596" t="str">
            <v>id.CO1.BDOS.1798049</v>
          </cell>
          <cell r="L596" t="str">
            <v>https://community.secop.gov.co/Public/Tendering/ContractNoticePhases/View?PPI=CO1.PPI.12175420&amp;isFromPublicArea=True&amp;isModal=False</v>
          </cell>
        </row>
        <row r="597">
          <cell r="E597">
            <v>676</v>
          </cell>
          <cell r="F597">
            <v>1128</v>
          </cell>
          <cell r="G597" t="str">
            <v>LAURA  VALENTINA BAQUERO DURAN</v>
          </cell>
          <cell r="H597" t="str">
            <v>1018501132</v>
          </cell>
          <cell r="I597">
            <v>0</v>
          </cell>
          <cell r="J597" t="str">
            <v>PUBLICADO</v>
          </cell>
          <cell r="K597" t="str">
            <v>id.CO1.BDOS.1777528</v>
          </cell>
          <cell r="L597" t="str">
            <v>https://community.secop.gov.co/Public/Tendering/ContractNoticePhases/View?PPI=CO1.PPI.12080494&amp;isFromPublicArea=True&amp;isModal=False</v>
          </cell>
        </row>
        <row r="598">
          <cell r="E598">
            <v>677</v>
          </cell>
          <cell r="F598">
            <v>1127</v>
          </cell>
          <cell r="G598" t="str">
            <v>VICTOR DANIEL ANGULO MORALES</v>
          </cell>
          <cell r="H598" t="str">
            <v>1018419891</v>
          </cell>
          <cell r="I598">
            <v>2</v>
          </cell>
          <cell r="J598" t="str">
            <v>PUBLICADO</v>
          </cell>
          <cell r="K598" t="str">
            <v>id.CO1.BDOS.1781903</v>
          </cell>
          <cell r="L598" t="str">
            <v>https://community.secop.gov.co/Public/Tendering/ContractNoticePhases/View?PPI=CO1.PPI.12101965&amp;isFromPublicArea=True&amp;isModal=False</v>
          </cell>
        </row>
        <row r="599">
          <cell r="E599">
            <v>678</v>
          </cell>
          <cell r="F599">
            <v>1194</v>
          </cell>
          <cell r="G599" t="str">
            <v>DIEGO ALEXANDER MORENO VARGAS</v>
          </cell>
          <cell r="H599" t="str">
            <v>5828203</v>
          </cell>
          <cell r="I599">
            <v>1</v>
          </cell>
          <cell r="J599" t="str">
            <v>PUBLICADO</v>
          </cell>
          <cell r="K599" t="str">
            <v>id.CO1.BDOS.1798520</v>
          </cell>
          <cell r="L599" t="str">
            <v>https://community.secop.gov.co/Public/Tendering/ContractNoticePhases/View?PPI=CO1.PPI.12177896&amp;isFromPublicArea=True&amp;isModal=False</v>
          </cell>
        </row>
        <row r="600">
          <cell r="E600">
            <v>679</v>
          </cell>
          <cell r="F600">
            <v>1101</v>
          </cell>
          <cell r="G600" t="str">
            <v>NINA YAMILE  PINO  MARIN</v>
          </cell>
          <cell r="H600" t="str">
            <v>52977217</v>
          </cell>
          <cell r="I600">
            <v>3</v>
          </cell>
          <cell r="J600" t="str">
            <v>PUBLICADO</v>
          </cell>
          <cell r="K600" t="str">
            <v>id.CO1.BDOS.1780453</v>
          </cell>
          <cell r="L600" t="str">
            <v>https://community.secop.gov.co/Public/Tendering/ContractNoticePhases/View?PPI=CO1.PPI.12093884&amp;isFromPublicArea=True&amp;isModal=False</v>
          </cell>
        </row>
        <row r="601">
          <cell r="E601">
            <v>680</v>
          </cell>
          <cell r="F601">
            <v>505</v>
          </cell>
          <cell r="G601" t="str">
            <v>LUZ KÁTHERIN SÁNCHEZ ÁVILA</v>
          </cell>
          <cell r="H601" t="str">
            <v>1020759369</v>
          </cell>
          <cell r="I601">
            <v>4</v>
          </cell>
          <cell r="J601" t="str">
            <v>PUBLICADO</v>
          </cell>
          <cell r="K601" t="str">
            <v>id.CO1.BDOS.1781086</v>
          </cell>
          <cell r="L601" t="str">
            <v>https://community.secop.gov.co/Public/Tendering/ContractNoticePhases/View?PPI=CO1.PPI.12098220&amp;isFromPublicArea=True&amp;isModal=False</v>
          </cell>
        </row>
        <row r="602">
          <cell r="E602">
            <v>681</v>
          </cell>
          <cell r="F602">
            <v>263</v>
          </cell>
          <cell r="G602" t="str">
            <v>IRMA  CASTAÑEDA  RAMIREZ</v>
          </cell>
          <cell r="H602" t="str">
            <v>36180733</v>
          </cell>
          <cell r="I602">
            <v>2</v>
          </cell>
          <cell r="J602" t="str">
            <v>PUBLICADO</v>
          </cell>
          <cell r="K602" t="str">
            <v>id.CO1.BDOS.1799453</v>
          </cell>
          <cell r="L602" t="str">
            <v>https://community.secop.gov.co/Public/Tendering/ContractNoticePhases/View?PPI=CO1.PPI.12184343&amp;isFromPublicArea=True&amp;isModal=False</v>
          </cell>
        </row>
        <row r="603">
          <cell r="E603">
            <v>688</v>
          </cell>
          <cell r="F603">
            <v>540</v>
          </cell>
          <cell r="G603" t="str">
            <v>HECTOR  RAFAEL DELGADO  BLANCO</v>
          </cell>
          <cell r="H603" t="str">
            <v>547056</v>
          </cell>
          <cell r="I603">
            <v>0</v>
          </cell>
          <cell r="J603" t="str">
            <v>PUBLICADO</v>
          </cell>
          <cell r="K603" t="str">
            <v>id.CO1.BDOS.1763952</v>
          </cell>
          <cell r="L603" t="str">
            <v>https://community.secop.gov.co/Public/Tendering/ContractNoticePhases/View?PPI=CO1.PPI.12018645&amp;isFromPublicArea=True&amp;isModal=False</v>
          </cell>
        </row>
        <row r="604">
          <cell r="E604">
            <v>691</v>
          </cell>
          <cell r="F604">
            <v>878</v>
          </cell>
          <cell r="G604" t="str">
            <v>DIANA MARIA ORTEGA ZAPATA</v>
          </cell>
          <cell r="H604" t="str">
            <v>1020407346</v>
          </cell>
          <cell r="I604">
            <v>5</v>
          </cell>
          <cell r="J604" t="str">
            <v>PUBLICADO</v>
          </cell>
          <cell r="K604" t="str">
            <v>id.CO1.BDOS.1730940</v>
          </cell>
          <cell r="L604" t="str">
            <v>https://community.secop.gov.co/Public/Tendering/ContractNoticePhases/View?PPI=CO1.PPI.11881682&amp;isFromPublicArea=True&amp;isModal=False</v>
          </cell>
        </row>
        <row r="605">
          <cell r="E605">
            <v>701</v>
          </cell>
          <cell r="F605">
            <v>1099</v>
          </cell>
          <cell r="G605" t="str">
            <v xml:space="preserve">FELIPE ALONSO ACOSTA </v>
          </cell>
          <cell r="H605" t="str">
            <v>80155757</v>
          </cell>
          <cell r="I605">
            <v>3</v>
          </cell>
          <cell r="J605" t="str">
            <v>PUBLICADO</v>
          </cell>
          <cell r="K605" t="str">
            <v>id.CO1.BDOS.1780650</v>
          </cell>
          <cell r="L605" t="str">
            <v>https://community.secop.gov.co/Public/Tendering/ContractNoticePhases/View?PPI=CO1.PPI.12095716&amp;isFromPublicArea=True&amp;isModal=False</v>
          </cell>
        </row>
        <row r="606">
          <cell r="E606">
            <v>702</v>
          </cell>
          <cell r="F606">
            <v>675</v>
          </cell>
          <cell r="G606" t="str">
            <v>VLADIMIR  DAZA HERRERA</v>
          </cell>
          <cell r="H606" t="str">
            <v>80720328</v>
          </cell>
          <cell r="I606">
            <v>0</v>
          </cell>
          <cell r="J606" t="str">
            <v>PUBLICADO</v>
          </cell>
          <cell r="K606" t="str">
            <v>id.CO1.BDOS.1777237</v>
          </cell>
          <cell r="L606" t="str">
            <v>https://community.secop.gov.co/Public/Tendering/ContractNoticePhases/View?PPI=CO1.PPI.12078832&amp;isFromPublicArea=True&amp;isModal=False</v>
          </cell>
        </row>
        <row r="607">
          <cell r="E607">
            <v>703</v>
          </cell>
          <cell r="F607">
            <v>1103</v>
          </cell>
          <cell r="G607" t="str">
            <v>NORMA CLEMENCIA BERNAL ALVAREZ</v>
          </cell>
          <cell r="H607" t="str">
            <v>24334467</v>
          </cell>
          <cell r="I607">
            <v>7</v>
          </cell>
          <cell r="J607" t="str">
            <v>PUBLICADO</v>
          </cell>
          <cell r="K607" t="str">
            <v>id.CO1.BDOS.1780469</v>
          </cell>
          <cell r="L607" t="str">
            <v>https://community.secop.gov.co/Public/Tendering/ContractNoticePhases/View?PPI=CO1.PPI.12095310&amp;isFromPublicArea=True&amp;isModal=False</v>
          </cell>
        </row>
        <row r="608">
          <cell r="E608">
            <v>704</v>
          </cell>
          <cell r="F608">
            <v>1272</v>
          </cell>
          <cell r="G608" t="str">
            <v>YOLANDA   OCAMPO  NIETO</v>
          </cell>
          <cell r="H608" t="str">
            <v>24720347</v>
          </cell>
          <cell r="I608">
            <v>7</v>
          </cell>
          <cell r="J608" t="str">
            <v>PUBLICADO</v>
          </cell>
          <cell r="K608" t="str">
            <v>id.CO1.BDOS.1798688</v>
          </cell>
          <cell r="L608" t="str">
            <v>https://community.secop.gov.co/Public/Tendering/ContractNoticePhases/View?PPI=CO1.PPI.12180625&amp;isFromPublicArea=True&amp;isModal=False</v>
          </cell>
        </row>
        <row r="609">
          <cell r="E609">
            <v>706</v>
          </cell>
          <cell r="F609">
            <v>1088</v>
          </cell>
          <cell r="G609" t="str">
            <v>CÉSAR DARÍO RODRÍGUEZ VIGOYA</v>
          </cell>
          <cell r="H609" t="str">
            <v>80767918</v>
          </cell>
          <cell r="I609">
            <v>9</v>
          </cell>
          <cell r="J609" t="str">
            <v>PUBLICADO</v>
          </cell>
          <cell r="K609" t="str">
            <v>id.CO1.BDOS.1795767</v>
          </cell>
          <cell r="L609" t="str">
            <v>https://community.secop.gov.co/Public/Tendering/ContractNoticePhases/View?PPI=CO1.PPI.12167846&amp;isFromPublicArea=True&amp;isModal=False</v>
          </cell>
        </row>
        <row r="610">
          <cell r="E610">
            <v>707</v>
          </cell>
          <cell r="F610">
            <v>853</v>
          </cell>
          <cell r="G610" t="str">
            <v xml:space="preserve">MONICA  ALEJANDRA  BERNAL  DIAZ </v>
          </cell>
          <cell r="H610" t="str">
            <v>1013585276</v>
          </cell>
          <cell r="I610">
            <v>4</v>
          </cell>
          <cell r="J610" t="str">
            <v>PUBLICADO</v>
          </cell>
          <cell r="K610" t="str">
            <v>id.CO1.BDOS.1775794</v>
          </cell>
          <cell r="L610" t="str">
            <v>https://community.secop.gov.co/Public/Tendering/ContractNoticePhases/View?PPI=CO1.PPI.12072843&amp;isFromPublicArea=True&amp;isModal=False</v>
          </cell>
        </row>
        <row r="611">
          <cell r="E611">
            <v>708</v>
          </cell>
          <cell r="F611">
            <v>1255</v>
          </cell>
          <cell r="G611" t="str">
            <v>PAOLA MARCELA GARCIA OSORIO</v>
          </cell>
          <cell r="H611" t="str">
            <v>52814220</v>
          </cell>
          <cell r="I611">
            <v>7</v>
          </cell>
          <cell r="J611" t="str">
            <v>PUBLICADO</v>
          </cell>
          <cell r="K611" t="str">
            <v>id.CO1.BDOS.1798906</v>
          </cell>
          <cell r="L611" t="str">
            <v>https://community.secop.gov.co/Public/Tendering/ContractNoticePhases/View?PPI=CO1.PPI.12181006&amp;isFromPublicArea=True&amp;isModal=False</v>
          </cell>
        </row>
        <row r="612">
          <cell r="E612">
            <v>709</v>
          </cell>
          <cell r="F612">
            <v>1254</v>
          </cell>
          <cell r="G612" t="str">
            <v>MAGALY  PEÑA VARGAS</v>
          </cell>
          <cell r="H612" t="str">
            <v>52757018</v>
          </cell>
          <cell r="I612">
            <v>0</v>
          </cell>
          <cell r="J612" t="str">
            <v>PUBLICADO</v>
          </cell>
          <cell r="K612" t="str">
            <v>id.CO1.BDOS.1798853</v>
          </cell>
          <cell r="L612" t="str">
            <v>https://community.secop.gov.co/Public/Tendering/ContractNoticePhases/View?PPI=CO1.PPI.12180521&amp;isFromPublicArea=True&amp;isModal=False</v>
          </cell>
        </row>
        <row r="613">
          <cell r="E613">
            <v>710</v>
          </cell>
          <cell r="F613">
            <v>1273</v>
          </cell>
          <cell r="G613" t="str">
            <v>ANDREA DEL PILAR PAEZ CARDENAS</v>
          </cell>
          <cell r="H613" t="str">
            <v>52957373</v>
          </cell>
          <cell r="I613">
            <v>9</v>
          </cell>
          <cell r="J613" t="str">
            <v>PUBLICADO</v>
          </cell>
          <cell r="K613" t="str">
            <v>id.CO1.BDOS.1798689</v>
          </cell>
          <cell r="L613" t="str">
            <v>https://community.secop.gov.co/Public/Tendering/ContractNoticePhases/View?PPI=CO1.PPI.12180627&amp;isFromPublicArea=True&amp;isModal=False</v>
          </cell>
        </row>
        <row r="614">
          <cell r="E614">
            <v>711</v>
          </cell>
          <cell r="F614">
            <v>1190</v>
          </cell>
          <cell r="G614" t="str">
            <v>SHIRLEY MARCELA CARRETERO GOMEZ</v>
          </cell>
          <cell r="H614" t="str">
            <v>1121866807</v>
          </cell>
          <cell r="I614">
            <v>3</v>
          </cell>
          <cell r="J614" t="str">
            <v>PUBLICADO</v>
          </cell>
          <cell r="K614" t="str">
            <v>id.CO1.BDOS.1784751</v>
          </cell>
          <cell r="L614" t="str">
            <v>https://community.secop.gov.co/Public/Tendering/ContractNoticePhases/View?PPI=CO1.PPI.12113770&amp;isFromPublicArea=True&amp;isModal=False</v>
          </cell>
        </row>
        <row r="615">
          <cell r="E615">
            <v>712</v>
          </cell>
          <cell r="F615">
            <v>855</v>
          </cell>
          <cell r="G615" t="str">
            <v>DIANA MARCELA ALZATE BETANCOURTH</v>
          </cell>
          <cell r="H615" t="str">
            <v>1088252385</v>
          </cell>
          <cell r="I615">
            <v>2</v>
          </cell>
          <cell r="J615" t="str">
            <v>PUBLICADO</v>
          </cell>
          <cell r="K615" t="str">
            <v>id.CO1.BDOS.1807431</v>
          </cell>
          <cell r="L615" t="str">
            <v>https://community.secop.gov.co/Public/Tendering/ContractNoticePhases/View?PPI=CO1.PPI.12220216&amp;isFromPublicArea=True&amp;isModal=False</v>
          </cell>
        </row>
        <row r="616">
          <cell r="E616">
            <v>713</v>
          </cell>
          <cell r="F616">
            <v>1187</v>
          </cell>
          <cell r="G616" t="str">
            <v>MAYRA ALEJANDRA  MORENO FIGUEROA</v>
          </cell>
          <cell r="H616" t="str">
            <v>1016058031</v>
          </cell>
          <cell r="I616">
            <v>8</v>
          </cell>
          <cell r="J616" t="str">
            <v>PUBLICADO</v>
          </cell>
          <cell r="K616" t="str">
            <v>id.CO1.BDOS.1785214</v>
          </cell>
          <cell r="L616" t="str">
            <v>https://community.secop.gov.co/Public/Tendering/ContractNoticePhases/View?PPI=CO1.PPI.12115102&amp;isFromPublicArea=True&amp;isModal=False</v>
          </cell>
        </row>
        <row r="617">
          <cell r="E617">
            <v>714</v>
          </cell>
          <cell r="F617">
            <v>566</v>
          </cell>
          <cell r="G617" t="str">
            <v>BRANDON SMITH ROMERO VARGAS</v>
          </cell>
          <cell r="H617" t="str">
            <v>1019066664</v>
          </cell>
          <cell r="I617">
            <v>4</v>
          </cell>
          <cell r="J617" t="str">
            <v>PUBLICADO</v>
          </cell>
          <cell r="K617" t="str">
            <v>id.CO1.BDOS.1793440</v>
          </cell>
          <cell r="L617" t="str">
            <v>https://community.secop.gov.co/Public/Tendering/ContractNoticePhases/View?PPI=CO1.PPI.12155923&amp;isFromPublicArea=True&amp;isModal=False</v>
          </cell>
        </row>
        <row r="618">
          <cell r="E618">
            <v>720</v>
          </cell>
          <cell r="F618">
            <v>1247</v>
          </cell>
          <cell r="G618" t="str">
            <v>JULIAN  MAURICIO GUERRERO GARCIA</v>
          </cell>
          <cell r="H618" t="str">
            <v>1090454894</v>
          </cell>
          <cell r="I618">
            <v>4</v>
          </cell>
          <cell r="J618" t="str">
            <v>PUBLICADO</v>
          </cell>
          <cell r="K618" t="str">
            <v>id.CO1.BDOS.1791010</v>
          </cell>
          <cell r="L618" t="str">
            <v>https://community.secop.gov.co/Public/Tendering/ContractNoticePhases/View?PPI=CO1.PPI.12142240&amp;isFromPublicArea=True&amp;isModal=False</v>
          </cell>
        </row>
        <row r="619">
          <cell r="E619">
            <v>721</v>
          </cell>
          <cell r="F619">
            <v>685</v>
          </cell>
          <cell r="G619" t="str">
            <v>ANA MARÍA ARDILA CASTRO</v>
          </cell>
          <cell r="H619" t="str">
            <v>1013678409</v>
          </cell>
          <cell r="I619">
            <v>7</v>
          </cell>
          <cell r="J619" t="str">
            <v>PUBLICADO</v>
          </cell>
          <cell r="K619" t="str">
            <v>id.CO1.BDOS.1801304</v>
          </cell>
          <cell r="L619" t="str">
            <v>https://community.secop.gov.co/Public/Tendering/ContractNoticePhases/View?PPI=CO1.PPI.12191433&amp;isFromPublicArea=True&amp;isModal=False</v>
          </cell>
        </row>
        <row r="620">
          <cell r="E620">
            <v>726</v>
          </cell>
          <cell r="F620">
            <v>1335</v>
          </cell>
          <cell r="G620" t="str">
            <v>ALEJANDRA PATRICIA SERRANO GUZMÁN</v>
          </cell>
          <cell r="H620" t="str">
            <v>1018421215</v>
          </cell>
          <cell r="I620">
            <v>1</v>
          </cell>
          <cell r="J620" t="str">
            <v>PUBLICADO</v>
          </cell>
          <cell r="K620" t="str">
            <v>id.CO1.BDOS.1806343</v>
          </cell>
          <cell r="L620" t="str">
            <v>https://community.secop.gov.co/Public/Tendering/ContractNoticePhases/View?PPI=CO1.PPI.12216929&amp;isFromPublicArea=True&amp;isModal=False</v>
          </cell>
        </row>
        <row r="621">
          <cell r="E621">
            <v>727</v>
          </cell>
          <cell r="F621">
            <v>1346</v>
          </cell>
          <cell r="G621" t="str">
            <v>JAIME ANDRES WILCHES TINJACA</v>
          </cell>
          <cell r="H621" t="str">
            <v>80895279</v>
          </cell>
          <cell r="I621">
            <v>9</v>
          </cell>
          <cell r="J621" t="str">
            <v>PUBLICADO</v>
          </cell>
          <cell r="K621" t="str">
            <v>id.CO1.BDOS.1806088</v>
          </cell>
          <cell r="L621" t="str">
            <v>https://community.secop.gov.co/Public/Tendering/ContractNoticePhases/View?PPI=CO1.PPI.12215964&amp;isFromPublicArea=True&amp;isModal=False</v>
          </cell>
        </row>
        <row r="622">
          <cell r="E622">
            <v>728</v>
          </cell>
          <cell r="F622">
            <v>1100</v>
          </cell>
          <cell r="G622" t="str">
            <v>CLAUDIA  OSUNA  CASTILLO</v>
          </cell>
          <cell r="H622" t="str">
            <v>52706308</v>
          </cell>
          <cell r="I622">
            <v>3</v>
          </cell>
          <cell r="J622" t="str">
            <v>PUBLICADO</v>
          </cell>
          <cell r="K622" t="str">
            <v>id.CO1.BDOS.1783629</v>
          </cell>
          <cell r="L622" t="str">
            <v>https://community.secop.gov.co/Public/Tendering/ContractNoticePhases/View?PPI=CO1.PPI.12108983&amp;isFromPublicArea=True&amp;isModal=False</v>
          </cell>
        </row>
        <row r="623">
          <cell r="E623">
            <v>729</v>
          </cell>
          <cell r="F623">
            <v>1265</v>
          </cell>
          <cell r="G623" t="str">
            <v>ADRIANA MERCEDES FORERO LOPEZ</v>
          </cell>
          <cell r="H623" t="str">
            <v>52334465</v>
          </cell>
          <cell r="I623">
            <v>4</v>
          </cell>
          <cell r="J623" t="str">
            <v>PUBLICADO</v>
          </cell>
          <cell r="K623" t="str">
            <v>id.CO1.BDOS.1797336</v>
          </cell>
          <cell r="L623" t="str">
            <v>https://community.secop.gov.co/Public/Tendering/ContractNoticePhases/View?PPI=CO1.PPI.12172846&amp;isFromPublicArea=True&amp;isModal=False</v>
          </cell>
        </row>
        <row r="624">
          <cell r="E624">
            <v>730</v>
          </cell>
          <cell r="F624">
            <v>1188</v>
          </cell>
          <cell r="G624" t="str">
            <v>NELSON STIVEN CASTILLO  RODRÍGUEZ</v>
          </cell>
          <cell r="H624" t="str">
            <v>1030662499</v>
          </cell>
          <cell r="I624">
            <v>1</v>
          </cell>
          <cell r="J624" t="str">
            <v>PUBLICADO</v>
          </cell>
          <cell r="K624" t="str">
            <v>id.CO1.BDOS.1787781</v>
          </cell>
          <cell r="L624" t="str">
            <v>https://community.secop.gov.co/Public/Tendering/ContractNoticePhases/View?PPI=CO1.PPI.12127487&amp;isFromPublicArea=True&amp;isModal=False</v>
          </cell>
        </row>
        <row r="625">
          <cell r="E625">
            <v>731</v>
          </cell>
          <cell r="F625">
            <v>666</v>
          </cell>
          <cell r="G625" t="str">
            <v>JEFFERSON ARLEY DIAZ MESA</v>
          </cell>
          <cell r="H625" t="str">
            <v>1013666682</v>
          </cell>
          <cell r="I625">
            <v>1</v>
          </cell>
          <cell r="J625" t="str">
            <v>PUBLICADO</v>
          </cell>
          <cell r="K625" t="str">
            <v>id.CO1.BDOS.1807963</v>
          </cell>
          <cell r="L625" t="str">
            <v>https://community.secop.gov.co/Public/Tendering/ContractNoticePhases/View?PPI=CO1.PPI.12225043&amp;isFromPublicArea=True&amp;isModal=False</v>
          </cell>
        </row>
        <row r="626">
          <cell r="E626">
            <v>732</v>
          </cell>
          <cell r="F626">
            <v>1104</v>
          </cell>
          <cell r="G626" t="str">
            <v>GRETTY  NATTALIA QUIÑONES CASTILLO</v>
          </cell>
          <cell r="H626" t="str">
            <v>52816404</v>
          </cell>
          <cell r="I626">
            <v>4</v>
          </cell>
          <cell r="J626" t="str">
            <v>PUBLICADO</v>
          </cell>
          <cell r="K626" t="str">
            <v>id.CO1.BDOS.1786233</v>
          </cell>
          <cell r="L626" t="str">
            <v>https://community.secop.gov.co/Public/Tendering/ContractNoticePhases/View?PPI=CO1.PPI.12120981&amp;isFromPublicArea=True&amp;isModal=False</v>
          </cell>
        </row>
        <row r="627">
          <cell r="E627">
            <v>733</v>
          </cell>
          <cell r="F627">
            <v>1139</v>
          </cell>
          <cell r="G627" t="str">
            <v>ELBAN GERARDO ROA DÍAZ</v>
          </cell>
          <cell r="H627" t="str">
            <v>89009341</v>
          </cell>
          <cell r="I627">
            <v>1</v>
          </cell>
          <cell r="J627" t="str">
            <v>PUBLICADO</v>
          </cell>
          <cell r="K627" t="str">
            <v>id.CO1.BDOS.1784781</v>
          </cell>
          <cell r="L627" t="str">
            <v>https://community.secop.gov.co/Public/Tendering/ContractNoticePhases/View?PPI=CO1.PPI.12115704&amp;isFromPublicArea=True&amp;isModal=False</v>
          </cell>
        </row>
        <row r="628">
          <cell r="E628">
            <v>734</v>
          </cell>
          <cell r="F628">
            <v>1112</v>
          </cell>
          <cell r="G628" t="str">
            <v>LINA PAOLA NEIRA DIAZ</v>
          </cell>
          <cell r="H628" t="str">
            <v>1013591863</v>
          </cell>
          <cell r="I628">
            <v>2</v>
          </cell>
          <cell r="J628" t="str">
            <v>PUBLICADO</v>
          </cell>
          <cell r="K628" t="str">
            <v>id.CO1.BDOS.1774424</v>
          </cell>
          <cell r="L628" t="str">
            <v>https://community.secop.gov.co/Public/Tendering/ContractNoticePhases/View?PPI=CO1.PPI.12064936&amp;isFromPublicArea=True&amp;isModal=False</v>
          </cell>
        </row>
        <row r="629">
          <cell r="E629">
            <v>735</v>
          </cell>
          <cell r="F629">
            <v>844</v>
          </cell>
          <cell r="G629" t="str">
            <v>SINDY MARCELA ROJAS BELEÑO</v>
          </cell>
          <cell r="H629" t="str">
            <v>1019054593</v>
          </cell>
          <cell r="I629">
            <v>8</v>
          </cell>
          <cell r="J629" t="str">
            <v>PUBLICADO</v>
          </cell>
          <cell r="K629" t="str">
            <v>id.CO1.BDOS.1734967</v>
          </cell>
          <cell r="L629" t="str">
            <v>https://community.secop.gov.co/Public/Tendering/ContractNoticePhases/View?PPI=CO1.PPI.11899816&amp;isFromPublicArea=True&amp;isModal=False</v>
          </cell>
        </row>
        <row r="630">
          <cell r="E630">
            <v>736</v>
          </cell>
          <cell r="F630">
            <v>849</v>
          </cell>
          <cell r="G630" t="str">
            <v>DIANA MARCELA AREVALO UNIVIO</v>
          </cell>
          <cell r="H630" t="str">
            <v>53043908</v>
          </cell>
          <cell r="I630">
            <v>1</v>
          </cell>
          <cell r="J630" t="str">
            <v>DOC EN EDICIÓN</v>
          </cell>
          <cell r="K630"/>
          <cell r="L630"/>
        </row>
        <row r="631">
          <cell r="E631">
            <v>737</v>
          </cell>
          <cell r="F631">
            <v>1189</v>
          </cell>
          <cell r="G631" t="str">
            <v>JULIO CESAR CARDONA FARIAS</v>
          </cell>
          <cell r="H631" t="str">
            <v>1018431700</v>
          </cell>
          <cell r="I631">
            <v>3</v>
          </cell>
          <cell r="J631" t="str">
            <v>PUBLICADO</v>
          </cell>
          <cell r="K631" t="str">
            <v>id.CO1.BDOS.1784485</v>
          </cell>
          <cell r="L631" t="str">
            <v>https://community.secop.gov.co/Public/Tendering/ContractNoticePhases/View?PPI=CO1.PPI.12112531&amp;isFromPublicArea=True&amp;isModal=False</v>
          </cell>
        </row>
        <row r="632">
          <cell r="E632">
            <v>738</v>
          </cell>
          <cell r="F632">
            <v>1122</v>
          </cell>
          <cell r="G632" t="str">
            <v>JULIÁN DAVID ESCOBAR MORALES</v>
          </cell>
          <cell r="H632" t="str">
            <v>1019091155</v>
          </cell>
          <cell r="I632">
            <v>2</v>
          </cell>
          <cell r="J632" t="str">
            <v>PUBLICADO</v>
          </cell>
          <cell r="K632" t="str">
            <v>id.CO1.BDOS.1777502</v>
          </cell>
          <cell r="L632" t="str">
            <v>https://community.secop.gov.co/Public/Tendering/ContractNoticePhases/View?PPI=CO1.PPI.12079726&amp;isFromPublicArea=True&amp;isModal=False</v>
          </cell>
        </row>
        <row r="633">
          <cell r="E633">
            <v>739</v>
          </cell>
          <cell r="F633">
            <v>1094</v>
          </cell>
          <cell r="G633" t="str">
            <v>YULLY ANDREA PEREZ LOPEZ</v>
          </cell>
          <cell r="H633" t="str">
            <v>53106774</v>
          </cell>
          <cell r="I633">
            <v>1</v>
          </cell>
          <cell r="J633" t="str">
            <v>PUBLICADO</v>
          </cell>
          <cell r="K633" t="str">
            <v>id.CO1.BDOS.1783896</v>
          </cell>
          <cell r="L633" t="str">
            <v>https://community.secop.gov.co/Public/Tendering/ContractNoticePhases/View?PPI=CO1.PPI.12112027&amp;isFromPublicArea=True&amp;isModal=False</v>
          </cell>
        </row>
        <row r="634">
          <cell r="E634">
            <v>740</v>
          </cell>
          <cell r="F634">
            <v>1106</v>
          </cell>
          <cell r="G634" t="str">
            <v>LOREN ALEJANDRA FARFAN MARTINEZ</v>
          </cell>
          <cell r="H634" t="str">
            <v>1033789976</v>
          </cell>
          <cell r="I634">
            <v>0</v>
          </cell>
          <cell r="J634" t="str">
            <v>PUBLICADO</v>
          </cell>
          <cell r="K634" t="str">
            <v>id.CO1.BDOS.1786286</v>
          </cell>
          <cell r="L634" t="str">
            <v>https://community.secop.gov.co/Public/Tendering/ContractNoticePhases/View?PPI=CO1.PPI.12122014&amp;isFromPublicArea=True&amp;isModal=False</v>
          </cell>
        </row>
        <row r="635">
          <cell r="E635">
            <v>741</v>
          </cell>
          <cell r="F635">
            <v>1155</v>
          </cell>
          <cell r="G635" t="str">
            <v>JOHANNA  RUIZ GORDILLO</v>
          </cell>
          <cell r="H635" t="str">
            <v>52824679</v>
          </cell>
          <cell r="I635">
            <v>6</v>
          </cell>
          <cell r="J635" t="str">
            <v>PUBLICADO</v>
          </cell>
          <cell r="K635" t="str">
            <v>id.CO1.BDOS.1786831</v>
          </cell>
          <cell r="L635" t="str">
            <v>https://community.secop.gov.co/Public/Tendering/ContractNoticePhases/View?PPI=CO1.PPI.12123285&amp;isFromPublicArea=True&amp;isModal=False</v>
          </cell>
        </row>
        <row r="636">
          <cell r="E636">
            <v>742</v>
          </cell>
          <cell r="F636">
            <v>1153</v>
          </cell>
          <cell r="G636" t="str">
            <v>MARTHA JOHANNA MURILLO NUÑEZ</v>
          </cell>
          <cell r="H636" t="str">
            <v>52965904</v>
          </cell>
          <cell r="I636">
            <v>3</v>
          </cell>
          <cell r="J636" t="str">
            <v>PUBLICADO</v>
          </cell>
          <cell r="K636" t="str">
            <v>id.CO1.BDOS.1786821</v>
          </cell>
          <cell r="L636" t="str">
            <v>https://community.secop.gov.co/Public/Tendering/ContractNoticePhases/View?PPI=CO1.PPI.12123261&amp;isFromPublicArea=True&amp;isModal=False</v>
          </cell>
        </row>
        <row r="637">
          <cell r="E637">
            <v>743</v>
          </cell>
          <cell r="F637">
            <v>1151</v>
          </cell>
          <cell r="G637" t="str">
            <v>KAREN ALEXANDRA YARA MARTINEZ</v>
          </cell>
          <cell r="H637" t="str">
            <v>1018455027</v>
          </cell>
          <cell r="I637">
            <v>8</v>
          </cell>
          <cell r="J637" t="str">
            <v>PUBLICADO</v>
          </cell>
          <cell r="K637" t="str">
            <v>id.CO1.BDOS.1786259</v>
          </cell>
          <cell r="L637" t="str">
            <v>https://community.secop.gov.co/Public/Tendering/ContractNoticePhases/View?PPI=CO1.PPI.12121718&amp;isFromPublicArea=True&amp;isModal=False</v>
          </cell>
        </row>
        <row r="638">
          <cell r="E638">
            <v>744</v>
          </cell>
          <cell r="F638">
            <v>1152</v>
          </cell>
          <cell r="G638" t="str">
            <v>ANGIE  TATIANA CUELLAR CRUZ</v>
          </cell>
          <cell r="H638" t="str">
            <v>1030593498</v>
          </cell>
          <cell r="I638">
            <v>8</v>
          </cell>
          <cell r="J638" t="str">
            <v>PUBLICADO</v>
          </cell>
          <cell r="K638" t="str">
            <v>id.CO1.BDOS.1786672</v>
          </cell>
          <cell r="L638" t="str">
            <v>https://community.secop.gov.co/Public/Tendering/ContractNoticePhases/View?PPI=CO1.PPI.12122724&amp;isFromPublicArea=True&amp;isModal=False</v>
          </cell>
        </row>
        <row r="639">
          <cell r="E639">
            <v>745</v>
          </cell>
          <cell r="F639">
            <v>1154</v>
          </cell>
          <cell r="G639" t="str">
            <v>NANCY ISABEL AGUILERA MORALES</v>
          </cell>
          <cell r="H639" t="str">
            <v>51844403</v>
          </cell>
          <cell r="I639">
            <v>2</v>
          </cell>
          <cell r="J639" t="str">
            <v>PUBLICADO</v>
          </cell>
          <cell r="K639" t="str">
            <v>id.CO1.BDOS.1786393</v>
          </cell>
          <cell r="L639" t="str">
            <v>https://community.secop.gov.co/Public/Tendering/ContractNoticePhases/View?PPI=CO1.PPI.12123231&amp;isFromPublicArea=True&amp;isModal=False</v>
          </cell>
        </row>
        <row r="640">
          <cell r="E640">
            <v>748</v>
          </cell>
          <cell r="F640">
            <v>958</v>
          </cell>
          <cell r="G640" t="str">
            <v>JESÚS  HOLMES MUÑOZ GÓMEZ</v>
          </cell>
          <cell r="H640" t="str">
            <v>98354906</v>
          </cell>
          <cell r="I640">
            <v>3</v>
          </cell>
          <cell r="J640" t="str">
            <v>PUBLICADO</v>
          </cell>
          <cell r="K640" t="str">
            <v>id.CO1.BDOS.1813402</v>
          </cell>
          <cell r="L640" t="str">
            <v>https://community.secop.gov.co/Public/Tendering/ContractNoticePhases/View?PPI=CO1.PPI.12248112&amp;isFromPublicArea=True&amp;isModal=False</v>
          </cell>
        </row>
        <row r="641">
          <cell r="E641">
            <v>749</v>
          </cell>
          <cell r="F641">
            <v>1282</v>
          </cell>
          <cell r="G641" t="str">
            <v>YOJANA ESTEFANY MARTINEZ HERNANDEZ</v>
          </cell>
          <cell r="H641" t="str">
            <v>53032218</v>
          </cell>
          <cell r="I641">
            <v>9</v>
          </cell>
          <cell r="J641" t="str">
            <v>PDTE DOC</v>
          </cell>
          <cell r="K641"/>
          <cell r="L641"/>
        </row>
        <row r="642">
          <cell r="E642">
            <v>750</v>
          </cell>
          <cell r="F642">
            <v>1263</v>
          </cell>
          <cell r="G642" t="str">
            <v>ADRIANA  HENAO FIERRO</v>
          </cell>
          <cell r="H642" t="str">
            <v>52179911</v>
          </cell>
          <cell r="I642">
            <v>3</v>
          </cell>
          <cell r="J642" t="str">
            <v>PDTE DOC</v>
          </cell>
          <cell r="K642"/>
          <cell r="L642"/>
        </row>
        <row r="643">
          <cell r="E643">
            <v>753</v>
          </cell>
          <cell r="F643">
            <v>1306</v>
          </cell>
          <cell r="G643" t="str">
            <v>JULIETH JOHANA RINCON POSADA</v>
          </cell>
          <cell r="H643" t="str">
            <v>52888279</v>
          </cell>
          <cell r="I643">
            <v>8</v>
          </cell>
          <cell r="J643" t="str">
            <v>PUBLICADO</v>
          </cell>
          <cell r="K643" t="str">
            <v>id.CO1.BDOS.1814630</v>
          </cell>
          <cell r="L643" t="str">
            <v>https://community.secop.gov.co/Public/Tendering/ContractNoticePhases/View?PPI=CO1.PPI.12256304&amp;isFromPublicArea=True&amp;isModal=False</v>
          </cell>
        </row>
        <row r="644">
          <cell r="E644">
            <v>756</v>
          </cell>
          <cell r="F644">
            <v>1031</v>
          </cell>
          <cell r="G644" t="str">
            <v>JONNATHAN ALEXANDER PULIDO ACHURY</v>
          </cell>
          <cell r="H644" t="str">
            <v>1069176509</v>
          </cell>
          <cell r="I644">
            <v>4</v>
          </cell>
          <cell r="J644" t="str">
            <v>PUBLICADO</v>
          </cell>
          <cell r="K644" t="str">
            <v>id.CO1.BDOS.1786611</v>
          </cell>
          <cell r="L644" t="str">
            <v>https://community.secop.gov.co/Public/Tendering/ContractNoticePhases/View?PPI=CO1.PPI.12121729&amp;isFromPublicArea=True&amp;isModal=False</v>
          </cell>
        </row>
        <row r="645">
          <cell r="E645">
            <v>757</v>
          </cell>
          <cell r="F645">
            <v>1037</v>
          </cell>
          <cell r="G645" t="str">
            <v>CLAUDIA PATRICIA PINZÓN OTÁLORA</v>
          </cell>
          <cell r="H645" t="str">
            <v>1014243203</v>
          </cell>
          <cell r="I645">
            <v>3</v>
          </cell>
          <cell r="J645" t="str">
            <v>PUBLICADO</v>
          </cell>
          <cell r="K645" t="str">
            <v>id.CO1.BDOS.1786532</v>
          </cell>
          <cell r="L645" t="str">
            <v>https://community.secop.gov.co/Public/Tendering/ContractNoticePhases/View?PPI=CO1.PPI.12121768&amp;isFromPublicArea=True&amp;isModal=False</v>
          </cell>
        </row>
        <row r="646">
          <cell r="E646">
            <v>758</v>
          </cell>
          <cell r="F646">
            <v>1039</v>
          </cell>
          <cell r="G646" t="str">
            <v>HAROLD ARLEY MARTINEZ GOMEZ</v>
          </cell>
          <cell r="H646" t="str">
            <v>1074415867</v>
          </cell>
          <cell r="I646">
            <v>0</v>
          </cell>
          <cell r="J646" t="str">
            <v>PUBLICADO</v>
          </cell>
          <cell r="K646" t="str">
            <v>id.CO1.BDOS.1786287</v>
          </cell>
          <cell r="L646" t="str">
            <v>https://community.secop.gov.co/Public/Tendering/ContractNoticePhases/View?PPI=CO1.PPI.12122317&amp;isFromPublicArea=True&amp;isModal=False</v>
          </cell>
        </row>
        <row r="647">
          <cell r="E647">
            <v>759</v>
          </cell>
          <cell r="F647">
            <v>1098</v>
          </cell>
          <cell r="G647" t="str">
            <v>HENRRY JOSE NIÑO HOYOS</v>
          </cell>
          <cell r="H647" t="str">
            <v>73575518</v>
          </cell>
          <cell r="I647">
            <v>6</v>
          </cell>
          <cell r="J647" t="str">
            <v>PUBLICADO</v>
          </cell>
          <cell r="K647" t="str">
            <v>id.CO1.BDOS.1784714</v>
          </cell>
          <cell r="L647" t="str">
            <v>https://community.secop.gov.co/Public/Tendering/ContractNoticePhases/View?PPI=CO1.PPI.12112565&amp;isFromPublicArea=True&amp;isModal=False</v>
          </cell>
        </row>
        <row r="648">
          <cell r="E648">
            <v>760</v>
          </cell>
          <cell r="F648">
            <v>1297</v>
          </cell>
          <cell r="G648" t="str">
            <v>CAMILO ANDRÉS ANGULO MUÑOZ</v>
          </cell>
          <cell r="H648" t="str">
            <v>1078367566</v>
          </cell>
          <cell r="I648">
            <v>7</v>
          </cell>
          <cell r="J648" t="str">
            <v>PUBLICADO</v>
          </cell>
          <cell r="K648" t="str">
            <v>id.CO1.BDOS.1814185</v>
          </cell>
          <cell r="L648" t="str">
            <v>https://community.secop.gov.co/Public/Tendering/ContractNoticePhases/View?PPI=CO1.PPI.12255268&amp;isFromPublicArea=True&amp;isModal=False</v>
          </cell>
        </row>
        <row r="649">
          <cell r="E649">
            <v>761</v>
          </cell>
          <cell r="F649">
            <v>1310</v>
          </cell>
          <cell r="G649" t="str">
            <v>ANDRES MAURICIO ENCISO BETANCOURT</v>
          </cell>
          <cell r="H649" t="str">
            <v>79907681</v>
          </cell>
          <cell r="I649">
            <v>7</v>
          </cell>
          <cell r="J649" t="str">
            <v>PDTE DOC</v>
          </cell>
          <cell r="K649"/>
          <cell r="L649"/>
        </row>
        <row r="650">
          <cell r="E650">
            <v>762</v>
          </cell>
          <cell r="F650">
            <v>1311</v>
          </cell>
          <cell r="G650" t="str">
            <v>FERNANDO  CARRETERO PADILLA</v>
          </cell>
          <cell r="H650" t="str">
            <v>79745278</v>
          </cell>
          <cell r="I650">
            <v>5</v>
          </cell>
          <cell r="J650" t="str">
            <v>PUBLICADO</v>
          </cell>
          <cell r="K650" t="str">
            <v>id.CO1.BDOS.1814858</v>
          </cell>
          <cell r="L650" t="str">
            <v>https://community.secop.gov.co/Public/Tendering/ContractNoticePhases/View?PPI=CO1.PPI.12258210&amp;isFromPublicArea=True&amp;isModal=False</v>
          </cell>
        </row>
        <row r="651">
          <cell r="E651">
            <v>763</v>
          </cell>
          <cell r="F651">
            <v>1192</v>
          </cell>
          <cell r="G651" t="str">
            <v>LUIS ALBERTO MORENO CARET</v>
          </cell>
          <cell r="H651" t="str">
            <v>98600846</v>
          </cell>
          <cell r="I651">
            <v>5</v>
          </cell>
          <cell r="J651" t="str">
            <v>PDTE DOC</v>
          </cell>
          <cell r="K651"/>
          <cell r="L651"/>
        </row>
        <row r="652">
          <cell r="E652">
            <v>764</v>
          </cell>
          <cell r="F652">
            <v>846</v>
          </cell>
          <cell r="G652" t="str">
            <v>ANDREA DEL PILAR GARCIA  MUÑOZ</v>
          </cell>
          <cell r="H652" t="str">
            <v>36300765</v>
          </cell>
          <cell r="I652">
            <v>4</v>
          </cell>
          <cell r="J652" t="str">
            <v>PUBLICADO</v>
          </cell>
          <cell r="K652" t="str">
            <v>id.CO1.BDOS.1735514</v>
          </cell>
          <cell r="L652" t="str">
            <v>https://community.secop.gov.co/Public/Tendering/ContractNoticePhases/View?PPI=CO1.PPI.11899851&amp;isFromPublicArea=True&amp;isModal=False</v>
          </cell>
        </row>
        <row r="653">
          <cell r="E653">
            <v>765</v>
          </cell>
          <cell r="F653">
            <v>1186</v>
          </cell>
          <cell r="G653" t="str">
            <v>YVONNE PAOLA CASTILLO VARGAS</v>
          </cell>
          <cell r="H653" t="str">
            <v>52793351</v>
          </cell>
          <cell r="I653">
            <v>1</v>
          </cell>
          <cell r="J653" t="str">
            <v>PDTE DOC</v>
          </cell>
          <cell r="K653"/>
          <cell r="L653"/>
        </row>
        <row r="654">
          <cell r="E654">
            <v>766</v>
          </cell>
          <cell r="F654">
            <v>357</v>
          </cell>
          <cell r="G654" t="str">
            <v>JOSE ENRIQUE TORRES RICO</v>
          </cell>
          <cell r="H654" t="str">
            <v>79509890</v>
          </cell>
          <cell r="I654">
            <v>2</v>
          </cell>
          <cell r="J654" t="str">
            <v>PUBLICADO</v>
          </cell>
          <cell r="K654" t="str">
            <v>id.CO1.BDOS.1754487</v>
          </cell>
          <cell r="L654" t="str">
            <v>https://community.secop.gov.co/Public/Tendering/ContractNoticePhases/View?PPI=CO1.PPI.11979813&amp;isFromPublicArea=True&amp;isModal=False</v>
          </cell>
        </row>
        <row r="655">
          <cell r="E655">
            <v>768</v>
          </cell>
          <cell r="F655">
            <v>1340</v>
          </cell>
          <cell r="G655" t="str">
            <v>CARLOS ANDRÉS CAHO RODRÍGUEZ</v>
          </cell>
          <cell r="H655" t="str">
            <v>1010186512</v>
          </cell>
          <cell r="I655">
            <v>5</v>
          </cell>
          <cell r="J655" t="str">
            <v>PUBLICADO</v>
          </cell>
          <cell r="K655" t="str">
            <v>id.CO1.BDOS.1815268</v>
          </cell>
          <cell r="L655" t="str">
            <v>https://community.secop.gov.co/Public/Tendering/ContractNoticePhases/View?PPI=CO1.PPI.12260469&amp;isFromPublicArea=True&amp;isModal=False</v>
          </cell>
        </row>
        <row r="656">
          <cell r="E656">
            <v>769</v>
          </cell>
          <cell r="F656">
            <v>1336</v>
          </cell>
          <cell r="G656" t="str">
            <v>ALEJANDRO  GÓMEZ BEDOYA</v>
          </cell>
          <cell r="H656" t="str">
            <v>1020750055</v>
          </cell>
          <cell r="I656">
            <v>6</v>
          </cell>
          <cell r="J656" t="str">
            <v>PDTE DOC</v>
          </cell>
          <cell r="K656"/>
          <cell r="L656"/>
        </row>
        <row r="657">
          <cell r="E657">
            <v>770</v>
          </cell>
          <cell r="F657">
            <v>1252</v>
          </cell>
          <cell r="G657" t="str">
            <v>JOAN FERNEY MARTINEZ SAAVEDRA</v>
          </cell>
          <cell r="H657" t="str">
            <v>1032456358</v>
          </cell>
          <cell r="I657">
            <v>6</v>
          </cell>
          <cell r="J657" t="str">
            <v>PUBLICADO</v>
          </cell>
          <cell r="K657" t="str">
            <v>id.CO1.BDOS.1816737</v>
          </cell>
          <cell r="L657" t="str">
            <v>https://community.secop.gov.co/Public/Tendering/ContractNoticePhases/View?PPI=CO1.PPI.12269515&amp;isFromPublicArea=True&amp;isModal=False</v>
          </cell>
        </row>
        <row r="658">
          <cell r="E658">
            <v>771</v>
          </cell>
          <cell r="F658">
            <v>1040</v>
          </cell>
          <cell r="G658" t="str">
            <v>STYD ALONSO GARCIA CARDENAS</v>
          </cell>
          <cell r="H658" t="str">
            <v>80211901</v>
          </cell>
          <cell r="I658">
            <v>8</v>
          </cell>
          <cell r="J658" t="str">
            <v>PUBLICADO</v>
          </cell>
          <cell r="K658" t="str">
            <v>id.CO1.BDOS.1786293</v>
          </cell>
          <cell r="L658" t="str">
            <v>https://community.secop.gov.co/Public/Tendering/ContractNoticePhases/View?PPI=CO1.PPI.12122359&amp;isFromPublicArea=True&amp;isModal=False</v>
          </cell>
        </row>
        <row r="659">
          <cell r="E659">
            <v>772</v>
          </cell>
          <cell r="F659">
            <v>1042</v>
          </cell>
          <cell r="G659" t="str">
            <v>JORGE ANDRÉS LEÓN LOMBANA</v>
          </cell>
          <cell r="H659" t="str">
            <v>1110511745</v>
          </cell>
          <cell r="I659">
            <v>1</v>
          </cell>
          <cell r="J659" t="str">
            <v>PUBLICADO</v>
          </cell>
          <cell r="K659" t="str">
            <v>id.CO1.BDOS.1786837</v>
          </cell>
          <cell r="L659" t="str">
            <v>https://community.secop.gov.co/Public/Tendering/ContractNoticePhases/View?PPI=CO1.PPI.12123496&amp;isFromPublicArea=True&amp;isModal=False</v>
          </cell>
        </row>
        <row r="660">
          <cell r="E660">
            <v>773</v>
          </cell>
          <cell r="F660">
            <v>1191</v>
          </cell>
          <cell r="G660" t="str">
            <v>MARIA PAULA GOMEZ CUEVAS</v>
          </cell>
          <cell r="H660" t="str">
            <v>1016085440</v>
          </cell>
          <cell r="I660">
            <v>1</v>
          </cell>
          <cell r="J660" t="str">
            <v>PUBLICADO</v>
          </cell>
          <cell r="K660" t="str">
            <v>id.CO1.BDOS.1785220</v>
          </cell>
          <cell r="L660" t="str">
            <v>https://community.secop.gov.co/Public/Tendering/ContractNoticePhases/View?PPI=CO1.PPI.12114951&amp;isFromPublicArea=True&amp;isModal=False</v>
          </cell>
        </row>
        <row r="661">
          <cell r="E661">
            <v>774</v>
          </cell>
          <cell r="F661">
            <v>0</v>
          </cell>
          <cell r="G661" t="str">
            <v>MARÍA FERNANDA AGUIRRE GARZÓN</v>
          </cell>
          <cell r="H661" t="str">
            <v>1022367781</v>
          </cell>
          <cell r="I661">
            <v>0</v>
          </cell>
          <cell r="J661" t="str">
            <v>ANULADO</v>
          </cell>
          <cell r="K661"/>
          <cell r="L661"/>
        </row>
        <row r="662">
          <cell r="E662">
            <v>775</v>
          </cell>
          <cell r="F662">
            <v>0</v>
          </cell>
          <cell r="G662" t="str">
            <v>CINDY JULIETH FERIA MOLINA</v>
          </cell>
          <cell r="H662" t="str">
            <v>1016052311</v>
          </cell>
          <cell r="I662">
            <v>8</v>
          </cell>
          <cell r="J662" t="str">
            <v>ANULADO</v>
          </cell>
          <cell r="K662"/>
          <cell r="L662"/>
        </row>
        <row r="663">
          <cell r="E663">
            <v>776</v>
          </cell>
          <cell r="F663">
            <v>847</v>
          </cell>
          <cell r="G663" t="str">
            <v>JANETH LUZ MILA ORTIZ  OLARTE</v>
          </cell>
          <cell r="H663" t="str">
            <v>23995139</v>
          </cell>
          <cell r="I663">
            <v>8</v>
          </cell>
          <cell r="J663" t="str">
            <v>PUBLICADO</v>
          </cell>
          <cell r="K663" t="str">
            <v>id.CO1.BDOS.1821829</v>
          </cell>
          <cell r="L663" t="str">
            <v>https://community.secop.gov.co/Public/Tendering/ContractNoticePhases/View?PPI=CO1.PPI.12294549&amp;isFromPublicArea=True&amp;isModal=False</v>
          </cell>
        </row>
        <row r="664">
          <cell r="E664">
            <v>777</v>
          </cell>
          <cell r="F664">
            <v>1480</v>
          </cell>
          <cell r="G664" t="str">
            <v>DIANA ALEXANDRA TAFUR LOZANO</v>
          </cell>
          <cell r="H664" t="str">
            <v>65763659</v>
          </cell>
          <cell r="I664">
            <v>3</v>
          </cell>
          <cell r="J664" t="str">
            <v>PUBLICADO</v>
          </cell>
          <cell r="K664" t="str">
            <v>id.CO1.BDOS.1821174</v>
          </cell>
          <cell r="L664" t="str">
            <v>https://community.secop.gov.co/Public/Tendering/ContractNoticePhases/View?PPI=CO1.PPI.12292744&amp;isFromPublicArea=True&amp;isModal=False</v>
          </cell>
        </row>
        <row r="665">
          <cell r="E665">
            <v>778</v>
          </cell>
          <cell r="F665">
            <v>1093</v>
          </cell>
          <cell r="G665" t="str">
            <v>JULIANA  PARDO PULIDO</v>
          </cell>
          <cell r="H665" t="str">
            <v>1071168603</v>
          </cell>
          <cell r="I665">
            <v>2</v>
          </cell>
          <cell r="J665" t="str">
            <v>PDTE DOC</v>
          </cell>
          <cell r="K665"/>
          <cell r="L665"/>
        </row>
        <row r="666">
          <cell r="E666">
            <v>780</v>
          </cell>
          <cell r="F666">
            <v>850</v>
          </cell>
          <cell r="G666" t="str">
            <v>FABIO HERNAN RODRIGUEZ VALDERRAMA</v>
          </cell>
          <cell r="H666" t="str">
            <v>79500442</v>
          </cell>
          <cell r="I666">
            <v>5</v>
          </cell>
          <cell r="J666" t="str">
            <v>DOC EN EDICIÓN</v>
          </cell>
          <cell r="K666"/>
          <cell r="L666"/>
        </row>
        <row r="667">
          <cell r="E667">
            <v>781</v>
          </cell>
          <cell r="F667">
            <v>1370</v>
          </cell>
          <cell r="G667" t="str">
            <v>BEATRIZ ADRIANA GARRIDO DUQUE</v>
          </cell>
          <cell r="H667" t="str">
            <v>1020731693</v>
          </cell>
          <cell r="I667">
            <v>4</v>
          </cell>
          <cell r="J667" t="str">
            <v>PUBLICADO</v>
          </cell>
          <cell r="K667" t="str">
            <v>id.CO1.BDOS.1820886</v>
          </cell>
          <cell r="L667" t="str">
            <v>https://community.secop.gov.co/Public/Tendering/ContractNoticePhases/View?PPI=CO1.PPI.12290592&amp;isFromPublicArea=True&amp;isModal=False</v>
          </cell>
        </row>
        <row r="668">
          <cell r="E668">
            <v>782</v>
          </cell>
          <cell r="F668">
            <v>1259</v>
          </cell>
          <cell r="G668" t="str">
            <v>YERLYS MARIA PEÑALOZA DIAZ</v>
          </cell>
          <cell r="H668" t="str">
            <v>1028011633</v>
          </cell>
          <cell r="I668">
            <v>2</v>
          </cell>
          <cell r="J668" t="str">
            <v>PUBLICADO</v>
          </cell>
          <cell r="K668" t="str">
            <v>id.CO1.BDOS.1796597</v>
          </cell>
          <cell r="L668" t="str">
            <v>https://community.secop.gov.co/Public/Tendering/ContractNoticePhases/View?PPI=CO1.PPI.12170314&amp;isFromPublicArea=True&amp;isModal=False</v>
          </cell>
        </row>
        <row r="669">
          <cell r="E669">
            <v>783</v>
          </cell>
          <cell r="F669">
            <v>1286</v>
          </cell>
          <cell r="G669" t="str">
            <v>FADDUA  HATEM MARTINEZ</v>
          </cell>
          <cell r="H669" t="str">
            <v>1022400072</v>
          </cell>
          <cell r="I669">
            <v>8</v>
          </cell>
          <cell r="J669" t="str">
            <v>PDTE DOC</v>
          </cell>
          <cell r="K669"/>
          <cell r="L669"/>
        </row>
        <row r="670">
          <cell r="E670">
            <v>784</v>
          </cell>
          <cell r="F670">
            <v>1298</v>
          </cell>
          <cell r="G670" t="str">
            <v>FABIAN HERNANDO RIOS GUTIERREZ</v>
          </cell>
          <cell r="H670" t="str">
            <v>1032463378</v>
          </cell>
          <cell r="I670">
            <v>2</v>
          </cell>
          <cell r="J670" t="str">
            <v>PUBLICADO</v>
          </cell>
          <cell r="K670" t="str">
            <v>id.CO1.BDOS.1814230</v>
          </cell>
          <cell r="L670" t="str">
            <v>https://community.secop.gov.co/Public/Tendering/ContractNoticePhases/View?PPI=CO1.PPI.12255618&amp;isFromPublicArea=True&amp;isModal=False</v>
          </cell>
        </row>
        <row r="671">
          <cell r="E671">
            <v>785</v>
          </cell>
          <cell r="F671">
            <v>1296</v>
          </cell>
          <cell r="G671" t="str">
            <v>LIZETH VIVIANA URREA FONSECA</v>
          </cell>
          <cell r="H671" t="str">
            <v>1033705779</v>
          </cell>
          <cell r="I671">
            <v>6</v>
          </cell>
          <cell r="J671" t="str">
            <v>PUBLICADO</v>
          </cell>
          <cell r="K671" t="str">
            <v>id.CO1.BDOS.1813431</v>
          </cell>
          <cell r="L671" t="str">
            <v>https://community.secop.gov.co/Public/Tendering/ContractNoticePhases/View?PPI=CO1.PPI.12250254&amp;isFromPublicArea=True&amp;isModal=False</v>
          </cell>
        </row>
        <row r="672">
          <cell r="E672">
            <v>786</v>
          </cell>
          <cell r="F672">
            <v>1183</v>
          </cell>
          <cell r="G672" t="str">
            <v>STEPHANIA  MIRANDA ZACIPA</v>
          </cell>
          <cell r="H672" t="str">
            <v>1024588546</v>
          </cell>
          <cell r="I672">
            <v>1</v>
          </cell>
          <cell r="J672" t="str">
            <v>PDTE DOC</v>
          </cell>
          <cell r="K672"/>
          <cell r="L672"/>
        </row>
        <row r="673">
          <cell r="E673">
            <v>787</v>
          </cell>
          <cell r="F673">
            <v>1111</v>
          </cell>
          <cell r="G673" t="str">
            <v>YESSICA PAOLA BERNAL BAUTISTA</v>
          </cell>
          <cell r="H673" t="str">
            <v>1022387289</v>
          </cell>
          <cell r="I673">
            <v>3</v>
          </cell>
          <cell r="J673" t="str">
            <v>PUBLICADO</v>
          </cell>
          <cell r="K673" t="str">
            <v>id.CO1.BDOS.1804576</v>
          </cell>
          <cell r="L673" t="str">
            <v>https://community.secop.gov.co/Public/Tendering/ContractNoticePhases/View?PPI=CO1.PPI.12208816&amp;isFromPublicArea=True&amp;isModal=False</v>
          </cell>
        </row>
        <row r="674">
          <cell r="E674">
            <v>789</v>
          </cell>
          <cell r="F674">
            <v>1264</v>
          </cell>
          <cell r="G674" t="str">
            <v>FRANCISCO  JAVIER GOMEZ RODRIGUEZ</v>
          </cell>
          <cell r="H674" t="str">
            <v>79867467</v>
          </cell>
          <cell r="I674">
            <v>4</v>
          </cell>
          <cell r="J674" t="str">
            <v>PDTE DOC</v>
          </cell>
          <cell r="K674"/>
          <cell r="L674"/>
        </row>
        <row r="675">
          <cell r="E675">
            <v>790</v>
          </cell>
          <cell r="F675">
            <v>1283</v>
          </cell>
          <cell r="G675" t="str">
            <v>FLOR DELIZ ORTIZ SUÁREZ</v>
          </cell>
          <cell r="H675" t="str">
            <v>52341909</v>
          </cell>
          <cell r="I675">
            <v>1</v>
          </cell>
          <cell r="J675" t="str">
            <v>PDTE DOC</v>
          </cell>
          <cell r="K675"/>
          <cell r="L675"/>
        </row>
        <row r="676">
          <cell r="E676">
            <v>791</v>
          </cell>
          <cell r="F676">
            <v>1397</v>
          </cell>
          <cell r="G676" t="str">
            <v>INVERSIONES LOSFALK SAS</v>
          </cell>
          <cell r="H676" t="str">
            <v>800000465</v>
          </cell>
          <cell r="I676">
            <v>3</v>
          </cell>
          <cell r="J676" t="str">
            <v>PUBLICADO</v>
          </cell>
          <cell r="K676" t="str">
            <v>id.CO1.BDOS.1817337</v>
          </cell>
          <cell r="L676" t="str">
            <v>https://community.secop.gov.co/Public/Tendering/ContractNoticePhases/View?PPI=CO1.PPI.12271497&amp;isFromPublicArea=True&amp;isModal=False</v>
          </cell>
        </row>
        <row r="677">
          <cell r="E677">
            <v>792</v>
          </cell>
          <cell r="F677">
            <v>1301</v>
          </cell>
          <cell r="G677" t="str">
            <v>JULIAN  FELIPE ARCILA FORERO</v>
          </cell>
          <cell r="H677" t="str">
            <v>1024493947</v>
          </cell>
          <cell r="I677">
            <v>2</v>
          </cell>
          <cell r="J677" t="str">
            <v>PUBLICADO</v>
          </cell>
          <cell r="K677" t="str">
            <v>id.CO1.BDOS.1814381</v>
          </cell>
          <cell r="L677" t="str">
            <v>https://community.secop.gov.co/Public/Tendering/ContractNoticePhases/View?PPI=CO1.PPI.12255937&amp;isFromPublicArea=True&amp;isModal=False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ContractNoticePhases/View?PPI=CO1.PPI.11808206&amp;isFromPublicArea=True&amp;isModal=False" TargetMode="External"/><Relationship Id="rId18" Type="http://schemas.openxmlformats.org/officeDocument/2006/relationships/hyperlink" Target="https://community.secop.gov.co/Public/Tendering/ContractNoticePhases/View?PPI=CO1.PPI.12588026&amp;isFromPublicArea=True&amp;isModal=False" TargetMode="External"/><Relationship Id="rId26" Type="http://schemas.openxmlformats.org/officeDocument/2006/relationships/hyperlink" Target="https://community.secop.gov.co/Public/Tendering/ContractNoticePhases/View?PPI=CO1.PPI.11807519&amp;isFromPublicArea=True&amp;isModal=False" TargetMode="External"/><Relationship Id="rId3" Type="http://schemas.openxmlformats.org/officeDocument/2006/relationships/hyperlink" Target="https://community.secop.gov.co/Public/Tendering/ContractNoticePhases/View?PPI=CO1.PPI.11688993&amp;isFromPublicArea=True&amp;isModal=False" TargetMode="External"/><Relationship Id="rId21" Type="http://schemas.openxmlformats.org/officeDocument/2006/relationships/hyperlink" Target="https://community.secop.gov.co/Public/Tendering/ContractNoticePhases/View?PPI=CO1.PPI.11827894&amp;isFromPublicArea=True&amp;isModal=False" TargetMode="External"/><Relationship Id="rId34" Type="http://schemas.openxmlformats.org/officeDocument/2006/relationships/comments" Target="../comments1.xml"/><Relationship Id="rId7" Type="http://schemas.openxmlformats.org/officeDocument/2006/relationships/hyperlink" Target="https://community.secop.gov.co/Public/Tendering/ContractNoticePhases/View?PPI=CO1.PPI.11953240&amp;isFromPublicArea=True&amp;isModal=False" TargetMode="External"/><Relationship Id="rId12" Type="http://schemas.openxmlformats.org/officeDocument/2006/relationships/hyperlink" Target="https://community.secop.gov.co/Public/Tendering/ContractNoticePhases/View?PPI=CO1.PPI.11920558&amp;isFromPublicArea=True&amp;isModal=False" TargetMode="External"/><Relationship Id="rId17" Type="http://schemas.openxmlformats.org/officeDocument/2006/relationships/hyperlink" Target="https://community.secop.gov.co/Public/Tendering/ContractNoticePhases/View?PPI=CO1.PPI.12664601&amp;isFromPublicArea=True&amp;isModal=False" TargetMode="External"/><Relationship Id="rId25" Type="http://schemas.openxmlformats.org/officeDocument/2006/relationships/hyperlink" Target="https://community.secop.gov.co/Public/Tendering/ContractNoticePhases/View?PPI=CO1.PPI.11621095&amp;isFromPublicArea=True&amp;isModal=False" TargetMode="External"/><Relationship Id="rId33" Type="http://schemas.openxmlformats.org/officeDocument/2006/relationships/vmlDrawing" Target="../drawings/vmlDrawing1.vml"/><Relationship Id="rId2" Type="http://schemas.openxmlformats.org/officeDocument/2006/relationships/hyperlink" Target="https://community.secop.gov.co/Public/Tendering/ContractNoticePhases/View?PPI=CO1.PPI.13236379&amp;isFromPublicArea=True&amp;isModal=False" TargetMode="External"/><Relationship Id="rId16" Type="http://schemas.openxmlformats.org/officeDocument/2006/relationships/hyperlink" Target="javascript:void(0);" TargetMode="External"/><Relationship Id="rId20" Type="http://schemas.openxmlformats.org/officeDocument/2006/relationships/hyperlink" Target="https://community.secop.gov.co/Public/Tendering/ContractNoticePhases/View?PPI=CO1.PPI.14791829&amp;isFromPublicArea=True&amp;isModal=False" TargetMode="External"/><Relationship Id="rId29" Type="http://schemas.openxmlformats.org/officeDocument/2006/relationships/hyperlink" Target="https://community.secop.gov.co/Public/Tendering/ContractNoticePhases/View?PPI=CO1.PPI.12626344&amp;isFromPublicArea=True&amp;isModal=False" TargetMode="External"/><Relationship Id="rId1" Type="http://schemas.openxmlformats.org/officeDocument/2006/relationships/hyperlink" Target="https://community.secop.gov.co/Public/Tendering/ContractNoticePhases/View?PPI=CO1.PPI.12853268&amp;isFromPublicArea=True&amp;isModal=False" TargetMode="External"/><Relationship Id="rId6" Type="http://schemas.openxmlformats.org/officeDocument/2006/relationships/hyperlink" Target="https://community.secop.gov.co/Public/Tendering/ContractNoticePhases/View?PPI=CO1.PPI.11619578&amp;isFromPublicArea=True&amp;isModal=False" TargetMode="External"/><Relationship Id="rId11" Type="http://schemas.openxmlformats.org/officeDocument/2006/relationships/hyperlink" Target="https://community.secop.gov.co/Public/Tendering/ContractNoticePhases/View?PPI=CO1.PPI.11869711&amp;isFromPublicArea=True&amp;isModal=False" TargetMode="External"/><Relationship Id="rId24" Type="http://schemas.openxmlformats.org/officeDocument/2006/relationships/hyperlink" Target="https://community.secop.gov.co/Public/Tendering/ContractNoticePhases/View?PPI=CO1.PPI.11673056&amp;isFromPublicArea=True&amp;isModal=False" TargetMode="External"/><Relationship Id="rId32" Type="http://schemas.openxmlformats.org/officeDocument/2006/relationships/printerSettings" Target="../printerSettings/printerSettings1.bin"/><Relationship Id="rId5" Type="http://schemas.openxmlformats.org/officeDocument/2006/relationships/hyperlink" Target="https://community.secop.gov.co/Public/Tendering/ContractNoticePhases/View?PPI=CO1.PPI.12428525&amp;isFromPublicArea=True&amp;isModal=False" TargetMode="External"/><Relationship Id="rId15" Type="http://schemas.openxmlformats.org/officeDocument/2006/relationships/hyperlink" Target="https://community.secop.gov.co/Public/Tendering/ContractNoticePhases/View?PPI=CO1.PPI.11807585&amp;isFromPublicArea=True&amp;isModal=False" TargetMode="External"/><Relationship Id="rId23" Type="http://schemas.openxmlformats.org/officeDocument/2006/relationships/hyperlink" Target="https://community.secop.gov.co/Public/Tendering/ContractNoticePhases/View?PPI=CO1.PPI.11673008&amp;isFromPublicArea=True&amp;isModal=False" TargetMode="External"/><Relationship Id="rId28" Type="http://schemas.openxmlformats.org/officeDocument/2006/relationships/hyperlink" Target="https://community.secop.gov.co/Public/Tendering/ContractNoticePhases/View?PPI=CO1.PPI.11689319&amp;isFromPublicArea=True&amp;isModal=False" TargetMode="External"/><Relationship Id="rId10" Type="http://schemas.openxmlformats.org/officeDocument/2006/relationships/hyperlink" Target="https://community.secop.gov.co/Public/Tendering/ContractNoticePhases/View?PPI=CO1.PPI.11867515&amp;isFromPublicArea=True&amp;isModal=False" TargetMode="External"/><Relationship Id="rId19" Type="http://schemas.openxmlformats.org/officeDocument/2006/relationships/hyperlink" Target="https://community.secop.gov.co/Public/Tendering/ContractNoticePhases/View?PPI=CO1.PPI.14628627&amp;isFromPublicArea=True&amp;isModal=False" TargetMode="External"/><Relationship Id="rId31" Type="http://schemas.openxmlformats.org/officeDocument/2006/relationships/hyperlink" Target="https://community.secop.gov.co/Public/Tendering/ContractNoticePhases/View?PPI=CO1.PPI.16142095&amp;isFromPublicArea=True&amp;isModal=False" TargetMode="External"/><Relationship Id="rId4" Type="http://schemas.openxmlformats.org/officeDocument/2006/relationships/hyperlink" Target="https://community.secop.gov.co/Public/Tendering/ContractNoticePhases/View?PPI=CO1.PPI.11737136&amp;isFromPublicArea=True&amp;isModal=False" TargetMode="External"/><Relationship Id="rId9" Type="http://schemas.openxmlformats.org/officeDocument/2006/relationships/hyperlink" Target="https://community.secop.gov.co/Public/Tendering/ContractNoticePhases/View?PPI=CO1.PPI.11737425&amp;isFromPublicArea=True&amp;isModal=False" TargetMode="External"/><Relationship Id="rId14" Type="http://schemas.openxmlformats.org/officeDocument/2006/relationships/hyperlink" Target="https://community.secop.gov.co/Public/Tendering/ContractNoticePhases/View?PPI=CO1.PPI.11881809&amp;isFromPublicArea=True&amp;isModal=False" TargetMode="External"/><Relationship Id="rId22" Type="http://schemas.openxmlformats.org/officeDocument/2006/relationships/hyperlink" Target="https://community.secop.gov.co/Public/Tendering/ContractNoticePhases/View?PPI=CO1.PPI.11619692&amp;isFromPublicArea=True&amp;isModal=False" TargetMode="External"/><Relationship Id="rId27" Type="http://schemas.openxmlformats.org/officeDocument/2006/relationships/hyperlink" Target="https://community.secop.gov.co/Public/Tendering/ContractNoticePhases/View?PPI=CO1.PPI.11686178&amp;isFromPublicArea=True&amp;isModal=False" TargetMode="External"/><Relationship Id="rId30" Type="http://schemas.openxmlformats.org/officeDocument/2006/relationships/hyperlink" Target="https://community.secop.gov.co/Public/Tendering/ContractNoticePhases/View?PPI=CO1.PPI.16143568&amp;isFromPublicArea=True&amp;isModal=False" TargetMode="External"/><Relationship Id="rId8" Type="http://schemas.openxmlformats.org/officeDocument/2006/relationships/hyperlink" Target="https://community.secop.gov.co/Public/Tendering/ContractNoticePhases/View?PPI=CO1.PPI.11742082&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1267"/>
  <sheetViews>
    <sheetView tabSelected="1" zoomScale="85" zoomScaleNormal="85" workbookViewId="0">
      <pane xSplit="10" ySplit="1" topLeftCell="K2" activePane="bottomRight" state="frozen"/>
      <selection activeCell="K65" sqref="K65"/>
      <selection pane="topRight" activeCell="K65" sqref="K65"/>
      <selection pane="bottomLeft" activeCell="K65" sqref="K65"/>
      <selection pane="bottomRight" activeCell="G10" sqref="G10"/>
    </sheetView>
  </sheetViews>
  <sheetFormatPr baseColWidth="10" defaultColWidth="6.7109375" defaultRowHeight="12.75" x14ac:dyDescent="0.2"/>
  <cols>
    <col min="1" max="1" width="4.7109375" style="9" customWidth="1"/>
    <col min="2" max="4" width="6.7109375" style="9"/>
    <col min="5" max="5" width="5.28515625" style="9" customWidth="1"/>
    <col min="6" max="6" width="7" style="9" customWidth="1"/>
    <col min="7" max="7" width="23.5703125" style="9" customWidth="1"/>
    <col min="8" max="8" width="11.85546875" style="9" customWidth="1"/>
    <col min="9" max="9" width="20" style="9" bestFit="1" customWidth="1"/>
    <col min="10" max="10" width="8.5703125" style="9" customWidth="1"/>
    <col min="11" max="20" width="6.7109375" style="9"/>
    <col min="21" max="22" width="10.85546875" style="9" bestFit="1" customWidth="1"/>
    <col min="23" max="23" width="12.28515625" style="9" bestFit="1" customWidth="1"/>
    <col min="24" max="24" width="16.7109375" style="9" bestFit="1" customWidth="1"/>
    <col min="25" max="46" width="6.7109375" style="9"/>
    <col min="47" max="47" width="11" style="9" bestFit="1" customWidth="1"/>
    <col min="48" max="54" width="6.7109375" style="9"/>
    <col min="55" max="55" width="9.42578125" style="9" bestFit="1" customWidth="1"/>
    <col min="56" max="59" width="6.7109375" style="9"/>
    <col min="60" max="60" width="13.140625" style="60" bestFit="1" customWidth="1"/>
    <col min="61" max="62" width="8.140625" style="9" bestFit="1" customWidth="1"/>
    <col min="63" max="63" width="10.28515625" style="9" bestFit="1" customWidth="1"/>
    <col min="64" max="64" width="6.7109375" style="9"/>
    <col min="65" max="65" width="10.42578125" style="9" bestFit="1" customWidth="1"/>
    <col min="66" max="66" width="10.42578125" style="9" customWidth="1"/>
    <col min="67" max="67" width="13.28515625" style="9" bestFit="1" customWidth="1"/>
    <col min="68" max="80" width="6.7109375" style="9"/>
    <col min="81" max="81" width="15.42578125" style="9" bestFit="1" customWidth="1"/>
    <col min="82" max="82" width="10.140625" style="9" bestFit="1" customWidth="1"/>
    <col min="83" max="85" width="6.7109375" style="9"/>
    <col min="86" max="86" width="10.140625" style="9" bestFit="1" customWidth="1"/>
    <col min="87" max="87" width="6.7109375" style="9"/>
    <col min="88" max="89" width="10.28515625" style="9" bestFit="1" customWidth="1"/>
    <col min="90" max="90" width="10.7109375" style="9" customWidth="1"/>
    <col min="91" max="16384" width="6.7109375" style="9"/>
  </cols>
  <sheetData>
    <row r="1" spans="1:94" ht="84" x14ac:dyDescent="0.2">
      <c r="A1" s="1" t="s">
        <v>0</v>
      </c>
      <c r="B1" s="1" t="s">
        <v>1</v>
      </c>
      <c r="C1" s="1" t="s">
        <v>2</v>
      </c>
      <c r="D1" s="1" t="s">
        <v>3</v>
      </c>
      <c r="E1" s="1" t="s">
        <v>4</v>
      </c>
      <c r="F1" s="2" t="s">
        <v>5</v>
      </c>
      <c r="G1" s="1" t="s">
        <v>6</v>
      </c>
      <c r="H1" s="3" t="s">
        <v>7</v>
      </c>
      <c r="I1" s="4" t="s">
        <v>8</v>
      </c>
      <c r="J1" s="5"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6" t="s">
        <v>59</v>
      </c>
      <c r="BI1" s="7" t="s">
        <v>60</v>
      </c>
      <c r="BJ1" s="7" t="s">
        <v>61</v>
      </c>
      <c r="BK1" s="8" t="s">
        <v>62</v>
      </c>
      <c r="BL1" s="7" t="s">
        <v>63</v>
      </c>
      <c r="BM1" s="8" t="s">
        <v>62</v>
      </c>
      <c r="BN1" s="8" t="s">
        <v>64</v>
      </c>
      <c r="BO1" s="7" t="s">
        <v>65</v>
      </c>
      <c r="BP1" s="7" t="s">
        <v>66</v>
      </c>
      <c r="BQ1" s="7" t="s">
        <v>61</v>
      </c>
      <c r="BR1" s="7" t="s">
        <v>62</v>
      </c>
      <c r="BS1" s="7" t="s">
        <v>63</v>
      </c>
      <c r="BT1" s="7" t="s">
        <v>62</v>
      </c>
      <c r="BU1" s="7" t="s">
        <v>64</v>
      </c>
      <c r="BV1" s="7" t="s">
        <v>67</v>
      </c>
      <c r="BW1" s="7" t="s">
        <v>68</v>
      </c>
      <c r="BX1" s="7" t="s">
        <v>61</v>
      </c>
      <c r="BY1" s="7" t="s">
        <v>62</v>
      </c>
      <c r="BZ1" s="7" t="s">
        <v>63</v>
      </c>
      <c r="CA1" s="7" t="s">
        <v>62</v>
      </c>
      <c r="CB1" s="7" t="s">
        <v>64</v>
      </c>
      <c r="CC1" s="6" t="s">
        <v>69</v>
      </c>
      <c r="CD1" s="8" t="s">
        <v>70</v>
      </c>
      <c r="CE1" s="7" t="s">
        <v>71</v>
      </c>
      <c r="CF1" s="7" t="s">
        <v>72</v>
      </c>
      <c r="CG1" s="7" t="s">
        <v>73</v>
      </c>
      <c r="CH1" s="8" t="s">
        <v>74</v>
      </c>
      <c r="CI1" s="7" t="s">
        <v>75</v>
      </c>
      <c r="CJ1" s="8" t="s">
        <v>76</v>
      </c>
      <c r="CK1" s="8" t="s">
        <v>77</v>
      </c>
      <c r="CL1" s="8" t="s">
        <v>78</v>
      </c>
      <c r="CM1" s="7" t="s">
        <v>79</v>
      </c>
      <c r="CN1" s="7" t="s">
        <v>80</v>
      </c>
      <c r="CO1" s="7" t="s">
        <v>81</v>
      </c>
      <c r="CP1" s="7" t="s">
        <v>82</v>
      </c>
    </row>
    <row r="2" spans="1:94" s="32" customFormat="1" ht="15" x14ac:dyDescent="0.25">
      <c r="A2" s="21">
        <v>1</v>
      </c>
      <c r="B2" s="21">
        <v>230</v>
      </c>
      <c r="C2" s="21">
        <v>2021</v>
      </c>
      <c r="D2" s="22" t="s">
        <v>96</v>
      </c>
      <c r="E2" s="21">
        <v>1</v>
      </c>
      <c r="F2" s="23">
        <v>3</v>
      </c>
      <c r="G2" s="24" t="s">
        <v>97</v>
      </c>
      <c r="H2" s="26" t="s">
        <v>98</v>
      </c>
      <c r="I2" s="27" t="s">
        <v>99</v>
      </c>
      <c r="J2" s="26" t="s">
        <v>100</v>
      </c>
      <c r="K2" s="22" t="s">
        <v>84</v>
      </c>
      <c r="L2" s="22" t="s">
        <v>85</v>
      </c>
      <c r="M2" s="22" t="s">
        <v>86</v>
      </c>
      <c r="N2" s="22" t="s">
        <v>101</v>
      </c>
      <c r="O2" s="22" t="s">
        <v>102</v>
      </c>
      <c r="P2" s="22" t="s">
        <v>103</v>
      </c>
      <c r="Q2" s="22" t="s">
        <v>104</v>
      </c>
      <c r="R2" s="22" t="s">
        <v>105</v>
      </c>
      <c r="S2" s="22" t="s">
        <v>106</v>
      </c>
      <c r="T2" s="22" t="s">
        <v>107</v>
      </c>
      <c r="U2" s="16">
        <v>44214</v>
      </c>
      <c r="V2" s="28">
        <v>44216</v>
      </c>
      <c r="W2" s="28">
        <v>44488</v>
      </c>
      <c r="X2" s="25">
        <v>37612980</v>
      </c>
      <c r="Y2" s="22" t="s">
        <v>87</v>
      </c>
      <c r="Z2" s="22" t="s">
        <v>88</v>
      </c>
      <c r="AA2" s="21">
        <v>9</v>
      </c>
      <c r="AB2" s="22" t="s">
        <v>89</v>
      </c>
      <c r="AC2" s="22" t="s">
        <v>108</v>
      </c>
      <c r="AD2" s="21">
        <v>79866835</v>
      </c>
      <c r="AE2" s="22" t="s">
        <v>109</v>
      </c>
      <c r="AF2" s="22" t="s">
        <v>110</v>
      </c>
      <c r="AG2" s="22" t="s">
        <v>111</v>
      </c>
      <c r="AH2" s="22" t="s">
        <v>112</v>
      </c>
      <c r="AI2" s="22" t="s">
        <v>113</v>
      </c>
      <c r="AJ2" s="21">
        <v>20</v>
      </c>
      <c r="AK2" s="21">
        <v>2021</v>
      </c>
      <c r="AL2" s="29">
        <v>44209</v>
      </c>
      <c r="AM2" s="30"/>
      <c r="AN2" s="30"/>
      <c r="AO2" s="30"/>
      <c r="AP2" s="21">
        <v>110</v>
      </c>
      <c r="AQ2" s="29">
        <v>44216</v>
      </c>
      <c r="AR2" s="30"/>
      <c r="AS2" s="22" t="s">
        <v>92</v>
      </c>
      <c r="AT2" s="22" t="s">
        <v>114</v>
      </c>
      <c r="AU2" s="22" t="s">
        <v>115</v>
      </c>
      <c r="AV2" s="22" t="s">
        <v>106</v>
      </c>
      <c r="AW2" s="22" t="s">
        <v>107</v>
      </c>
      <c r="AX2" s="22" t="s">
        <v>116</v>
      </c>
      <c r="AY2" s="22" t="s">
        <v>94</v>
      </c>
      <c r="AZ2" s="22" t="s">
        <v>95</v>
      </c>
      <c r="BA2" s="22" t="s">
        <v>117</v>
      </c>
      <c r="BB2" s="22" t="s">
        <v>118</v>
      </c>
      <c r="BC2" s="22" t="s">
        <v>119</v>
      </c>
      <c r="BD2" s="30"/>
      <c r="BE2" s="21">
        <v>9</v>
      </c>
      <c r="BF2" s="22" t="s">
        <v>90</v>
      </c>
      <c r="BG2" s="22" t="s">
        <v>120</v>
      </c>
      <c r="BH2" s="20">
        <v>9054977</v>
      </c>
      <c r="BI2" s="30">
        <v>65</v>
      </c>
      <c r="BJ2" s="30">
        <v>6825</v>
      </c>
      <c r="BK2" s="31">
        <v>44477</v>
      </c>
      <c r="BL2" s="30">
        <v>2394</v>
      </c>
      <c r="BM2" s="31">
        <v>44469</v>
      </c>
      <c r="BN2" s="28">
        <v>44554</v>
      </c>
      <c r="BO2" s="30"/>
      <c r="BP2" s="30"/>
      <c r="BQ2" s="30"/>
      <c r="BR2" s="30"/>
      <c r="BS2" s="30"/>
      <c r="BT2" s="30"/>
      <c r="BU2" s="30"/>
      <c r="BV2" s="30"/>
      <c r="BW2" s="30"/>
      <c r="BX2" s="30"/>
      <c r="BY2" s="30"/>
      <c r="BZ2" s="30"/>
      <c r="CA2" s="30"/>
      <c r="CB2" s="30"/>
      <c r="CC2" s="20">
        <f>+X2+BH2+BO2+BV2</f>
        <v>46667957</v>
      </c>
      <c r="CD2" s="31">
        <v>44474</v>
      </c>
      <c r="CE2" s="30"/>
      <c r="CF2" s="30"/>
      <c r="CG2" s="18" t="s">
        <v>91</v>
      </c>
      <c r="CH2" s="30" t="s">
        <v>91</v>
      </c>
      <c r="CI2" s="30" t="s">
        <v>91</v>
      </c>
      <c r="CJ2" s="30"/>
      <c r="CK2" s="30"/>
      <c r="CL2" s="30"/>
      <c r="CM2" s="30" t="s">
        <v>91</v>
      </c>
      <c r="CN2" s="30"/>
      <c r="CO2" s="30"/>
      <c r="CP2" s="30"/>
    </row>
    <row r="3" spans="1:94" s="32" customFormat="1" ht="15" x14ac:dyDescent="0.25">
      <c r="A3" s="21">
        <v>2</v>
      </c>
      <c r="B3" s="21">
        <v>230</v>
      </c>
      <c r="C3" s="21">
        <v>2021</v>
      </c>
      <c r="D3" s="22" t="s">
        <v>96</v>
      </c>
      <c r="E3" s="21">
        <v>2</v>
      </c>
      <c r="F3" s="23">
        <v>8</v>
      </c>
      <c r="G3" s="24" t="s">
        <v>121</v>
      </c>
      <c r="H3" s="26" t="s">
        <v>98</v>
      </c>
      <c r="I3" s="27" t="s">
        <v>122</v>
      </c>
      <c r="J3" s="26" t="s">
        <v>123</v>
      </c>
      <c r="K3" s="22" t="s">
        <v>84</v>
      </c>
      <c r="L3" s="22" t="s">
        <v>85</v>
      </c>
      <c r="M3" s="22" t="s">
        <v>86</v>
      </c>
      <c r="N3" s="22" t="s">
        <v>101</v>
      </c>
      <c r="O3" s="22" t="s">
        <v>102</v>
      </c>
      <c r="P3" s="22" t="s">
        <v>103</v>
      </c>
      <c r="Q3" s="22" t="s">
        <v>124</v>
      </c>
      <c r="R3" s="22" t="s">
        <v>125</v>
      </c>
      <c r="S3" s="22" t="s">
        <v>106</v>
      </c>
      <c r="T3" s="22" t="s">
        <v>107</v>
      </c>
      <c r="U3" s="16">
        <v>44214</v>
      </c>
      <c r="V3" s="28">
        <v>44218</v>
      </c>
      <c r="W3" s="28">
        <v>44490</v>
      </c>
      <c r="X3" s="25">
        <v>37612980</v>
      </c>
      <c r="Y3" s="22" t="s">
        <v>87</v>
      </c>
      <c r="Z3" s="22" t="s">
        <v>88</v>
      </c>
      <c r="AA3" s="21">
        <v>9</v>
      </c>
      <c r="AB3" s="22" t="s">
        <v>89</v>
      </c>
      <c r="AC3" s="22" t="s">
        <v>108</v>
      </c>
      <c r="AD3" s="21">
        <v>79866835</v>
      </c>
      <c r="AE3" s="22" t="s">
        <v>109</v>
      </c>
      <c r="AF3" s="22" t="s">
        <v>110</v>
      </c>
      <c r="AG3" s="22" t="s">
        <v>111</v>
      </c>
      <c r="AH3" s="22" t="s">
        <v>126</v>
      </c>
      <c r="AI3" s="22"/>
      <c r="AJ3" s="21">
        <v>25</v>
      </c>
      <c r="AK3" s="21">
        <v>2021</v>
      </c>
      <c r="AL3" s="29">
        <v>44209</v>
      </c>
      <c r="AM3" s="30"/>
      <c r="AN3" s="30"/>
      <c r="AO3" s="30"/>
      <c r="AP3" s="21">
        <v>519</v>
      </c>
      <c r="AQ3" s="29">
        <v>44218</v>
      </c>
      <c r="AR3" s="30"/>
      <c r="AS3" s="22" t="s">
        <v>92</v>
      </c>
      <c r="AT3" s="22" t="s">
        <v>127</v>
      </c>
      <c r="AU3" s="22" t="s">
        <v>115</v>
      </c>
      <c r="AV3" s="22" t="s">
        <v>106</v>
      </c>
      <c r="AW3" s="22" t="s">
        <v>107</v>
      </c>
      <c r="AX3" s="22" t="s">
        <v>116</v>
      </c>
      <c r="AY3" s="22" t="s">
        <v>94</v>
      </c>
      <c r="AZ3" s="22" t="s">
        <v>95</v>
      </c>
      <c r="BA3" s="22" t="s">
        <v>117</v>
      </c>
      <c r="BB3" s="22" t="s">
        <v>118</v>
      </c>
      <c r="BC3" s="22" t="s">
        <v>119</v>
      </c>
      <c r="BD3" s="30"/>
      <c r="BE3" s="21">
        <v>9</v>
      </c>
      <c r="BF3" s="22" t="s">
        <v>90</v>
      </c>
      <c r="BG3" s="22" t="s">
        <v>120</v>
      </c>
      <c r="BH3" s="20">
        <v>8776362</v>
      </c>
      <c r="BI3" s="30">
        <v>63</v>
      </c>
      <c r="BJ3" s="30">
        <v>6826</v>
      </c>
      <c r="BK3" s="31">
        <v>44477</v>
      </c>
      <c r="BL3" s="30">
        <v>2396</v>
      </c>
      <c r="BM3" s="31">
        <v>44469</v>
      </c>
      <c r="BN3" s="28">
        <v>44554</v>
      </c>
      <c r="BO3" s="30"/>
      <c r="BP3" s="30"/>
      <c r="BQ3" s="30"/>
      <c r="BR3" s="30"/>
      <c r="BS3" s="30"/>
      <c r="BT3" s="30"/>
      <c r="BU3" s="30"/>
      <c r="BV3" s="30"/>
      <c r="BW3" s="30"/>
      <c r="BX3" s="30"/>
      <c r="BY3" s="30"/>
      <c r="BZ3" s="30"/>
      <c r="CA3" s="30"/>
      <c r="CB3" s="30"/>
      <c r="CC3" s="20">
        <f>+X3+BH3+BO3+BV3</f>
        <v>46389342</v>
      </c>
      <c r="CD3" s="31">
        <v>44474</v>
      </c>
      <c r="CE3" s="30"/>
      <c r="CF3" s="30"/>
      <c r="CG3" s="18" t="s">
        <v>91</v>
      </c>
      <c r="CH3" s="30" t="s">
        <v>91</v>
      </c>
      <c r="CI3" s="30" t="s">
        <v>91</v>
      </c>
      <c r="CJ3" s="30"/>
      <c r="CK3" s="30"/>
      <c r="CL3" s="30"/>
      <c r="CM3" s="30" t="s">
        <v>91</v>
      </c>
      <c r="CN3" s="30"/>
      <c r="CO3" s="30"/>
      <c r="CP3" s="30"/>
    </row>
    <row r="4" spans="1:94" s="32" customFormat="1" ht="15" x14ac:dyDescent="0.25">
      <c r="A4" s="10">
        <v>3</v>
      </c>
      <c r="B4" s="21">
        <v>230</v>
      </c>
      <c r="C4" s="21">
        <v>2021</v>
      </c>
      <c r="D4" s="22" t="s">
        <v>96</v>
      </c>
      <c r="E4" s="21">
        <v>3</v>
      </c>
      <c r="F4" s="23">
        <v>5</v>
      </c>
      <c r="G4" s="24" t="s">
        <v>128</v>
      </c>
      <c r="H4" s="26" t="s">
        <v>98</v>
      </c>
      <c r="I4" s="26" t="s">
        <v>129</v>
      </c>
      <c r="J4" s="26" t="s">
        <v>130</v>
      </c>
      <c r="K4" s="22" t="s">
        <v>84</v>
      </c>
      <c r="L4" s="22" t="s">
        <v>85</v>
      </c>
      <c r="M4" s="22" t="s">
        <v>86</v>
      </c>
      <c r="N4" s="22" t="s">
        <v>101</v>
      </c>
      <c r="O4" s="22" t="s">
        <v>102</v>
      </c>
      <c r="P4" s="22" t="s">
        <v>103</v>
      </c>
      <c r="Q4" s="22" t="s">
        <v>104</v>
      </c>
      <c r="R4" s="22" t="s">
        <v>125</v>
      </c>
      <c r="S4" s="22" t="s">
        <v>106</v>
      </c>
      <c r="T4" s="22" t="s">
        <v>107</v>
      </c>
      <c r="U4" s="16">
        <v>44214</v>
      </c>
      <c r="V4" s="28">
        <v>44216</v>
      </c>
      <c r="W4" s="28">
        <v>44488</v>
      </c>
      <c r="X4" s="25">
        <v>37612980</v>
      </c>
      <c r="Y4" s="22" t="s">
        <v>87</v>
      </c>
      <c r="Z4" s="22" t="s">
        <v>88</v>
      </c>
      <c r="AA4" s="21">
        <v>9</v>
      </c>
      <c r="AB4" s="22" t="s">
        <v>89</v>
      </c>
      <c r="AC4" s="22" t="s">
        <v>108</v>
      </c>
      <c r="AD4" s="21">
        <v>79866835</v>
      </c>
      <c r="AE4" s="22" t="s">
        <v>109</v>
      </c>
      <c r="AF4" s="22" t="s">
        <v>110</v>
      </c>
      <c r="AG4" s="22" t="s">
        <v>111</v>
      </c>
      <c r="AH4" s="22" t="s">
        <v>131</v>
      </c>
      <c r="AI4" s="22"/>
      <c r="AJ4" s="21">
        <v>22</v>
      </c>
      <c r="AK4" s="21">
        <v>2021</v>
      </c>
      <c r="AL4" s="29">
        <v>44209</v>
      </c>
      <c r="AM4" s="30"/>
      <c r="AN4" s="30"/>
      <c r="AO4" s="30"/>
      <c r="AP4" s="21">
        <v>106</v>
      </c>
      <c r="AQ4" s="29">
        <v>44215</v>
      </c>
      <c r="AR4" s="30"/>
      <c r="AS4" s="22" t="s">
        <v>92</v>
      </c>
      <c r="AT4" s="22" t="s">
        <v>114</v>
      </c>
      <c r="AU4" s="22" t="s">
        <v>115</v>
      </c>
      <c r="AV4" s="22" t="s">
        <v>106</v>
      </c>
      <c r="AW4" s="22" t="s">
        <v>107</v>
      </c>
      <c r="AX4" s="22" t="s">
        <v>116</v>
      </c>
      <c r="AY4" s="22" t="s">
        <v>94</v>
      </c>
      <c r="AZ4" s="22" t="s">
        <v>95</v>
      </c>
      <c r="BA4" s="22" t="s">
        <v>117</v>
      </c>
      <c r="BB4" s="22" t="s">
        <v>118</v>
      </c>
      <c r="BC4" s="22" t="s">
        <v>119</v>
      </c>
      <c r="BD4" s="30"/>
      <c r="BE4" s="21">
        <v>9</v>
      </c>
      <c r="BF4" s="22" t="s">
        <v>90</v>
      </c>
      <c r="BG4" s="22" t="s">
        <v>120</v>
      </c>
      <c r="BH4" s="20">
        <v>9054977</v>
      </c>
      <c r="BI4" s="30">
        <v>65</v>
      </c>
      <c r="BJ4" s="30">
        <v>8230</v>
      </c>
      <c r="BK4" s="31">
        <v>44488</v>
      </c>
      <c r="BL4" s="30">
        <v>2395</v>
      </c>
      <c r="BM4" s="31">
        <v>44469</v>
      </c>
      <c r="BN4" s="28">
        <v>44554</v>
      </c>
      <c r="BO4" s="30"/>
      <c r="BP4" s="30"/>
      <c r="BQ4" s="30"/>
      <c r="BR4" s="30"/>
      <c r="BS4" s="30"/>
      <c r="BT4" s="30"/>
      <c r="BU4" s="30"/>
      <c r="BV4" s="30"/>
      <c r="BW4" s="30"/>
      <c r="BX4" s="30"/>
      <c r="BY4" s="30"/>
      <c r="BZ4" s="30"/>
      <c r="CA4" s="30"/>
      <c r="CB4" s="30"/>
      <c r="CC4" s="20">
        <f>+X4+BH4+BO4+BV4</f>
        <v>46667957</v>
      </c>
      <c r="CD4" s="31">
        <v>44483</v>
      </c>
      <c r="CE4" s="30"/>
      <c r="CF4" s="30"/>
      <c r="CG4" s="18" t="s">
        <v>91</v>
      </c>
      <c r="CH4" s="30" t="s">
        <v>91</v>
      </c>
      <c r="CI4" s="30" t="s">
        <v>91</v>
      </c>
      <c r="CJ4" s="30"/>
      <c r="CK4" s="30"/>
      <c r="CL4" s="30"/>
      <c r="CM4" s="30" t="s">
        <v>91</v>
      </c>
      <c r="CN4" s="30"/>
      <c r="CO4" s="30"/>
      <c r="CP4" s="30"/>
    </row>
    <row r="5" spans="1:94" s="32" customFormat="1" ht="15" x14ac:dyDescent="0.25">
      <c r="A5" s="21">
        <v>4</v>
      </c>
      <c r="B5" s="21">
        <v>230</v>
      </c>
      <c r="C5" s="21">
        <v>2021</v>
      </c>
      <c r="D5" s="22" t="s">
        <v>96</v>
      </c>
      <c r="E5" s="21">
        <v>4</v>
      </c>
      <c r="F5" s="23">
        <v>14</v>
      </c>
      <c r="G5" s="24" t="s">
        <v>132</v>
      </c>
      <c r="H5" s="26" t="s">
        <v>98</v>
      </c>
      <c r="I5" s="26" t="s">
        <v>133</v>
      </c>
      <c r="J5" s="26" t="s">
        <v>134</v>
      </c>
      <c r="K5" s="22" t="s">
        <v>84</v>
      </c>
      <c r="L5" s="22" t="s">
        <v>85</v>
      </c>
      <c r="M5" s="22" t="s">
        <v>86</v>
      </c>
      <c r="N5" s="22" t="s">
        <v>101</v>
      </c>
      <c r="O5" s="22" t="s">
        <v>102</v>
      </c>
      <c r="P5" s="22" t="s">
        <v>103</v>
      </c>
      <c r="Q5" s="22" t="s">
        <v>104</v>
      </c>
      <c r="R5" s="22" t="s">
        <v>135</v>
      </c>
      <c r="S5" s="22" t="s">
        <v>106</v>
      </c>
      <c r="T5" s="22" t="s">
        <v>107</v>
      </c>
      <c r="U5" s="16">
        <v>44214</v>
      </c>
      <c r="V5" s="28">
        <v>44217</v>
      </c>
      <c r="W5" s="28">
        <v>44489</v>
      </c>
      <c r="X5" s="25">
        <v>37612980</v>
      </c>
      <c r="Y5" s="22" t="s">
        <v>87</v>
      </c>
      <c r="Z5" s="22" t="s">
        <v>88</v>
      </c>
      <c r="AA5" s="21">
        <v>9</v>
      </c>
      <c r="AB5" s="22" t="s">
        <v>89</v>
      </c>
      <c r="AC5" s="22" t="s">
        <v>108</v>
      </c>
      <c r="AD5" s="21">
        <v>79866835</v>
      </c>
      <c r="AE5" s="22" t="s">
        <v>109</v>
      </c>
      <c r="AF5" s="22" t="s">
        <v>110</v>
      </c>
      <c r="AG5" s="22" t="s">
        <v>111</v>
      </c>
      <c r="AH5" s="22" t="s">
        <v>136</v>
      </c>
      <c r="AI5" s="22"/>
      <c r="AJ5" s="21">
        <v>29</v>
      </c>
      <c r="AK5" s="21">
        <v>2021</v>
      </c>
      <c r="AL5" s="29">
        <v>44209</v>
      </c>
      <c r="AM5" s="30"/>
      <c r="AN5" s="30"/>
      <c r="AO5" s="30"/>
      <c r="AP5" s="21">
        <v>135</v>
      </c>
      <c r="AQ5" s="29">
        <v>44216</v>
      </c>
      <c r="AR5" s="30"/>
      <c r="AS5" s="22" t="s">
        <v>92</v>
      </c>
      <c r="AT5" s="22" t="s">
        <v>127</v>
      </c>
      <c r="AU5" s="22" t="s">
        <v>115</v>
      </c>
      <c r="AV5" s="22" t="s">
        <v>106</v>
      </c>
      <c r="AW5" s="22" t="s">
        <v>107</v>
      </c>
      <c r="AX5" s="22" t="s">
        <v>116</v>
      </c>
      <c r="AY5" s="22" t="s">
        <v>94</v>
      </c>
      <c r="AZ5" s="22" t="s">
        <v>95</v>
      </c>
      <c r="BA5" s="22" t="s">
        <v>117</v>
      </c>
      <c r="BB5" s="22" t="s">
        <v>118</v>
      </c>
      <c r="BC5" s="22" t="s">
        <v>119</v>
      </c>
      <c r="BD5" s="30"/>
      <c r="BE5" s="21">
        <v>9</v>
      </c>
      <c r="BF5" s="22" t="s">
        <v>90</v>
      </c>
      <c r="BG5" s="22" t="s">
        <v>120</v>
      </c>
      <c r="BH5" s="20">
        <v>8915669</v>
      </c>
      <c r="BI5" s="30">
        <v>64</v>
      </c>
      <c r="BJ5" s="30">
        <v>8282</v>
      </c>
      <c r="BK5" s="31">
        <v>44489</v>
      </c>
      <c r="BL5" s="30">
        <v>2400</v>
      </c>
      <c r="BM5" s="31">
        <v>44469</v>
      </c>
      <c r="BN5" s="28">
        <v>44554</v>
      </c>
      <c r="BO5" s="30"/>
      <c r="BP5" s="30"/>
      <c r="BQ5" s="30"/>
      <c r="BR5" s="30"/>
      <c r="BS5" s="30"/>
      <c r="BT5" s="30"/>
      <c r="BU5" s="30"/>
      <c r="BV5" s="30"/>
      <c r="BW5" s="30"/>
      <c r="BX5" s="30"/>
      <c r="BY5" s="30"/>
      <c r="BZ5" s="30"/>
      <c r="CA5" s="30"/>
      <c r="CB5" s="30"/>
      <c r="CC5" s="20">
        <f>+X5+BH5+BO5+BV5</f>
        <v>46528649</v>
      </c>
      <c r="CD5" s="31">
        <v>44488</v>
      </c>
      <c r="CE5" s="30"/>
      <c r="CF5" s="30"/>
      <c r="CG5" s="18" t="s">
        <v>91</v>
      </c>
      <c r="CH5" s="30" t="s">
        <v>91</v>
      </c>
      <c r="CI5" s="30" t="s">
        <v>91</v>
      </c>
      <c r="CJ5" s="30"/>
      <c r="CK5" s="30"/>
      <c r="CL5" s="30"/>
      <c r="CM5" s="30" t="s">
        <v>91</v>
      </c>
      <c r="CN5" s="30"/>
      <c r="CO5" s="30"/>
      <c r="CP5" s="30"/>
    </row>
    <row r="6" spans="1:94" ht="15" x14ac:dyDescent="0.25">
      <c r="A6" s="21">
        <v>5</v>
      </c>
      <c r="B6" s="10">
        <v>230</v>
      </c>
      <c r="C6" s="10">
        <v>2021</v>
      </c>
      <c r="D6" s="11" t="s">
        <v>96</v>
      </c>
      <c r="E6" s="10">
        <v>5</v>
      </c>
      <c r="F6" s="12">
        <v>10</v>
      </c>
      <c r="G6" s="13" t="s">
        <v>137</v>
      </c>
      <c r="H6" s="15" t="s">
        <v>98</v>
      </c>
      <c r="I6" s="15" t="s">
        <v>138</v>
      </c>
      <c r="J6" s="15" t="s">
        <v>139</v>
      </c>
      <c r="K6" s="11" t="s">
        <v>84</v>
      </c>
      <c r="L6" s="11" t="s">
        <v>85</v>
      </c>
      <c r="M6" s="11" t="s">
        <v>86</v>
      </c>
      <c r="N6" s="11" t="s">
        <v>101</v>
      </c>
      <c r="O6" s="11" t="s">
        <v>102</v>
      </c>
      <c r="P6" s="11" t="s">
        <v>103</v>
      </c>
      <c r="Q6" s="11" t="s">
        <v>104</v>
      </c>
      <c r="R6" s="11" t="s">
        <v>140</v>
      </c>
      <c r="S6" s="11" t="s">
        <v>106</v>
      </c>
      <c r="T6" s="11" t="s">
        <v>107</v>
      </c>
      <c r="U6" s="16">
        <v>44214</v>
      </c>
      <c r="V6" s="16">
        <v>44216</v>
      </c>
      <c r="W6" s="16">
        <v>44488</v>
      </c>
      <c r="X6" s="14">
        <v>37612980</v>
      </c>
      <c r="Y6" s="11" t="s">
        <v>87</v>
      </c>
      <c r="Z6" s="11" t="s">
        <v>88</v>
      </c>
      <c r="AA6" s="10">
        <v>9</v>
      </c>
      <c r="AB6" s="11" t="s">
        <v>89</v>
      </c>
      <c r="AC6" s="11" t="s">
        <v>108</v>
      </c>
      <c r="AD6" s="10">
        <v>79866835</v>
      </c>
      <c r="AE6" s="11" t="s">
        <v>109</v>
      </c>
      <c r="AF6" s="11" t="s">
        <v>110</v>
      </c>
      <c r="AG6" s="11" t="s">
        <v>111</v>
      </c>
      <c r="AH6" s="11" t="s">
        <v>126</v>
      </c>
      <c r="AI6" s="11"/>
      <c r="AJ6" s="10">
        <v>26</v>
      </c>
      <c r="AK6" s="10">
        <v>2021</v>
      </c>
      <c r="AL6" s="17">
        <v>44209</v>
      </c>
      <c r="AM6" s="18"/>
      <c r="AN6" s="18"/>
      <c r="AO6" s="18"/>
      <c r="AP6" s="10">
        <v>107</v>
      </c>
      <c r="AQ6" s="17">
        <v>44215</v>
      </c>
      <c r="AR6" s="18"/>
      <c r="AS6" s="11" t="s">
        <v>92</v>
      </c>
      <c r="AT6" s="11" t="s">
        <v>127</v>
      </c>
      <c r="AU6" s="11" t="s">
        <v>115</v>
      </c>
      <c r="AV6" s="11" t="s">
        <v>106</v>
      </c>
      <c r="AW6" s="11" t="s">
        <v>107</v>
      </c>
      <c r="AX6" s="11" t="s">
        <v>116</v>
      </c>
      <c r="AY6" s="11" t="s">
        <v>94</v>
      </c>
      <c r="AZ6" s="11" t="s">
        <v>95</v>
      </c>
      <c r="BA6" s="11" t="s">
        <v>117</v>
      </c>
      <c r="BB6" s="11" t="s">
        <v>118</v>
      </c>
      <c r="BC6" s="11" t="s">
        <v>119</v>
      </c>
      <c r="BD6" s="18"/>
      <c r="BE6" s="10">
        <v>9</v>
      </c>
      <c r="BF6" s="11" t="s">
        <v>90</v>
      </c>
      <c r="BG6" s="11" t="s">
        <v>120</v>
      </c>
      <c r="BH6" s="20">
        <v>9054977</v>
      </c>
      <c r="BI6" s="30">
        <v>65</v>
      </c>
      <c r="BJ6" s="30">
        <v>6832</v>
      </c>
      <c r="BK6" s="31">
        <v>44477</v>
      </c>
      <c r="BL6" s="30">
        <v>2397</v>
      </c>
      <c r="BM6" s="31">
        <v>44469</v>
      </c>
      <c r="BN6" s="28">
        <v>44554</v>
      </c>
      <c r="BO6" s="30"/>
      <c r="BP6" s="30"/>
      <c r="BQ6" s="30"/>
      <c r="BR6" s="30"/>
      <c r="BS6" s="30"/>
      <c r="BT6" s="30"/>
      <c r="BU6" s="30"/>
      <c r="BV6" s="30"/>
      <c r="BW6" s="30"/>
      <c r="BX6" s="30"/>
      <c r="BY6" s="30"/>
      <c r="BZ6" s="30"/>
      <c r="CA6" s="30"/>
      <c r="CB6" s="30"/>
      <c r="CC6" s="20">
        <f>+X6+BH6+BO6+BV6</f>
        <v>46667957</v>
      </c>
      <c r="CD6" s="31">
        <v>44477</v>
      </c>
      <c r="CE6" s="18"/>
      <c r="CF6" s="18"/>
      <c r="CG6" s="18" t="s">
        <v>91</v>
      </c>
      <c r="CH6" s="18" t="s">
        <v>91</v>
      </c>
      <c r="CI6" s="18" t="s">
        <v>91</v>
      </c>
      <c r="CJ6" s="18"/>
      <c r="CK6" s="18"/>
      <c r="CL6" s="18"/>
      <c r="CM6" s="18" t="s">
        <v>91</v>
      </c>
      <c r="CN6" s="18"/>
      <c r="CO6" s="18"/>
      <c r="CP6" s="18"/>
    </row>
    <row r="7" spans="1:94" ht="15" x14ac:dyDescent="0.25">
      <c r="A7" s="10">
        <v>6</v>
      </c>
      <c r="B7" s="10">
        <v>230</v>
      </c>
      <c r="C7" s="10">
        <v>2021</v>
      </c>
      <c r="D7" s="11" t="s">
        <v>96</v>
      </c>
      <c r="E7" s="10">
        <v>7</v>
      </c>
      <c r="F7" s="12">
        <v>13</v>
      </c>
      <c r="G7" s="13" t="s">
        <v>141</v>
      </c>
      <c r="H7" s="15" t="s">
        <v>98</v>
      </c>
      <c r="I7" s="15" t="s">
        <v>142</v>
      </c>
      <c r="J7" s="15" t="s">
        <v>143</v>
      </c>
      <c r="K7" s="11" t="s">
        <v>84</v>
      </c>
      <c r="L7" s="11" t="s">
        <v>85</v>
      </c>
      <c r="M7" s="11" t="s">
        <v>86</v>
      </c>
      <c r="N7" s="11" t="s">
        <v>101</v>
      </c>
      <c r="O7" s="11" t="s">
        <v>102</v>
      </c>
      <c r="P7" s="11" t="s">
        <v>103</v>
      </c>
      <c r="Q7" s="11" t="s">
        <v>104</v>
      </c>
      <c r="R7" s="11" t="s">
        <v>144</v>
      </c>
      <c r="S7" s="11" t="s">
        <v>106</v>
      </c>
      <c r="T7" s="11" t="s">
        <v>107</v>
      </c>
      <c r="U7" s="16">
        <v>44214</v>
      </c>
      <c r="V7" s="16">
        <v>44215</v>
      </c>
      <c r="W7" s="16">
        <v>44487</v>
      </c>
      <c r="X7" s="14">
        <v>37612980</v>
      </c>
      <c r="Y7" s="11" t="s">
        <v>87</v>
      </c>
      <c r="Z7" s="11" t="s">
        <v>88</v>
      </c>
      <c r="AA7" s="10">
        <v>9</v>
      </c>
      <c r="AB7" s="11" t="s">
        <v>89</v>
      </c>
      <c r="AC7" s="11" t="s">
        <v>108</v>
      </c>
      <c r="AD7" s="10">
        <v>79866835</v>
      </c>
      <c r="AE7" s="11" t="s">
        <v>109</v>
      </c>
      <c r="AF7" s="11" t="s">
        <v>110</v>
      </c>
      <c r="AG7" s="11" t="s">
        <v>111</v>
      </c>
      <c r="AH7" s="11"/>
      <c r="AI7" s="11"/>
      <c r="AJ7" s="10">
        <v>28</v>
      </c>
      <c r="AK7" s="10">
        <v>2021</v>
      </c>
      <c r="AL7" s="17">
        <v>44209</v>
      </c>
      <c r="AM7" s="18"/>
      <c r="AN7" s="18"/>
      <c r="AO7" s="18"/>
      <c r="AP7" s="10">
        <v>108</v>
      </c>
      <c r="AQ7" s="17">
        <v>44215</v>
      </c>
      <c r="AR7" s="18"/>
      <c r="AS7" s="11" t="s">
        <v>92</v>
      </c>
      <c r="AT7" s="11" t="s">
        <v>127</v>
      </c>
      <c r="AU7" s="11" t="s">
        <v>115</v>
      </c>
      <c r="AV7" s="11" t="s">
        <v>106</v>
      </c>
      <c r="AW7" s="11" t="s">
        <v>107</v>
      </c>
      <c r="AX7" s="11" t="s">
        <v>116</v>
      </c>
      <c r="AY7" s="11" t="s">
        <v>94</v>
      </c>
      <c r="AZ7" s="11" t="s">
        <v>95</v>
      </c>
      <c r="BA7" s="11" t="s">
        <v>117</v>
      </c>
      <c r="BB7" s="11" t="s">
        <v>118</v>
      </c>
      <c r="BC7" s="11" t="s">
        <v>119</v>
      </c>
      <c r="BD7" s="18"/>
      <c r="BE7" s="10">
        <v>9</v>
      </c>
      <c r="BF7" s="11" t="s">
        <v>90</v>
      </c>
      <c r="BG7" s="11" t="s">
        <v>120</v>
      </c>
      <c r="BH7" s="20">
        <v>9194284</v>
      </c>
      <c r="BI7" s="30">
        <v>66</v>
      </c>
      <c r="BJ7" s="30">
        <v>6829</v>
      </c>
      <c r="BK7" s="31">
        <v>44477</v>
      </c>
      <c r="BL7" s="30">
        <v>2399</v>
      </c>
      <c r="BM7" s="31">
        <v>44469</v>
      </c>
      <c r="BN7" s="28">
        <v>44554</v>
      </c>
      <c r="BO7" s="30"/>
      <c r="BP7" s="30"/>
      <c r="BQ7" s="30"/>
      <c r="BR7" s="30"/>
      <c r="BS7" s="30"/>
      <c r="BT7" s="30"/>
      <c r="BU7" s="30"/>
      <c r="BV7" s="30"/>
      <c r="BW7" s="30"/>
      <c r="BX7" s="30"/>
      <c r="BY7" s="30"/>
      <c r="BZ7" s="30"/>
      <c r="CA7" s="30"/>
      <c r="CB7" s="30"/>
      <c r="CC7" s="20">
        <f>+X7+BH7+BO7+BV7</f>
        <v>46807264</v>
      </c>
      <c r="CD7" s="31">
        <v>44476</v>
      </c>
      <c r="CE7" s="18"/>
      <c r="CF7" s="18"/>
      <c r="CG7" s="18" t="s">
        <v>91</v>
      </c>
      <c r="CH7" s="18" t="s">
        <v>91</v>
      </c>
      <c r="CI7" s="18" t="s">
        <v>91</v>
      </c>
      <c r="CJ7" s="18"/>
      <c r="CK7" s="18"/>
      <c r="CL7" s="18"/>
      <c r="CM7" s="18" t="s">
        <v>91</v>
      </c>
      <c r="CN7" s="18"/>
      <c r="CO7" s="18"/>
      <c r="CP7" s="18"/>
    </row>
    <row r="8" spans="1:94" ht="15" x14ac:dyDescent="0.25">
      <c r="A8" s="21">
        <v>7</v>
      </c>
      <c r="B8" s="10">
        <v>230</v>
      </c>
      <c r="C8" s="10">
        <v>2021</v>
      </c>
      <c r="D8" s="11" t="s">
        <v>96</v>
      </c>
      <c r="E8" s="10">
        <v>8</v>
      </c>
      <c r="F8" s="12">
        <v>20</v>
      </c>
      <c r="G8" s="13" t="s">
        <v>145</v>
      </c>
      <c r="H8" s="15" t="s">
        <v>98</v>
      </c>
      <c r="I8" s="15" t="s">
        <v>146</v>
      </c>
      <c r="J8" s="15" t="s">
        <v>147</v>
      </c>
      <c r="K8" s="11" t="s">
        <v>84</v>
      </c>
      <c r="L8" s="11" t="s">
        <v>85</v>
      </c>
      <c r="M8" s="11" t="s">
        <v>86</v>
      </c>
      <c r="N8" s="11" t="s">
        <v>101</v>
      </c>
      <c r="O8" s="11" t="s">
        <v>102</v>
      </c>
      <c r="P8" s="11" t="s">
        <v>103</v>
      </c>
      <c r="Q8" s="11" t="s">
        <v>104</v>
      </c>
      <c r="R8" s="11" t="s">
        <v>148</v>
      </c>
      <c r="S8" s="11" t="s">
        <v>106</v>
      </c>
      <c r="T8" s="11" t="s">
        <v>107</v>
      </c>
      <c r="U8" s="16">
        <v>44215</v>
      </c>
      <c r="V8" s="16">
        <v>44217</v>
      </c>
      <c r="W8" s="16">
        <v>44489</v>
      </c>
      <c r="X8" s="14">
        <v>37612980</v>
      </c>
      <c r="Y8" s="11" t="s">
        <v>87</v>
      </c>
      <c r="Z8" s="11" t="s">
        <v>88</v>
      </c>
      <c r="AA8" s="10">
        <v>9</v>
      </c>
      <c r="AB8" s="11" t="s">
        <v>149</v>
      </c>
      <c r="AC8" s="11" t="s">
        <v>108</v>
      </c>
      <c r="AD8" s="10">
        <v>79866835</v>
      </c>
      <c r="AE8" s="11" t="s">
        <v>109</v>
      </c>
      <c r="AF8" s="11" t="s">
        <v>110</v>
      </c>
      <c r="AG8" s="11" t="s">
        <v>111</v>
      </c>
      <c r="AH8" s="11" t="s">
        <v>150</v>
      </c>
      <c r="AI8" s="11" t="s">
        <v>151</v>
      </c>
      <c r="AJ8" s="10">
        <v>32</v>
      </c>
      <c r="AK8" s="10">
        <v>2021</v>
      </c>
      <c r="AL8" s="17">
        <v>44209</v>
      </c>
      <c r="AM8" s="18"/>
      <c r="AN8" s="18"/>
      <c r="AO8" s="18"/>
      <c r="AP8" s="10">
        <v>136</v>
      </c>
      <c r="AQ8" s="17">
        <v>44216</v>
      </c>
      <c r="AR8" s="18"/>
      <c r="AS8" s="11" t="s">
        <v>92</v>
      </c>
      <c r="AT8" s="11" t="s">
        <v>127</v>
      </c>
      <c r="AU8" s="11" t="s">
        <v>115</v>
      </c>
      <c r="AV8" s="11" t="s">
        <v>106</v>
      </c>
      <c r="AW8" s="11" t="s">
        <v>107</v>
      </c>
      <c r="AX8" s="11" t="s">
        <v>116</v>
      </c>
      <c r="AY8" s="11" t="s">
        <v>94</v>
      </c>
      <c r="AZ8" s="11" t="s">
        <v>95</v>
      </c>
      <c r="BA8" s="11" t="s">
        <v>117</v>
      </c>
      <c r="BB8" s="11" t="s">
        <v>118</v>
      </c>
      <c r="BC8" s="11" t="s">
        <v>119</v>
      </c>
      <c r="BD8" s="18"/>
      <c r="BE8" s="10">
        <v>9</v>
      </c>
      <c r="BF8" s="11" t="s">
        <v>90</v>
      </c>
      <c r="BG8" s="11" t="s">
        <v>120</v>
      </c>
      <c r="BH8" s="20">
        <v>8915669</v>
      </c>
      <c r="BI8" s="30">
        <v>62</v>
      </c>
      <c r="BJ8" s="30">
        <v>6856</v>
      </c>
      <c r="BK8" s="31">
        <v>44481</v>
      </c>
      <c r="BL8" s="30">
        <v>2402</v>
      </c>
      <c r="BM8" s="31">
        <v>44469</v>
      </c>
      <c r="BN8" s="28">
        <v>44552</v>
      </c>
      <c r="BO8" s="30"/>
      <c r="BP8" s="30"/>
      <c r="BQ8" s="30"/>
      <c r="BR8" s="30"/>
      <c r="BS8" s="30"/>
      <c r="BT8" s="30"/>
      <c r="BU8" s="30"/>
      <c r="BV8" s="30"/>
      <c r="BW8" s="30"/>
      <c r="BX8" s="30"/>
      <c r="BY8" s="30"/>
      <c r="BZ8" s="30"/>
      <c r="CA8" s="30"/>
      <c r="CB8" s="30"/>
      <c r="CC8" s="20">
        <f>+X8+BH8+BO8+BV8</f>
        <v>46528649</v>
      </c>
      <c r="CD8" s="31">
        <v>44477</v>
      </c>
      <c r="CE8" s="18"/>
      <c r="CF8" s="18"/>
      <c r="CG8" s="18" t="s">
        <v>91</v>
      </c>
      <c r="CH8" s="18" t="s">
        <v>91</v>
      </c>
      <c r="CI8" s="18" t="s">
        <v>91</v>
      </c>
      <c r="CJ8" s="18"/>
      <c r="CK8" s="18"/>
      <c r="CL8" s="18"/>
      <c r="CM8" s="18" t="s">
        <v>91</v>
      </c>
      <c r="CN8" s="18"/>
      <c r="CO8" s="18"/>
      <c r="CP8" s="18"/>
    </row>
    <row r="9" spans="1:94" s="32" customFormat="1" ht="15" x14ac:dyDescent="0.25">
      <c r="A9" s="21">
        <v>8</v>
      </c>
      <c r="B9" s="21">
        <v>230</v>
      </c>
      <c r="C9" s="21">
        <v>2021</v>
      </c>
      <c r="D9" s="22" t="s">
        <v>96</v>
      </c>
      <c r="E9" s="21">
        <v>9</v>
      </c>
      <c r="F9" s="23">
        <v>16</v>
      </c>
      <c r="G9" s="24" t="s">
        <v>152</v>
      </c>
      <c r="H9" s="26" t="s">
        <v>98</v>
      </c>
      <c r="I9" s="26" t="s">
        <v>153</v>
      </c>
      <c r="J9" s="26" t="s">
        <v>154</v>
      </c>
      <c r="K9" s="22" t="s">
        <v>84</v>
      </c>
      <c r="L9" s="22" t="s">
        <v>85</v>
      </c>
      <c r="M9" s="22" t="s">
        <v>86</v>
      </c>
      <c r="N9" s="22" t="s">
        <v>101</v>
      </c>
      <c r="O9" s="22" t="s">
        <v>102</v>
      </c>
      <c r="P9" s="22" t="s">
        <v>155</v>
      </c>
      <c r="Q9" s="22" t="s">
        <v>104</v>
      </c>
      <c r="R9" s="22" t="s">
        <v>156</v>
      </c>
      <c r="S9" s="22" t="s">
        <v>106</v>
      </c>
      <c r="T9" s="22" t="s">
        <v>107</v>
      </c>
      <c r="U9" s="16">
        <v>44215</v>
      </c>
      <c r="V9" s="28">
        <v>44217</v>
      </c>
      <c r="W9" s="28">
        <v>44489</v>
      </c>
      <c r="X9" s="25">
        <v>37612980</v>
      </c>
      <c r="Y9" s="22" t="s">
        <v>87</v>
      </c>
      <c r="Z9" s="22" t="s">
        <v>88</v>
      </c>
      <c r="AA9" s="21">
        <v>9</v>
      </c>
      <c r="AB9" s="22" t="s">
        <v>89</v>
      </c>
      <c r="AC9" s="22" t="s">
        <v>108</v>
      </c>
      <c r="AD9" s="21">
        <v>79866835</v>
      </c>
      <c r="AE9" s="22" t="s">
        <v>109</v>
      </c>
      <c r="AF9" s="22" t="s">
        <v>110</v>
      </c>
      <c r="AG9" s="22" t="s">
        <v>111</v>
      </c>
      <c r="AH9" s="22"/>
      <c r="AI9" s="22"/>
      <c r="AJ9" s="21">
        <v>30</v>
      </c>
      <c r="AK9" s="21">
        <v>2021</v>
      </c>
      <c r="AL9" s="29">
        <v>44209</v>
      </c>
      <c r="AM9" s="30"/>
      <c r="AN9" s="30"/>
      <c r="AO9" s="30"/>
      <c r="AP9" s="21">
        <v>140</v>
      </c>
      <c r="AQ9" s="29">
        <v>44217</v>
      </c>
      <c r="AR9" s="30"/>
      <c r="AS9" s="22" t="s">
        <v>92</v>
      </c>
      <c r="AT9" s="22" t="s">
        <v>127</v>
      </c>
      <c r="AU9" s="22" t="s">
        <v>115</v>
      </c>
      <c r="AV9" s="22" t="s">
        <v>106</v>
      </c>
      <c r="AW9" s="22" t="s">
        <v>107</v>
      </c>
      <c r="AX9" s="22" t="s">
        <v>116</v>
      </c>
      <c r="AY9" s="22" t="s">
        <v>94</v>
      </c>
      <c r="AZ9" s="22" t="s">
        <v>95</v>
      </c>
      <c r="BA9" s="22" t="s">
        <v>117</v>
      </c>
      <c r="BB9" s="22" t="s">
        <v>118</v>
      </c>
      <c r="BC9" s="22" t="s">
        <v>119</v>
      </c>
      <c r="BD9" s="30"/>
      <c r="BE9" s="21">
        <v>9</v>
      </c>
      <c r="BF9" s="22" t="s">
        <v>90</v>
      </c>
      <c r="BG9" s="22" t="s">
        <v>120</v>
      </c>
      <c r="BH9" s="20">
        <v>8915669</v>
      </c>
      <c r="BI9" s="30">
        <v>64</v>
      </c>
      <c r="BJ9" s="30">
        <v>8242</v>
      </c>
      <c r="BK9" s="31">
        <v>44488</v>
      </c>
      <c r="BL9" s="30">
        <v>2401</v>
      </c>
      <c r="BM9" s="31">
        <v>44469</v>
      </c>
      <c r="BN9" s="28">
        <v>44554</v>
      </c>
      <c r="BO9" s="30"/>
      <c r="BP9" s="30"/>
      <c r="BQ9" s="30"/>
      <c r="BR9" s="30"/>
      <c r="BS9" s="30"/>
      <c r="BT9" s="30"/>
      <c r="BU9" s="30"/>
      <c r="BV9" s="30"/>
      <c r="BW9" s="30"/>
      <c r="BX9" s="30"/>
      <c r="BY9" s="30"/>
      <c r="BZ9" s="30"/>
      <c r="CA9" s="30"/>
      <c r="CB9" s="30"/>
      <c r="CC9" s="20">
        <f>+X9+BH9+BO9+BV9</f>
        <v>46528649</v>
      </c>
      <c r="CD9" s="31">
        <v>44483</v>
      </c>
      <c r="CE9" s="30"/>
      <c r="CF9" s="30"/>
      <c r="CG9" s="18" t="s">
        <v>91</v>
      </c>
      <c r="CH9" s="30" t="s">
        <v>91</v>
      </c>
      <c r="CI9" s="30" t="s">
        <v>91</v>
      </c>
      <c r="CJ9" s="30"/>
      <c r="CK9" s="30"/>
      <c r="CL9" s="30"/>
      <c r="CM9" s="30" t="s">
        <v>91</v>
      </c>
      <c r="CN9" s="30"/>
      <c r="CO9" s="30"/>
      <c r="CP9" s="30"/>
    </row>
    <row r="10" spans="1:94" ht="15" x14ac:dyDescent="0.25">
      <c r="A10" s="10">
        <v>9</v>
      </c>
      <c r="B10" s="10">
        <v>230</v>
      </c>
      <c r="C10" s="10">
        <v>2021</v>
      </c>
      <c r="D10" s="11" t="s">
        <v>96</v>
      </c>
      <c r="E10" s="10">
        <v>10</v>
      </c>
      <c r="F10" s="12">
        <v>22</v>
      </c>
      <c r="G10" s="13" t="s">
        <v>157</v>
      </c>
      <c r="H10" s="15" t="s">
        <v>98</v>
      </c>
      <c r="I10" s="15" t="s">
        <v>158</v>
      </c>
      <c r="J10" s="15" t="s">
        <v>159</v>
      </c>
      <c r="K10" s="11" t="s">
        <v>84</v>
      </c>
      <c r="L10" s="11" t="s">
        <v>85</v>
      </c>
      <c r="M10" s="11" t="s">
        <v>86</v>
      </c>
      <c r="N10" s="11" t="s">
        <v>101</v>
      </c>
      <c r="O10" s="11" t="s">
        <v>102</v>
      </c>
      <c r="P10" s="11" t="s">
        <v>103</v>
      </c>
      <c r="Q10" s="11" t="s">
        <v>104</v>
      </c>
      <c r="R10" s="11" t="s">
        <v>160</v>
      </c>
      <c r="S10" s="11" t="s">
        <v>106</v>
      </c>
      <c r="T10" s="11" t="s">
        <v>107</v>
      </c>
      <c r="U10" s="16">
        <v>44216</v>
      </c>
      <c r="V10" s="16">
        <v>44217</v>
      </c>
      <c r="W10" s="16">
        <v>44489</v>
      </c>
      <c r="X10" s="14">
        <v>37612980</v>
      </c>
      <c r="Y10" s="11" t="s">
        <v>87</v>
      </c>
      <c r="Z10" s="11" t="s">
        <v>88</v>
      </c>
      <c r="AA10" s="10">
        <v>9</v>
      </c>
      <c r="AB10" s="11" t="s">
        <v>89</v>
      </c>
      <c r="AC10" s="11" t="s">
        <v>108</v>
      </c>
      <c r="AD10" s="10">
        <v>79866835</v>
      </c>
      <c r="AE10" s="11" t="s">
        <v>109</v>
      </c>
      <c r="AF10" s="11" t="s">
        <v>110</v>
      </c>
      <c r="AG10" s="11" t="s">
        <v>111</v>
      </c>
      <c r="AH10" s="11" t="s">
        <v>161</v>
      </c>
      <c r="AI10" s="11"/>
      <c r="AJ10" s="10">
        <v>34</v>
      </c>
      <c r="AK10" s="10">
        <v>2021</v>
      </c>
      <c r="AL10" s="17">
        <v>44209</v>
      </c>
      <c r="AM10" s="18"/>
      <c r="AN10" s="18"/>
      <c r="AO10" s="18"/>
      <c r="AP10" s="10">
        <v>196</v>
      </c>
      <c r="AQ10" s="17">
        <v>44217</v>
      </c>
      <c r="AR10" s="18"/>
      <c r="AS10" s="11" t="s">
        <v>92</v>
      </c>
      <c r="AT10" s="11" t="s">
        <v>127</v>
      </c>
      <c r="AU10" s="11" t="s">
        <v>115</v>
      </c>
      <c r="AV10" s="11" t="s">
        <v>106</v>
      </c>
      <c r="AW10" s="11" t="s">
        <v>107</v>
      </c>
      <c r="AX10" s="11" t="s">
        <v>116</v>
      </c>
      <c r="AY10" s="11" t="s">
        <v>94</v>
      </c>
      <c r="AZ10" s="11" t="s">
        <v>95</v>
      </c>
      <c r="BA10" s="11" t="s">
        <v>117</v>
      </c>
      <c r="BB10" s="11" t="s">
        <v>118</v>
      </c>
      <c r="BC10" s="11" t="s">
        <v>119</v>
      </c>
      <c r="BD10" s="18"/>
      <c r="BE10" s="10">
        <v>9</v>
      </c>
      <c r="BF10" s="11" t="s">
        <v>90</v>
      </c>
      <c r="BG10" s="11" t="s">
        <v>120</v>
      </c>
      <c r="BH10" s="20">
        <v>8915669</v>
      </c>
      <c r="BI10" s="30">
        <v>64</v>
      </c>
      <c r="BJ10" s="30">
        <v>6834</v>
      </c>
      <c r="BK10" s="31">
        <v>44477</v>
      </c>
      <c r="BL10" s="30">
        <v>2398</v>
      </c>
      <c r="BM10" s="31">
        <v>44469</v>
      </c>
      <c r="BN10" s="28">
        <v>44554</v>
      </c>
      <c r="BO10" s="30"/>
      <c r="BP10" s="30"/>
      <c r="BQ10" s="30"/>
      <c r="BR10" s="30"/>
      <c r="BS10" s="30"/>
      <c r="BT10" s="30"/>
      <c r="BU10" s="30"/>
      <c r="BV10" s="30"/>
      <c r="BW10" s="30"/>
      <c r="BX10" s="30"/>
      <c r="BY10" s="30"/>
      <c r="BZ10" s="30"/>
      <c r="CA10" s="30"/>
      <c r="CB10" s="30"/>
      <c r="CC10" s="20">
        <f>+X10+BH10+BO10+BV10</f>
        <v>46528649</v>
      </c>
      <c r="CD10" s="31">
        <v>44477</v>
      </c>
      <c r="CE10" s="18"/>
      <c r="CF10" s="18"/>
      <c r="CG10" s="18" t="s">
        <v>91</v>
      </c>
      <c r="CH10" s="18" t="s">
        <v>91</v>
      </c>
      <c r="CI10" s="18" t="s">
        <v>91</v>
      </c>
      <c r="CJ10" s="18"/>
      <c r="CK10" s="18"/>
      <c r="CL10" s="18"/>
      <c r="CM10" s="18" t="s">
        <v>91</v>
      </c>
      <c r="CN10" s="18"/>
      <c r="CO10" s="18"/>
      <c r="CP10" s="18"/>
    </row>
    <row r="11" spans="1:94" ht="15" x14ac:dyDescent="0.25">
      <c r="A11" s="21">
        <v>10</v>
      </c>
      <c r="B11" s="10">
        <v>230</v>
      </c>
      <c r="C11" s="10">
        <v>2021</v>
      </c>
      <c r="D11" s="11" t="s">
        <v>96</v>
      </c>
      <c r="E11" s="10">
        <v>11</v>
      </c>
      <c r="F11" s="12">
        <v>172</v>
      </c>
      <c r="G11" s="13" t="s">
        <v>162</v>
      </c>
      <c r="H11" s="15" t="s">
        <v>98</v>
      </c>
      <c r="I11" s="15" t="s">
        <v>163</v>
      </c>
      <c r="J11" s="15" t="s">
        <v>164</v>
      </c>
      <c r="K11" s="11" t="s">
        <v>84</v>
      </c>
      <c r="L11" s="11" t="s">
        <v>85</v>
      </c>
      <c r="M11" s="11" t="s">
        <v>86</v>
      </c>
      <c r="N11" s="11" t="s">
        <v>101</v>
      </c>
      <c r="O11" s="11" t="s">
        <v>165</v>
      </c>
      <c r="P11" s="11" t="s">
        <v>103</v>
      </c>
      <c r="Q11" s="11" t="s">
        <v>166</v>
      </c>
      <c r="R11" s="11" t="s">
        <v>167</v>
      </c>
      <c r="S11" s="11" t="s">
        <v>168</v>
      </c>
      <c r="T11" s="11" t="s">
        <v>169</v>
      </c>
      <c r="U11" s="16">
        <v>44216</v>
      </c>
      <c r="V11" s="16">
        <v>44225</v>
      </c>
      <c r="W11" s="16">
        <v>44513</v>
      </c>
      <c r="X11" s="14">
        <v>25892991</v>
      </c>
      <c r="Y11" s="11" t="s">
        <v>87</v>
      </c>
      <c r="Z11" s="11" t="s">
        <v>170</v>
      </c>
      <c r="AA11" s="10">
        <v>285</v>
      </c>
      <c r="AB11" s="11" t="s">
        <v>89</v>
      </c>
      <c r="AC11" s="11" t="s">
        <v>171</v>
      </c>
      <c r="AD11" s="10">
        <v>51609317</v>
      </c>
      <c r="AE11" s="11" t="s">
        <v>172</v>
      </c>
      <c r="AF11" s="11" t="s">
        <v>173</v>
      </c>
      <c r="AG11" s="11" t="s">
        <v>174</v>
      </c>
      <c r="AH11" s="11" t="s">
        <v>175</v>
      </c>
      <c r="AI11" s="11"/>
      <c r="AJ11" s="10">
        <v>167</v>
      </c>
      <c r="AK11" s="10">
        <v>2021</v>
      </c>
      <c r="AL11" s="17">
        <v>44211</v>
      </c>
      <c r="AM11" s="18"/>
      <c r="AN11" s="18"/>
      <c r="AO11" s="18"/>
      <c r="AP11" s="10">
        <v>529</v>
      </c>
      <c r="AQ11" s="17">
        <v>44218</v>
      </c>
      <c r="AR11" s="18"/>
      <c r="AS11" s="11" t="s">
        <v>92</v>
      </c>
      <c r="AT11" s="11" t="s">
        <v>127</v>
      </c>
      <c r="AU11" s="11" t="s">
        <v>115</v>
      </c>
      <c r="AV11" s="11" t="s">
        <v>168</v>
      </c>
      <c r="AW11" s="11" t="s">
        <v>169</v>
      </c>
      <c r="AX11" s="11" t="s">
        <v>176</v>
      </c>
      <c r="AY11" s="11" t="s">
        <v>94</v>
      </c>
      <c r="AZ11" s="11" t="s">
        <v>95</v>
      </c>
      <c r="BA11" s="11" t="s">
        <v>117</v>
      </c>
      <c r="BB11" s="11" t="s">
        <v>118</v>
      </c>
      <c r="BC11" s="11" t="s">
        <v>119</v>
      </c>
      <c r="BD11" s="18">
        <v>285</v>
      </c>
      <c r="BE11" s="10"/>
      <c r="BF11" s="11" t="s">
        <v>90</v>
      </c>
      <c r="BG11" s="11" t="s">
        <v>120</v>
      </c>
      <c r="BH11" s="20">
        <v>3815809</v>
      </c>
      <c r="BI11" s="30">
        <v>42</v>
      </c>
      <c r="BJ11" s="30">
        <v>9733</v>
      </c>
      <c r="BK11" s="31">
        <v>44505</v>
      </c>
      <c r="BL11" s="30">
        <v>2745</v>
      </c>
      <c r="BM11" s="31">
        <v>44497</v>
      </c>
      <c r="BN11" s="28">
        <v>44555</v>
      </c>
      <c r="BO11" s="30"/>
      <c r="BP11" s="30"/>
      <c r="BQ11" s="30"/>
      <c r="BR11" s="30"/>
      <c r="BS11" s="30"/>
      <c r="BT11" s="30"/>
      <c r="BU11" s="30"/>
      <c r="BV11" s="30"/>
      <c r="BW11" s="30"/>
      <c r="BX11" s="30"/>
      <c r="BY11" s="30"/>
      <c r="BZ11" s="30"/>
      <c r="CA11" s="30"/>
      <c r="CB11" s="30"/>
      <c r="CC11" s="20">
        <f>+X11+BH11+BO11+BV11</f>
        <v>29708800</v>
      </c>
      <c r="CD11" s="31">
        <v>44505</v>
      </c>
      <c r="CE11" s="18"/>
      <c r="CF11" s="18"/>
      <c r="CG11" s="18" t="s">
        <v>91</v>
      </c>
      <c r="CH11" s="18" t="s">
        <v>91</v>
      </c>
      <c r="CI11" s="18" t="s">
        <v>91</v>
      </c>
      <c r="CJ11" s="18"/>
      <c r="CK11" s="18"/>
      <c r="CL11" s="18"/>
      <c r="CM11" s="18" t="s">
        <v>91</v>
      </c>
      <c r="CN11" s="18"/>
      <c r="CO11" s="18"/>
      <c r="CP11" s="18"/>
    </row>
    <row r="12" spans="1:94" ht="15" x14ac:dyDescent="0.25">
      <c r="A12" s="21">
        <v>11</v>
      </c>
      <c r="B12" s="10">
        <v>230</v>
      </c>
      <c r="C12" s="10">
        <v>2021</v>
      </c>
      <c r="D12" s="11" t="s">
        <v>96</v>
      </c>
      <c r="E12" s="10">
        <v>12</v>
      </c>
      <c r="F12" s="12">
        <v>170</v>
      </c>
      <c r="G12" s="13" t="s">
        <v>177</v>
      </c>
      <c r="H12" s="15" t="s">
        <v>98</v>
      </c>
      <c r="I12" s="15" t="s">
        <v>178</v>
      </c>
      <c r="J12" s="15" t="s">
        <v>179</v>
      </c>
      <c r="K12" s="11" t="s">
        <v>84</v>
      </c>
      <c r="L12" s="11" t="s">
        <v>85</v>
      </c>
      <c r="M12" s="11" t="s">
        <v>86</v>
      </c>
      <c r="N12" s="11" t="s">
        <v>101</v>
      </c>
      <c r="O12" s="11" t="s">
        <v>165</v>
      </c>
      <c r="P12" s="11" t="s">
        <v>103</v>
      </c>
      <c r="Q12" s="11" t="s">
        <v>180</v>
      </c>
      <c r="R12" s="11" t="s">
        <v>181</v>
      </c>
      <c r="S12" s="11" t="s">
        <v>168</v>
      </c>
      <c r="T12" s="11" t="s">
        <v>182</v>
      </c>
      <c r="U12" s="16">
        <v>44216</v>
      </c>
      <c r="V12" s="16">
        <v>44218</v>
      </c>
      <c r="W12" s="16">
        <v>44506</v>
      </c>
      <c r="X12" s="14">
        <v>25892991</v>
      </c>
      <c r="Y12" s="11" t="s">
        <v>87</v>
      </c>
      <c r="Z12" s="11" t="s">
        <v>170</v>
      </c>
      <c r="AA12" s="10">
        <v>285</v>
      </c>
      <c r="AB12" s="11" t="s">
        <v>89</v>
      </c>
      <c r="AC12" s="11" t="s">
        <v>183</v>
      </c>
      <c r="AD12" s="10">
        <v>51609317</v>
      </c>
      <c r="AE12" s="11" t="s">
        <v>172</v>
      </c>
      <c r="AF12" s="11" t="s">
        <v>173</v>
      </c>
      <c r="AG12" s="11" t="s">
        <v>174</v>
      </c>
      <c r="AH12" s="11" t="s">
        <v>126</v>
      </c>
      <c r="AI12" s="11"/>
      <c r="AJ12" s="10">
        <v>165</v>
      </c>
      <c r="AK12" s="10">
        <v>2021</v>
      </c>
      <c r="AL12" s="17">
        <v>44211</v>
      </c>
      <c r="AM12" s="18"/>
      <c r="AN12" s="18"/>
      <c r="AO12" s="18"/>
      <c r="AP12" s="10">
        <v>517</v>
      </c>
      <c r="AQ12" s="17">
        <v>44218</v>
      </c>
      <c r="AR12" s="18"/>
      <c r="AS12" s="11" t="s">
        <v>92</v>
      </c>
      <c r="AT12" s="11" t="s">
        <v>127</v>
      </c>
      <c r="AU12" s="11" t="s">
        <v>115</v>
      </c>
      <c r="AV12" s="11" t="s">
        <v>168</v>
      </c>
      <c r="AW12" s="11" t="s">
        <v>184</v>
      </c>
      <c r="AX12" s="11" t="s">
        <v>176</v>
      </c>
      <c r="AY12" s="11" t="s">
        <v>94</v>
      </c>
      <c r="AZ12" s="11" t="s">
        <v>95</v>
      </c>
      <c r="BA12" s="11" t="s">
        <v>117</v>
      </c>
      <c r="BB12" s="11" t="s">
        <v>118</v>
      </c>
      <c r="BC12" s="11" t="s">
        <v>119</v>
      </c>
      <c r="BD12" s="18">
        <v>285</v>
      </c>
      <c r="BE12" s="10"/>
      <c r="BF12" s="11" t="s">
        <v>90</v>
      </c>
      <c r="BG12" s="11" t="s">
        <v>120</v>
      </c>
      <c r="BH12" s="20">
        <v>3815809</v>
      </c>
      <c r="BI12" s="30">
        <v>42</v>
      </c>
      <c r="BJ12" s="30">
        <v>9735</v>
      </c>
      <c r="BK12" s="31">
        <v>44505</v>
      </c>
      <c r="BL12" s="30">
        <v>2746</v>
      </c>
      <c r="BM12" s="31">
        <v>44497</v>
      </c>
      <c r="BN12" s="28">
        <v>44547</v>
      </c>
      <c r="BO12" s="30"/>
      <c r="BP12" s="30"/>
      <c r="BQ12" s="30"/>
      <c r="BR12" s="30"/>
      <c r="BS12" s="30"/>
      <c r="BT12" s="30"/>
      <c r="BU12" s="30"/>
      <c r="BV12" s="30"/>
      <c r="BW12" s="30"/>
      <c r="BX12" s="30"/>
      <c r="BY12" s="30"/>
      <c r="BZ12" s="30"/>
      <c r="CA12" s="30"/>
      <c r="CB12" s="30"/>
      <c r="CC12" s="20">
        <f>+X12+BH12+BO12+BV12</f>
        <v>29708800</v>
      </c>
      <c r="CD12" s="31">
        <v>44505</v>
      </c>
      <c r="CE12" s="18"/>
      <c r="CF12" s="18"/>
      <c r="CG12" s="18" t="s">
        <v>91</v>
      </c>
      <c r="CH12" s="18" t="s">
        <v>91</v>
      </c>
      <c r="CI12" s="18" t="s">
        <v>91</v>
      </c>
      <c r="CJ12" s="18"/>
      <c r="CK12" s="18"/>
      <c r="CL12" s="18"/>
      <c r="CM12" s="18" t="s">
        <v>91</v>
      </c>
      <c r="CN12" s="18"/>
      <c r="CO12" s="18"/>
      <c r="CP12" s="18"/>
    </row>
    <row r="13" spans="1:94" ht="15" x14ac:dyDescent="0.25">
      <c r="A13" s="10">
        <v>12</v>
      </c>
      <c r="B13" s="10">
        <v>230</v>
      </c>
      <c r="C13" s="10">
        <v>2021</v>
      </c>
      <c r="D13" s="11" t="s">
        <v>96</v>
      </c>
      <c r="E13" s="10">
        <v>13</v>
      </c>
      <c r="F13" s="12">
        <v>154</v>
      </c>
      <c r="G13" s="13" t="s">
        <v>185</v>
      </c>
      <c r="H13" s="15" t="s">
        <v>98</v>
      </c>
      <c r="I13" s="15" t="s">
        <v>186</v>
      </c>
      <c r="J13" s="15" t="s">
        <v>187</v>
      </c>
      <c r="K13" s="11" t="s">
        <v>84</v>
      </c>
      <c r="L13" s="11" t="s">
        <v>85</v>
      </c>
      <c r="M13" s="11" t="s">
        <v>86</v>
      </c>
      <c r="N13" s="11" t="s">
        <v>101</v>
      </c>
      <c r="O13" s="11" t="s">
        <v>165</v>
      </c>
      <c r="P13" s="11" t="s">
        <v>103</v>
      </c>
      <c r="Q13" s="11" t="s">
        <v>188</v>
      </c>
      <c r="R13" s="11" t="s">
        <v>189</v>
      </c>
      <c r="S13" s="11" t="s">
        <v>168</v>
      </c>
      <c r="T13" s="11" t="s">
        <v>190</v>
      </c>
      <c r="U13" s="16">
        <v>44216</v>
      </c>
      <c r="V13" s="16">
        <v>44218</v>
      </c>
      <c r="W13" s="16">
        <v>44552</v>
      </c>
      <c r="X13" s="14">
        <v>29981358</v>
      </c>
      <c r="Y13" s="11" t="s">
        <v>87</v>
      </c>
      <c r="Z13" s="11" t="s">
        <v>88</v>
      </c>
      <c r="AA13" s="10">
        <v>11</v>
      </c>
      <c r="AB13" s="11" t="s">
        <v>89</v>
      </c>
      <c r="AC13" s="11" t="s">
        <v>191</v>
      </c>
      <c r="AD13" s="10">
        <v>51609317</v>
      </c>
      <c r="AE13" s="11" t="s">
        <v>172</v>
      </c>
      <c r="AF13" s="11" t="s">
        <v>173</v>
      </c>
      <c r="AG13" s="11" t="s">
        <v>174</v>
      </c>
      <c r="AH13" s="11" t="s">
        <v>192</v>
      </c>
      <c r="AI13" s="11"/>
      <c r="AJ13" s="10">
        <v>146</v>
      </c>
      <c r="AK13" s="10">
        <v>2021</v>
      </c>
      <c r="AL13" s="17">
        <v>44211</v>
      </c>
      <c r="AM13" s="18"/>
      <c r="AN13" s="18"/>
      <c r="AO13" s="18"/>
      <c r="AP13" s="10">
        <v>526</v>
      </c>
      <c r="AQ13" s="17">
        <v>44218</v>
      </c>
      <c r="AR13" s="18"/>
      <c r="AS13" s="11" t="s">
        <v>92</v>
      </c>
      <c r="AT13" s="11" t="s">
        <v>127</v>
      </c>
      <c r="AU13" s="11" t="s">
        <v>115</v>
      </c>
      <c r="AV13" s="11" t="s">
        <v>168</v>
      </c>
      <c r="AW13" s="11" t="s">
        <v>190</v>
      </c>
      <c r="AX13" s="11" t="s">
        <v>176</v>
      </c>
      <c r="AY13" s="11" t="s">
        <v>94</v>
      </c>
      <c r="AZ13" s="11" t="s">
        <v>95</v>
      </c>
      <c r="BA13" s="11" t="s">
        <v>117</v>
      </c>
      <c r="BB13" s="11" t="s">
        <v>118</v>
      </c>
      <c r="BC13" s="11" t="s">
        <v>119</v>
      </c>
      <c r="BD13" s="18"/>
      <c r="BE13" s="10">
        <v>11</v>
      </c>
      <c r="BF13" s="11" t="s">
        <v>90</v>
      </c>
      <c r="BG13" s="11" t="s">
        <v>120</v>
      </c>
      <c r="BH13" s="19"/>
      <c r="BI13" s="18"/>
      <c r="BJ13" s="18"/>
      <c r="BK13" s="18"/>
      <c r="BL13" s="18"/>
      <c r="BM13" s="18"/>
      <c r="BN13" s="16"/>
      <c r="BO13" s="18"/>
      <c r="BP13" s="18"/>
      <c r="BQ13" s="18"/>
      <c r="BR13" s="18"/>
      <c r="BS13" s="18"/>
      <c r="BT13" s="18"/>
      <c r="BU13" s="18"/>
      <c r="BV13" s="18"/>
      <c r="BW13" s="18"/>
      <c r="BX13" s="18"/>
      <c r="BY13" s="18"/>
      <c r="BZ13" s="18"/>
      <c r="CA13" s="18"/>
      <c r="CB13" s="18"/>
      <c r="CC13" s="20">
        <f>+X13+BH13+BO13+BV13</f>
        <v>29981358</v>
      </c>
      <c r="CD13" s="18"/>
      <c r="CE13" s="18"/>
      <c r="CF13" s="18"/>
      <c r="CG13" s="18" t="s">
        <v>91</v>
      </c>
      <c r="CH13" s="18" t="s">
        <v>91</v>
      </c>
      <c r="CI13" s="18" t="s">
        <v>91</v>
      </c>
      <c r="CJ13" s="18"/>
      <c r="CK13" s="18"/>
      <c r="CL13" s="18"/>
      <c r="CM13" s="18" t="s">
        <v>91</v>
      </c>
      <c r="CN13" s="18"/>
      <c r="CO13" s="18"/>
      <c r="CP13" s="18"/>
    </row>
    <row r="14" spans="1:94" s="32" customFormat="1" ht="15" x14ac:dyDescent="0.25">
      <c r="A14" s="21">
        <v>13</v>
      </c>
      <c r="B14" s="21">
        <v>230</v>
      </c>
      <c r="C14" s="21">
        <v>2021</v>
      </c>
      <c r="D14" s="22" t="s">
        <v>96</v>
      </c>
      <c r="E14" s="21">
        <v>14</v>
      </c>
      <c r="F14" s="23">
        <v>19</v>
      </c>
      <c r="G14" s="24" t="s">
        <v>193</v>
      </c>
      <c r="H14" s="26" t="s">
        <v>98</v>
      </c>
      <c r="I14" s="26" t="s">
        <v>194</v>
      </c>
      <c r="J14" s="26" t="s">
        <v>195</v>
      </c>
      <c r="K14" s="22" t="s">
        <v>84</v>
      </c>
      <c r="L14" s="22" t="s">
        <v>85</v>
      </c>
      <c r="M14" s="22" t="s">
        <v>86</v>
      </c>
      <c r="N14" s="22" t="s">
        <v>101</v>
      </c>
      <c r="O14" s="22" t="s">
        <v>102</v>
      </c>
      <c r="P14" s="22" t="s">
        <v>103</v>
      </c>
      <c r="Q14" s="22" t="s">
        <v>196</v>
      </c>
      <c r="R14" s="22" t="s">
        <v>140</v>
      </c>
      <c r="S14" s="22" t="s">
        <v>106</v>
      </c>
      <c r="T14" s="22" t="s">
        <v>107</v>
      </c>
      <c r="U14" s="16">
        <v>44216</v>
      </c>
      <c r="V14" s="28">
        <v>44217</v>
      </c>
      <c r="W14" s="28">
        <v>44489</v>
      </c>
      <c r="X14" s="25">
        <v>37612980</v>
      </c>
      <c r="Y14" s="22" t="s">
        <v>87</v>
      </c>
      <c r="Z14" s="22" t="s">
        <v>88</v>
      </c>
      <c r="AA14" s="21">
        <v>9</v>
      </c>
      <c r="AB14" s="22" t="s">
        <v>89</v>
      </c>
      <c r="AC14" s="22" t="s">
        <v>108</v>
      </c>
      <c r="AD14" s="21">
        <v>79866835</v>
      </c>
      <c r="AE14" s="22" t="s">
        <v>109</v>
      </c>
      <c r="AF14" s="22" t="s">
        <v>110</v>
      </c>
      <c r="AG14" s="22" t="s">
        <v>111</v>
      </c>
      <c r="AH14" s="22" t="s">
        <v>197</v>
      </c>
      <c r="AI14" s="22"/>
      <c r="AJ14" s="21">
        <v>31</v>
      </c>
      <c r="AK14" s="21">
        <v>2021</v>
      </c>
      <c r="AL14" s="29">
        <v>44209</v>
      </c>
      <c r="AM14" s="30"/>
      <c r="AN14" s="30"/>
      <c r="AO14" s="30"/>
      <c r="AP14" s="21">
        <v>520</v>
      </c>
      <c r="AQ14" s="29">
        <v>44218</v>
      </c>
      <c r="AR14" s="30"/>
      <c r="AS14" s="22" t="s">
        <v>92</v>
      </c>
      <c r="AT14" s="22" t="s">
        <v>127</v>
      </c>
      <c r="AU14" s="22" t="s">
        <v>115</v>
      </c>
      <c r="AV14" s="22" t="s">
        <v>106</v>
      </c>
      <c r="AW14" s="22" t="s">
        <v>107</v>
      </c>
      <c r="AX14" s="22" t="s">
        <v>116</v>
      </c>
      <c r="AY14" s="22" t="s">
        <v>94</v>
      </c>
      <c r="AZ14" s="22" t="s">
        <v>95</v>
      </c>
      <c r="BA14" s="22" t="s">
        <v>117</v>
      </c>
      <c r="BB14" s="22" t="s">
        <v>118</v>
      </c>
      <c r="BC14" s="22" t="s">
        <v>119</v>
      </c>
      <c r="BD14" s="30"/>
      <c r="BE14" s="21">
        <v>9</v>
      </c>
      <c r="BF14" s="22" t="s">
        <v>90</v>
      </c>
      <c r="BG14" s="22" t="s">
        <v>120</v>
      </c>
      <c r="BH14" s="20"/>
      <c r="BI14" s="30"/>
      <c r="BJ14" s="30"/>
      <c r="BK14" s="30"/>
      <c r="BL14" s="30"/>
      <c r="BM14" s="30"/>
      <c r="BN14" s="16"/>
      <c r="BO14" s="30"/>
      <c r="BP14" s="30"/>
      <c r="BQ14" s="30"/>
      <c r="BR14" s="30"/>
      <c r="BS14" s="30"/>
      <c r="BT14" s="30"/>
      <c r="BU14" s="30"/>
      <c r="BV14" s="30"/>
      <c r="BW14" s="30"/>
      <c r="BX14" s="30"/>
      <c r="BY14" s="30"/>
      <c r="BZ14" s="30"/>
      <c r="CA14" s="30"/>
      <c r="CB14" s="30"/>
      <c r="CC14" s="20">
        <f>+X14+BH14+BO14+BV14</f>
        <v>37612980</v>
      </c>
      <c r="CD14" s="30"/>
      <c r="CE14" s="30"/>
      <c r="CF14" s="30"/>
      <c r="CG14" s="18" t="s">
        <v>91</v>
      </c>
      <c r="CH14" s="30" t="s">
        <v>91</v>
      </c>
      <c r="CI14" s="30" t="s">
        <v>91</v>
      </c>
      <c r="CJ14" s="30"/>
      <c r="CK14" s="30"/>
      <c r="CL14" s="30"/>
      <c r="CM14" s="30" t="s">
        <v>91</v>
      </c>
      <c r="CN14" s="30"/>
      <c r="CO14" s="30"/>
      <c r="CP14" s="30"/>
    </row>
    <row r="15" spans="1:94" s="32" customFormat="1" ht="15" x14ac:dyDescent="0.25">
      <c r="A15" s="21">
        <v>14</v>
      </c>
      <c r="B15" s="21">
        <v>230</v>
      </c>
      <c r="C15" s="21">
        <v>2021</v>
      </c>
      <c r="D15" s="22" t="s">
        <v>198</v>
      </c>
      <c r="E15" s="21">
        <v>14</v>
      </c>
      <c r="F15" s="23">
        <v>19</v>
      </c>
      <c r="G15" s="24" t="s">
        <v>199</v>
      </c>
      <c r="H15" s="26" t="s">
        <v>98</v>
      </c>
      <c r="I15" s="26" t="s">
        <v>194</v>
      </c>
      <c r="J15" s="26" t="s">
        <v>195</v>
      </c>
      <c r="K15" s="22" t="s">
        <v>84</v>
      </c>
      <c r="L15" s="22" t="s">
        <v>85</v>
      </c>
      <c r="M15" s="22" t="s">
        <v>86</v>
      </c>
      <c r="N15" s="22" t="s">
        <v>101</v>
      </c>
      <c r="O15" s="22" t="s">
        <v>102</v>
      </c>
      <c r="P15" s="22" t="s">
        <v>103</v>
      </c>
      <c r="Q15" s="22" t="s">
        <v>196</v>
      </c>
      <c r="R15" s="22" t="s">
        <v>140</v>
      </c>
      <c r="S15" s="22" t="s">
        <v>106</v>
      </c>
      <c r="T15" s="22" t="s">
        <v>107</v>
      </c>
      <c r="U15" s="16">
        <v>44216</v>
      </c>
      <c r="V15" s="28">
        <v>44470</v>
      </c>
      <c r="W15" s="28">
        <v>44489</v>
      </c>
      <c r="X15" s="25">
        <v>37612980</v>
      </c>
      <c r="Y15" s="22" t="s">
        <v>87</v>
      </c>
      <c r="Z15" s="22" t="s">
        <v>88</v>
      </c>
      <c r="AA15" s="21">
        <v>9</v>
      </c>
      <c r="AB15" s="22" t="s">
        <v>89</v>
      </c>
      <c r="AC15" s="22" t="s">
        <v>108</v>
      </c>
      <c r="AD15" s="21">
        <v>79866835</v>
      </c>
      <c r="AE15" s="22" t="s">
        <v>109</v>
      </c>
      <c r="AF15" s="22" t="s">
        <v>110</v>
      </c>
      <c r="AG15" s="22" t="s">
        <v>111</v>
      </c>
      <c r="AH15" s="22" t="s">
        <v>197</v>
      </c>
      <c r="AI15" s="22"/>
      <c r="AJ15" s="21">
        <v>31</v>
      </c>
      <c r="AK15" s="21">
        <v>2021</v>
      </c>
      <c r="AL15" s="29">
        <v>44209</v>
      </c>
      <c r="AM15" s="30"/>
      <c r="AN15" s="30"/>
      <c r="AO15" s="30"/>
      <c r="AP15" s="21">
        <v>520</v>
      </c>
      <c r="AQ15" s="29">
        <v>44218</v>
      </c>
      <c r="AR15" s="30"/>
      <c r="AS15" s="22" t="s">
        <v>92</v>
      </c>
      <c r="AT15" s="22" t="s">
        <v>127</v>
      </c>
      <c r="AU15" s="22" t="s">
        <v>115</v>
      </c>
      <c r="AV15" s="22" t="s">
        <v>106</v>
      </c>
      <c r="AW15" s="22" t="s">
        <v>107</v>
      </c>
      <c r="AX15" s="22" t="s">
        <v>116</v>
      </c>
      <c r="AY15" s="22" t="s">
        <v>94</v>
      </c>
      <c r="AZ15" s="22" t="s">
        <v>95</v>
      </c>
      <c r="BA15" s="22" t="s">
        <v>117</v>
      </c>
      <c r="BB15" s="22" t="s">
        <v>118</v>
      </c>
      <c r="BC15" s="22" t="s">
        <v>200</v>
      </c>
      <c r="BD15" s="30"/>
      <c r="BE15" s="21">
        <v>9</v>
      </c>
      <c r="BF15" s="22" t="s">
        <v>90</v>
      </c>
      <c r="BG15" s="22" t="s">
        <v>120</v>
      </c>
      <c r="BH15" s="20">
        <v>8776362</v>
      </c>
      <c r="BI15" s="30">
        <v>63</v>
      </c>
      <c r="BJ15" s="30">
        <v>8280</v>
      </c>
      <c r="BK15" s="31">
        <v>44489</v>
      </c>
      <c r="BL15" s="30">
        <v>2437</v>
      </c>
      <c r="BM15" s="31">
        <v>44473</v>
      </c>
      <c r="BN15" s="28">
        <v>44553</v>
      </c>
      <c r="BO15" s="30"/>
      <c r="BP15" s="30"/>
      <c r="BQ15" s="30"/>
      <c r="BR15" s="30"/>
      <c r="BS15" s="30"/>
      <c r="BT15" s="30"/>
      <c r="BU15" s="30"/>
      <c r="BV15" s="30"/>
      <c r="BW15" s="30"/>
      <c r="BX15" s="30"/>
      <c r="BY15" s="30"/>
      <c r="BZ15" s="30"/>
      <c r="CA15" s="30"/>
      <c r="CB15" s="30"/>
      <c r="CC15" s="20">
        <f>+X15+BH15+BO15+BV15</f>
        <v>46389342</v>
      </c>
      <c r="CD15" s="31">
        <v>44488</v>
      </c>
      <c r="CE15" s="30"/>
      <c r="CF15" s="30"/>
      <c r="CG15" s="18" t="s">
        <v>91</v>
      </c>
      <c r="CH15" s="30" t="s">
        <v>91</v>
      </c>
      <c r="CI15" s="30" t="s">
        <v>91</v>
      </c>
      <c r="CJ15" s="30"/>
      <c r="CK15" s="30"/>
      <c r="CL15" s="30"/>
      <c r="CM15" s="30" t="s">
        <v>91</v>
      </c>
      <c r="CN15" s="30"/>
      <c r="CO15" s="30"/>
      <c r="CP15" s="30"/>
    </row>
    <row r="16" spans="1:94" ht="15" x14ac:dyDescent="0.25">
      <c r="A16" s="10">
        <v>15</v>
      </c>
      <c r="B16" s="10">
        <v>230</v>
      </c>
      <c r="C16" s="10">
        <v>2021</v>
      </c>
      <c r="D16" s="11" t="s">
        <v>96</v>
      </c>
      <c r="E16" s="10">
        <v>15</v>
      </c>
      <c r="F16" s="12">
        <v>173</v>
      </c>
      <c r="G16" s="13" t="s">
        <v>201</v>
      </c>
      <c r="H16" s="15" t="s">
        <v>98</v>
      </c>
      <c r="I16" s="15" t="s">
        <v>202</v>
      </c>
      <c r="J16" s="15" t="s">
        <v>203</v>
      </c>
      <c r="K16" s="11" t="s">
        <v>84</v>
      </c>
      <c r="L16" s="11" t="s">
        <v>85</v>
      </c>
      <c r="M16" s="11" t="s">
        <v>86</v>
      </c>
      <c r="N16" s="11" t="s">
        <v>101</v>
      </c>
      <c r="O16" s="11" t="s">
        <v>165</v>
      </c>
      <c r="P16" s="11" t="s">
        <v>103</v>
      </c>
      <c r="Q16" s="11" t="s">
        <v>204</v>
      </c>
      <c r="R16" s="11" t="s">
        <v>205</v>
      </c>
      <c r="S16" s="11" t="s">
        <v>168</v>
      </c>
      <c r="T16" s="11" t="s">
        <v>206</v>
      </c>
      <c r="U16" s="16">
        <v>44216</v>
      </c>
      <c r="V16" s="16">
        <v>44225</v>
      </c>
      <c r="W16" s="16">
        <v>44513</v>
      </c>
      <c r="X16" s="14">
        <v>25892991</v>
      </c>
      <c r="Y16" s="11" t="s">
        <v>87</v>
      </c>
      <c r="Z16" s="11" t="s">
        <v>170</v>
      </c>
      <c r="AA16" s="10">
        <v>285</v>
      </c>
      <c r="AB16" s="11" t="s">
        <v>89</v>
      </c>
      <c r="AC16" s="11" t="s">
        <v>207</v>
      </c>
      <c r="AD16" s="10">
        <v>51609317</v>
      </c>
      <c r="AE16" s="11" t="s">
        <v>172</v>
      </c>
      <c r="AF16" s="11" t="s">
        <v>173</v>
      </c>
      <c r="AG16" s="11" t="s">
        <v>174</v>
      </c>
      <c r="AH16" s="11" t="s">
        <v>208</v>
      </c>
      <c r="AI16" s="11" t="s">
        <v>113</v>
      </c>
      <c r="AJ16" s="10">
        <v>168</v>
      </c>
      <c r="AK16" s="10">
        <v>2021</v>
      </c>
      <c r="AL16" s="17">
        <v>44211</v>
      </c>
      <c r="AM16" s="18"/>
      <c r="AN16" s="18"/>
      <c r="AO16" s="18"/>
      <c r="AP16" s="10">
        <v>1327</v>
      </c>
      <c r="AQ16" s="17">
        <v>44219</v>
      </c>
      <c r="AR16" s="18"/>
      <c r="AS16" s="11" t="s">
        <v>92</v>
      </c>
      <c r="AT16" s="11" t="s">
        <v>127</v>
      </c>
      <c r="AU16" s="11" t="s">
        <v>115</v>
      </c>
      <c r="AV16" s="11" t="s">
        <v>168</v>
      </c>
      <c r="AW16" s="11" t="s">
        <v>206</v>
      </c>
      <c r="AX16" s="11" t="s">
        <v>176</v>
      </c>
      <c r="AY16" s="11" t="s">
        <v>94</v>
      </c>
      <c r="AZ16" s="11" t="s">
        <v>95</v>
      </c>
      <c r="BA16" s="11" t="s">
        <v>117</v>
      </c>
      <c r="BB16" s="11" t="s">
        <v>118</v>
      </c>
      <c r="BC16" s="11" t="s">
        <v>119</v>
      </c>
      <c r="BD16" s="18">
        <v>285</v>
      </c>
      <c r="BE16" s="10"/>
      <c r="BF16" s="11" t="s">
        <v>90</v>
      </c>
      <c r="BG16" s="11" t="s">
        <v>120</v>
      </c>
      <c r="BH16" s="20">
        <v>3179841</v>
      </c>
      <c r="BI16" s="30">
        <v>35</v>
      </c>
      <c r="BJ16" s="30">
        <v>9909</v>
      </c>
      <c r="BK16" s="31">
        <v>44512</v>
      </c>
      <c r="BL16" s="30">
        <v>2977</v>
      </c>
      <c r="BM16" s="31">
        <v>44510</v>
      </c>
      <c r="BN16" s="28">
        <v>44548</v>
      </c>
      <c r="BO16" s="30"/>
      <c r="BP16" s="30"/>
      <c r="BQ16" s="30"/>
      <c r="BR16" s="30"/>
      <c r="BS16" s="30"/>
      <c r="BT16" s="30"/>
      <c r="BU16" s="30"/>
      <c r="BV16" s="30"/>
      <c r="BW16" s="30"/>
      <c r="BX16" s="30"/>
      <c r="BY16" s="30"/>
      <c r="BZ16" s="30"/>
      <c r="CA16" s="30"/>
      <c r="CB16" s="30"/>
      <c r="CC16" s="20">
        <f>+X16+BH16+BO16+BV16</f>
        <v>29072832</v>
      </c>
      <c r="CD16" s="31">
        <v>44512</v>
      </c>
      <c r="CE16" s="18"/>
      <c r="CF16" s="18"/>
      <c r="CG16" s="18" t="s">
        <v>91</v>
      </c>
      <c r="CH16" s="18" t="s">
        <v>91</v>
      </c>
      <c r="CI16" s="18" t="s">
        <v>91</v>
      </c>
      <c r="CJ16" s="18"/>
      <c r="CK16" s="18"/>
      <c r="CL16" s="18"/>
      <c r="CM16" s="18" t="s">
        <v>91</v>
      </c>
      <c r="CN16" s="18"/>
      <c r="CO16" s="18"/>
      <c r="CP16" s="18"/>
    </row>
    <row r="17" spans="1:94" ht="15" x14ac:dyDescent="0.25">
      <c r="A17" s="21">
        <v>16</v>
      </c>
      <c r="B17" s="10">
        <v>230</v>
      </c>
      <c r="C17" s="10">
        <v>2021</v>
      </c>
      <c r="D17" s="11" t="s">
        <v>96</v>
      </c>
      <c r="E17" s="10">
        <v>16</v>
      </c>
      <c r="F17" s="12">
        <v>158</v>
      </c>
      <c r="G17" s="13" t="s">
        <v>209</v>
      </c>
      <c r="H17" s="15" t="s">
        <v>98</v>
      </c>
      <c r="I17" s="15" t="s">
        <v>210</v>
      </c>
      <c r="J17" s="15" t="s">
        <v>211</v>
      </c>
      <c r="K17" s="11" t="s">
        <v>84</v>
      </c>
      <c r="L17" s="11" t="s">
        <v>85</v>
      </c>
      <c r="M17" s="11" t="s">
        <v>86</v>
      </c>
      <c r="N17" s="11" t="s">
        <v>101</v>
      </c>
      <c r="O17" s="11" t="s">
        <v>102</v>
      </c>
      <c r="P17" s="11" t="s">
        <v>103</v>
      </c>
      <c r="Q17" s="11" t="s">
        <v>212</v>
      </c>
      <c r="R17" s="11" t="s">
        <v>213</v>
      </c>
      <c r="S17" s="11" t="s">
        <v>214</v>
      </c>
      <c r="T17" s="11" t="s">
        <v>215</v>
      </c>
      <c r="U17" s="16">
        <v>44216</v>
      </c>
      <c r="V17" s="16">
        <v>44221</v>
      </c>
      <c r="W17" s="16">
        <v>44509</v>
      </c>
      <c r="X17" s="14">
        <v>39702590</v>
      </c>
      <c r="Y17" s="11" t="s">
        <v>87</v>
      </c>
      <c r="Z17" s="11" t="s">
        <v>170</v>
      </c>
      <c r="AA17" s="10">
        <v>285</v>
      </c>
      <c r="AB17" s="11" t="s">
        <v>89</v>
      </c>
      <c r="AC17" s="11" t="s">
        <v>216</v>
      </c>
      <c r="AD17" s="10">
        <v>51609317</v>
      </c>
      <c r="AE17" s="11" t="s">
        <v>172</v>
      </c>
      <c r="AF17" s="11" t="s">
        <v>173</v>
      </c>
      <c r="AG17" s="11" t="s">
        <v>111</v>
      </c>
      <c r="AH17" s="11" t="s">
        <v>217</v>
      </c>
      <c r="AI17" s="11"/>
      <c r="AJ17" s="10">
        <v>150</v>
      </c>
      <c r="AK17" s="10">
        <v>2021</v>
      </c>
      <c r="AL17" s="17">
        <v>44211</v>
      </c>
      <c r="AM17" s="18"/>
      <c r="AN17" s="18"/>
      <c r="AO17" s="18"/>
      <c r="AP17" s="10">
        <v>527</v>
      </c>
      <c r="AQ17" s="17">
        <v>44218</v>
      </c>
      <c r="AR17" s="18"/>
      <c r="AS17" s="11" t="s">
        <v>92</v>
      </c>
      <c r="AT17" s="11" t="s">
        <v>127</v>
      </c>
      <c r="AU17" s="11" t="s">
        <v>115</v>
      </c>
      <c r="AV17" s="11" t="s">
        <v>214</v>
      </c>
      <c r="AW17" s="11" t="s">
        <v>215</v>
      </c>
      <c r="AX17" s="11" t="s">
        <v>218</v>
      </c>
      <c r="AY17" s="11" t="s">
        <v>94</v>
      </c>
      <c r="AZ17" s="11" t="s">
        <v>95</v>
      </c>
      <c r="BA17" s="11" t="s">
        <v>117</v>
      </c>
      <c r="BB17" s="11" t="s">
        <v>118</v>
      </c>
      <c r="BC17" s="11" t="s">
        <v>119</v>
      </c>
      <c r="BD17" s="18">
        <v>285</v>
      </c>
      <c r="BE17" s="10"/>
      <c r="BF17" s="11" t="s">
        <v>90</v>
      </c>
      <c r="BG17" s="11" t="s">
        <v>120</v>
      </c>
      <c r="BH17" s="20">
        <v>5432986</v>
      </c>
      <c r="BI17" s="30">
        <v>39</v>
      </c>
      <c r="BJ17" s="30">
        <v>9831</v>
      </c>
      <c r="BK17" s="31">
        <v>44509</v>
      </c>
      <c r="BL17" s="30">
        <v>2863</v>
      </c>
      <c r="BM17" s="31">
        <v>44505</v>
      </c>
      <c r="BN17" s="28">
        <v>44548</v>
      </c>
      <c r="BO17" s="30"/>
      <c r="BP17" s="30"/>
      <c r="BQ17" s="30"/>
      <c r="BR17" s="30"/>
      <c r="BS17" s="30"/>
      <c r="BT17" s="30"/>
      <c r="BU17" s="30"/>
      <c r="BV17" s="30"/>
      <c r="BW17" s="30"/>
      <c r="BX17" s="30"/>
      <c r="BY17" s="30"/>
      <c r="BZ17" s="30"/>
      <c r="CA17" s="30"/>
      <c r="CB17" s="30"/>
      <c r="CC17" s="20">
        <f>+X17+BH17+BO17+BV17</f>
        <v>45135576</v>
      </c>
      <c r="CD17" s="31">
        <v>44509</v>
      </c>
      <c r="CE17" s="18"/>
      <c r="CF17" s="18"/>
      <c r="CG17" s="18" t="s">
        <v>91</v>
      </c>
      <c r="CH17" s="18" t="s">
        <v>91</v>
      </c>
      <c r="CI17" s="18" t="s">
        <v>91</v>
      </c>
      <c r="CJ17" s="18"/>
      <c r="CK17" s="18"/>
      <c r="CL17" s="18"/>
      <c r="CM17" s="18" t="s">
        <v>91</v>
      </c>
      <c r="CN17" s="18"/>
      <c r="CO17" s="18"/>
      <c r="CP17" s="18"/>
    </row>
    <row r="18" spans="1:94" s="32" customFormat="1" ht="15" x14ac:dyDescent="0.25">
      <c r="A18" s="21">
        <v>17</v>
      </c>
      <c r="B18" s="21">
        <v>230</v>
      </c>
      <c r="C18" s="21">
        <v>2021</v>
      </c>
      <c r="D18" s="22" t="s">
        <v>96</v>
      </c>
      <c r="E18" s="21">
        <v>17</v>
      </c>
      <c r="F18" s="23">
        <v>99</v>
      </c>
      <c r="G18" s="24" t="s">
        <v>219</v>
      </c>
      <c r="H18" s="26" t="s">
        <v>98</v>
      </c>
      <c r="I18" s="26" t="s">
        <v>220</v>
      </c>
      <c r="J18" s="26" t="s">
        <v>221</v>
      </c>
      <c r="K18" s="22" t="s">
        <v>84</v>
      </c>
      <c r="L18" s="22" t="s">
        <v>85</v>
      </c>
      <c r="M18" s="22" t="s">
        <v>86</v>
      </c>
      <c r="N18" s="22" t="s">
        <v>101</v>
      </c>
      <c r="O18" s="22" t="s">
        <v>102</v>
      </c>
      <c r="P18" s="22" t="s">
        <v>103</v>
      </c>
      <c r="Q18" s="22" t="s">
        <v>222</v>
      </c>
      <c r="R18" s="22" t="s">
        <v>223</v>
      </c>
      <c r="S18" s="22" t="s">
        <v>224</v>
      </c>
      <c r="T18" s="22" t="s">
        <v>225</v>
      </c>
      <c r="U18" s="16">
        <v>44216</v>
      </c>
      <c r="V18" s="28">
        <v>44217</v>
      </c>
      <c r="W18" s="28">
        <v>44489</v>
      </c>
      <c r="X18" s="25">
        <v>37612980</v>
      </c>
      <c r="Y18" s="22" t="s">
        <v>87</v>
      </c>
      <c r="Z18" s="22" t="s">
        <v>88</v>
      </c>
      <c r="AA18" s="21">
        <v>9</v>
      </c>
      <c r="AB18" s="22" t="s">
        <v>89</v>
      </c>
      <c r="AC18" s="22" t="s">
        <v>226</v>
      </c>
      <c r="AD18" s="21">
        <v>7165116</v>
      </c>
      <c r="AE18" s="22" t="s">
        <v>227</v>
      </c>
      <c r="AF18" s="22" t="s">
        <v>228</v>
      </c>
      <c r="AG18" s="22" t="s">
        <v>111</v>
      </c>
      <c r="AH18" s="22" t="s">
        <v>229</v>
      </c>
      <c r="AI18" s="22"/>
      <c r="AJ18" s="21">
        <v>71</v>
      </c>
      <c r="AK18" s="21">
        <v>2021</v>
      </c>
      <c r="AL18" s="29">
        <v>44210</v>
      </c>
      <c r="AM18" s="30"/>
      <c r="AN18" s="30"/>
      <c r="AO18" s="30"/>
      <c r="AP18" s="21">
        <v>197</v>
      </c>
      <c r="AQ18" s="29">
        <v>44217</v>
      </c>
      <c r="AR18" s="30"/>
      <c r="AS18" s="22" t="s">
        <v>92</v>
      </c>
      <c r="AT18" s="22" t="s">
        <v>127</v>
      </c>
      <c r="AU18" s="22" t="s">
        <v>115</v>
      </c>
      <c r="AV18" s="22" t="s">
        <v>224</v>
      </c>
      <c r="AW18" s="22" t="s">
        <v>230</v>
      </c>
      <c r="AX18" s="22" t="s">
        <v>231</v>
      </c>
      <c r="AY18" s="22" t="s">
        <v>94</v>
      </c>
      <c r="AZ18" s="22" t="s">
        <v>95</v>
      </c>
      <c r="BA18" s="22" t="s">
        <v>117</v>
      </c>
      <c r="BB18" s="22" t="s">
        <v>118</v>
      </c>
      <c r="BC18" s="22" t="s">
        <v>119</v>
      </c>
      <c r="BD18" s="30"/>
      <c r="BE18" s="21">
        <v>9</v>
      </c>
      <c r="BF18" s="22" t="s">
        <v>90</v>
      </c>
      <c r="BG18" s="22" t="s">
        <v>120</v>
      </c>
      <c r="BH18" s="20">
        <v>9054977</v>
      </c>
      <c r="BI18" s="30">
        <v>65</v>
      </c>
      <c r="BJ18" s="30">
        <v>8271</v>
      </c>
      <c r="BK18" s="31">
        <v>44489</v>
      </c>
      <c r="BL18" s="30">
        <v>2462</v>
      </c>
      <c r="BM18" s="31">
        <v>44473</v>
      </c>
      <c r="BN18" s="28">
        <v>44555</v>
      </c>
      <c r="BO18" s="30"/>
      <c r="BP18" s="30"/>
      <c r="BQ18" s="30"/>
      <c r="BR18" s="30"/>
      <c r="BS18" s="30"/>
      <c r="BT18" s="30"/>
      <c r="BU18" s="30"/>
      <c r="BV18" s="30"/>
      <c r="BW18" s="30"/>
      <c r="BX18" s="30"/>
      <c r="BY18" s="30"/>
      <c r="BZ18" s="30"/>
      <c r="CA18" s="30"/>
      <c r="CB18" s="30"/>
      <c r="CC18" s="20">
        <f>+X18+BH18+BO18+BV18</f>
        <v>46667957</v>
      </c>
      <c r="CD18" s="31">
        <v>44484</v>
      </c>
      <c r="CE18" s="30"/>
      <c r="CF18" s="30"/>
      <c r="CG18" s="18" t="s">
        <v>91</v>
      </c>
      <c r="CH18" s="30" t="s">
        <v>91</v>
      </c>
      <c r="CI18" s="30" t="s">
        <v>91</v>
      </c>
      <c r="CJ18" s="30"/>
      <c r="CK18" s="30"/>
      <c r="CL18" s="30"/>
      <c r="CM18" s="30" t="s">
        <v>91</v>
      </c>
      <c r="CN18" s="30"/>
      <c r="CO18" s="30"/>
      <c r="CP18" s="30"/>
    </row>
    <row r="19" spans="1:94" ht="15" x14ac:dyDescent="0.25">
      <c r="A19" s="10">
        <v>18</v>
      </c>
      <c r="B19" s="10">
        <v>230</v>
      </c>
      <c r="C19" s="10">
        <v>2021</v>
      </c>
      <c r="D19" s="11" t="s">
        <v>96</v>
      </c>
      <c r="E19" s="10">
        <v>18</v>
      </c>
      <c r="F19" s="12">
        <v>29</v>
      </c>
      <c r="G19" s="13" t="s">
        <v>232</v>
      </c>
      <c r="H19" s="15" t="s">
        <v>98</v>
      </c>
      <c r="I19" s="15" t="s">
        <v>233</v>
      </c>
      <c r="J19" s="15" t="s">
        <v>234</v>
      </c>
      <c r="K19" s="11" t="s">
        <v>84</v>
      </c>
      <c r="L19" s="11" t="s">
        <v>85</v>
      </c>
      <c r="M19" s="11" t="s">
        <v>86</v>
      </c>
      <c r="N19" s="11" t="s">
        <v>101</v>
      </c>
      <c r="O19" s="11" t="s">
        <v>165</v>
      </c>
      <c r="P19" s="11" t="s">
        <v>103</v>
      </c>
      <c r="Q19" s="11" t="s">
        <v>235</v>
      </c>
      <c r="R19" s="11" t="s">
        <v>236</v>
      </c>
      <c r="S19" s="11" t="s">
        <v>237</v>
      </c>
      <c r="T19" s="11" t="s">
        <v>238</v>
      </c>
      <c r="U19" s="16">
        <v>44217</v>
      </c>
      <c r="V19" s="16">
        <v>44221</v>
      </c>
      <c r="W19" s="16">
        <v>44554</v>
      </c>
      <c r="X19" s="14">
        <v>24984465</v>
      </c>
      <c r="Y19" s="11" t="s">
        <v>87</v>
      </c>
      <c r="Z19" s="11" t="s">
        <v>88</v>
      </c>
      <c r="AA19" s="10">
        <v>11</v>
      </c>
      <c r="AB19" s="11" t="s">
        <v>89</v>
      </c>
      <c r="AC19" s="11" t="s">
        <v>239</v>
      </c>
      <c r="AD19" s="10">
        <v>79794356</v>
      </c>
      <c r="AE19" s="11" t="s">
        <v>240</v>
      </c>
      <c r="AF19" s="11" t="s">
        <v>241</v>
      </c>
      <c r="AG19" s="11" t="s">
        <v>242</v>
      </c>
      <c r="AH19" s="11" t="s">
        <v>113</v>
      </c>
      <c r="AI19" s="11" t="s">
        <v>113</v>
      </c>
      <c r="AJ19" s="10">
        <v>84</v>
      </c>
      <c r="AK19" s="10">
        <v>2021</v>
      </c>
      <c r="AL19" s="17">
        <v>44210</v>
      </c>
      <c r="AM19" s="18"/>
      <c r="AN19" s="18"/>
      <c r="AO19" s="18"/>
      <c r="AP19" s="10">
        <v>1339</v>
      </c>
      <c r="AQ19" s="17">
        <v>44221</v>
      </c>
      <c r="AR19" s="18"/>
      <c r="AS19" s="11" t="s">
        <v>92</v>
      </c>
      <c r="AT19" s="11" t="s">
        <v>127</v>
      </c>
      <c r="AU19" s="11" t="s">
        <v>115</v>
      </c>
      <c r="AV19" s="11" t="s">
        <v>237</v>
      </c>
      <c r="AW19" s="11" t="s">
        <v>238</v>
      </c>
      <c r="AX19" s="11" t="s">
        <v>243</v>
      </c>
      <c r="AY19" s="11" t="s">
        <v>94</v>
      </c>
      <c r="AZ19" s="11" t="s">
        <v>95</v>
      </c>
      <c r="BA19" s="11" t="s">
        <v>117</v>
      </c>
      <c r="BB19" s="11" t="s">
        <v>118</v>
      </c>
      <c r="BC19" s="11" t="s">
        <v>119</v>
      </c>
      <c r="BD19" s="18"/>
      <c r="BE19" s="10">
        <v>11</v>
      </c>
      <c r="BF19" s="11" t="s">
        <v>90</v>
      </c>
      <c r="BG19" s="11" t="s">
        <v>120</v>
      </c>
      <c r="BH19" s="20">
        <v>454263</v>
      </c>
      <c r="BI19" s="30">
        <v>6</v>
      </c>
      <c r="BJ19" s="30">
        <v>9822</v>
      </c>
      <c r="BK19" s="31">
        <v>44509</v>
      </c>
      <c r="BL19" s="30">
        <v>2641</v>
      </c>
      <c r="BM19" s="31">
        <v>44491</v>
      </c>
      <c r="BN19" s="28">
        <v>44560</v>
      </c>
      <c r="BO19" s="30"/>
      <c r="BP19" s="30"/>
      <c r="BQ19" s="30"/>
      <c r="BR19" s="30"/>
      <c r="BS19" s="30"/>
      <c r="BT19" s="30"/>
      <c r="BU19" s="30"/>
      <c r="BV19" s="30"/>
      <c r="BW19" s="30"/>
      <c r="BX19" s="30"/>
      <c r="BY19" s="30"/>
      <c r="BZ19" s="30"/>
      <c r="CA19" s="30"/>
      <c r="CB19" s="30"/>
      <c r="CC19" s="20">
        <f>+X19+BH19+BO19+BV19</f>
        <v>25438728</v>
      </c>
      <c r="CD19" s="31">
        <v>44508</v>
      </c>
      <c r="CE19" s="18"/>
      <c r="CF19" s="18"/>
      <c r="CG19" s="18" t="s">
        <v>91</v>
      </c>
      <c r="CH19" s="18" t="s">
        <v>91</v>
      </c>
      <c r="CI19" s="18" t="s">
        <v>91</v>
      </c>
      <c r="CJ19" s="18"/>
      <c r="CK19" s="18"/>
      <c r="CL19" s="18"/>
      <c r="CM19" s="18" t="s">
        <v>91</v>
      </c>
      <c r="CN19" s="18"/>
      <c r="CO19" s="18"/>
      <c r="CP19" s="18"/>
    </row>
    <row r="20" spans="1:94" ht="15" x14ac:dyDescent="0.25">
      <c r="A20" s="21">
        <v>19</v>
      </c>
      <c r="B20" s="10">
        <v>230</v>
      </c>
      <c r="C20" s="10">
        <v>2021</v>
      </c>
      <c r="D20" s="11" t="s">
        <v>96</v>
      </c>
      <c r="E20" s="10">
        <v>19</v>
      </c>
      <c r="F20" s="12">
        <v>90</v>
      </c>
      <c r="G20" s="13" t="s">
        <v>244</v>
      </c>
      <c r="H20" s="15" t="s">
        <v>98</v>
      </c>
      <c r="I20" s="15" t="s">
        <v>245</v>
      </c>
      <c r="J20" s="15" t="s">
        <v>246</v>
      </c>
      <c r="K20" s="11" t="s">
        <v>84</v>
      </c>
      <c r="L20" s="11" t="s">
        <v>85</v>
      </c>
      <c r="M20" s="11" t="s">
        <v>86</v>
      </c>
      <c r="N20" s="11" t="s">
        <v>101</v>
      </c>
      <c r="O20" s="11" t="s">
        <v>102</v>
      </c>
      <c r="P20" s="11" t="s">
        <v>103</v>
      </c>
      <c r="Q20" s="11" t="s">
        <v>247</v>
      </c>
      <c r="R20" s="11" t="s">
        <v>248</v>
      </c>
      <c r="S20" s="11" t="s">
        <v>237</v>
      </c>
      <c r="T20" s="11" t="s">
        <v>238</v>
      </c>
      <c r="U20" s="16">
        <v>44217</v>
      </c>
      <c r="V20" s="16">
        <v>44222</v>
      </c>
      <c r="W20" s="16">
        <v>44555</v>
      </c>
      <c r="X20" s="14">
        <v>45971416</v>
      </c>
      <c r="Y20" s="11" t="s">
        <v>87</v>
      </c>
      <c r="Z20" s="11" t="s">
        <v>88</v>
      </c>
      <c r="AA20" s="10">
        <v>11</v>
      </c>
      <c r="AB20" s="11" t="s">
        <v>89</v>
      </c>
      <c r="AC20" s="11" t="s">
        <v>249</v>
      </c>
      <c r="AD20" s="10">
        <v>79794356</v>
      </c>
      <c r="AE20" s="11" t="s">
        <v>240</v>
      </c>
      <c r="AF20" s="11" t="s">
        <v>241</v>
      </c>
      <c r="AG20" s="11" t="s">
        <v>111</v>
      </c>
      <c r="AH20" s="11" t="s">
        <v>250</v>
      </c>
      <c r="AI20" s="11"/>
      <c r="AJ20" s="10">
        <v>95</v>
      </c>
      <c r="AK20" s="10">
        <v>2021</v>
      </c>
      <c r="AL20" s="17">
        <v>44210</v>
      </c>
      <c r="AM20" s="18"/>
      <c r="AN20" s="18"/>
      <c r="AO20" s="18"/>
      <c r="AP20" s="10">
        <v>1338</v>
      </c>
      <c r="AQ20" s="17">
        <v>44221</v>
      </c>
      <c r="AR20" s="18"/>
      <c r="AS20" s="11" t="s">
        <v>92</v>
      </c>
      <c r="AT20" s="11" t="s">
        <v>127</v>
      </c>
      <c r="AU20" s="11" t="s">
        <v>115</v>
      </c>
      <c r="AV20" s="11" t="s">
        <v>237</v>
      </c>
      <c r="AW20" s="11" t="s">
        <v>251</v>
      </c>
      <c r="AX20" s="11" t="s">
        <v>243</v>
      </c>
      <c r="AY20" s="11" t="s">
        <v>94</v>
      </c>
      <c r="AZ20" s="11" t="s">
        <v>95</v>
      </c>
      <c r="BA20" s="11" t="s">
        <v>117</v>
      </c>
      <c r="BB20" s="11" t="s">
        <v>118</v>
      </c>
      <c r="BC20" s="11" t="s">
        <v>119</v>
      </c>
      <c r="BD20" s="18"/>
      <c r="BE20" s="10">
        <v>11</v>
      </c>
      <c r="BF20" s="11" t="s">
        <v>90</v>
      </c>
      <c r="BG20" s="11" t="s">
        <v>120</v>
      </c>
      <c r="BH20" s="20">
        <v>2089610</v>
      </c>
      <c r="BI20" s="30">
        <v>15</v>
      </c>
      <c r="BJ20" s="30">
        <v>9821</v>
      </c>
      <c r="BK20" s="31">
        <v>44509</v>
      </c>
      <c r="BL20" s="30">
        <v>2681</v>
      </c>
      <c r="BM20" s="31">
        <v>44494</v>
      </c>
      <c r="BN20" s="28">
        <v>44571</v>
      </c>
      <c r="BO20" s="30"/>
      <c r="BP20" s="30"/>
      <c r="BQ20" s="30"/>
      <c r="BR20" s="30"/>
      <c r="BS20" s="30"/>
      <c r="BT20" s="30"/>
      <c r="BU20" s="30"/>
      <c r="BV20" s="30"/>
      <c r="BW20" s="30"/>
      <c r="BX20" s="30"/>
      <c r="BY20" s="30"/>
      <c r="BZ20" s="30"/>
      <c r="CA20" s="30"/>
      <c r="CB20" s="30"/>
      <c r="CC20" s="20">
        <f>+X20+BH20+BO20+BV20</f>
        <v>48061026</v>
      </c>
      <c r="CD20" s="31">
        <v>44508</v>
      </c>
      <c r="CE20" s="18"/>
      <c r="CF20" s="18"/>
      <c r="CG20" s="18" t="s">
        <v>91</v>
      </c>
      <c r="CH20" s="18" t="s">
        <v>91</v>
      </c>
      <c r="CI20" s="18" t="s">
        <v>91</v>
      </c>
      <c r="CJ20" s="18"/>
      <c r="CK20" s="18"/>
      <c r="CL20" s="18"/>
      <c r="CM20" s="18" t="s">
        <v>91</v>
      </c>
      <c r="CN20" s="18"/>
      <c r="CO20" s="18"/>
      <c r="CP20" s="18"/>
    </row>
    <row r="21" spans="1:94" ht="15" x14ac:dyDescent="0.25">
      <c r="A21" s="21">
        <v>20</v>
      </c>
      <c r="B21" s="10">
        <v>230</v>
      </c>
      <c r="C21" s="10">
        <v>2021</v>
      </c>
      <c r="D21" s="11" t="s">
        <v>96</v>
      </c>
      <c r="E21" s="10">
        <v>20</v>
      </c>
      <c r="F21" s="12">
        <v>27</v>
      </c>
      <c r="G21" s="13" t="s">
        <v>252</v>
      </c>
      <c r="H21" s="15" t="s">
        <v>98</v>
      </c>
      <c r="I21" s="15" t="s">
        <v>253</v>
      </c>
      <c r="J21" s="15" t="s">
        <v>254</v>
      </c>
      <c r="K21" s="11" t="s">
        <v>84</v>
      </c>
      <c r="L21" s="11" t="s">
        <v>85</v>
      </c>
      <c r="M21" s="11" t="s">
        <v>86</v>
      </c>
      <c r="N21" s="11" t="s">
        <v>101</v>
      </c>
      <c r="O21" s="11" t="s">
        <v>165</v>
      </c>
      <c r="P21" s="11" t="s">
        <v>103</v>
      </c>
      <c r="Q21" s="11" t="s">
        <v>255</v>
      </c>
      <c r="R21" s="11" t="s">
        <v>256</v>
      </c>
      <c r="S21" s="11" t="s">
        <v>237</v>
      </c>
      <c r="T21" s="11" t="s">
        <v>238</v>
      </c>
      <c r="U21" s="16">
        <v>44217</v>
      </c>
      <c r="V21" s="16">
        <v>44217</v>
      </c>
      <c r="W21" s="16">
        <v>44546</v>
      </c>
      <c r="X21" s="14">
        <v>29527095</v>
      </c>
      <c r="Y21" s="11" t="s">
        <v>87</v>
      </c>
      <c r="Z21" s="11" t="s">
        <v>170</v>
      </c>
      <c r="AA21" s="10">
        <v>325</v>
      </c>
      <c r="AB21" s="11" t="s">
        <v>89</v>
      </c>
      <c r="AC21" s="11" t="s">
        <v>257</v>
      </c>
      <c r="AD21" s="10">
        <v>79794356</v>
      </c>
      <c r="AE21" s="11" t="s">
        <v>240</v>
      </c>
      <c r="AF21" s="11" t="s">
        <v>241</v>
      </c>
      <c r="AG21" s="11" t="s">
        <v>174</v>
      </c>
      <c r="AH21" s="11" t="s">
        <v>258</v>
      </c>
      <c r="AI21" s="11"/>
      <c r="AJ21" s="10">
        <v>79</v>
      </c>
      <c r="AK21" s="10">
        <v>2021</v>
      </c>
      <c r="AL21" s="17">
        <v>44210</v>
      </c>
      <c r="AM21" s="18"/>
      <c r="AN21" s="18"/>
      <c r="AO21" s="18"/>
      <c r="AP21" s="10">
        <v>1341</v>
      </c>
      <c r="AQ21" s="17">
        <v>44221</v>
      </c>
      <c r="AR21" s="18"/>
      <c r="AS21" s="11" t="s">
        <v>92</v>
      </c>
      <c r="AT21" s="11" t="s">
        <v>127</v>
      </c>
      <c r="AU21" s="11" t="s">
        <v>115</v>
      </c>
      <c r="AV21" s="11" t="s">
        <v>237</v>
      </c>
      <c r="AW21" s="11" t="s">
        <v>238</v>
      </c>
      <c r="AX21" s="11" t="s">
        <v>243</v>
      </c>
      <c r="AY21" s="11" t="s">
        <v>94</v>
      </c>
      <c r="AZ21" s="11" t="s">
        <v>95</v>
      </c>
      <c r="BA21" s="11" t="s">
        <v>117</v>
      </c>
      <c r="BB21" s="11" t="s">
        <v>118</v>
      </c>
      <c r="BC21" s="11" t="s">
        <v>119</v>
      </c>
      <c r="BD21" s="18">
        <v>325</v>
      </c>
      <c r="BE21" s="10"/>
      <c r="BF21" s="11" t="s">
        <v>90</v>
      </c>
      <c r="BG21" s="11" t="s">
        <v>120</v>
      </c>
      <c r="BH21" s="20">
        <v>1589921</v>
      </c>
      <c r="BI21" s="30">
        <v>21</v>
      </c>
      <c r="BJ21" s="30">
        <v>9759</v>
      </c>
      <c r="BK21" s="31">
        <v>44508</v>
      </c>
      <c r="BL21" s="30">
        <v>2644</v>
      </c>
      <c r="BM21" s="31">
        <v>44491</v>
      </c>
      <c r="BN21" s="28">
        <v>44568</v>
      </c>
      <c r="BO21" s="30"/>
      <c r="BP21" s="30"/>
      <c r="BQ21" s="30"/>
      <c r="BR21" s="30"/>
      <c r="BS21" s="30"/>
      <c r="BT21" s="30"/>
      <c r="BU21" s="30"/>
      <c r="BV21" s="30"/>
      <c r="BW21" s="30"/>
      <c r="BX21" s="30"/>
      <c r="BY21" s="30"/>
      <c r="BZ21" s="30"/>
      <c r="CA21" s="30"/>
      <c r="CB21" s="30"/>
      <c r="CC21" s="20">
        <f>+X21+BH21+BO21+BV21</f>
        <v>31117016</v>
      </c>
      <c r="CD21" s="31">
        <v>44505</v>
      </c>
      <c r="CE21" s="18"/>
      <c r="CF21" s="18"/>
      <c r="CG21" s="18" t="s">
        <v>91</v>
      </c>
      <c r="CH21" s="18" t="s">
        <v>91</v>
      </c>
      <c r="CI21" s="18" t="s">
        <v>91</v>
      </c>
      <c r="CJ21" s="18"/>
      <c r="CK21" s="18"/>
      <c r="CL21" s="18"/>
      <c r="CM21" s="18" t="s">
        <v>91</v>
      </c>
      <c r="CN21" s="18"/>
      <c r="CO21" s="18"/>
      <c r="CP21" s="18"/>
    </row>
    <row r="22" spans="1:94" ht="15" x14ac:dyDescent="0.25">
      <c r="A22" s="10">
        <v>21</v>
      </c>
      <c r="B22" s="10">
        <v>230</v>
      </c>
      <c r="C22" s="10">
        <v>2021</v>
      </c>
      <c r="D22" s="11" t="s">
        <v>96</v>
      </c>
      <c r="E22" s="10">
        <v>21</v>
      </c>
      <c r="F22" s="12">
        <v>31</v>
      </c>
      <c r="G22" s="13" t="s">
        <v>259</v>
      </c>
      <c r="H22" s="15" t="s">
        <v>98</v>
      </c>
      <c r="I22" s="15" t="s">
        <v>260</v>
      </c>
      <c r="J22" s="15" t="s">
        <v>261</v>
      </c>
      <c r="K22" s="11" t="s">
        <v>84</v>
      </c>
      <c r="L22" s="11" t="s">
        <v>85</v>
      </c>
      <c r="M22" s="11" t="s">
        <v>86</v>
      </c>
      <c r="N22" s="11" t="s">
        <v>101</v>
      </c>
      <c r="O22" s="11" t="s">
        <v>165</v>
      </c>
      <c r="P22" s="11" t="s">
        <v>103</v>
      </c>
      <c r="Q22" s="11" t="s">
        <v>262</v>
      </c>
      <c r="R22" s="11" t="s">
        <v>263</v>
      </c>
      <c r="S22" s="11" t="s">
        <v>237</v>
      </c>
      <c r="T22" s="11" t="s">
        <v>238</v>
      </c>
      <c r="U22" s="16">
        <v>44217</v>
      </c>
      <c r="V22" s="16">
        <v>44217</v>
      </c>
      <c r="W22" s="16">
        <v>44550</v>
      </c>
      <c r="X22" s="14">
        <v>24984465</v>
      </c>
      <c r="Y22" s="11" t="s">
        <v>87</v>
      </c>
      <c r="Z22" s="11" t="s">
        <v>88</v>
      </c>
      <c r="AA22" s="10">
        <v>11</v>
      </c>
      <c r="AB22" s="11" t="s">
        <v>89</v>
      </c>
      <c r="AC22" s="11" t="s">
        <v>257</v>
      </c>
      <c r="AD22" s="10">
        <v>79794356</v>
      </c>
      <c r="AE22" s="11" t="s">
        <v>240</v>
      </c>
      <c r="AF22" s="11" t="s">
        <v>241</v>
      </c>
      <c r="AG22" s="11" t="s">
        <v>242</v>
      </c>
      <c r="AH22" s="11" t="s">
        <v>113</v>
      </c>
      <c r="AI22" s="11" t="s">
        <v>113</v>
      </c>
      <c r="AJ22" s="10">
        <v>83</v>
      </c>
      <c r="AK22" s="10">
        <v>2021</v>
      </c>
      <c r="AL22" s="17">
        <v>44210</v>
      </c>
      <c r="AM22" s="18"/>
      <c r="AN22" s="18"/>
      <c r="AO22" s="18"/>
      <c r="AP22" s="10">
        <v>1337</v>
      </c>
      <c r="AQ22" s="17">
        <v>44221</v>
      </c>
      <c r="AR22" s="18"/>
      <c r="AS22" s="11" t="s">
        <v>92</v>
      </c>
      <c r="AT22" s="11" t="s">
        <v>127</v>
      </c>
      <c r="AU22" s="11" t="s">
        <v>115</v>
      </c>
      <c r="AV22" s="11" t="s">
        <v>237</v>
      </c>
      <c r="AW22" s="11" t="s">
        <v>264</v>
      </c>
      <c r="AX22" s="11" t="s">
        <v>243</v>
      </c>
      <c r="AY22" s="11" t="s">
        <v>94</v>
      </c>
      <c r="AZ22" s="11" t="s">
        <v>95</v>
      </c>
      <c r="BA22" s="11" t="s">
        <v>117</v>
      </c>
      <c r="BB22" s="11" t="s">
        <v>118</v>
      </c>
      <c r="BC22" s="11" t="s">
        <v>119</v>
      </c>
      <c r="BD22" s="18"/>
      <c r="BE22" s="10">
        <v>11</v>
      </c>
      <c r="BF22" s="11" t="s">
        <v>90</v>
      </c>
      <c r="BG22" s="11" t="s">
        <v>120</v>
      </c>
      <c r="BH22" s="20">
        <v>1211368</v>
      </c>
      <c r="BI22" s="30">
        <v>16</v>
      </c>
      <c r="BJ22" s="30">
        <v>9820</v>
      </c>
      <c r="BK22" s="31">
        <v>44509</v>
      </c>
      <c r="BL22" s="30">
        <v>2643</v>
      </c>
      <c r="BM22" s="31">
        <v>44491</v>
      </c>
      <c r="BN22" s="28">
        <v>44567</v>
      </c>
      <c r="BO22" s="30"/>
      <c r="BP22" s="30"/>
      <c r="BQ22" s="30"/>
      <c r="BR22" s="30"/>
      <c r="BS22" s="30"/>
      <c r="BT22" s="30"/>
      <c r="BU22" s="30"/>
      <c r="BV22" s="30"/>
      <c r="BW22" s="30"/>
      <c r="BX22" s="30"/>
      <c r="BY22" s="30"/>
      <c r="BZ22" s="30"/>
      <c r="CA22" s="30"/>
      <c r="CB22" s="30"/>
      <c r="CC22" s="20">
        <f>+X22+BH22+BO22+BV22</f>
        <v>26195833</v>
      </c>
      <c r="CD22" s="31">
        <v>44508</v>
      </c>
      <c r="CE22" s="18"/>
      <c r="CF22" s="18"/>
      <c r="CG22" s="18" t="s">
        <v>91</v>
      </c>
      <c r="CH22" s="18" t="s">
        <v>91</v>
      </c>
      <c r="CI22" s="18" t="s">
        <v>91</v>
      </c>
      <c r="CJ22" s="18"/>
      <c r="CK22" s="18"/>
      <c r="CL22" s="18"/>
      <c r="CM22" s="18" t="s">
        <v>91</v>
      </c>
      <c r="CN22" s="18"/>
      <c r="CO22" s="18"/>
      <c r="CP22" s="18"/>
    </row>
    <row r="23" spans="1:94" ht="15" x14ac:dyDescent="0.25">
      <c r="A23" s="21">
        <v>22</v>
      </c>
      <c r="B23" s="10">
        <v>230</v>
      </c>
      <c r="C23" s="10">
        <v>2021</v>
      </c>
      <c r="D23" s="11" t="s">
        <v>96</v>
      </c>
      <c r="E23" s="10">
        <v>22</v>
      </c>
      <c r="F23" s="12">
        <v>135</v>
      </c>
      <c r="G23" s="13" t="s">
        <v>265</v>
      </c>
      <c r="H23" s="15" t="s">
        <v>98</v>
      </c>
      <c r="I23" s="15" t="s">
        <v>266</v>
      </c>
      <c r="J23" s="15" t="s">
        <v>267</v>
      </c>
      <c r="K23" s="11" t="s">
        <v>84</v>
      </c>
      <c r="L23" s="11" t="s">
        <v>85</v>
      </c>
      <c r="M23" s="11" t="s">
        <v>86</v>
      </c>
      <c r="N23" s="11" t="s">
        <v>101</v>
      </c>
      <c r="O23" s="11" t="s">
        <v>165</v>
      </c>
      <c r="P23" s="11" t="s">
        <v>103</v>
      </c>
      <c r="Q23" s="11" t="s">
        <v>268</v>
      </c>
      <c r="R23" s="11" t="s">
        <v>269</v>
      </c>
      <c r="S23" s="11" t="s">
        <v>224</v>
      </c>
      <c r="T23" s="11" t="s">
        <v>225</v>
      </c>
      <c r="U23" s="16">
        <v>44217</v>
      </c>
      <c r="V23" s="16">
        <v>44225</v>
      </c>
      <c r="W23" s="16">
        <v>44497</v>
      </c>
      <c r="X23" s="14">
        <v>20441835</v>
      </c>
      <c r="Y23" s="11" t="s">
        <v>87</v>
      </c>
      <c r="Z23" s="11" t="s">
        <v>88</v>
      </c>
      <c r="AA23" s="10">
        <v>9</v>
      </c>
      <c r="AB23" s="11" t="s">
        <v>89</v>
      </c>
      <c r="AC23" s="11" t="s">
        <v>270</v>
      </c>
      <c r="AD23" s="10">
        <v>7165116</v>
      </c>
      <c r="AE23" s="11" t="s">
        <v>227</v>
      </c>
      <c r="AF23" s="11" t="s">
        <v>228</v>
      </c>
      <c r="AG23" s="11" t="s">
        <v>242</v>
      </c>
      <c r="AH23" s="11"/>
      <c r="AI23" s="11"/>
      <c r="AJ23" s="10">
        <v>128</v>
      </c>
      <c r="AK23" s="10">
        <v>2021</v>
      </c>
      <c r="AL23" s="17">
        <v>44211</v>
      </c>
      <c r="AM23" s="18"/>
      <c r="AN23" s="18"/>
      <c r="AO23" s="18"/>
      <c r="AP23" s="10">
        <v>518</v>
      </c>
      <c r="AQ23" s="17">
        <v>44218</v>
      </c>
      <c r="AR23" s="18"/>
      <c r="AS23" s="11" t="s">
        <v>92</v>
      </c>
      <c r="AT23" s="11" t="s">
        <v>127</v>
      </c>
      <c r="AU23" s="11" t="s">
        <v>115</v>
      </c>
      <c r="AV23" s="11" t="s">
        <v>224</v>
      </c>
      <c r="AW23" s="11" t="s">
        <v>225</v>
      </c>
      <c r="AX23" s="11" t="s">
        <v>231</v>
      </c>
      <c r="AY23" s="11" t="s">
        <v>94</v>
      </c>
      <c r="AZ23" s="11" t="s">
        <v>95</v>
      </c>
      <c r="BA23" s="11" t="s">
        <v>117</v>
      </c>
      <c r="BB23" s="11" t="s">
        <v>118</v>
      </c>
      <c r="BC23" s="11" t="s">
        <v>119</v>
      </c>
      <c r="BD23" s="18"/>
      <c r="BE23" s="10">
        <v>9</v>
      </c>
      <c r="BF23" s="11" t="s">
        <v>90</v>
      </c>
      <c r="BG23" s="11" t="s">
        <v>120</v>
      </c>
      <c r="BH23" s="20">
        <v>10220917</v>
      </c>
      <c r="BI23" s="30">
        <v>135</v>
      </c>
      <c r="BJ23" s="30">
        <v>8354</v>
      </c>
      <c r="BK23" s="31">
        <v>44495</v>
      </c>
      <c r="BL23" s="30">
        <v>2464</v>
      </c>
      <c r="BM23" s="31">
        <v>44473</v>
      </c>
      <c r="BN23" s="28">
        <v>44635</v>
      </c>
      <c r="BO23" s="16"/>
      <c r="BP23" s="30"/>
      <c r="BQ23" s="30"/>
      <c r="BR23" s="30"/>
      <c r="BS23" s="30"/>
      <c r="BT23" s="30"/>
      <c r="BU23" s="30"/>
      <c r="BV23" s="30"/>
      <c r="BW23" s="30"/>
      <c r="BX23" s="30"/>
      <c r="BY23" s="30"/>
      <c r="BZ23" s="30"/>
      <c r="CA23" s="30"/>
      <c r="CB23" s="30"/>
      <c r="CC23" s="20">
        <f>+X23+BH23+BO23+BV23</f>
        <v>30662752</v>
      </c>
      <c r="CD23" s="31">
        <v>44490</v>
      </c>
      <c r="CE23" s="18"/>
      <c r="CF23" s="18"/>
      <c r="CG23" s="18" t="s">
        <v>91</v>
      </c>
      <c r="CH23" s="18" t="s">
        <v>91</v>
      </c>
      <c r="CI23" s="18" t="s">
        <v>91</v>
      </c>
      <c r="CJ23" s="18"/>
      <c r="CK23" s="18"/>
      <c r="CL23" s="18"/>
      <c r="CM23" s="18" t="s">
        <v>91</v>
      </c>
      <c r="CN23" s="18"/>
      <c r="CO23" s="18"/>
      <c r="CP23" s="18"/>
    </row>
    <row r="24" spans="1:94" s="32" customFormat="1" ht="15" x14ac:dyDescent="0.25">
      <c r="A24" s="21">
        <v>23</v>
      </c>
      <c r="B24" s="21">
        <v>230</v>
      </c>
      <c r="C24" s="21">
        <v>2021</v>
      </c>
      <c r="D24" s="22" t="s">
        <v>96</v>
      </c>
      <c r="E24" s="21">
        <v>23</v>
      </c>
      <c r="F24" s="23">
        <v>136</v>
      </c>
      <c r="G24" s="24" t="s">
        <v>271</v>
      </c>
      <c r="H24" s="26" t="s">
        <v>98</v>
      </c>
      <c r="I24" s="26" t="s">
        <v>272</v>
      </c>
      <c r="J24" s="26" t="s">
        <v>273</v>
      </c>
      <c r="K24" s="22" t="s">
        <v>84</v>
      </c>
      <c r="L24" s="22" t="s">
        <v>85</v>
      </c>
      <c r="M24" s="22" t="s">
        <v>86</v>
      </c>
      <c r="N24" s="22" t="s">
        <v>101</v>
      </c>
      <c r="O24" s="22" t="s">
        <v>102</v>
      </c>
      <c r="P24" s="22" t="s">
        <v>103</v>
      </c>
      <c r="Q24" s="22" t="s">
        <v>274</v>
      </c>
      <c r="R24" s="22" t="s">
        <v>275</v>
      </c>
      <c r="S24" s="22" t="s">
        <v>224</v>
      </c>
      <c r="T24" s="22" t="s">
        <v>225</v>
      </c>
      <c r="U24" s="16">
        <v>44217</v>
      </c>
      <c r="V24" s="28">
        <v>44225</v>
      </c>
      <c r="W24" s="28">
        <v>44497</v>
      </c>
      <c r="X24" s="25">
        <v>37612980</v>
      </c>
      <c r="Y24" s="22" t="s">
        <v>87</v>
      </c>
      <c r="Z24" s="22" t="s">
        <v>88</v>
      </c>
      <c r="AA24" s="21">
        <v>9</v>
      </c>
      <c r="AB24" s="22" t="s">
        <v>89</v>
      </c>
      <c r="AC24" s="22" t="s">
        <v>270</v>
      </c>
      <c r="AD24" s="21">
        <v>7165116</v>
      </c>
      <c r="AE24" s="22" t="s">
        <v>227</v>
      </c>
      <c r="AF24" s="22" t="s">
        <v>228</v>
      </c>
      <c r="AG24" s="22" t="s">
        <v>111</v>
      </c>
      <c r="AH24" s="22" t="s">
        <v>276</v>
      </c>
      <c r="AI24" s="22" t="s">
        <v>277</v>
      </c>
      <c r="AJ24" s="21">
        <v>129</v>
      </c>
      <c r="AK24" s="21">
        <v>2021</v>
      </c>
      <c r="AL24" s="29">
        <v>44211</v>
      </c>
      <c r="AM24" s="30"/>
      <c r="AN24" s="30"/>
      <c r="AO24" s="30"/>
      <c r="AP24" s="21">
        <v>521</v>
      </c>
      <c r="AQ24" s="29">
        <v>44218</v>
      </c>
      <c r="AR24" s="30"/>
      <c r="AS24" s="22" t="s">
        <v>92</v>
      </c>
      <c r="AT24" s="22" t="s">
        <v>114</v>
      </c>
      <c r="AU24" s="22" t="s">
        <v>115</v>
      </c>
      <c r="AV24" s="22" t="s">
        <v>224</v>
      </c>
      <c r="AW24" s="22" t="s">
        <v>278</v>
      </c>
      <c r="AX24" s="22" t="s">
        <v>231</v>
      </c>
      <c r="AY24" s="22" t="s">
        <v>94</v>
      </c>
      <c r="AZ24" s="22" t="s">
        <v>95</v>
      </c>
      <c r="BA24" s="22" t="s">
        <v>117</v>
      </c>
      <c r="BB24" s="22" t="s">
        <v>118</v>
      </c>
      <c r="BC24" s="22" t="s">
        <v>119</v>
      </c>
      <c r="BD24" s="30"/>
      <c r="BE24" s="21">
        <v>9</v>
      </c>
      <c r="BF24" s="22" t="s">
        <v>90</v>
      </c>
      <c r="BG24" s="22" t="s">
        <v>120</v>
      </c>
      <c r="BH24" s="20">
        <v>8497747</v>
      </c>
      <c r="BI24" s="30">
        <v>61</v>
      </c>
      <c r="BJ24" s="30">
        <v>8265</v>
      </c>
      <c r="BK24" s="31">
        <v>44489</v>
      </c>
      <c r="BL24" s="30">
        <v>2465</v>
      </c>
      <c r="BM24" s="31">
        <v>44473</v>
      </c>
      <c r="BN24" s="28">
        <v>44559</v>
      </c>
      <c r="BO24" s="30"/>
      <c r="BP24" s="30"/>
      <c r="BQ24" s="30"/>
      <c r="BR24" s="30"/>
      <c r="BS24" s="30"/>
      <c r="BT24" s="30"/>
      <c r="BU24" s="30"/>
      <c r="BV24" s="30"/>
      <c r="BW24" s="30"/>
      <c r="BX24" s="30"/>
      <c r="BY24" s="30"/>
      <c r="BZ24" s="30"/>
      <c r="CA24" s="30"/>
      <c r="CB24" s="30"/>
      <c r="CC24" s="20">
        <f>+X24+BH24+BO24+BV24</f>
        <v>46110727</v>
      </c>
      <c r="CD24" s="31">
        <v>44488</v>
      </c>
      <c r="CE24" s="30"/>
      <c r="CF24" s="30"/>
      <c r="CG24" s="18" t="s">
        <v>91</v>
      </c>
      <c r="CH24" s="30" t="s">
        <v>91</v>
      </c>
      <c r="CI24" s="30" t="s">
        <v>91</v>
      </c>
      <c r="CJ24" s="30"/>
      <c r="CK24" s="30"/>
      <c r="CL24" s="30"/>
      <c r="CM24" s="30" t="s">
        <v>91</v>
      </c>
      <c r="CN24" s="30"/>
      <c r="CO24" s="30"/>
      <c r="CP24" s="30"/>
    </row>
    <row r="25" spans="1:94" s="32" customFormat="1" ht="15" x14ac:dyDescent="0.25">
      <c r="A25" s="10">
        <v>24</v>
      </c>
      <c r="B25" s="21">
        <v>230</v>
      </c>
      <c r="C25" s="21">
        <v>2021</v>
      </c>
      <c r="D25" s="22" t="s">
        <v>96</v>
      </c>
      <c r="E25" s="21">
        <v>24</v>
      </c>
      <c r="F25" s="23">
        <v>162</v>
      </c>
      <c r="G25" s="24" t="s">
        <v>279</v>
      </c>
      <c r="H25" s="26" t="s">
        <v>98</v>
      </c>
      <c r="I25" s="26" t="s">
        <v>280</v>
      </c>
      <c r="J25" s="26" t="s">
        <v>281</v>
      </c>
      <c r="K25" s="22" t="s">
        <v>84</v>
      </c>
      <c r="L25" s="22" t="s">
        <v>85</v>
      </c>
      <c r="M25" s="22" t="s">
        <v>86</v>
      </c>
      <c r="N25" s="22" t="s">
        <v>101</v>
      </c>
      <c r="O25" s="22" t="s">
        <v>165</v>
      </c>
      <c r="P25" s="22" t="s">
        <v>103</v>
      </c>
      <c r="Q25" s="22" t="s">
        <v>282</v>
      </c>
      <c r="R25" s="22" t="s">
        <v>283</v>
      </c>
      <c r="S25" s="22" t="s">
        <v>284</v>
      </c>
      <c r="T25" s="22" t="s">
        <v>285</v>
      </c>
      <c r="U25" s="16">
        <v>44217</v>
      </c>
      <c r="V25" s="28">
        <v>44219</v>
      </c>
      <c r="W25" s="28">
        <v>44507</v>
      </c>
      <c r="X25" s="25">
        <v>25892991</v>
      </c>
      <c r="Y25" s="22" t="s">
        <v>87</v>
      </c>
      <c r="Z25" s="22" t="s">
        <v>170</v>
      </c>
      <c r="AA25" s="21">
        <v>285</v>
      </c>
      <c r="AB25" s="22" t="s">
        <v>89</v>
      </c>
      <c r="AC25" s="22" t="s">
        <v>286</v>
      </c>
      <c r="AD25" s="21">
        <v>51609317</v>
      </c>
      <c r="AE25" s="22" t="s">
        <v>172</v>
      </c>
      <c r="AF25" s="22" t="s">
        <v>173</v>
      </c>
      <c r="AG25" s="22" t="s">
        <v>174</v>
      </c>
      <c r="AH25" s="22" t="s">
        <v>175</v>
      </c>
      <c r="AI25" s="22"/>
      <c r="AJ25" s="21">
        <v>156</v>
      </c>
      <c r="AK25" s="21">
        <v>2021</v>
      </c>
      <c r="AL25" s="29">
        <v>44211</v>
      </c>
      <c r="AM25" s="30"/>
      <c r="AN25" s="30"/>
      <c r="AO25" s="30"/>
      <c r="AP25" s="21">
        <v>530</v>
      </c>
      <c r="AQ25" s="29">
        <v>44218</v>
      </c>
      <c r="AR25" s="30"/>
      <c r="AS25" s="22" t="s">
        <v>92</v>
      </c>
      <c r="AT25" s="22" t="s">
        <v>127</v>
      </c>
      <c r="AU25" s="22" t="s">
        <v>115</v>
      </c>
      <c r="AV25" s="22" t="s">
        <v>284</v>
      </c>
      <c r="AW25" s="22" t="s">
        <v>285</v>
      </c>
      <c r="AX25" s="22" t="s">
        <v>287</v>
      </c>
      <c r="AY25" s="22" t="s">
        <v>94</v>
      </c>
      <c r="AZ25" s="22" t="s">
        <v>95</v>
      </c>
      <c r="BA25" s="22" t="s">
        <v>117</v>
      </c>
      <c r="BB25" s="22" t="s">
        <v>118</v>
      </c>
      <c r="BC25" s="22" t="s">
        <v>119</v>
      </c>
      <c r="BD25" s="30">
        <v>285</v>
      </c>
      <c r="BE25" s="21"/>
      <c r="BF25" s="22" t="s">
        <v>90</v>
      </c>
      <c r="BG25" s="22" t="s">
        <v>120</v>
      </c>
      <c r="BH25" s="20">
        <v>3724956</v>
      </c>
      <c r="BI25" s="30">
        <v>41</v>
      </c>
      <c r="BJ25" s="30">
        <v>9576</v>
      </c>
      <c r="BK25" s="31">
        <v>44505</v>
      </c>
      <c r="BL25" s="30">
        <v>2747</v>
      </c>
      <c r="BM25" s="31">
        <v>44497</v>
      </c>
      <c r="BN25" s="28">
        <v>44548</v>
      </c>
      <c r="BO25" s="30"/>
      <c r="BP25" s="30"/>
      <c r="BQ25" s="30"/>
      <c r="BR25" s="30"/>
      <c r="BS25" s="30"/>
      <c r="BT25" s="30"/>
      <c r="BU25" s="30"/>
      <c r="BV25" s="30"/>
      <c r="BW25" s="30"/>
      <c r="BX25" s="30"/>
      <c r="BY25" s="30"/>
      <c r="BZ25" s="30"/>
      <c r="CA25" s="30"/>
      <c r="CB25" s="30"/>
      <c r="CC25" s="20">
        <f>+X25+BH25+BO25+BV25</f>
        <v>29617947</v>
      </c>
      <c r="CD25" s="31">
        <v>44505</v>
      </c>
      <c r="CE25" s="30"/>
      <c r="CF25" s="30"/>
      <c r="CG25" s="18" t="s">
        <v>91</v>
      </c>
      <c r="CH25" s="30" t="s">
        <v>91</v>
      </c>
      <c r="CI25" s="30" t="s">
        <v>91</v>
      </c>
      <c r="CJ25" s="30"/>
      <c r="CK25" s="30"/>
      <c r="CL25" s="30"/>
      <c r="CM25" s="30" t="s">
        <v>91</v>
      </c>
      <c r="CN25" s="30"/>
      <c r="CO25" s="30"/>
      <c r="CP25" s="30"/>
    </row>
    <row r="26" spans="1:94" ht="15" x14ac:dyDescent="0.25">
      <c r="A26" s="21">
        <v>25</v>
      </c>
      <c r="B26" s="10">
        <v>230</v>
      </c>
      <c r="C26" s="10">
        <v>2021</v>
      </c>
      <c r="D26" s="11" t="s">
        <v>96</v>
      </c>
      <c r="E26" s="10">
        <v>25</v>
      </c>
      <c r="F26" s="12">
        <v>165</v>
      </c>
      <c r="G26" s="13" t="s">
        <v>288</v>
      </c>
      <c r="H26" s="15" t="s">
        <v>98</v>
      </c>
      <c r="I26" s="15" t="s">
        <v>289</v>
      </c>
      <c r="J26" s="15" t="s">
        <v>290</v>
      </c>
      <c r="K26" s="11" t="s">
        <v>84</v>
      </c>
      <c r="L26" s="11" t="s">
        <v>85</v>
      </c>
      <c r="M26" s="11" t="s">
        <v>86</v>
      </c>
      <c r="N26" s="11" t="s">
        <v>101</v>
      </c>
      <c r="O26" s="11" t="s">
        <v>165</v>
      </c>
      <c r="P26" s="11" t="s">
        <v>103</v>
      </c>
      <c r="Q26" s="11" t="s">
        <v>291</v>
      </c>
      <c r="R26" s="11" t="s">
        <v>292</v>
      </c>
      <c r="S26" s="11" t="s">
        <v>284</v>
      </c>
      <c r="T26" s="11" t="s">
        <v>293</v>
      </c>
      <c r="U26" s="16">
        <v>44217</v>
      </c>
      <c r="V26" s="16">
        <v>44221</v>
      </c>
      <c r="W26" s="16">
        <v>44509</v>
      </c>
      <c r="X26" s="14">
        <v>25892991</v>
      </c>
      <c r="Y26" s="11" t="s">
        <v>87</v>
      </c>
      <c r="Z26" s="11" t="s">
        <v>170</v>
      </c>
      <c r="AA26" s="10">
        <v>285</v>
      </c>
      <c r="AB26" s="11" t="s">
        <v>89</v>
      </c>
      <c r="AC26" s="11" t="s">
        <v>294</v>
      </c>
      <c r="AD26" s="10">
        <v>51609317</v>
      </c>
      <c r="AE26" s="11" t="s">
        <v>172</v>
      </c>
      <c r="AF26" s="11" t="s">
        <v>173</v>
      </c>
      <c r="AG26" s="11" t="s">
        <v>174</v>
      </c>
      <c r="AH26" s="11" t="s">
        <v>295</v>
      </c>
      <c r="AI26" s="11" t="s">
        <v>296</v>
      </c>
      <c r="AJ26" s="10">
        <v>161</v>
      </c>
      <c r="AK26" s="10">
        <v>2021</v>
      </c>
      <c r="AL26" s="17">
        <v>44211</v>
      </c>
      <c r="AM26" s="18"/>
      <c r="AN26" s="18"/>
      <c r="AO26" s="18"/>
      <c r="AP26" s="10">
        <v>528</v>
      </c>
      <c r="AQ26" s="17">
        <v>44218</v>
      </c>
      <c r="AR26" s="18"/>
      <c r="AS26" s="11" t="s">
        <v>92</v>
      </c>
      <c r="AT26" s="11" t="s">
        <v>127</v>
      </c>
      <c r="AU26" s="11" t="s">
        <v>115</v>
      </c>
      <c r="AV26" s="11" t="s">
        <v>284</v>
      </c>
      <c r="AW26" s="11" t="s">
        <v>293</v>
      </c>
      <c r="AX26" s="11" t="s">
        <v>287</v>
      </c>
      <c r="AY26" s="11" t="s">
        <v>94</v>
      </c>
      <c r="AZ26" s="11" t="s">
        <v>95</v>
      </c>
      <c r="BA26" s="11" t="s">
        <v>117</v>
      </c>
      <c r="BB26" s="11" t="s">
        <v>118</v>
      </c>
      <c r="BC26" s="11" t="s">
        <v>119</v>
      </c>
      <c r="BD26" s="18">
        <v>285</v>
      </c>
      <c r="BE26" s="10"/>
      <c r="BF26" s="11" t="s">
        <v>90</v>
      </c>
      <c r="BG26" s="11" t="s">
        <v>120</v>
      </c>
      <c r="BH26" s="20">
        <v>3543251</v>
      </c>
      <c r="BI26" s="30">
        <v>39</v>
      </c>
      <c r="BJ26" s="30">
        <v>9829</v>
      </c>
      <c r="BK26" s="31">
        <v>44509</v>
      </c>
      <c r="BL26" s="30">
        <v>2752</v>
      </c>
      <c r="BM26" s="31">
        <v>44497</v>
      </c>
      <c r="BN26" s="28">
        <v>44548</v>
      </c>
      <c r="BO26" s="30"/>
      <c r="BP26" s="30"/>
      <c r="BQ26" s="30"/>
      <c r="BR26" s="30"/>
      <c r="BS26" s="30"/>
      <c r="BT26" s="30"/>
      <c r="BU26" s="30"/>
      <c r="BV26" s="30"/>
      <c r="BW26" s="30"/>
      <c r="BX26" s="30"/>
      <c r="BY26" s="30"/>
      <c r="BZ26" s="30"/>
      <c r="CA26" s="30"/>
      <c r="CB26" s="30"/>
      <c r="CC26" s="20">
        <f>+X26+BH26+BO26+BV26</f>
        <v>29436242</v>
      </c>
      <c r="CD26" s="31">
        <v>44509</v>
      </c>
      <c r="CE26" s="18"/>
      <c r="CF26" s="18"/>
      <c r="CG26" s="18" t="s">
        <v>91</v>
      </c>
      <c r="CH26" s="18" t="s">
        <v>91</v>
      </c>
      <c r="CI26" s="18" t="s">
        <v>91</v>
      </c>
      <c r="CJ26" s="18"/>
      <c r="CK26" s="18"/>
      <c r="CL26" s="18"/>
      <c r="CM26" s="18" t="s">
        <v>91</v>
      </c>
      <c r="CN26" s="18"/>
      <c r="CO26" s="18"/>
      <c r="CP26" s="18"/>
    </row>
    <row r="27" spans="1:94" s="32" customFormat="1" ht="15" x14ac:dyDescent="0.25">
      <c r="A27" s="21">
        <v>26</v>
      </c>
      <c r="B27" s="21">
        <v>230</v>
      </c>
      <c r="C27" s="21">
        <v>2021</v>
      </c>
      <c r="D27" s="22" t="s">
        <v>96</v>
      </c>
      <c r="E27" s="21">
        <v>26</v>
      </c>
      <c r="F27" s="23">
        <v>91</v>
      </c>
      <c r="G27" s="24" t="s">
        <v>297</v>
      </c>
      <c r="H27" s="26" t="s">
        <v>98</v>
      </c>
      <c r="I27" s="26" t="s">
        <v>298</v>
      </c>
      <c r="J27" s="26" t="s">
        <v>299</v>
      </c>
      <c r="K27" s="22" t="s">
        <v>84</v>
      </c>
      <c r="L27" s="22" t="s">
        <v>85</v>
      </c>
      <c r="M27" s="22" t="s">
        <v>86</v>
      </c>
      <c r="N27" s="22" t="s">
        <v>101</v>
      </c>
      <c r="O27" s="22" t="s">
        <v>165</v>
      </c>
      <c r="P27" s="22" t="s">
        <v>103</v>
      </c>
      <c r="Q27" s="22" t="s">
        <v>300</v>
      </c>
      <c r="R27" s="22" t="s">
        <v>301</v>
      </c>
      <c r="S27" s="22" t="s">
        <v>224</v>
      </c>
      <c r="T27" s="22" t="s">
        <v>225</v>
      </c>
      <c r="U27" s="16">
        <v>44217</v>
      </c>
      <c r="V27" s="28">
        <v>44249</v>
      </c>
      <c r="W27" s="28">
        <v>44521</v>
      </c>
      <c r="X27" s="25">
        <v>20441835</v>
      </c>
      <c r="Y27" s="22" t="s">
        <v>87</v>
      </c>
      <c r="Z27" s="22" t="s">
        <v>88</v>
      </c>
      <c r="AA27" s="21">
        <v>9</v>
      </c>
      <c r="AB27" s="22" t="s">
        <v>89</v>
      </c>
      <c r="AC27" s="22" t="s">
        <v>302</v>
      </c>
      <c r="AD27" s="21">
        <v>7165116</v>
      </c>
      <c r="AE27" s="22" t="s">
        <v>227</v>
      </c>
      <c r="AF27" s="22" t="s">
        <v>228</v>
      </c>
      <c r="AG27" s="22" t="s">
        <v>242</v>
      </c>
      <c r="AH27" s="22" t="s">
        <v>113</v>
      </c>
      <c r="AI27" s="22" t="s">
        <v>113</v>
      </c>
      <c r="AJ27" s="21">
        <v>67</v>
      </c>
      <c r="AK27" s="21">
        <v>2021</v>
      </c>
      <c r="AL27" s="29">
        <v>44210</v>
      </c>
      <c r="AM27" s="30"/>
      <c r="AN27" s="30"/>
      <c r="AO27" s="30"/>
      <c r="AP27" s="21">
        <v>531</v>
      </c>
      <c r="AQ27" s="29">
        <v>44218</v>
      </c>
      <c r="AR27" s="30"/>
      <c r="AS27" s="22" t="s">
        <v>92</v>
      </c>
      <c r="AT27" s="22" t="s">
        <v>127</v>
      </c>
      <c r="AU27" s="22" t="s">
        <v>115</v>
      </c>
      <c r="AV27" s="22" t="s">
        <v>224</v>
      </c>
      <c r="AW27" s="22" t="s">
        <v>225</v>
      </c>
      <c r="AX27" s="22" t="s">
        <v>231</v>
      </c>
      <c r="AY27" s="22" t="s">
        <v>94</v>
      </c>
      <c r="AZ27" s="22" t="s">
        <v>95</v>
      </c>
      <c r="BA27" s="22" t="s">
        <v>117</v>
      </c>
      <c r="BB27" s="22" t="s">
        <v>118</v>
      </c>
      <c r="BC27" s="22" t="s">
        <v>119</v>
      </c>
      <c r="BD27" s="30"/>
      <c r="BE27" s="21">
        <v>9</v>
      </c>
      <c r="BF27" s="22" t="s">
        <v>90</v>
      </c>
      <c r="BG27" s="22" t="s">
        <v>120</v>
      </c>
      <c r="BH27" s="20">
        <v>4845472</v>
      </c>
      <c r="BI27" s="30">
        <v>64</v>
      </c>
      <c r="BJ27" s="30">
        <v>8268</v>
      </c>
      <c r="BK27" s="31">
        <v>44489</v>
      </c>
      <c r="BL27" s="30">
        <v>2460</v>
      </c>
      <c r="BM27" s="31">
        <v>44473</v>
      </c>
      <c r="BN27" s="28">
        <v>44586</v>
      </c>
      <c r="BO27" s="30"/>
      <c r="BP27" s="30"/>
      <c r="BQ27" s="30"/>
      <c r="BR27" s="30"/>
      <c r="BS27" s="30"/>
      <c r="BT27" s="30"/>
      <c r="BU27" s="30"/>
      <c r="BV27" s="30"/>
      <c r="BW27" s="30"/>
      <c r="BX27" s="30"/>
      <c r="BY27" s="30"/>
      <c r="BZ27" s="30"/>
      <c r="CA27" s="30"/>
      <c r="CB27" s="30"/>
      <c r="CC27" s="20">
        <f>+X27+BH27+BO27+BV27</f>
        <v>25287307</v>
      </c>
      <c r="CD27" s="31">
        <v>44483</v>
      </c>
      <c r="CE27" s="30"/>
      <c r="CF27" s="30"/>
      <c r="CG27" s="18" t="s">
        <v>91</v>
      </c>
      <c r="CH27" s="30" t="s">
        <v>91</v>
      </c>
      <c r="CI27" s="30" t="s">
        <v>91</v>
      </c>
      <c r="CJ27" s="30"/>
      <c r="CK27" s="30"/>
      <c r="CL27" s="30"/>
      <c r="CM27" s="30" t="s">
        <v>91</v>
      </c>
      <c r="CN27" s="30"/>
      <c r="CO27" s="30"/>
      <c r="CP27" s="30"/>
    </row>
    <row r="28" spans="1:94" ht="15" x14ac:dyDescent="0.25">
      <c r="A28" s="10">
        <v>27</v>
      </c>
      <c r="B28" s="10">
        <v>230</v>
      </c>
      <c r="C28" s="10">
        <v>2021</v>
      </c>
      <c r="D28" s="11" t="s">
        <v>96</v>
      </c>
      <c r="E28" s="10">
        <v>27</v>
      </c>
      <c r="F28" s="12">
        <v>153</v>
      </c>
      <c r="G28" s="13" t="s">
        <v>303</v>
      </c>
      <c r="H28" s="15" t="s">
        <v>98</v>
      </c>
      <c r="I28" s="15" t="s">
        <v>304</v>
      </c>
      <c r="J28" s="15" t="s">
        <v>305</v>
      </c>
      <c r="K28" s="11" t="s">
        <v>84</v>
      </c>
      <c r="L28" s="11" t="s">
        <v>85</v>
      </c>
      <c r="M28" s="11" t="s">
        <v>86</v>
      </c>
      <c r="N28" s="11" t="s">
        <v>101</v>
      </c>
      <c r="O28" s="11" t="s">
        <v>165</v>
      </c>
      <c r="P28" s="11" t="s">
        <v>103</v>
      </c>
      <c r="Q28" s="11" t="s">
        <v>306</v>
      </c>
      <c r="R28" s="11" t="s">
        <v>307</v>
      </c>
      <c r="S28" s="11" t="s">
        <v>168</v>
      </c>
      <c r="T28" s="11" t="s">
        <v>190</v>
      </c>
      <c r="U28" s="16">
        <v>44217</v>
      </c>
      <c r="V28" s="16">
        <v>44218</v>
      </c>
      <c r="W28" s="16">
        <v>44552</v>
      </c>
      <c r="X28" s="14">
        <v>29981358</v>
      </c>
      <c r="Y28" s="11" t="s">
        <v>87</v>
      </c>
      <c r="Z28" s="11" t="s">
        <v>88</v>
      </c>
      <c r="AA28" s="10">
        <v>11</v>
      </c>
      <c r="AB28" s="11" t="s">
        <v>89</v>
      </c>
      <c r="AC28" s="11" t="s">
        <v>191</v>
      </c>
      <c r="AD28" s="10">
        <v>51609317</v>
      </c>
      <c r="AE28" s="11" t="s">
        <v>172</v>
      </c>
      <c r="AF28" s="11" t="s">
        <v>173</v>
      </c>
      <c r="AG28" s="11" t="s">
        <v>174</v>
      </c>
      <c r="AH28" s="11" t="s">
        <v>308</v>
      </c>
      <c r="AI28" s="11"/>
      <c r="AJ28" s="10">
        <v>145</v>
      </c>
      <c r="AK28" s="10">
        <v>2021</v>
      </c>
      <c r="AL28" s="17">
        <v>44211</v>
      </c>
      <c r="AM28" s="18"/>
      <c r="AN28" s="18"/>
      <c r="AO28" s="18"/>
      <c r="AP28" s="10">
        <v>523</v>
      </c>
      <c r="AQ28" s="17">
        <v>44218</v>
      </c>
      <c r="AR28" s="18"/>
      <c r="AS28" s="11" t="s">
        <v>92</v>
      </c>
      <c r="AT28" s="11" t="s">
        <v>127</v>
      </c>
      <c r="AU28" s="11" t="s">
        <v>115</v>
      </c>
      <c r="AV28" s="11" t="s">
        <v>168</v>
      </c>
      <c r="AW28" s="11" t="s">
        <v>190</v>
      </c>
      <c r="AX28" s="11" t="s">
        <v>176</v>
      </c>
      <c r="AY28" s="11" t="s">
        <v>94</v>
      </c>
      <c r="AZ28" s="11" t="s">
        <v>95</v>
      </c>
      <c r="BA28" s="11" t="s">
        <v>117</v>
      </c>
      <c r="BB28" s="11" t="s">
        <v>118</v>
      </c>
      <c r="BC28" s="11" t="s">
        <v>119</v>
      </c>
      <c r="BD28" s="18"/>
      <c r="BE28" s="10">
        <v>11</v>
      </c>
      <c r="BF28" s="11" t="s">
        <v>90</v>
      </c>
      <c r="BG28" s="11" t="s">
        <v>120</v>
      </c>
      <c r="BH28" s="19"/>
      <c r="BI28" s="18"/>
      <c r="BJ28" s="18"/>
      <c r="BK28" s="18"/>
      <c r="BL28" s="18"/>
      <c r="BM28" s="18"/>
      <c r="BN28" s="16"/>
      <c r="BO28" s="18"/>
      <c r="BP28" s="18"/>
      <c r="BQ28" s="18"/>
      <c r="BR28" s="18"/>
      <c r="BS28" s="18"/>
      <c r="BT28" s="18"/>
      <c r="BU28" s="18"/>
      <c r="BV28" s="18"/>
      <c r="BW28" s="18"/>
      <c r="BX28" s="18"/>
      <c r="BY28" s="18"/>
      <c r="BZ28" s="18"/>
      <c r="CA28" s="18"/>
      <c r="CB28" s="18"/>
      <c r="CC28" s="20">
        <f>+X28+BH28+BO28+BV28</f>
        <v>29981358</v>
      </c>
      <c r="CD28" s="18"/>
      <c r="CE28" s="18"/>
      <c r="CF28" s="18"/>
      <c r="CG28" s="18" t="s">
        <v>91</v>
      </c>
      <c r="CH28" s="18" t="s">
        <v>91</v>
      </c>
      <c r="CI28" s="18" t="s">
        <v>91</v>
      </c>
      <c r="CJ28" s="18"/>
      <c r="CK28" s="18"/>
      <c r="CL28" s="18"/>
      <c r="CM28" s="18" t="s">
        <v>91</v>
      </c>
      <c r="CN28" s="18"/>
      <c r="CO28" s="18"/>
      <c r="CP28" s="18"/>
    </row>
    <row r="29" spans="1:94" ht="15" x14ac:dyDescent="0.25">
      <c r="A29" s="21">
        <v>28</v>
      </c>
      <c r="B29" s="10">
        <v>230</v>
      </c>
      <c r="C29" s="10">
        <v>2021</v>
      </c>
      <c r="D29" s="11" t="s">
        <v>96</v>
      </c>
      <c r="E29" s="10">
        <v>28</v>
      </c>
      <c r="F29" s="12">
        <v>156</v>
      </c>
      <c r="G29" s="13" t="s">
        <v>309</v>
      </c>
      <c r="H29" s="15" t="s">
        <v>98</v>
      </c>
      <c r="I29" s="15" t="s">
        <v>310</v>
      </c>
      <c r="J29" s="15" t="s">
        <v>311</v>
      </c>
      <c r="K29" s="11" t="s">
        <v>84</v>
      </c>
      <c r="L29" s="11" t="s">
        <v>85</v>
      </c>
      <c r="M29" s="11" t="s">
        <v>86</v>
      </c>
      <c r="N29" s="11" t="s">
        <v>101</v>
      </c>
      <c r="O29" s="11" t="s">
        <v>165</v>
      </c>
      <c r="P29" s="11" t="s">
        <v>103</v>
      </c>
      <c r="Q29" s="11" t="s">
        <v>312</v>
      </c>
      <c r="R29" s="11" t="s">
        <v>313</v>
      </c>
      <c r="S29" s="11" t="s">
        <v>168</v>
      </c>
      <c r="T29" s="11" t="s">
        <v>190</v>
      </c>
      <c r="U29" s="16">
        <v>44217</v>
      </c>
      <c r="V29" s="16">
        <v>44225</v>
      </c>
      <c r="W29" s="16">
        <v>44559</v>
      </c>
      <c r="X29" s="14">
        <v>29981358</v>
      </c>
      <c r="Y29" s="11" t="s">
        <v>87</v>
      </c>
      <c r="Z29" s="11" t="s">
        <v>88</v>
      </c>
      <c r="AA29" s="10">
        <v>11</v>
      </c>
      <c r="AB29" s="11" t="s">
        <v>89</v>
      </c>
      <c r="AC29" s="11" t="s">
        <v>191</v>
      </c>
      <c r="AD29" s="10">
        <v>51609317</v>
      </c>
      <c r="AE29" s="11" t="s">
        <v>172</v>
      </c>
      <c r="AF29" s="11" t="s">
        <v>173</v>
      </c>
      <c r="AG29" s="11" t="s">
        <v>174</v>
      </c>
      <c r="AH29" s="11" t="s">
        <v>314</v>
      </c>
      <c r="AI29" s="11"/>
      <c r="AJ29" s="10">
        <v>148</v>
      </c>
      <c r="AK29" s="10">
        <v>2021</v>
      </c>
      <c r="AL29" s="17">
        <v>44211</v>
      </c>
      <c r="AM29" s="18"/>
      <c r="AN29" s="18"/>
      <c r="AO29" s="18"/>
      <c r="AP29" s="10">
        <v>1281</v>
      </c>
      <c r="AQ29" s="17">
        <v>44219</v>
      </c>
      <c r="AR29" s="18"/>
      <c r="AS29" s="11" t="s">
        <v>92</v>
      </c>
      <c r="AT29" s="11" t="s">
        <v>127</v>
      </c>
      <c r="AU29" s="11" t="s">
        <v>115</v>
      </c>
      <c r="AV29" s="11" t="s">
        <v>168</v>
      </c>
      <c r="AW29" s="11" t="s">
        <v>190</v>
      </c>
      <c r="AX29" s="11" t="s">
        <v>176</v>
      </c>
      <c r="AY29" s="11" t="s">
        <v>94</v>
      </c>
      <c r="AZ29" s="11" t="s">
        <v>95</v>
      </c>
      <c r="BA29" s="11" t="s">
        <v>117</v>
      </c>
      <c r="BB29" s="11" t="s">
        <v>118</v>
      </c>
      <c r="BC29" s="11" t="s">
        <v>119</v>
      </c>
      <c r="BD29" s="18"/>
      <c r="BE29" s="10">
        <v>11</v>
      </c>
      <c r="BF29" s="11" t="s">
        <v>90</v>
      </c>
      <c r="BG29" s="11" t="s">
        <v>120</v>
      </c>
      <c r="BH29" s="19"/>
      <c r="BI29" s="18"/>
      <c r="BJ29" s="18"/>
      <c r="BK29" s="18"/>
      <c r="BL29" s="18"/>
      <c r="BM29" s="18"/>
      <c r="BN29" s="16"/>
      <c r="BO29" s="18"/>
      <c r="BP29" s="18"/>
      <c r="BQ29" s="18"/>
      <c r="BR29" s="18"/>
      <c r="BS29" s="18"/>
      <c r="BT29" s="18"/>
      <c r="BU29" s="18"/>
      <c r="BV29" s="18"/>
      <c r="BW29" s="18"/>
      <c r="BX29" s="18"/>
      <c r="BY29" s="18"/>
      <c r="BZ29" s="18"/>
      <c r="CA29" s="18"/>
      <c r="CB29" s="18"/>
      <c r="CC29" s="20">
        <f>+X29+BH29+BO29+BV29</f>
        <v>29981358</v>
      </c>
      <c r="CD29" s="18"/>
      <c r="CE29" s="18"/>
      <c r="CF29" s="18"/>
      <c r="CG29" s="18" t="s">
        <v>91</v>
      </c>
      <c r="CH29" s="18" t="s">
        <v>91</v>
      </c>
      <c r="CI29" s="18" t="s">
        <v>91</v>
      </c>
      <c r="CJ29" s="18"/>
      <c r="CK29" s="18"/>
      <c r="CL29" s="18"/>
      <c r="CM29" s="18" t="s">
        <v>91</v>
      </c>
      <c r="CN29" s="18"/>
      <c r="CO29" s="18"/>
      <c r="CP29" s="18"/>
    </row>
    <row r="30" spans="1:94" s="32" customFormat="1" ht="15" x14ac:dyDescent="0.25">
      <c r="A30" s="21">
        <v>29</v>
      </c>
      <c r="B30" s="21">
        <v>230</v>
      </c>
      <c r="C30" s="21">
        <v>2021</v>
      </c>
      <c r="D30" s="22" t="s">
        <v>96</v>
      </c>
      <c r="E30" s="21">
        <v>29</v>
      </c>
      <c r="F30" s="23">
        <v>96</v>
      </c>
      <c r="G30" s="24" t="s">
        <v>315</v>
      </c>
      <c r="H30" s="26" t="s">
        <v>98</v>
      </c>
      <c r="I30" s="26" t="s">
        <v>316</v>
      </c>
      <c r="J30" s="26" t="s">
        <v>317</v>
      </c>
      <c r="K30" s="22" t="s">
        <v>84</v>
      </c>
      <c r="L30" s="22" t="s">
        <v>85</v>
      </c>
      <c r="M30" s="22" t="s">
        <v>86</v>
      </c>
      <c r="N30" s="22" t="s">
        <v>101</v>
      </c>
      <c r="O30" s="22" t="s">
        <v>165</v>
      </c>
      <c r="P30" s="22" t="s">
        <v>103</v>
      </c>
      <c r="Q30" s="22" t="s">
        <v>318</v>
      </c>
      <c r="R30" s="22" t="s">
        <v>319</v>
      </c>
      <c r="S30" s="22" t="s">
        <v>224</v>
      </c>
      <c r="T30" s="22" t="s">
        <v>225</v>
      </c>
      <c r="U30" s="16">
        <v>44217</v>
      </c>
      <c r="V30" s="28">
        <v>44217</v>
      </c>
      <c r="W30" s="28">
        <v>44489</v>
      </c>
      <c r="X30" s="25">
        <v>24530202</v>
      </c>
      <c r="Y30" s="22" t="s">
        <v>87</v>
      </c>
      <c r="Z30" s="22" t="s">
        <v>88</v>
      </c>
      <c r="AA30" s="21">
        <v>9</v>
      </c>
      <c r="AB30" s="22" t="s">
        <v>89</v>
      </c>
      <c r="AC30" s="22" t="s">
        <v>320</v>
      </c>
      <c r="AD30" s="21">
        <v>7165116</v>
      </c>
      <c r="AE30" s="22" t="s">
        <v>227</v>
      </c>
      <c r="AF30" s="22" t="s">
        <v>228</v>
      </c>
      <c r="AG30" s="22" t="s">
        <v>174</v>
      </c>
      <c r="AH30" s="22" t="s">
        <v>321</v>
      </c>
      <c r="AI30" s="22"/>
      <c r="AJ30" s="21">
        <v>69</v>
      </c>
      <c r="AK30" s="21">
        <v>2021</v>
      </c>
      <c r="AL30" s="29">
        <v>44210</v>
      </c>
      <c r="AM30" s="30"/>
      <c r="AN30" s="30"/>
      <c r="AO30" s="30"/>
      <c r="AP30" s="21">
        <v>199</v>
      </c>
      <c r="AQ30" s="29">
        <v>44217</v>
      </c>
      <c r="AR30" s="30"/>
      <c r="AS30" s="22" t="s">
        <v>92</v>
      </c>
      <c r="AT30" s="22" t="s">
        <v>127</v>
      </c>
      <c r="AU30" s="22" t="s">
        <v>115</v>
      </c>
      <c r="AV30" s="22" t="s">
        <v>224</v>
      </c>
      <c r="AW30" s="22" t="s">
        <v>322</v>
      </c>
      <c r="AX30" s="22" t="s">
        <v>231</v>
      </c>
      <c r="AY30" s="22" t="s">
        <v>94</v>
      </c>
      <c r="AZ30" s="22" t="s">
        <v>95</v>
      </c>
      <c r="BA30" s="22" t="s">
        <v>117</v>
      </c>
      <c r="BB30" s="22" t="s">
        <v>118</v>
      </c>
      <c r="BC30" s="22" t="s">
        <v>119</v>
      </c>
      <c r="BD30" s="30"/>
      <c r="BE30" s="21">
        <v>9</v>
      </c>
      <c r="BF30" s="22" t="s">
        <v>90</v>
      </c>
      <c r="BG30" s="22" t="s">
        <v>120</v>
      </c>
      <c r="BH30" s="20">
        <v>5905419</v>
      </c>
      <c r="BI30" s="30">
        <v>65</v>
      </c>
      <c r="BJ30" s="30">
        <v>8245</v>
      </c>
      <c r="BK30" s="31">
        <v>44488</v>
      </c>
      <c r="BL30" s="30">
        <v>2440</v>
      </c>
      <c r="BM30" s="31">
        <v>44473</v>
      </c>
      <c r="BN30" s="28">
        <v>44555</v>
      </c>
      <c r="BO30" s="30"/>
      <c r="BP30" s="30"/>
      <c r="BQ30" s="30"/>
      <c r="BR30" s="30"/>
      <c r="BS30" s="30"/>
      <c r="BT30" s="30"/>
      <c r="BU30" s="30"/>
      <c r="BV30" s="30"/>
      <c r="BW30" s="30"/>
      <c r="BX30" s="30"/>
      <c r="BY30" s="30"/>
      <c r="BZ30" s="30"/>
      <c r="CA30" s="30"/>
      <c r="CB30" s="30"/>
      <c r="CC30" s="20">
        <f>+X30+BH30+BO30+BV30</f>
        <v>30435621</v>
      </c>
      <c r="CD30" s="31">
        <v>44483</v>
      </c>
      <c r="CE30" s="30"/>
      <c r="CF30" s="30"/>
      <c r="CG30" s="18" t="s">
        <v>91</v>
      </c>
      <c r="CH30" s="30" t="s">
        <v>91</v>
      </c>
      <c r="CI30" s="30" t="s">
        <v>91</v>
      </c>
      <c r="CJ30" s="30"/>
      <c r="CK30" s="30"/>
      <c r="CL30" s="30"/>
      <c r="CM30" s="30" t="s">
        <v>91</v>
      </c>
      <c r="CN30" s="30"/>
      <c r="CO30" s="30"/>
      <c r="CP30" s="30"/>
    </row>
    <row r="31" spans="1:94" s="32" customFormat="1" ht="15" x14ac:dyDescent="0.25">
      <c r="A31" s="10">
        <v>30</v>
      </c>
      <c r="B31" s="21">
        <v>230</v>
      </c>
      <c r="C31" s="21">
        <v>2021</v>
      </c>
      <c r="D31" s="22" t="s">
        <v>96</v>
      </c>
      <c r="E31" s="21">
        <v>30</v>
      </c>
      <c r="F31" s="23">
        <v>89</v>
      </c>
      <c r="G31" s="24" t="s">
        <v>323</v>
      </c>
      <c r="H31" s="26" t="s">
        <v>98</v>
      </c>
      <c r="I31" s="26" t="s">
        <v>324</v>
      </c>
      <c r="J31" s="26" t="s">
        <v>325</v>
      </c>
      <c r="K31" s="22" t="s">
        <v>84</v>
      </c>
      <c r="L31" s="22" t="s">
        <v>85</v>
      </c>
      <c r="M31" s="22" t="s">
        <v>86</v>
      </c>
      <c r="N31" s="22" t="s">
        <v>101</v>
      </c>
      <c r="O31" s="22" t="s">
        <v>102</v>
      </c>
      <c r="P31" s="22" t="s">
        <v>103</v>
      </c>
      <c r="Q31" s="22" t="s">
        <v>326</v>
      </c>
      <c r="R31" s="22" t="s">
        <v>327</v>
      </c>
      <c r="S31" s="22" t="s">
        <v>224</v>
      </c>
      <c r="T31" s="22" t="s">
        <v>225</v>
      </c>
      <c r="U31" s="16">
        <v>44217</v>
      </c>
      <c r="V31" s="28">
        <v>44217</v>
      </c>
      <c r="W31" s="28">
        <v>44489</v>
      </c>
      <c r="X31" s="25">
        <v>37612980</v>
      </c>
      <c r="Y31" s="22" t="s">
        <v>87</v>
      </c>
      <c r="Z31" s="22" t="s">
        <v>88</v>
      </c>
      <c r="AA31" s="21">
        <v>9</v>
      </c>
      <c r="AB31" s="22" t="s">
        <v>89</v>
      </c>
      <c r="AC31" s="22" t="s">
        <v>328</v>
      </c>
      <c r="AD31" s="21">
        <v>7165116</v>
      </c>
      <c r="AE31" s="22" t="s">
        <v>227</v>
      </c>
      <c r="AF31" s="22" t="s">
        <v>228</v>
      </c>
      <c r="AG31" s="22" t="s">
        <v>111</v>
      </c>
      <c r="AH31" s="22" t="s">
        <v>229</v>
      </c>
      <c r="AI31" s="22" t="s">
        <v>113</v>
      </c>
      <c r="AJ31" s="21">
        <v>66</v>
      </c>
      <c r="AK31" s="21">
        <v>2021</v>
      </c>
      <c r="AL31" s="29">
        <v>44210</v>
      </c>
      <c r="AM31" s="30"/>
      <c r="AN31" s="30"/>
      <c r="AO31" s="30"/>
      <c r="AP31" s="21">
        <v>522</v>
      </c>
      <c r="AQ31" s="29">
        <v>44218</v>
      </c>
      <c r="AR31" s="30"/>
      <c r="AS31" s="22" t="s">
        <v>92</v>
      </c>
      <c r="AT31" s="22" t="s">
        <v>127</v>
      </c>
      <c r="AU31" s="22" t="s">
        <v>115</v>
      </c>
      <c r="AV31" s="22" t="s">
        <v>224</v>
      </c>
      <c r="AW31" s="22" t="s">
        <v>225</v>
      </c>
      <c r="AX31" s="22" t="s">
        <v>231</v>
      </c>
      <c r="AY31" s="22" t="s">
        <v>94</v>
      </c>
      <c r="AZ31" s="22" t="s">
        <v>95</v>
      </c>
      <c r="BA31" s="22" t="s">
        <v>117</v>
      </c>
      <c r="BB31" s="22" t="s">
        <v>118</v>
      </c>
      <c r="BC31" s="22" t="s">
        <v>119</v>
      </c>
      <c r="BD31" s="30"/>
      <c r="BE31" s="21">
        <v>9</v>
      </c>
      <c r="BF31" s="22" t="s">
        <v>90</v>
      </c>
      <c r="BG31" s="22" t="s">
        <v>120</v>
      </c>
      <c r="BH31" s="20">
        <v>8915669</v>
      </c>
      <c r="BI31" s="30">
        <v>64</v>
      </c>
      <c r="BJ31" s="30">
        <v>8267</v>
      </c>
      <c r="BK31" s="31">
        <v>44489</v>
      </c>
      <c r="BL31" s="30">
        <v>2459</v>
      </c>
      <c r="BM31" s="31">
        <v>44473</v>
      </c>
      <c r="BN31" s="28">
        <v>44554</v>
      </c>
      <c r="BO31" s="30"/>
      <c r="BP31" s="30"/>
      <c r="BQ31" s="30"/>
      <c r="BR31" s="30"/>
      <c r="BS31" s="30"/>
      <c r="BT31" s="30"/>
      <c r="BU31" s="30"/>
      <c r="BV31" s="30"/>
      <c r="BW31" s="30"/>
      <c r="BX31" s="30"/>
      <c r="BY31" s="30"/>
      <c r="BZ31" s="30"/>
      <c r="CA31" s="30"/>
      <c r="CB31" s="30"/>
      <c r="CC31" s="20">
        <f>+X31+BH31+BO31+BV31</f>
        <v>46528649</v>
      </c>
      <c r="CD31" s="31">
        <v>44484</v>
      </c>
      <c r="CE31" s="30"/>
      <c r="CF31" s="30"/>
      <c r="CG31" s="18" t="s">
        <v>91</v>
      </c>
      <c r="CH31" s="30" t="s">
        <v>91</v>
      </c>
      <c r="CI31" s="30" t="s">
        <v>91</v>
      </c>
      <c r="CJ31" s="30"/>
      <c r="CK31" s="30"/>
      <c r="CL31" s="30"/>
      <c r="CM31" s="30" t="s">
        <v>91</v>
      </c>
      <c r="CN31" s="30"/>
      <c r="CO31" s="30"/>
      <c r="CP31" s="30"/>
    </row>
    <row r="32" spans="1:94" s="32" customFormat="1" ht="15" x14ac:dyDescent="0.25">
      <c r="A32" s="21">
        <v>31</v>
      </c>
      <c r="B32" s="21">
        <v>230</v>
      </c>
      <c r="C32" s="21">
        <v>2021</v>
      </c>
      <c r="D32" s="22" t="s">
        <v>96</v>
      </c>
      <c r="E32" s="21">
        <v>31</v>
      </c>
      <c r="F32" s="23">
        <v>87</v>
      </c>
      <c r="G32" s="24" t="s">
        <v>329</v>
      </c>
      <c r="H32" s="26" t="s">
        <v>98</v>
      </c>
      <c r="I32" s="26" t="s">
        <v>330</v>
      </c>
      <c r="J32" s="26" t="s">
        <v>331</v>
      </c>
      <c r="K32" s="22" t="s">
        <v>84</v>
      </c>
      <c r="L32" s="22" t="s">
        <v>85</v>
      </c>
      <c r="M32" s="22" t="s">
        <v>86</v>
      </c>
      <c r="N32" s="22" t="s">
        <v>101</v>
      </c>
      <c r="O32" s="22" t="s">
        <v>165</v>
      </c>
      <c r="P32" s="22" t="s">
        <v>103</v>
      </c>
      <c r="Q32" s="22" t="s">
        <v>332</v>
      </c>
      <c r="R32" s="22" t="s">
        <v>333</v>
      </c>
      <c r="S32" s="22" t="s">
        <v>224</v>
      </c>
      <c r="T32" s="22" t="s">
        <v>225</v>
      </c>
      <c r="U32" s="16">
        <v>44217</v>
      </c>
      <c r="V32" s="28">
        <v>44218</v>
      </c>
      <c r="W32" s="28">
        <v>44490</v>
      </c>
      <c r="X32" s="25">
        <v>20441835</v>
      </c>
      <c r="Y32" s="22" t="s">
        <v>87</v>
      </c>
      <c r="Z32" s="22" t="s">
        <v>88</v>
      </c>
      <c r="AA32" s="21">
        <v>9</v>
      </c>
      <c r="AB32" s="22" t="s">
        <v>89</v>
      </c>
      <c r="AC32" s="22" t="s">
        <v>328</v>
      </c>
      <c r="AD32" s="21">
        <v>7165116</v>
      </c>
      <c r="AE32" s="22" t="s">
        <v>227</v>
      </c>
      <c r="AF32" s="22" t="s">
        <v>228</v>
      </c>
      <c r="AG32" s="22" t="s">
        <v>242</v>
      </c>
      <c r="AH32" s="22"/>
      <c r="AI32" s="22"/>
      <c r="AJ32" s="21">
        <v>65</v>
      </c>
      <c r="AK32" s="21">
        <v>2021</v>
      </c>
      <c r="AL32" s="29">
        <v>44210</v>
      </c>
      <c r="AM32" s="30"/>
      <c r="AN32" s="30"/>
      <c r="AO32" s="30"/>
      <c r="AP32" s="21">
        <v>524</v>
      </c>
      <c r="AQ32" s="29">
        <v>44218</v>
      </c>
      <c r="AR32" s="30"/>
      <c r="AS32" s="22" t="s">
        <v>92</v>
      </c>
      <c r="AT32" s="22" t="s">
        <v>127</v>
      </c>
      <c r="AU32" s="22" t="s">
        <v>115</v>
      </c>
      <c r="AV32" s="22" t="s">
        <v>224</v>
      </c>
      <c r="AW32" s="22" t="s">
        <v>225</v>
      </c>
      <c r="AX32" s="22" t="s">
        <v>231</v>
      </c>
      <c r="AY32" s="22" t="s">
        <v>94</v>
      </c>
      <c r="AZ32" s="22" t="s">
        <v>95</v>
      </c>
      <c r="BA32" s="22" t="s">
        <v>117</v>
      </c>
      <c r="BB32" s="22" t="s">
        <v>118</v>
      </c>
      <c r="BC32" s="22" t="s">
        <v>119</v>
      </c>
      <c r="BD32" s="30"/>
      <c r="BE32" s="21">
        <v>9</v>
      </c>
      <c r="BF32" s="22" t="s">
        <v>90</v>
      </c>
      <c r="BG32" s="22" t="s">
        <v>120</v>
      </c>
      <c r="BH32" s="20">
        <v>4845472</v>
      </c>
      <c r="BI32" s="30">
        <v>64</v>
      </c>
      <c r="BJ32" s="30">
        <v>8273</v>
      </c>
      <c r="BK32" s="31">
        <v>44489</v>
      </c>
      <c r="BL32" s="30">
        <v>2458</v>
      </c>
      <c r="BM32" s="31">
        <v>44473</v>
      </c>
      <c r="BN32" s="28">
        <v>44555</v>
      </c>
      <c r="BO32" s="30"/>
      <c r="BP32" s="30"/>
      <c r="BQ32" s="30"/>
      <c r="BR32" s="30"/>
      <c r="BS32" s="30"/>
      <c r="BT32" s="30"/>
      <c r="BU32" s="30"/>
      <c r="BV32" s="30"/>
      <c r="BW32" s="30"/>
      <c r="BX32" s="30"/>
      <c r="BY32" s="30"/>
      <c r="BZ32" s="30"/>
      <c r="CA32" s="30"/>
      <c r="CB32" s="30"/>
      <c r="CC32" s="20">
        <f>+X32+BH32+BO32+BV32</f>
        <v>25287307</v>
      </c>
      <c r="CD32" s="31">
        <v>44484</v>
      </c>
      <c r="CE32" s="30"/>
      <c r="CF32" s="30"/>
      <c r="CG32" s="18" t="s">
        <v>91</v>
      </c>
      <c r="CH32" s="30" t="s">
        <v>91</v>
      </c>
      <c r="CI32" s="30" t="s">
        <v>91</v>
      </c>
      <c r="CJ32" s="30"/>
      <c r="CK32" s="30"/>
      <c r="CL32" s="30"/>
      <c r="CM32" s="30" t="s">
        <v>91</v>
      </c>
      <c r="CN32" s="30"/>
      <c r="CO32" s="30"/>
      <c r="CP32" s="30"/>
    </row>
    <row r="33" spans="1:94" ht="15" x14ac:dyDescent="0.25">
      <c r="A33" s="21">
        <v>32</v>
      </c>
      <c r="B33" s="10">
        <v>230</v>
      </c>
      <c r="C33" s="10">
        <v>2021</v>
      </c>
      <c r="D33" s="11" t="s">
        <v>96</v>
      </c>
      <c r="E33" s="10">
        <v>32</v>
      </c>
      <c r="F33" s="12">
        <v>101</v>
      </c>
      <c r="G33" s="13" t="s">
        <v>334</v>
      </c>
      <c r="H33" s="15" t="s">
        <v>98</v>
      </c>
      <c r="I33" s="15" t="s">
        <v>335</v>
      </c>
      <c r="J33" s="15" t="s">
        <v>336</v>
      </c>
      <c r="K33" s="11" t="s">
        <v>84</v>
      </c>
      <c r="L33" s="11" t="s">
        <v>85</v>
      </c>
      <c r="M33" s="11" t="s">
        <v>86</v>
      </c>
      <c r="N33" s="11" t="s">
        <v>101</v>
      </c>
      <c r="O33" s="11" t="s">
        <v>165</v>
      </c>
      <c r="P33" s="11" t="s">
        <v>103</v>
      </c>
      <c r="Q33" s="11" t="s">
        <v>337</v>
      </c>
      <c r="R33" s="11" t="s">
        <v>338</v>
      </c>
      <c r="S33" s="11" t="s">
        <v>224</v>
      </c>
      <c r="T33" s="11" t="s">
        <v>225</v>
      </c>
      <c r="U33" s="16">
        <v>44217</v>
      </c>
      <c r="V33" s="16">
        <v>44218</v>
      </c>
      <c r="W33" s="16">
        <v>44490</v>
      </c>
      <c r="X33" s="14">
        <v>20441835</v>
      </c>
      <c r="Y33" s="11" t="s">
        <v>87</v>
      </c>
      <c r="Z33" s="11" t="s">
        <v>88</v>
      </c>
      <c r="AA33" s="10">
        <v>9</v>
      </c>
      <c r="AB33" s="11" t="s">
        <v>89</v>
      </c>
      <c r="AC33" s="11" t="s">
        <v>339</v>
      </c>
      <c r="AD33" s="10">
        <v>7165116</v>
      </c>
      <c r="AE33" s="11" t="s">
        <v>227</v>
      </c>
      <c r="AF33" s="11" t="s">
        <v>228</v>
      </c>
      <c r="AG33" s="11" t="s">
        <v>242</v>
      </c>
      <c r="AH33" s="11"/>
      <c r="AI33" s="11"/>
      <c r="AJ33" s="10">
        <v>72</v>
      </c>
      <c r="AK33" s="10">
        <v>2021</v>
      </c>
      <c r="AL33" s="17">
        <v>44210</v>
      </c>
      <c r="AM33" s="18"/>
      <c r="AN33" s="18"/>
      <c r="AO33" s="18"/>
      <c r="AP33" s="10">
        <v>516</v>
      </c>
      <c r="AQ33" s="17">
        <v>44217</v>
      </c>
      <c r="AR33" s="18"/>
      <c r="AS33" s="11" t="s">
        <v>92</v>
      </c>
      <c r="AT33" s="11" t="s">
        <v>127</v>
      </c>
      <c r="AU33" s="11" t="s">
        <v>115</v>
      </c>
      <c r="AV33" s="11" t="s">
        <v>224</v>
      </c>
      <c r="AW33" s="11" t="s">
        <v>340</v>
      </c>
      <c r="AX33" s="11" t="s">
        <v>231</v>
      </c>
      <c r="AY33" s="11" t="s">
        <v>94</v>
      </c>
      <c r="AZ33" s="11" t="s">
        <v>95</v>
      </c>
      <c r="BA33" s="11" t="s">
        <v>117</v>
      </c>
      <c r="BB33" s="11" t="s">
        <v>118</v>
      </c>
      <c r="BC33" s="11" t="s">
        <v>119</v>
      </c>
      <c r="BD33" s="18"/>
      <c r="BE33" s="10">
        <v>9</v>
      </c>
      <c r="BF33" s="11" t="s">
        <v>90</v>
      </c>
      <c r="BG33" s="11" t="s">
        <v>120</v>
      </c>
      <c r="BH33" s="20">
        <v>4845472</v>
      </c>
      <c r="BI33" s="30">
        <v>64</v>
      </c>
      <c r="BJ33" s="30">
        <v>8285</v>
      </c>
      <c r="BK33" s="31">
        <v>44489</v>
      </c>
      <c r="BL33" s="30">
        <v>2463</v>
      </c>
      <c r="BM33" s="31">
        <v>44473</v>
      </c>
      <c r="BN33" s="28">
        <v>44555</v>
      </c>
      <c r="BO33" s="30"/>
      <c r="BP33" s="30"/>
      <c r="BQ33" s="30"/>
      <c r="BR33" s="30"/>
      <c r="BS33" s="30"/>
      <c r="BT33" s="30"/>
      <c r="BU33" s="30"/>
      <c r="BV33" s="30"/>
      <c r="BW33" s="30"/>
      <c r="BX33" s="30"/>
      <c r="BY33" s="30"/>
      <c r="BZ33" s="30"/>
      <c r="CA33" s="30"/>
      <c r="CB33" s="30"/>
      <c r="CC33" s="20">
        <f>+X33+BH33+BO33+BV33</f>
        <v>25287307</v>
      </c>
      <c r="CD33" s="31">
        <v>44488</v>
      </c>
      <c r="CE33" s="18"/>
      <c r="CF33" s="18"/>
      <c r="CG33" s="18" t="s">
        <v>91</v>
      </c>
      <c r="CH33" s="18" t="s">
        <v>91</v>
      </c>
      <c r="CI33" s="18" t="s">
        <v>91</v>
      </c>
      <c r="CJ33" s="18"/>
      <c r="CK33" s="18"/>
      <c r="CL33" s="18"/>
      <c r="CM33" s="18" t="s">
        <v>91</v>
      </c>
      <c r="CN33" s="18"/>
      <c r="CO33" s="18"/>
      <c r="CP33" s="18"/>
    </row>
    <row r="34" spans="1:94" s="32" customFormat="1" ht="15" x14ac:dyDescent="0.25">
      <c r="A34" s="10">
        <v>33</v>
      </c>
      <c r="B34" s="21">
        <v>230</v>
      </c>
      <c r="C34" s="21">
        <v>2021</v>
      </c>
      <c r="D34" s="22" t="s">
        <v>96</v>
      </c>
      <c r="E34" s="21">
        <v>33</v>
      </c>
      <c r="F34" s="23">
        <v>102</v>
      </c>
      <c r="G34" s="24" t="s">
        <v>341</v>
      </c>
      <c r="H34" s="26" t="s">
        <v>98</v>
      </c>
      <c r="I34" s="26" t="s">
        <v>342</v>
      </c>
      <c r="J34" s="26" t="s">
        <v>343</v>
      </c>
      <c r="K34" s="22" t="s">
        <v>84</v>
      </c>
      <c r="L34" s="22" t="s">
        <v>85</v>
      </c>
      <c r="M34" s="22" t="s">
        <v>86</v>
      </c>
      <c r="N34" s="22" t="s">
        <v>101</v>
      </c>
      <c r="O34" s="22" t="s">
        <v>102</v>
      </c>
      <c r="P34" s="22" t="s">
        <v>103</v>
      </c>
      <c r="Q34" s="22" t="s">
        <v>344</v>
      </c>
      <c r="R34" s="22" t="s">
        <v>345</v>
      </c>
      <c r="S34" s="22" t="s">
        <v>224</v>
      </c>
      <c r="T34" s="22" t="s">
        <v>225</v>
      </c>
      <c r="U34" s="16">
        <v>44217</v>
      </c>
      <c r="V34" s="28">
        <v>44219</v>
      </c>
      <c r="W34" s="28">
        <v>44491</v>
      </c>
      <c r="X34" s="25">
        <v>37612980</v>
      </c>
      <c r="Y34" s="22" t="s">
        <v>87</v>
      </c>
      <c r="Z34" s="22" t="s">
        <v>88</v>
      </c>
      <c r="AA34" s="21">
        <v>9</v>
      </c>
      <c r="AB34" s="22" t="s">
        <v>89</v>
      </c>
      <c r="AC34" s="22" t="s">
        <v>339</v>
      </c>
      <c r="AD34" s="21">
        <v>7165116</v>
      </c>
      <c r="AE34" s="22" t="s">
        <v>227</v>
      </c>
      <c r="AF34" s="22" t="s">
        <v>228</v>
      </c>
      <c r="AG34" s="22" t="s">
        <v>111</v>
      </c>
      <c r="AH34" s="22" t="s">
        <v>346</v>
      </c>
      <c r="AI34" s="22" t="s">
        <v>113</v>
      </c>
      <c r="AJ34" s="21">
        <v>73</v>
      </c>
      <c r="AK34" s="21">
        <v>2021</v>
      </c>
      <c r="AL34" s="29">
        <v>44210</v>
      </c>
      <c r="AM34" s="30"/>
      <c r="AN34" s="30"/>
      <c r="AO34" s="30"/>
      <c r="AP34" s="21">
        <v>533</v>
      </c>
      <c r="AQ34" s="29">
        <v>44218</v>
      </c>
      <c r="AR34" s="30"/>
      <c r="AS34" s="22" t="s">
        <v>92</v>
      </c>
      <c r="AT34" s="22" t="s">
        <v>127</v>
      </c>
      <c r="AU34" s="22" t="s">
        <v>115</v>
      </c>
      <c r="AV34" s="22" t="s">
        <v>224</v>
      </c>
      <c r="AW34" s="22" t="s">
        <v>225</v>
      </c>
      <c r="AX34" s="22" t="s">
        <v>231</v>
      </c>
      <c r="AY34" s="22" t="s">
        <v>94</v>
      </c>
      <c r="AZ34" s="22" t="s">
        <v>95</v>
      </c>
      <c r="BA34" s="22" t="s">
        <v>117</v>
      </c>
      <c r="BB34" s="22" t="s">
        <v>118</v>
      </c>
      <c r="BC34" s="22" t="s">
        <v>119</v>
      </c>
      <c r="BD34" s="30"/>
      <c r="BE34" s="21">
        <v>9</v>
      </c>
      <c r="BF34" s="22" t="s">
        <v>90</v>
      </c>
      <c r="BG34" s="22" t="s">
        <v>120</v>
      </c>
      <c r="BH34" s="20">
        <v>8776362</v>
      </c>
      <c r="BI34" s="30">
        <v>63</v>
      </c>
      <c r="BJ34" s="30">
        <v>8248</v>
      </c>
      <c r="BK34" s="31">
        <v>44488</v>
      </c>
      <c r="BL34" s="30">
        <v>2439</v>
      </c>
      <c r="BM34" s="31">
        <v>44473</v>
      </c>
      <c r="BN34" s="28">
        <v>44555</v>
      </c>
      <c r="BO34" s="30"/>
      <c r="BP34" s="30"/>
      <c r="BQ34" s="30"/>
      <c r="BR34" s="30"/>
      <c r="BS34" s="30"/>
      <c r="BT34" s="30"/>
      <c r="BU34" s="30"/>
      <c r="BV34" s="30"/>
      <c r="BW34" s="30"/>
      <c r="BX34" s="30"/>
      <c r="BY34" s="30"/>
      <c r="BZ34" s="30"/>
      <c r="CA34" s="30"/>
      <c r="CB34" s="30"/>
      <c r="CC34" s="20">
        <f>+X34+BH34+BO34+BV34</f>
        <v>46389342</v>
      </c>
      <c r="CD34" s="31">
        <v>44483</v>
      </c>
      <c r="CE34" s="30"/>
      <c r="CF34" s="30"/>
      <c r="CG34" s="18" t="s">
        <v>91</v>
      </c>
      <c r="CH34" s="30" t="s">
        <v>91</v>
      </c>
      <c r="CI34" s="30" t="s">
        <v>91</v>
      </c>
      <c r="CJ34" s="30"/>
      <c r="CK34" s="30"/>
      <c r="CL34" s="30"/>
      <c r="CM34" s="30" t="s">
        <v>91</v>
      </c>
      <c r="CN34" s="30"/>
      <c r="CO34" s="30"/>
      <c r="CP34" s="30"/>
    </row>
    <row r="35" spans="1:94" s="32" customFormat="1" ht="15" x14ac:dyDescent="0.25">
      <c r="A35" s="21">
        <v>34</v>
      </c>
      <c r="B35" s="21">
        <v>230</v>
      </c>
      <c r="C35" s="21">
        <v>2021</v>
      </c>
      <c r="D35" s="22" t="s">
        <v>96</v>
      </c>
      <c r="E35" s="21">
        <v>34</v>
      </c>
      <c r="F35" s="23">
        <v>97</v>
      </c>
      <c r="G35" s="24" t="s">
        <v>347</v>
      </c>
      <c r="H35" s="26" t="s">
        <v>98</v>
      </c>
      <c r="I35" s="26" t="s">
        <v>348</v>
      </c>
      <c r="J35" s="26" t="s">
        <v>349</v>
      </c>
      <c r="K35" s="22" t="s">
        <v>84</v>
      </c>
      <c r="L35" s="22" t="s">
        <v>85</v>
      </c>
      <c r="M35" s="22" t="s">
        <v>86</v>
      </c>
      <c r="N35" s="22" t="s">
        <v>101</v>
      </c>
      <c r="O35" s="22" t="s">
        <v>165</v>
      </c>
      <c r="P35" s="22" t="s">
        <v>103</v>
      </c>
      <c r="Q35" s="22" t="s">
        <v>350</v>
      </c>
      <c r="R35" s="22" t="s">
        <v>351</v>
      </c>
      <c r="S35" s="22" t="s">
        <v>224</v>
      </c>
      <c r="T35" s="22" t="s">
        <v>225</v>
      </c>
      <c r="U35" s="16">
        <v>44217</v>
      </c>
      <c r="V35" s="28">
        <v>44218</v>
      </c>
      <c r="W35" s="28">
        <v>44490</v>
      </c>
      <c r="X35" s="25">
        <v>20441835</v>
      </c>
      <c r="Y35" s="22" t="s">
        <v>87</v>
      </c>
      <c r="Z35" s="22" t="s">
        <v>88</v>
      </c>
      <c r="AA35" s="21">
        <v>9</v>
      </c>
      <c r="AB35" s="22" t="s">
        <v>89</v>
      </c>
      <c r="AC35" s="22" t="s">
        <v>226</v>
      </c>
      <c r="AD35" s="21">
        <v>7165116</v>
      </c>
      <c r="AE35" s="22" t="s">
        <v>227</v>
      </c>
      <c r="AF35" s="22" t="s">
        <v>228</v>
      </c>
      <c r="AG35" s="22" t="s">
        <v>242</v>
      </c>
      <c r="AH35" s="22" t="s">
        <v>113</v>
      </c>
      <c r="AI35" s="22" t="s">
        <v>113</v>
      </c>
      <c r="AJ35" s="21">
        <v>70</v>
      </c>
      <c r="AK35" s="21">
        <v>2021</v>
      </c>
      <c r="AL35" s="29">
        <v>44210</v>
      </c>
      <c r="AM35" s="30"/>
      <c r="AN35" s="30"/>
      <c r="AO35" s="30"/>
      <c r="AP35" s="21">
        <v>525</v>
      </c>
      <c r="AQ35" s="29">
        <v>44218</v>
      </c>
      <c r="AR35" s="30"/>
      <c r="AS35" s="22" t="s">
        <v>92</v>
      </c>
      <c r="AT35" s="22" t="s">
        <v>127</v>
      </c>
      <c r="AU35" s="22" t="s">
        <v>115</v>
      </c>
      <c r="AV35" s="22" t="s">
        <v>224</v>
      </c>
      <c r="AW35" s="22" t="s">
        <v>230</v>
      </c>
      <c r="AX35" s="22" t="s">
        <v>231</v>
      </c>
      <c r="AY35" s="22" t="s">
        <v>94</v>
      </c>
      <c r="AZ35" s="22" t="s">
        <v>95</v>
      </c>
      <c r="BA35" s="22" t="s">
        <v>117</v>
      </c>
      <c r="BB35" s="22" t="s">
        <v>118</v>
      </c>
      <c r="BC35" s="22" t="s">
        <v>119</v>
      </c>
      <c r="BD35" s="30"/>
      <c r="BE35" s="21">
        <v>9</v>
      </c>
      <c r="BF35" s="22" t="s">
        <v>90</v>
      </c>
      <c r="BG35" s="22" t="s">
        <v>120</v>
      </c>
      <c r="BH35" s="20">
        <v>4845472</v>
      </c>
      <c r="BI35" s="30">
        <v>64</v>
      </c>
      <c r="BJ35" s="30">
        <v>8239</v>
      </c>
      <c r="BK35" s="31">
        <v>44488</v>
      </c>
      <c r="BL35" s="30">
        <v>2441</v>
      </c>
      <c r="BM35" s="31">
        <v>44473</v>
      </c>
      <c r="BN35" s="28">
        <v>44555</v>
      </c>
      <c r="BO35" s="30"/>
      <c r="BP35" s="30"/>
      <c r="BQ35" s="30"/>
      <c r="BR35" s="30"/>
      <c r="BS35" s="30"/>
      <c r="BT35" s="30"/>
      <c r="BU35" s="30"/>
      <c r="BV35" s="30"/>
      <c r="BW35" s="30"/>
      <c r="BX35" s="30"/>
      <c r="BY35" s="30"/>
      <c r="BZ35" s="30"/>
      <c r="CA35" s="30"/>
      <c r="CB35" s="30"/>
      <c r="CC35" s="20">
        <f>+X35+BH35+BO35+BV35</f>
        <v>25287307</v>
      </c>
      <c r="CD35" s="31">
        <v>44483</v>
      </c>
      <c r="CE35" s="30"/>
      <c r="CF35" s="30"/>
      <c r="CG35" s="18" t="s">
        <v>91</v>
      </c>
      <c r="CH35" s="30" t="s">
        <v>91</v>
      </c>
      <c r="CI35" s="30" t="s">
        <v>91</v>
      </c>
      <c r="CJ35" s="30"/>
      <c r="CK35" s="30"/>
      <c r="CL35" s="30"/>
      <c r="CM35" s="30" t="s">
        <v>91</v>
      </c>
      <c r="CN35" s="30"/>
      <c r="CO35" s="30"/>
      <c r="CP35" s="30"/>
    </row>
    <row r="36" spans="1:94" ht="15" x14ac:dyDescent="0.25">
      <c r="A36" s="21">
        <v>35</v>
      </c>
      <c r="B36" s="10">
        <v>230</v>
      </c>
      <c r="C36" s="10">
        <v>2021</v>
      </c>
      <c r="D36" s="11" t="s">
        <v>96</v>
      </c>
      <c r="E36" s="10">
        <v>35</v>
      </c>
      <c r="F36" s="12">
        <v>146</v>
      </c>
      <c r="G36" s="13" t="s">
        <v>352</v>
      </c>
      <c r="H36" s="15" t="s">
        <v>98</v>
      </c>
      <c r="I36" s="15" t="s">
        <v>353</v>
      </c>
      <c r="J36" s="15" t="s">
        <v>354</v>
      </c>
      <c r="K36" s="11" t="s">
        <v>84</v>
      </c>
      <c r="L36" s="11" t="s">
        <v>85</v>
      </c>
      <c r="M36" s="11" t="s">
        <v>86</v>
      </c>
      <c r="N36" s="11" t="s">
        <v>101</v>
      </c>
      <c r="O36" s="11" t="s">
        <v>102</v>
      </c>
      <c r="P36" s="11" t="s">
        <v>103</v>
      </c>
      <c r="Q36" s="11" t="s">
        <v>355</v>
      </c>
      <c r="R36" s="11" t="s">
        <v>356</v>
      </c>
      <c r="S36" s="11" t="s">
        <v>168</v>
      </c>
      <c r="T36" s="11" t="s">
        <v>182</v>
      </c>
      <c r="U36" s="16">
        <v>44217</v>
      </c>
      <c r="V36" s="16">
        <v>44221</v>
      </c>
      <c r="W36" s="16">
        <v>44554</v>
      </c>
      <c r="X36" s="14">
        <v>59962716</v>
      </c>
      <c r="Y36" s="11" t="s">
        <v>87</v>
      </c>
      <c r="Z36" s="11" t="s">
        <v>88</v>
      </c>
      <c r="AA36" s="10">
        <v>11</v>
      </c>
      <c r="AB36" s="11" t="s">
        <v>89</v>
      </c>
      <c r="AC36" s="11" t="s">
        <v>357</v>
      </c>
      <c r="AD36" s="10">
        <v>51609317</v>
      </c>
      <c r="AE36" s="11" t="s">
        <v>172</v>
      </c>
      <c r="AF36" s="11" t="s">
        <v>173</v>
      </c>
      <c r="AG36" s="11" t="s">
        <v>358</v>
      </c>
      <c r="AH36" s="11" t="s">
        <v>359</v>
      </c>
      <c r="AI36" s="11"/>
      <c r="AJ36" s="10">
        <v>142</v>
      </c>
      <c r="AK36" s="10">
        <v>2021</v>
      </c>
      <c r="AL36" s="17">
        <v>44211</v>
      </c>
      <c r="AM36" s="18"/>
      <c r="AN36" s="18"/>
      <c r="AO36" s="18"/>
      <c r="AP36" s="10">
        <v>1350</v>
      </c>
      <c r="AQ36" s="17">
        <v>44218</v>
      </c>
      <c r="AR36" s="18"/>
      <c r="AS36" s="11" t="s">
        <v>360</v>
      </c>
      <c r="AT36" s="11" t="s">
        <v>114</v>
      </c>
      <c r="AU36" s="11" t="s">
        <v>115</v>
      </c>
      <c r="AV36" s="11" t="s">
        <v>168</v>
      </c>
      <c r="AW36" s="11" t="s">
        <v>182</v>
      </c>
      <c r="AX36" s="11" t="s">
        <v>176</v>
      </c>
      <c r="AY36" s="11" t="s">
        <v>94</v>
      </c>
      <c r="AZ36" s="11" t="s">
        <v>95</v>
      </c>
      <c r="BA36" s="11" t="s">
        <v>117</v>
      </c>
      <c r="BB36" s="11" t="s">
        <v>118</v>
      </c>
      <c r="BC36" s="11" t="s">
        <v>119</v>
      </c>
      <c r="BD36" s="18"/>
      <c r="BE36" s="10">
        <v>11</v>
      </c>
      <c r="BF36" s="11" t="s">
        <v>90</v>
      </c>
      <c r="BG36" s="11" t="s">
        <v>120</v>
      </c>
      <c r="BH36" s="19">
        <v>3815809</v>
      </c>
      <c r="BI36" s="18">
        <v>21</v>
      </c>
      <c r="BJ36" s="18">
        <v>10332</v>
      </c>
      <c r="BK36" s="33">
        <v>44537</v>
      </c>
      <c r="BL36" s="18">
        <v>3328</v>
      </c>
      <c r="BM36" s="33">
        <v>44526</v>
      </c>
      <c r="BN36" s="16">
        <v>44576</v>
      </c>
      <c r="BO36" s="18"/>
      <c r="BP36" s="18"/>
      <c r="BQ36" s="18"/>
      <c r="BR36" s="18"/>
      <c r="BS36" s="18"/>
      <c r="BT36" s="18"/>
      <c r="BU36" s="18"/>
      <c r="BV36" s="18"/>
      <c r="BW36" s="18"/>
      <c r="BX36" s="18"/>
      <c r="BY36" s="18"/>
      <c r="BZ36" s="18"/>
      <c r="CA36" s="18"/>
      <c r="CB36" s="18"/>
      <c r="CC36" s="20">
        <f>+X36+BH36+BO36+BV36</f>
        <v>63778525</v>
      </c>
      <c r="CD36" s="33">
        <v>44536</v>
      </c>
      <c r="CE36" s="18"/>
      <c r="CF36" s="18"/>
      <c r="CG36" s="18" t="s">
        <v>91</v>
      </c>
      <c r="CH36" s="18" t="s">
        <v>91</v>
      </c>
      <c r="CI36" s="18" t="s">
        <v>91</v>
      </c>
      <c r="CJ36" s="18"/>
      <c r="CK36" s="18"/>
      <c r="CL36" s="18"/>
      <c r="CM36" s="18" t="s">
        <v>91</v>
      </c>
      <c r="CN36" s="18"/>
      <c r="CO36" s="18"/>
      <c r="CP36" s="18"/>
    </row>
    <row r="37" spans="1:94" ht="15" x14ac:dyDescent="0.25">
      <c r="A37" s="10">
        <v>36</v>
      </c>
      <c r="B37" s="10">
        <v>230</v>
      </c>
      <c r="C37" s="10">
        <v>2021</v>
      </c>
      <c r="D37" s="11" t="s">
        <v>96</v>
      </c>
      <c r="E37" s="10">
        <v>36</v>
      </c>
      <c r="F37" s="12">
        <v>95</v>
      </c>
      <c r="G37" s="13" t="s">
        <v>361</v>
      </c>
      <c r="H37" s="15" t="s">
        <v>98</v>
      </c>
      <c r="I37" s="15" t="s">
        <v>362</v>
      </c>
      <c r="J37" s="15" t="s">
        <v>363</v>
      </c>
      <c r="K37" s="11" t="s">
        <v>84</v>
      </c>
      <c r="L37" s="11" t="s">
        <v>85</v>
      </c>
      <c r="M37" s="11" t="s">
        <v>86</v>
      </c>
      <c r="N37" s="11" t="s">
        <v>101</v>
      </c>
      <c r="O37" s="11" t="s">
        <v>102</v>
      </c>
      <c r="P37" s="11" t="s">
        <v>103</v>
      </c>
      <c r="Q37" s="11" t="s">
        <v>364</v>
      </c>
      <c r="R37" s="11" t="s">
        <v>365</v>
      </c>
      <c r="S37" s="11" t="s">
        <v>237</v>
      </c>
      <c r="T37" s="11" t="s">
        <v>238</v>
      </c>
      <c r="U37" s="16">
        <v>44218</v>
      </c>
      <c r="V37" s="16">
        <v>44221</v>
      </c>
      <c r="W37" s="16">
        <v>44554</v>
      </c>
      <c r="X37" s="14">
        <v>45971416</v>
      </c>
      <c r="Y37" s="11" t="s">
        <v>87</v>
      </c>
      <c r="Z37" s="11" t="s">
        <v>88</v>
      </c>
      <c r="AA37" s="10">
        <v>11</v>
      </c>
      <c r="AB37" s="11" t="s">
        <v>89</v>
      </c>
      <c r="AC37" s="11" t="s">
        <v>366</v>
      </c>
      <c r="AD37" s="10">
        <v>79794356</v>
      </c>
      <c r="AE37" s="11" t="s">
        <v>240</v>
      </c>
      <c r="AF37" s="11" t="s">
        <v>241</v>
      </c>
      <c r="AG37" s="11" t="s">
        <v>111</v>
      </c>
      <c r="AH37" s="11" t="s">
        <v>367</v>
      </c>
      <c r="AI37" s="11" t="s">
        <v>368</v>
      </c>
      <c r="AJ37" s="10">
        <v>88</v>
      </c>
      <c r="AK37" s="10">
        <v>2021</v>
      </c>
      <c r="AL37" s="17">
        <v>44210</v>
      </c>
      <c r="AM37" s="18"/>
      <c r="AN37" s="18"/>
      <c r="AO37" s="18"/>
      <c r="AP37" s="10">
        <v>1305</v>
      </c>
      <c r="AQ37" s="17">
        <v>44219</v>
      </c>
      <c r="AR37" s="18"/>
      <c r="AS37" s="11" t="s">
        <v>92</v>
      </c>
      <c r="AT37" s="11" t="s">
        <v>114</v>
      </c>
      <c r="AU37" s="11" t="s">
        <v>115</v>
      </c>
      <c r="AV37" s="11" t="s">
        <v>237</v>
      </c>
      <c r="AW37" s="11" t="s">
        <v>369</v>
      </c>
      <c r="AX37" s="11" t="s">
        <v>243</v>
      </c>
      <c r="AY37" s="11" t="s">
        <v>94</v>
      </c>
      <c r="AZ37" s="11" t="s">
        <v>95</v>
      </c>
      <c r="BA37" s="11" t="s">
        <v>117</v>
      </c>
      <c r="BB37" s="11" t="s">
        <v>118</v>
      </c>
      <c r="BC37" s="11" t="s">
        <v>119</v>
      </c>
      <c r="BD37" s="18"/>
      <c r="BE37" s="10">
        <v>11</v>
      </c>
      <c r="BF37" s="11" t="s">
        <v>90</v>
      </c>
      <c r="BG37" s="11" t="s">
        <v>120</v>
      </c>
      <c r="BH37" s="19">
        <v>2228917</v>
      </c>
      <c r="BI37" s="18">
        <v>16</v>
      </c>
      <c r="BJ37" s="18">
        <v>9981</v>
      </c>
      <c r="BK37" s="33">
        <v>44517</v>
      </c>
      <c r="BL37" s="18">
        <v>2683</v>
      </c>
      <c r="BM37" s="33">
        <v>44494</v>
      </c>
      <c r="BN37" s="16">
        <v>44571</v>
      </c>
      <c r="BO37" s="18"/>
      <c r="BP37" s="18"/>
      <c r="BQ37" s="18"/>
      <c r="BR37" s="18"/>
      <c r="BS37" s="18"/>
      <c r="BT37" s="18"/>
      <c r="BU37" s="18"/>
      <c r="BV37" s="18"/>
      <c r="BW37" s="18"/>
      <c r="BX37" s="18"/>
      <c r="BY37" s="18"/>
      <c r="BZ37" s="18"/>
      <c r="CA37" s="18"/>
      <c r="CB37" s="18"/>
      <c r="CC37" s="20">
        <f>+X37+BH37+BO37+BV37</f>
        <v>48200333</v>
      </c>
      <c r="CD37" s="33">
        <v>44516</v>
      </c>
      <c r="CE37" s="18"/>
      <c r="CF37" s="18"/>
      <c r="CG37" s="18" t="s">
        <v>91</v>
      </c>
      <c r="CH37" s="18" t="s">
        <v>91</v>
      </c>
      <c r="CI37" s="18" t="s">
        <v>91</v>
      </c>
      <c r="CJ37" s="18"/>
      <c r="CK37" s="18"/>
      <c r="CL37" s="18"/>
      <c r="CM37" s="18" t="s">
        <v>91</v>
      </c>
      <c r="CN37" s="18"/>
      <c r="CO37" s="18"/>
      <c r="CP37" s="18"/>
    </row>
    <row r="38" spans="1:94" s="32" customFormat="1" ht="15" x14ac:dyDescent="0.25">
      <c r="A38" s="21">
        <v>37</v>
      </c>
      <c r="B38" s="21">
        <v>230</v>
      </c>
      <c r="C38" s="21">
        <v>2021</v>
      </c>
      <c r="D38" s="22" t="s">
        <v>96</v>
      </c>
      <c r="E38" s="21">
        <v>37</v>
      </c>
      <c r="F38" s="23">
        <v>138</v>
      </c>
      <c r="G38" s="24" t="s">
        <v>370</v>
      </c>
      <c r="H38" s="26" t="s">
        <v>98</v>
      </c>
      <c r="I38" s="26" t="s">
        <v>371</v>
      </c>
      <c r="J38" s="26" t="s">
        <v>372</v>
      </c>
      <c r="K38" s="22" t="s">
        <v>84</v>
      </c>
      <c r="L38" s="22" t="s">
        <v>85</v>
      </c>
      <c r="M38" s="22" t="s">
        <v>86</v>
      </c>
      <c r="N38" s="22" t="s">
        <v>101</v>
      </c>
      <c r="O38" s="22" t="s">
        <v>102</v>
      </c>
      <c r="P38" s="22" t="s">
        <v>103</v>
      </c>
      <c r="Q38" s="22" t="s">
        <v>373</v>
      </c>
      <c r="R38" s="22" t="s">
        <v>374</v>
      </c>
      <c r="S38" s="22" t="s">
        <v>224</v>
      </c>
      <c r="T38" s="22" t="s">
        <v>225</v>
      </c>
      <c r="U38" s="16">
        <v>44218</v>
      </c>
      <c r="V38" s="28">
        <v>44221</v>
      </c>
      <c r="W38" s="28">
        <v>44493</v>
      </c>
      <c r="X38" s="25">
        <v>37612980</v>
      </c>
      <c r="Y38" s="22" t="s">
        <v>87</v>
      </c>
      <c r="Z38" s="22" t="s">
        <v>88</v>
      </c>
      <c r="AA38" s="21">
        <v>9</v>
      </c>
      <c r="AB38" s="22" t="s">
        <v>89</v>
      </c>
      <c r="AC38" s="22" t="s">
        <v>375</v>
      </c>
      <c r="AD38" s="21">
        <v>7165116</v>
      </c>
      <c r="AE38" s="22" t="s">
        <v>227</v>
      </c>
      <c r="AF38" s="22" t="s">
        <v>228</v>
      </c>
      <c r="AG38" s="22" t="s">
        <v>111</v>
      </c>
      <c r="AH38" s="22" t="s">
        <v>376</v>
      </c>
      <c r="AI38" s="22" t="s">
        <v>113</v>
      </c>
      <c r="AJ38" s="21">
        <v>132</v>
      </c>
      <c r="AK38" s="21">
        <v>2021</v>
      </c>
      <c r="AL38" s="29">
        <v>44211</v>
      </c>
      <c r="AM38" s="30"/>
      <c r="AN38" s="30"/>
      <c r="AO38" s="30"/>
      <c r="AP38" s="21">
        <v>532</v>
      </c>
      <c r="AQ38" s="29">
        <v>44218</v>
      </c>
      <c r="AR38" s="30"/>
      <c r="AS38" s="22" t="s">
        <v>92</v>
      </c>
      <c r="AT38" s="22" t="s">
        <v>127</v>
      </c>
      <c r="AU38" s="22" t="s">
        <v>115</v>
      </c>
      <c r="AV38" s="22" t="s">
        <v>224</v>
      </c>
      <c r="AW38" s="22" t="s">
        <v>225</v>
      </c>
      <c r="AX38" s="22" t="s">
        <v>231</v>
      </c>
      <c r="AY38" s="22" t="s">
        <v>94</v>
      </c>
      <c r="AZ38" s="22" t="s">
        <v>95</v>
      </c>
      <c r="BA38" s="22" t="s">
        <v>117</v>
      </c>
      <c r="BB38" s="22" t="s">
        <v>118</v>
      </c>
      <c r="BC38" s="22" t="s">
        <v>119</v>
      </c>
      <c r="BD38" s="30"/>
      <c r="BE38" s="21">
        <v>9</v>
      </c>
      <c r="BF38" s="22" t="s">
        <v>90</v>
      </c>
      <c r="BG38" s="22" t="s">
        <v>120</v>
      </c>
      <c r="BH38" s="20">
        <v>8497747</v>
      </c>
      <c r="BI38" s="30">
        <v>61</v>
      </c>
      <c r="BJ38" s="30">
        <v>8266</v>
      </c>
      <c r="BK38" s="31">
        <v>44489</v>
      </c>
      <c r="BL38" s="30">
        <v>2467</v>
      </c>
      <c r="BM38" s="31">
        <v>44473</v>
      </c>
      <c r="BN38" s="28">
        <v>44555</v>
      </c>
      <c r="BO38" s="30"/>
      <c r="BP38" s="30"/>
      <c r="BQ38" s="30"/>
      <c r="BR38" s="30"/>
      <c r="BS38" s="30"/>
      <c r="BT38" s="30"/>
      <c r="BU38" s="30"/>
      <c r="BV38" s="30"/>
      <c r="BW38" s="30"/>
      <c r="BX38" s="30"/>
      <c r="BY38" s="30"/>
      <c r="BZ38" s="30"/>
      <c r="CA38" s="30"/>
      <c r="CB38" s="30"/>
      <c r="CC38" s="20">
        <f>+X38+BH38+BO38+BV38</f>
        <v>46110727</v>
      </c>
      <c r="CD38" s="31">
        <v>44488</v>
      </c>
      <c r="CE38" s="30"/>
      <c r="CF38" s="30"/>
      <c r="CG38" s="18" t="s">
        <v>91</v>
      </c>
      <c r="CH38" s="30" t="s">
        <v>91</v>
      </c>
      <c r="CI38" s="30" t="s">
        <v>91</v>
      </c>
      <c r="CJ38" s="30"/>
      <c r="CK38" s="30"/>
      <c r="CL38" s="30"/>
      <c r="CM38" s="30" t="s">
        <v>91</v>
      </c>
      <c r="CN38" s="30"/>
      <c r="CO38" s="30"/>
      <c r="CP38" s="30"/>
    </row>
    <row r="39" spans="1:94" ht="15" x14ac:dyDescent="0.25">
      <c r="A39" s="21">
        <v>38</v>
      </c>
      <c r="B39" s="10">
        <v>230</v>
      </c>
      <c r="C39" s="10">
        <v>2021</v>
      </c>
      <c r="D39" s="11" t="s">
        <v>96</v>
      </c>
      <c r="E39" s="10">
        <v>38</v>
      </c>
      <c r="F39" s="12">
        <v>12</v>
      </c>
      <c r="G39" s="13" t="s">
        <v>377</v>
      </c>
      <c r="H39" s="15" t="s">
        <v>98</v>
      </c>
      <c r="I39" s="15" t="s">
        <v>378</v>
      </c>
      <c r="J39" s="15" t="s">
        <v>379</v>
      </c>
      <c r="K39" s="11" t="s">
        <v>84</v>
      </c>
      <c r="L39" s="11" t="s">
        <v>85</v>
      </c>
      <c r="M39" s="11" t="s">
        <v>86</v>
      </c>
      <c r="N39" s="11" t="s">
        <v>101</v>
      </c>
      <c r="O39" s="11" t="s">
        <v>102</v>
      </c>
      <c r="P39" s="11" t="s">
        <v>103</v>
      </c>
      <c r="Q39" s="11" t="s">
        <v>104</v>
      </c>
      <c r="R39" s="11" t="s">
        <v>380</v>
      </c>
      <c r="S39" s="11" t="s">
        <v>106</v>
      </c>
      <c r="T39" s="11" t="s">
        <v>107</v>
      </c>
      <c r="U39" s="16">
        <v>44218</v>
      </c>
      <c r="V39" s="16">
        <v>44221</v>
      </c>
      <c r="W39" s="16">
        <v>44493</v>
      </c>
      <c r="X39" s="14">
        <v>37612980</v>
      </c>
      <c r="Y39" s="11" t="s">
        <v>87</v>
      </c>
      <c r="Z39" s="11" t="s">
        <v>88</v>
      </c>
      <c r="AA39" s="10">
        <v>9</v>
      </c>
      <c r="AB39" s="11" t="s">
        <v>89</v>
      </c>
      <c r="AC39" s="11" t="s">
        <v>108</v>
      </c>
      <c r="AD39" s="10">
        <v>79866835</v>
      </c>
      <c r="AE39" s="11" t="s">
        <v>109</v>
      </c>
      <c r="AF39" s="11" t="s">
        <v>110</v>
      </c>
      <c r="AG39" s="11" t="s">
        <v>111</v>
      </c>
      <c r="AH39" s="11" t="s">
        <v>150</v>
      </c>
      <c r="AI39" s="11" t="s">
        <v>113</v>
      </c>
      <c r="AJ39" s="10">
        <v>27</v>
      </c>
      <c r="AK39" s="10">
        <v>2021</v>
      </c>
      <c r="AL39" s="17"/>
      <c r="AM39" s="18"/>
      <c r="AN39" s="18"/>
      <c r="AO39" s="18"/>
      <c r="AP39" s="10">
        <v>1279</v>
      </c>
      <c r="AQ39" s="17">
        <v>44219</v>
      </c>
      <c r="AR39" s="18"/>
      <c r="AS39" s="11" t="s">
        <v>92</v>
      </c>
      <c r="AT39" s="11" t="s">
        <v>127</v>
      </c>
      <c r="AU39" s="11" t="s">
        <v>93</v>
      </c>
      <c r="AV39" s="11" t="s">
        <v>106</v>
      </c>
      <c r="AW39" s="11" t="s">
        <v>107</v>
      </c>
      <c r="AX39" s="11" t="s">
        <v>116</v>
      </c>
      <c r="AY39" s="11" t="s">
        <v>94</v>
      </c>
      <c r="AZ39" s="11" t="s">
        <v>95</v>
      </c>
      <c r="BA39" s="11" t="s">
        <v>117</v>
      </c>
      <c r="BB39" s="11" t="s">
        <v>118</v>
      </c>
      <c r="BC39" s="11" t="s">
        <v>119</v>
      </c>
      <c r="BD39" s="18"/>
      <c r="BE39" s="10">
        <v>9</v>
      </c>
      <c r="BF39" s="11" t="s">
        <v>90</v>
      </c>
      <c r="BG39" s="11" t="s">
        <v>120</v>
      </c>
      <c r="BH39" s="20">
        <v>8358440</v>
      </c>
      <c r="BI39" s="30">
        <v>60</v>
      </c>
      <c r="BJ39" s="30">
        <v>6855</v>
      </c>
      <c r="BK39" s="31">
        <v>44481</v>
      </c>
      <c r="BL39" s="30">
        <v>2417</v>
      </c>
      <c r="BM39" s="31">
        <v>44470</v>
      </c>
      <c r="BN39" s="28">
        <v>44554</v>
      </c>
      <c r="BO39" s="30"/>
      <c r="BP39" s="30"/>
      <c r="BQ39" s="30"/>
      <c r="BR39" s="30"/>
      <c r="BS39" s="30"/>
      <c r="BT39" s="30"/>
      <c r="BU39" s="30"/>
      <c r="BV39" s="30"/>
      <c r="BW39" s="30"/>
      <c r="BX39" s="30"/>
      <c r="BY39" s="30"/>
      <c r="BZ39" s="30"/>
      <c r="CA39" s="30"/>
      <c r="CB39" s="30"/>
      <c r="CC39" s="20">
        <f>+X39+BH39+BO39+BV39</f>
        <v>45971420</v>
      </c>
      <c r="CD39" s="31">
        <v>44477</v>
      </c>
      <c r="CE39" s="18"/>
      <c r="CF39" s="18"/>
      <c r="CG39" s="18" t="s">
        <v>91</v>
      </c>
      <c r="CH39" s="18" t="s">
        <v>91</v>
      </c>
      <c r="CI39" s="18" t="s">
        <v>91</v>
      </c>
      <c r="CJ39" s="18"/>
      <c r="CK39" s="18"/>
      <c r="CL39" s="18"/>
      <c r="CM39" s="18" t="s">
        <v>91</v>
      </c>
      <c r="CN39" s="18"/>
      <c r="CO39" s="18"/>
      <c r="CP39" s="18"/>
    </row>
    <row r="40" spans="1:94" ht="15" x14ac:dyDescent="0.25">
      <c r="A40" s="10">
        <v>39</v>
      </c>
      <c r="B40" s="10">
        <v>230</v>
      </c>
      <c r="C40" s="10">
        <v>2021</v>
      </c>
      <c r="D40" s="11" t="s">
        <v>96</v>
      </c>
      <c r="E40" s="10">
        <v>39</v>
      </c>
      <c r="F40" s="12">
        <v>149</v>
      </c>
      <c r="G40" s="13" t="s">
        <v>381</v>
      </c>
      <c r="H40" s="15" t="s">
        <v>98</v>
      </c>
      <c r="I40" s="15" t="s">
        <v>382</v>
      </c>
      <c r="J40" s="15" t="s">
        <v>383</v>
      </c>
      <c r="K40" s="11" t="s">
        <v>84</v>
      </c>
      <c r="L40" s="11" t="s">
        <v>85</v>
      </c>
      <c r="M40" s="11" t="s">
        <v>86</v>
      </c>
      <c r="N40" s="11" t="s">
        <v>101</v>
      </c>
      <c r="O40" s="11" t="s">
        <v>102</v>
      </c>
      <c r="P40" s="11" t="s">
        <v>103</v>
      </c>
      <c r="Q40" s="11" t="s">
        <v>384</v>
      </c>
      <c r="R40" s="11" t="s">
        <v>385</v>
      </c>
      <c r="S40" s="11" t="s">
        <v>168</v>
      </c>
      <c r="T40" s="11" t="s">
        <v>182</v>
      </c>
      <c r="U40" s="16">
        <v>44218</v>
      </c>
      <c r="V40" s="16">
        <v>44219</v>
      </c>
      <c r="W40" s="16">
        <v>44552</v>
      </c>
      <c r="X40" s="14">
        <v>45971420</v>
      </c>
      <c r="Y40" s="11" t="s">
        <v>87</v>
      </c>
      <c r="Z40" s="11" t="s">
        <v>88</v>
      </c>
      <c r="AA40" s="10">
        <v>11</v>
      </c>
      <c r="AB40" s="11" t="s">
        <v>89</v>
      </c>
      <c r="AC40" s="11" t="s">
        <v>357</v>
      </c>
      <c r="AD40" s="10">
        <v>51609317</v>
      </c>
      <c r="AE40" s="11" t="s">
        <v>172</v>
      </c>
      <c r="AF40" s="11" t="s">
        <v>173</v>
      </c>
      <c r="AG40" s="11" t="s">
        <v>111</v>
      </c>
      <c r="AH40" s="11" t="s">
        <v>386</v>
      </c>
      <c r="AI40" s="11"/>
      <c r="AJ40" s="10">
        <v>140</v>
      </c>
      <c r="AK40" s="10">
        <v>2021</v>
      </c>
      <c r="AL40" s="17"/>
      <c r="AM40" s="18"/>
      <c r="AN40" s="18"/>
      <c r="AO40" s="18"/>
      <c r="AP40" s="10">
        <v>1276</v>
      </c>
      <c r="AQ40" s="17">
        <v>44219</v>
      </c>
      <c r="AR40" s="18"/>
      <c r="AS40" s="11" t="s">
        <v>92</v>
      </c>
      <c r="AT40" s="11" t="s">
        <v>127</v>
      </c>
      <c r="AU40" s="11" t="s">
        <v>115</v>
      </c>
      <c r="AV40" s="11" t="s">
        <v>168</v>
      </c>
      <c r="AW40" s="11" t="s">
        <v>182</v>
      </c>
      <c r="AX40" s="11" t="s">
        <v>176</v>
      </c>
      <c r="AY40" s="11" t="s">
        <v>94</v>
      </c>
      <c r="AZ40" s="11" t="s">
        <v>95</v>
      </c>
      <c r="BA40" s="11" t="s">
        <v>117</v>
      </c>
      <c r="BB40" s="11" t="s">
        <v>118</v>
      </c>
      <c r="BC40" s="11" t="s">
        <v>119</v>
      </c>
      <c r="BD40" s="18"/>
      <c r="BE40" s="10">
        <v>11</v>
      </c>
      <c r="BF40" s="11" t="s">
        <v>90</v>
      </c>
      <c r="BG40" s="11" t="s">
        <v>120</v>
      </c>
      <c r="BH40" s="19">
        <v>3204069</v>
      </c>
      <c r="BI40" s="18">
        <v>23</v>
      </c>
      <c r="BJ40" s="18">
        <v>10334</v>
      </c>
      <c r="BK40" s="33">
        <v>44537</v>
      </c>
      <c r="BL40" s="18">
        <v>3329</v>
      </c>
      <c r="BM40" s="33">
        <v>44526</v>
      </c>
      <c r="BN40" s="33">
        <v>44576</v>
      </c>
      <c r="BO40" s="18"/>
      <c r="BP40" s="18"/>
      <c r="BQ40" s="18"/>
      <c r="BR40" s="18"/>
      <c r="BS40" s="18"/>
      <c r="BT40" s="18"/>
      <c r="BU40" s="18"/>
      <c r="BV40" s="18"/>
      <c r="BW40" s="18"/>
      <c r="BX40" s="18"/>
      <c r="BY40" s="18"/>
      <c r="BZ40" s="18"/>
      <c r="CA40" s="18"/>
      <c r="CB40" s="18"/>
      <c r="CC40" s="20">
        <f>+X40+BH40+BO40+BV40</f>
        <v>49175489</v>
      </c>
      <c r="CD40" s="33">
        <v>44536</v>
      </c>
      <c r="CE40" s="18"/>
      <c r="CF40" s="18"/>
      <c r="CG40" s="18" t="s">
        <v>91</v>
      </c>
      <c r="CH40" s="18" t="s">
        <v>91</v>
      </c>
      <c r="CI40" s="18" t="s">
        <v>91</v>
      </c>
      <c r="CJ40" s="18"/>
      <c r="CK40" s="18"/>
      <c r="CL40" s="18"/>
      <c r="CM40" s="18" t="s">
        <v>91</v>
      </c>
      <c r="CN40" s="18"/>
      <c r="CO40" s="18"/>
      <c r="CP40" s="18"/>
    </row>
    <row r="41" spans="1:94" ht="15" x14ac:dyDescent="0.25">
      <c r="A41" s="21">
        <v>40</v>
      </c>
      <c r="B41" s="10">
        <v>230</v>
      </c>
      <c r="C41" s="10">
        <v>2021</v>
      </c>
      <c r="D41" s="11" t="s">
        <v>96</v>
      </c>
      <c r="E41" s="10">
        <v>40</v>
      </c>
      <c r="F41" s="12">
        <v>151</v>
      </c>
      <c r="G41" s="13" t="s">
        <v>387</v>
      </c>
      <c r="H41" s="15" t="s">
        <v>98</v>
      </c>
      <c r="I41" s="15" t="s">
        <v>388</v>
      </c>
      <c r="J41" s="15" t="s">
        <v>389</v>
      </c>
      <c r="K41" s="11" t="s">
        <v>84</v>
      </c>
      <c r="L41" s="11" t="s">
        <v>85</v>
      </c>
      <c r="M41" s="11" t="s">
        <v>86</v>
      </c>
      <c r="N41" s="11" t="s">
        <v>101</v>
      </c>
      <c r="O41" s="11" t="s">
        <v>102</v>
      </c>
      <c r="P41" s="11" t="s">
        <v>103</v>
      </c>
      <c r="Q41" s="11" t="s">
        <v>390</v>
      </c>
      <c r="R41" s="11" t="s">
        <v>391</v>
      </c>
      <c r="S41" s="11" t="s">
        <v>168</v>
      </c>
      <c r="T41" s="11" t="s">
        <v>182</v>
      </c>
      <c r="U41" s="16">
        <v>44218</v>
      </c>
      <c r="V41" s="16">
        <v>44219</v>
      </c>
      <c r="W41" s="16">
        <v>44552</v>
      </c>
      <c r="X41" s="14">
        <v>45971420</v>
      </c>
      <c r="Y41" s="11" t="s">
        <v>87</v>
      </c>
      <c r="Z41" s="11" t="s">
        <v>88</v>
      </c>
      <c r="AA41" s="10">
        <v>11</v>
      </c>
      <c r="AB41" s="11" t="s">
        <v>89</v>
      </c>
      <c r="AC41" s="11" t="s">
        <v>357</v>
      </c>
      <c r="AD41" s="10">
        <v>51609317</v>
      </c>
      <c r="AE41" s="11" t="s">
        <v>172</v>
      </c>
      <c r="AF41" s="11" t="s">
        <v>173</v>
      </c>
      <c r="AG41" s="11" t="s">
        <v>111</v>
      </c>
      <c r="AH41" s="11" t="s">
        <v>308</v>
      </c>
      <c r="AI41" s="11"/>
      <c r="AJ41" s="10">
        <v>143</v>
      </c>
      <c r="AK41" s="10">
        <v>2021</v>
      </c>
      <c r="AL41" s="17"/>
      <c r="AM41" s="18"/>
      <c r="AN41" s="18"/>
      <c r="AO41" s="18"/>
      <c r="AP41" s="10">
        <v>1277</v>
      </c>
      <c r="AQ41" s="17">
        <v>44219</v>
      </c>
      <c r="AR41" s="18"/>
      <c r="AS41" s="11" t="s">
        <v>92</v>
      </c>
      <c r="AT41" s="11" t="s">
        <v>127</v>
      </c>
      <c r="AU41" s="11" t="s">
        <v>115</v>
      </c>
      <c r="AV41" s="11" t="s">
        <v>168</v>
      </c>
      <c r="AW41" s="11" t="s">
        <v>182</v>
      </c>
      <c r="AX41" s="11" t="s">
        <v>176</v>
      </c>
      <c r="AY41" s="11" t="s">
        <v>94</v>
      </c>
      <c r="AZ41" s="11" t="s">
        <v>95</v>
      </c>
      <c r="BA41" s="11" t="s">
        <v>117</v>
      </c>
      <c r="BB41" s="11" t="s">
        <v>118</v>
      </c>
      <c r="BC41" s="11" t="s">
        <v>119</v>
      </c>
      <c r="BD41" s="18"/>
      <c r="BE41" s="10">
        <v>11</v>
      </c>
      <c r="BF41" s="11" t="s">
        <v>90</v>
      </c>
      <c r="BG41" s="11" t="s">
        <v>120</v>
      </c>
      <c r="BH41" s="19">
        <v>3204069</v>
      </c>
      <c r="BI41" s="18">
        <v>23</v>
      </c>
      <c r="BJ41" s="18">
        <v>10349</v>
      </c>
      <c r="BK41" s="33">
        <v>44537</v>
      </c>
      <c r="BL41" s="18">
        <v>3333</v>
      </c>
      <c r="BM41" s="33">
        <v>44526</v>
      </c>
      <c r="BN41" s="33">
        <v>44576</v>
      </c>
      <c r="BO41" s="18"/>
      <c r="BP41" s="18"/>
      <c r="BQ41" s="18"/>
      <c r="BR41" s="18"/>
      <c r="BS41" s="18"/>
      <c r="BT41" s="18"/>
      <c r="BU41" s="18"/>
      <c r="BV41" s="18"/>
      <c r="BW41" s="18"/>
      <c r="BX41" s="18"/>
      <c r="BY41" s="18"/>
      <c r="BZ41" s="18"/>
      <c r="CA41" s="18"/>
      <c r="CB41" s="18"/>
      <c r="CC41" s="20">
        <f>+X41+BH41+BO41+BV41</f>
        <v>49175489</v>
      </c>
      <c r="CD41" s="33">
        <v>44537</v>
      </c>
      <c r="CE41" s="18"/>
      <c r="CF41" s="18"/>
      <c r="CG41" s="18" t="s">
        <v>91</v>
      </c>
      <c r="CH41" s="18" t="s">
        <v>91</v>
      </c>
      <c r="CI41" s="18" t="s">
        <v>91</v>
      </c>
      <c r="CJ41" s="18"/>
      <c r="CK41" s="18"/>
      <c r="CL41" s="18"/>
      <c r="CM41" s="18" t="s">
        <v>91</v>
      </c>
      <c r="CN41" s="18"/>
      <c r="CO41" s="18"/>
      <c r="CP41" s="18"/>
    </row>
    <row r="42" spans="1:94" ht="15" x14ac:dyDescent="0.25">
      <c r="A42" s="21">
        <v>41</v>
      </c>
      <c r="B42" s="10">
        <v>230</v>
      </c>
      <c r="C42" s="10">
        <v>2021</v>
      </c>
      <c r="D42" s="11" t="s">
        <v>96</v>
      </c>
      <c r="E42" s="10">
        <v>41</v>
      </c>
      <c r="F42" s="12">
        <v>148</v>
      </c>
      <c r="G42" s="13" t="s">
        <v>392</v>
      </c>
      <c r="H42" s="15" t="s">
        <v>98</v>
      </c>
      <c r="I42" s="15" t="s">
        <v>393</v>
      </c>
      <c r="J42" s="15" t="s">
        <v>394</v>
      </c>
      <c r="K42" s="11" t="s">
        <v>84</v>
      </c>
      <c r="L42" s="11" t="s">
        <v>85</v>
      </c>
      <c r="M42" s="11" t="s">
        <v>86</v>
      </c>
      <c r="N42" s="11" t="s">
        <v>101</v>
      </c>
      <c r="O42" s="11" t="s">
        <v>102</v>
      </c>
      <c r="P42" s="11" t="s">
        <v>103</v>
      </c>
      <c r="Q42" s="11" t="s">
        <v>395</v>
      </c>
      <c r="R42" s="11" t="s">
        <v>396</v>
      </c>
      <c r="S42" s="11" t="s">
        <v>168</v>
      </c>
      <c r="T42" s="11" t="s">
        <v>182</v>
      </c>
      <c r="U42" s="16">
        <v>44218</v>
      </c>
      <c r="V42" s="16">
        <v>44221</v>
      </c>
      <c r="W42" s="16">
        <v>44554</v>
      </c>
      <c r="X42" s="14">
        <v>45971420</v>
      </c>
      <c r="Y42" s="11" t="s">
        <v>87</v>
      </c>
      <c r="Z42" s="11" t="s">
        <v>88</v>
      </c>
      <c r="AA42" s="10">
        <v>11</v>
      </c>
      <c r="AB42" s="11" t="s">
        <v>89</v>
      </c>
      <c r="AC42" s="11" t="s">
        <v>357</v>
      </c>
      <c r="AD42" s="10">
        <v>51609317</v>
      </c>
      <c r="AE42" s="11" t="s">
        <v>172</v>
      </c>
      <c r="AF42" s="11" t="s">
        <v>173</v>
      </c>
      <c r="AG42" s="11" t="s">
        <v>111</v>
      </c>
      <c r="AH42" s="11" t="s">
        <v>397</v>
      </c>
      <c r="AI42" s="11" t="s">
        <v>113</v>
      </c>
      <c r="AJ42" s="10">
        <v>139</v>
      </c>
      <c r="AK42" s="10">
        <v>2021</v>
      </c>
      <c r="AL42" s="17"/>
      <c r="AM42" s="18"/>
      <c r="AN42" s="18"/>
      <c r="AO42" s="18"/>
      <c r="AP42" s="10">
        <v>1275</v>
      </c>
      <c r="AQ42" s="17">
        <v>44219</v>
      </c>
      <c r="AR42" s="18"/>
      <c r="AS42" s="11" t="s">
        <v>92</v>
      </c>
      <c r="AT42" s="11" t="s">
        <v>114</v>
      </c>
      <c r="AU42" s="11" t="s">
        <v>115</v>
      </c>
      <c r="AV42" s="11" t="s">
        <v>168</v>
      </c>
      <c r="AW42" s="11" t="s">
        <v>182</v>
      </c>
      <c r="AX42" s="11" t="s">
        <v>176</v>
      </c>
      <c r="AY42" s="11" t="s">
        <v>94</v>
      </c>
      <c r="AZ42" s="11" t="s">
        <v>95</v>
      </c>
      <c r="BA42" s="11" t="s">
        <v>117</v>
      </c>
      <c r="BB42" s="11" t="s">
        <v>118</v>
      </c>
      <c r="BC42" s="11" t="s">
        <v>119</v>
      </c>
      <c r="BD42" s="18"/>
      <c r="BE42" s="10">
        <v>11</v>
      </c>
      <c r="BF42" s="11" t="s">
        <v>90</v>
      </c>
      <c r="BG42" s="11" t="s">
        <v>120</v>
      </c>
      <c r="BH42" s="19">
        <v>2925454</v>
      </c>
      <c r="BI42" s="18">
        <v>21</v>
      </c>
      <c r="BJ42" s="18">
        <v>10304</v>
      </c>
      <c r="BK42" s="33">
        <v>44536</v>
      </c>
      <c r="BL42" s="18">
        <v>3330</v>
      </c>
      <c r="BM42" s="33">
        <v>44526</v>
      </c>
      <c r="BN42" s="33">
        <v>44576</v>
      </c>
      <c r="BO42" s="18"/>
      <c r="BP42" s="18"/>
      <c r="BQ42" s="18"/>
      <c r="BR42" s="18"/>
      <c r="BS42" s="18"/>
      <c r="BT42" s="18"/>
      <c r="BU42" s="18"/>
      <c r="BV42" s="18"/>
      <c r="BW42" s="18"/>
      <c r="BX42" s="18"/>
      <c r="BY42" s="18"/>
      <c r="BZ42" s="18"/>
      <c r="CA42" s="18"/>
      <c r="CB42" s="18"/>
      <c r="CC42" s="20">
        <f>+X42+BH42+BO42+BV42</f>
        <v>48896874</v>
      </c>
      <c r="CD42" s="33">
        <v>44533</v>
      </c>
      <c r="CE42" s="18"/>
      <c r="CF42" s="18"/>
      <c r="CG42" s="18" t="s">
        <v>91</v>
      </c>
      <c r="CH42" s="18" t="s">
        <v>91</v>
      </c>
      <c r="CI42" s="18" t="s">
        <v>91</v>
      </c>
      <c r="CJ42" s="18"/>
      <c r="CK42" s="18"/>
      <c r="CL42" s="18"/>
      <c r="CM42" s="18" t="s">
        <v>91</v>
      </c>
      <c r="CN42" s="18"/>
      <c r="CO42" s="18"/>
      <c r="CP42" s="18"/>
    </row>
    <row r="43" spans="1:94" ht="15" x14ac:dyDescent="0.25">
      <c r="A43" s="10">
        <v>42</v>
      </c>
      <c r="B43" s="10">
        <v>230</v>
      </c>
      <c r="C43" s="10">
        <v>2021</v>
      </c>
      <c r="D43" s="11" t="s">
        <v>96</v>
      </c>
      <c r="E43" s="10">
        <v>42</v>
      </c>
      <c r="F43" s="12">
        <v>150</v>
      </c>
      <c r="G43" s="13" t="s">
        <v>398</v>
      </c>
      <c r="H43" s="15" t="s">
        <v>98</v>
      </c>
      <c r="I43" s="15" t="s">
        <v>399</v>
      </c>
      <c r="J43" s="15" t="s">
        <v>400</v>
      </c>
      <c r="K43" s="11" t="s">
        <v>84</v>
      </c>
      <c r="L43" s="11" t="s">
        <v>85</v>
      </c>
      <c r="M43" s="11" t="s">
        <v>86</v>
      </c>
      <c r="N43" s="11" t="s">
        <v>101</v>
      </c>
      <c r="O43" s="11" t="s">
        <v>102</v>
      </c>
      <c r="P43" s="11" t="s">
        <v>103</v>
      </c>
      <c r="Q43" s="11" t="s">
        <v>401</v>
      </c>
      <c r="R43" s="11" t="s">
        <v>402</v>
      </c>
      <c r="S43" s="11" t="s">
        <v>168</v>
      </c>
      <c r="T43" s="11" t="s">
        <v>182</v>
      </c>
      <c r="U43" s="16">
        <v>44218</v>
      </c>
      <c r="V43" s="16">
        <v>44221</v>
      </c>
      <c r="W43" s="16">
        <v>44555</v>
      </c>
      <c r="X43" s="14">
        <v>45971420</v>
      </c>
      <c r="Y43" s="11" t="s">
        <v>87</v>
      </c>
      <c r="Z43" s="11" t="s">
        <v>88</v>
      </c>
      <c r="AA43" s="10">
        <v>11</v>
      </c>
      <c r="AB43" s="11" t="s">
        <v>89</v>
      </c>
      <c r="AC43" s="11" t="s">
        <v>357</v>
      </c>
      <c r="AD43" s="10">
        <v>51609317</v>
      </c>
      <c r="AE43" s="11" t="s">
        <v>172</v>
      </c>
      <c r="AF43" s="11" t="s">
        <v>173</v>
      </c>
      <c r="AG43" s="11" t="s">
        <v>111</v>
      </c>
      <c r="AH43" s="11" t="s">
        <v>403</v>
      </c>
      <c r="AI43" s="11"/>
      <c r="AJ43" s="10">
        <v>141</v>
      </c>
      <c r="AK43" s="10">
        <v>2021</v>
      </c>
      <c r="AL43" s="17"/>
      <c r="AM43" s="18"/>
      <c r="AN43" s="18"/>
      <c r="AO43" s="18"/>
      <c r="AP43" s="10">
        <v>1278</v>
      </c>
      <c r="AQ43" s="17">
        <v>44219</v>
      </c>
      <c r="AR43" s="18"/>
      <c r="AS43" s="11" t="s">
        <v>92</v>
      </c>
      <c r="AT43" s="11" t="s">
        <v>127</v>
      </c>
      <c r="AU43" s="11" t="s">
        <v>115</v>
      </c>
      <c r="AV43" s="11" t="s">
        <v>168</v>
      </c>
      <c r="AW43" s="11" t="s">
        <v>182</v>
      </c>
      <c r="AX43" s="11" t="s">
        <v>176</v>
      </c>
      <c r="AY43" s="11" t="s">
        <v>94</v>
      </c>
      <c r="AZ43" s="11" t="s">
        <v>95</v>
      </c>
      <c r="BA43" s="11" t="s">
        <v>117</v>
      </c>
      <c r="BB43" s="11" t="s">
        <v>118</v>
      </c>
      <c r="BC43" s="11" t="s">
        <v>119</v>
      </c>
      <c r="BD43" s="18"/>
      <c r="BE43" s="10">
        <v>11</v>
      </c>
      <c r="BF43" s="11" t="s">
        <v>90</v>
      </c>
      <c r="BG43" s="11" t="s">
        <v>120</v>
      </c>
      <c r="BH43" s="19"/>
      <c r="BI43" s="18"/>
      <c r="BJ43" s="18"/>
      <c r="BK43" s="18"/>
      <c r="BL43" s="18"/>
      <c r="BM43" s="18"/>
      <c r="BN43" s="16"/>
      <c r="BO43" s="18"/>
      <c r="BP43" s="18"/>
      <c r="BQ43" s="18"/>
      <c r="BR43" s="18"/>
      <c r="BS43" s="18"/>
      <c r="BT43" s="18"/>
      <c r="BU43" s="18"/>
      <c r="BV43" s="18"/>
      <c r="BW43" s="18"/>
      <c r="BX43" s="18"/>
      <c r="BY43" s="18"/>
      <c r="BZ43" s="18"/>
      <c r="CA43" s="18"/>
      <c r="CB43" s="18"/>
      <c r="CC43" s="20">
        <f>+X43+BH43+BO43+BV43</f>
        <v>45971420</v>
      </c>
      <c r="CD43" s="18"/>
      <c r="CE43" s="18"/>
      <c r="CF43" s="18"/>
      <c r="CG43" s="18" t="s">
        <v>91</v>
      </c>
      <c r="CH43" s="18" t="s">
        <v>91</v>
      </c>
      <c r="CI43" s="18" t="s">
        <v>91</v>
      </c>
      <c r="CJ43" s="18"/>
      <c r="CK43" s="18"/>
      <c r="CL43" s="18"/>
      <c r="CM43" s="18" t="s">
        <v>91</v>
      </c>
      <c r="CN43" s="18"/>
      <c r="CO43" s="18"/>
      <c r="CP43" s="18"/>
    </row>
    <row r="44" spans="1:94" ht="15" x14ac:dyDescent="0.25">
      <c r="A44" s="21">
        <v>43</v>
      </c>
      <c r="B44" s="10">
        <v>230</v>
      </c>
      <c r="C44" s="10">
        <v>2021</v>
      </c>
      <c r="D44" s="11" t="s">
        <v>96</v>
      </c>
      <c r="E44" s="10">
        <v>43</v>
      </c>
      <c r="F44" s="12">
        <v>159</v>
      </c>
      <c r="G44" s="13" t="s">
        <v>404</v>
      </c>
      <c r="H44" s="15" t="s">
        <v>98</v>
      </c>
      <c r="I44" s="15" t="s">
        <v>405</v>
      </c>
      <c r="J44" s="15" t="s">
        <v>406</v>
      </c>
      <c r="K44" s="11" t="s">
        <v>84</v>
      </c>
      <c r="L44" s="11" t="s">
        <v>85</v>
      </c>
      <c r="M44" s="11" t="s">
        <v>86</v>
      </c>
      <c r="N44" s="11" t="s">
        <v>101</v>
      </c>
      <c r="O44" s="11" t="s">
        <v>165</v>
      </c>
      <c r="P44" s="11" t="s">
        <v>103</v>
      </c>
      <c r="Q44" s="11" t="s">
        <v>407</v>
      </c>
      <c r="R44" s="11" t="s">
        <v>408</v>
      </c>
      <c r="S44" s="11" t="s">
        <v>168</v>
      </c>
      <c r="T44" s="11" t="s">
        <v>182</v>
      </c>
      <c r="U44" s="16">
        <v>44218</v>
      </c>
      <c r="V44" s="16">
        <v>44221</v>
      </c>
      <c r="W44" s="16">
        <v>44509</v>
      </c>
      <c r="X44" s="14">
        <v>25892991</v>
      </c>
      <c r="Y44" s="11" t="s">
        <v>87</v>
      </c>
      <c r="Z44" s="11" t="s">
        <v>170</v>
      </c>
      <c r="AA44" s="10">
        <v>285</v>
      </c>
      <c r="AB44" s="11" t="s">
        <v>89</v>
      </c>
      <c r="AC44" s="11" t="s">
        <v>409</v>
      </c>
      <c r="AD44" s="10">
        <v>51609317</v>
      </c>
      <c r="AE44" s="11" t="s">
        <v>172</v>
      </c>
      <c r="AF44" s="11" t="s">
        <v>173</v>
      </c>
      <c r="AG44" s="11" t="s">
        <v>174</v>
      </c>
      <c r="AH44" s="11" t="s">
        <v>410</v>
      </c>
      <c r="AI44" s="11"/>
      <c r="AJ44" s="10">
        <v>151</v>
      </c>
      <c r="AK44" s="10">
        <v>2021</v>
      </c>
      <c r="AL44" s="17"/>
      <c r="AM44" s="18"/>
      <c r="AN44" s="18"/>
      <c r="AO44" s="18"/>
      <c r="AP44" s="10">
        <v>1307</v>
      </c>
      <c r="AQ44" s="17">
        <v>44219</v>
      </c>
      <c r="AR44" s="18"/>
      <c r="AS44" s="11" t="s">
        <v>92</v>
      </c>
      <c r="AT44" s="11" t="s">
        <v>127</v>
      </c>
      <c r="AU44" s="11" t="s">
        <v>115</v>
      </c>
      <c r="AV44" s="11" t="s">
        <v>168</v>
      </c>
      <c r="AW44" s="11" t="s">
        <v>182</v>
      </c>
      <c r="AX44" s="11" t="s">
        <v>176</v>
      </c>
      <c r="AY44" s="11" t="s">
        <v>94</v>
      </c>
      <c r="AZ44" s="11" t="s">
        <v>95</v>
      </c>
      <c r="BA44" s="11" t="s">
        <v>117</v>
      </c>
      <c r="BB44" s="11" t="s">
        <v>118</v>
      </c>
      <c r="BC44" s="11" t="s">
        <v>119</v>
      </c>
      <c r="BD44" s="18">
        <v>285</v>
      </c>
      <c r="BE44" s="10"/>
      <c r="BF44" s="11" t="s">
        <v>90</v>
      </c>
      <c r="BG44" s="11" t="s">
        <v>120</v>
      </c>
      <c r="BH44" s="20">
        <v>3543255</v>
      </c>
      <c r="BI44" s="30">
        <v>39</v>
      </c>
      <c r="BJ44" s="30">
        <v>9761</v>
      </c>
      <c r="BK44" s="31">
        <v>44508</v>
      </c>
      <c r="BL44" s="30">
        <v>2748</v>
      </c>
      <c r="BM44" s="31">
        <v>44497</v>
      </c>
      <c r="BN44" s="28">
        <v>44548</v>
      </c>
      <c r="BO44" s="30"/>
      <c r="BP44" s="30"/>
      <c r="BQ44" s="30"/>
      <c r="BR44" s="30"/>
      <c r="BS44" s="30"/>
      <c r="BT44" s="30"/>
      <c r="BU44" s="30"/>
      <c r="BV44" s="30"/>
      <c r="BW44" s="30"/>
      <c r="BX44" s="30"/>
      <c r="BY44" s="30"/>
      <c r="BZ44" s="30"/>
      <c r="CA44" s="30"/>
      <c r="CB44" s="30"/>
      <c r="CC44" s="20">
        <f>+X44+BH44+BO44+BV44</f>
        <v>29436246</v>
      </c>
      <c r="CD44" s="31">
        <v>44508</v>
      </c>
      <c r="CE44" s="18"/>
      <c r="CF44" s="18"/>
      <c r="CG44" s="18" t="s">
        <v>91</v>
      </c>
      <c r="CH44" s="18" t="s">
        <v>91</v>
      </c>
      <c r="CI44" s="18" t="s">
        <v>91</v>
      </c>
      <c r="CJ44" s="18"/>
      <c r="CK44" s="18"/>
      <c r="CL44" s="18"/>
      <c r="CM44" s="18" t="s">
        <v>91</v>
      </c>
      <c r="CN44" s="18"/>
      <c r="CO44" s="18"/>
      <c r="CP44" s="18"/>
    </row>
    <row r="45" spans="1:94" ht="15" x14ac:dyDescent="0.25">
      <c r="A45" s="21">
        <v>44</v>
      </c>
      <c r="B45" s="10">
        <v>230</v>
      </c>
      <c r="C45" s="10">
        <v>2021</v>
      </c>
      <c r="D45" s="11" t="s">
        <v>96</v>
      </c>
      <c r="E45" s="10">
        <v>44</v>
      </c>
      <c r="F45" s="12">
        <v>30</v>
      </c>
      <c r="G45" s="13" t="s">
        <v>411</v>
      </c>
      <c r="H45" s="15" t="s">
        <v>98</v>
      </c>
      <c r="I45" s="15" t="s">
        <v>412</v>
      </c>
      <c r="J45" s="15" t="s">
        <v>413</v>
      </c>
      <c r="K45" s="11" t="s">
        <v>84</v>
      </c>
      <c r="L45" s="11" t="s">
        <v>85</v>
      </c>
      <c r="M45" s="11" t="s">
        <v>86</v>
      </c>
      <c r="N45" s="11" t="s">
        <v>101</v>
      </c>
      <c r="O45" s="11" t="s">
        <v>165</v>
      </c>
      <c r="P45" s="11" t="s">
        <v>103</v>
      </c>
      <c r="Q45" s="11" t="s">
        <v>262</v>
      </c>
      <c r="R45" s="11" t="s">
        <v>414</v>
      </c>
      <c r="S45" s="11" t="s">
        <v>237</v>
      </c>
      <c r="T45" s="11" t="s">
        <v>238</v>
      </c>
      <c r="U45" s="16">
        <v>44218</v>
      </c>
      <c r="V45" s="16">
        <v>44225</v>
      </c>
      <c r="W45" s="16">
        <v>44558</v>
      </c>
      <c r="X45" s="14">
        <v>24984465</v>
      </c>
      <c r="Y45" s="11" t="s">
        <v>87</v>
      </c>
      <c r="Z45" s="11" t="s">
        <v>88</v>
      </c>
      <c r="AA45" s="10">
        <v>11</v>
      </c>
      <c r="AB45" s="11" t="s">
        <v>89</v>
      </c>
      <c r="AC45" s="11" t="s">
        <v>257</v>
      </c>
      <c r="AD45" s="10">
        <v>79794356</v>
      </c>
      <c r="AE45" s="11" t="s">
        <v>240</v>
      </c>
      <c r="AF45" s="11" t="s">
        <v>241</v>
      </c>
      <c r="AG45" s="11" t="s">
        <v>242</v>
      </c>
      <c r="AH45" s="11" t="s">
        <v>415</v>
      </c>
      <c r="AI45" s="11"/>
      <c r="AJ45" s="10">
        <v>81</v>
      </c>
      <c r="AK45" s="10">
        <v>2021</v>
      </c>
      <c r="AL45" s="17"/>
      <c r="AM45" s="18"/>
      <c r="AN45" s="18"/>
      <c r="AO45" s="18"/>
      <c r="AP45" s="10">
        <v>1425</v>
      </c>
      <c r="AQ45" s="17">
        <v>44224</v>
      </c>
      <c r="AR45" s="18"/>
      <c r="AS45" s="11" t="s">
        <v>92</v>
      </c>
      <c r="AT45" s="11" t="s">
        <v>127</v>
      </c>
      <c r="AU45" s="11" t="s">
        <v>115</v>
      </c>
      <c r="AV45" s="11" t="s">
        <v>237</v>
      </c>
      <c r="AW45" s="11" t="s">
        <v>264</v>
      </c>
      <c r="AX45" s="11" t="s">
        <v>243</v>
      </c>
      <c r="AY45" s="11" t="s">
        <v>94</v>
      </c>
      <c r="AZ45" s="11" t="s">
        <v>95</v>
      </c>
      <c r="BA45" s="11" t="s">
        <v>117</v>
      </c>
      <c r="BB45" s="11" t="s">
        <v>118</v>
      </c>
      <c r="BC45" s="11" t="s">
        <v>119</v>
      </c>
      <c r="BD45" s="18"/>
      <c r="BE45" s="10">
        <v>11</v>
      </c>
      <c r="BF45" s="11" t="s">
        <v>90</v>
      </c>
      <c r="BG45" s="11" t="s">
        <v>120</v>
      </c>
      <c r="BH45" s="20">
        <v>908526</v>
      </c>
      <c r="BI45" s="30">
        <v>12</v>
      </c>
      <c r="BJ45" s="30">
        <v>8494</v>
      </c>
      <c r="BK45" s="31">
        <v>44502</v>
      </c>
      <c r="BL45" s="30">
        <v>2642</v>
      </c>
      <c r="BM45" s="31">
        <v>44491</v>
      </c>
      <c r="BN45" s="28">
        <v>44571</v>
      </c>
      <c r="BO45" s="30"/>
      <c r="BP45" s="30"/>
      <c r="BQ45" s="30"/>
      <c r="BR45" s="30"/>
      <c r="BS45" s="30"/>
      <c r="BT45" s="30"/>
      <c r="BU45" s="30"/>
      <c r="BV45" s="30"/>
      <c r="BW45" s="30"/>
      <c r="BX45" s="30"/>
      <c r="BY45" s="30"/>
      <c r="BZ45" s="30"/>
      <c r="CA45" s="30"/>
      <c r="CB45" s="30"/>
      <c r="CC45" s="20">
        <f>+X45+BH45+BO45+BV45</f>
        <v>25892991</v>
      </c>
      <c r="CD45" s="31">
        <v>44502</v>
      </c>
      <c r="CE45" s="18"/>
      <c r="CF45" s="18"/>
      <c r="CG45" s="18" t="s">
        <v>91</v>
      </c>
      <c r="CH45" s="18" t="s">
        <v>91</v>
      </c>
      <c r="CI45" s="18" t="s">
        <v>91</v>
      </c>
      <c r="CJ45" s="18"/>
      <c r="CK45" s="18"/>
      <c r="CL45" s="18"/>
      <c r="CM45" s="18" t="s">
        <v>91</v>
      </c>
      <c r="CN45" s="18"/>
      <c r="CO45" s="18"/>
      <c r="CP45" s="18"/>
    </row>
    <row r="46" spans="1:94" s="32" customFormat="1" ht="15" x14ac:dyDescent="0.25">
      <c r="A46" s="10">
        <v>45</v>
      </c>
      <c r="B46" s="21">
        <v>230</v>
      </c>
      <c r="C46" s="21">
        <v>2021</v>
      </c>
      <c r="D46" s="22" t="s">
        <v>96</v>
      </c>
      <c r="E46" s="21">
        <v>45</v>
      </c>
      <c r="F46" s="23">
        <v>4</v>
      </c>
      <c r="G46" s="24" t="s">
        <v>416</v>
      </c>
      <c r="H46" s="26" t="s">
        <v>98</v>
      </c>
      <c r="I46" s="26" t="s">
        <v>417</v>
      </c>
      <c r="J46" s="26" t="s">
        <v>418</v>
      </c>
      <c r="K46" s="22" t="s">
        <v>84</v>
      </c>
      <c r="L46" s="22" t="s">
        <v>85</v>
      </c>
      <c r="M46" s="22" t="s">
        <v>86</v>
      </c>
      <c r="N46" s="22" t="s">
        <v>101</v>
      </c>
      <c r="O46" s="22" t="s">
        <v>165</v>
      </c>
      <c r="P46" s="22" t="s">
        <v>103</v>
      </c>
      <c r="Q46" s="22" t="s">
        <v>104</v>
      </c>
      <c r="R46" s="22" t="s">
        <v>419</v>
      </c>
      <c r="S46" s="22" t="s">
        <v>106</v>
      </c>
      <c r="T46" s="22" t="s">
        <v>107</v>
      </c>
      <c r="U46" s="16">
        <v>44218</v>
      </c>
      <c r="V46" s="28">
        <v>44221</v>
      </c>
      <c r="W46" s="28">
        <v>44493</v>
      </c>
      <c r="X46" s="25">
        <v>37612980</v>
      </c>
      <c r="Y46" s="22" t="s">
        <v>87</v>
      </c>
      <c r="Z46" s="22" t="s">
        <v>88</v>
      </c>
      <c r="AA46" s="21">
        <v>9</v>
      </c>
      <c r="AB46" s="22" t="s">
        <v>89</v>
      </c>
      <c r="AC46" s="22" t="s">
        <v>108</v>
      </c>
      <c r="AD46" s="21">
        <v>79866835</v>
      </c>
      <c r="AE46" s="22" t="s">
        <v>109</v>
      </c>
      <c r="AF46" s="22" t="s">
        <v>110</v>
      </c>
      <c r="AG46" s="22" t="s">
        <v>111</v>
      </c>
      <c r="AH46" s="22" t="s">
        <v>420</v>
      </c>
      <c r="AI46" s="22"/>
      <c r="AJ46" s="21">
        <v>21</v>
      </c>
      <c r="AK46" s="21">
        <v>2021</v>
      </c>
      <c r="AL46" s="29"/>
      <c r="AM46" s="30"/>
      <c r="AN46" s="30"/>
      <c r="AO46" s="30"/>
      <c r="AP46" s="21">
        <v>536</v>
      </c>
      <c r="AQ46" s="29">
        <v>44218</v>
      </c>
      <c r="AR46" s="30"/>
      <c r="AS46" s="22" t="s">
        <v>92</v>
      </c>
      <c r="AT46" s="22" t="s">
        <v>127</v>
      </c>
      <c r="AU46" s="22" t="s">
        <v>115</v>
      </c>
      <c r="AV46" s="22" t="s">
        <v>106</v>
      </c>
      <c r="AW46" s="22" t="s">
        <v>107</v>
      </c>
      <c r="AX46" s="22" t="s">
        <v>116</v>
      </c>
      <c r="AY46" s="22" t="s">
        <v>94</v>
      </c>
      <c r="AZ46" s="22" t="s">
        <v>95</v>
      </c>
      <c r="BA46" s="22" t="s">
        <v>117</v>
      </c>
      <c r="BB46" s="22" t="s">
        <v>118</v>
      </c>
      <c r="BC46" s="22" t="s">
        <v>119</v>
      </c>
      <c r="BD46" s="30"/>
      <c r="BE46" s="21">
        <v>9</v>
      </c>
      <c r="BF46" s="22" t="s">
        <v>90</v>
      </c>
      <c r="BG46" s="22" t="s">
        <v>120</v>
      </c>
      <c r="BH46" s="20">
        <v>8358440</v>
      </c>
      <c r="BI46" s="30">
        <v>60</v>
      </c>
      <c r="BJ46" s="30">
        <v>8229</v>
      </c>
      <c r="BK46" s="31">
        <v>44488</v>
      </c>
      <c r="BL46" s="30">
        <v>2411</v>
      </c>
      <c r="BM46" s="31">
        <v>44470</v>
      </c>
      <c r="BN46" s="28">
        <v>44554</v>
      </c>
      <c r="BO46" s="30"/>
      <c r="BP46" s="30"/>
      <c r="BQ46" s="30"/>
      <c r="BR46" s="30"/>
      <c r="BS46" s="30"/>
      <c r="BT46" s="30"/>
      <c r="BU46" s="30"/>
      <c r="BV46" s="30"/>
      <c r="BW46" s="30"/>
      <c r="BX46" s="30"/>
      <c r="BY46" s="30"/>
      <c r="BZ46" s="30"/>
      <c r="CA46" s="30"/>
      <c r="CB46" s="30"/>
      <c r="CC46" s="20">
        <f>+X46+BH46+BO46+BV46</f>
        <v>45971420</v>
      </c>
      <c r="CD46" s="31">
        <v>44483</v>
      </c>
      <c r="CE46" s="30"/>
      <c r="CF46" s="30"/>
      <c r="CG46" s="18" t="s">
        <v>91</v>
      </c>
      <c r="CH46" s="30" t="s">
        <v>91</v>
      </c>
      <c r="CI46" s="30" t="s">
        <v>91</v>
      </c>
      <c r="CJ46" s="30"/>
      <c r="CK46" s="30"/>
      <c r="CL46" s="30"/>
      <c r="CM46" s="30" t="s">
        <v>91</v>
      </c>
      <c r="CN46" s="30"/>
      <c r="CO46" s="30"/>
      <c r="CP46" s="30"/>
    </row>
    <row r="47" spans="1:94" ht="15" x14ac:dyDescent="0.25">
      <c r="A47" s="21">
        <v>46</v>
      </c>
      <c r="B47" s="10">
        <v>230</v>
      </c>
      <c r="C47" s="10">
        <v>2021</v>
      </c>
      <c r="D47" s="11" t="s">
        <v>96</v>
      </c>
      <c r="E47" s="10">
        <v>46</v>
      </c>
      <c r="F47" s="12">
        <v>152</v>
      </c>
      <c r="G47" s="13" t="s">
        <v>421</v>
      </c>
      <c r="H47" s="15" t="s">
        <v>98</v>
      </c>
      <c r="I47" s="15" t="s">
        <v>422</v>
      </c>
      <c r="J47" s="15" t="s">
        <v>423</v>
      </c>
      <c r="K47" s="11" t="s">
        <v>84</v>
      </c>
      <c r="L47" s="11" t="s">
        <v>85</v>
      </c>
      <c r="M47" s="11" t="s">
        <v>86</v>
      </c>
      <c r="N47" s="11" t="s">
        <v>101</v>
      </c>
      <c r="O47" s="11" t="s">
        <v>165</v>
      </c>
      <c r="P47" s="11" t="s">
        <v>103</v>
      </c>
      <c r="Q47" s="11" t="s">
        <v>424</v>
      </c>
      <c r="R47" s="11" t="s">
        <v>425</v>
      </c>
      <c r="S47" s="11" t="s">
        <v>168</v>
      </c>
      <c r="T47" s="11" t="s">
        <v>182</v>
      </c>
      <c r="U47" s="16">
        <v>44218</v>
      </c>
      <c r="V47" s="16">
        <v>44225</v>
      </c>
      <c r="W47" s="16">
        <v>44559</v>
      </c>
      <c r="X47" s="14">
        <v>29981358</v>
      </c>
      <c r="Y47" s="11" t="s">
        <v>87</v>
      </c>
      <c r="Z47" s="11" t="s">
        <v>88</v>
      </c>
      <c r="AA47" s="10">
        <v>11</v>
      </c>
      <c r="AB47" s="11" t="s">
        <v>89</v>
      </c>
      <c r="AC47" s="11" t="s">
        <v>191</v>
      </c>
      <c r="AD47" s="10">
        <v>51609317</v>
      </c>
      <c r="AE47" s="11" t="s">
        <v>172</v>
      </c>
      <c r="AF47" s="11" t="s">
        <v>173</v>
      </c>
      <c r="AG47" s="11" t="s">
        <v>174</v>
      </c>
      <c r="AH47" s="11" t="s">
        <v>426</v>
      </c>
      <c r="AI47" s="11" t="s">
        <v>427</v>
      </c>
      <c r="AJ47" s="10">
        <v>144</v>
      </c>
      <c r="AK47" s="10">
        <v>2021</v>
      </c>
      <c r="AL47" s="17"/>
      <c r="AM47" s="18"/>
      <c r="AN47" s="18"/>
      <c r="AO47" s="18"/>
      <c r="AP47" s="10">
        <v>534</v>
      </c>
      <c r="AQ47" s="17">
        <v>44218</v>
      </c>
      <c r="AR47" s="18"/>
      <c r="AS47" s="11" t="s">
        <v>92</v>
      </c>
      <c r="AT47" s="11" t="s">
        <v>127</v>
      </c>
      <c r="AU47" s="11" t="s">
        <v>115</v>
      </c>
      <c r="AV47" s="11" t="s">
        <v>168</v>
      </c>
      <c r="AW47" s="11" t="s">
        <v>190</v>
      </c>
      <c r="AX47" s="11" t="s">
        <v>176</v>
      </c>
      <c r="AY47" s="11" t="s">
        <v>94</v>
      </c>
      <c r="AZ47" s="11" t="s">
        <v>95</v>
      </c>
      <c r="BA47" s="11" t="s">
        <v>117</v>
      </c>
      <c r="BB47" s="11" t="s">
        <v>118</v>
      </c>
      <c r="BC47" s="11" t="s">
        <v>119</v>
      </c>
      <c r="BD47" s="18"/>
      <c r="BE47" s="10">
        <v>11</v>
      </c>
      <c r="BF47" s="11" t="s">
        <v>90</v>
      </c>
      <c r="BG47" s="11" t="s">
        <v>120</v>
      </c>
      <c r="BH47" s="19"/>
      <c r="BI47" s="18"/>
      <c r="BJ47" s="18"/>
      <c r="BK47" s="18"/>
      <c r="BL47" s="18"/>
      <c r="BM47" s="18"/>
      <c r="BN47" s="16"/>
      <c r="BO47" s="18"/>
      <c r="BP47" s="18"/>
      <c r="BQ47" s="18"/>
      <c r="BR47" s="18"/>
      <c r="BS47" s="18"/>
      <c r="BT47" s="18"/>
      <c r="BU47" s="18"/>
      <c r="BV47" s="18"/>
      <c r="BW47" s="18"/>
      <c r="BX47" s="18"/>
      <c r="BY47" s="18"/>
      <c r="BZ47" s="18"/>
      <c r="CA47" s="18"/>
      <c r="CB47" s="18"/>
      <c r="CC47" s="20">
        <f>+X47+BH47+BO47+BV47</f>
        <v>29981358</v>
      </c>
      <c r="CD47" s="18"/>
      <c r="CE47" s="18"/>
      <c r="CF47" s="18"/>
      <c r="CG47" s="18" t="s">
        <v>91</v>
      </c>
      <c r="CH47" s="18" t="s">
        <v>91</v>
      </c>
      <c r="CI47" s="18" t="s">
        <v>91</v>
      </c>
      <c r="CJ47" s="18"/>
      <c r="CK47" s="18"/>
      <c r="CL47" s="18"/>
      <c r="CM47" s="18" t="s">
        <v>91</v>
      </c>
      <c r="CN47" s="18"/>
      <c r="CO47" s="18"/>
      <c r="CP47" s="18"/>
    </row>
    <row r="48" spans="1:94" ht="15" x14ac:dyDescent="0.25">
      <c r="A48" s="21">
        <v>47</v>
      </c>
      <c r="B48" s="10">
        <v>230</v>
      </c>
      <c r="C48" s="10">
        <v>2021</v>
      </c>
      <c r="D48" s="11" t="s">
        <v>96</v>
      </c>
      <c r="E48" s="10">
        <v>47</v>
      </c>
      <c r="F48" s="12">
        <v>59</v>
      </c>
      <c r="G48" s="13" t="s">
        <v>428</v>
      </c>
      <c r="H48" s="15" t="s">
        <v>98</v>
      </c>
      <c r="I48" s="15" t="s">
        <v>429</v>
      </c>
      <c r="J48" s="15" t="s">
        <v>430</v>
      </c>
      <c r="K48" s="11" t="s">
        <v>84</v>
      </c>
      <c r="L48" s="11" t="s">
        <v>85</v>
      </c>
      <c r="M48" s="11" t="s">
        <v>86</v>
      </c>
      <c r="N48" s="11" t="s">
        <v>101</v>
      </c>
      <c r="O48" s="11" t="s">
        <v>102</v>
      </c>
      <c r="P48" s="11" t="s">
        <v>103</v>
      </c>
      <c r="Q48" s="11" t="s">
        <v>431</v>
      </c>
      <c r="R48" s="11" t="s">
        <v>432</v>
      </c>
      <c r="S48" s="11" t="s">
        <v>224</v>
      </c>
      <c r="T48" s="11" t="s">
        <v>225</v>
      </c>
      <c r="U48" s="16">
        <v>44218</v>
      </c>
      <c r="V48" s="16">
        <v>44221</v>
      </c>
      <c r="W48" s="16">
        <v>44493</v>
      </c>
      <c r="X48" s="14">
        <v>37612980</v>
      </c>
      <c r="Y48" s="11" t="s">
        <v>87</v>
      </c>
      <c r="Z48" s="11" t="s">
        <v>88</v>
      </c>
      <c r="AA48" s="10">
        <v>9</v>
      </c>
      <c r="AB48" s="11" t="s">
        <v>89</v>
      </c>
      <c r="AC48" s="11" t="s">
        <v>433</v>
      </c>
      <c r="AD48" s="10">
        <v>7165116</v>
      </c>
      <c r="AE48" s="11" t="s">
        <v>227</v>
      </c>
      <c r="AF48" s="11" t="s">
        <v>228</v>
      </c>
      <c r="AG48" s="11" t="s">
        <v>111</v>
      </c>
      <c r="AH48" s="11" t="s">
        <v>386</v>
      </c>
      <c r="AI48" s="11"/>
      <c r="AJ48" s="10">
        <v>43</v>
      </c>
      <c r="AK48" s="10">
        <v>2021</v>
      </c>
      <c r="AL48" s="17"/>
      <c r="AM48" s="18"/>
      <c r="AN48" s="18"/>
      <c r="AO48" s="18"/>
      <c r="AP48" s="10">
        <v>537</v>
      </c>
      <c r="AQ48" s="17">
        <v>44218</v>
      </c>
      <c r="AR48" s="18"/>
      <c r="AS48" s="11" t="s">
        <v>92</v>
      </c>
      <c r="AT48" s="11" t="s">
        <v>114</v>
      </c>
      <c r="AU48" s="11" t="s">
        <v>115</v>
      </c>
      <c r="AV48" s="11" t="s">
        <v>224</v>
      </c>
      <c r="AW48" s="11" t="s">
        <v>225</v>
      </c>
      <c r="AX48" s="11" t="s">
        <v>231</v>
      </c>
      <c r="AY48" s="11" t="s">
        <v>94</v>
      </c>
      <c r="AZ48" s="11" t="s">
        <v>95</v>
      </c>
      <c r="BA48" s="11" t="s">
        <v>117</v>
      </c>
      <c r="BB48" s="11" t="s">
        <v>118</v>
      </c>
      <c r="BC48" s="11" t="s">
        <v>119</v>
      </c>
      <c r="BD48" s="18"/>
      <c r="BE48" s="10">
        <v>9</v>
      </c>
      <c r="BF48" s="11" t="s">
        <v>90</v>
      </c>
      <c r="BG48" s="11" t="s">
        <v>120</v>
      </c>
      <c r="BH48" s="20">
        <v>8497747</v>
      </c>
      <c r="BI48" s="30">
        <v>61</v>
      </c>
      <c r="BJ48" s="30">
        <v>8278</v>
      </c>
      <c r="BK48" s="31">
        <v>44489</v>
      </c>
      <c r="BL48" s="30">
        <v>2448</v>
      </c>
      <c r="BM48" s="31">
        <v>44473</v>
      </c>
      <c r="BN48" s="28">
        <v>44555</v>
      </c>
      <c r="BO48" s="30"/>
      <c r="BP48" s="30"/>
      <c r="BQ48" s="30"/>
      <c r="BR48" s="30"/>
      <c r="BS48" s="30"/>
      <c r="BT48" s="30"/>
      <c r="BU48" s="30"/>
      <c r="BV48" s="30"/>
      <c r="BW48" s="30"/>
      <c r="BX48" s="30"/>
      <c r="BY48" s="30"/>
      <c r="BZ48" s="30"/>
      <c r="CA48" s="30"/>
      <c r="CB48" s="30"/>
      <c r="CC48" s="20">
        <f>+X48+BH48+BO48+BV48</f>
        <v>46110727</v>
      </c>
      <c r="CD48" s="31">
        <v>44488</v>
      </c>
      <c r="CE48" s="18"/>
      <c r="CF48" s="18"/>
      <c r="CG48" s="18" t="s">
        <v>91</v>
      </c>
      <c r="CH48" s="18" t="s">
        <v>91</v>
      </c>
      <c r="CI48" s="18" t="s">
        <v>91</v>
      </c>
      <c r="CJ48" s="18"/>
      <c r="CK48" s="18"/>
      <c r="CL48" s="18"/>
      <c r="CM48" s="18" t="s">
        <v>91</v>
      </c>
      <c r="CN48" s="18"/>
      <c r="CO48" s="18"/>
      <c r="CP48" s="18"/>
    </row>
    <row r="49" spans="1:94" ht="15" x14ac:dyDescent="0.25">
      <c r="A49" s="10">
        <v>48</v>
      </c>
      <c r="B49" s="10">
        <v>230</v>
      </c>
      <c r="C49" s="10">
        <v>2021</v>
      </c>
      <c r="D49" s="11" t="s">
        <v>96</v>
      </c>
      <c r="E49" s="10">
        <v>48</v>
      </c>
      <c r="F49" s="12">
        <v>94</v>
      </c>
      <c r="G49" s="13" t="s">
        <v>434</v>
      </c>
      <c r="H49" s="15" t="s">
        <v>98</v>
      </c>
      <c r="I49" s="15" t="s">
        <v>435</v>
      </c>
      <c r="J49" s="15" t="s">
        <v>436</v>
      </c>
      <c r="K49" s="11" t="s">
        <v>84</v>
      </c>
      <c r="L49" s="11" t="s">
        <v>85</v>
      </c>
      <c r="M49" s="11" t="s">
        <v>86</v>
      </c>
      <c r="N49" s="11" t="s">
        <v>101</v>
      </c>
      <c r="O49" s="11" t="s">
        <v>102</v>
      </c>
      <c r="P49" s="11" t="s">
        <v>103</v>
      </c>
      <c r="Q49" s="11" t="s">
        <v>437</v>
      </c>
      <c r="R49" s="11" t="s">
        <v>438</v>
      </c>
      <c r="S49" s="11" t="s">
        <v>224</v>
      </c>
      <c r="T49" s="11" t="s">
        <v>225</v>
      </c>
      <c r="U49" s="16">
        <v>44218</v>
      </c>
      <c r="V49" s="16">
        <v>44218</v>
      </c>
      <c r="W49" s="16">
        <v>44490</v>
      </c>
      <c r="X49" s="14">
        <v>37612980</v>
      </c>
      <c r="Y49" s="11" t="s">
        <v>87</v>
      </c>
      <c r="Z49" s="11" t="s">
        <v>88</v>
      </c>
      <c r="AA49" s="10">
        <v>9</v>
      </c>
      <c r="AB49" s="11" t="s">
        <v>89</v>
      </c>
      <c r="AC49" s="11" t="s">
        <v>302</v>
      </c>
      <c r="AD49" s="10">
        <v>7165116</v>
      </c>
      <c r="AE49" s="11" t="s">
        <v>227</v>
      </c>
      <c r="AF49" s="11" t="s">
        <v>228</v>
      </c>
      <c r="AG49" s="11" t="s">
        <v>111</v>
      </c>
      <c r="AH49" s="11" t="s">
        <v>439</v>
      </c>
      <c r="AI49" s="11" t="s">
        <v>113</v>
      </c>
      <c r="AJ49" s="10">
        <v>68</v>
      </c>
      <c r="AK49" s="10">
        <v>2021</v>
      </c>
      <c r="AL49" s="17"/>
      <c r="AM49" s="18"/>
      <c r="AN49" s="18"/>
      <c r="AO49" s="18"/>
      <c r="AP49" s="10">
        <v>535</v>
      </c>
      <c r="AQ49" s="17">
        <v>44218</v>
      </c>
      <c r="AR49" s="18"/>
      <c r="AS49" s="11" t="s">
        <v>92</v>
      </c>
      <c r="AT49" s="11" t="s">
        <v>127</v>
      </c>
      <c r="AU49" s="11" t="s">
        <v>115</v>
      </c>
      <c r="AV49" s="11" t="s">
        <v>224</v>
      </c>
      <c r="AW49" s="11" t="s">
        <v>440</v>
      </c>
      <c r="AX49" s="11" t="s">
        <v>231</v>
      </c>
      <c r="AY49" s="11" t="s">
        <v>94</v>
      </c>
      <c r="AZ49" s="11" t="s">
        <v>95</v>
      </c>
      <c r="BA49" s="11" t="s">
        <v>117</v>
      </c>
      <c r="BB49" s="11" t="s">
        <v>118</v>
      </c>
      <c r="BC49" s="11" t="s">
        <v>119</v>
      </c>
      <c r="BD49" s="18"/>
      <c r="BE49" s="10">
        <v>9</v>
      </c>
      <c r="BF49" s="11" t="s">
        <v>90</v>
      </c>
      <c r="BG49" s="11" t="s">
        <v>120</v>
      </c>
      <c r="BH49" s="20">
        <v>8915669</v>
      </c>
      <c r="BI49" s="30">
        <v>64</v>
      </c>
      <c r="BJ49" s="30">
        <v>8284</v>
      </c>
      <c r="BK49" s="31">
        <v>44489</v>
      </c>
      <c r="BL49" s="30">
        <v>2461</v>
      </c>
      <c r="BM49" s="31">
        <v>44473</v>
      </c>
      <c r="BN49" s="28">
        <v>44555</v>
      </c>
      <c r="BO49" s="30"/>
      <c r="BP49" s="30"/>
      <c r="BQ49" s="30"/>
      <c r="BR49" s="30"/>
      <c r="BS49" s="30"/>
      <c r="BT49" s="30"/>
      <c r="BU49" s="30"/>
      <c r="BV49" s="30"/>
      <c r="BW49" s="30"/>
      <c r="BX49" s="30"/>
      <c r="BY49" s="30"/>
      <c r="BZ49" s="30"/>
      <c r="CA49" s="30"/>
      <c r="CB49" s="30"/>
      <c r="CC49" s="20">
        <f>+X49+BH49+BO49+BV49</f>
        <v>46528649</v>
      </c>
      <c r="CD49" s="31">
        <v>44488</v>
      </c>
      <c r="CE49" s="18"/>
      <c r="CF49" s="18"/>
      <c r="CG49" s="18" t="s">
        <v>91</v>
      </c>
      <c r="CH49" s="18" t="s">
        <v>91</v>
      </c>
      <c r="CI49" s="18" t="s">
        <v>91</v>
      </c>
      <c r="CJ49" s="18"/>
      <c r="CK49" s="18"/>
      <c r="CL49" s="18"/>
      <c r="CM49" s="18" t="s">
        <v>91</v>
      </c>
      <c r="CN49" s="18"/>
      <c r="CO49" s="18"/>
      <c r="CP49" s="18"/>
    </row>
    <row r="50" spans="1:94" ht="15" x14ac:dyDescent="0.25">
      <c r="A50" s="21">
        <v>49</v>
      </c>
      <c r="B50" s="10">
        <v>230</v>
      </c>
      <c r="C50" s="10">
        <v>2021</v>
      </c>
      <c r="D50" s="11" t="s">
        <v>96</v>
      </c>
      <c r="E50" s="10">
        <v>49</v>
      </c>
      <c r="F50" s="12">
        <v>235</v>
      </c>
      <c r="G50" s="13" t="s">
        <v>441</v>
      </c>
      <c r="H50" s="15" t="s">
        <v>98</v>
      </c>
      <c r="I50" s="15" t="s">
        <v>442</v>
      </c>
      <c r="J50" s="15" t="s">
        <v>443</v>
      </c>
      <c r="K50" s="11" t="s">
        <v>84</v>
      </c>
      <c r="L50" s="11" t="s">
        <v>85</v>
      </c>
      <c r="M50" s="11" t="s">
        <v>86</v>
      </c>
      <c r="N50" s="11" t="s">
        <v>101</v>
      </c>
      <c r="O50" s="11" t="s">
        <v>102</v>
      </c>
      <c r="P50" s="11" t="s">
        <v>103</v>
      </c>
      <c r="Q50" s="11" t="s">
        <v>444</v>
      </c>
      <c r="R50" s="11" t="s">
        <v>445</v>
      </c>
      <c r="S50" s="11" t="s">
        <v>106</v>
      </c>
      <c r="T50" s="11" t="s">
        <v>107</v>
      </c>
      <c r="U50" s="16">
        <v>44218</v>
      </c>
      <c r="V50" s="16">
        <v>44221</v>
      </c>
      <c r="W50" s="16">
        <v>44494</v>
      </c>
      <c r="X50" s="14">
        <v>37612980</v>
      </c>
      <c r="Y50" s="11" t="s">
        <v>87</v>
      </c>
      <c r="Z50" s="11" t="s">
        <v>88</v>
      </c>
      <c r="AA50" s="10">
        <v>9</v>
      </c>
      <c r="AB50" s="11" t="s">
        <v>89</v>
      </c>
      <c r="AC50" s="11" t="s">
        <v>108</v>
      </c>
      <c r="AD50" s="10">
        <v>79866835</v>
      </c>
      <c r="AE50" s="11" t="s">
        <v>109</v>
      </c>
      <c r="AF50" s="11" t="s">
        <v>110</v>
      </c>
      <c r="AG50" s="11" t="s">
        <v>111</v>
      </c>
      <c r="AH50" s="11" t="s">
        <v>136</v>
      </c>
      <c r="AI50" s="11"/>
      <c r="AJ50" s="10">
        <v>186</v>
      </c>
      <c r="AK50" s="10">
        <v>2021</v>
      </c>
      <c r="AL50" s="17"/>
      <c r="AM50" s="18"/>
      <c r="AN50" s="18"/>
      <c r="AO50" s="18"/>
      <c r="AP50" s="10">
        <v>538</v>
      </c>
      <c r="AQ50" s="17">
        <v>44218</v>
      </c>
      <c r="AR50" s="18"/>
      <c r="AS50" s="11" t="s">
        <v>92</v>
      </c>
      <c r="AT50" s="11" t="s">
        <v>114</v>
      </c>
      <c r="AU50" s="11" t="s">
        <v>115</v>
      </c>
      <c r="AV50" s="11" t="s">
        <v>106</v>
      </c>
      <c r="AW50" s="11" t="s">
        <v>107</v>
      </c>
      <c r="AX50" s="11" t="s">
        <v>116</v>
      </c>
      <c r="AY50" s="11" t="s">
        <v>94</v>
      </c>
      <c r="AZ50" s="11" t="s">
        <v>95</v>
      </c>
      <c r="BA50" s="11" t="s">
        <v>117</v>
      </c>
      <c r="BB50" s="11" t="s">
        <v>118</v>
      </c>
      <c r="BC50" s="11" t="s">
        <v>119</v>
      </c>
      <c r="BD50" s="18"/>
      <c r="BE50" s="10">
        <v>9</v>
      </c>
      <c r="BF50" s="11" t="s">
        <v>90</v>
      </c>
      <c r="BG50" s="11" t="s">
        <v>120</v>
      </c>
      <c r="BH50" s="19"/>
      <c r="BI50" s="18"/>
      <c r="BJ50" s="18"/>
      <c r="BK50" s="18"/>
      <c r="BL50" s="18"/>
      <c r="BM50" s="18"/>
      <c r="BN50" s="16"/>
      <c r="BO50" s="18"/>
      <c r="BP50" s="18"/>
      <c r="BQ50" s="18"/>
      <c r="BR50" s="18"/>
      <c r="BS50" s="18"/>
      <c r="BT50" s="18"/>
      <c r="BU50" s="18"/>
      <c r="BV50" s="18"/>
      <c r="BW50" s="18"/>
      <c r="BX50" s="18"/>
      <c r="BY50" s="18"/>
      <c r="BZ50" s="18"/>
      <c r="CA50" s="18"/>
      <c r="CB50" s="18"/>
      <c r="CC50" s="20">
        <f>+X50+BH50+BO50+BV50</f>
        <v>37612980</v>
      </c>
      <c r="CD50" s="18"/>
      <c r="CE50" s="18"/>
      <c r="CF50" s="18"/>
      <c r="CG50" s="18" t="s">
        <v>91</v>
      </c>
      <c r="CH50" s="18" t="s">
        <v>91</v>
      </c>
      <c r="CI50" s="18" t="s">
        <v>91</v>
      </c>
      <c r="CJ50" s="18"/>
      <c r="CK50" s="18"/>
      <c r="CL50" s="18"/>
      <c r="CM50" s="18" t="s">
        <v>91</v>
      </c>
      <c r="CN50" s="18"/>
      <c r="CO50" s="18"/>
      <c r="CP50" s="18"/>
    </row>
    <row r="51" spans="1:94" ht="15" x14ac:dyDescent="0.25">
      <c r="A51" s="21">
        <v>50</v>
      </c>
      <c r="B51" s="10">
        <v>230</v>
      </c>
      <c r="C51" s="10">
        <v>2021</v>
      </c>
      <c r="D51" s="11" t="s">
        <v>96</v>
      </c>
      <c r="E51" s="10">
        <v>50</v>
      </c>
      <c r="F51" s="12">
        <v>56</v>
      </c>
      <c r="G51" s="13" t="s">
        <v>446</v>
      </c>
      <c r="H51" s="15" t="s">
        <v>98</v>
      </c>
      <c r="I51" s="15" t="s">
        <v>447</v>
      </c>
      <c r="J51" s="15" t="s">
        <v>448</v>
      </c>
      <c r="K51" s="11" t="s">
        <v>84</v>
      </c>
      <c r="L51" s="11" t="s">
        <v>85</v>
      </c>
      <c r="M51" s="11" t="s">
        <v>86</v>
      </c>
      <c r="N51" s="11" t="s">
        <v>101</v>
      </c>
      <c r="O51" s="11" t="s">
        <v>165</v>
      </c>
      <c r="P51" s="11" t="s">
        <v>103</v>
      </c>
      <c r="Q51" s="11" t="s">
        <v>449</v>
      </c>
      <c r="R51" s="11" t="s">
        <v>450</v>
      </c>
      <c r="S51" s="11" t="s">
        <v>224</v>
      </c>
      <c r="T51" s="11" t="s">
        <v>225</v>
      </c>
      <c r="U51" s="16">
        <v>44218</v>
      </c>
      <c r="V51" s="16">
        <v>44222</v>
      </c>
      <c r="W51" s="16">
        <v>44357</v>
      </c>
      <c r="X51" s="14">
        <v>12265101</v>
      </c>
      <c r="Y51" s="11" t="s">
        <v>87</v>
      </c>
      <c r="Z51" s="11" t="s">
        <v>170</v>
      </c>
      <c r="AA51" s="10">
        <v>135</v>
      </c>
      <c r="AB51" s="11" t="s">
        <v>89</v>
      </c>
      <c r="AC51" s="11" t="s">
        <v>433</v>
      </c>
      <c r="AD51" s="10">
        <v>7165116</v>
      </c>
      <c r="AE51" s="11" t="s">
        <v>227</v>
      </c>
      <c r="AF51" s="11" t="s">
        <v>228</v>
      </c>
      <c r="AG51" s="11" t="s">
        <v>174</v>
      </c>
      <c r="AH51" s="11" t="s">
        <v>451</v>
      </c>
      <c r="AI51" s="11"/>
      <c r="AJ51" s="10">
        <v>41</v>
      </c>
      <c r="AK51" s="10">
        <v>2021</v>
      </c>
      <c r="AL51" s="17"/>
      <c r="AM51" s="18"/>
      <c r="AN51" s="18"/>
      <c r="AO51" s="18"/>
      <c r="AP51" s="10">
        <v>1308</v>
      </c>
      <c r="AQ51" s="17">
        <v>44219</v>
      </c>
      <c r="AR51" s="18"/>
      <c r="AS51" s="11" t="s">
        <v>92</v>
      </c>
      <c r="AT51" s="11" t="s">
        <v>114</v>
      </c>
      <c r="AU51" s="11" t="s">
        <v>115</v>
      </c>
      <c r="AV51" s="11" t="s">
        <v>224</v>
      </c>
      <c r="AW51" s="11" t="s">
        <v>225</v>
      </c>
      <c r="AX51" s="11" t="s">
        <v>231</v>
      </c>
      <c r="AY51" s="11" t="s">
        <v>94</v>
      </c>
      <c r="AZ51" s="11" t="s">
        <v>95</v>
      </c>
      <c r="BA51" s="11" t="s">
        <v>117</v>
      </c>
      <c r="BB51" s="11" t="s">
        <v>118</v>
      </c>
      <c r="BC51" s="11" t="s">
        <v>119</v>
      </c>
      <c r="BD51" s="18">
        <v>135</v>
      </c>
      <c r="BE51" s="10"/>
      <c r="BF51" s="11" t="s">
        <v>90</v>
      </c>
      <c r="BG51" s="11" t="s">
        <v>120</v>
      </c>
      <c r="BH51" s="19"/>
      <c r="BI51" s="18"/>
      <c r="BJ51" s="18"/>
      <c r="BK51" s="18"/>
      <c r="BL51" s="18"/>
      <c r="BM51" s="18"/>
      <c r="BN51" s="18"/>
      <c r="BO51" s="18"/>
      <c r="BP51" s="18"/>
      <c r="BQ51" s="18"/>
      <c r="BR51" s="18"/>
      <c r="BS51" s="18"/>
      <c r="BT51" s="18"/>
      <c r="BU51" s="18"/>
      <c r="BV51" s="18"/>
      <c r="BW51" s="18"/>
      <c r="BX51" s="18"/>
      <c r="BY51" s="18"/>
      <c r="BZ51" s="18"/>
      <c r="CA51" s="18"/>
      <c r="CB51" s="18"/>
      <c r="CC51" s="20">
        <f>+X51+BH51+BO51+BV51</f>
        <v>12265101</v>
      </c>
      <c r="CD51" s="18"/>
      <c r="CE51" s="18"/>
      <c r="CF51" s="18"/>
      <c r="CG51" s="18" t="s">
        <v>91</v>
      </c>
      <c r="CH51" s="18" t="s">
        <v>91</v>
      </c>
      <c r="CI51" s="18" t="s">
        <v>91</v>
      </c>
      <c r="CJ51" s="18"/>
      <c r="CK51" s="18"/>
      <c r="CL51" s="18"/>
      <c r="CM51" s="18" t="s">
        <v>91</v>
      </c>
      <c r="CN51" s="18"/>
      <c r="CO51" s="18"/>
      <c r="CP51" s="18"/>
    </row>
    <row r="52" spans="1:94" ht="15" x14ac:dyDescent="0.25">
      <c r="A52" s="10">
        <v>51</v>
      </c>
      <c r="B52" s="10">
        <v>230</v>
      </c>
      <c r="C52" s="10">
        <v>2021</v>
      </c>
      <c r="D52" s="11" t="s">
        <v>96</v>
      </c>
      <c r="E52" s="10">
        <v>51</v>
      </c>
      <c r="F52" s="12">
        <v>64</v>
      </c>
      <c r="G52" s="13" t="s">
        <v>452</v>
      </c>
      <c r="H52" s="15" t="s">
        <v>98</v>
      </c>
      <c r="I52" s="15" t="s">
        <v>453</v>
      </c>
      <c r="J52" s="15" t="s">
        <v>454</v>
      </c>
      <c r="K52" s="11" t="s">
        <v>84</v>
      </c>
      <c r="L52" s="11" t="s">
        <v>85</v>
      </c>
      <c r="M52" s="11" t="s">
        <v>86</v>
      </c>
      <c r="N52" s="11" t="s">
        <v>101</v>
      </c>
      <c r="O52" s="11" t="s">
        <v>102</v>
      </c>
      <c r="P52" s="11" t="s">
        <v>103</v>
      </c>
      <c r="Q52" s="11" t="s">
        <v>455</v>
      </c>
      <c r="R52" s="11" t="s">
        <v>456</v>
      </c>
      <c r="S52" s="11" t="s">
        <v>224</v>
      </c>
      <c r="T52" s="11" t="s">
        <v>225</v>
      </c>
      <c r="U52" s="16">
        <v>44218</v>
      </c>
      <c r="V52" s="16">
        <v>44221</v>
      </c>
      <c r="W52" s="16">
        <v>44493</v>
      </c>
      <c r="X52" s="14">
        <v>37612980</v>
      </c>
      <c r="Y52" s="11" t="s">
        <v>87</v>
      </c>
      <c r="Z52" s="11" t="s">
        <v>88</v>
      </c>
      <c r="AA52" s="10">
        <v>9</v>
      </c>
      <c r="AB52" s="11" t="s">
        <v>89</v>
      </c>
      <c r="AC52" s="11" t="s">
        <v>433</v>
      </c>
      <c r="AD52" s="10">
        <v>7165116</v>
      </c>
      <c r="AE52" s="11" t="s">
        <v>227</v>
      </c>
      <c r="AF52" s="11" t="s">
        <v>228</v>
      </c>
      <c r="AG52" s="11" t="s">
        <v>111</v>
      </c>
      <c r="AH52" s="11"/>
      <c r="AI52" s="11"/>
      <c r="AJ52" s="10">
        <v>46</v>
      </c>
      <c r="AK52" s="10">
        <v>2021</v>
      </c>
      <c r="AL52" s="17"/>
      <c r="AM52" s="18"/>
      <c r="AN52" s="18"/>
      <c r="AO52" s="18"/>
      <c r="AP52" s="10">
        <v>1280</v>
      </c>
      <c r="AQ52" s="17">
        <v>44219</v>
      </c>
      <c r="AR52" s="18"/>
      <c r="AS52" s="11" t="s">
        <v>92</v>
      </c>
      <c r="AT52" s="11" t="s">
        <v>127</v>
      </c>
      <c r="AU52" s="11" t="s">
        <v>115</v>
      </c>
      <c r="AV52" s="11" t="s">
        <v>224</v>
      </c>
      <c r="AW52" s="11" t="s">
        <v>225</v>
      </c>
      <c r="AX52" s="11" t="s">
        <v>231</v>
      </c>
      <c r="AY52" s="11" t="s">
        <v>94</v>
      </c>
      <c r="AZ52" s="11" t="s">
        <v>95</v>
      </c>
      <c r="BA52" s="11" t="s">
        <v>117</v>
      </c>
      <c r="BB52" s="11" t="s">
        <v>118</v>
      </c>
      <c r="BC52" s="11" t="s">
        <v>119</v>
      </c>
      <c r="BD52" s="18"/>
      <c r="BE52" s="10">
        <v>9</v>
      </c>
      <c r="BF52" s="11" t="s">
        <v>90</v>
      </c>
      <c r="BG52" s="11" t="s">
        <v>120</v>
      </c>
      <c r="BH52" s="20">
        <v>8497747</v>
      </c>
      <c r="BI52" s="30">
        <v>61</v>
      </c>
      <c r="BJ52" s="30">
        <v>8258</v>
      </c>
      <c r="BK52" s="31">
        <v>44489</v>
      </c>
      <c r="BL52" s="30">
        <v>2449</v>
      </c>
      <c r="BM52" s="31">
        <v>44473</v>
      </c>
      <c r="BN52" s="28">
        <v>44555</v>
      </c>
      <c r="BO52" s="30"/>
      <c r="BP52" s="30"/>
      <c r="BQ52" s="30"/>
      <c r="BR52" s="30"/>
      <c r="BS52" s="30"/>
      <c r="BT52" s="30"/>
      <c r="BU52" s="30"/>
      <c r="BV52" s="30"/>
      <c r="BW52" s="30"/>
      <c r="BX52" s="30"/>
      <c r="BY52" s="30"/>
      <c r="BZ52" s="30"/>
      <c r="CA52" s="30"/>
      <c r="CB52" s="30"/>
      <c r="CC52" s="20">
        <f>+X52+BH52+BO52+BV52</f>
        <v>46110727</v>
      </c>
      <c r="CD52" s="31">
        <v>44488</v>
      </c>
      <c r="CE52" s="18"/>
      <c r="CF52" s="18"/>
      <c r="CG52" s="18" t="s">
        <v>91</v>
      </c>
      <c r="CH52" s="18" t="s">
        <v>91</v>
      </c>
      <c r="CI52" s="18" t="s">
        <v>91</v>
      </c>
      <c r="CJ52" s="18"/>
      <c r="CK52" s="18"/>
      <c r="CL52" s="18"/>
      <c r="CM52" s="18" t="s">
        <v>91</v>
      </c>
      <c r="CN52" s="18"/>
      <c r="CO52" s="18"/>
      <c r="CP52" s="18"/>
    </row>
    <row r="53" spans="1:94" ht="15" x14ac:dyDescent="0.25">
      <c r="A53" s="21">
        <v>52</v>
      </c>
      <c r="B53" s="10">
        <v>230</v>
      </c>
      <c r="C53" s="10">
        <v>2021</v>
      </c>
      <c r="D53" s="11" t="s">
        <v>96</v>
      </c>
      <c r="E53" s="10">
        <v>52</v>
      </c>
      <c r="F53" s="12">
        <v>157</v>
      </c>
      <c r="G53" s="13" t="s">
        <v>457</v>
      </c>
      <c r="H53" s="15" t="s">
        <v>98</v>
      </c>
      <c r="I53" s="15" t="s">
        <v>458</v>
      </c>
      <c r="J53" s="15" t="s">
        <v>459</v>
      </c>
      <c r="K53" s="11" t="s">
        <v>84</v>
      </c>
      <c r="L53" s="11" t="s">
        <v>85</v>
      </c>
      <c r="M53" s="11" t="s">
        <v>86</v>
      </c>
      <c r="N53" s="11" t="s">
        <v>101</v>
      </c>
      <c r="O53" s="11" t="s">
        <v>102</v>
      </c>
      <c r="P53" s="11" t="s">
        <v>103</v>
      </c>
      <c r="Q53" s="11" t="s">
        <v>460</v>
      </c>
      <c r="R53" s="11" t="s">
        <v>461</v>
      </c>
      <c r="S53" s="11" t="s">
        <v>168</v>
      </c>
      <c r="T53" s="11" t="s">
        <v>182</v>
      </c>
      <c r="U53" s="16">
        <v>44218</v>
      </c>
      <c r="V53" s="16">
        <v>44221</v>
      </c>
      <c r="W53" s="16">
        <v>44509</v>
      </c>
      <c r="X53" s="14">
        <v>39702590</v>
      </c>
      <c r="Y53" s="11" t="s">
        <v>87</v>
      </c>
      <c r="Z53" s="11" t="s">
        <v>170</v>
      </c>
      <c r="AA53" s="10">
        <v>285</v>
      </c>
      <c r="AB53" s="11" t="s">
        <v>89</v>
      </c>
      <c r="AC53" s="11" t="s">
        <v>216</v>
      </c>
      <c r="AD53" s="10">
        <v>51609317</v>
      </c>
      <c r="AE53" s="11" t="s">
        <v>172</v>
      </c>
      <c r="AF53" s="11" t="s">
        <v>173</v>
      </c>
      <c r="AG53" s="11" t="s">
        <v>111</v>
      </c>
      <c r="AH53" s="11" t="s">
        <v>462</v>
      </c>
      <c r="AI53" s="11"/>
      <c r="AJ53" s="10">
        <v>149</v>
      </c>
      <c r="AK53" s="10">
        <v>2021</v>
      </c>
      <c r="AL53" s="17"/>
      <c r="AM53" s="18"/>
      <c r="AN53" s="18"/>
      <c r="AO53" s="18"/>
      <c r="AP53" s="10">
        <v>1346</v>
      </c>
      <c r="AQ53" s="17">
        <v>44221</v>
      </c>
      <c r="AR53" s="18"/>
      <c r="AS53" s="11" t="s">
        <v>92</v>
      </c>
      <c r="AT53" s="11" t="s">
        <v>127</v>
      </c>
      <c r="AU53" s="11" t="s">
        <v>115</v>
      </c>
      <c r="AV53" s="11" t="s">
        <v>168</v>
      </c>
      <c r="AW53" s="11" t="s">
        <v>463</v>
      </c>
      <c r="AX53" s="11" t="s">
        <v>176</v>
      </c>
      <c r="AY53" s="11" t="s">
        <v>94</v>
      </c>
      <c r="AZ53" s="11" t="s">
        <v>95</v>
      </c>
      <c r="BA53" s="11" t="s">
        <v>117</v>
      </c>
      <c r="BB53" s="11" t="s">
        <v>118</v>
      </c>
      <c r="BC53" s="11" t="s">
        <v>119</v>
      </c>
      <c r="BD53" s="18">
        <v>285</v>
      </c>
      <c r="BE53" s="10"/>
      <c r="BF53" s="11" t="s">
        <v>90</v>
      </c>
      <c r="BG53" s="11" t="s">
        <v>120</v>
      </c>
      <c r="BH53" s="20">
        <v>5432986</v>
      </c>
      <c r="BI53" s="30">
        <v>39</v>
      </c>
      <c r="BJ53" s="30">
        <v>9826</v>
      </c>
      <c r="BK53" s="31">
        <v>44509</v>
      </c>
      <c r="BL53" s="30">
        <v>2862</v>
      </c>
      <c r="BM53" s="31">
        <v>44505</v>
      </c>
      <c r="BN53" s="28">
        <v>44548</v>
      </c>
      <c r="BO53" s="30"/>
      <c r="BP53" s="30"/>
      <c r="BQ53" s="30"/>
      <c r="BR53" s="30"/>
      <c r="BS53" s="30"/>
      <c r="BT53" s="30"/>
      <c r="BU53" s="30"/>
      <c r="BV53" s="30"/>
      <c r="BW53" s="30"/>
      <c r="BX53" s="30"/>
      <c r="BY53" s="30"/>
      <c r="BZ53" s="30"/>
      <c r="CA53" s="30"/>
      <c r="CB53" s="30"/>
      <c r="CC53" s="20">
        <f>+X53+BH53+BO53+BV53</f>
        <v>45135576</v>
      </c>
      <c r="CD53" s="31">
        <v>44509</v>
      </c>
      <c r="CE53" s="18"/>
      <c r="CF53" s="18"/>
      <c r="CG53" s="18" t="s">
        <v>91</v>
      </c>
      <c r="CH53" s="18" t="s">
        <v>91</v>
      </c>
      <c r="CI53" s="18" t="s">
        <v>91</v>
      </c>
      <c r="CJ53" s="18"/>
      <c r="CK53" s="18"/>
      <c r="CL53" s="18"/>
      <c r="CM53" s="18" t="s">
        <v>91</v>
      </c>
      <c r="CN53" s="18"/>
      <c r="CO53" s="18"/>
      <c r="CP53" s="18"/>
    </row>
    <row r="54" spans="1:94" ht="15" x14ac:dyDescent="0.25">
      <c r="A54" s="21">
        <v>53</v>
      </c>
      <c r="B54" s="10">
        <v>230</v>
      </c>
      <c r="C54" s="10">
        <v>2021</v>
      </c>
      <c r="D54" s="11" t="s">
        <v>96</v>
      </c>
      <c r="E54" s="10">
        <v>53</v>
      </c>
      <c r="F54" s="12">
        <v>155</v>
      </c>
      <c r="G54" s="13" t="s">
        <v>464</v>
      </c>
      <c r="H54" s="15" t="s">
        <v>98</v>
      </c>
      <c r="I54" s="15" t="s">
        <v>465</v>
      </c>
      <c r="J54" s="15" t="s">
        <v>466</v>
      </c>
      <c r="K54" s="11" t="s">
        <v>84</v>
      </c>
      <c r="L54" s="11" t="s">
        <v>85</v>
      </c>
      <c r="M54" s="11" t="s">
        <v>86</v>
      </c>
      <c r="N54" s="11" t="s">
        <v>101</v>
      </c>
      <c r="O54" s="11" t="s">
        <v>165</v>
      </c>
      <c r="P54" s="11" t="s">
        <v>103</v>
      </c>
      <c r="Q54" s="11" t="s">
        <v>467</v>
      </c>
      <c r="R54" s="11" t="s">
        <v>468</v>
      </c>
      <c r="S54" s="11" t="s">
        <v>168</v>
      </c>
      <c r="T54" s="11" t="s">
        <v>182</v>
      </c>
      <c r="U54" s="16">
        <v>44218</v>
      </c>
      <c r="V54" s="16">
        <v>44225</v>
      </c>
      <c r="W54" s="16">
        <v>44559</v>
      </c>
      <c r="X54" s="14">
        <v>29981358</v>
      </c>
      <c r="Y54" s="11" t="s">
        <v>87</v>
      </c>
      <c r="Z54" s="11" t="s">
        <v>88</v>
      </c>
      <c r="AA54" s="10">
        <v>11</v>
      </c>
      <c r="AB54" s="11" t="s">
        <v>89</v>
      </c>
      <c r="AC54" s="11" t="s">
        <v>191</v>
      </c>
      <c r="AD54" s="10">
        <v>51609317</v>
      </c>
      <c r="AE54" s="11" t="s">
        <v>172</v>
      </c>
      <c r="AF54" s="11" t="s">
        <v>173</v>
      </c>
      <c r="AG54" s="11" t="s">
        <v>174</v>
      </c>
      <c r="AH54" s="11" t="s">
        <v>469</v>
      </c>
      <c r="AI54" s="11"/>
      <c r="AJ54" s="10">
        <v>147</v>
      </c>
      <c r="AK54" s="10">
        <v>2021</v>
      </c>
      <c r="AL54" s="17"/>
      <c r="AM54" s="18"/>
      <c r="AN54" s="18"/>
      <c r="AO54" s="18"/>
      <c r="AP54" s="10">
        <v>1395</v>
      </c>
      <c r="AQ54" s="17">
        <v>44223</v>
      </c>
      <c r="AR54" s="18"/>
      <c r="AS54" s="11" t="s">
        <v>92</v>
      </c>
      <c r="AT54" s="11" t="s">
        <v>127</v>
      </c>
      <c r="AU54" s="11" t="s">
        <v>93</v>
      </c>
      <c r="AV54" s="11" t="s">
        <v>168</v>
      </c>
      <c r="AW54" s="11" t="s">
        <v>190</v>
      </c>
      <c r="AX54" s="11" t="s">
        <v>176</v>
      </c>
      <c r="AY54" s="11" t="s">
        <v>94</v>
      </c>
      <c r="AZ54" s="11" t="s">
        <v>95</v>
      </c>
      <c r="BA54" s="11" t="s">
        <v>117</v>
      </c>
      <c r="BB54" s="11" t="s">
        <v>118</v>
      </c>
      <c r="BC54" s="11" t="s">
        <v>119</v>
      </c>
      <c r="BD54" s="18"/>
      <c r="BE54" s="10">
        <v>11</v>
      </c>
      <c r="BF54" s="11" t="s">
        <v>90</v>
      </c>
      <c r="BG54" s="11" t="s">
        <v>120</v>
      </c>
      <c r="BH54" s="19"/>
      <c r="BI54" s="18"/>
      <c r="BJ54" s="18"/>
      <c r="BK54" s="18"/>
      <c r="BL54" s="18"/>
      <c r="BM54" s="16"/>
      <c r="BN54" s="18"/>
      <c r="BO54" s="18"/>
      <c r="BP54" s="18"/>
      <c r="BQ54" s="18"/>
      <c r="BR54" s="18"/>
      <c r="BS54" s="18"/>
      <c r="BT54" s="18"/>
      <c r="BU54" s="18"/>
      <c r="BV54" s="18"/>
      <c r="BW54" s="18"/>
      <c r="BX54" s="18"/>
      <c r="BY54" s="18"/>
      <c r="BZ54" s="18"/>
      <c r="CA54" s="18"/>
      <c r="CB54" s="18"/>
      <c r="CC54" s="20">
        <f>+X54+BH54+BO54+BV54</f>
        <v>29981358</v>
      </c>
      <c r="CD54" s="18"/>
      <c r="CE54" s="18"/>
      <c r="CF54" s="18"/>
      <c r="CG54" s="18" t="s">
        <v>91</v>
      </c>
      <c r="CH54" s="18" t="s">
        <v>91</v>
      </c>
      <c r="CI54" s="18" t="s">
        <v>91</v>
      </c>
      <c r="CJ54" s="18"/>
      <c r="CK54" s="18"/>
      <c r="CL54" s="18"/>
      <c r="CM54" s="18" t="s">
        <v>91</v>
      </c>
      <c r="CN54" s="18"/>
      <c r="CO54" s="18"/>
      <c r="CP54" s="18"/>
    </row>
    <row r="55" spans="1:94" ht="15" x14ac:dyDescent="0.25">
      <c r="A55" s="10">
        <v>54</v>
      </c>
      <c r="B55" s="10">
        <v>230</v>
      </c>
      <c r="C55" s="10">
        <v>2021</v>
      </c>
      <c r="D55" s="11" t="s">
        <v>96</v>
      </c>
      <c r="E55" s="10">
        <v>54</v>
      </c>
      <c r="F55" s="12">
        <v>180</v>
      </c>
      <c r="G55" s="13" t="s">
        <v>470</v>
      </c>
      <c r="H55" s="15" t="s">
        <v>98</v>
      </c>
      <c r="I55" s="15" t="s">
        <v>471</v>
      </c>
      <c r="J55" s="15" t="s">
        <v>472</v>
      </c>
      <c r="K55" s="11" t="s">
        <v>84</v>
      </c>
      <c r="L55" s="11" t="s">
        <v>85</v>
      </c>
      <c r="M55" s="11" t="s">
        <v>86</v>
      </c>
      <c r="N55" s="11" t="s">
        <v>101</v>
      </c>
      <c r="O55" s="11" t="s">
        <v>165</v>
      </c>
      <c r="P55" s="11" t="s">
        <v>103</v>
      </c>
      <c r="Q55" s="11" t="s">
        <v>473</v>
      </c>
      <c r="R55" s="11" t="s">
        <v>474</v>
      </c>
      <c r="S55" s="11" t="s">
        <v>168</v>
      </c>
      <c r="T55" s="11" t="s">
        <v>182</v>
      </c>
      <c r="U55" s="16">
        <v>44218</v>
      </c>
      <c r="V55" s="16">
        <v>44225</v>
      </c>
      <c r="W55" s="16">
        <v>44513</v>
      </c>
      <c r="X55" s="14">
        <v>25892991</v>
      </c>
      <c r="Y55" s="11" t="s">
        <v>87</v>
      </c>
      <c r="Z55" s="11" t="s">
        <v>170</v>
      </c>
      <c r="AA55" s="10">
        <v>285</v>
      </c>
      <c r="AB55" s="11" t="s">
        <v>89</v>
      </c>
      <c r="AC55" s="11" t="s">
        <v>171</v>
      </c>
      <c r="AD55" s="10">
        <v>51609317</v>
      </c>
      <c r="AE55" s="11" t="s">
        <v>172</v>
      </c>
      <c r="AF55" s="11" t="s">
        <v>173</v>
      </c>
      <c r="AG55" s="11" t="s">
        <v>174</v>
      </c>
      <c r="AH55" s="11" t="s">
        <v>475</v>
      </c>
      <c r="AI55" s="11" t="s">
        <v>113</v>
      </c>
      <c r="AJ55" s="10">
        <v>175</v>
      </c>
      <c r="AK55" s="10">
        <v>2021</v>
      </c>
      <c r="AL55" s="17"/>
      <c r="AM55" s="18"/>
      <c r="AN55" s="18"/>
      <c r="AO55" s="18"/>
      <c r="AP55" s="10">
        <v>1282</v>
      </c>
      <c r="AQ55" s="17">
        <v>44219</v>
      </c>
      <c r="AR55" s="18"/>
      <c r="AS55" s="11" t="s">
        <v>92</v>
      </c>
      <c r="AT55" s="11" t="s">
        <v>127</v>
      </c>
      <c r="AU55" s="11" t="s">
        <v>115</v>
      </c>
      <c r="AV55" s="11" t="s">
        <v>168</v>
      </c>
      <c r="AW55" s="11" t="s">
        <v>169</v>
      </c>
      <c r="AX55" s="11" t="s">
        <v>176</v>
      </c>
      <c r="AY55" s="11" t="s">
        <v>94</v>
      </c>
      <c r="AZ55" s="11" t="s">
        <v>95</v>
      </c>
      <c r="BA55" s="11" t="s">
        <v>117</v>
      </c>
      <c r="BB55" s="11" t="s">
        <v>118</v>
      </c>
      <c r="BC55" s="11" t="s">
        <v>119</v>
      </c>
      <c r="BD55" s="18">
        <v>285</v>
      </c>
      <c r="BE55" s="10"/>
      <c r="BF55" s="11" t="s">
        <v>90</v>
      </c>
      <c r="BG55" s="11" t="s">
        <v>120</v>
      </c>
      <c r="BH55" s="19"/>
      <c r="BI55" s="18"/>
      <c r="BJ55" s="18"/>
      <c r="BK55" s="18"/>
      <c r="BL55" s="18"/>
      <c r="BM55" s="18"/>
      <c r="BN55" s="18"/>
      <c r="BO55" s="18"/>
      <c r="BP55" s="18"/>
      <c r="BQ55" s="18"/>
      <c r="BR55" s="18"/>
      <c r="BS55" s="18"/>
      <c r="BT55" s="18"/>
      <c r="BU55" s="18"/>
      <c r="BV55" s="18"/>
      <c r="BW55" s="18"/>
      <c r="BX55" s="18"/>
      <c r="BY55" s="18"/>
      <c r="BZ55" s="18"/>
      <c r="CA55" s="18"/>
      <c r="CB55" s="18"/>
      <c r="CC55" s="20">
        <f>+X55+BH55+BO55+BV55</f>
        <v>25892991</v>
      </c>
      <c r="CD55" s="18"/>
      <c r="CE55" s="18"/>
      <c r="CF55" s="18"/>
      <c r="CG55" s="18" t="s">
        <v>91</v>
      </c>
      <c r="CH55" s="18" t="s">
        <v>91</v>
      </c>
      <c r="CI55" s="18" t="s">
        <v>91</v>
      </c>
      <c r="CJ55" s="18"/>
      <c r="CK55" s="18"/>
      <c r="CL55" s="18"/>
      <c r="CM55" s="18" t="s">
        <v>91</v>
      </c>
      <c r="CN55" s="18"/>
      <c r="CO55" s="18"/>
      <c r="CP55" s="18"/>
    </row>
    <row r="56" spans="1:94" s="32" customFormat="1" ht="15" x14ac:dyDescent="0.25">
      <c r="A56" s="21">
        <v>55</v>
      </c>
      <c r="B56" s="21">
        <v>230</v>
      </c>
      <c r="C56" s="21">
        <v>2021</v>
      </c>
      <c r="D56" s="22" t="s">
        <v>96</v>
      </c>
      <c r="E56" s="21">
        <v>55</v>
      </c>
      <c r="F56" s="23">
        <v>85</v>
      </c>
      <c r="G56" s="24" t="s">
        <v>476</v>
      </c>
      <c r="H56" s="26" t="s">
        <v>98</v>
      </c>
      <c r="I56" s="26" t="s">
        <v>477</v>
      </c>
      <c r="J56" s="26" t="s">
        <v>478</v>
      </c>
      <c r="K56" s="22" t="s">
        <v>84</v>
      </c>
      <c r="L56" s="22" t="s">
        <v>85</v>
      </c>
      <c r="M56" s="22" t="s">
        <v>86</v>
      </c>
      <c r="N56" s="22" t="s">
        <v>101</v>
      </c>
      <c r="O56" s="22" t="s">
        <v>165</v>
      </c>
      <c r="P56" s="22" t="s">
        <v>103</v>
      </c>
      <c r="Q56" s="22" t="s">
        <v>479</v>
      </c>
      <c r="R56" s="22" t="s">
        <v>480</v>
      </c>
      <c r="S56" s="22" t="s">
        <v>224</v>
      </c>
      <c r="T56" s="22" t="s">
        <v>225</v>
      </c>
      <c r="U56" s="16">
        <v>44218</v>
      </c>
      <c r="V56" s="28">
        <v>44221</v>
      </c>
      <c r="W56" s="28">
        <v>44493</v>
      </c>
      <c r="X56" s="25">
        <v>24530202</v>
      </c>
      <c r="Y56" s="22" t="s">
        <v>87</v>
      </c>
      <c r="Z56" s="22" t="s">
        <v>88</v>
      </c>
      <c r="AA56" s="21">
        <v>9</v>
      </c>
      <c r="AB56" s="22" t="s">
        <v>89</v>
      </c>
      <c r="AC56" s="22" t="s">
        <v>481</v>
      </c>
      <c r="AD56" s="21">
        <v>7165116</v>
      </c>
      <c r="AE56" s="22" t="s">
        <v>227</v>
      </c>
      <c r="AF56" s="22" t="s">
        <v>228</v>
      </c>
      <c r="AG56" s="22" t="s">
        <v>174</v>
      </c>
      <c r="AH56" s="22" t="s">
        <v>482</v>
      </c>
      <c r="AI56" s="22"/>
      <c r="AJ56" s="21">
        <v>64</v>
      </c>
      <c r="AK56" s="21">
        <v>2021</v>
      </c>
      <c r="AL56" s="29"/>
      <c r="AM56" s="30"/>
      <c r="AN56" s="30"/>
      <c r="AO56" s="30"/>
      <c r="AP56" s="21">
        <v>1356</v>
      </c>
      <c r="AQ56" s="29">
        <v>44222</v>
      </c>
      <c r="AR56" s="30"/>
      <c r="AS56" s="22" t="s">
        <v>92</v>
      </c>
      <c r="AT56" s="22" t="s">
        <v>127</v>
      </c>
      <c r="AU56" s="22" t="s">
        <v>115</v>
      </c>
      <c r="AV56" s="22" t="s">
        <v>224</v>
      </c>
      <c r="AW56" s="22" t="s">
        <v>483</v>
      </c>
      <c r="AX56" s="22" t="s">
        <v>231</v>
      </c>
      <c r="AY56" s="22" t="s">
        <v>94</v>
      </c>
      <c r="AZ56" s="22" t="s">
        <v>95</v>
      </c>
      <c r="BA56" s="22" t="s">
        <v>117</v>
      </c>
      <c r="BB56" s="22" t="s">
        <v>118</v>
      </c>
      <c r="BC56" s="22" t="s">
        <v>119</v>
      </c>
      <c r="BD56" s="30"/>
      <c r="BE56" s="21">
        <v>9</v>
      </c>
      <c r="BF56" s="22" t="s">
        <v>90</v>
      </c>
      <c r="BG56" s="22" t="s">
        <v>120</v>
      </c>
      <c r="BH56" s="20">
        <v>5451156</v>
      </c>
      <c r="BI56" s="30">
        <v>60</v>
      </c>
      <c r="BJ56" s="30">
        <v>8283</v>
      </c>
      <c r="BK56" s="31">
        <v>44489</v>
      </c>
      <c r="BL56" s="30">
        <v>2456</v>
      </c>
      <c r="BM56" s="31">
        <v>44473</v>
      </c>
      <c r="BN56" s="28">
        <v>44554</v>
      </c>
      <c r="BO56" s="30"/>
      <c r="BP56" s="30"/>
      <c r="BQ56" s="30"/>
      <c r="BR56" s="30"/>
      <c r="BS56" s="30"/>
      <c r="BT56" s="30"/>
      <c r="BU56" s="30"/>
      <c r="BV56" s="30"/>
      <c r="BW56" s="30"/>
      <c r="BX56" s="30"/>
      <c r="BY56" s="30"/>
      <c r="BZ56" s="30"/>
      <c r="CA56" s="30"/>
      <c r="CB56" s="30"/>
      <c r="CC56" s="20">
        <f>+X56+BH56+BO56+BV56</f>
        <v>29981358</v>
      </c>
      <c r="CD56" s="31">
        <v>44489</v>
      </c>
      <c r="CE56" s="30"/>
      <c r="CF56" s="30"/>
      <c r="CG56" s="18" t="s">
        <v>91</v>
      </c>
      <c r="CH56" s="30" t="s">
        <v>91</v>
      </c>
      <c r="CI56" s="30" t="s">
        <v>91</v>
      </c>
      <c r="CJ56" s="30"/>
      <c r="CK56" s="30"/>
      <c r="CL56" s="30"/>
      <c r="CM56" s="30" t="s">
        <v>91</v>
      </c>
      <c r="CN56" s="30"/>
      <c r="CO56" s="30"/>
      <c r="CP56" s="30"/>
    </row>
    <row r="57" spans="1:94" s="32" customFormat="1" ht="15" x14ac:dyDescent="0.25">
      <c r="A57" s="21">
        <v>56</v>
      </c>
      <c r="B57" s="21">
        <v>230</v>
      </c>
      <c r="C57" s="21">
        <v>2021</v>
      </c>
      <c r="D57" s="22" t="s">
        <v>96</v>
      </c>
      <c r="E57" s="21">
        <v>56</v>
      </c>
      <c r="F57" s="23">
        <v>83</v>
      </c>
      <c r="G57" s="24" t="s">
        <v>484</v>
      </c>
      <c r="H57" s="26" t="s">
        <v>98</v>
      </c>
      <c r="I57" s="26" t="s">
        <v>485</v>
      </c>
      <c r="J57" s="26" t="s">
        <v>486</v>
      </c>
      <c r="K57" s="22" t="s">
        <v>84</v>
      </c>
      <c r="L57" s="22" t="s">
        <v>85</v>
      </c>
      <c r="M57" s="22" t="s">
        <v>86</v>
      </c>
      <c r="N57" s="22" t="s">
        <v>101</v>
      </c>
      <c r="O57" s="22" t="s">
        <v>102</v>
      </c>
      <c r="P57" s="22" t="s">
        <v>103</v>
      </c>
      <c r="Q57" s="22" t="s">
        <v>487</v>
      </c>
      <c r="R57" s="22" t="s">
        <v>488</v>
      </c>
      <c r="S57" s="22" t="s">
        <v>224</v>
      </c>
      <c r="T57" s="22" t="s">
        <v>225</v>
      </c>
      <c r="U57" s="16">
        <v>44218</v>
      </c>
      <c r="V57" s="28">
        <v>44221</v>
      </c>
      <c r="W57" s="28">
        <v>44493</v>
      </c>
      <c r="X57" s="25">
        <v>37612980</v>
      </c>
      <c r="Y57" s="22" t="s">
        <v>87</v>
      </c>
      <c r="Z57" s="22" t="s">
        <v>88</v>
      </c>
      <c r="AA57" s="21">
        <v>9</v>
      </c>
      <c r="AB57" s="22" t="s">
        <v>89</v>
      </c>
      <c r="AC57" s="22" t="s">
        <v>489</v>
      </c>
      <c r="AD57" s="21">
        <v>7165116</v>
      </c>
      <c r="AE57" s="22" t="s">
        <v>227</v>
      </c>
      <c r="AF57" s="22" t="s">
        <v>228</v>
      </c>
      <c r="AG57" s="22" t="s">
        <v>111</v>
      </c>
      <c r="AH57" s="22" t="s">
        <v>490</v>
      </c>
      <c r="AI57" s="22"/>
      <c r="AJ57" s="21">
        <v>63</v>
      </c>
      <c r="AK57" s="21">
        <v>2021</v>
      </c>
      <c r="AL57" s="29"/>
      <c r="AM57" s="30"/>
      <c r="AN57" s="30"/>
      <c r="AO57" s="30"/>
      <c r="AP57" s="21">
        <v>1328</v>
      </c>
      <c r="AQ57" s="29">
        <v>44221</v>
      </c>
      <c r="AR57" s="30"/>
      <c r="AS57" s="22" t="s">
        <v>92</v>
      </c>
      <c r="AT57" s="22" t="s">
        <v>127</v>
      </c>
      <c r="AU57" s="22" t="s">
        <v>115</v>
      </c>
      <c r="AV57" s="22" t="s">
        <v>224</v>
      </c>
      <c r="AW57" s="22" t="s">
        <v>491</v>
      </c>
      <c r="AX57" s="22" t="s">
        <v>231</v>
      </c>
      <c r="AY57" s="22" t="s">
        <v>94</v>
      </c>
      <c r="AZ57" s="22" t="s">
        <v>95</v>
      </c>
      <c r="BA57" s="22" t="s">
        <v>117</v>
      </c>
      <c r="BB57" s="22" t="s">
        <v>118</v>
      </c>
      <c r="BC57" s="22" t="s">
        <v>119</v>
      </c>
      <c r="BD57" s="30"/>
      <c r="BE57" s="21">
        <v>9</v>
      </c>
      <c r="BF57" s="22" t="s">
        <v>90</v>
      </c>
      <c r="BG57" s="22" t="s">
        <v>120</v>
      </c>
      <c r="BH57" s="20">
        <v>8497747</v>
      </c>
      <c r="BI57" s="30">
        <v>61</v>
      </c>
      <c r="BJ57" s="30">
        <v>8261</v>
      </c>
      <c r="BK57" s="31">
        <v>44489</v>
      </c>
      <c r="BL57" s="30">
        <v>2453</v>
      </c>
      <c r="BM57" s="31">
        <v>44473</v>
      </c>
      <c r="BN57" s="28">
        <v>44555</v>
      </c>
      <c r="BO57" s="30"/>
      <c r="BP57" s="30"/>
      <c r="BQ57" s="30"/>
      <c r="BR57" s="30"/>
      <c r="BS57" s="30"/>
      <c r="BT57" s="30"/>
      <c r="BU57" s="30"/>
      <c r="BV57" s="30"/>
      <c r="BW57" s="30"/>
      <c r="BX57" s="30"/>
      <c r="BY57" s="30"/>
      <c r="BZ57" s="30"/>
      <c r="CA57" s="30"/>
      <c r="CB57" s="30"/>
      <c r="CC57" s="20">
        <f>+X57+BH57+BO57+BV57</f>
        <v>46110727</v>
      </c>
      <c r="CD57" s="31">
        <v>44488</v>
      </c>
      <c r="CE57" s="30"/>
      <c r="CF57" s="30"/>
      <c r="CG57" s="18" t="s">
        <v>91</v>
      </c>
      <c r="CH57" s="30" t="s">
        <v>91</v>
      </c>
      <c r="CI57" s="30" t="s">
        <v>91</v>
      </c>
      <c r="CJ57" s="30"/>
      <c r="CK57" s="30"/>
      <c r="CL57" s="30"/>
      <c r="CM57" s="30" t="s">
        <v>91</v>
      </c>
      <c r="CN57" s="30"/>
      <c r="CO57" s="30"/>
      <c r="CP57" s="30"/>
    </row>
    <row r="58" spans="1:94" s="32" customFormat="1" ht="15" x14ac:dyDescent="0.25">
      <c r="A58" s="10">
        <v>57</v>
      </c>
      <c r="B58" s="21">
        <v>230</v>
      </c>
      <c r="C58" s="21">
        <v>2021</v>
      </c>
      <c r="D58" s="22" t="s">
        <v>96</v>
      </c>
      <c r="E58" s="21">
        <v>57</v>
      </c>
      <c r="F58" s="23">
        <v>52</v>
      </c>
      <c r="G58" s="24" t="s">
        <v>492</v>
      </c>
      <c r="H58" s="26" t="s">
        <v>98</v>
      </c>
      <c r="I58" s="26" t="s">
        <v>493</v>
      </c>
      <c r="J58" s="26" t="s">
        <v>494</v>
      </c>
      <c r="K58" s="22" t="s">
        <v>84</v>
      </c>
      <c r="L58" s="22" t="s">
        <v>85</v>
      </c>
      <c r="M58" s="22" t="s">
        <v>86</v>
      </c>
      <c r="N58" s="22" t="s">
        <v>101</v>
      </c>
      <c r="O58" s="22" t="s">
        <v>102</v>
      </c>
      <c r="P58" s="22" t="s">
        <v>103</v>
      </c>
      <c r="Q58" s="22" t="s">
        <v>495</v>
      </c>
      <c r="R58" s="22" t="s">
        <v>496</v>
      </c>
      <c r="S58" s="22" t="s">
        <v>224</v>
      </c>
      <c r="T58" s="22" t="s">
        <v>225</v>
      </c>
      <c r="U58" s="16">
        <v>44218</v>
      </c>
      <c r="V58" s="28">
        <v>44221</v>
      </c>
      <c r="W58" s="28">
        <v>44493</v>
      </c>
      <c r="X58" s="25">
        <v>37612900</v>
      </c>
      <c r="Y58" s="22" t="s">
        <v>87</v>
      </c>
      <c r="Z58" s="22" t="s">
        <v>88</v>
      </c>
      <c r="AA58" s="21">
        <v>9</v>
      </c>
      <c r="AB58" s="22" t="s">
        <v>89</v>
      </c>
      <c r="AC58" s="22" t="s">
        <v>497</v>
      </c>
      <c r="AD58" s="21">
        <v>7165116</v>
      </c>
      <c r="AE58" s="22" t="s">
        <v>227</v>
      </c>
      <c r="AF58" s="22" t="s">
        <v>228</v>
      </c>
      <c r="AG58" s="22" t="s">
        <v>111</v>
      </c>
      <c r="AH58" s="22" t="s">
        <v>346</v>
      </c>
      <c r="AI58" s="22"/>
      <c r="AJ58" s="21">
        <v>40</v>
      </c>
      <c r="AK58" s="21">
        <v>2021</v>
      </c>
      <c r="AL58" s="29"/>
      <c r="AM58" s="30"/>
      <c r="AN58" s="30"/>
      <c r="AO58" s="30"/>
      <c r="AP58" s="21">
        <v>1329</v>
      </c>
      <c r="AQ58" s="29">
        <v>44221</v>
      </c>
      <c r="AR58" s="30"/>
      <c r="AS58" s="22" t="s">
        <v>92</v>
      </c>
      <c r="AT58" s="22" t="s">
        <v>127</v>
      </c>
      <c r="AU58" s="22" t="s">
        <v>115</v>
      </c>
      <c r="AV58" s="22" t="s">
        <v>224</v>
      </c>
      <c r="AW58" s="22" t="s">
        <v>498</v>
      </c>
      <c r="AX58" s="22" t="s">
        <v>231</v>
      </c>
      <c r="AY58" s="22" t="s">
        <v>94</v>
      </c>
      <c r="AZ58" s="22" t="s">
        <v>95</v>
      </c>
      <c r="BA58" s="22" t="s">
        <v>117</v>
      </c>
      <c r="BB58" s="22" t="s">
        <v>118</v>
      </c>
      <c r="BC58" s="22" t="s">
        <v>119</v>
      </c>
      <c r="BD58" s="30"/>
      <c r="BE58" s="21">
        <v>9</v>
      </c>
      <c r="BF58" s="22" t="s">
        <v>90</v>
      </c>
      <c r="BG58" s="22" t="s">
        <v>120</v>
      </c>
      <c r="BH58" s="20">
        <v>8497747</v>
      </c>
      <c r="BI58" s="30">
        <v>61</v>
      </c>
      <c r="BJ58" s="30">
        <v>8264</v>
      </c>
      <c r="BK58" s="31">
        <v>44489</v>
      </c>
      <c r="BL58" s="30">
        <v>2457</v>
      </c>
      <c r="BM58" s="31">
        <v>44473</v>
      </c>
      <c r="BN58" s="28">
        <v>44555</v>
      </c>
      <c r="BO58" s="30"/>
      <c r="BP58" s="30"/>
      <c r="BQ58" s="30"/>
      <c r="BR58" s="30"/>
      <c r="BS58" s="30"/>
      <c r="BT58" s="30"/>
      <c r="BU58" s="30"/>
      <c r="BV58" s="30"/>
      <c r="BW58" s="30"/>
      <c r="BX58" s="30"/>
      <c r="BY58" s="30"/>
      <c r="BZ58" s="30"/>
      <c r="CA58" s="30"/>
      <c r="CB58" s="30"/>
      <c r="CC58" s="20">
        <f>+X58+BH58+BO58+BV58</f>
        <v>46110647</v>
      </c>
      <c r="CD58" s="31">
        <v>44489</v>
      </c>
      <c r="CE58" s="30"/>
      <c r="CF58" s="30"/>
      <c r="CG58" s="18" t="s">
        <v>91</v>
      </c>
      <c r="CH58" s="30" t="s">
        <v>91</v>
      </c>
      <c r="CI58" s="30" t="s">
        <v>91</v>
      </c>
      <c r="CJ58" s="30"/>
      <c r="CK58" s="30"/>
      <c r="CL58" s="30"/>
      <c r="CM58" s="30" t="s">
        <v>91</v>
      </c>
      <c r="CN58" s="30"/>
      <c r="CO58" s="30"/>
      <c r="CP58" s="30"/>
    </row>
    <row r="59" spans="1:94" s="32" customFormat="1" ht="15" x14ac:dyDescent="0.25">
      <c r="A59" s="21">
        <v>58</v>
      </c>
      <c r="B59" s="21">
        <v>230</v>
      </c>
      <c r="C59" s="21">
        <v>2021</v>
      </c>
      <c r="D59" s="22" t="s">
        <v>96</v>
      </c>
      <c r="E59" s="21">
        <v>58</v>
      </c>
      <c r="F59" s="23">
        <v>80</v>
      </c>
      <c r="G59" s="24" t="s">
        <v>499</v>
      </c>
      <c r="H59" s="26" t="s">
        <v>98</v>
      </c>
      <c r="I59" s="26" t="s">
        <v>500</v>
      </c>
      <c r="J59" s="26" t="s">
        <v>501</v>
      </c>
      <c r="K59" s="22" t="s">
        <v>84</v>
      </c>
      <c r="L59" s="22" t="s">
        <v>85</v>
      </c>
      <c r="M59" s="22" t="s">
        <v>86</v>
      </c>
      <c r="N59" s="22" t="s">
        <v>101</v>
      </c>
      <c r="O59" s="22" t="s">
        <v>165</v>
      </c>
      <c r="P59" s="22" t="s">
        <v>103</v>
      </c>
      <c r="Q59" s="22" t="s">
        <v>502</v>
      </c>
      <c r="R59" s="22" t="s">
        <v>503</v>
      </c>
      <c r="S59" s="22" t="s">
        <v>224</v>
      </c>
      <c r="T59" s="22" t="s">
        <v>225</v>
      </c>
      <c r="U59" s="16">
        <v>44218</v>
      </c>
      <c r="V59" s="28">
        <v>44221</v>
      </c>
      <c r="W59" s="28">
        <v>44493</v>
      </c>
      <c r="X59" s="25">
        <v>24530202</v>
      </c>
      <c r="Y59" s="22" t="s">
        <v>87</v>
      </c>
      <c r="Z59" s="22" t="s">
        <v>88</v>
      </c>
      <c r="AA59" s="21">
        <v>9</v>
      </c>
      <c r="AB59" s="22" t="s">
        <v>89</v>
      </c>
      <c r="AC59" s="22" t="s">
        <v>489</v>
      </c>
      <c r="AD59" s="21">
        <v>7165116</v>
      </c>
      <c r="AE59" s="22" t="s">
        <v>227</v>
      </c>
      <c r="AF59" s="22" t="s">
        <v>228</v>
      </c>
      <c r="AG59" s="22" t="s">
        <v>174</v>
      </c>
      <c r="AH59" s="22" t="s">
        <v>346</v>
      </c>
      <c r="AI59" s="22" t="s">
        <v>113</v>
      </c>
      <c r="AJ59" s="21">
        <v>61</v>
      </c>
      <c r="AK59" s="21">
        <v>2021</v>
      </c>
      <c r="AL59" s="29"/>
      <c r="AM59" s="30"/>
      <c r="AN59" s="30"/>
      <c r="AO59" s="30"/>
      <c r="AP59" s="21">
        <v>1330</v>
      </c>
      <c r="AQ59" s="29">
        <v>44221</v>
      </c>
      <c r="AR59" s="30"/>
      <c r="AS59" s="22" t="s">
        <v>92</v>
      </c>
      <c r="AT59" s="22" t="s">
        <v>114</v>
      </c>
      <c r="AU59" s="22" t="s">
        <v>115</v>
      </c>
      <c r="AV59" s="22" t="s">
        <v>224</v>
      </c>
      <c r="AW59" s="22" t="s">
        <v>491</v>
      </c>
      <c r="AX59" s="22" t="s">
        <v>231</v>
      </c>
      <c r="AY59" s="22" t="s">
        <v>94</v>
      </c>
      <c r="AZ59" s="22" t="s">
        <v>95</v>
      </c>
      <c r="BA59" s="22" t="s">
        <v>117</v>
      </c>
      <c r="BB59" s="22" t="s">
        <v>118</v>
      </c>
      <c r="BC59" s="22" t="s">
        <v>119</v>
      </c>
      <c r="BD59" s="30"/>
      <c r="BE59" s="21">
        <v>9</v>
      </c>
      <c r="BF59" s="22" t="s">
        <v>90</v>
      </c>
      <c r="BG59" s="22" t="s">
        <v>120</v>
      </c>
      <c r="BH59" s="20">
        <v>5542009</v>
      </c>
      <c r="BI59" s="30">
        <v>61</v>
      </c>
      <c r="BJ59" s="30">
        <v>8263</v>
      </c>
      <c r="BK59" s="31">
        <v>44489</v>
      </c>
      <c r="BL59" s="30">
        <v>2455</v>
      </c>
      <c r="BM59" s="31">
        <v>44473</v>
      </c>
      <c r="BN59" s="28">
        <v>44555</v>
      </c>
      <c r="BO59" s="30"/>
      <c r="BP59" s="30"/>
      <c r="BQ59" s="30"/>
      <c r="BR59" s="30"/>
      <c r="BS59" s="30"/>
      <c r="BT59" s="30"/>
      <c r="BU59" s="30"/>
      <c r="BV59" s="30"/>
      <c r="BW59" s="30"/>
      <c r="BX59" s="30"/>
      <c r="BY59" s="30"/>
      <c r="BZ59" s="30"/>
      <c r="CA59" s="30"/>
      <c r="CB59" s="30"/>
      <c r="CC59" s="20">
        <f>+X59+BH59+BO59+BV59</f>
        <v>30072211</v>
      </c>
      <c r="CD59" s="31">
        <v>44489</v>
      </c>
      <c r="CE59" s="30"/>
      <c r="CF59" s="30"/>
      <c r="CG59" s="18" t="s">
        <v>91</v>
      </c>
      <c r="CH59" s="30" t="s">
        <v>91</v>
      </c>
      <c r="CI59" s="30" t="s">
        <v>91</v>
      </c>
      <c r="CJ59" s="30"/>
      <c r="CK59" s="30"/>
      <c r="CL59" s="30"/>
      <c r="CM59" s="30" t="s">
        <v>91</v>
      </c>
      <c r="CN59" s="30"/>
      <c r="CO59" s="30"/>
      <c r="CP59" s="30"/>
    </row>
    <row r="60" spans="1:94" ht="15" x14ac:dyDescent="0.25">
      <c r="A60" s="21">
        <v>59</v>
      </c>
      <c r="B60" s="10">
        <v>230</v>
      </c>
      <c r="C60" s="10">
        <v>2021</v>
      </c>
      <c r="D60" s="11" t="s">
        <v>96</v>
      </c>
      <c r="E60" s="10">
        <v>63</v>
      </c>
      <c r="F60" s="12">
        <v>28</v>
      </c>
      <c r="G60" s="13" t="s">
        <v>504</v>
      </c>
      <c r="H60" s="15" t="s">
        <v>98</v>
      </c>
      <c r="I60" s="15" t="s">
        <v>505</v>
      </c>
      <c r="J60" s="15" t="s">
        <v>506</v>
      </c>
      <c r="K60" s="11" t="s">
        <v>84</v>
      </c>
      <c r="L60" s="11" t="s">
        <v>85</v>
      </c>
      <c r="M60" s="11" t="s">
        <v>86</v>
      </c>
      <c r="N60" s="11" t="s">
        <v>101</v>
      </c>
      <c r="O60" s="11" t="s">
        <v>102</v>
      </c>
      <c r="P60" s="11" t="s">
        <v>103</v>
      </c>
      <c r="Q60" s="11" t="s">
        <v>507</v>
      </c>
      <c r="R60" s="11" t="s">
        <v>508</v>
      </c>
      <c r="S60" s="11" t="s">
        <v>237</v>
      </c>
      <c r="T60" s="11" t="s">
        <v>238</v>
      </c>
      <c r="U60" s="16">
        <v>44218</v>
      </c>
      <c r="V60" s="16">
        <v>44221</v>
      </c>
      <c r="W60" s="16">
        <v>44554</v>
      </c>
      <c r="X60" s="14">
        <v>45971416</v>
      </c>
      <c r="Y60" s="11" t="s">
        <v>87</v>
      </c>
      <c r="Z60" s="11" t="s">
        <v>88</v>
      </c>
      <c r="AA60" s="10">
        <v>11</v>
      </c>
      <c r="AB60" s="11" t="s">
        <v>89</v>
      </c>
      <c r="AC60" s="11" t="s">
        <v>509</v>
      </c>
      <c r="AD60" s="10">
        <v>79794356</v>
      </c>
      <c r="AE60" s="11" t="s">
        <v>240</v>
      </c>
      <c r="AF60" s="11" t="s">
        <v>241</v>
      </c>
      <c r="AG60" s="11" t="s">
        <v>111</v>
      </c>
      <c r="AH60" s="11" t="s">
        <v>510</v>
      </c>
      <c r="AI60" s="11"/>
      <c r="AJ60" s="10">
        <v>86</v>
      </c>
      <c r="AK60" s="10">
        <v>2021</v>
      </c>
      <c r="AL60" s="17"/>
      <c r="AM60" s="18"/>
      <c r="AN60" s="18"/>
      <c r="AO60" s="18"/>
      <c r="AP60" s="10">
        <v>1324</v>
      </c>
      <c r="AQ60" s="17">
        <v>44219</v>
      </c>
      <c r="AR60" s="18"/>
      <c r="AS60" s="11" t="s">
        <v>92</v>
      </c>
      <c r="AT60" s="11" t="s">
        <v>127</v>
      </c>
      <c r="AU60" s="11" t="s">
        <v>115</v>
      </c>
      <c r="AV60" s="11" t="s">
        <v>237</v>
      </c>
      <c r="AW60" s="11" t="s">
        <v>511</v>
      </c>
      <c r="AX60" s="11" t="s">
        <v>243</v>
      </c>
      <c r="AY60" s="11" t="s">
        <v>94</v>
      </c>
      <c r="AZ60" s="11" t="s">
        <v>95</v>
      </c>
      <c r="BA60" s="11" t="s">
        <v>117</v>
      </c>
      <c r="BB60" s="11" t="s">
        <v>118</v>
      </c>
      <c r="BC60" s="11" t="s">
        <v>119</v>
      </c>
      <c r="BD60" s="18"/>
      <c r="BE60" s="10">
        <v>11</v>
      </c>
      <c r="BF60" s="11" t="s">
        <v>90</v>
      </c>
      <c r="BG60" s="11" t="s">
        <v>120</v>
      </c>
      <c r="BH60" s="20">
        <v>2228917</v>
      </c>
      <c r="BI60" s="30">
        <v>16</v>
      </c>
      <c r="BJ60" s="30">
        <v>8495</v>
      </c>
      <c r="BK60" s="31">
        <v>44502</v>
      </c>
      <c r="BL60" s="30">
        <v>2684</v>
      </c>
      <c r="BM60" s="31">
        <v>44494</v>
      </c>
      <c r="BN60" s="28">
        <v>44571</v>
      </c>
      <c r="BO60" s="30"/>
      <c r="BP60" s="30"/>
      <c r="BQ60" s="30"/>
      <c r="BR60" s="30"/>
      <c r="BS60" s="30"/>
      <c r="BT60" s="30"/>
      <c r="BU60" s="30"/>
      <c r="BV60" s="30"/>
      <c r="BW60" s="30"/>
      <c r="BX60" s="30"/>
      <c r="BY60" s="30"/>
      <c r="BZ60" s="30"/>
      <c r="CA60" s="30"/>
      <c r="CB60" s="30"/>
      <c r="CC60" s="20">
        <f>+X60+BH60+BO60+BV60</f>
        <v>48200333</v>
      </c>
      <c r="CD60" s="31">
        <v>44502</v>
      </c>
      <c r="CE60" s="18"/>
      <c r="CF60" s="18"/>
      <c r="CG60" s="18" t="s">
        <v>91</v>
      </c>
      <c r="CH60" s="18" t="s">
        <v>91</v>
      </c>
      <c r="CI60" s="18" t="s">
        <v>91</v>
      </c>
      <c r="CJ60" s="18"/>
      <c r="CK60" s="18"/>
      <c r="CL60" s="18"/>
      <c r="CM60" s="18" t="s">
        <v>91</v>
      </c>
      <c r="CN60" s="18"/>
      <c r="CO60" s="18"/>
      <c r="CP60" s="18"/>
    </row>
    <row r="61" spans="1:94" s="32" customFormat="1" ht="15" x14ac:dyDescent="0.25">
      <c r="A61" s="10">
        <v>60</v>
      </c>
      <c r="B61" s="21">
        <v>230</v>
      </c>
      <c r="C61" s="21">
        <v>2021</v>
      </c>
      <c r="D61" s="22" t="s">
        <v>96</v>
      </c>
      <c r="E61" s="21">
        <v>65</v>
      </c>
      <c r="F61" s="23">
        <v>7</v>
      </c>
      <c r="G61" s="24" t="s">
        <v>512</v>
      </c>
      <c r="H61" s="26" t="s">
        <v>98</v>
      </c>
      <c r="I61" s="26" t="s">
        <v>513</v>
      </c>
      <c r="J61" s="26" t="s">
        <v>514</v>
      </c>
      <c r="K61" s="22" t="s">
        <v>84</v>
      </c>
      <c r="L61" s="22" t="s">
        <v>85</v>
      </c>
      <c r="M61" s="22" t="s">
        <v>86</v>
      </c>
      <c r="N61" s="22" t="s">
        <v>101</v>
      </c>
      <c r="O61" s="22" t="s">
        <v>102</v>
      </c>
      <c r="P61" s="22" t="s">
        <v>103</v>
      </c>
      <c r="Q61" s="22" t="s">
        <v>104</v>
      </c>
      <c r="R61" s="22" t="s">
        <v>105</v>
      </c>
      <c r="S61" s="22" t="s">
        <v>106</v>
      </c>
      <c r="T61" s="22" t="s">
        <v>107</v>
      </c>
      <c r="U61" s="16">
        <v>44218</v>
      </c>
      <c r="V61" s="28">
        <v>44222</v>
      </c>
      <c r="W61" s="28">
        <v>44494</v>
      </c>
      <c r="X61" s="25">
        <v>37612980</v>
      </c>
      <c r="Y61" s="22" t="s">
        <v>87</v>
      </c>
      <c r="Z61" s="22" t="s">
        <v>88</v>
      </c>
      <c r="AA61" s="21">
        <v>9</v>
      </c>
      <c r="AB61" s="22" t="s">
        <v>89</v>
      </c>
      <c r="AC61" s="22" t="s">
        <v>108</v>
      </c>
      <c r="AD61" s="21">
        <v>79866835</v>
      </c>
      <c r="AE61" s="22" t="s">
        <v>109</v>
      </c>
      <c r="AF61" s="22" t="s">
        <v>110</v>
      </c>
      <c r="AG61" s="22" t="s">
        <v>111</v>
      </c>
      <c r="AH61" s="22" t="s">
        <v>515</v>
      </c>
      <c r="AI61" s="22"/>
      <c r="AJ61" s="21">
        <v>24</v>
      </c>
      <c r="AK61" s="21">
        <v>2021</v>
      </c>
      <c r="AL61" s="29"/>
      <c r="AM61" s="30"/>
      <c r="AN61" s="30"/>
      <c r="AO61" s="30"/>
      <c r="AP61" s="21">
        <v>1344</v>
      </c>
      <c r="AQ61" s="29">
        <v>44221</v>
      </c>
      <c r="AR61" s="30"/>
      <c r="AS61" s="22" t="s">
        <v>92</v>
      </c>
      <c r="AT61" s="22" t="s">
        <v>114</v>
      </c>
      <c r="AU61" s="22" t="s">
        <v>115</v>
      </c>
      <c r="AV61" s="22" t="s">
        <v>106</v>
      </c>
      <c r="AW61" s="22" t="s">
        <v>107</v>
      </c>
      <c r="AX61" s="22" t="s">
        <v>116</v>
      </c>
      <c r="AY61" s="22" t="s">
        <v>94</v>
      </c>
      <c r="AZ61" s="22" t="s">
        <v>95</v>
      </c>
      <c r="BA61" s="22" t="s">
        <v>117</v>
      </c>
      <c r="BB61" s="22" t="s">
        <v>118</v>
      </c>
      <c r="BC61" s="22" t="s">
        <v>119</v>
      </c>
      <c r="BD61" s="30"/>
      <c r="BE61" s="21">
        <v>9</v>
      </c>
      <c r="BF61" s="22" t="s">
        <v>90</v>
      </c>
      <c r="BG61" s="22" t="s">
        <v>120</v>
      </c>
      <c r="BH61" s="20">
        <v>8219133</v>
      </c>
      <c r="BI61" s="30">
        <v>59</v>
      </c>
      <c r="BJ61" s="30">
        <v>8232</v>
      </c>
      <c r="BK61" s="31">
        <v>44488</v>
      </c>
      <c r="BL61" s="30">
        <v>2413</v>
      </c>
      <c r="BM61" s="31">
        <v>44470</v>
      </c>
      <c r="BN61" s="28">
        <v>44554</v>
      </c>
      <c r="BO61" s="30"/>
      <c r="BP61" s="30"/>
      <c r="BQ61" s="30"/>
      <c r="BR61" s="30"/>
      <c r="BS61" s="30"/>
      <c r="BT61" s="30"/>
      <c r="BU61" s="30"/>
      <c r="BV61" s="30"/>
      <c r="BW61" s="30"/>
      <c r="BX61" s="30"/>
      <c r="BY61" s="30"/>
      <c r="BZ61" s="30"/>
      <c r="CA61" s="30"/>
      <c r="CB61" s="30"/>
      <c r="CC61" s="20">
        <f>+X61+BH61+BO61+BV61</f>
        <v>45832113</v>
      </c>
      <c r="CD61" s="31">
        <v>44483</v>
      </c>
      <c r="CE61" s="30"/>
      <c r="CF61" s="30"/>
      <c r="CG61" s="18" t="s">
        <v>91</v>
      </c>
      <c r="CH61" s="30" t="s">
        <v>91</v>
      </c>
      <c r="CI61" s="30" t="s">
        <v>91</v>
      </c>
      <c r="CJ61" s="30"/>
      <c r="CK61" s="30"/>
      <c r="CL61" s="30"/>
      <c r="CM61" s="30" t="s">
        <v>91</v>
      </c>
      <c r="CN61" s="30"/>
      <c r="CO61" s="30"/>
      <c r="CP61" s="30"/>
    </row>
    <row r="62" spans="1:94" s="32" customFormat="1" ht="15" x14ac:dyDescent="0.25">
      <c r="A62" s="21">
        <v>61</v>
      </c>
      <c r="B62" s="21">
        <v>230</v>
      </c>
      <c r="C62" s="21">
        <v>2021</v>
      </c>
      <c r="D62" s="22" t="s">
        <v>96</v>
      </c>
      <c r="E62" s="21">
        <v>97</v>
      </c>
      <c r="F62" s="23">
        <v>277</v>
      </c>
      <c r="G62" s="24" t="s">
        <v>516</v>
      </c>
      <c r="H62" s="26" t="s">
        <v>98</v>
      </c>
      <c r="I62" s="26" t="s">
        <v>517</v>
      </c>
      <c r="J62" s="26" t="s">
        <v>518</v>
      </c>
      <c r="K62" s="22" t="s">
        <v>84</v>
      </c>
      <c r="L62" s="22" t="s">
        <v>85</v>
      </c>
      <c r="M62" s="22" t="s">
        <v>86</v>
      </c>
      <c r="N62" s="22" t="s">
        <v>101</v>
      </c>
      <c r="O62" s="22" t="s">
        <v>102</v>
      </c>
      <c r="P62" s="22" t="s">
        <v>103</v>
      </c>
      <c r="Q62" s="22" t="s">
        <v>519</v>
      </c>
      <c r="R62" s="22" t="s">
        <v>520</v>
      </c>
      <c r="S62" s="22" t="s">
        <v>106</v>
      </c>
      <c r="T62" s="22" t="s">
        <v>521</v>
      </c>
      <c r="U62" s="16">
        <v>44219</v>
      </c>
      <c r="V62" s="28">
        <v>44221</v>
      </c>
      <c r="W62" s="28">
        <v>44493</v>
      </c>
      <c r="X62" s="25">
        <v>65413872</v>
      </c>
      <c r="Y62" s="22" t="s">
        <v>87</v>
      </c>
      <c r="Z62" s="22" t="s">
        <v>88</v>
      </c>
      <c r="AA62" s="21">
        <v>9</v>
      </c>
      <c r="AB62" s="22" t="s">
        <v>89</v>
      </c>
      <c r="AC62" s="22" t="s">
        <v>522</v>
      </c>
      <c r="AD62" s="21">
        <v>19483708</v>
      </c>
      <c r="AE62" s="22" t="s">
        <v>523</v>
      </c>
      <c r="AF62" s="22" t="s">
        <v>524</v>
      </c>
      <c r="AG62" s="22" t="s">
        <v>525</v>
      </c>
      <c r="AH62" s="22" t="s">
        <v>386</v>
      </c>
      <c r="AI62" s="22" t="s">
        <v>526</v>
      </c>
      <c r="AJ62" s="21">
        <v>212</v>
      </c>
      <c r="AK62" s="21">
        <v>2021</v>
      </c>
      <c r="AL62" s="29"/>
      <c r="AM62" s="30"/>
      <c r="AN62" s="30"/>
      <c r="AO62" s="30"/>
      <c r="AP62" s="21">
        <v>1283</v>
      </c>
      <c r="AQ62" s="29">
        <v>44218</v>
      </c>
      <c r="AR62" s="30"/>
      <c r="AS62" s="22" t="s">
        <v>92</v>
      </c>
      <c r="AT62" s="22" t="s">
        <v>127</v>
      </c>
      <c r="AU62" s="22" t="s">
        <v>115</v>
      </c>
      <c r="AV62" s="22" t="s">
        <v>106</v>
      </c>
      <c r="AW62" s="22" t="s">
        <v>521</v>
      </c>
      <c r="AX62" s="22" t="s">
        <v>116</v>
      </c>
      <c r="AY62" s="22" t="s">
        <v>94</v>
      </c>
      <c r="AZ62" s="22" t="s">
        <v>95</v>
      </c>
      <c r="BA62" s="22" t="s">
        <v>117</v>
      </c>
      <c r="BB62" s="22" t="s">
        <v>118</v>
      </c>
      <c r="BC62" s="22" t="s">
        <v>119</v>
      </c>
      <c r="BD62" s="30"/>
      <c r="BE62" s="21">
        <v>9</v>
      </c>
      <c r="BF62" s="22" t="s">
        <v>90</v>
      </c>
      <c r="BG62" s="22" t="s">
        <v>120</v>
      </c>
      <c r="BH62" s="20">
        <v>20593256</v>
      </c>
      <c r="BI62" s="30">
        <v>85</v>
      </c>
      <c r="BJ62" s="30">
        <v>8341</v>
      </c>
      <c r="BK62" s="31">
        <v>44491</v>
      </c>
      <c r="BL62" s="30">
        <v>2662</v>
      </c>
      <c r="BM62" s="31">
        <v>44491</v>
      </c>
      <c r="BN62" s="28">
        <v>44581</v>
      </c>
      <c r="BO62" s="30"/>
      <c r="BP62" s="30"/>
      <c r="BQ62" s="30"/>
      <c r="BR62" s="30"/>
      <c r="BS62" s="30"/>
      <c r="BT62" s="30"/>
      <c r="BU62" s="30"/>
      <c r="BV62" s="30"/>
      <c r="BW62" s="30"/>
      <c r="BX62" s="30"/>
      <c r="BY62" s="30"/>
      <c r="BZ62" s="30"/>
      <c r="CA62" s="30"/>
      <c r="CB62" s="30"/>
      <c r="CC62" s="20">
        <f>+X62+BH62+BO62+BV62</f>
        <v>86007128</v>
      </c>
      <c r="CD62" s="31">
        <v>44491</v>
      </c>
      <c r="CE62" s="30"/>
      <c r="CF62" s="30"/>
      <c r="CG62" s="18" t="s">
        <v>91</v>
      </c>
      <c r="CH62" s="30" t="s">
        <v>91</v>
      </c>
      <c r="CI62" s="30" t="s">
        <v>91</v>
      </c>
      <c r="CJ62" s="30"/>
      <c r="CK62" s="30"/>
      <c r="CL62" s="30"/>
      <c r="CM62" s="30" t="s">
        <v>91</v>
      </c>
      <c r="CN62" s="30"/>
      <c r="CO62" s="30"/>
      <c r="CP62" s="30"/>
    </row>
    <row r="63" spans="1:94" ht="15" x14ac:dyDescent="0.25">
      <c r="A63" s="21">
        <v>62</v>
      </c>
      <c r="B63" s="10">
        <v>230</v>
      </c>
      <c r="C63" s="10">
        <v>2021</v>
      </c>
      <c r="D63" s="11" t="s">
        <v>96</v>
      </c>
      <c r="E63" s="10">
        <v>98</v>
      </c>
      <c r="F63" s="12">
        <v>281</v>
      </c>
      <c r="G63" s="13" t="s">
        <v>527</v>
      </c>
      <c r="H63" s="15" t="s">
        <v>98</v>
      </c>
      <c r="I63" s="15" t="s">
        <v>528</v>
      </c>
      <c r="J63" s="15" t="s">
        <v>529</v>
      </c>
      <c r="K63" s="11" t="s">
        <v>84</v>
      </c>
      <c r="L63" s="11" t="s">
        <v>85</v>
      </c>
      <c r="M63" s="11" t="s">
        <v>86</v>
      </c>
      <c r="N63" s="11" t="s">
        <v>101</v>
      </c>
      <c r="O63" s="11" t="s">
        <v>102</v>
      </c>
      <c r="P63" s="11" t="s">
        <v>103</v>
      </c>
      <c r="Q63" s="11" t="s">
        <v>530</v>
      </c>
      <c r="R63" s="11" t="s">
        <v>531</v>
      </c>
      <c r="S63" s="11" t="s">
        <v>106</v>
      </c>
      <c r="T63" s="11" t="s">
        <v>521</v>
      </c>
      <c r="U63" s="16">
        <v>44219</v>
      </c>
      <c r="V63" s="16"/>
      <c r="W63" s="16"/>
      <c r="X63" s="14">
        <v>65413872</v>
      </c>
      <c r="Y63" s="11" t="s">
        <v>87</v>
      </c>
      <c r="Z63" s="11" t="s">
        <v>88</v>
      </c>
      <c r="AA63" s="10">
        <v>9</v>
      </c>
      <c r="AB63" s="11" t="s">
        <v>89</v>
      </c>
      <c r="AC63" s="11" t="s">
        <v>522</v>
      </c>
      <c r="AD63" s="10">
        <v>19483708</v>
      </c>
      <c r="AE63" s="11" t="s">
        <v>523</v>
      </c>
      <c r="AF63" s="11" t="s">
        <v>524</v>
      </c>
      <c r="AG63" s="11" t="s">
        <v>525</v>
      </c>
      <c r="AH63" s="11" t="s">
        <v>359</v>
      </c>
      <c r="AI63" s="11" t="s">
        <v>532</v>
      </c>
      <c r="AJ63" s="10">
        <v>213</v>
      </c>
      <c r="AK63" s="10">
        <v>2021</v>
      </c>
      <c r="AL63" s="17"/>
      <c r="AM63" s="18"/>
      <c r="AN63" s="18"/>
      <c r="AO63" s="18"/>
      <c r="AP63" s="10">
        <v>1284</v>
      </c>
      <c r="AQ63" s="17">
        <v>44219</v>
      </c>
      <c r="AR63" s="18"/>
      <c r="AS63" s="11" t="s">
        <v>92</v>
      </c>
      <c r="AT63" s="11" t="s">
        <v>127</v>
      </c>
      <c r="AU63" s="11" t="s">
        <v>115</v>
      </c>
      <c r="AV63" s="11" t="s">
        <v>106</v>
      </c>
      <c r="AW63" s="11" t="s">
        <v>521</v>
      </c>
      <c r="AX63" s="11" t="s">
        <v>116</v>
      </c>
      <c r="AY63" s="11" t="s">
        <v>94</v>
      </c>
      <c r="AZ63" s="11" t="s">
        <v>95</v>
      </c>
      <c r="BA63" s="11" t="s">
        <v>117</v>
      </c>
      <c r="BB63" s="11" t="s">
        <v>118</v>
      </c>
      <c r="BC63" s="11" t="s">
        <v>119</v>
      </c>
      <c r="BD63" s="18"/>
      <c r="BE63" s="10">
        <v>9</v>
      </c>
      <c r="BF63" s="11" t="s">
        <v>90</v>
      </c>
      <c r="BG63" s="11" t="s">
        <v>120</v>
      </c>
      <c r="BH63" s="19"/>
      <c r="BI63" s="18"/>
      <c r="BJ63" s="18"/>
      <c r="BK63" s="18"/>
      <c r="BL63" s="18"/>
      <c r="BM63" s="18"/>
      <c r="BN63" s="16"/>
      <c r="BO63" s="18"/>
      <c r="BP63" s="18"/>
      <c r="BQ63" s="18"/>
      <c r="BR63" s="18"/>
      <c r="BS63" s="18"/>
      <c r="BT63" s="18"/>
      <c r="BU63" s="18"/>
      <c r="BV63" s="18"/>
      <c r="BW63" s="18"/>
      <c r="BX63" s="18"/>
      <c r="BY63" s="18"/>
      <c r="BZ63" s="18"/>
      <c r="CA63" s="18"/>
      <c r="CB63" s="18"/>
      <c r="CC63" s="20">
        <f>+X63+BH63+BO63+BV63</f>
        <v>65413872</v>
      </c>
      <c r="CD63" s="18"/>
      <c r="CE63" s="18"/>
      <c r="CF63" s="18"/>
      <c r="CG63" s="18" t="s">
        <v>533</v>
      </c>
      <c r="CH63" s="18">
        <v>44222</v>
      </c>
      <c r="CI63" s="18" t="s">
        <v>91</v>
      </c>
      <c r="CJ63" s="18"/>
      <c r="CK63" s="18"/>
      <c r="CL63" s="18"/>
      <c r="CM63" s="18" t="s">
        <v>91</v>
      </c>
      <c r="CN63" s="18"/>
      <c r="CO63" s="18"/>
      <c r="CP63" s="18"/>
    </row>
    <row r="64" spans="1:94" ht="15" x14ac:dyDescent="0.25">
      <c r="A64" s="10">
        <v>63</v>
      </c>
      <c r="B64" s="10">
        <v>230</v>
      </c>
      <c r="C64" s="10">
        <v>2021</v>
      </c>
      <c r="D64" s="11" t="s">
        <v>96</v>
      </c>
      <c r="E64" s="10">
        <v>99</v>
      </c>
      <c r="F64" s="12">
        <v>81</v>
      </c>
      <c r="G64" s="13" t="s">
        <v>534</v>
      </c>
      <c r="H64" s="15" t="s">
        <v>98</v>
      </c>
      <c r="I64" s="15" t="s">
        <v>535</v>
      </c>
      <c r="J64" s="15" t="s">
        <v>536</v>
      </c>
      <c r="K64" s="11" t="s">
        <v>84</v>
      </c>
      <c r="L64" s="11" t="s">
        <v>85</v>
      </c>
      <c r="M64" s="11" t="s">
        <v>86</v>
      </c>
      <c r="N64" s="11" t="s">
        <v>101</v>
      </c>
      <c r="O64" s="11" t="s">
        <v>102</v>
      </c>
      <c r="P64" s="11" t="s">
        <v>103</v>
      </c>
      <c r="Q64" s="11" t="s">
        <v>537</v>
      </c>
      <c r="R64" s="11" t="s">
        <v>538</v>
      </c>
      <c r="S64" s="11" t="s">
        <v>237</v>
      </c>
      <c r="T64" s="11" t="s">
        <v>238</v>
      </c>
      <c r="U64" s="16">
        <v>44219</v>
      </c>
      <c r="V64" s="16">
        <v>44225</v>
      </c>
      <c r="W64" s="16">
        <v>44558</v>
      </c>
      <c r="X64" s="14">
        <v>45971416</v>
      </c>
      <c r="Y64" s="11" t="s">
        <v>87</v>
      </c>
      <c r="Z64" s="11" t="s">
        <v>88</v>
      </c>
      <c r="AA64" s="10">
        <v>11</v>
      </c>
      <c r="AB64" s="11" t="s">
        <v>89</v>
      </c>
      <c r="AC64" s="11" t="s">
        <v>239</v>
      </c>
      <c r="AD64" s="10">
        <v>79794356</v>
      </c>
      <c r="AE64" s="11" t="s">
        <v>240</v>
      </c>
      <c r="AF64" s="11" t="s">
        <v>241</v>
      </c>
      <c r="AG64" s="11" t="s">
        <v>111</v>
      </c>
      <c r="AH64" s="11" t="s">
        <v>539</v>
      </c>
      <c r="AI64" s="11"/>
      <c r="AJ64" s="10">
        <v>99</v>
      </c>
      <c r="AK64" s="10">
        <v>2021</v>
      </c>
      <c r="AL64" s="17"/>
      <c r="AM64" s="18"/>
      <c r="AN64" s="18"/>
      <c r="AO64" s="18"/>
      <c r="AP64" s="10">
        <v>1336</v>
      </c>
      <c r="AQ64" s="17">
        <v>44221</v>
      </c>
      <c r="AR64" s="18"/>
      <c r="AS64" s="11" t="s">
        <v>92</v>
      </c>
      <c r="AT64" s="11" t="s">
        <v>127</v>
      </c>
      <c r="AU64" s="11" t="s">
        <v>93</v>
      </c>
      <c r="AV64" s="11" t="s">
        <v>237</v>
      </c>
      <c r="AW64" s="11" t="s">
        <v>238</v>
      </c>
      <c r="AX64" s="11" t="s">
        <v>243</v>
      </c>
      <c r="AY64" s="11" t="s">
        <v>94</v>
      </c>
      <c r="AZ64" s="11" t="s">
        <v>95</v>
      </c>
      <c r="BA64" s="11" t="s">
        <v>117</v>
      </c>
      <c r="BB64" s="11" t="s">
        <v>118</v>
      </c>
      <c r="BC64" s="11" t="s">
        <v>119</v>
      </c>
      <c r="BD64" s="18"/>
      <c r="BE64" s="10">
        <v>11</v>
      </c>
      <c r="BF64" s="11" t="s">
        <v>90</v>
      </c>
      <c r="BG64" s="11" t="s">
        <v>120</v>
      </c>
      <c r="BH64" s="20">
        <v>1671688</v>
      </c>
      <c r="BI64" s="30">
        <v>12</v>
      </c>
      <c r="BJ64" s="30">
        <v>8420</v>
      </c>
      <c r="BK64" s="31">
        <v>44497</v>
      </c>
      <c r="BL64" s="30">
        <v>2646</v>
      </c>
      <c r="BM64" s="31">
        <v>44491</v>
      </c>
      <c r="BN64" s="28">
        <v>44571</v>
      </c>
      <c r="BO64" s="30"/>
      <c r="BP64" s="30"/>
      <c r="BQ64" s="30"/>
      <c r="BR64" s="30"/>
      <c r="BS64" s="30"/>
      <c r="BT64" s="30"/>
      <c r="BU64" s="30"/>
      <c r="BV64" s="30"/>
      <c r="BW64" s="30"/>
      <c r="BX64" s="30"/>
      <c r="BY64" s="30"/>
      <c r="BZ64" s="30"/>
      <c r="CA64" s="30"/>
      <c r="CB64" s="30"/>
      <c r="CC64" s="20">
        <f>+X64+BH64+BO64+BV64</f>
        <v>47643104</v>
      </c>
      <c r="CD64" s="31">
        <v>44496</v>
      </c>
      <c r="CE64" s="18"/>
      <c r="CF64" s="18"/>
      <c r="CG64" s="18" t="s">
        <v>91</v>
      </c>
      <c r="CH64" s="18" t="s">
        <v>91</v>
      </c>
      <c r="CI64" s="18" t="s">
        <v>91</v>
      </c>
      <c r="CJ64" s="18"/>
      <c r="CK64" s="18"/>
      <c r="CL64" s="18"/>
      <c r="CM64" s="18" t="s">
        <v>91</v>
      </c>
      <c r="CN64" s="18"/>
      <c r="CO64" s="18"/>
      <c r="CP64" s="18"/>
    </row>
    <row r="65" spans="1:94" ht="15" x14ac:dyDescent="0.25">
      <c r="A65" s="21">
        <v>64</v>
      </c>
      <c r="B65" s="10">
        <v>230</v>
      </c>
      <c r="C65" s="10">
        <v>2021</v>
      </c>
      <c r="D65" s="11" t="s">
        <v>96</v>
      </c>
      <c r="E65" s="10">
        <v>101</v>
      </c>
      <c r="F65" s="12">
        <v>166</v>
      </c>
      <c r="G65" s="13" t="s">
        <v>540</v>
      </c>
      <c r="H65" s="15" t="s">
        <v>98</v>
      </c>
      <c r="I65" s="15" t="s">
        <v>541</v>
      </c>
      <c r="J65" s="15" t="s">
        <v>542</v>
      </c>
      <c r="K65" s="11" t="s">
        <v>84</v>
      </c>
      <c r="L65" s="11" t="s">
        <v>85</v>
      </c>
      <c r="M65" s="11" t="s">
        <v>86</v>
      </c>
      <c r="N65" s="11" t="s">
        <v>101</v>
      </c>
      <c r="O65" s="11" t="s">
        <v>165</v>
      </c>
      <c r="P65" s="11" t="s">
        <v>103</v>
      </c>
      <c r="Q65" s="11" t="s">
        <v>543</v>
      </c>
      <c r="R65" s="11" t="s">
        <v>544</v>
      </c>
      <c r="S65" s="11" t="s">
        <v>168</v>
      </c>
      <c r="T65" s="11" t="s">
        <v>182</v>
      </c>
      <c r="U65" s="16">
        <v>44219</v>
      </c>
      <c r="V65" s="16">
        <v>44221</v>
      </c>
      <c r="W65" s="16">
        <v>44509</v>
      </c>
      <c r="X65" s="14">
        <v>21577493</v>
      </c>
      <c r="Y65" s="11" t="s">
        <v>87</v>
      </c>
      <c r="Z65" s="11" t="s">
        <v>170</v>
      </c>
      <c r="AA65" s="10">
        <v>285</v>
      </c>
      <c r="AB65" s="11" t="s">
        <v>89</v>
      </c>
      <c r="AC65" s="11" t="s">
        <v>545</v>
      </c>
      <c r="AD65" s="10">
        <v>51609317</v>
      </c>
      <c r="AE65" s="11" t="s">
        <v>172</v>
      </c>
      <c r="AF65" s="11" t="s">
        <v>173</v>
      </c>
      <c r="AG65" s="11" t="s">
        <v>242</v>
      </c>
      <c r="AH65" s="11"/>
      <c r="AI65" s="11"/>
      <c r="AJ65" s="10">
        <v>160</v>
      </c>
      <c r="AK65" s="10">
        <v>2021</v>
      </c>
      <c r="AL65" s="17"/>
      <c r="AM65" s="18"/>
      <c r="AN65" s="18"/>
      <c r="AO65" s="18"/>
      <c r="AP65" s="10">
        <v>1306</v>
      </c>
      <c r="AQ65" s="17">
        <v>44219</v>
      </c>
      <c r="AR65" s="18"/>
      <c r="AS65" s="11" t="s">
        <v>92</v>
      </c>
      <c r="AT65" s="11" t="s">
        <v>127</v>
      </c>
      <c r="AU65" s="11" t="s">
        <v>115</v>
      </c>
      <c r="AV65" s="11" t="s">
        <v>284</v>
      </c>
      <c r="AW65" s="11" t="s">
        <v>546</v>
      </c>
      <c r="AX65" s="11" t="s">
        <v>287</v>
      </c>
      <c r="AY65" s="11" t="s">
        <v>94</v>
      </c>
      <c r="AZ65" s="11" t="s">
        <v>95</v>
      </c>
      <c r="BA65" s="11" t="s">
        <v>117</v>
      </c>
      <c r="BB65" s="11" t="s">
        <v>118</v>
      </c>
      <c r="BC65" s="11" t="s">
        <v>119</v>
      </c>
      <c r="BD65" s="18">
        <v>285</v>
      </c>
      <c r="BE65" s="10"/>
      <c r="BF65" s="11" t="s">
        <v>90</v>
      </c>
      <c r="BG65" s="11" t="s">
        <v>120</v>
      </c>
      <c r="BH65" s="20">
        <v>2952710</v>
      </c>
      <c r="BI65" s="30">
        <v>39</v>
      </c>
      <c r="BJ65" s="30">
        <v>9825</v>
      </c>
      <c r="BK65" s="31">
        <v>44509</v>
      </c>
      <c r="BL65" s="30">
        <v>2864</v>
      </c>
      <c r="BM65" s="31">
        <v>44505</v>
      </c>
      <c r="BN65" s="28">
        <v>44548</v>
      </c>
      <c r="BO65" s="30"/>
      <c r="BP65" s="30"/>
      <c r="BQ65" s="30"/>
      <c r="BR65" s="30"/>
      <c r="BS65" s="30"/>
      <c r="BT65" s="30"/>
      <c r="BU65" s="30"/>
      <c r="BV65" s="30"/>
      <c r="BW65" s="30"/>
      <c r="BX65" s="30"/>
      <c r="BY65" s="30"/>
      <c r="BZ65" s="30"/>
      <c r="CA65" s="30"/>
      <c r="CB65" s="30"/>
      <c r="CC65" s="20">
        <f>+X65+BH65+BO65+BV65</f>
        <v>24530203</v>
      </c>
      <c r="CD65" s="31">
        <v>44509</v>
      </c>
      <c r="CE65" s="18"/>
      <c r="CF65" s="18"/>
      <c r="CG65" s="18" t="s">
        <v>91</v>
      </c>
      <c r="CH65" s="18" t="s">
        <v>91</v>
      </c>
      <c r="CI65" s="18" t="s">
        <v>91</v>
      </c>
      <c r="CJ65" s="18"/>
      <c r="CK65" s="18"/>
      <c r="CL65" s="18"/>
      <c r="CM65" s="18" t="s">
        <v>91</v>
      </c>
      <c r="CN65" s="18"/>
      <c r="CO65" s="18"/>
      <c r="CP65" s="18"/>
    </row>
    <row r="66" spans="1:94" ht="15" x14ac:dyDescent="0.25">
      <c r="A66" s="21">
        <v>65</v>
      </c>
      <c r="B66" s="10">
        <v>230</v>
      </c>
      <c r="C66" s="10">
        <v>2021</v>
      </c>
      <c r="D66" s="11" t="s">
        <v>96</v>
      </c>
      <c r="E66" s="10">
        <v>102</v>
      </c>
      <c r="F66" s="12">
        <v>168</v>
      </c>
      <c r="G66" s="13" t="s">
        <v>547</v>
      </c>
      <c r="H66" s="15" t="s">
        <v>98</v>
      </c>
      <c r="I66" s="15" t="s">
        <v>548</v>
      </c>
      <c r="J66" s="15" t="s">
        <v>549</v>
      </c>
      <c r="K66" s="11" t="s">
        <v>84</v>
      </c>
      <c r="L66" s="11" t="s">
        <v>85</v>
      </c>
      <c r="M66" s="11" t="s">
        <v>86</v>
      </c>
      <c r="N66" s="11" t="s">
        <v>101</v>
      </c>
      <c r="O66" s="11" t="s">
        <v>165</v>
      </c>
      <c r="P66" s="11" t="s">
        <v>103</v>
      </c>
      <c r="Q66" s="11" t="s">
        <v>550</v>
      </c>
      <c r="R66" s="11" t="s">
        <v>544</v>
      </c>
      <c r="S66" s="11" t="s">
        <v>168</v>
      </c>
      <c r="T66" s="11" t="s">
        <v>182</v>
      </c>
      <c r="U66" s="16">
        <v>44219</v>
      </c>
      <c r="V66" s="16">
        <v>44222</v>
      </c>
      <c r="W66" s="16">
        <v>44510</v>
      </c>
      <c r="X66" s="14">
        <v>25892991</v>
      </c>
      <c r="Y66" s="11" t="s">
        <v>87</v>
      </c>
      <c r="Z66" s="11" t="s">
        <v>170</v>
      </c>
      <c r="AA66" s="10">
        <v>285</v>
      </c>
      <c r="AB66" s="11" t="s">
        <v>89</v>
      </c>
      <c r="AC66" s="11" t="s">
        <v>551</v>
      </c>
      <c r="AD66" s="10">
        <v>51609317</v>
      </c>
      <c r="AE66" s="11" t="s">
        <v>172</v>
      </c>
      <c r="AF66" s="11" t="s">
        <v>173</v>
      </c>
      <c r="AG66" s="11" t="s">
        <v>174</v>
      </c>
      <c r="AH66" s="11" t="s">
        <v>552</v>
      </c>
      <c r="AI66" s="11" t="s">
        <v>113</v>
      </c>
      <c r="AJ66" s="10">
        <v>163</v>
      </c>
      <c r="AK66" s="10">
        <v>2021</v>
      </c>
      <c r="AL66" s="17"/>
      <c r="AM66" s="18"/>
      <c r="AN66" s="18"/>
      <c r="AO66" s="18"/>
      <c r="AP66" s="10">
        <v>1340</v>
      </c>
      <c r="AQ66" s="17">
        <v>44221</v>
      </c>
      <c r="AR66" s="18"/>
      <c r="AS66" s="11" t="s">
        <v>92</v>
      </c>
      <c r="AT66" s="11" t="s">
        <v>127</v>
      </c>
      <c r="AU66" s="11" t="s">
        <v>115</v>
      </c>
      <c r="AV66" s="11" t="s">
        <v>168</v>
      </c>
      <c r="AW66" s="11" t="s">
        <v>553</v>
      </c>
      <c r="AX66" s="11" t="s">
        <v>176</v>
      </c>
      <c r="AY66" s="11" t="s">
        <v>94</v>
      </c>
      <c r="AZ66" s="11" t="s">
        <v>95</v>
      </c>
      <c r="BA66" s="11" t="s">
        <v>117</v>
      </c>
      <c r="BB66" s="11" t="s">
        <v>118</v>
      </c>
      <c r="BC66" s="11" t="s">
        <v>119</v>
      </c>
      <c r="BD66" s="18">
        <v>285</v>
      </c>
      <c r="BE66" s="10"/>
      <c r="BF66" s="11" t="s">
        <v>90</v>
      </c>
      <c r="BG66" s="11" t="s">
        <v>120</v>
      </c>
      <c r="BH66" s="20">
        <v>3452399</v>
      </c>
      <c r="BI66" s="30">
        <v>38</v>
      </c>
      <c r="BJ66" s="30">
        <v>9834</v>
      </c>
      <c r="BK66" s="31">
        <v>44509</v>
      </c>
      <c r="BL66" s="30">
        <v>2785</v>
      </c>
      <c r="BM66" s="31">
        <v>44498</v>
      </c>
      <c r="BN66" s="28">
        <v>44548</v>
      </c>
      <c r="BO66" s="30"/>
      <c r="BP66" s="30"/>
      <c r="BQ66" s="30"/>
      <c r="BR66" s="30"/>
      <c r="BS66" s="30"/>
      <c r="BT66" s="30"/>
      <c r="BU66" s="30"/>
      <c r="BV66" s="30"/>
      <c r="BW66" s="30"/>
      <c r="BX66" s="30"/>
      <c r="BY66" s="30"/>
      <c r="BZ66" s="30"/>
      <c r="CA66" s="30"/>
      <c r="CB66" s="30"/>
      <c r="CC66" s="20">
        <f>+X66+BH66+BO66+BV66</f>
        <v>29345390</v>
      </c>
      <c r="CD66" s="31">
        <v>44509</v>
      </c>
      <c r="CE66" s="18"/>
      <c r="CF66" s="18"/>
      <c r="CG66" s="18" t="s">
        <v>91</v>
      </c>
      <c r="CH66" s="18" t="s">
        <v>91</v>
      </c>
      <c r="CI66" s="18" t="s">
        <v>91</v>
      </c>
      <c r="CJ66" s="18"/>
      <c r="CK66" s="18"/>
      <c r="CL66" s="18"/>
      <c r="CM66" s="18" t="s">
        <v>91</v>
      </c>
      <c r="CN66" s="18"/>
      <c r="CO66" s="18"/>
      <c r="CP66" s="18"/>
    </row>
    <row r="67" spans="1:94" ht="15.75" customHeight="1" x14ac:dyDescent="0.25">
      <c r="A67" s="10">
        <v>66</v>
      </c>
      <c r="B67" s="10">
        <v>230</v>
      </c>
      <c r="C67" s="10">
        <v>2021</v>
      </c>
      <c r="D67" s="11" t="s">
        <v>96</v>
      </c>
      <c r="E67" s="10">
        <v>104</v>
      </c>
      <c r="F67" s="12">
        <v>440</v>
      </c>
      <c r="G67" s="34" t="s">
        <v>554</v>
      </c>
      <c r="H67" s="15" t="s">
        <v>98</v>
      </c>
      <c r="I67" s="15" t="s">
        <v>555</v>
      </c>
      <c r="J67" s="15" t="s">
        <v>556</v>
      </c>
      <c r="K67" s="11" t="s">
        <v>84</v>
      </c>
      <c r="L67" s="11" t="s">
        <v>85</v>
      </c>
      <c r="M67" s="11" t="s">
        <v>86</v>
      </c>
      <c r="N67" s="11" t="s">
        <v>101</v>
      </c>
      <c r="O67" s="11" t="s">
        <v>102</v>
      </c>
      <c r="P67" s="11" t="s">
        <v>103</v>
      </c>
      <c r="Q67" s="11" t="s">
        <v>557</v>
      </c>
      <c r="R67" s="11" t="s">
        <v>558</v>
      </c>
      <c r="S67" s="11" t="s">
        <v>106</v>
      </c>
      <c r="T67" s="11" t="s">
        <v>521</v>
      </c>
      <c r="U67" s="16">
        <v>44219</v>
      </c>
      <c r="V67" s="16">
        <v>44219</v>
      </c>
      <c r="W67" s="28">
        <v>44491</v>
      </c>
      <c r="X67" s="14">
        <v>65413872</v>
      </c>
      <c r="Y67" s="11" t="s">
        <v>87</v>
      </c>
      <c r="Z67" s="11" t="s">
        <v>88</v>
      </c>
      <c r="AA67" s="10">
        <v>9</v>
      </c>
      <c r="AB67" s="11" t="s">
        <v>89</v>
      </c>
      <c r="AC67" s="11" t="s">
        <v>559</v>
      </c>
      <c r="AD67" s="10">
        <v>19483708</v>
      </c>
      <c r="AE67" s="11" t="s">
        <v>523</v>
      </c>
      <c r="AF67" s="11" t="s">
        <v>524</v>
      </c>
      <c r="AG67" s="11" t="s">
        <v>525</v>
      </c>
      <c r="AH67" s="11" t="s">
        <v>560</v>
      </c>
      <c r="AI67" s="11" t="s">
        <v>561</v>
      </c>
      <c r="AJ67" s="10">
        <v>331</v>
      </c>
      <c r="AK67" s="10">
        <v>2021</v>
      </c>
      <c r="AL67" s="17"/>
      <c r="AM67" s="18"/>
      <c r="AN67" s="18"/>
      <c r="AO67" s="18"/>
      <c r="AP67" s="10">
        <v>1296</v>
      </c>
      <c r="AQ67" s="17">
        <v>44219</v>
      </c>
      <c r="AR67" s="18"/>
      <c r="AS67" s="11" t="s">
        <v>92</v>
      </c>
      <c r="AT67" s="11" t="s">
        <v>127</v>
      </c>
      <c r="AU67" s="11" t="s">
        <v>115</v>
      </c>
      <c r="AV67" s="11" t="s">
        <v>106</v>
      </c>
      <c r="AW67" s="11" t="s">
        <v>120</v>
      </c>
      <c r="AX67" s="11" t="s">
        <v>116</v>
      </c>
      <c r="AY67" s="11" t="s">
        <v>94</v>
      </c>
      <c r="AZ67" s="11" t="s">
        <v>95</v>
      </c>
      <c r="BA67" s="11" t="s">
        <v>117</v>
      </c>
      <c r="BB67" s="11" t="s">
        <v>118</v>
      </c>
      <c r="BC67" s="11" t="s">
        <v>119</v>
      </c>
      <c r="BD67" s="18"/>
      <c r="BE67" s="10">
        <v>9</v>
      </c>
      <c r="BF67" s="11" t="s">
        <v>90</v>
      </c>
      <c r="BG67" s="11" t="s">
        <v>120</v>
      </c>
      <c r="BH67" s="20">
        <v>21077803</v>
      </c>
      <c r="BI67" s="30">
        <v>87</v>
      </c>
      <c r="BJ67" s="30">
        <v>8310</v>
      </c>
      <c r="BK67" s="31">
        <v>44491</v>
      </c>
      <c r="BL67" s="30">
        <v>2602</v>
      </c>
      <c r="BM67" s="31">
        <v>44490</v>
      </c>
      <c r="BN67" s="28">
        <v>44581</v>
      </c>
      <c r="BO67" s="30"/>
      <c r="BP67" s="30"/>
      <c r="BQ67" s="30"/>
      <c r="BR67" s="30"/>
      <c r="BS67" s="30"/>
      <c r="BT67" s="30"/>
      <c r="BU67" s="30"/>
      <c r="BV67" s="30"/>
      <c r="BW67" s="30"/>
      <c r="BX67" s="30"/>
      <c r="BY67" s="30"/>
      <c r="BZ67" s="30"/>
      <c r="CA67" s="30"/>
      <c r="CB67" s="30"/>
      <c r="CC67" s="20">
        <f>+X67+BH67+BO67+BV67</f>
        <v>86491675</v>
      </c>
      <c r="CD67" s="31">
        <v>44491</v>
      </c>
      <c r="CE67" s="18"/>
      <c r="CF67" s="18"/>
      <c r="CG67" s="18" t="s">
        <v>91</v>
      </c>
      <c r="CH67" s="18" t="s">
        <v>91</v>
      </c>
      <c r="CI67" s="18" t="s">
        <v>91</v>
      </c>
      <c r="CJ67" s="18"/>
      <c r="CK67" s="18"/>
      <c r="CL67" s="18"/>
      <c r="CM67" s="18" t="s">
        <v>91</v>
      </c>
      <c r="CN67" s="18"/>
      <c r="CO67" s="18"/>
      <c r="CP67" s="18"/>
    </row>
    <row r="68" spans="1:94" s="32" customFormat="1" ht="15" x14ac:dyDescent="0.25">
      <c r="A68" s="21">
        <v>67</v>
      </c>
      <c r="B68" s="21">
        <v>230</v>
      </c>
      <c r="C68" s="21">
        <v>2021</v>
      </c>
      <c r="D68" s="22" t="s">
        <v>96</v>
      </c>
      <c r="E68" s="21">
        <v>105</v>
      </c>
      <c r="F68" s="23">
        <v>501</v>
      </c>
      <c r="G68" s="34" t="s">
        <v>562</v>
      </c>
      <c r="H68" s="26" t="s">
        <v>98</v>
      </c>
      <c r="I68" s="26" t="s">
        <v>563</v>
      </c>
      <c r="J68" s="26" t="s">
        <v>564</v>
      </c>
      <c r="K68" s="22" t="s">
        <v>84</v>
      </c>
      <c r="L68" s="22" t="s">
        <v>85</v>
      </c>
      <c r="M68" s="22" t="s">
        <v>86</v>
      </c>
      <c r="N68" s="22" t="s">
        <v>101</v>
      </c>
      <c r="O68" s="22" t="s">
        <v>102</v>
      </c>
      <c r="P68" s="22" t="s">
        <v>103</v>
      </c>
      <c r="Q68" s="22" t="s">
        <v>565</v>
      </c>
      <c r="R68" s="22" t="s">
        <v>566</v>
      </c>
      <c r="S68" s="22" t="s">
        <v>106</v>
      </c>
      <c r="T68" s="22" t="s">
        <v>521</v>
      </c>
      <c r="U68" s="16">
        <v>44219</v>
      </c>
      <c r="V68" s="28">
        <v>44219</v>
      </c>
      <c r="W68" s="28">
        <v>44491</v>
      </c>
      <c r="X68" s="25">
        <v>37612980</v>
      </c>
      <c r="Y68" s="22" t="s">
        <v>87</v>
      </c>
      <c r="Z68" s="22" t="s">
        <v>88</v>
      </c>
      <c r="AA68" s="21">
        <v>9</v>
      </c>
      <c r="AB68" s="22" t="s">
        <v>89</v>
      </c>
      <c r="AC68" s="22" t="s">
        <v>559</v>
      </c>
      <c r="AD68" s="21">
        <v>19483708</v>
      </c>
      <c r="AE68" s="22" t="s">
        <v>523</v>
      </c>
      <c r="AF68" s="22" t="s">
        <v>524</v>
      </c>
      <c r="AG68" s="22" t="s">
        <v>111</v>
      </c>
      <c r="AH68" s="22" t="s">
        <v>567</v>
      </c>
      <c r="AI68" s="22" t="s">
        <v>113</v>
      </c>
      <c r="AJ68" s="21">
        <v>335</v>
      </c>
      <c r="AK68" s="21">
        <v>2021</v>
      </c>
      <c r="AL68" s="29"/>
      <c r="AM68" s="30"/>
      <c r="AN68" s="30"/>
      <c r="AO68" s="30"/>
      <c r="AP68" s="21">
        <v>1295</v>
      </c>
      <c r="AQ68" s="29">
        <v>44219</v>
      </c>
      <c r="AR68" s="30"/>
      <c r="AS68" s="22" t="s">
        <v>92</v>
      </c>
      <c r="AT68" s="22" t="s">
        <v>127</v>
      </c>
      <c r="AU68" s="22" t="s">
        <v>115</v>
      </c>
      <c r="AV68" s="22" t="s">
        <v>106</v>
      </c>
      <c r="AW68" s="22" t="s">
        <v>120</v>
      </c>
      <c r="AX68" s="22" t="s">
        <v>116</v>
      </c>
      <c r="AY68" s="22" t="s">
        <v>94</v>
      </c>
      <c r="AZ68" s="22" t="s">
        <v>95</v>
      </c>
      <c r="BA68" s="22" t="s">
        <v>117</v>
      </c>
      <c r="BB68" s="22" t="s">
        <v>118</v>
      </c>
      <c r="BC68" s="22" t="s">
        <v>119</v>
      </c>
      <c r="BD68" s="30"/>
      <c r="BE68" s="21">
        <v>9</v>
      </c>
      <c r="BF68" s="22" t="s">
        <v>90</v>
      </c>
      <c r="BG68" s="22" t="s">
        <v>120</v>
      </c>
      <c r="BH68" s="20">
        <v>12119738</v>
      </c>
      <c r="BI68" s="30">
        <v>87</v>
      </c>
      <c r="BJ68" s="30">
        <v>8315</v>
      </c>
      <c r="BK68" s="31">
        <v>44491</v>
      </c>
      <c r="BL68" s="30">
        <v>2603</v>
      </c>
      <c r="BM68" s="31">
        <v>44490</v>
      </c>
      <c r="BN68" s="28">
        <v>44581</v>
      </c>
      <c r="BO68" s="30"/>
      <c r="BP68" s="30"/>
      <c r="BQ68" s="30"/>
      <c r="BR68" s="30"/>
      <c r="BS68" s="30"/>
      <c r="BT68" s="30"/>
      <c r="BU68" s="30"/>
      <c r="BV68" s="30"/>
      <c r="BW68" s="30"/>
      <c r="BX68" s="30"/>
      <c r="BY68" s="30"/>
      <c r="BZ68" s="30"/>
      <c r="CA68" s="30"/>
      <c r="CB68" s="30"/>
      <c r="CC68" s="20">
        <f>+X68+BH68+BO68+BV68</f>
        <v>49732718</v>
      </c>
      <c r="CD68" s="31">
        <v>44491</v>
      </c>
      <c r="CE68" s="30"/>
      <c r="CF68" s="30"/>
      <c r="CG68" s="18" t="s">
        <v>91</v>
      </c>
      <c r="CH68" s="30" t="s">
        <v>91</v>
      </c>
      <c r="CI68" s="30" t="s">
        <v>91</v>
      </c>
      <c r="CJ68" s="30"/>
      <c r="CK68" s="30"/>
      <c r="CL68" s="30"/>
      <c r="CM68" s="30" t="s">
        <v>91</v>
      </c>
      <c r="CN68" s="30"/>
      <c r="CO68" s="30"/>
      <c r="CP68" s="30"/>
    </row>
    <row r="69" spans="1:94" ht="15" x14ac:dyDescent="0.25">
      <c r="A69" s="21">
        <v>68</v>
      </c>
      <c r="B69" s="10">
        <v>230</v>
      </c>
      <c r="C69" s="10">
        <v>2021</v>
      </c>
      <c r="D69" s="11" t="s">
        <v>96</v>
      </c>
      <c r="E69" s="10">
        <v>106</v>
      </c>
      <c r="F69" s="12">
        <v>433</v>
      </c>
      <c r="G69" s="34" t="s">
        <v>568</v>
      </c>
      <c r="H69" s="15" t="s">
        <v>98</v>
      </c>
      <c r="I69" s="15" t="s">
        <v>569</v>
      </c>
      <c r="J69" s="15" t="s">
        <v>570</v>
      </c>
      <c r="K69" s="11" t="s">
        <v>84</v>
      </c>
      <c r="L69" s="11" t="s">
        <v>85</v>
      </c>
      <c r="M69" s="11" t="s">
        <v>86</v>
      </c>
      <c r="N69" s="11" t="s">
        <v>101</v>
      </c>
      <c r="O69" s="11" t="s">
        <v>102</v>
      </c>
      <c r="P69" s="11" t="s">
        <v>103</v>
      </c>
      <c r="Q69" s="11" t="s">
        <v>571</v>
      </c>
      <c r="R69" s="11" t="s">
        <v>572</v>
      </c>
      <c r="S69" s="11" t="s">
        <v>106</v>
      </c>
      <c r="T69" s="11" t="s">
        <v>521</v>
      </c>
      <c r="U69" s="16">
        <v>44219</v>
      </c>
      <c r="V69" s="16">
        <v>44219</v>
      </c>
      <c r="W69" s="28">
        <v>44491</v>
      </c>
      <c r="X69" s="14">
        <v>65413872</v>
      </c>
      <c r="Y69" s="11" t="s">
        <v>87</v>
      </c>
      <c r="Z69" s="11" t="s">
        <v>88</v>
      </c>
      <c r="AA69" s="10">
        <v>9</v>
      </c>
      <c r="AB69" s="11" t="s">
        <v>89</v>
      </c>
      <c r="AC69" s="11" t="s">
        <v>559</v>
      </c>
      <c r="AD69" s="10">
        <v>19483708</v>
      </c>
      <c r="AE69" s="11" t="s">
        <v>523</v>
      </c>
      <c r="AF69" s="11" t="s">
        <v>524</v>
      </c>
      <c r="AG69" s="11" t="s">
        <v>525</v>
      </c>
      <c r="AH69" s="11" t="s">
        <v>573</v>
      </c>
      <c r="AI69" s="11" t="s">
        <v>574</v>
      </c>
      <c r="AJ69" s="10">
        <v>329</v>
      </c>
      <c r="AK69" s="10">
        <v>2021</v>
      </c>
      <c r="AL69" s="17"/>
      <c r="AM69" s="18"/>
      <c r="AN69" s="18"/>
      <c r="AO69" s="18"/>
      <c r="AP69" s="10">
        <v>1294</v>
      </c>
      <c r="AQ69" s="17">
        <v>44219</v>
      </c>
      <c r="AR69" s="18"/>
      <c r="AS69" s="11" t="s">
        <v>92</v>
      </c>
      <c r="AT69" s="11" t="s">
        <v>114</v>
      </c>
      <c r="AU69" s="11" t="s">
        <v>115</v>
      </c>
      <c r="AV69" s="11" t="s">
        <v>106</v>
      </c>
      <c r="AW69" s="11" t="s">
        <v>120</v>
      </c>
      <c r="AX69" s="11" t="s">
        <v>116</v>
      </c>
      <c r="AY69" s="11" t="s">
        <v>94</v>
      </c>
      <c r="AZ69" s="11" t="s">
        <v>95</v>
      </c>
      <c r="BA69" s="11" t="s">
        <v>117</v>
      </c>
      <c r="BB69" s="11" t="s">
        <v>118</v>
      </c>
      <c r="BC69" s="11" t="s">
        <v>119</v>
      </c>
      <c r="BD69" s="18"/>
      <c r="BE69" s="10">
        <v>9</v>
      </c>
      <c r="BF69" s="11" t="s">
        <v>90</v>
      </c>
      <c r="BG69" s="11" t="s">
        <v>120</v>
      </c>
      <c r="BH69" s="20">
        <v>21077803</v>
      </c>
      <c r="BI69" s="30">
        <v>87</v>
      </c>
      <c r="BJ69" s="30">
        <v>8316</v>
      </c>
      <c r="BK69" s="31">
        <v>44491</v>
      </c>
      <c r="BL69" s="30">
        <v>2604</v>
      </c>
      <c r="BM69" s="31">
        <v>44490</v>
      </c>
      <c r="BN69" s="28">
        <v>44581</v>
      </c>
      <c r="BO69" s="30"/>
      <c r="BP69" s="30"/>
      <c r="BQ69" s="30"/>
      <c r="BR69" s="30"/>
      <c r="BS69" s="30"/>
      <c r="BT69" s="30"/>
      <c r="BU69" s="30"/>
      <c r="BV69" s="30"/>
      <c r="BW69" s="30"/>
      <c r="BX69" s="30"/>
      <c r="BY69" s="30"/>
      <c r="BZ69" s="30"/>
      <c r="CA69" s="30"/>
      <c r="CB69" s="30"/>
      <c r="CC69" s="20">
        <f>+X69+BH69+BO69+BV69</f>
        <v>86491675</v>
      </c>
      <c r="CD69" s="31">
        <v>44491</v>
      </c>
      <c r="CE69" s="18"/>
      <c r="CF69" s="18"/>
      <c r="CG69" s="18" t="s">
        <v>91</v>
      </c>
      <c r="CH69" s="18" t="s">
        <v>91</v>
      </c>
      <c r="CI69" s="18" t="s">
        <v>91</v>
      </c>
      <c r="CJ69" s="18"/>
      <c r="CK69" s="18"/>
      <c r="CL69" s="18"/>
      <c r="CM69" s="18" t="s">
        <v>91</v>
      </c>
      <c r="CN69" s="18"/>
      <c r="CO69" s="18"/>
      <c r="CP69" s="18"/>
    </row>
    <row r="70" spans="1:94" ht="15" x14ac:dyDescent="0.25">
      <c r="A70" s="10">
        <v>69</v>
      </c>
      <c r="B70" s="10">
        <v>230</v>
      </c>
      <c r="C70" s="10">
        <v>2021</v>
      </c>
      <c r="D70" s="11" t="s">
        <v>96</v>
      </c>
      <c r="E70" s="10">
        <v>107</v>
      </c>
      <c r="F70" s="12">
        <v>443</v>
      </c>
      <c r="G70" s="34" t="s">
        <v>575</v>
      </c>
      <c r="H70" s="15" t="s">
        <v>98</v>
      </c>
      <c r="I70" s="15" t="s">
        <v>576</v>
      </c>
      <c r="J70" s="15" t="s">
        <v>577</v>
      </c>
      <c r="K70" s="11" t="s">
        <v>84</v>
      </c>
      <c r="L70" s="11" t="s">
        <v>85</v>
      </c>
      <c r="M70" s="11" t="s">
        <v>86</v>
      </c>
      <c r="N70" s="11" t="s">
        <v>101</v>
      </c>
      <c r="O70" s="11" t="s">
        <v>102</v>
      </c>
      <c r="P70" s="11" t="s">
        <v>103</v>
      </c>
      <c r="Q70" s="11" t="s">
        <v>578</v>
      </c>
      <c r="R70" s="11" t="s">
        <v>579</v>
      </c>
      <c r="S70" s="11" t="s">
        <v>106</v>
      </c>
      <c r="T70" s="11" t="s">
        <v>521</v>
      </c>
      <c r="U70" s="16">
        <v>44219</v>
      </c>
      <c r="V70" s="16">
        <v>44219</v>
      </c>
      <c r="W70" s="28">
        <v>44491</v>
      </c>
      <c r="X70" s="14">
        <v>37612980</v>
      </c>
      <c r="Y70" s="11" t="s">
        <v>87</v>
      </c>
      <c r="Z70" s="11" t="s">
        <v>88</v>
      </c>
      <c r="AA70" s="10">
        <v>9</v>
      </c>
      <c r="AB70" s="11" t="s">
        <v>89</v>
      </c>
      <c r="AC70" s="11" t="s">
        <v>559</v>
      </c>
      <c r="AD70" s="10">
        <v>19483708</v>
      </c>
      <c r="AE70" s="11" t="s">
        <v>523</v>
      </c>
      <c r="AF70" s="11" t="s">
        <v>524</v>
      </c>
      <c r="AG70" s="11" t="s">
        <v>111</v>
      </c>
      <c r="AH70" s="11" t="s">
        <v>560</v>
      </c>
      <c r="AI70" s="11" t="s">
        <v>113</v>
      </c>
      <c r="AJ70" s="10">
        <v>332</v>
      </c>
      <c r="AK70" s="10">
        <v>2021</v>
      </c>
      <c r="AL70" s="17"/>
      <c r="AM70" s="18"/>
      <c r="AN70" s="18"/>
      <c r="AO70" s="18"/>
      <c r="AP70" s="10">
        <v>1299</v>
      </c>
      <c r="AQ70" s="17">
        <v>44219</v>
      </c>
      <c r="AR70" s="18"/>
      <c r="AS70" s="11" t="s">
        <v>92</v>
      </c>
      <c r="AT70" s="11" t="s">
        <v>127</v>
      </c>
      <c r="AU70" s="11" t="s">
        <v>115</v>
      </c>
      <c r="AV70" s="11" t="s">
        <v>106</v>
      </c>
      <c r="AW70" s="11" t="s">
        <v>120</v>
      </c>
      <c r="AX70" s="11" t="s">
        <v>116</v>
      </c>
      <c r="AY70" s="11" t="s">
        <v>94</v>
      </c>
      <c r="AZ70" s="11" t="s">
        <v>95</v>
      </c>
      <c r="BA70" s="11" t="s">
        <v>117</v>
      </c>
      <c r="BB70" s="11" t="s">
        <v>118</v>
      </c>
      <c r="BC70" s="11" t="s">
        <v>119</v>
      </c>
      <c r="BD70" s="18"/>
      <c r="BE70" s="10">
        <v>9</v>
      </c>
      <c r="BF70" s="11" t="s">
        <v>90</v>
      </c>
      <c r="BG70" s="11" t="s">
        <v>120</v>
      </c>
      <c r="BH70" s="20">
        <v>12119738</v>
      </c>
      <c r="BI70" s="30">
        <v>87</v>
      </c>
      <c r="BJ70" s="30">
        <v>8311</v>
      </c>
      <c r="BK70" s="31">
        <v>44491</v>
      </c>
      <c r="BL70" s="30">
        <v>2606</v>
      </c>
      <c r="BM70" s="31">
        <v>44490</v>
      </c>
      <c r="BN70" s="28">
        <v>44581</v>
      </c>
      <c r="BO70" s="30"/>
      <c r="BP70" s="30"/>
      <c r="BQ70" s="30"/>
      <c r="BR70" s="30"/>
      <c r="BS70" s="30"/>
      <c r="BT70" s="30"/>
      <c r="BU70" s="30"/>
      <c r="BV70" s="30"/>
      <c r="BW70" s="30"/>
      <c r="BX70" s="30"/>
      <c r="BY70" s="30"/>
      <c r="BZ70" s="30"/>
      <c r="CA70" s="30"/>
      <c r="CB70" s="30"/>
      <c r="CC70" s="20">
        <f>+X70+BH70+BO70+BV70</f>
        <v>49732718</v>
      </c>
      <c r="CD70" s="31">
        <v>44491</v>
      </c>
      <c r="CE70" s="18"/>
      <c r="CF70" s="18"/>
      <c r="CG70" s="18" t="s">
        <v>91</v>
      </c>
      <c r="CH70" s="18" t="s">
        <v>91</v>
      </c>
      <c r="CI70" s="18" t="s">
        <v>91</v>
      </c>
      <c r="CJ70" s="18"/>
      <c r="CK70" s="18"/>
      <c r="CL70" s="18"/>
      <c r="CM70" s="18" t="s">
        <v>91</v>
      </c>
      <c r="CN70" s="18"/>
      <c r="CO70" s="18"/>
      <c r="CP70" s="18"/>
    </row>
    <row r="71" spans="1:94" ht="15" x14ac:dyDescent="0.25">
      <c r="A71" s="21">
        <v>70</v>
      </c>
      <c r="B71" s="10">
        <v>230</v>
      </c>
      <c r="C71" s="10">
        <v>2021</v>
      </c>
      <c r="D71" s="11" t="s">
        <v>96</v>
      </c>
      <c r="E71" s="10">
        <v>108</v>
      </c>
      <c r="F71" s="12">
        <v>494</v>
      </c>
      <c r="G71" s="34" t="s">
        <v>580</v>
      </c>
      <c r="H71" s="15" t="s">
        <v>98</v>
      </c>
      <c r="I71" s="15" t="s">
        <v>581</v>
      </c>
      <c r="J71" s="15" t="s">
        <v>582</v>
      </c>
      <c r="K71" s="11" t="s">
        <v>84</v>
      </c>
      <c r="L71" s="11" t="s">
        <v>85</v>
      </c>
      <c r="M71" s="11" t="s">
        <v>86</v>
      </c>
      <c r="N71" s="11" t="s">
        <v>101</v>
      </c>
      <c r="O71" s="11" t="s">
        <v>102</v>
      </c>
      <c r="P71" s="11" t="s">
        <v>103</v>
      </c>
      <c r="Q71" s="11" t="s">
        <v>583</v>
      </c>
      <c r="R71" s="11" t="s">
        <v>584</v>
      </c>
      <c r="S71" s="11" t="s">
        <v>106</v>
      </c>
      <c r="T71" s="11" t="s">
        <v>521</v>
      </c>
      <c r="U71" s="16">
        <v>44219</v>
      </c>
      <c r="V71" s="16">
        <v>44219</v>
      </c>
      <c r="W71" s="16">
        <v>44491</v>
      </c>
      <c r="X71" s="14">
        <v>49060404</v>
      </c>
      <c r="Y71" s="11" t="s">
        <v>87</v>
      </c>
      <c r="Z71" s="11" t="s">
        <v>88</v>
      </c>
      <c r="AA71" s="10">
        <v>9</v>
      </c>
      <c r="AB71" s="11" t="s">
        <v>89</v>
      </c>
      <c r="AC71" s="11" t="s">
        <v>559</v>
      </c>
      <c r="AD71" s="10">
        <v>19483708</v>
      </c>
      <c r="AE71" s="11" t="s">
        <v>523</v>
      </c>
      <c r="AF71" s="11" t="s">
        <v>524</v>
      </c>
      <c r="AG71" s="11" t="s">
        <v>358</v>
      </c>
      <c r="AH71" s="11" t="s">
        <v>359</v>
      </c>
      <c r="AI71" s="11" t="s">
        <v>585</v>
      </c>
      <c r="AJ71" s="10">
        <v>333</v>
      </c>
      <c r="AK71" s="10">
        <v>2021</v>
      </c>
      <c r="AL71" s="17"/>
      <c r="AM71" s="18"/>
      <c r="AN71" s="18"/>
      <c r="AO71" s="18"/>
      <c r="AP71" s="10">
        <v>1293</v>
      </c>
      <c r="AQ71" s="17">
        <v>44219</v>
      </c>
      <c r="AR71" s="18"/>
      <c r="AS71" s="11" t="s">
        <v>92</v>
      </c>
      <c r="AT71" s="11" t="s">
        <v>114</v>
      </c>
      <c r="AU71" s="11" t="s">
        <v>115</v>
      </c>
      <c r="AV71" s="11" t="s">
        <v>106</v>
      </c>
      <c r="AW71" s="11" t="s">
        <v>120</v>
      </c>
      <c r="AX71" s="11" t="s">
        <v>116</v>
      </c>
      <c r="AY71" s="11" t="s">
        <v>94</v>
      </c>
      <c r="AZ71" s="11" t="s">
        <v>95</v>
      </c>
      <c r="BA71" s="11" t="s">
        <v>117</v>
      </c>
      <c r="BB71" s="11" t="s">
        <v>118</v>
      </c>
      <c r="BC71" s="11" t="s">
        <v>119</v>
      </c>
      <c r="BD71" s="18"/>
      <c r="BE71" s="10">
        <v>9</v>
      </c>
      <c r="BF71" s="11" t="s">
        <v>90</v>
      </c>
      <c r="BG71" s="11" t="s">
        <v>120</v>
      </c>
      <c r="BH71" s="20">
        <v>15808352</v>
      </c>
      <c r="BI71" s="30">
        <v>87</v>
      </c>
      <c r="BJ71" s="30">
        <v>8312</v>
      </c>
      <c r="BK71" s="31">
        <v>44491</v>
      </c>
      <c r="BL71" s="30">
        <v>2607</v>
      </c>
      <c r="BM71" s="31">
        <v>44490</v>
      </c>
      <c r="BN71" s="28">
        <v>44581</v>
      </c>
      <c r="BO71" s="30"/>
      <c r="BP71" s="30"/>
      <c r="BQ71" s="30"/>
      <c r="BR71" s="30"/>
      <c r="BS71" s="30"/>
      <c r="BT71" s="30"/>
      <c r="BU71" s="30"/>
      <c r="BV71" s="30"/>
      <c r="BW71" s="30"/>
      <c r="BX71" s="30"/>
      <c r="BY71" s="30"/>
      <c r="BZ71" s="30"/>
      <c r="CA71" s="30"/>
      <c r="CB71" s="30"/>
      <c r="CC71" s="20">
        <f>+X71+BH71+BO71+BV71</f>
        <v>64868756</v>
      </c>
      <c r="CD71" s="31">
        <v>44491</v>
      </c>
      <c r="CE71" s="18"/>
      <c r="CF71" s="18"/>
      <c r="CG71" s="18" t="s">
        <v>91</v>
      </c>
      <c r="CH71" s="18" t="s">
        <v>91</v>
      </c>
      <c r="CI71" s="18" t="s">
        <v>91</v>
      </c>
      <c r="CJ71" s="18"/>
      <c r="CK71" s="18"/>
      <c r="CL71" s="18"/>
      <c r="CM71" s="18" t="s">
        <v>91</v>
      </c>
      <c r="CN71" s="18"/>
      <c r="CO71" s="18"/>
      <c r="CP71" s="18"/>
    </row>
    <row r="72" spans="1:94" ht="15" x14ac:dyDescent="0.25">
      <c r="A72" s="21">
        <v>71</v>
      </c>
      <c r="B72" s="10">
        <v>230</v>
      </c>
      <c r="C72" s="10">
        <v>2021</v>
      </c>
      <c r="D72" s="11" t="s">
        <v>96</v>
      </c>
      <c r="E72" s="10">
        <v>109</v>
      </c>
      <c r="F72" s="12">
        <v>416</v>
      </c>
      <c r="G72" s="34" t="s">
        <v>586</v>
      </c>
      <c r="H72" s="15" t="s">
        <v>98</v>
      </c>
      <c r="I72" s="15" t="s">
        <v>587</v>
      </c>
      <c r="J72" s="15" t="s">
        <v>588</v>
      </c>
      <c r="K72" s="11" t="s">
        <v>84</v>
      </c>
      <c r="L72" s="11" t="s">
        <v>85</v>
      </c>
      <c r="M72" s="11" t="s">
        <v>86</v>
      </c>
      <c r="N72" s="11" t="s">
        <v>101</v>
      </c>
      <c r="O72" s="11" t="s">
        <v>165</v>
      </c>
      <c r="P72" s="11" t="s">
        <v>103</v>
      </c>
      <c r="Q72" s="11" t="s">
        <v>589</v>
      </c>
      <c r="R72" s="11" t="s">
        <v>590</v>
      </c>
      <c r="S72" s="11" t="s">
        <v>106</v>
      </c>
      <c r="T72" s="11" t="s">
        <v>521</v>
      </c>
      <c r="U72" s="16">
        <v>44219</v>
      </c>
      <c r="V72" s="16">
        <v>44219</v>
      </c>
      <c r="W72" s="16">
        <v>44491</v>
      </c>
      <c r="X72" s="14">
        <v>24530202</v>
      </c>
      <c r="Y72" s="11" t="s">
        <v>87</v>
      </c>
      <c r="Z72" s="11" t="s">
        <v>88</v>
      </c>
      <c r="AA72" s="10">
        <v>9</v>
      </c>
      <c r="AB72" s="11" t="s">
        <v>89</v>
      </c>
      <c r="AC72" s="11" t="s">
        <v>559</v>
      </c>
      <c r="AD72" s="10">
        <v>19483708</v>
      </c>
      <c r="AE72" s="11" t="s">
        <v>523</v>
      </c>
      <c r="AF72" s="11" t="s">
        <v>524</v>
      </c>
      <c r="AG72" s="11" t="s">
        <v>174</v>
      </c>
      <c r="AH72" s="11" t="s">
        <v>113</v>
      </c>
      <c r="AI72" s="11" t="s">
        <v>113</v>
      </c>
      <c r="AJ72" s="10">
        <v>328</v>
      </c>
      <c r="AK72" s="10">
        <v>2021</v>
      </c>
      <c r="AL72" s="17"/>
      <c r="AM72" s="18"/>
      <c r="AN72" s="18"/>
      <c r="AO72" s="18"/>
      <c r="AP72" s="10">
        <v>1298</v>
      </c>
      <c r="AQ72" s="17">
        <v>44219</v>
      </c>
      <c r="AR72" s="18"/>
      <c r="AS72" s="11" t="s">
        <v>92</v>
      </c>
      <c r="AT72" s="11" t="s">
        <v>127</v>
      </c>
      <c r="AU72" s="11" t="s">
        <v>115</v>
      </c>
      <c r="AV72" s="11" t="s">
        <v>106</v>
      </c>
      <c r="AW72" s="11" t="s">
        <v>120</v>
      </c>
      <c r="AX72" s="11" t="s">
        <v>116</v>
      </c>
      <c r="AY72" s="11" t="s">
        <v>94</v>
      </c>
      <c r="AZ72" s="11" t="s">
        <v>95</v>
      </c>
      <c r="BA72" s="11" t="s">
        <v>117</v>
      </c>
      <c r="BB72" s="11" t="s">
        <v>118</v>
      </c>
      <c r="BC72" s="11" t="s">
        <v>119</v>
      </c>
      <c r="BD72" s="18"/>
      <c r="BE72" s="10">
        <v>9</v>
      </c>
      <c r="BF72" s="11" t="s">
        <v>90</v>
      </c>
      <c r="BG72" s="11" t="s">
        <v>120</v>
      </c>
      <c r="BH72" s="20">
        <v>7904176</v>
      </c>
      <c r="BI72" s="30">
        <v>87</v>
      </c>
      <c r="BJ72" s="30">
        <v>8313</v>
      </c>
      <c r="BK72" s="31">
        <v>44491</v>
      </c>
      <c r="BL72" s="30">
        <v>2608</v>
      </c>
      <c r="BM72" s="31">
        <v>44490</v>
      </c>
      <c r="BN72" s="28">
        <v>44581</v>
      </c>
      <c r="BO72" s="30"/>
      <c r="BP72" s="30"/>
      <c r="BQ72" s="30"/>
      <c r="BR72" s="30"/>
      <c r="BS72" s="30"/>
      <c r="BT72" s="30"/>
      <c r="BU72" s="30"/>
      <c r="BV72" s="30"/>
      <c r="BW72" s="30"/>
      <c r="BX72" s="30"/>
      <c r="BY72" s="30"/>
      <c r="BZ72" s="30"/>
      <c r="CA72" s="30"/>
      <c r="CB72" s="30"/>
      <c r="CC72" s="20">
        <f>+X72+BH72+BO72+BV72</f>
        <v>32434378</v>
      </c>
      <c r="CD72" s="31">
        <v>44491</v>
      </c>
      <c r="CE72" s="18"/>
      <c r="CF72" s="18"/>
      <c r="CG72" s="18" t="s">
        <v>91</v>
      </c>
      <c r="CH72" s="18" t="s">
        <v>91</v>
      </c>
      <c r="CI72" s="18" t="s">
        <v>91</v>
      </c>
      <c r="CJ72" s="18"/>
      <c r="CK72" s="18"/>
      <c r="CL72" s="18"/>
      <c r="CM72" s="18" t="s">
        <v>91</v>
      </c>
      <c r="CN72" s="18"/>
      <c r="CO72" s="18"/>
      <c r="CP72" s="18"/>
    </row>
    <row r="73" spans="1:94" ht="15" x14ac:dyDescent="0.25">
      <c r="A73" s="10">
        <v>72</v>
      </c>
      <c r="B73" s="10">
        <v>230</v>
      </c>
      <c r="C73" s="10">
        <v>2021</v>
      </c>
      <c r="D73" s="11" t="s">
        <v>96</v>
      </c>
      <c r="E73" s="10">
        <v>110</v>
      </c>
      <c r="F73" s="12">
        <v>178</v>
      </c>
      <c r="G73" s="13" t="s">
        <v>591</v>
      </c>
      <c r="H73" s="15" t="s">
        <v>98</v>
      </c>
      <c r="I73" s="15" t="s">
        <v>592</v>
      </c>
      <c r="J73" s="15" t="s">
        <v>593</v>
      </c>
      <c r="K73" s="11" t="s">
        <v>84</v>
      </c>
      <c r="L73" s="11" t="s">
        <v>85</v>
      </c>
      <c r="M73" s="11" t="s">
        <v>86</v>
      </c>
      <c r="N73" s="11" t="s">
        <v>101</v>
      </c>
      <c r="O73" s="11" t="s">
        <v>165</v>
      </c>
      <c r="P73" s="11" t="s">
        <v>103</v>
      </c>
      <c r="Q73" s="11" t="s">
        <v>594</v>
      </c>
      <c r="R73" s="11" t="s">
        <v>595</v>
      </c>
      <c r="S73" s="11" t="s">
        <v>168</v>
      </c>
      <c r="T73" s="11" t="s">
        <v>182</v>
      </c>
      <c r="U73" s="16">
        <v>44219</v>
      </c>
      <c r="V73" s="16">
        <v>44222</v>
      </c>
      <c r="W73" s="16">
        <v>44510</v>
      </c>
      <c r="X73" s="14">
        <v>25892991</v>
      </c>
      <c r="Y73" s="11" t="s">
        <v>87</v>
      </c>
      <c r="Z73" s="11" t="s">
        <v>170</v>
      </c>
      <c r="AA73" s="10">
        <v>285</v>
      </c>
      <c r="AB73" s="11" t="s">
        <v>89</v>
      </c>
      <c r="AC73" s="11" t="s">
        <v>596</v>
      </c>
      <c r="AD73" s="10">
        <v>51609317</v>
      </c>
      <c r="AE73" s="11" t="s">
        <v>172</v>
      </c>
      <c r="AF73" s="11" t="s">
        <v>173</v>
      </c>
      <c r="AG73" s="11" t="s">
        <v>174</v>
      </c>
      <c r="AH73" s="11" t="s">
        <v>597</v>
      </c>
      <c r="AI73" s="11"/>
      <c r="AJ73" s="10">
        <v>173</v>
      </c>
      <c r="AK73" s="10">
        <v>2021</v>
      </c>
      <c r="AL73" s="17"/>
      <c r="AM73" s="18"/>
      <c r="AN73" s="18"/>
      <c r="AO73" s="18"/>
      <c r="AP73" s="10">
        <v>1325</v>
      </c>
      <c r="AQ73" s="17">
        <v>44219</v>
      </c>
      <c r="AR73" s="18"/>
      <c r="AS73" s="11" t="s">
        <v>92</v>
      </c>
      <c r="AT73" s="11" t="s">
        <v>127</v>
      </c>
      <c r="AU73" s="11" t="s">
        <v>115</v>
      </c>
      <c r="AV73" s="11" t="s">
        <v>598</v>
      </c>
      <c r="AW73" s="11" t="s">
        <v>599</v>
      </c>
      <c r="AX73" s="11" t="s">
        <v>600</v>
      </c>
      <c r="AY73" s="11" t="s">
        <v>94</v>
      </c>
      <c r="AZ73" s="11" t="s">
        <v>95</v>
      </c>
      <c r="BA73" s="11" t="s">
        <v>117</v>
      </c>
      <c r="BB73" s="11" t="s">
        <v>118</v>
      </c>
      <c r="BC73" s="11" t="s">
        <v>119</v>
      </c>
      <c r="BD73" s="18">
        <v>285</v>
      </c>
      <c r="BE73" s="10"/>
      <c r="BF73" s="11" t="s">
        <v>90</v>
      </c>
      <c r="BG73" s="11" t="s">
        <v>120</v>
      </c>
      <c r="BH73" s="20">
        <v>3452399</v>
      </c>
      <c r="BI73" s="30">
        <v>38</v>
      </c>
      <c r="BJ73" s="30">
        <v>9833</v>
      </c>
      <c r="BK73" s="31">
        <v>44509</v>
      </c>
      <c r="BL73" s="30">
        <v>2789</v>
      </c>
      <c r="BM73" s="31">
        <v>44498</v>
      </c>
      <c r="BN73" s="28">
        <v>44548</v>
      </c>
      <c r="BO73" s="30"/>
      <c r="BP73" s="30"/>
      <c r="BQ73" s="30"/>
      <c r="BR73" s="30"/>
      <c r="BS73" s="30"/>
      <c r="BT73" s="30"/>
      <c r="BU73" s="30"/>
      <c r="BV73" s="30"/>
      <c r="BW73" s="30"/>
      <c r="BX73" s="30"/>
      <c r="BY73" s="30"/>
      <c r="BZ73" s="30"/>
      <c r="CA73" s="30"/>
      <c r="CB73" s="30"/>
      <c r="CC73" s="20">
        <f>+X73+BH73+BO73+BV73</f>
        <v>29345390</v>
      </c>
      <c r="CD73" s="31">
        <v>44508</v>
      </c>
      <c r="CE73" s="18"/>
      <c r="CF73" s="18"/>
      <c r="CG73" s="18" t="s">
        <v>91</v>
      </c>
      <c r="CH73" s="18" t="s">
        <v>91</v>
      </c>
      <c r="CI73" s="18" t="s">
        <v>91</v>
      </c>
      <c r="CJ73" s="18"/>
      <c r="CK73" s="18"/>
      <c r="CL73" s="18"/>
      <c r="CM73" s="18" t="s">
        <v>91</v>
      </c>
      <c r="CN73" s="18"/>
      <c r="CO73" s="18"/>
      <c r="CP73" s="18"/>
    </row>
    <row r="74" spans="1:94" ht="15" x14ac:dyDescent="0.25">
      <c r="A74" s="21">
        <v>73</v>
      </c>
      <c r="B74" s="10">
        <v>230</v>
      </c>
      <c r="C74" s="10">
        <v>2021</v>
      </c>
      <c r="D74" s="11" t="s">
        <v>96</v>
      </c>
      <c r="E74" s="10">
        <v>111</v>
      </c>
      <c r="F74" s="12">
        <v>503</v>
      </c>
      <c r="G74" s="34" t="s">
        <v>601</v>
      </c>
      <c r="H74" s="15" t="s">
        <v>98</v>
      </c>
      <c r="I74" s="15" t="s">
        <v>602</v>
      </c>
      <c r="J74" s="15" t="s">
        <v>603</v>
      </c>
      <c r="K74" s="11" t="s">
        <v>84</v>
      </c>
      <c r="L74" s="11" t="s">
        <v>85</v>
      </c>
      <c r="M74" s="11" t="s">
        <v>86</v>
      </c>
      <c r="N74" s="11" t="s">
        <v>101</v>
      </c>
      <c r="O74" s="11" t="s">
        <v>165</v>
      </c>
      <c r="P74" s="11" t="s">
        <v>103</v>
      </c>
      <c r="Q74" s="11" t="s">
        <v>604</v>
      </c>
      <c r="R74" s="11" t="s">
        <v>605</v>
      </c>
      <c r="S74" s="11" t="s">
        <v>106</v>
      </c>
      <c r="T74" s="11" t="s">
        <v>521</v>
      </c>
      <c r="U74" s="16">
        <v>44219</v>
      </c>
      <c r="V74" s="16">
        <v>44219</v>
      </c>
      <c r="W74" s="16">
        <v>44491</v>
      </c>
      <c r="X74" s="14">
        <v>20441835</v>
      </c>
      <c r="Y74" s="11" t="s">
        <v>87</v>
      </c>
      <c r="Z74" s="11" t="s">
        <v>88</v>
      </c>
      <c r="AA74" s="10">
        <v>9</v>
      </c>
      <c r="AB74" s="11" t="s">
        <v>89</v>
      </c>
      <c r="AC74" s="11" t="s">
        <v>559</v>
      </c>
      <c r="AD74" s="10">
        <v>19483708</v>
      </c>
      <c r="AE74" s="11" t="s">
        <v>523</v>
      </c>
      <c r="AF74" s="11" t="s">
        <v>524</v>
      </c>
      <c r="AG74" s="11" t="s">
        <v>242</v>
      </c>
      <c r="AH74" s="11" t="s">
        <v>606</v>
      </c>
      <c r="AI74" s="11"/>
      <c r="AJ74" s="10">
        <v>337</v>
      </c>
      <c r="AK74" s="10">
        <v>2021</v>
      </c>
      <c r="AL74" s="17"/>
      <c r="AM74" s="18"/>
      <c r="AN74" s="18"/>
      <c r="AO74" s="18"/>
      <c r="AP74" s="10">
        <v>1297</v>
      </c>
      <c r="AQ74" s="17">
        <v>44219</v>
      </c>
      <c r="AR74" s="18"/>
      <c r="AS74" s="11" t="s">
        <v>92</v>
      </c>
      <c r="AT74" s="11" t="s">
        <v>127</v>
      </c>
      <c r="AU74" s="11" t="s">
        <v>115</v>
      </c>
      <c r="AV74" s="11" t="s">
        <v>106</v>
      </c>
      <c r="AW74" s="11" t="s">
        <v>120</v>
      </c>
      <c r="AX74" s="11" t="s">
        <v>116</v>
      </c>
      <c r="AY74" s="11" t="s">
        <v>94</v>
      </c>
      <c r="AZ74" s="11" t="s">
        <v>95</v>
      </c>
      <c r="BA74" s="11" t="s">
        <v>117</v>
      </c>
      <c r="BB74" s="11" t="s">
        <v>118</v>
      </c>
      <c r="BC74" s="11" t="s">
        <v>119</v>
      </c>
      <c r="BD74" s="18"/>
      <c r="BE74" s="10">
        <v>9</v>
      </c>
      <c r="BF74" s="11" t="s">
        <v>90</v>
      </c>
      <c r="BG74" s="11" t="s">
        <v>120</v>
      </c>
      <c r="BH74" s="20">
        <v>6586814</v>
      </c>
      <c r="BI74" s="30">
        <v>87</v>
      </c>
      <c r="BJ74" s="30">
        <v>8309</v>
      </c>
      <c r="BK74" s="31">
        <v>44491</v>
      </c>
      <c r="BL74" s="30">
        <v>2609</v>
      </c>
      <c r="BM74" s="31">
        <v>44490</v>
      </c>
      <c r="BN74" s="28">
        <v>44581</v>
      </c>
      <c r="BO74" s="30"/>
      <c r="BP74" s="30"/>
      <c r="BQ74" s="30"/>
      <c r="BR74" s="30"/>
      <c r="BS74" s="30"/>
      <c r="BT74" s="30"/>
      <c r="BU74" s="30"/>
      <c r="BV74" s="30"/>
      <c r="BW74" s="30"/>
      <c r="BX74" s="30"/>
      <c r="BY74" s="30"/>
      <c r="BZ74" s="30"/>
      <c r="CA74" s="30"/>
      <c r="CB74" s="30"/>
      <c r="CC74" s="20">
        <f>+X74+BH74+BO74+BV74</f>
        <v>27028649</v>
      </c>
      <c r="CD74" s="31">
        <v>44491</v>
      </c>
      <c r="CE74" s="18"/>
      <c r="CF74" s="18"/>
      <c r="CG74" s="18" t="s">
        <v>91</v>
      </c>
      <c r="CH74" s="18" t="s">
        <v>91</v>
      </c>
      <c r="CI74" s="18" t="s">
        <v>91</v>
      </c>
      <c r="CJ74" s="18"/>
      <c r="CK74" s="18"/>
      <c r="CL74" s="18"/>
      <c r="CM74" s="18" t="s">
        <v>91</v>
      </c>
      <c r="CN74" s="18"/>
      <c r="CO74" s="18"/>
      <c r="CP74" s="18"/>
    </row>
    <row r="75" spans="1:94" ht="15" x14ac:dyDescent="0.25">
      <c r="A75" s="21">
        <v>74</v>
      </c>
      <c r="B75" s="10">
        <v>230</v>
      </c>
      <c r="C75" s="10">
        <v>2021</v>
      </c>
      <c r="D75" s="11" t="s">
        <v>96</v>
      </c>
      <c r="E75" s="10">
        <v>112</v>
      </c>
      <c r="F75" s="12">
        <v>163</v>
      </c>
      <c r="G75" s="13" t="s">
        <v>607</v>
      </c>
      <c r="H75" s="15" t="s">
        <v>98</v>
      </c>
      <c r="I75" s="15" t="s">
        <v>608</v>
      </c>
      <c r="J75" s="15" t="s">
        <v>609</v>
      </c>
      <c r="K75" s="11" t="s">
        <v>84</v>
      </c>
      <c r="L75" s="11" t="s">
        <v>85</v>
      </c>
      <c r="M75" s="11" t="s">
        <v>86</v>
      </c>
      <c r="N75" s="11" t="s">
        <v>101</v>
      </c>
      <c r="O75" s="11" t="s">
        <v>165</v>
      </c>
      <c r="P75" s="11" t="s">
        <v>103</v>
      </c>
      <c r="Q75" s="11" t="s">
        <v>610</v>
      </c>
      <c r="R75" s="11" t="s">
        <v>611</v>
      </c>
      <c r="S75" s="11" t="s">
        <v>168</v>
      </c>
      <c r="T75" s="11" t="s">
        <v>182</v>
      </c>
      <c r="U75" s="16">
        <v>44219</v>
      </c>
      <c r="V75" s="16">
        <v>44225</v>
      </c>
      <c r="W75" s="16">
        <v>44513</v>
      </c>
      <c r="X75" s="14">
        <v>25892991</v>
      </c>
      <c r="Y75" s="11" t="s">
        <v>87</v>
      </c>
      <c r="Z75" s="11" t="s">
        <v>170</v>
      </c>
      <c r="AA75" s="10">
        <v>285</v>
      </c>
      <c r="AB75" s="11" t="s">
        <v>89</v>
      </c>
      <c r="AC75" s="11" t="s">
        <v>612</v>
      </c>
      <c r="AD75" s="10">
        <v>51609317</v>
      </c>
      <c r="AE75" s="11" t="s">
        <v>172</v>
      </c>
      <c r="AF75" s="11" t="s">
        <v>173</v>
      </c>
      <c r="AG75" s="11" t="s">
        <v>174</v>
      </c>
      <c r="AH75" s="11" t="s">
        <v>613</v>
      </c>
      <c r="AI75" s="11"/>
      <c r="AJ75" s="10">
        <v>158</v>
      </c>
      <c r="AK75" s="10">
        <v>2021</v>
      </c>
      <c r="AL75" s="17"/>
      <c r="AM75" s="18"/>
      <c r="AN75" s="18"/>
      <c r="AO75" s="18"/>
      <c r="AP75" s="10">
        <v>1342</v>
      </c>
      <c r="AQ75" s="17">
        <v>44221</v>
      </c>
      <c r="AR75" s="18"/>
      <c r="AS75" s="11" t="s">
        <v>92</v>
      </c>
      <c r="AT75" s="11" t="s">
        <v>127</v>
      </c>
      <c r="AU75" s="11" t="s">
        <v>115</v>
      </c>
      <c r="AV75" s="11" t="s">
        <v>214</v>
      </c>
      <c r="AW75" s="11" t="s">
        <v>614</v>
      </c>
      <c r="AX75" s="11" t="s">
        <v>218</v>
      </c>
      <c r="AY75" s="11" t="s">
        <v>94</v>
      </c>
      <c r="AZ75" s="11" t="s">
        <v>95</v>
      </c>
      <c r="BA75" s="11" t="s">
        <v>117</v>
      </c>
      <c r="BB75" s="11" t="s">
        <v>118</v>
      </c>
      <c r="BC75" s="11" t="s">
        <v>119</v>
      </c>
      <c r="BD75" s="18">
        <v>285</v>
      </c>
      <c r="BE75" s="10"/>
      <c r="BF75" s="11" t="s">
        <v>90</v>
      </c>
      <c r="BG75" s="11" t="s">
        <v>120</v>
      </c>
      <c r="BH75" s="19">
        <v>3179841</v>
      </c>
      <c r="BI75" s="18">
        <v>35</v>
      </c>
      <c r="BJ75" s="18">
        <v>9912</v>
      </c>
      <c r="BK75" s="33">
        <v>44512</v>
      </c>
      <c r="BL75" s="18">
        <v>2958</v>
      </c>
      <c r="BM75" s="33">
        <v>44510</v>
      </c>
      <c r="BN75" s="16">
        <v>44548</v>
      </c>
      <c r="BO75" s="18"/>
      <c r="BP75" s="18"/>
      <c r="BQ75" s="18"/>
      <c r="BR75" s="18"/>
      <c r="BS75" s="18"/>
      <c r="BT75" s="18"/>
      <c r="BU75" s="18"/>
      <c r="BV75" s="18"/>
      <c r="BW75" s="18"/>
      <c r="BX75" s="18"/>
      <c r="BY75" s="18"/>
      <c r="BZ75" s="18"/>
      <c r="CA75" s="18"/>
      <c r="CB75" s="18"/>
      <c r="CC75" s="20">
        <f>+X75+BH75+BO75+BV75</f>
        <v>29072832</v>
      </c>
      <c r="CD75" s="33">
        <v>44512</v>
      </c>
      <c r="CE75" s="18"/>
      <c r="CF75" s="18"/>
      <c r="CG75" s="18" t="s">
        <v>91</v>
      </c>
      <c r="CH75" s="18" t="s">
        <v>91</v>
      </c>
      <c r="CI75" s="18" t="s">
        <v>91</v>
      </c>
      <c r="CJ75" s="18"/>
      <c r="CK75" s="18"/>
      <c r="CL75" s="18"/>
      <c r="CM75" s="18" t="s">
        <v>91</v>
      </c>
      <c r="CN75" s="18"/>
      <c r="CO75" s="18"/>
      <c r="CP75" s="18"/>
    </row>
    <row r="76" spans="1:94" ht="15" x14ac:dyDescent="0.25">
      <c r="A76" s="10">
        <v>75</v>
      </c>
      <c r="B76" s="10">
        <v>230</v>
      </c>
      <c r="C76" s="10">
        <v>2021</v>
      </c>
      <c r="D76" s="11" t="s">
        <v>96</v>
      </c>
      <c r="E76" s="10">
        <v>113</v>
      </c>
      <c r="F76" s="12">
        <v>161</v>
      </c>
      <c r="G76" s="13" t="s">
        <v>615</v>
      </c>
      <c r="H76" s="15" t="s">
        <v>98</v>
      </c>
      <c r="I76" s="15" t="s">
        <v>616</v>
      </c>
      <c r="J76" s="15" t="s">
        <v>617</v>
      </c>
      <c r="K76" s="11" t="s">
        <v>84</v>
      </c>
      <c r="L76" s="11" t="s">
        <v>85</v>
      </c>
      <c r="M76" s="11" t="s">
        <v>86</v>
      </c>
      <c r="N76" s="11" t="s">
        <v>101</v>
      </c>
      <c r="O76" s="11" t="s">
        <v>165</v>
      </c>
      <c r="P76" s="11" t="s">
        <v>103</v>
      </c>
      <c r="Q76" s="11" t="s">
        <v>618</v>
      </c>
      <c r="R76" s="11" t="s">
        <v>619</v>
      </c>
      <c r="S76" s="11" t="s">
        <v>168</v>
      </c>
      <c r="T76" s="11" t="s">
        <v>182</v>
      </c>
      <c r="U76" s="16">
        <v>44219</v>
      </c>
      <c r="V76" s="16">
        <v>44222</v>
      </c>
      <c r="W76" s="16">
        <v>44510</v>
      </c>
      <c r="X76" s="14">
        <v>25892991</v>
      </c>
      <c r="Y76" s="11" t="s">
        <v>87</v>
      </c>
      <c r="Z76" s="11" t="s">
        <v>170</v>
      </c>
      <c r="AA76" s="10">
        <v>285</v>
      </c>
      <c r="AB76" s="11" t="s">
        <v>89</v>
      </c>
      <c r="AC76" s="11" t="s">
        <v>620</v>
      </c>
      <c r="AD76" s="10">
        <v>51609317</v>
      </c>
      <c r="AE76" s="11" t="s">
        <v>172</v>
      </c>
      <c r="AF76" s="11" t="s">
        <v>173</v>
      </c>
      <c r="AG76" s="11" t="s">
        <v>174</v>
      </c>
      <c r="AH76" s="11" t="s">
        <v>621</v>
      </c>
      <c r="AI76" s="11"/>
      <c r="AJ76" s="10">
        <v>153</v>
      </c>
      <c r="AK76" s="10">
        <v>2021</v>
      </c>
      <c r="AL76" s="17"/>
      <c r="AM76" s="18"/>
      <c r="AN76" s="18"/>
      <c r="AO76" s="18"/>
      <c r="AP76" s="10">
        <v>1347</v>
      </c>
      <c r="AQ76" s="17">
        <v>44221</v>
      </c>
      <c r="AR76" s="18"/>
      <c r="AS76" s="11" t="s">
        <v>92</v>
      </c>
      <c r="AT76" s="11" t="s">
        <v>127</v>
      </c>
      <c r="AU76" s="11" t="s">
        <v>115</v>
      </c>
      <c r="AV76" s="11" t="s">
        <v>284</v>
      </c>
      <c r="AW76" s="11" t="s">
        <v>622</v>
      </c>
      <c r="AX76" s="11" t="s">
        <v>287</v>
      </c>
      <c r="AY76" s="11" t="s">
        <v>94</v>
      </c>
      <c r="AZ76" s="11" t="s">
        <v>95</v>
      </c>
      <c r="BA76" s="11" t="s">
        <v>117</v>
      </c>
      <c r="BB76" s="11" t="s">
        <v>118</v>
      </c>
      <c r="BC76" s="11" t="s">
        <v>119</v>
      </c>
      <c r="BD76" s="18">
        <v>285</v>
      </c>
      <c r="BE76" s="10"/>
      <c r="BF76" s="11" t="s">
        <v>90</v>
      </c>
      <c r="BG76" s="11" t="s">
        <v>120</v>
      </c>
      <c r="BH76" s="20">
        <v>3452399</v>
      </c>
      <c r="BI76" s="30">
        <v>38</v>
      </c>
      <c r="BJ76" s="30">
        <v>9830</v>
      </c>
      <c r="BK76" s="31">
        <v>44509</v>
      </c>
      <c r="BL76" s="30">
        <v>2791</v>
      </c>
      <c r="BM76" s="31">
        <v>44498</v>
      </c>
      <c r="BN76" s="28">
        <v>44548</v>
      </c>
      <c r="BO76" s="30"/>
      <c r="BP76" s="30"/>
      <c r="BQ76" s="30"/>
      <c r="BR76" s="30"/>
      <c r="BS76" s="30"/>
      <c r="BT76" s="30"/>
      <c r="BU76" s="30"/>
      <c r="BV76" s="30"/>
      <c r="BW76" s="30"/>
      <c r="BX76" s="30"/>
      <c r="BY76" s="30"/>
      <c r="BZ76" s="30"/>
      <c r="CA76" s="30"/>
      <c r="CB76" s="30"/>
      <c r="CC76" s="20">
        <f>+X76+BH76+BO76+BV76</f>
        <v>29345390</v>
      </c>
      <c r="CD76" s="31">
        <v>44509</v>
      </c>
      <c r="CE76" s="18"/>
      <c r="CF76" s="18"/>
      <c r="CG76" s="18" t="s">
        <v>91</v>
      </c>
      <c r="CH76" s="18" t="s">
        <v>91</v>
      </c>
      <c r="CI76" s="18" t="s">
        <v>91</v>
      </c>
      <c r="CJ76" s="18"/>
      <c r="CK76" s="18"/>
      <c r="CL76" s="18"/>
      <c r="CM76" s="18" t="s">
        <v>91</v>
      </c>
      <c r="CN76" s="18"/>
      <c r="CO76" s="18"/>
      <c r="CP76" s="18"/>
    </row>
    <row r="77" spans="1:94" ht="15" x14ac:dyDescent="0.25">
      <c r="A77" s="21">
        <v>76</v>
      </c>
      <c r="B77" s="10">
        <v>230</v>
      </c>
      <c r="C77" s="10">
        <v>2021</v>
      </c>
      <c r="D77" s="11" t="s">
        <v>96</v>
      </c>
      <c r="E77" s="10">
        <v>114</v>
      </c>
      <c r="F77" s="12">
        <v>175</v>
      </c>
      <c r="G77" s="13" t="s">
        <v>623</v>
      </c>
      <c r="H77" s="15" t="s">
        <v>98</v>
      </c>
      <c r="I77" s="15" t="s">
        <v>624</v>
      </c>
      <c r="J77" s="15" t="s">
        <v>625</v>
      </c>
      <c r="K77" s="11" t="s">
        <v>84</v>
      </c>
      <c r="L77" s="11" t="s">
        <v>85</v>
      </c>
      <c r="M77" s="11" t="s">
        <v>86</v>
      </c>
      <c r="N77" s="11" t="s">
        <v>101</v>
      </c>
      <c r="O77" s="11" t="s">
        <v>165</v>
      </c>
      <c r="P77" s="11" t="s">
        <v>103</v>
      </c>
      <c r="Q77" s="11" t="s">
        <v>626</v>
      </c>
      <c r="R77" s="11" t="s">
        <v>627</v>
      </c>
      <c r="S77" s="11" t="s">
        <v>168</v>
      </c>
      <c r="T77" s="11" t="s">
        <v>182</v>
      </c>
      <c r="U77" s="16">
        <v>44219</v>
      </c>
      <c r="V77" s="16">
        <v>44221</v>
      </c>
      <c r="W77" s="16">
        <v>44509</v>
      </c>
      <c r="X77" s="14">
        <v>25892991</v>
      </c>
      <c r="Y77" s="11" t="s">
        <v>87</v>
      </c>
      <c r="Z77" s="11" t="s">
        <v>170</v>
      </c>
      <c r="AA77" s="10">
        <v>285</v>
      </c>
      <c r="AB77" s="11" t="s">
        <v>89</v>
      </c>
      <c r="AC77" s="11" t="s">
        <v>628</v>
      </c>
      <c r="AD77" s="10">
        <v>51609317</v>
      </c>
      <c r="AE77" s="11" t="s">
        <v>172</v>
      </c>
      <c r="AF77" s="11" t="s">
        <v>173</v>
      </c>
      <c r="AG77" s="11" t="s">
        <v>174</v>
      </c>
      <c r="AH77" s="11" t="s">
        <v>420</v>
      </c>
      <c r="AI77" s="11"/>
      <c r="AJ77" s="10">
        <v>170</v>
      </c>
      <c r="AK77" s="10">
        <v>2021</v>
      </c>
      <c r="AL77" s="17"/>
      <c r="AM77" s="18"/>
      <c r="AN77" s="18"/>
      <c r="AO77" s="18"/>
      <c r="AP77" s="10">
        <v>1326</v>
      </c>
      <c r="AQ77" s="17">
        <v>44219</v>
      </c>
      <c r="AR77" s="18"/>
      <c r="AS77" s="11" t="s">
        <v>92</v>
      </c>
      <c r="AT77" s="11" t="s">
        <v>127</v>
      </c>
      <c r="AU77" s="11" t="s">
        <v>115</v>
      </c>
      <c r="AV77" s="11" t="s">
        <v>168</v>
      </c>
      <c r="AW77" s="11" t="s">
        <v>629</v>
      </c>
      <c r="AX77" s="11" t="s">
        <v>176</v>
      </c>
      <c r="AY77" s="11" t="s">
        <v>94</v>
      </c>
      <c r="AZ77" s="11" t="s">
        <v>95</v>
      </c>
      <c r="BA77" s="11" t="s">
        <v>117</v>
      </c>
      <c r="BB77" s="11" t="s">
        <v>118</v>
      </c>
      <c r="BC77" s="11" t="s">
        <v>119</v>
      </c>
      <c r="BD77" s="18">
        <v>285</v>
      </c>
      <c r="BE77" s="10"/>
      <c r="BF77" s="11" t="s">
        <v>90</v>
      </c>
      <c r="BG77" s="11" t="s">
        <v>120</v>
      </c>
      <c r="BH77" s="20">
        <v>3543251</v>
      </c>
      <c r="BI77" s="30">
        <v>39</v>
      </c>
      <c r="BJ77" s="30">
        <v>9836</v>
      </c>
      <c r="BK77" s="31">
        <v>44509</v>
      </c>
      <c r="BL77" s="30">
        <v>2749</v>
      </c>
      <c r="BM77" s="31">
        <v>44497</v>
      </c>
      <c r="BN77" s="28">
        <v>44548</v>
      </c>
      <c r="BO77" s="30"/>
      <c r="BP77" s="30"/>
      <c r="BQ77" s="30"/>
      <c r="BR77" s="30"/>
      <c r="BS77" s="30"/>
      <c r="BT77" s="30"/>
      <c r="BU77" s="30"/>
      <c r="BV77" s="30"/>
      <c r="BW77" s="30"/>
      <c r="BX77" s="30"/>
      <c r="BY77" s="30"/>
      <c r="BZ77" s="30"/>
      <c r="CA77" s="30"/>
      <c r="CB77" s="30"/>
      <c r="CC77" s="20">
        <f>+X77+BH77+BO77+BV77</f>
        <v>29436242</v>
      </c>
      <c r="CD77" s="31">
        <v>44509</v>
      </c>
      <c r="CE77" s="18"/>
      <c r="CF77" s="18"/>
      <c r="CG77" s="18" t="s">
        <v>91</v>
      </c>
      <c r="CH77" s="18" t="s">
        <v>91</v>
      </c>
      <c r="CI77" s="18" t="s">
        <v>91</v>
      </c>
      <c r="CJ77" s="18"/>
      <c r="CK77" s="18"/>
      <c r="CL77" s="18"/>
      <c r="CM77" s="18" t="s">
        <v>91</v>
      </c>
      <c r="CN77" s="18"/>
      <c r="CO77" s="18"/>
      <c r="CP77" s="18"/>
    </row>
    <row r="78" spans="1:94" ht="15" x14ac:dyDescent="0.25">
      <c r="A78" s="21">
        <v>77</v>
      </c>
      <c r="B78" s="10">
        <v>230</v>
      </c>
      <c r="C78" s="10">
        <v>2021</v>
      </c>
      <c r="D78" s="11" t="s">
        <v>96</v>
      </c>
      <c r="E78" s="10">
        <v>115</v>
      </c>
      <c r="F78" s="12">
        <v>171</v>
      </c>
      <c r="G78" s="13" t="s">
        <v>630</v>
      </c>
      <c r="H78" s="15" t="s">
        <v>98</v>
      </c>
      <c r="I78" s="15" t="s">
        <v>631</v>
      </c>
      <c r="J78" s="15" t="s">
        <v>632</v>
      </c>
      <c r="K78" s="11" t="s">
        <v>84</v>
      </c>
      <c r="L78" s="11" t="s">
        <v>85</v>
      </c>
      <c r="M78" s="11" t="s">
        <v>86</v>
      </c>
      <c r="N78" s="11" t="s">
        <v>101</v>
      </c>
      <c r="O78" s="11" t="s">
        <v>165</v>
      </c>
      <c r="P78" s="11" t="s">
        <v>103</v>
      </c>
      <c r="Q78" s="11" t="s">
        <v>633</v>
      </c>
      <c r="R78" s="11" t="s">
        <v>634</v>
      </c>
      <c r="S78" s="11" t="s">
        <v>168</v>
      </c>
      <c r="T78" s="11" t="s">
        <v>182</v>
      </c>
      <c r="U78" s="16">
        <v>44219</v>
      </c>
      <c r="V78" s="16">
        <v>44221</v>
      </c>
      <c r="W78" s="16">
        <v>44509</v>
      </c>
      <c r="X78" s="14">
        <v>25892991</v>
      </c>
      <c r="Y78" s="11" t="s">
        <v>87</v>
      </c>
      <c r="Z78" s="11" t="s">
        <v>170</v>
      </c>
      <c r="AA78" s="10">
        <v>285</v>
      </c>
      <c r="AB78" s="11" t="s">
        <v>89</v>
      </c>
      <c r="AC78" s="11" t="s">
        <v>635</v>
      </c>
      <c r="AD78" s="10">
        <v>51609317</v>
      </c>
      <c r="AE78" s="11" t="s">
        <v>172</v>
      </c>
      <c r="AF78" s="11" t="s">
        <v>173</v>
      </c>
      <c r="AG78" s="11" t="s">
        <v>174</v>
      </c>
      <c r="AH78" s="11" t="s">
        <v>636</v>
      </c>
      <c r="AI78" s="11"/>
      <c r="AJ78" s="10">
        <v>166</v>
      </c>
      <c r="AK78" s="10">
        <v>2021</v>
      </c>
      <c r="AL78" s="17"/>
      <c r="AM78" s="18"/>
      <c r="AN78" s="18"/>
      <c r="AO78" s="18"/>
      <c r="AP78" s="10">
        <v>1349</v>
      </c>
      <c r="AQ78" s="17">
        <v>44221</v>
      </c>
      <c r="AR78" s="18"/>
      <c r="AS78" s="11" t="s">
        <v>92</v>
      </c>
      <c r="AT78" s="11" t="s">
        <v>127</v>
      </c>
      <c r="AU78" s="11" t="s">
        <v>115</v>
      </c>
      <c r="AV78" s="11" t="s">
        <v>168</v>
      </c>
      <c r="AW78" s="11" t="s">
        <v>637</v>
      </c>
      <c r="AX78" s="11" t="s">
        <v>176</v>
      </c>
      <c r="AY78" s="11" t="s">
        <v>94</v>
      </c>
      <c r="AZ78" s="11" t="s">
        <v>95</v>
      </c>
      <c r="BA78" s="11" t="s">
        <v>117</v>
      </c>
      <c r="BB78" s="11" t="s">
        <v>118</v>
      </c>
      <c r="BC78" s="11" t="s">
        <v>119</v>
      </c>
      <c r="BD78" s="18">
        <v>285</v>
      </c>
      <c r="BE78" s="10"/>
      <c r="BF78" s="11" t="s">
        <v>90</v>
      </c>
      <c r="BG78" s="11" t="s">
        <v>120</v>
      </c>
      <c r="BH78" s="20">
        <v>3543255</v>
      </c>
      <c r="BI78" s="30">
        <v>39</v>
      </c>
      <c r="BJ78" s="30">
        <v>9815</v>
      </c>
      <c r="BK78" s="31">
        <v>44509</v>
      </c>
      <c r="BL78" s="30">
        <v>2753</v>
      </c>
      <c r="BM78" s="31">
        <v>44497</v>
      </c>
      <c r="BN78" s="28">
        <v>44548</v>
      </c>
      <c r="BO78" s="30"/>
      <c r="BP78" s="30"/>
      <c r="BQ78" s="30"/>
      <c r="BR78" s="30"/>
      <c r="BS78" s="30"/>
      <c r="BT78" s="30"/>
      <c r="BU78" s="30"/>
      <c r="BV78" s="30"/>
      <c r="BW78" s="30"/>
      <c r="BX78" s="30"/>
      <c r="BY78" s="30"/>
      <c r="BZ78" s="30"/>
      <c r="CA78" s="30"/>
      <c r="CB78" s="30"/>
      <c r="CC78" s="20">
        <f>+X78+BH78+BO78+BV78</f>
        <v>29436246</v>
      </c>
      <c r="CD78" s="31">
        <v>44508</v>
      </c>
      <c r="CE78" s="18"/>
      <c r="CF78" s="18"/>
      <c r="CG78" s="18" t="s">
        <v>91</v>
      </c>
      <c r="CH78" s="18" t="s">
        <v>91</v>
      </c>
      <c r="CI78" s="18" t="s">
        <v>91</v>
      </c>
      <c r="CJ78" s="18"/>
      <c r="CK78" s="18"/>
      <c r="CL78" s="18"/>
      <c r="CM78" s="18" t="s">
        <v>91</v>
      </c>
      <c r="CN78" s="18"/>
      <c r="CO78" s="18"/>
      <c r="CP78" s="18"/>
    </row>
    <row r="79" spans="1:94" s="32" customFormat="1" ht="15" x14ac:dyDescent="0.25">
      <c r="A79" s="10">
        <v>78</v>
      </c>
      <c r="B79" s="21">
        <v>230</v>
      </c>
      <c r="C79" s="21">
        <v>2021</v>
      </c>
      <c r="D79" s="22" t="s">
        <v>96</v>
      </c>
      <c r="E79" s="21">
        <v>116</v>
      </c>
      <c r="F79" s="23">
        <v>497</v>
      </c>
      <c r="G79" s="34" t="s">
        <v>638</v>
      </c>
      <c r="H79" s="26" t="s">
        <v>98</v>
      </c>
      <c r="I79" s="26" t="s">
        <v>639</v>
      </c>
      <c r="J79" s="26" t="s">
        <v>640</v>
      </c>
      <c r="K79" s="22" t="s">
        <v>84</v>
      </c>
      <c r="L79" s="22" t="s">
        <v>85</v>
      </c>
      <c r="M79" s="22" t="s">
        <v>86</v>
      </c>
      <c r="N79" s="22" t="s">
        <v>101</v>
      </c>
      <c r="O79" s="22" t="s">
        <v>102</v>
      </c>
      <c r="P79" s="22" t="s">
        <v>103</v>
      </c>
      <c r="Q79" s="22" t="s">
        <v>641</v>
      </c>
      <c r="R79" s="22" t="s">
        <v>642</v>
      </c>
      <c r="S79" s="22" t="s">
        <v>106</v>
      </c>
      <c r="T79" s="22" t="s">
        <v>521</v>
      </c>
      <c r="U79" s="16">
        <v>44219</v>
      </c>
      <c r="V79" s="28">
        <v>44219</v>
      </c>
      <c r="W79" s="28">
        <v>44491</v>
      </c>
      <c r="X79" s="25">
        <v>37612980</v>
      </c>
      <c r="Y79" s="22" t="s">
        <v>87</v>
      </c>
      <c r="Z79" s="22" t="s">
        <v>88</v>
      </c>
      <c r="AA79" s="21">
        <v>9</v>
      </c>
      <c r="AB79" s="22" t="s">
        <v>89</v>
      </c>
      <c r="AC79" s="22" t="s">
        <v>559</v>
      </c>
      <c r="AD79" s="21">
        <v>19483708</v>
      </c>
      <c r="AE79" s="22" t="s">
        <v>523</v>
      </c>
      <c r="AF79" s="22" t="s">
        <v>524</v>
      </c>
      <c r="AG79" s="22" t="s">
        <v>111</v>
      </c>
      <c r="AH79" s="22" t="s">
        <v>359</v>
      </c>
      <c r="AI79" s="22" t="s">
        <v>643</v>
      </c>
      <c r="AJ79" s="21">
        <v>334</v>
      </c>
      <c r="AK79" s="21">
        <v>2021</v>
      </c>
      <c r="AL79" s="29"/>
      <c r="AM79" s="30"/>
      <c r="AN79" s="30"/>
      <c r="AO79" s="30"/>
      <c r="AP79" s="21">
        <v>1292</v>
      </c>
      <c r="AQ79" s="29">
        <v>44219</v>
      </c>
      <c r="AR79" s="30"/>
      <c r="AS79" s="22" t="s">
        <v>92</v>
      </c>
      <c r="AT79" s="22" t="s">
        <v>114</v>
      </c>
      <c r="AU79" s="22" t="s">
        <v>115</v>
      </c>
      <c r="AV79" s="22" t="s">
        <v>106</v>
      </c>
      <c r="AW79" s="22" t="s">
        <v>120</v>
      </c>
      <c r="AX79" s="22" t="s">
        <v>116</v>
      </c>
      <c r="AY79" s="22" t="s">
        <v>94</v>
      </c>
      <c r="AZ79" s="22" t="s">
        <v>95</v>
      </c>
      <c r="BA79" s="22" t="s">
        <v>117</v>
      </c>
      <c r="BB79" s="22" t="s">
        <v>118</v>
      </c>
      <c r="BC79" s="22" t="s">
        <v>119</v>
      </c>
      <c r="BD79" s="30"/>
      <c r="BE79" s="21">
        <v>9</v>
      </c>
      <c r="BF79" s="22" t="s">
        <v>90</v>
      </c>
      <c r="BG79" s="22" t="s">
        <v>120</v>
      </c>
      <c r="BH79" s="20">
        <v>9472899</v>
      </c>
      <c r="BI79" s="30">
        <v>68</v>
      </c>
      <c r="BJ79" s="30">
        <v>8336</v>
      </c>
      <c r="BK79" s="31">
        <v>44491</v>
      </c>
      <c r="BL79" s="30">
        <v>2610</v>
      </c>
      <c r="BM79" s="31">
        <v>44490</v>
      </c>
      <c r="BN79" s="28">
        <v>44560</v>
      </c>
      <c r="BO79" s="30"/>
      <c r="BP79" s="30"/>
      <c r="BQ79" s="30"/>
      <c r="BR79" s="30"/>
      <c r="BS79" s="30"/>
      <c r="BT79" s="30"/>
      <c r="BU79" s="30"/>
      <c r="BV79" s="30"/>
      <c r="BW79" s="30"/>
      <c r="BX79" s="30"/>
      <c r="BY79" s="30"/>
      <c r="BZ79" s="30"/>
      <c r="CA79" s="30"/>
      <c r="CB79" s="30"/>
      <c r="CC79" s="20">
        <f>+X79+BH79+BO79+BV79</f>
        <v>47085879</v>
      </c>
      <c r="CD79" s="31">
        <v>44491</v>
      </c>
      <c r="CE79" s="30"/>
      <c r="CF79" s="30"/>
      <c r="CG79" s="18" t="s">
        <v>91</v>
      </c>
      <c r="CH79" s="30" t="s">
        <v>91</v>
      </c>
      <c r="CI79" s="30" t="s">
        <v>91</v>
      </c>
      <c r="CJ79" s="30"/>
      <c r="CK79" s="30"/>
      <c r="CL79" s="30"/>
      <c r="CM79" s="30" t="s">
        <v>91</v>
      </c>
      <c r="CN79" s="30"/>
      <c r="CO79" s="30"/>
      <c r="CP79" s="30"/>
    </row>
    <row r="80" spans="1:94" ht="15" x14ac:dyDescent="0.25">
      <c r="A80" s="21">
        <v>79</v>
      </c>
      <c r="B80" s="10">
        <v>230</v>
      </c>
      <c r="C80" s="10">
        <v>2021</v>
      </c>
      <c r="D80" s="11" t="s">
        <v>96</v>
      </c>
      <c r="E80" s="10">
        <v>117</v>
      </c>
      <c r="F80" s="12">
        <v>438</v>
      </c>
      <c r="G80" s="34" t="s">
        <v>644</v>
      </c>
      <c r="H80" s="15" t="s">
        <v>98</v>
      </c>
      <c r="I80" s="15" t="s">
        <v>645</v>
      </c>
      <c r="J80" s="15" t="s">
        <v>646</v>
      </c>
      <c r="K80" s="11" t="s">
        <v>84</v>
      </c>
      <c r="L80" s="11" t="s">
        <v>85</v>
      </c>
      <c r="M80" s="11" t="s">
        <v>86</v>
      </c>
      <c r="N80" s="11" t="s">
        <v>101</v>
      </c>
      <c r="O80" s="11" t="s">
        <v>102</v>
      </c>
      <c r="P80" s="11" t="s">
        <v>103</v>
      </c>
      <c r="Q80" s="11" t="s">
        <v>647</v>
      </c>
      <c r="R80" s="11" t="s">
        <v>648</v>
      </c>
      <c r="S80" s="11" t="s">
        <v>106</v>
      </c>
      <c r="T80" s="11" t="s">
        <v>521</v>
      </c>
      <c r="U80" s="16">
        <v>44219</v>
      </c>
      <c r="V80" s="16">
        <v>44219</v>
      </c>
      <c r="W80" s="16">
        <v>44491</v>
      </c>
      <c r="X80" s="14">
        <v>37612980</v>
      </c>
      <c r="Y80" s="11" t="s">
        <v>87</v>
      </c>
      <c r="Z80" s="11" t="s">
        <v>88</v>
      </c>
      <c r="AA80" s="10">
        <v>9</v>
      </c>
      <c r="AB80" s="11" t="s">
        <v>89</v>
      </c>
      <c r="AC80" s="11" t="s">
        <v>559</v>
      </c>
      <c r="AD80" s="10">
        <v>19483708</v>
      </c>
      <c r="AE80" s="11" t="s">
        <v>523</v>
      </c>
      <c r="AF80" s="11" t="s">
        <v>524</v>
      </c>
      <c r="AG80" s="11" t="s">
        <v>111</v>
      </c>
      <c r="AH80" s="11" t="s">
        <v>386</v>
      </c>
      <c r="AI80" s="11"/>
      <c r="AJ80" s="10">
        <v>330</v>
      </c>
      <c r="AK80" s="10">
        <v>2021</v>
      </c>
      <c r="AL80" s="17"/>
      <c r="AM80" s="18"/>
      <c r="AN80" s="18"/>
      <c r="AO80" s="18"/>
      <c r="AP80" s="10">
        <v>1291</v>
      </c>
      <c r="AQ80" s="17">
        <v>44219</v>
      </c>
      <c r="AR80" s="18"/>
      <c r="AS80" s="11" t="s">
        <v>92</v>
      </c>
      <c r="AT80" s="11" t="s">
        <v>114</v>
      </c>
      <c r="AU80" s="11" t="s">
        <v>115</v>
      </c>
      <c r="AV80" s="11" t="s">
        <v>106</v>
      </c>
      <c r="AW80" s="11" t="s">
        <v>120</v>
      </c>
      <c r="AX80" s="11" t="s">
        <v>116</v>
      </c>
      <c r="AY80" s="11" t="s">
        <v>94</v>
      </c>
      <c r="AZ80" s="11" t="s">
        <v>95</v>
      </c>
      <c r="BA80" s="11" t="s">
        <v>117</v>
      </c>
      <c r="BB80" s="11" t="s">
        <v>118</v>
      </c>
      <c r="BC80" s="11" t="s">
        <v>119</v>
      </c>
      <c r="BD80" s="18"/>
      <c r="BE80" s="10">
        <v>9</v>
      </c>
      <c r="BF80" s="11" t="s">
        <v>90</v>
      </c>
      <c r="BG80" s="11" t="s">
        <v>120</v>
      </c>
      <c r="BH80" s="20">
        <v>12119738</v>
      </c>
      <c r="BI80" s="30">
        <v>87</v>
      </c>
      <c r="BJ80" s="30">
        <v>8314</v>
      </c>
      <c r="BK80" s="31">
        <v>44491</v>
      </c>
      <c r="BL80" s="30">
        <v>2611</v>
      </c>
      <c r="BM80" s="31">
        <v>44490</v>
      </c>
      <c r="BN80" s="28">
        <v>44581</v>
      </c>
      <c r="BO80" s="30"/>
      <c r="BP80" s="30"/>
      <c r="BQ80" s="30"/>
      <c r="BR80" s="30"/>
      <c r="BS80" s="30"/>
      <c r="BT80" s="30"/>
      <c r="BU80" s="30"/>
      <c r="BV80" s="30"/>
      <c r="BW80" s="30"/>
      <c r="BX80" s="30"/>
      <c r="BY80" s="30"/>
      <c r="BZ80" s="30"/>
      <c r="CA80" s="30"/>
      <c r="CB80" s="30"/>
      <c r="CC80" s="20">
        <f>+X80+BH80+BO80+BV80</f>
        <v>49732718</v>
      </c>
      <c r="CD80" s="31">
        <v>44491</v>
      </c>
      <c r="CE80" s="18"/>
      <c r="CF80" s="18"/>
      <c r="CG80" s="18" t="s">
        <v>91</v>
      </c>
      <c r="CH80" s="18" t="s">
        <v>91</v>
      </c>
      <c r="CI80" s="18" t="s">
        <v>91</v>
      </c>
      <c r="CJ80" s="18"/>
      <c r="CK80" s="18"/>
      <c r="CL80" s="18"/>
      <c r="CM80" s="18" t="s">
        <v>91</v>
      </c>
      <c r="CN80" s="18"/>
      <c r="CO80" s="18"/>
      <c r="CP80" s="18"/>
    </row>
    <row r="81" spans="1:94" ht="15" x14ac:dyDescent="0.25">
      <c r="A81" s="21">
        <v>80</v>
      </c>
      <c r="B81" s="10">
        <v>230</v>
      </c>
      <c r="C81" s="10">
        <v>2021</v>
      </c>
      <c r="D81" s="11" t="s">
        <v>96</v>
      </c>
      <c r="E81" s="10">
        <v>118</v>
      </c>
      <c r="F81" s="12">
        <v>93</v>
      </c>
      <c r="G81" s="13" t="s">
        <v>649</v>
      </c>
      <c r="H81" s="15" t="s">
        <v>98</v>
      </c>
      <c r="I81" s="15" t="s">
        <v>650</v>
      </c>
      <c r="J81" s="15" t="s">
        <v>651</v>
      </c>
      <c r="K81" s="11" t="s">
        <v>84</v>
      </c>
      <c r="L81" s="11" t="s">
        <v>85</v>
      </c>
      <c r="M81" s="11" t="s">
        <v>86</v>
      </c>
      <c r="N81" s="11" t="s">
        <v>101</v>
      </c>
      <c r="O81" s="11" t="s">
        <v>102</v>
      </c>
      <c r="P81" s="11" t="s">
        <v>103</v>
      </c>
      <c r="Q81" s="11" t="s">
        <v>652</v>
      </c>
      <c r="R81" s="11" t="s">
        <v>653</v>
      </c>
      <c r="S81" s="11" t="s">
        <v>237</v>
      </c>
      <c r="T81" s="11" t="s">
        <v>238</v>
      </c>
      <c r="U81" s="16">
        <v>44219</v>
      </c>
      <c r="V81" s="16">
        <v>44221</v>
      </c>
      <c r="W81" s="16">
        <v>44554</v>
      </c>
      <c r="X81" s="14">
        <v>45971416</v>
      </c>
      <c r="Y81" s="11" t="s">
        <v>87</v>
      </c>
      <c r="Z81" s="11" t="s">
        <v>88</v>
      </c>
      <c r="AA81" s="10">
        <v>11</v>
      </c>
      <c r="AB81" s="11" t="s">
        <v>89</v>
      </c>
      <c r="AC81" s="11" t="s">
        <v>654</v>
      </c>
      <c r="AD81" s="10">
        <v>79794356</v>
      </c>
      <c r="AE81" s="11" t="s">
        <v>240</v>
      </c>
      <c r="AF81" s="11" t="s">
        <v>241</v>
      </c>
      <c r="AG81" s="11" t="s">
        <v>111</v>
      </c>
      <c r="AH81" s="11" t="s">
        <v>655</v>
      </c>
      <c r="AI81" s="11"/>
      <c r="AJ81" s="10">
        <v>89</v>
      </c>
      <c r="AK81" s="10">
        <v>2021</v>
      </c>
      <c r="AL81" s="17">
        <v>44210</v>
      </c>
      <c r="AM81" s="18">
        <v>14392</v>
      </c>
      <c r="AN81" s="18" t="s">
        <v>656</v>
      </c>
      <c r="AO81" s="18" t="s">
        <v>657</v>
      </c>
      <c r="AP81" s="10">
        <v>1323</v>
      </c>
      <c r="AQ81" s="17">
        <v>44219</v>
      </c>
      <c r="AR81" s="18">
        <v>1965034000</v>
      </c>
      <c r="AS81" s="11" t="s">
        <v>92</v>
      </c>
      <c r="AT81" s="11" t="s">
        <v>127</v>
      </c>
      <c r="AU81" s="11" t="s">
        <v>115</v>
      </c>
      <c r="AV81" s="11" t="s">
        <v>237</v>
      </c>
      <c r="AW81" s="11" t="s">
        <v>658</v>
      </c>
      <c r="AX81" s="11" t="s">
        <v>243</v>
      </c>
      <c r="AY81" s="11" t="s">
        <v>94</v>
      </c>
      <c r="AZ81" s="11" t="s">
        <v>95</v>
      </c>
      <c r="BA81" s="11" t="s">
        <v>117</v>
      </c>
      <c r="BB81" s="11" t="s">
        <v>118</v>
      </c>
      <c r="BC81" s="11" t="s">
        <v>119</v>
      </c>
      <c r="BD81" s="18"/>
      <c r="BE81" s="10">
        <v>11</v>
      </c>
      <c r="BF81" s="11" t="s">
        <v>90</v>
      </c>
      <c r="BG81" s="11" t="s">
        <v>120</v>
      </c>
      <c r="BH81" s="20">
        <v>2228917</v>
      </c>
      <c r="BI81" s="30">
        <v>16</v>
      </c>
      <c r="BJ81" s="30">
        <v>8496</v>
      </c>
      <c r="BK81" s="31">
        <v>44502</v>
      </c>
      <c r="BL81" s="30">
        <v>2682</v>
      </c>
      <c r="BM81" s="31">
        <v>44494</v>
      </c>
      <c r="BN81" s="28">
        <v>44571</v>
      </c>
      <c r="BO81" s="30"/>
      <c r="BP81" s="30"/>
      <c r="BQ81" s="30"/>
      <c r="BR81" s="30"/>
      <c r="BS81" s="30"/>
      <c r="BT81" s="30"/>
      <c r="BU81" s="30"/>
      <c r="BV81" s="30"/>
      <c r="BW81" s="30"/>
      <c r="BX81" s="30"/>
      <c r="BY81" s="30"/>
      <c r="BZ81" s="30"/>
      <c r="CA81" s="30"/>
      <c r="CB81" s="30"/>
      <c r="CC81" s="20">
        <f>+X81+BH81+BO81+BV81</f>
        <v>48200333</v>
      </c>
      <c r="CD81" s="31">
        <v>44502</v>
      </c>
      <c r="CE81" s="18"/>
      <c r="CF81" s="18"/>
      <c r="CG81" s="18" t="s">
        <v>91</v>
      </c>
      <c r="CH81" s="18" t="s">
        <v>91</v>
      </c>
      <c r="CI81" s="18" t="s">
        <v>91</v>
      </c>
      <c r="CJ81" s="18"/>
      <c r="CK81" s="18"/>
      <c r="CL81" s="18"/>
      <c r="CM81" s="18" t="s">
        <v>91</v>
      </c>
      <c r="CN81" s="18"/>
      <c r="CO81" s="18"/>
      <c r="CP81" s="18"/>
    </row>
    <row r="82" spans="1:94" ht="15" x14ac:dyDescent="0.25">
      <c r="A82" s="10">
        <v>81</v>
      </c>
      <c r="B82" s="10">
        <v>230</v>
      </c>
      <c r="C82" s="10">
        <v>2021</v>
      </c>
      <c r="D82" s="11" t="s">
        <v>96</v>
      </c>
      <c r="E82" s="10">
        <v>120</v>
      </c>
      <c r="F82" s="12">
        <v>291</v>
      </c>
      <c r="G82" s="13" t="s">
        <v>659</v>
      </c>
      <c r="H82" s="15" t="s">
        <v>98</v>
      </c>
      <c r="I82" s="15" t="s">
        <v>660</v>
      </c>
      <c r="J82" s="15" t="s">
        <v>661</v>
      </c>
      <c r="K82" s="11" t="s">
        <v>84</v>
      </c>
      <c r="L82" s="11" t="s">
        <v>85</v>
      </c>
      <c r="M82" s="11" t="s">
        <v>86</v>
      </c>
      <c r="N82" s="11" t="s">
        <v>101</v>
      </c>
      <c r="O82" s="11" t="s">
        <v>102</v>
      </c>
      <c r="P82" s="11" t="s">
        <v>103</v>
      </c>
      <c r="Q82" s="11" t="s">
        <v>662</v>
      </c>
      <c r="R82" s="11" t="s">
        <v>663</v>
      </c>
      <c r="S82" s="11" t="s">
        <v>106</v>
      </c>
      <c r="T82" s="11" t="s">
        <v>521</v>
      </c>
      <c r="U82" s="16">
        <v>44219</v>
      </c>
      <c r="V82" s="16">
        <v>44219</v>
      </c>
      <c r="W82" s="16">
        <v>44492</v>
      </c>
      <c r="X82" s="14">
        <v>37612980</v>
      </c>
      <c r="Y82" s="11" t="s">
        <v>87</v>
      </c>
      <c r="Z82" s="11" t="s">
        <v>88</v>
      </c>
      <c r="AA82" s="10">
        <v>9</v>
      </c>
      <c r="AB82" s="11" t="s">
        <v>89</v>
      </c>
      <c r="AC82" s="11" t="s">
        <v>522</v>
      </c>
      <c r="AD82" s="10">
        <v>19483708</v>
      </c>
      <c r="AE82" s="11" t="s">
        <v>523</v>
      </c>
      <c r="AF82" s="11" t="s">
        <v>524</v>
      </c>
      <c r="AG82" s="11" t="s">
        <v>111</v>
      </c>
      <c r="AH82" s="11" t="s">
        <v>314</v>
      </c>
      <c r="AI82" s="11" t="s">
        <v>664</v>
      </c>
      <c r="AJ82" s="10">
        <v>218</v>
      </c>
      <c r="AK82" s="10">
        <v>2021</v>
      </c>
      <c r="AL82" s="17"/>
      <c r="AM82" s="18"/>
      <c r="AN82" s="18"/>
      <c r="AO82" s="18"/>
      <c r="AP82" s="10">
        <v>1303</v>
      </c>
      <c r="AQ82" s="17">
        <v>44219</v>
      </c>
      <c r="AR82" s="18"/>
      <c r="AS82" s="11" t="s">
        <v>92</v>
      </c>
      <c r="AT82" s="11" t="s">
        <v>127</v>
      </c>
      <c r="AU82" s="11" t="s">
        <v>115</v>
      </c>
      <c r="AV82" s="11" t="s">
        <v>106</v>
      </c>
      <c r="AW82" s="11" t="s">
        <v>521</v>
      </c>
      <c r="AX82" s="11" t="s">
        <v>116</v>
      </c>
      <c r="AY82" s="11" t="s">
        <v>94</v>
      </c>
      <c r="AZ82" s="11" t="s">
        <v>95</v>
      </c>
      <c r="BA82" s="11" t="s">
        <v>117</v>
      </c>
      <c r="BB82" s="11" t="s">
        <v>118</v>
      </c>
      <c r="BC82" s="11" t="s">
        <v>119</v>
      </c>
      <c r="BD82" s="18"/>
      <c r="BE82" s="10">
        <v>9</v>
      </c>
      <c r="BF82" s="11" t="s">
        <v>90</v>
      </c>
      <c r="BG82" s="11" t="s">
        <v>120</v>
      </c>
      <c r="BH82" s="19"/>
      <c r="BI82" s="18"/>
      <c r="BJ82" s="18"/>
      <c r="BK82" s="18"/>
      <c r="BL82" s="18"/>
      <c r="BM82" s="18"/>
      <c r="BN82" s="16"/>
      <c r="BO82" s="18"/>
      <c r="BP82" s="18"/>
      <c r="BQ82" s="18"/>
      <c r="BR82" s="18"/>
      <c r="BS82" s="18"/>
      <c r="BT82" s="18"/>
      <c r="BU82" s="18"/>
      <c r="BV82" s="18"/>
      <c r="BW82" s="18"/>
      <c r="BX82" s="18"/>
      <c r="BY82" s="18"/>
      <c r="BZ82" s="18"/>
      <c r="CA82" s="18"/>
      <c r="CB82" s="18"/>
      <c r="CC82" s="20">
        <f>+X82+BH82+BO82+BV82</f>
        <v>37612980</v>
      </c>
      <c r="CD82" s="18"/>
      <c r="CE82" s="18"/>
      <c r="CF82" s="18"/>
      <c r="CG82" s="18" t="s">
        <v>91</v>
      </c>
      <c r="CH82" s="18" t="s">
        <v>91</v>
      </c>
      <c r="CI82" s="18" t="s">
        <v>91</v>
      </c>
      <c r="CJ82" s="18"/>
      <c r="CK82" s="18"/>
      <c r="CL82" s="18"/>
      <c r="CM82" s="18" t="s">
        <v>91</v>
      </c>
      <c r="CN82" s="18"/>
      <c r="CO82" s="18"/>
      <c r="CP82" s="18"/>
    </row>
    <row r="83" spans="1:94" s="32" customFormat="1" ht="15" x14ac:dyDescent="0.25">
      <c r="A83" s="21">
        <v>82</v>
      </c>
      <c r="B83" s="21">
        <v>230</v>
      </c>
      <c r="C83" s="21">
        <v>2021</v>
      </c>
      <c r="D83" s="22" t="s">
        <v>96</v>
      </c>
      <c r="E83" s="21">
        <v>121</v>
      </c>
      <c r="F83" s="23">
        <v>221</v>
      </c>
      <c r="G83" s="24" t="s">
        <v>665</v>
      </c>
      <c r="H83" s="26" t="s">
        <v>98</v>
      </c>
      <c r="I83" s="26" t="s">
        <v>666</v>
      </c>
      <c r="J83" s="26" t="s">
        <v>667</v>
      </c>
      <c r="K83" s="22" t="s">
        <v>84</v>
      </c>
      <c r="L83" s="22" t="s">
        <v>85</v>
      </c>
      <c r="M83" s="22" t="s">
        <v>86</v>
      </c>
      <c r="N83" s="22" t="s">
        <v>101</v>
      </c>
      <c r="O83" s="22" t="s">
        <v>102</v>
      </c>
      <c r="P83" s="22" t="s">
        <v>103</v>
      </c>
      <c r="Q83" s="22" t="s">
        <v>668</v>
      </c>
      <c r="R83" s="22" t="s">
        <v>669</v>
      </c>
      <c r="S83" s="22" t="s">
        <v>106</v>
      </c>
      <c r="T83" s="22" t="s">
        <v>521</v>
      </c>
      <c r="U83" s="16">
        <v>44219</v>
      </c>
      <c r="V83" s="28">
        <v>44219</v>
      </c>
      <c r="W83" s="28">
        <v>44491</v>
      </c>
      <c r="X83" s="25">
        <v>37612980</v>
      </c>
      <c r="Y83" s="22" t="s">
        <v>87</v>
      </c>
      <c r="Z83" s="22" t="s">
        <v>88</v>
      </c>
      <c r="AA83" s="21">
        <v>9</v>
      </c>
      <c r="AB83" s="22" t="s">
        <v>89</v>
      </c>
      <c r="AC83" s="22" t="s">
        <v>670</v>
      </c>
      <c r="AD83" s="21">
        <v>19483708</v>
      </c>
      <c r="AE83" s="22" t="s">
        <v>523</v>
      </c>
      <c r="AF83" s="22" t="s">
        <v>524</v>
      </c>
      <c r="AG83" s="22" t="s">
        <v>111</v>
      </c>
      <c r="AH83" s="22" t="s">
        <v>386</v>
      </c>
      <c r="AI83" s="22"/>
      <c r="AJ83" s="21">
        <v>200</v>
      </c>
      <c r="AK83" s="21">
        <v>2021</v>
      </c>
      <c r="AL83" s="29"/>
      <c r="AM83" s="30"/>
      <c r="AN83" s="30"/>
      <c r="AO83" s="30"/>
      <c r="AP83" s="21">
        <v>1285</v>
      </c>
      <c r="AQ83" s="29">
        <v>44219</v>
      </c>
      <c r="AR83" s="30"/>
      <c r="AS83" s="22" t="s">
        <v>92</v>
      </c>
      <c r="AT83" s="22" t="s">
        <v>114</v>
      </c>
      <c r="AU83" s="22" t="s">
        <v>115</v>
      </c>
      <c r="AV83" s="22" t="s">
        <v>106</v>
      </c>
      <c r="AW83" s="22" t="s">
        <v>671</v>
      </c>
      <c r="AX83" s="22" t="s">
        <v>116</v>
      </c>
      <c r="AY83" s="22" t="s">
        <v>94</v>
      </c>
      <c r="AZ83" s="22" t="s">
        <v>95</v>
      </c>
      <c r="BA83" s="22" t="s">
        <v>117</v>
      </c>
      <c r="BB83" s="22" t="s">
        <v>118</v>
      </c>
      <c r="BC83" s="22" t="s">
        <v>119</v>
      </c>
      <c r="BD83" s="30"/>
      <c r="BE83" s="21">
        <v>9</v>
      </c>
      <c r="BF83" s="22" t="s">
        <v>90</v>
      </c>
      <c r="BG83" s="22" t="s">
        <v>120</v>
      </c>
      <c r="BH83" s="20">
        <v>12119738</v>
      </c>
      <c r="BI83" s="30">
        <v>87</v>
      </c>
      <c r="BJ83" s="30">
        <v>8317</v>
      </c>
      <c r="BK83" s="31">
        <v>44491</v>
      </c>
      <c r="BL83" s="30">
        <v>2587</v>
      </c>
      <c r="BM83" s="31">
        <v>44490</v>
      </c>
      <c r="BN83" s="28">
        <v>44581</v>
      </c>
      <c r="BO83" s="30"/>
      <c r="BP83" s="30"/>
      <c r="BQ83" s="30"/>
      <c r="BR83" s="30"/>
      <c r="BS83" s="30"/>
      <c r="BT83" s="30"/>
      <c r="BU83" s="30"/>
      <c r="BV83" s="30"/>
      <c r="BW83" s="30"/>
      <c r="BX83" s="30"/>
      <c r="BY83" s="30"/>
      <c r="BZ83" s="30"/>
      <c r="CA83" s="30"/>
      <c r="CB83" s="30"/>
      <c r="CC83" s="20">
        <f>+X83+BH83+BO83+BV83</f>
        <v>49732718</v>
      </c>
      <c r="CD83" s="31">
        <v>44491</v>
      </c>
      <c r="CE83" s="30"/>
      <c r="CF83" s="30"/>
      <c r="CG83" s="18" t="s">
        <v>91</v>
      </c>
      <c r="CH83" s="30" t="s">
        <v>91</v>
      </c>
      <c r="CI83" s="30" t="s">
        <v>91</v>
      </c>
      <c r="CJ83" s="30"/>
      <c r="CK83" s="30"/>
      <c r="CL83" s="30"/>
      <c r="CM83" s="30" t="s">
        <v>91</v>
      </c>
      <c r="CN83" s="30"/>
      <c r="CO83" s="30"/>
      <c r="CP83" s="30"/>
    </row>
    <row r="84" spans="1:94" s="32" customFormat="1" ht="15" x14ac:dyDescent="0.25">
      <c r="A84" s="21">
        <v>83</v>
      </c>
      <c r="B84" s="21">
        <v>230</v>
      </c>
      <c r="C84" s="21">
        <v>2021</v>
      </c>
      <c r="D84" s="22" t="s">
        <v>96</v>
      </c>
      <c r="E84" s="21">
        <v>122</v>
      </c>
      <c r="F84" s="23">
        <v>222</v>
      </c>
      <c r="G84" s="24" t="s">
        <v>672</v>
      </c>
      <c r="H84" s="26" t="s">
        <v>98</v>
      </c>
      <c r="I84" s="26" t="s">
        <v>673</v>
      </c>
      <c r="J84" s="26" t="s">
        <v>674</v>
      </c>
      <c r="K84" s="22" t="s">
        <v>84</v>
      </c>
      <c r="L84" s="22" t="s">
        <v>85</v>
      </c>
      <c r="M84" s="22" t="s">
        <v>86</v>
      </c>
      <c r="N84" s="22" t="s">
        <v>101</v>
      </c>
      <c r="O84" s="22" t="s">
        <v>102</v>
      </c>
      <c r="P84" s="22" t="s">
        <v>103</v>
      </c>
      <c r="Q84" s="22" t="s">
        <v>668</v>
      </c>
      <c r="R84" s="22" t="s">
        <v>675</v>
      </c>
      <c r="S84" s="22" t="s">
        <v>106</v>
      </c>
      <c r="T84" s="22" t="s">
        <v>521</v>
      </c>
      <c r="U84" s="16">
        <v>44219</v>
      </c>
      <c r="V84" s="28">
        <v>44219</v>
      </c>
      <c r="W84" s="28">
        <v>44491</v>
      </c>
      <c r="X84" s="25">
        <v>37612980</v>
      </c>
      <c r="Y84" s="22" t="s">
        <v>87</v>
      </c>
      <c r="Z84" s="22" t="s">
        <v>88</v>
      </c>
      <c r="AA84" s="21">
        <v>9</v>
      </c>
      <c r="AB84" s="22" t="s">
        <v>89</v>
      </c>
      <c r="AC84" s="22" t="s">
        <v>670</v>
      </c>
      <c r="AD84" s="21">
        <v>19483708</v>
      </c>
      <c r="AE84" s="22" t="s">
        <v>523</v>
      </c>
      <c r="AF84" s="22" t="s">
        <v>524</v>
      </c>
      <c r="AG84" s="22" t="s">
        <v>111</v>
      </c>
      <c r="AH84" s="22" t="s">
        <v>676</v>
      </c>
      <c r="AI84" s="22"/>
      <c r="AJ84" s="21">
        <v>201</v>
      </c>
      <c r="AK84" s="21">
        <v>2021</v>
      </c>
      <c r="AL84" s="29"/>
      <c r="AM84" s="30"/>
      <c r="AN84" s="30"/>
      <c r="AO84" s="30"/>
      <c r="AP84" s="21">
        <v>1286</v>
      </c>
      <c r="AQ84" s="29">
        <v>44219</v>
      </c>
      <c r="AR84" s="30"/>
      <c r="AS84" s="22" t="s">
        <v>92</v>
      </c>
      <c r="AT84" s="22" t="s">
        <v>127</v>
      </c>
      <c r="AU84" s="22" t="s">
        <v>115</v>
      </c>
      <c r="AV84" s="22" t="s">
        <v>106</v>
      </c>
      <c r="AW84" s="22" t="s">
        <v>671</v>
      </c>
      <c r="AX84" s="22" t="s">
        <v>116</v>
      </c>
      <c r="AY84" s="22" t="s">
        <v>94</v>
      </c>
      <c r="AZ84" s="22" t="s">
        <v>95</v>
      </c>
      <c r="BA84" s="22" t="s">
        <v>117</v>
      </c>
      <c r="BB84" s="22" t="s">
        <v>118</v>
      </c>
      <c r="BC84" s="22" t="s">
        <v>119</v>
      </c>
      <c r="BD84" s="30"/>
      <c r="BE84" s="21">
        <v>9</v>
      </c>
      <c r="BF84" s="22" t="s">
        <v>90</v>
      </c>
      <c r="BG84" s="22" t="s">
        <v>120</v>
      </c>
      <c r="BH84" s="20">
        <v>12119738</v>
      </c>
      <c r="BI84" s="30">
        <v>87</v>
      </c>
      <c r="BJ84" s="30">
        <v>8318</v>
      </c>
      <c r="BK84" s="31">
        <v>44491</v>
      </c>
      <c r="BL84" s="30">
        <v>2588</v>
      </c>
      <c r="BM84" s="31">
        <v>44490</v>
      </c>
      <c r="BN84" s="28">
        <v>44581</v>
      </c>
      <c r="BO84" s="30"/>
      <c r="BP84" s="30"/>
      <c r="BQ84" s="30"/>
      <c r="BR84" s="30"/>
      <c r="BS84" s="30"/>
      <c r="BT84" s="30"/>
      <c r="BU84" s="30"/>
      <c r="BV84" s="30"/>
      <c r="BW84" s="30"/>
      <c r="BX84" s="30"/>
      <c r="BY84" s="30"/>
      <c r="BZ84" s="30"/>
      <c r="CA84" s="30"/>
      <c r="CB84" s="30"/>
      <c r="CC84" s="20">
        <f>+X84+BH84+BO84+BV84</f>
        <v>49732718</v>
      </c>
      <c r="CD84" s="31">
        <v>44491</v>
      </c>
      <c r="CE84" s="30"/>
      <c r="CF84" s="30"/>
      <c r="CG84" s="18" t="s">
        <v>91</v>
      </c>
      <c r="CH84" s="30" t="s">
        <v>91</v>
      </c>
      <c r="CI84" s="30" t="s">
        <v>91</v>
      </c>
      <c r="CJ84" s="30"/>
      <c r="CK84" s="30"/>
      <c r="CL84" s="30"/>
      <c r="CM84" s="30" t="s">
        <v>91</v>
      </c>
      <c r="CN84" s="30"/>
      <c r="CO84" s="30"/>
      <c r="CP84" s="30"/>
    </row>
    <row r="85" spans="1:94" s="32" customFormat="1" ht="15" x14ac:dyDescent="0.25">
      <c r="A85" s="10">
        <v>84</v>
      </c>
      <c r="B85" s="21">
        <v>230</v>
      </c>
      <c r="C85" s="21">
        <v>2021</v>
      </c>
      <c r="D85" s="22" t="s">
        <v>96</v>
      </c>
      <c r="E85" s="21">
        <v>123</v>
      </c>
      <c r="F85" s="23">
        <v>225</v>
      </c>
      <c r="G85" s="24" t="s">
        <v>677</v>
      </c>
      <c r="H85" s="26" t="s">
        <v>98</v>
      </c>
      <c r="I85" s="26" t="s">
        <v>678</v>
      </c>
      <c r="J85" s="26" t="s">
        <v>679</v>
      </c>
      <c r="K85" s="22" t="s">
        <v>84</v>
      </c>
      <c r="L85" s="22" t="s">
        <v>85</v>
      </c>
      <c r="M85" s="22" t="s">
        <v>86</v>
      </c>
      <c r="N85" s="22" t="s">
        <v>101</v>
      </c>
      <c r="O85" s="22" t="s">
        <v>165</v>
      </c>
      <c r="P85" s="22" t="s">
        <v>103</v>
      </c>
      <c r="Q85" s="22" t="s">
        <v>680</v>
      </c>
      <c r="R85" s="22" t="s">
        <v>681</v>
      </c>
      <c r="S85" s="22" t="s">
        <v>106</v>
      </c>
      <c r="T85" s="22" t="s">
        <v>521</v>
      </c>
      <c r="U85" s="16">
        <v>44219</v>
      </c>
      <c r="V85" s="28">
        <v>44219</v>
      </c>
      <c r="W85" s="28">
        <v>44491</v>
      </c>
      <c r="X85" s="25">
        <v>24530202</v>
      </c>
      <c r="Y85" s="22" t="s">
        <v>87</v>
      </c>
      <c r="Z85" s="22" t="s">
        <v>88</v>
      </c>
      <c r="AA85" s="21">
        <v>9</v>
      </c>
      <c r="AB85" s="22" t="s">
        <v>89</v>
      </c>
      <c r="AC85" s="22" t="s">
        <v>670</v>
      </c>
      <c r="AD85" s="21">
        <v>19483708</v>
      </c>
      <c r="AE85" s="22" t="s">
        <v>523</v>
      </c>
      <c r="AF85" s="22" t="s">
        <v>524</v>
      </c>
      <c r="AG85" s="22" t="s">
        <v>174</v>
      </c>
      <c r="AH85" s="22" t="s">
        <v>682</v>
      </c>
      <c r="AI85" s="22" t="s">
        <v>113</v>
      </c>
      <c r="AJ85" s="21">
        <v>203</v>
      </c>
      <c r="AK85" s="21">
        <v>2021</v>
      </c>
      <c r="AL85" s="29"/>
      <c r="AM85" s="30"/>
      <c r="AN85" s="30"/>
      <c r="AO85" s="30"/>
      <c r="AP85" s="21">
        <v>1287</v>
      </c>
      <c r="AQ85" s="29">
        <v>44219</v>
      </c>
      <c r="AR85" s="30"/>
      <c r="AS85" s="22" t="s">
        <v>92</v>
      </c>
      <c r="AT85" s="22" t="s">
        <v>127</v>
      </c>
      <c r="AU85" s="22" t="s">
        <v>115</v>
      </c>
      <c r="AV85" s="22" t="s">
        <v>106</v>
      </c>
      <c r="AW85" s="22" t="s">
        <v>671</v>
      </c>
      <c r="AX85" s="22" t="s">
        <v>116</v>
      </c>
      <c r="AY85" s="22" t="s">
        <v>94</v>
      </c>
      <c r="AZ85" s="22" t="s">
        <v>95</v>
      </c>
      <c r="BA85" s="22" t="s">
        <v>117</v>
      </c>
      <c r="BB85" s="22" t="s">
        <v>118</v>
      </c>
      <c r="BC85" s="22" t="s">
        <v>119</v>
      </c>
      <c r="BD85" s="30"/>
      <c r="BE85" s="21">
        <v>9</v>
      </c>
      <c r="BF85" s="22" t="s">
        <v>90</v>
      </c>
      <c r="BG85" s="22" t="s">
        <v>120</v>
      </c>
      <c r="BH85" s="20">
        <v>7904176</v>
      </c>
      <c r="BI85" s="30">
        <v>87</v>
      </c>
      <c r="BJ85" s="30">
        <v>8319</v>
      </c>
      <c r="BK85" s="31">
        <v>44491</v>
      </c>
      <c r="BL85" s="30">
        <v>2585</v>
      </c>
      <c r="BM85" s="31">
        <v>44490</v>
      </c>
      <c r="BN85" s="28">
        <v>44581</v>
      </c>
      <c r="BO85" s="30"/>
      <c r="BP85" s="30"/>
      <c r="BQ85" s="30"/>
      <c r="BR85" s="30"/>
      <c r="BS85" s="30"/>
      <c r="BT85" s="30"/>
      <c r="BU85" s="30"/>
      <c r="BV85" s="30"/>
      <c r="BW85" s="30"/>
      <c r="BX85" s="30"/>
      <c r="BY85" s="30"/>
      <c r="BZ85" s="30"/>
      <c r="CA85" s="30"/>
      <c r="CB85" s="30"/>
      <c r="CC85" s="20">
        <f>+X85+BH85+BO85+BV85</f>
        <v>32434378</v>
      </c>
      <c r="CD85" s="31">
        <v>44491</v>
      </c>
      <c r="CE85" s="30"/>
      <c r="CF85" s="30"/>
      <c r="CG85" s="18" t="s">
        <v>91</v>
      </c>
      <c r="CH85" s="30" t="s">
        <v>91</v>
      </c>
      <c r="CI85" s="30" t="s">
        <v>91</v>
      </c>
      <c r="CJ85" s="30"/>
      <c r="CK85" s="30"/>
      <c r="CL85" s="30"/>
      <c r="CM85" s="30" t="s">
        <v>91</v>
      </c>
      <c r="CN85" s="30"/>
      <c r="CO85" s="30"/>
      <c r="CP85" s="30"/>
    </row>
    <row r="86" spans="1:94" s="32" customFormat="1" ht="15" x14ac:dyDescent="0.25">
      <c r="A86" s="21">
        <v>85</v>
      </c>
      <c r="B86" s="21">
        <v>230</v>
      </c>
      <c r="C86" s="21">
        <v>2021</v>
      </c>
      <c r="D86" s="22" t="s">
        <v>96</v>
      </c>
      <c r="E86" s="21">
        <v>124</v>
      </c>
      <c r="F86" s="23">
        <v>220</v>
      </c>
      <c r="G86" s="24" t="s">
        <v>683</v>
      </c>
      <c r="H86" s="26" t="s">
        <v>98</v>
      </c>
      <c r="I86" s="26" t="s">
        <v>684</v>
      </c>
      <c r="J86" s="26" t="s">
        <v>685</v>
      </c>
      <c r="K86" s="22" t="s">
        <v>84</v>
      </c>
      <c r="L86" s="22" t="s">
        <v>85</v>
      </c>
      <c r="M86" s="22" t="s">
        <v>86</v>
      </c>
      <c r="N86" s="22" t="s">
        <v>101</v>
      </c>
      <c r="O86" s="22" t="s">
        <v>102</v>
      </c>
      <c r="P86" s="22" t="s">
        <v>103</v>
      </c>
      <c r="Q86" s="22" t="s">
        <v>686</v>
      </c>
      <c r="R86" s="22" t="s">
        <v>687</v>
      </c>
      <c r="S86" s="22" t="s">
        <v>106</v>
      </c>
      <c r="T86" s="22" t="s">
        <v>521</v>
      </c>
      <c r="U86" s="16">
        <v>44219</v>
      </c>
      <c r="V86" s="28">
        <v>44219</v>
      </c>
      <c r="W86" s="28">
        <v>44491</v>
      </c>
      <c r="X86" s="25">
        <v>37612980</v>
      </c>
      <c r="Y86" s="22" t="s">
        <v>87</v>
      </c>
      <c r="Z86" s="22" t="s">
        <v>88</v>
      </c>
      <c r="AA86" s="21">
        <v>9</v>
      </c>
      <c r="AB86" s="22" t="s">
        <v>89</v>
      </c>
      <c r="AC86" s="22" t="s">
        <v>670</v>
      </c>
      <c r="AD86" s="21">
        <v>19483708</v>
      </c>
      <c r="AE86" s="22" t="s">
        <v>523</v>
      </c>
      <c r="AF86" s="22" t="s">
        <v>524</v>
      </c>
      <c r="AG86" s="22" t="s">
        <v>111</v>
      </c>
      <c r="AH86" s="22" t="s">
        <v>688</v>
      </c>
      <c r="AI86" s="22"/>
      <c r="AJ86" s="21">
        <v>209</v>
      </c>
      <c r="AK86" s="21">
        <v>2021</v>
      </c>
      <c r="AL86" s="29"/>
      <c r="AM86" s="30"/>
      <c r="AN86" s="30"/>
      <c r="AO86" s="30"/>
      <c r="AP86" s="21">
        <v>1288</v>
      </c>
      <c r="AQ86" s="29">
        <v>44219</v>
      </c>
      <c r="AR86" s="30"/>
      <c r="AS86" s="22" t="s">
        <v>92</v>
      </c>
      <c r="AT86" s="22" t="s">
        <v>127</v>
      </c>
      <c r="AU86" s="22" t="s">
        <v>115</v>
      </c>
      <c r="AV86" s="22" t="s">
        <v>106</v>
      </c>
      <c r="AW86" s="22" t="s">
        <v>671</v>
      </c>
      <c r="AX86" s="22" t="s">
        <v>116</v>
      </c>
      <c r="AY86" s="22" t="s">
        <v>94</v>
      </c>
      <c r="AZ86" s="22" t="s">
        <v>95</v>
      </c>
      <c r="BA86" s="22" t="s">
        <v>117</v>
      </c>
      <c r="BB86" s="22" t="s">
        <v>118</v>
      </c>
      <c r="BC86" s="22" t="s">
        <v>119</v>
      </c>
      <c r="BD86" s="30"/>
      <c r="BE86" s="21">
        <v>9</v>
      </c>
      <c r="BF86" s="22" t="s">
        <v>90</v>
      </c>
      <c r="BG86" s="22" t="s">
        <v>120</v>
      </c>
      <c r="BH86" s="20">
        <v>12119738</v>
      </c>
      <c r="BI86" s="30">
        <v>87</v>
      </c>
      <c r="BJ86" s="30">
        <v>8320</v>
      </c>
      <c r="BK86" s="31">
        <v>44491</v>
      </c>
      <c r="BL86" s="30">
        <v>2586</v>
      </c>
      <c r="BM86" s="31">
        <v>44490</v>
      </c>
      <c r="BN86" s="28">
        <v>44581</v>
      </c>
      <c r="BO86" s="30"/>
      <c r="BP86" s="30"/>
      <c r="BQ86" s="30"/>
      <c r="BR86" s="30"/>
      <c r="BS86" s="30"/>
      <c r="BT86" s="30"/>
      <c r="BU86" s="30"/>
      <c r="BV86" s="30"/>
      <c r="BW86" s="30"/>
      <c r="BX86" s="30"/>
      <c r="BY86" s="30"/>
      <c r="BZ86" s="30"/>
      <c r="CA86" s="30"/>
      <c r="CB86" s="30"/>
      <c r="CC86" s="20">
        <f>+X86+BH86+BO86+BV86</f>
        <v>49732718</v>
      </c>
      <c r="CD86" s="31">
        <v>44491</v>
      </c>
      <c r="CE86" s="30"/>
      <c r="CF86" s="30"/>
      <c r="CG86" s="18" t="s">
        <v>91</v>
      </c>
      <c r="CH86" s="30" t="s">
        <v>91</v>
      </c>
      <c r="CI86" s="30" t="s">
        <v>91</v>
      </c>
      <c r="CJ86" s="30"/>
      <c r="CK86" s="30"/>
      <c r="CL86" s="30"/>
      <c r="CM86" s="30" t="s">
        <v>91</v>
      </c>
      <c r="CN86" s="30"/>
      <c r="CO86" s="30"/>
      <c r="CP86" s="30"/>
    </row>
    <row r="87" spans="1:94" s="32" customFormat="1" ht="15" x14ac:dyDescent="0.25">
      <c r="A87" s="21">
        <v>86</v>
      </c>
      <c r="B87" s="21">
        <v>230</v>
      </c>
      <c r="C87" s="21">
        <v>2021</v>
      </c>
      <c r="D87" s="22" t="s">
        <v>96</v>
      </c>
      <c r="E87" s="21">
        <v>125</v>
      </c>
      <c r="F87" s="23">
        <v>224</v>
      </c>
      <c r="G87" s="24" t="s">
        <v>689</v>
      </c>
      <c r="H87" s="26" t="s">
        <v>98</v>
      </c>
      <c r="I87" s="26" t="s">
        <v>690</v>
      </c>
      <c r="J87" s="26" t="s">
        <v>691</v>
      </c>
      <c r="K87" s="22" t="s">
        <v>84</v>
      </c>
      <c r="L87" s="22" t="s">
        <v>85</v>
      </c>
      <c r="M87" s="22" t="s">
        <v>86</v>
      </c>
      <c r="N87" s="22" t="s">
        <v>101</v>
      </c>
      <c r="O87" s="22" t="s">
        <v>102</v>
      </c>
      <c r="P87" s="22" t="s">
        <v>103</v>
      </c>
      <c r="Q87" s="22" t="s">
        <v>668</v>
      </c>
      <c r="R87" s="22" t="s">
        <v>692</v>
      </c>
      <c r="S87" s="22" t="s">
        <v>106</v>
      </c>
      <c r="T87" s="22" t="s">
        <v>521</v>
      </c>
      <c r="U87" s="16">
        <v>44219</v>
      </c>
      <c r="V87" s="28">
        <v>44219</v>
      </c>
      <c r="W87" s="28">
        <v>44491</v>
      </c>
      <c r="X87" s="25">
        <v>37612980</v>
      </c>
      <c r="Y87" s="22" t="s">
        <v>87</v>
      </c>
      <c r="Z87" s="22" t="s">
        <v>88</v>
      </c>
      <c r="AA87" s="21">
        <v>9</v>
      </c>
      <c r="AB87" s="22" t="s">
        <v>89</v>
      </c>
      <c r="AC87" s="22" t="s">
        <v>670</v>
      </c>
      <c r="AD87" s="21">
        <v>19483708</v>
      </c>
      <c r="AE87" s="22" t="s">
        <v>523</v>
      </c>
      <c r="AF87" s="22" t="s">
        <v>524</v>
      </c>
      <c r="AG87" s="22" t="s">
        <v>111</v>
      </c>
      <c r="AH87" s="22" t="s">
        <v>113</v>
      </c>
      <c r="AI87" s="22" t="s">
        <v>113</v>
      </c>
      <c r="AJ87" s="21">
        <v>202</v>
      </c>
      <c r="AK87" s="21">
        <v>2021</v>
      </c>
      <c r="AL87" s="29"/>
      <c r="AM87" s="30"/>
      <c r="AN87" s="30"/>
      <c r="AO87" s="30"/>
      <c r="AP87" s="21">
        <v>1289</v>
      </c>
      <c r="AQ87" s="29">
        <v>44219</v>
      </c>
      <c r="AR87" s="30"/>
      <c r="AS87" s="22" t="s">
        <v>92</v>
      </c>
      <c r="AT87" s="22" t="s">
        <v>127</v>
      </c>
      <c r="AU87" s="22" t="s">
        <v>115</v>
      </c>
      <c r="AV87" s="22" t="s">
        <v>106</v>
      </c>
      <c r="AW87" s="22" t="s">
        <v>671</v>
      </c>
      <c r="AX87" s="22" t="s">
        <v>116</v>
      </c>
      <c r="AY87" s="22" t="s">
        <v>94</v>
      </c>
      <c r="AZ87" s="22" t="s">
        <v>95</v>
      </c>
      <c r="BA87" s="22" t="s">
        <v>117</v>
      </c>
      <c r="BB87" s="22" t="s">
        <v>118</v>
      </c>
      <c r="BC87" s="22" t="s">
        <v>119</v>
      </c>
      <c r="BD87" s="30"/>
      <c r="BE87" s="21">
        <v>9</v>
      </c>
      <c r="BF87" s="22" t="s">
        <v>90</v>
      </c>
      <c r="BG87" s="22" t="s">
        <v>120</v>
      </c>
      <c r="BH87" s="20">
        <v>12119738</v>
      </c>
      <c r="BI87" s="30">
        <v>87</v>
      </c>
      <c r="BJ87" s="30">
        <v>8321</v>
      </c>
      <c r="BK87" s="31">
        <v>44491</v>
      </c>
      <c r="BL87" s="30">
        <v>2589</v>
      </c>
      <c r="BM87" s="31">
        <v>44490</v>
      </c>
      <c r="BN87" s="28">
        <v>44581</v>
      </c>
      <c r="BO87" s="30"/>
      <c r="BP87" s="30"/>
      <c r="BQ87" s="30"/>
      <c r="BR87" s="30"/>
      <c r="BS87" s="30"/>
      <c r="BT87" s="30"/>
      <c r="BU87" s="30"/>
      <c r="BV87" s="30"/>
      <c r="BW87" s="30"/>
      <c r="BX87" s="30"/>
      <c r="BY87" s="30"/>
      <c r="BZ87" s="30"/>
      <c r="CA87" s="30"/>
      <c r="CB87" s="30"/>
      <c r="CC87" s="20">
        <f>+X87+BH87+BO87+BV87</f>
        <v>49732718</v>
      </c>
      <c r="CD87" s="31">
        <v>44491</v>
      </c>
      <c r="CE87" s="30"/>
      <c r="CF87" s="30"/>
      <c r="CG87" s="18" t="s">
        <v>91</v>
      </c>
      <c r="CH87" s="30" t="s">
        <v>91</v>
      </c>
      <c r="CI87" s="30" t="s">
        <v>91</v>
      </c>
      <c r="CJ87" s="30"/>
      <c r="CK87" s="30"/>
      <c r="CL87" s="30"/>
      <c r="CM87" s="30" t="s">
        <v>91</v>
      </c>
      <c r="CN87" s="30"/>
      <c r="CO87" s="30"/>
      <c r="CP87" s="30"/>
    </row>
    <row r="88" spans="1:94" ht="15" x14ac:dyDescent="0.25">
      <c r="A88" s="10">
        <v>87</v>
      </c>
      <c r="B88" s="10">
        <v>230</v>
      </c>
      <c r="C88" s="10">
        <v>2021</v>
      </c>
      <c r="D88" s="11" t="s">
        <v>96</v>
      </c>
      <c r="E88" s="10">
        <v>126</v>
      </c>
      <c r="F88" s="12">
        <v>296</v>
      </c>
      <c r="G88" s="13" t="s">
        <v>693</v>
      </c>
      <c r="H88" s="15" t="s">
        <v>98</v>
      </c>
      <c r="I88" s="15" t="s">
        <v>694</v>
      </c>
      <c r="J88" s="15" t="s">
        <v>695</v>
      </c>
      <c r="K88" s="11" t="s">
        <v>84</v>
      </c>
      <c r="L88" s="11" t="s">
        <v>85</v>
      </c>
      <c r="M88" s="11" t="s">
        <v>86</v>
      </c>
      <c r="N88" s="11" t="s">
        <v>101</v>
      </c>
      <c r="O88" s="11" t="s">
        <v>102</v>
      </c>
      <c r="P88" s="11" t="s">
        <v>103</v>
      </c>
      <c r="Q88" s="11" t="s">
        <v>696</v>
      </c>
      <c r="R88" s="11" t="s">
        <v>697</v>
      </c>
      <c r="S88" s="11" t="s">
        <v>106</v>
      </c>
      <c r="T88" s="11" t="s">
        <v>521</v>
      </c>
      <c r="U88" s="16">
        <v>44219</v>
      </c>
      <c r="V88" s="16">
        <v>44219</v>
      </c>
      <c r="W88" s="16">
        <v>44492</v>
      </c>
      <c r="X88" s="14">
        <v>37612980</v>
      </c>
      <c r="Y88" s="11" t="s">
        <v>87</v>
      </c>
      <c r="Z88" s="11" t="s">
        <v>88</v>
      </c>
      <c r="AA88" s="10">
        <v>9</v>
      </c>
      <c r="AB88" s="11" t="s">
        <v>89</v>
      </c>
      <c r="AC88" s="11" t="s">
        <v>522</v>
      </c>
      <c r="AD88" s="10">
        <v>19483708</v>
      </c>
      <c r="AE88" s="11" t="s">
        <v>523</v>
      </c>
      <c r="AF88" s="11" t="s">
        <v>524</v>
      </c>
      <c r="AG88" s="11" t="s">
        <v>111</v>
      </c>
      <c r="AH88" s="11" t="s">
        <v>490</v>
      </c>
      <c r="AI88" s="11"/>
      <c r="AJ88" s="10">
        <v>222</v>
      </c>
      <c r="AK88" s="10">
        <v>2021</v>
      </c>
      <c r="AL88" s="17"/>
      <c r="AM88" s="18"/>
      <c r="AN88" s="18"/>
      <c r="AO88" s="18"/>
      <c r="AP88" s="10">
        <v>1304</v>
      </c>
      <c r="AQ88" s="17">
        <v>44219</v>
      </c>
      <c r="AR88" s="18"/>
      <c r="AS88" s="11" t="s">
        <v>92</v>
      </c>
      <c r="AT88" s="11" t="s">
        <v>127</v>
      </c>
      <c r="AU88" s="11" t="s">
        <v>115</v>
      </c>
      <c r="AV88" s="11" t="s">
        <v>106</v>
      </c>
      <c r="AW88" s="11" t="s">
        <v>521</v>
      </c>
      <c r="AX88" s="11" t="s">
        <v>116</v>
      </c>
      <c r="AY88" s="11" t="s">
        <v>94</v>
      </c>
      <c r="AZ88" s="11" t="s">
        <v>95</v>
      </c>
      <c r="BA88" s="11" t="s">
        <v>117</v>
      </c>
      <c r="BB88" s="11" t="s">
        <v>118</v>
      </c>
      <c r="BC88" s="11" t="s">
        <v>119</v>
      </c>
      <c r="BD88" s="18"/>
      <c r="BE88" s="10">
        <v>9</v>
      </c>
      <c r="BF88" s="11" t="s">
        <v>90</v>
      </c>
      <c r="BG88" s="11" t="s">
        <v>120</v>
      </c>
      <c r="BH88" s="19"/>
      <c r="BI88" s="18"/>
      <c r="BJ88" s="18"/>
      <c r="BK88" s="18"/>
      <c r="BL88" s="18"/>
      <c r="BM88" s="18"/>
      <c r="BN88" s="18"/>
      <c r="BO88" s="18"/>
      <c r="BP88" s="18"/>
      <c r="BQ88" s="18"/>
      <c r="BR88" s="18"/>
      <c r="BS88" s="18"/>
      <c r="BT88" s="18"/>
      <c r="BU88" s="18"/>
      <c r="BV88" s="18"/>
      <c r="BW88" s="18"/>
      <c r="BX88" s="18"/>
      <c r="BY88" s="18"/>
      <c r="BZ88" s="18"/>
      <c r="CA88" s="18"/>
      <c r="CB88" s="18"/>
      <c r="CC88" s="20">
        <f>+X88+BH88+BO88+BV88</f>
        <v>37612980</v>
      </c>
      <c r="CD88" s="18"/>
      <c r="CE88" s="18"/>
      <c r="CF88" s="18"/>
      <c r="CG88" s="18" t="s">
        <v>533</v>
      </c>
      <c r="CH88" s="18">
        <v>44404</v>
      </c>
      <c r="CI88" s="18" t="s">
        <v>91</v>
      </c>
      <c r="CJ88" s="18"/>
      <c r="CK88" s="18"/>
      <c r="CL88" s="18"/>
      <c r="CM88" s="18" t="s">
        <v>91</v>
      </c>
      <c r="CN88" s="18"/>
      <c r="CO88" s="18"/>
      <c r="CP88" s="18"/>
    </row>
    <row r="89" spans="1:94" s="32" customFormat="1" ht="15" x14ac:dyDescent="0.25">
      <c r="A89" s="21">
        <v>88</v>
      </c>
      <c r="B89" s="21">
        <v>230</v>
      </c>
      <c r="C89" s="21">
        <v>2021</v>
      </c>
      <c r="D89" s="22" t="s">
        <v>96</v>
      </c>
      <c r="E89" s="21">
        <v>127</v>
      </c>
      <c r="F89" s="23">
        <v>213</v>
      </c>
      <c r="G89" s="24" t="s">
        <v>698</v>
      </c>
      <c r="H89" s="26" t="s">
        <v>98</v>
      </c>
      <c r="I89" s="26" t="s">
        <v>699</v>
      </c>
      <c r="J89" s="26" t="s">
        <v>700</v>
      </c>
      <c r="K89" s="22" t="s">
        <v>84</v>
      </c>
      <c r="L89" s="22" t="s">
        <v>85</v>
      </c>
      <c r="M89" s="22" t="s">
        <v>86</v>
      </c>
      <c r="N89" s="22" t="s">
        <v>101</v>
      </c>
      <c r="O89" s="22" t="s">
        <v>102</v>
      </c>
      <c r="P89" s="22" t="s">
        <v>103</v>
      </c>
      <c r="Q89" s="22" t="s">
        <v>701</v>
      </c>
      <c r="R89" s="22" t="s">
        <v>702</v>
      </c>
      <c r="S89" s="22" t="s">
        <v>106</v>
      </c>
      <c r="T89" s="22" t="s">
        <v>521</v>
      </c>
      <c r="U89" s="16">
        <v>44219</v>
      </c>
      <c r="V89" s="28">
        <v>44219</v>
      </c>
      <c r="W89" s="28">
        <v>44491</v>
      </c>
      <c r="X89" s="25">
        <v>37612980</v>
      </c>
      <c r="Y89" s="22" t="s">
        <v>87</v>
      </c>
      <c r="Z89" s="22" t="s">
        <v>88</v>
      </c>
      <c r="AA89" s="21">
        <v>9</v>
      </c>
      <c r="AB89" s="22" t="s">
        <v>89</v>
      </c>
      <c r="AC89" s="22" t="s">
        <v>703</v>
      </c>
      <c r="AD89" s="21">
        <v>19483708</v>
      </c>
      <c r="AE89" s="22" t="s">
        <v>523</v>
      </c>
      <c r="AF89" s="22" t="s">
        <v>524</v>
      </c>
      <c r="AG89" s="22" t="s">
        <v>111</v>
      </c>
      <c r="AH89" s="22" t="s">
        <v>704</v>
      </c>
      <c r="AI89" s="22"/>
      <c r="AJ89" s="21">
        <v>197</v>
      </c>
      <c r="AK89" s="21">
        <v>2021</v>
      </c>
      <c r="AL89" s="29"/>
      <c r="AM89" s="30"/>
      <c r="AN89" s="30"/>
      <c r="AO89" s="30"/>
      <c r="AP89" s="21">
        <v>1290</v>
      </c>
      <c r="AQ89" s="29">
        <v>44219</v>
      </c>
      <c r="AR89" s="30"/>
      <c r="AS89" s="22" t="s">
        <v>92</v>
      </c>
      <c r="AT89" s="22" t="s">
        <v>127</v>
      </c>
      <c r="AU89" s="22" t="s">
        <v>115</v>
      </c>
      <c r="AV89" s="22" t="s">
        <v>106</v>
      </c>
      <c r="AW89" s="22" t="s">
        <v>705</v>
      </c>
      <c r="AX89" s="22" t="s">
        <v>116</v>
      </c>
      <c r="AY89" s="22" t="s">
        <v>94</v>
      </c>
      <c r="AZ89" s="22" t="s">
        <v>95</v>
      </c>
      <c r="BA89" s="22" t="s">
        <v>117</v>
      </c>
      <c r="BB89" s="22" t="s">
        <v>118</v>
      </c>
      <c r="BC89" s="22" t="s">
        <v>119</v>
      </c>
      <c r="BD89" s="30"/>
      <c r="BE89" s="21">
        <v>9</v>
      </c>
      <c r="BF89" s="22" t="s">
        <v>90</v>
      </c>
      <c r="BG89" s="22" t="s">
        <v>120</v>
      </c>
      <c r="BH89" s="20">
        <v>12119738</v>
      </c>
      <c r="BI89" s="30">
        <v>87</v>
      </c>
      <c r="BJ89" s="30">
        <v>8322</v>
      </c>
      <c r="BK89" s="31">
        <v>44491</v>
      </c>
      <c r="BL89" s="30">
        <v>2576</v>
      </c>
      <c r="BM89" s="31">
        <v>44490</v>
      </c>
      <c r="BN89" s="28">
        <v>44581</v>
      </c>
      <c r="BO89" s="30"/>
      <c r="BP89" s="30"/>
      <c r="BQ89" s="30"/>
      <c r="BR89" s="30"/>
      <c r="BS89" s="30"/>
      <c r="BT89" s="30"/>
      <c r="BU89" s="30"/>
      <c r="BV89" s="30"/>
      <c r="BW89" s="30"/>
      <c r="BX89" s="30"/>
      <c r="BY89" s="30"/>
      <c r="BZ89" s="30"/>
      <c r="CA89" s="30"/>
      <c r="CB89" s="30"/>
      <c r="CC89" s="20">
        <f>+X89+BH89+BO89+BV89</f>
        <v>49732718</v>
      </c>
      <c r="CD89" s="31">
        <v>44491</v>
      </c>
      <c r="CE89" s="30"/>
      <c r="CF89" s="30"/>
      <c r="CG89" s="18" t="s">
        <v>91</v>
      </c>
      <c r="CH89" s="30" t="s">
        <v>91</v>
      </c>
      <c r="CI89" s="30" t="s">
        <v>91</v>
      </c>
      <c r="CJ89" s="30"/>
      <c r="CK89" s="30"/>
      <c r="CL89" s="30"/>
      <c r="CM89" s="30" t="s">
        <v>91</v>
      </c>
      <c r="CN89" s="30"/>
      <c r="CO89" s="30"/>
      <c r="CP89" s="30"/>
    </row>
    <row r="90" spans="1:94" s="32" customFormat="1" ht="15" x14ac:dyDescent="0.25">
      <c r="A90" s="21">
        <v>89</v>
      </c>
      <c r="B90" s="21">
        <v>230</v>
      </c>
      <c r="C90" s="21">
        <v>2021</v>
      </c>
      <c r="D90" s="22" t="s">
        <v>96</v>
      </c>
      <c r="E90" s="21">
        <v>128</v>
      </c>
      <c r="F90" s="23">
        <v>212</v>
      </c>
      <c r="G90" s="24" t="s">
        <v>706</v>
      </c>
      <c r="H90" s="26" t="s">
        <v>98</v>
      </c>
      <c r="I90" s="26" t="s">
        <v>707</v>
      </c>
      <c r="J90" s="26" t="s">
        <v>708</v>
      </c>
      <c r="K90" s="22" t="s">
        <v>84</v>
      </c>
      <c r="L90" s="22" t="s">
        <v>85</v>
      </c>
      <c r="M90" s="22" t="s">
        <v>86</v>
      </c>
      <c r="N90" s="22" t="s">
        <v>101</v>
      </c>
      <c r="O90" s="22" t="s">
        <v>165</v>
      </c>
      <c r="P90" s="22" t="s">
        <v>103</v>
      </c>
      <c r="Q90" s="22" t="s">
        <v>709</v>
      </c>
      <c r="R90" s="22" t="s">
        <v>710</v>
      </c>
      <c r="S90" s="22" t="s">
        <v>106</v>
      </c>
      <c r="T90" s="22" t="s">
        <v>521</v>
      </c>
      <c r="U90" s="16">
        <v>44219</v>
      </c>
      <c r="V90" s="28">
        <v>44219</v>
      </c>
      <c r="W90" s="28">
        <v>44491</v>
      </c>
      <c r="X90" s="25">
        <v>24530202</v>
      </c>
      <c r="Y90" s="22" t="s">
        <v>87</v>
      </c>
      <c r="Z90" s="22" t="s">
        <v>88</v>
      </c>
      <c r="AA90" s="21">
        <v>9</v>
      </c>
      <c r="AB90" s="22" t="s">
        <v>89</v>
      </c>
      <c r="AC90" s="22" t="s">
        <v>703</v>
      </c>
      <c r="AD90" s="21">
        <v>19483708</v>
      </c>
      <c r="AE90" s="22" t="s">
        <v>523</v>
      </c>
      <c r="AF90" s="22" t="s">
        <v>524</v>
      </c>
      <c r="AG90" s="22" t="s">
        <v>174</v>
      </c>
      <c r="AH90" s="22" t="s">
        <v>711</v>
      </c>
      <c r="AI90" s="22"/>
      <c r="AJ90" s="21">
        <v>196</v>
      </c>
      <c r="AK90" s="21">
        <v>2021</v>
      </c>
      <c r="AL90" s="29"/>
      <c r="AM90" s="30"/>
      <c r="AN90" s="30"/>
      <c r="AO90" s="30"/>
      <c r="AP90" s="21">
        <v>1300</v>
      </c>
      <c r="AQ90" s="29">
        <v>44219</v>
      </c>
      <c r="AR90" s="30"/>
      <c r="AS90" s="22" t="s">
        <v>92</v>
      </c>
      <c r="AT90" s="22" t="s">
        <v>114</v>
      </c>
      <c r="AU90" s="22" t="s">
        <v>115</v>
      </c>
      <c r="AV90" s="22" t="s">
        <v>106</v>
      </c>
      <c r="AW90" s="22" t="s">
        <v>705</v>
      </c>
      <c r="AX90" s="22" t="s">
        <v>116</v>
      </c>
      <c r="AY90" s="22" t="s">
        <v>94</v>
      </c>
      <c r="AZ90" s="22" t="s">
        <v>95</v>
      </c>
      <c r="BA90" s="22" t="s">
        <v>117</v>
      </c>
      <c r="BB90" s="22" t="s">
        <v>118</v>
      </c>
      <c r="BC90" s="22" t="s">
        <v>119</v>
      </c>
      <c r="BD90" s="30"/>
      <c r="BE90" s="21">
        <v>9</v>
      </c>
      <c r="BF90" s="22" t="s">
        <v>90</v>
      </c>
      <c r="BG90" s="22" t="s">
        <v>120</v>
      </c>
      <c r="BH90" s="20">
        <v>7904179</v>
      </c>
      <c r="BI90" s="30">
        <v>87</v>
      </c>
      <c r="BJ90" s="30">
        <v>8323</v>
      </c>
      <c r="BK90" s="31">
        <v>44491</v>
      </c>
      <c r="BL90" s="30">
        <v>2575</v>
      </c>
      <c r="BM90" s="31">
        <v>44490</v>
      </c>
      <c r="BN90" s="28">
        <v>44581</v>
      </c>
      <c r="BO90" s="30"/>
      <c r="BP90" s="30"/>
      <c r="BQ90" s="30"/>
      <c r="BR90" s="30"/>
      <c r="BS90" s="30"/>
      <c r="BT90" s="30"/>
      <c r="BU90" s="30"/>
      <c r="BV90" s="30"/>
      <c r="BW90" s="30"/>
      <c r="BX90" s="30"/>
      <c r="BY90" s="30"/>
      <c r="BZ90" s="30"/>
      <c r="CA90" s="30"/>
      <c r="CB90" s="30"/>
      <c r="CC90" s="20">
        <f>+X90+BH90+BO90+BV90</f>
        <v>32434381</v>
      </c>
      <c r="CD90" s="31">
        <v>44491</v>
      </c>
      <c r="CE90" s="30"/>
      <c r="CF90" s="30"/>
      <c r="CG90" s="18" t="s">
        <v>91</v>
      </c>
      <c r="CH90" s="30" t="s">
        <v>91</v>
      </c>
      <c r="CI90" s="30" t="s">
        <v>91</v>
      </c>
      <c r="CJ90" s="30"/>
      <c r="CK90" s="30"/>
      <c r="CL90" s="30"/>
      <c r="CM90" s="30" t="s">
        <v>91</v>
      </c>
      <c r="CN90" s="30"/>
      <c r="CO90" s="30"/>
      <c r="CP90" s="30"/>
    </row>
    <row r="91" spans="1:94" ht="15" x14ac:dyDescent="0.25">
      <c r="A91" s="10">
        <v>90</v>
      </c>
      <c r="B91" s="10">
        <v>230</v>
      </c>
      <c r="C91" s="10">
        <v>2021</v>
      </c>
      <c r="D91" s="11" t="s">
        <v>96</v>
      </c>
      <c r="E91" s="10">
        <v>129</v>
      </c>
      <c r="F91" s="12">
        <v>390</v>
      </c>
      <c r="G91" s="13" t="s">
        <v>712</v>
      </c>
      <c r="H91" s="15" t="s">
        <v>98</v>
      </c>
      <c r="I91" s="15" t="s">
        <v>713</v>
      </c>
      <c r="J91" s="15" t="s">
        <v>714</v>
      </c>
      <c r="K91" s="11" t="s">
        <v>84</v>
      </c>
      <c r="L91" s="11" t="s">
        <v>85</v>
      </c>
      <c r="M91" s="11" t="s">
        <v>86</v>
      </c>
      <c r="N91" s="11" t="s">
        <v>101</v>
      </c>
      <c r="O91" s="11" t="s">
        <v>165</v>
      </c>
      <c r="P91" s="11" t="s">
        <v>103</v>
      </c>
      <c r="Q91" s="11" t="s">
        <v>715</v>
      </c>
      <c r="R91" s="11" t="s">
        <v>716</v>
      </c>
      <c r="S91" s="11" t="s">
        <v>168</v>
      </c>
      <c r="T91" s="11" t="s">
        <v>206</v>
      </c>
      <c r="U91" s="16">
        <v>44219</v>
      </c>
      <c r="V91" s="16">
        <v>44230</v>
      </c>
      <c r="W91" s="16">
        <v>44518</v>
      </c>
      <c r="X91" s="14">
        <v>25892991</v>
      </c>
      <c r="Y91" s="11" t="s">
        <v>87</v>
      </c>
      <c r="Z91" s="11" t="s">
        <v>170</v>
      </c>
      <c r="AA91" s="10">
        <v>285</v>
      </c>
      <c r="AB91" s="11" t="s">
        <v>89</v>
      </c>
      <c r="AC91" s="11" t="s">
        <v>207</v>
      </c>
      <c r="AD91" s="10">
        <v>51609317</v>
      </c>
      <c r="AE91" s="11" t="s">
        <v>172</v>
      </c>
      <c r="AF91" s="11" t="s">
        <v>173</v>
      </c>
      <c r="AG91" s="11" t="s">
        <v>174</v>
      </c>
      <c r="AH91" s="11" t="s">
        <v>717</v>
      </c>
      <c r="AI91" s="11" t="s">
        <v>113</v>
      </c>
      <c r="AJ91" s="10">
        <v>291</v>
      </c>
      <c r="AK91" s="10">
        <v>2021</v>
      </c>
      <c r="AL91" s="17"/>
      <c r="AM91" s="18"/>
      <c r="AN91" s="18"/>
      <c r="AO91" s="18"/>
      <c r="AP91" s="10">
        <v>1343</v>
      </c>
      <c r="AQ91" s="17">
        <v>44221</v>
      </c>
      <c r="AR91" s="18"/>
      <c r="AS91" s="11" t="s">
        <v>92</v>
      </c>
      <c r="AT91" s="11" t="s">
        <v>114</v>
      </c>
      <c r="AU91" s="11" t="s">
        <v>115</v>
      </c>
      <c r="AV91" s="11" t="s">
        <v>168</v>
      </c>
      <c r="AW91" s="11" t="s">
        <v>206</v>
      </c>
      <c r="AX91" s="11" t="s">
        <v>176</v>
      </c>
      <c r="AY91" s="11" t="s">
        <v>94</v>
      </c>
      <c r="AZ91" s="11" t="s">
        <v>95</v>
      </c>
      <c r="BA91" s="11" t="s">
        <v>117</v>
      </c>
      <c r="BB91" s="11" t="s">
        <v>118</v>
      </c>
      <c r="BC91" s="11" t="s">
        <v>119</v>
      </c>
      <c r="BD91" s="18">
        <v>285</v>
      </c>
      <c r="BE91" s="10"/>
      <c r="BF91" s="11" t="s">
        <v>90</v>
      </c>
      <c r="BG91" s="11" t="s">
        <v>120</v>
      </c>
      <c r="BH91" s="19">
        <v>2816431</v>
      </c>
      <c r="BI91" s="18">
        <v>31</v>
      </c>
      <c r="BJ91" s="18">
        <v>9986</v>
      </c>
      <c r="BK91" s="33">
        <v>44517</v>
      </c>
      <c r="BL91" s="18">
        <v>2959</v>
      </c>
      <c r="BM91" s="33">
        <v>44510</v>
      </c>
      <c r="BN91" s="16">
        <v>44549</v>
      </c>
      <c r="BO91" s="18"/>
      <c r="BP91" s="18"/>
      <c r="BQ91" s="18"/>
      <c r="BR91" s="18"/>
      <c r="BS91" s="18"/>
      <c r="BT91" s="18"/>
      <c r="BU91" s="18"/>
      <c r="BV91" s="18"/>
      <c r="BW91" s="18"/>
      <c r="BX91" s="18"/>
      <c r="BY91" s="18"/>
      <c r="BZ91" s="18"/>
      <c r="CA91" s="18"/>
      <c r="CB91" s="18"/>
      <c r="CC91" s="20">
        <f>+X91+BH91+BO91+BV91</f>
        <v>28709422</v>
      </c>
      <c r="CD91" s="33">
        <v>44516</v>
      </c>
      <c r="CE91" s="18"/>
      <c r="CF91" s="18"/>
      <c r="CG91" s="18" t="s">
        <v>91</v>
      </c>
      <c r="CH91" s="18" t="s">
        <v>91</v>
      </c>
      <c r="CI91" s="18" t="s">
        <v>91</v>
      </c>
      <c r="CJ91" s="18"/>
      <c r="CK91" s="18"/>
      <c r="CL91" s="18"/>
      <c r="CM91" s="18" t="s">
        <v>91</v>
      </c>
      <c r="CN91" s="18"/>
      <c r="CO91" s="18"/>
      <c r="CP91" s="18"/>
    </row>
    <row r="92" spans="1:94" s="32" customFormat="1" ht="15" x14ac:dyDescent="0.25">
      <c r="A92" s="21">
        <v>91</v>
      </c>
      <c r="B92" s="21">
        <v>230</v>
      </c>
      <c r="C92" s="21">
        <v>2021</v>
      </c>
      <c r="D92" s="22" t="s">
        <v>96</v>
      </c>
      <c r="E92" s="21">
        <v>130</v>
      </c>
      <c r="F92" s="23">
        <v>208</v>
      </c>
      <c r="G92" s="24" t="s">
        <v>718</v>
      </c>
      <c r="H92" s="26" t="s">
        <v>98</v>
      </c>
      <c r="I92" s="26" t="s">
        <v>719</v>
      </c>
      <c r="J92" s="26" t="s">
        <v>720</v>
      </c>
      <c r="K92" s="22" t="s">
        <v>84</v>
      </c>
      <c r="L92" s="22" t="s">
        <v>85</v>
      </c>
      <c r="M92" s="22" t="s">
        <v>86</v>
      </c>
      <c r="N92" s="22" t="s">
        <v>101</v>
      </c>
      <c r="O92" s="22" t="s">
        <v>165</v>
      </c>
      <c r="P92" s="22" t="s">
        <v>103</v>
      </c>
      <c r="Q92" s="22" t="s">
        <v>721</v>
      </c>
      <c r="R92" s="22" t="s">
        <v>722</v>
      </c>
      <c r="S92" s="22" t="s">
        <v>106</v>
      </c>
      <c r="T92" s="22" t="s">
        <v>521</v>
      </c>
      <c r="U92" s="16">
        <v>44219</v>
      </c>
      <c r="V92" s="28">
        <v>44219</v>
      </c>
      <c r="W92" s="28">
        <v>44491</v>
      </c>
      <c r="X92" s="25">
        <v>20441835</v>
      </c>
      <c r="Y92" s="22" t="s">
        <v>87</v>
      </c>
      <c r="Z92" s="22" t="s">
        <v>88</v>
      </c>
      <c r="AA92" s="21">
        <v>9</v>
      </c>
      <c r="AB92" s="22" t="s">
        <v>89</v>
      </c>
      <c r="AC92" s="22" t="s">
        <v>703</v>
      </c>
      <c r="AD92" s="21">
        <v>19483708</v>
      </c>
      <c r="AE92" s="22" t="s">
        <v>523</v>
      </c>
      <c r="AF92" s="22" t="s">
        <v>524</v>
      </c>
      <c r="AG92" s="22" t="s">
        <v>242</v>
      </c>
      <c r="AH92" s="22" t="s">
        <v>113</v>
      </c>
      <c r="AI92" s="22" t="s">
        <v>113</v>
      </c>
      <c r="AJ92" s="21">
        <v>195</v>
      </c>
      <c r="AK92" s="21">
        <v>2021</v>
      </c>
      <c r="AL92" s="29"/>
      <c r="AM92" s="30"/>
      <c r="AN92" s="30"/>
      <c r="AO92" s="30"/>
      <c r="AP92" s="21">
        <v>1301</v>
      </c>
      <c r="AQ92" s="29">
        <v>44219</v>
      </c>
      <c r="AR92" s="30"/>
      <c r="AS92" s="22" t="s">
        <v>92</v>
      </c>
      <c r="AT92" s="22" t="s">
        <v>114</v>
      </c>
      <c r="AU92" s="22" t="s">
        <v>115</v>
      </c>
      <c r="AV92" s="22" t="s">
        <v>106</v>
      </c>
      <c r="AW92" s="22" t="s">
        <v>705</v>
      </c>
      <c r="AX92" s="22" t="s">
        <v>116</v>
      </c>
      <c r="AY92" s="22" t="s">
        <v>94</v>
      </c>
      <c r="AZ92" s="22" t="s">
        <v>95</v>
      </c>
      <c r="BA92" s="22" t="s">
        <v>117</v>
      </c>
      <c r="BB92" s="22" t="s">
        <v>118</v>
      </c>
      <c r="BC92" s="22" t="s">
        <v>119</v>
      </c>
      <c r="BD92" s="30"/>
      <c r="BE92" s="21">
        <v>9</v>
      </c>
      <c r="BF92" s="22" t="s">
        <v>90</v>
      </c>
      <c r="BG92" s="22" t="s">
        <v>120</v>
      </c>
      <c r="BH92" s="20">
        <v>5148314</v>
      </c>
      <c r="BI92" s="30">
        <v>68</v>
      </c>
      <c r="BJ92" s="30">
        <v>8330</v>
      </c>
      <c r="BK92" s="31">
        <v>44491</v>
      </c>
      <c r="BL92" s="30">
        <v>2579</v>
      </c>
      <c r="BM92" s="31">
        <v>44490</v>
      </c>
      <c r="BN92" s="28">
        <v>44560</v>
      </c>
      <c r="BO92" s="30"/>
      <c r="BP92" s="30"/>
      <c r="BQ92" s="30"/>
      <c r="BR92" s="30"/>
      <c r="BS92" s="30"/>
      <c r="BT92" s="30"/>
      <c r="BU92" s="30"/>
      <c r="BV92" s="30"/>
      <c r="BW92" s="30"/>
      <c r="BX92" s="30"/>
      <c r="BY92" s="30"/>
      <c r="BZ92" s="30"/>
      <c r="CA92" s="30"/>
      <c r="CB92" s="30"/>
      <c r="CC92" s="20">
        <f>+X92+BH92+BO92+BV92</f>
        <v>25590149</v>
      </c>
      <c r="CD92" s="31">
        <v>44491</v>
      </c>
      <c r="CE92" s="30"/>
      <c r="CF92" s="30"/>
      <c r="CG92" s="18" t="s">
        <v>91</v>
      </c>
      <c r="CH92" s="30" t="s">
        <v>91</v>
      </c>
      <c r="CI92" s="30" t="s">
        <v>91</v>
      </c>
      <c r="CJ92" s="30"/>
      <c r="CK92" s="30"/>
      <c r="CL92" s="30"/>
      <c r="CM92" s="30" t="s">
        <v>91</v>
      </c>
      <c r="CN92" s="30"/>
      <c r="CO92" s="30"/>
      <c r="CP92" s="30"/>
    </row>
    <row r="93" spans="1:94" s="32" customFormat="1" ht="15" x14ac:dyDescent="0.25">
      <c r="A93" s="21">
        <v>92</v>
      </c>
      <c r="B93" s="21">
        <v>230</v>
      </c>
      <c r="C93" s="21">
        <v>2021</v>
      </c>
      <c r="D93" s="22" t="s">
        <v>96</v>
      </c>
      <c r="E93" s="21">
        <v>131</v>
      </c>
      <c r="F93" s="23">
        <v>397</v>
      </c>
      <c r="G93" s="24" t="s">
        <v>723</v>
      </c>
      <c r="H93" s="26" t="s">
        <v>98</v>
      </c>
      <c r="I93" s="26" t="s">
        <v>724</v>
      </c>
      <c r="J93" s="26" t="s">
        <v>725</v>
      </c>
      <c r="K93" s="22" t="s">
        <v>84</v>
      </c>
      <c r="L93" s="22" t="s">
        <v>85</v>
      </c>
      <c r="M93" s="22" t="s">
        <v>86</v>
      </c>
      <c r="N93" s="22" t="s">
        <v>101</v>
      </c>
      <c r="O93" s="22" t="s">
        <v>165</v>
      </c>
      <c r="P93" s="22" t="s">
        <v>103</v>
      </c>
      <c r="Q93" s="22" t="s">
        <v>726</v>
      </c>
      <c r="R93" s="22" t="s">
        <v>727</v>
      </c>
      <c r="S93" s="22" t="s">
        <v>598</v>
      </c>
      <c r="T93" s="22" t="s">
        <v>728</v>
      </c>
      <c r="U93" s="16">
        <v>44219</v>
      </c>
      <c r="V93" s="28">
        <v>44222</v>
      </c>
      <c r="W93" s="28">
        <v>44510</v>
      </c>
      <c r="X93" s="25">
        <v>25892991</v>
      </c>
      <c r="Y93" s="22" t="s">
        <v>87</v>
      </c>
      <c r="Z93" s="22" t="s">
        <v>170</v>
      </c>
      <c r="AA93" s="21">
        <v>285</v>
      </c>
      <c r="AB93" s="22" t="s">
        <v>89</v>
      </c>
      <c r="AC93" s="22" t="s">
        <v>729</v>
      </c>
      <c r="AD93" s="21">
        <v>51609317</v>
      </c>
      <c r="AE93" s="22" t="s">
        <v>172</v>
      </c>
      <c r="AF93" s="22" t="s">
        <v>173</v>
      </c>
      <c r="AG93" s="22" t="s">
        <v>174</v>
      </c>
      <c r="AH93" s="22" t="s">
        <v>730</v>
      </c>
      <c r="AI93" s="22" t="s">
        <v>731</v>
      </c>
      <c r="AJ93" s="21">
        <v>300</v>
      </c>
      <c r="AK93" s="21">
        <v>2021</v>
      </c>
      <c r="AL93" s="29"/>
      <c r="AM93" s="30"/>
      <c r="AN93" s="30"/>
      <c r="AO93" s="30"/>
      <c r="AP93" s="21">
        <v>1351</v>
      </c>
      <c r="AQ93" s="29">
        <v>44221</v>
      </c>
      <c r="AR93" s="30"/>
      <c r="AS93" s="22" t="s">
        <v>92</v>
      </c>
      <c r="AT93" s="22" t="s">
        <v>127</v>
      </c>
      <c r="AU93" s="22" t="s">
        <v>115</v>
      </c>
      <c r="AV93" s="22" t="s">
        <v>598</v>
      </c>
      <c r="AW93" s="22" t="s">
        <v>728</v>
      </c>
      <c r="AX93" s="22" t="s">
        <v>600</v>
      </c>
      <c r="AY93" s="22" t="s">
        <v>94</v>
      </c>
      <c r="AZ93" s="22" t="s">
        <v>95</v>
      </c>
      <c r="BA93" s="22" t="s">
        <v>117</v>
      </c>
      <c r="BB93" s="22" t="s">
        <v>118</v>
      </c>
      <c r="BC93" s="22" t="s">
        <v>119</v>
      </c>
      <c r="BD93" s="30">
        <v>285</v>
      </c>
      <c r="BE93" s="21"/>
      <c r="BF93" s="22" t="s">
        <v>90</v>
      </c>
      <c r="BG93" s="22" t="s">
        <v>120</v>
      </c>
      <c r="BH93" s="20"/>
      <c r="BI93" s="30"/>
      <c r="BJ93" s="30"/>
      <c r="BK93" s="30"/>
      <c r="BL93" s="30"/>
      <c r="BM93" s="30"/>
      <c r="BN93" s="16"/>
      <c r="BO93" s="30"/>
      <c r="BP93" s="30"/>
      <c r="BQ93" s="30"/>
      <c r="BR93" s="30"/>
      <c r="BS93" s="30"/>
      <c r="BT93" s="30"/>
      <c r="BU93" s="30"/>
      <c r="BV93" s="30"/>
      <c r="BW93" s="30"/>
      <c r="BX93" s="30"/>
      <c r="BY93" s="30"/>
      <c r="BZ93" s="30"/>
      <c r="CA93" s="30"/>
      <c r="CB93" s="30"/>
      <c r="CC93" s="20">
        <f>+X93+BH93+BO93+BV93</f>
        <v>25892991</v>
      </c>
      <c r="CD93" s="30"/>
      <c r="CE93" s="30"/>
      <c r="CF93" s="30"/>
      <c r="CG93" s="18" t="s">
        <v>91</v>
      </c>
      <c r="CH93" s="30" t="s">
        <v>91</v>
      </c>
      <c r="CI93" s="30" t="s">
        <v>91</v>
      </c>
      <c r="CJ93" s="30"/>
      <c r="CK93" s="30"/>
      <c r="CL93" s="30"/>
      <c r="CM93" s="30" t="s">
        <v>91</v>
      </c>
      <c r="CN93" s="30"/>
      <c r="CO93" s="30"/>
      <c r="CP93" s="30"/>
    </row>
    <row r="94" spans="1:94" s="32" customFormat="1" ht="15" x14ac:dyDescent="0.25">
      <c r="A94" s="10">
        <v>93</v>
      </c>
      <c r="B94" s="21">
        <v>230</v>
      </c>
      <c r="C94" s="21">
        <v>2021</v>
      </c>
      <c r="D94" s="22" t="s">
        <v>198</v>
      </c>
      <c r="E94" s="21">
        <v>131</v>
      </c>
      <c r="F94" s="23">
        <v>397</v>
      </c>
      <c r="G94" s="24" t="s">
        <v>732</v>
      </c>
      <c r="H94" s="26" t="s">
        <v>98</v>
      </c>
      <c r="I94" s="26" t="s">
        <v>724</v>
      </c>
      <c r="J94" s="26" t="s">
        <v>725</v>
      </c>
      <c r="K94" s="22" t="s">
        <v>84</v>
      </c>
      <c r="L94" s="22" t="s">
        <v>85</v>
      </c>
      <c r="M94" s="22" t="s">
        <v>86</v>
      </c>
      <c r="N94" s="22" t="s">
        <v>101</v>
      </c>
      <c r="O94" s="22" t="s">
        <v>165</v>
      </c>
      <c r="P94" s="22" t="s">
        <v>103</v>
      </c>
      <c r="Q94" s="22" t="s">
        <v>726</v>
      </c>
      <c r="R94" s="22" t="s">
        <v>727</v>
      </c>
      <c r="S94" s="22" t="s">
        <v>598</v>
      </c>
      <c r="T94" s="22" t="s">
        <v>728</v>
      </c>
      <c r="U94" s="16">
        <v>44219</v>
      </c>
      <c r="V94" s="28">
        <v>44487</v>
      </c>
      <c r="W94" s="28">
        <v>44510</v>
      </c>
      <c r="X94" s="25">
        <v>25892991</v>
      </c>
      <c r="Y94" s="22" t="s">
        <v>87</v>
      </c>
      <c r="Z94" s="22" t="s">
        <v>170</v>
      </c>
      <c r="AA94" s="21">
        <v>285</v>
      </c>
      <c r="AB94" s="22" t="s">
        <v>89</v>
      </c>
      <c r="AC94" s="22" t="s">
        <v>729</v>
      </c>
      <c r="AD94" s="21">
        <v>51609317</v>
      </c>
      <c r="AE94" s="22" t="s">
        <v>172</v>
      </c>
      <c r="AF94" s="22" t="s">
        <v>173</v>
      </c>
      <c r="AG94" s="22" t="s">
        <v>174</v>
      </c>
      <c r="AH94" s="22" t="s">
        <v>730</v>
      </c>
      <c r="AI94" s="22" t="s">
        <v>731</v>
      </c>
      <c r="AJ94" s="21">
        <v>300</v>
      </c>
      <c r="AK94" s="21">
        <v>2021</v>
      </c>
      <c r="AL94" s="29"/>
      <c r="AM94" s="30"/>
      <c r="AN94" s="30"/>
      <c r="AO94" s="30"/>
      <c r="AP94" s="21">
        <v>1351</v>
      </c>
      <c r="AQ94" s="29">
        <v>44221</v>
      </c>
      <c r="AR94" s="30"/>
      <c r="AS94" s="22" t="s">
        <v>92</v>
      </c>
      <c r="AT94" s="22" t="s">
        <v>127</v>
      </c>
      <c r="AU94" s="22" t="s">
        <v>115</v>
      </c>
      <c r="AV94" s="22" t="s">
        <v>598</v>
      </c>
      <c r="AW94" s="22" t="s">
        <v>728</v>
      </c>
      <c r="AX94" s="22" t="s">
        <v>600</v>
      </c>
      <c r="AY94" s="22" t="s">
        <v>94</v>
      </c>
      <c r="AZ94" s="22" t="s">
        <v>95</v>
      </c>
      <c r="BA94" s="22" t="s">
        <v>117</v>
      </c>
      <c r="BB94" s="22" t="s">
        <v>118</v>
      </c>
      <c r="BC94" s="22" t="s">
        <v>733</v>
      </c>
      <c r="BD94" s="30">
        <v>285</v>
      </c>
      <c r="BE94" s="21"/>
      <c r="BF94" s="22" t="s">
        <v>90</v>
      </c>
      <c r="BG94" s="22" t="s">
        <v>120</v>
      </c>
      <c r="BH94" s="20">
        <v>3452402</v>
      </c>
      <c r="BI94" s="30">
        <v>38</v>
      </c>
      <c r="BJ94" s="30">
        <v>9816</v>
      </c>
      <c r="BK94" s="31">
        <v>44509</v>
      </c>
      <c r="BL94" s="30">
        <v>2787</v>
      </c>
      <c r="BM94" s="31">
        <v>44498</v>
      </c>
      <c r="BN94" s="28">
        <v>44548</v>
      </c>
      <c r="BO94" s="30"/>
      <c r="BP94" s="30"/>
      <c r="BQ94" s="30"/>
      <c r="BR94" s="30"/>
      <c r="BS94" s="30"/>
      <c r="BT94" s="30"/>
      <c r="BU94" s="30"/>
      <c r="BV94" s="30"/>
      <c r="BW94" s="30"/>
      <c r="BX94" s="30"/>
      <c r="BY94" s="30"/>
      <c r="BZ94" s="30"/>
      <c r="CA94" s="30"/>
      <c r="CB94" s="30"/>
      <c r="CC94" s="20">
        <f>+X94+BH94+BO94+BV94</f>
        <v>29345393</v>
      </c>
      <c r="CD94" s="31">
        <v>44509</v>
      </c>
      <c r="CE94" s="30"/>
      <c r="CF94" s="30"/>
      <c r="CG94" s="18" t="s">
        <v>91</v>
      </c>
      <c r="CH94" s="30" t="s">
        <v>91</v>
      </c>
      <c r="CI94" s="30" t="s">
        <v>91</v>
      </c>
      <c r="CJ94" s="30"/>
      <c r="CK94" s="30"/>
      <c r="CL94" s="30"/>
      <c r="CM94" s="30" t="s">
        <v>91</v>
      </c>
      <c r="CN94" s="30"/>
      <c r="CO94" s="30"/>
      <c r="CP94" s="30"/>
    </row>
    <row r="95" spans="1:94" s="32" customFormat="1" ht="15" x14ac:dyDescent="0.25">
      <c r="A95" s="21">
        <v>94</v>
      </c>
      <c r="B95" s="21">
        <v>230</v>
      </c>
      <c r="C95" s="21">
        <v>2021</v>
      </c>
      <c r="D95" s="22" t="s">
        <v>96</v>
      </c>
      <c r="E95" s="21">
        <v>132</v>
      </c>
      <c r="F95" s="23">
        <v>214</v>
      </c>
      <c r="G95" s="24" t="s">
        <v>734</v>
      </c>
      <c r="H95" s="26" t="s">
        <v>98</v>
      </c>
      <c r="I95" s="26" t="s">
        <v>735</v>
      </c>
      <c r="J95" s="26" t="s">
        <v>736</v>
      </c>
      <c r="K95" s="22" t="s">
        <v>84</v>
      </c>
      <c r="L95" s="22" t="s">
        <v>85</v>
      </c>
      <c r="M95" s="22" t="s">
        <v>86</v>
      </c>
      <c r="N95" s="22" t="s">
        <v>101</v>
      </c>
      <c r="O95" s="22" t="s">
        <v>102</v>
      </c>
      <c r="P95" s="22" t="s">
        <v>103</v>
      </c>
      <c r="Q95" s="22" t="s">
        <v>701</v>
      </c>
      <c r="R95" s="22" t="s">
        <v>737</v>
      </c>
      <c r="S95" s="22" t="s">
        <v>106</v>
      </c>
      <c r="T95" s="22" t="s">
        <v>521</v>
      </c>
      <c r="U95" s="16">
        <v>44219</v>
      </c>
      <c r="V95" s="28">
        <v>44219</v>
      </c>
      <c r="W95" s="28">
        <v>44491</v>
      </c>
      <c r="X95" s="25">
        <v>37612980</v>
      </c>
      <c r="Y95" s="22" t="s">
        <v>87</v>
      </c>
      <c r="Z95" s="22" t="s">
        <v>88</v>
      </c>
      <c r="AA95" s="21">
        <v>9</v>
      </c>
      <c r="AB95" s="22" t="s">
        <v>89</v>
      </c>
      <c r="AC95" s="22" t="s">
        <v>703</v>
      </c>
      <c r="AD95" s="21">
        <v>19483708</v>
      </c>
      <c r="AE95" s="22" t="s">
        <v>523</v>
      </c>
      <c r="AF95" s="22" t="s">
        <v>524</v>
      </c>
      <c r="AG95" s="22" t="s">
        <v>111</v>
      </c>
      <c r="AH95" s="22" t="s">
        <v>113</v>
      </c>
      <c r="AI95" s="22" t="s">
        <v>113</v>
      </c>
      <c r="AJ95" s="21">
        <v>198</v>
      </c>
      <c r="AK95" s="21">
        <v>2021</v>
      </c>
      <c r="AL95" s="29"/>
      <c r="AM95" s="30"/>
      <c r="AN95" s="30"/>
      <c r="AO95" s="30"/>
      <c r="AP95" s="21">
        <v>1302</v>
      </c>
      <c r="AQ95" s="29">
        <v>44219</v>
      </c>
      <c r="AR95" s="30"/>
      <c r="AS95" s="22" t="s">
        <v>92</v>
      </c>
      <c r="AT95" s="22" t="s">
        <v>127</v>
      </c>
      <c r="AU95" s="22" t="s">
        <v>115</v>
      </c>
      <c r="AV95" s="22" t="s">
        <v>106</v>
      </c>
      <c r="AW95" s="22" t="s">
        <v>705</v>
      </c>
      <c r="AX95" s="22" t="s">
        <v>116</v>
      </c>
      <c r="AY95" s="22" t="s">
        <v>94</v>
      </c>
      <c r="AZ95" s="22" t="s">
        <v>95</v>
      </c>
      <c r="BA95" s="22" t="s">
        <v>117</v>
      </c>
      <c r="BB95" s="22" t="s">
        <v>118</v>
      </c>
      <c r="BC95" s="22" t="s">
        <v>119</v>
      </c>
      <c r="BD95" s="30"/>
      <c r="BE95" s="21">
        <v>9</v>
      </c>
      <c r="BF95" s="22" t="s">
        <v>90</v>
      </c>
      <c r="BG95" s="22" t="s">
        <v>120</v>
      </c>
      <c r="BH95" s="20">
        <v>12119738</v>
      </c>
      <c r="BI95" s="30">
        <v>87</v>
      </c>
      <c r="BJ95" s="30">
        <v>8326</v>
      </c>
      <c r="BK95" s="31">
        <v>44491</v>
      </c>
      <c r="BL95" s="30">
        <v>2577</v>
      </c>
      <c r="BM95" s="31">
        <v>44490</v>
      </c>
      <c r="BN95" s="28">
        <v>44581</v>
      </c>
      <c r="BO95" s="30"/>
      <c r="BP95" s="30"/>
      <c r="BQ95" s="30"/>
      <c r="BR95" s="30"/>
      <c r="BS95" s="30"/>
      <c r="BT95" s="30"/>
      <c r="BU95" s="30"/>
      <c r="BV95" s="30"/>
      <c r="BW95" s="30"/>
      <c r="BX95" s="30"/>
      <c r="BY95" s="30"/>
      <c r="BZ95" s="30"/>
      <c r="CA95" s="30"/>
      <c r="CB95" s="30"/>
      <c r="CC95" s="20">
        <f>+X95+BH95+BO95+BV95</f>
        <v>49732718</v>
      </c>
      <c r="CD95" s="31">
        <v>44491</v>
      </c>
      <c r="CE95" s="30"/>
      <c r="CF95" s="30"/>
      <c r="CG95" s="18" t="s">
        <v>91</v>
      </c>
      <c r="CH95" s="30" t="s">
        <v>91</v>
      </c>
      <c r="CI95" s="30" t="s">
        <v>91</v>
      </c>
      <c r="CJ95" s="30"/>
      <c r="CK95" s="30"/>
      <c r="CL95" s="30"/>
      <c r="CM95" s="30" t="s">
        <v>91</v>
      </c>
      <c r="CN95" s="30"/>
      <c r="CO95" s="30"/>
      <c r="CP95" s="30"/>
    </row>
    <row r="96" spans="1:94" s="32" customFormat="1" ht="15" x14ac:dyDescent="0.25">
      <c r="A96" s="21">
        <v>95</v>
      </c>
      <c r="B96" s="21">
        <v>230</v>
      </c>
      <c r="C96" s="21">
        <v>2021</v>
      </c>
      <c r="D96" s="22" t="s">
        <v>96</v>
      </c>
      <c r="E96" s="21">
        <v>133</v>
      </c>
      <c r="F96" s="23">
        <v>305</v>
      </c>
      <c r="G96" s="24" t="s">
        <v>738</v>
      </c>
      <c r="H96" s="26" t="s">
        <v>98</v>
      </c>
      <c r="I96" s="26" t="s">
        <v>739</v>
      </c>
      <c r="J96" s="26" t="s">
        <v>740</v>
      </c>
      <c r="K96" s="22" t="s">
        <v>84</v>
      </c>
      <c r="L96" s="22" t="s">
        <v>85</v>
      </c>
      <c r="M96" s="22" t="s">
        <v>86</v>
      </c>
      <c r="N96" s="22" t="s">
        <v>101</v>
      </c>
      <c r="O96" s="22" t="s">
        <v>102</v>
      </c>
      <c r="P96" s="22" t="s">
        <v>103</v>
      </c>
      <c r="Q96" s="22" t="s">
        <v>741</v>
      </c>
      <c r="R96" s="22" t="s">
        <v>742</v>
      </c>
      <c r="S96" s="22" t="s">
        <v>106</v>
      </c>
      <c r="T96" s="22" t="s">
        <v>521</v>
      </c>
      <c r="U96" s="16">
        <v>44219</v>
      </c>
      <c r="V96" s="28">
        <v>44220</v>
      </c>
      <c r="W96" s="28">
        <v>44492</v>
      </c>
      <c r="X96" s="25">
        <v>37612980</v>
      </c>
      <c r="Y96" s="22" t="s">
        <v>87</v>
      </c>
      <c r="Z96" s="22" t="s">
        <v>88</v>
      </c>
      <c r="AA96" s="21">
        <v>9</v>
      </c>
      <c r="AB96" s="22" t="s">
        <v>89</v>
      </c>
      <c r="AC96" s="22" t="s">
        <v>743</v>
      </c>
      <c r="AD96" s="21">
        <v>19483708</v>
      </c>
      <c r="AE96" s="22" t="s">
        <v>523</v>
      </c>
      <c r="AF96" s="22" t="s">
        <v>524</v>
      </c>
      <c r="AG96" s="22" t="s">
        <v>111</v>
      </c>
      <c r="AH96" s="22" t="s">
        <v>439</v>
      </c>
      <c r="AI96" s="22"/>
      <c r="AJ96" s="21">
        <v>232</v>
      </c>
      <c r="AK96" s="21">
        <v>2021</v>
      </c>
      <c r="AL96" s="29"/>
      <c r="AM96" s="30"/>
      <c r="AN96" s="30"/>
      <c r="AO96" s="30"/>
      <c r="AP96" s="21">
        <v>1309</v>
      </c>
      <c r="AQ96" s="29">
        <v>44219</v>
      </c>
      <c r="AR96" s="30"/>
      <c r="AS96" s="22" t="s">
        <v>92</v>
      </c>
      <c r="AT96" s="22" t="s">
        <v>127</v>
      </c>
      <c r="AU96" s="22" t="s">
        <v>115</v>
      </c>
      <c r="AV96" s="22" t="s">
        <v>106</v>
      </c>
      <c r="AW96" s="22" t="s">
        <v>744</v>
      </c>
      <c r="AX96" s="22" t="s">
        <v>116</v>
      </c>
      <c r="AY96" s="22" t="s">
        <v>94</v>
      </c>
      <c r="AZ96" s="22" t="s">
        <v>95</v>
      </c>
      <c r="BA96" s="22" t="s">
        <v>117</v>
      </c>
      <c r="BB96" s="22" t="s">
        <v>118</v>
      </c>
      <c r="BC96" s="22" t="s">
        <v>119</v>
      </c>
      <c r="BD96" s="30"/>
      <c r="BE96" s="21">
        <v>9</v>
      </c>
      <c r="BF96" s="22" t="s">
        <v>90</v>
      </c>
      <c r="BG96" s="22" t="s">
        <v>120</v>
      </c>
      <c r="BH96" s="20">
        <v>11562509</v>
      </c>
      <c r="BI96" s="30">
        <v>83</v>
      </c>
      <c r="BJ96" s="30">
        <v>8337</v>
      </c>
      <c r="BK96" s="31">
        <v>44491</v>
      </c>
      <c r="BL96" s="30">
        <v>2661</v>
      </c>
      <c r="BM96" s="31">
        <v>44491</v>
      </c>
      <c r="BN96" s="28">
        <v>44578</v>
      </c>
      <c r="BO96" s="30"/>
      <c r="BP96" s="30"/>
      <c r="BQ96" s="30"/>
      <c r="BR96" s="30"/>
      <c r="BS96" s="30"/>
      <c r="BT96" s="30"/>
      <c r="BU96" s="30"/>
      <c r="BV96" s="30"/>
      <c r="BW96" s="30"/>
      <c r="BX96" s="30"/>
      <c r="BY96" s="30"/>
      <c r="BZ96" s="30"/>
      <c r="CA96" s="30"/>
      <c r="CB96" s="30"/>
      <c r="CC96" s="20">
        <f>+X96+BH96+BO96+BV96</f>
        <v>49175489</v>
      </c>
      <c r="CD96" s="31">
        <v>44491</v>
      </c>
      <c r="CE96" s="30"/>
      <c r="CF96" s="30"/>
      <c r="CG96" s="18" t="s">
        <v>91</v>
      </c>
      <c r="CH96" s="30" t="s">
        <v>91</v>
      </c>
      <c r="CI96" s="30" t="s">
        <v>91</v>
      </c>
      <c r="CJ96" s="30"/>
      <c r="CK96" s="30"/>
      <c r="CL96" s="30"/>
      <c r="CM96" s="30" t="s">
        <v>91</v>
      </c>
      <c r="CN96" s="30"/>
      <c r="CO96" s="30"/>
      <c r="CP96" s="30"/>
    </row>
    <row r="97" spans="1:94" s="32" customFormat="1" ht="15" x14ac:dyDescent="0.25">
      <c r="A97" s="10">
        <v>96</v>
      </c>
      <c r="B97" s="21">
        <v>230</v>
      </c>
      <c r="C97" s="21">
        <v>2021</v>
      </c>
      <c r="D97" s="22" t="s">
        <v>96</v>
      </c>
      <c r="E97" s="21">
        <v>134</v>
      </c>
      <c r="F97" s="23">
        <v>231</v>
      </c>
      <c r="G97" s="24" t="s">
        <v>745</v>
      </c>
      <c r="H97" s="26" t="s">
        <v>98</v>
      </c>
      <c r="I97" s="26" t="s">
        <v>746</v>
      </c>
      <c r="J97" s="26" t="s">
        <v>747</v>
      </c>
      <c r="K97" s="22" t="s">
        <v>84</v>
      </c>
      <c r="L97" s="22" t="s">
        <v>85</v>
      </c>
      <c r="M97" s="22" t="s">
        <v>86</v>
      </c>
      <c r="N97" s="22" t="s">
        <v>101</v>
      </c>
      <c r="O97" s="22" t="s">
        <v>102</v>
      </c>
      <c r="P97" s="22" t="s">
        <v>103</v>
      </c>
      <c r="Q97" s="22" t="s">
        <v>748</v>
      </c>
      <c r="R97" s="22" t="s">
        <v>749</v>
      </c>
      <c r="S97" s="22" t="s">
        <v>106</v>
      </c>
      <c r="T97" s="22" t="s">
        <v>521</v>
      </c>
      <c r="U97" s="16">
        <v>44219</v>
      </c>
      <c r="V97" s="28">
        <v>44219</v>
      </c>
      <c r="W97" s="28">
        <v>44491</v>
      </c>
      <c r="X97" s="25">
        <v>37612980</v>
      </c>
      <c r="Y97" s="22" t="s">
        <v>87</v>
      </c>
      <c r="Z97" s="22" t="s">
        <v>88</v>
      </c>
      <c r="AA97" s="21">
        <v>9</v>
      </c>
      <c r="AB97" s="22" t="s">
        <v>89</v>
      </c>
      <c r="AC97" s="22" t="s">
        <v>750</v>
      </c>
      <c r="AD97" s="21">
        <v>19483708</v>
      </c>
      <c r="AE97" s="22" t="s">
        <v>523</v>
      </c>
      <c r="AF97" s="22" t="s">
        <v>524</v>
      </c>
      <c r="AG97" s="22" t="s">
        <v>111</v>
      </c>
      <c r="AH97" s="22" t="s">
        <v>397</v>
      </c>
      <c r="AI97" s="22" t="s">
        <v>113</v>
      </c>
      <c r="AJ97" s="21">
        <v>208</v>
      </c>
      <c r="AK97" s="21">
        <v>2021</v>
      </c>
      <c r="AL97" s="29"/>
      <c r="AM97" s="30"/>
      <c r="AN97" s="30"/>
      <c r="AO97" s="30"/>
      <c r="AP97" s="21">
        <v>1310</v>
      </c>
      <c r="AQ97" s="29">
        <v>44219</v>
      </c>
      <c r="AR97" s="30"/>
      <c r="AS97" s="22" t="s">
        <v>92</v>
      </c>
      <c r="AT97" s="22" t="s">
        <v>127</v>
      </c>
      <c r="AU97" s="22" t="s">
        <v>115</v>
      </c>
      <c r="AV97" s="22" t="s">
        <v>106</v>
      </c>
      <c r="AW97" s="22" t="s">
        <v>751</v>
      </c>
      <c r="AX97" s="22" t="s">
        <v>116</v>
      </c>
      <c r="AY97" s="22" t="s">
        <v>94</v>
      </c>
      <c r="AZ97" s="22" t="s">
        <v>95</v>
      </c>
      <c r="BA97" s="22" t="s">
        <v>117</v>
      </c>
      <c r="BB97" s="22" t="s">
        <v>118</v>
      </c>
      <c r="BC97" s="22" t="s">
        <v>119</v>
      </c>
      <c r="BD97" s="30"/>
      <c r="BE97" s="21">
        <v>9</v>
      </c>
      <c r="BF97" s="22" t="s">
        <v>90</v>
      </c>
      <c r="BG97" s="22" t="s">
        <v>120</v>
      </c>
      <c r="BH97" s="20">
        <v>12119738</v>
      </c>
      <c r="BI97" s="30">
        <v>87</v>
      </c>
      <c r="BJ97" s="30">
        <v>8324</v>
      </c>
      <c r="BK97" s="31">
        <v>44491</v>
      </c>
      <c r="BL97" s="30">
        <v>2598</v>
      </c>
      <c r="BM97" s="31">
        <v>44490</v>
      </c>
      <c r="BN97" s="28">
        <v>44581</v>
      </c>
      <c r="BO97" s="30"/>
      <c r="BP97" s="30"/>
      <c r="BQ97" s="30"/>
      <c r="BR97" s="30"/>
      <c r="BS97" s="30"/>
      <c r="BT97" s="30"/>
      <c r="BU97" s="30"/>
      <c r="BV97" s="30"/>
      <c r="BW97" s="30"/>
      <c r="BX97" s="30"/>
      <c r="BY97" s="30"/>
      <c r="BZ97" s="30"/>
      <c r="CA97" s="30"/>
      <c r="CB97" s="30"/>
      <c r="CC97" s="20">
        <f>+X97+BH97+BO97+BV97</f>
        <v>49732718</v>
      </c>
      <c r="CD97" s="31">
        <v>44491</v>
      </c>
      <c r="CE97" s="30"/>
      <c r="CF97" s="30"/>
      <c r="CG97" s="18" t="s">
        <v>91</v>
      </c>
      <c r="CH97" s="30" t="s">
        <v>91</v>
      </c>
      <c r="CI97" s="30" t="s">
        <v>91</v>
      </c>
      <c r="CJ97" s="30"/>
      <c r="CK97" s="30"/>
      <c r="CL97" s="30"/>
      <c r="CM97" s="30" t="s">
        <v>91</v>
      </c>
      <c r="CN97" s="30"/>
      <c r="CO97" s="30"/>
      <c r="CP97" s="30"/>
    </row>
    <row r="98" spans="1:94" s="32" customFormat="1" ht="15" x14ac:dyDescent="0.25">
      <c r="A98" s="21">
        <v>97</v>
      </c>
      <c r="B98" s="21">
        <v>230</v>
      </c>
      <c r="C98" s="21">
        <v>2021</v>
      </c>
      <c r="D98" s="22" t="s">
        <v>96</v>
      </c>
      <c r="E98" s="21">
        <v>135</v>
      </c>
      <c r="F98" s="23">
        <v>227</v>
      </c>
      <c r="G98" s="24" t="s">
        <v>752</v>
      </c>
      <c r="H98" s="26" t="s">
        <v>98</v>
      </c>
      <c r="I98" s="26" t="s">
        <v>753</v>
      </c>
      <c r="J98" s="26" t="s">
        <v>754</v>
      </c>
      <c r="K98" s="22" t="s">
        <v>84</v>
      </c>
      <c r="L98" s="22" t="s">
        <v>85</v>
      </c>
      <c r="M98" s="22" t="s">
        <v>86</v>
      </c>
      <c r="N98" s="22" t="s">
        <v>101</v>
      </c>
      <c r="O98" s="22" t="s">
        <v>165</v>
      </c>
      <c r="P98" s="22" t="s">
        <v>103</v>
      </c>
      <c r="Q98" s="22" t="s">
        <v>755</v>
      </c>
      <c r="R98" s="22" t="s">
        <v>756</v>
      </c>
      <c r="S98" s="22" t="s">
        <v>106</v>
      </c>
      <c r="T98" s="22" t="s">
        <v>521</v>
      </c>
      <c r="U98" s="16">
        <v>44219</v>
      </c>
      <c r="V98" s="28">
        <v>44219</v>
      </c>
      <c r="W98" s="28">
        <v>44491</v>
      </c>
      <c r="X98" s="25">
        <v>24530202</v>
      </c>
      <c r="Y98" s="22" t="s">
        <v>87</v>
      </c>
      <c r="Z98" s="22" t="s">
        <v>88</v>
      </c>
      <c r="AA98" s="21">
        <v>9</v>
      </c>
      <c r="AB98" s="22" t="s">
        <v>89</v>
      </c>
      <c r="AC98" s="22" t="s">
        <v>750</v>
      </c>
      <c r="AD98" s="21">
        <v>19483708</v>
      </c>
      <c r="AE98" s="22" t="s">
        <v>523</v>
      </c>
      <c r="AF98" s="22" t="s">
        <v>524</v>
      </c>
      <c r="AG98" s="22" t="s">
        <v>174</v>
      </c>
      <c r="AH98" s="22" t="s">
        <v>757</v>
      </c>
      <c r="AI98" s="22"/>
      <c r="AJ98" s="21">
        <v>205</v>
      </c>
      <c r="AK98" s="21">
        <v>2021</v>
      </c>
      <c r="AL98" s="29"/>
      <c r="AM98" s="30"/>
      <c r="AN98" s="30"/>
      <c r="AO98" s="30"/>
      <c r="AP98" s="21">
        <v>1311</v>
      </c>
      <c r="AQ98" s="29">
        <v>44219</v>
      </c>
      <c r="AR98" s="30"/>
      <c r="AS98" s="22" t="s">
        <v>92</v>
      </c>
      <c r="AT98" s="22" t="s">
        <v>127</v>
      </c>
      <c r="AU98" s="22" t="s">
        <v>115</v>
      </c>
      <c r="AV98" s="22" t="s">
        <v>106</v>
      </c>
      <c r="AW98" s="22" t="s">
        <v>751</v>
      </c>
      <c r="AX98" s="22" t="s">
        <v>116</v>
      </c>
      <c r="AY98" s="22" t="s">
        <v>94</v>
      </c>
      <c r="AZ98" s="22" t="s">
        <v>95</v>
      </c>
      <c r="BA98" s="22" t="s">
        <v>117</v>
      </c>
      <c r="BB98" s="22" t="s">
        <v>118</v>
      </c>
      <c r="BC98" s="22" t="s">
        <v>119</v>
      </c>
      <c r="BD98" s="30"/>
      <c r="BE98" s="21">
        <v>9</v>
      </c>
      <c r="BF98" s="22" t="s">
        <v>90</v>
      </c>
      <c r="BG98" s="22" t="s">
        <v>120</v>
      </c>
      <c r="BH98" s="20">
        <v>3452399</v>
      </c>
      <c r="BI98" s="30">
        <v>38</v>
      </c>
      <c r="BJ98" s="30">
        <v>8325</v>
      </c>
      <c r="BK98" s="31">
        <v>44491</v>
      </c>
      <c r="BL98" s="30">
        <v>2592</v>
      </c>
      <c r="BM98" s="31">
        <v>44490</v>
      </c>
      <c r="BN98" s="28">
        <v>44530</v>
      </c>
      <c r="BO98" s="30"/>
      <c r="BP98" s="30"/>
      <c r="BQ98" s="30"/>
      <c r="BR98" s="30"/>
      <c r="BS98" s="30"/>
      <c r="BT98" s="30"/>
      <c r="BU98" s="30"/>
      <c r="BV98" s="30"/>
      <c r="BW98" s="30"/>
      <c r="BX98" s="30"/>
      <c r="BY98" s="30"/>
      <c r="BZ98" s="30"/>
      <c r="CA98" s="30"/>
      <c r="CB98" s="30"/>
      <c r="CC98" s="20">
        <f>+X98+BH98+BO98+BV98</f>
        <v>27982601</v>
      </c>
      <c r="CD98" s="31">
        <v>44491</v>
      </c>
      <c r="CE98" s="30"/>
      <c r="CF98" s="30"/>
      <c r="CG98" s="18" t="s">
        <v>91</v>
      </c>
      <c r="CH98" s="30" t="s">
        <v>91</v>
      </c>
      <c r="CI98" s="30" t="s">
        <v>91</v>
      </c>
      <c r="CJ98" s="30"/>
      <c r="CK98" s="30"/>
      <c r="CL98" s="30"/>
      <c r="CM98" s="30" t="s">
        <v>91</v>
      </c>
      <c r="CN98" s="30"/>
      <c r="CO98" s="30"/>
      <c r="CP98" s="30"/>
    </row>
    <row r="99" spans="1:94" s="32" customFormat="1" ht="15" x14ac:dyDescent="0.25">
      <c r="A99" s="21">
        <v>98</v>
      </c>
      <c r="B99" s="21">
        <v>230</v>
      </c>
      <c r="C99" s="21">
        <v>2021</v>
      </c>
      <c r="D99" s="22" t="s">
        <v>96</v>
      </c>
      <c r="E99" s="21">
        <v>136</v>
      </c>
      <c r="F99" s="23">
        <v>215</v>
      </c>
      <c r="G99" s="24" t="s">
        <v>758</v>
      </c>
      <c r="H99" s="26" t="s">
        <v>98</v>
      </c>
      <c r="I99" s="26" t="s">
        <v>759</v>
      </c>
      <c r="J99" s="26" t="s">
        <v>760</v>
      </c>
      <c r="K99" s="22" t="s">
        <v>84</v>
      </c>
      <c r="L99" s="22" t="s">
        <v>761</v>
      </c>
      <c r="M99" s="22" t="s">
        <v>86</v>
      </c>
      <c r="N99" s="22" t="s">
        <v>101</v>
      </c>
      <c r="O99" s="22" t="s">
        <v>102</v>
      </c>
      <c r="P99" s="22" t="s">
        <v>103</v>
      </c>
      <c r="Q99" s="22" t="s">
        <v>762</v>
      </c>
      <c r="R99" s="22" t="s">
        <v>763</v>
      </c>
      <c r="S99" s="22" t="s">
        <v>106</v>
      </c>
      <c r="T99" s="22" t="s">
        <v>521</v>
      </c>
      <c r="U99" s="16">
        <v>44219</v>
      </c>
      <c r="V99" s="28">
        <v>44219</v>
      </c>
      <c r="W99" s="28">
        <v>44491</v>
      </c>
      <c r="X99" s="25">
        <v>49060404</v>
      </c>
      <c r="Y99" s="22" t="s">
        <v>87</v>
      </c>
      <c r="Z99" s="22" t="s">
        <v>88</v>
      </c>
      <c r="AA99" s="21">
        <v>9</v>
      </c>
      <c r="AB99" s="22" t="s">
        <v>89</v>
      </c>
      <c r="AC99" s="22" t="s">
        <v>670</v>
      </c>
      <c r="AD99" s="21">
        <v>19483708</v>
      </c>
      <c r="AE99" s="22" t="s">
        <v>523</v>
      </c>
      <c r="AF99" s="22" t="s">
        <v>524</v>
      </c>
      <c r="AG99" s="22" t="s">
        <v>358</v>
      </c>
      <c r="AH99" s="22" t="s">
        <v>420</v>
      </c>
      <c r="AI99" s="22"/>
      <c r="AJ99" s="21">
        <v>190</v>
      </c>
      <c r="AK99" s="21">
        <v>2021</v>
      </c>
      <c r="AL99" s="29"/>
      <c r="AM99" s="30"/>
      <c r="AN99" s="30"/>
      <c r="AO99" s="30"/>
      <c r="AP99" s="21">
        <v>1312</v>
      </c>
      <c r="AQ99" s="29">
        <v>44219</v>
      </c>
      <c r="AR99" s="30"/>
      <c r="AS99" s="22" t="s">
        <v>92</v>
      </c>
      <c r="AT99" s="22" t="s">
        <v>114</v>
      </c>
      <c r="AU99" s="22" t="s">
        <v>115</v>
      </c>
      <c r="AV99" s="22" t="s">
        <v>106</v>
      </c>
      <c r="AW99" s="22" t="s">
        <v>764</v>
      </c>
      <c r="AX99" s="22" t="s">
        <v>116</v>
      </c>
      <c r="AY99" s="22" t="s">
        <v>94</v>
      </c>
      <c r="AZ99" s="22" t="s">
        <v>95</v>
      </c>
      <c r="BA99" s="22" t="s">
        <v>117</v>
      </c>
      <c r="BB99" s="22" t="s">
        <v>118</v>
      </c>
      <c r="BC99" s="22" t="s">
        <v>119</v>
      </c>
      <c r="BD99" s="30"/>
      <c r="BE99" s="21">
        <v>9</v>
      </c>
      <c r="BF99" s="22" t="s">
        <v>90</v>
      </c>
      <c r="BG99" s="22" t="s">
        <v>120</v>
      </c>
      <c r="BH99" s="20">
        <v>15808352</v>
      </c>
      <c r="BI99" s="30">
        <v>87</v>
      </c>
      <c r="BJ99" s="30">
        <v>8333</v>
      </c>
      <c r="BK99" s="31">
        <v>44491</v>
      </c>
      <c r="BL99" s="30">
        <v>2584</v>
      </c>
      <c r="BM99" s="31">
        <v>44490</v>
      </c>
      <c r="BN99" s="28">
        <v>44581</v>
      </c>
      <c r="BO99" s="30"/>
      <c r="BP99" s="30"/>
      <c r="BQ99" s="30"/>
      <c r="BR99" s="30"/>
      <c r="BS99" s="30"/>
      <c r="BT99" s="30"/>
      <c r="BU99" s="30"/>
      <c r="BV99" s="30"/>
      <c r="BW99" s="30"/>
      <c r="BX99" s="30"/>
      <c r="BY99" s="30"/>
      <c r="BZ99" s="30"/>
      <c r="CA99" s="30"/>
      <c r="CB99" s="30"/>
      <c r="CC99" s="20">
        <f>+X99+BH99+BO99+BV99</f>
        <v>64868756</v>
      </c>
      <c r="CD99" s="31">
        <v>44491</v>
      </c>
      <c r="CE99" s="30"/>
      <c r="CF99" s="30"/>
      <c r="CG99" s="18" t="s">
        <v>91</v>
      </c>
      <c r="CH99" s="30" t="s">
        <v>91</v>
      </c>
      <c r="CI99" s="30" t="s">
        <v>91</v>
      </c>
      <c r="CJ99" s="30"/>
      <c r="CK99" s="30"/>
      <c r="CL99" s="30"/>
      <c r="CM99" s="30" t="s">
        <v>91</v>
      </c>
      <c r="CN99" s="30"/>
      <c r="CO99" s="30"/>
      <c r="CP99" s="30"/>
    </row>
    <row r="100" spans="1:94" s="32" customFormat="1" ht="15" x14ac:dyDescent="0.25">
      <c r="A100" s="10">
        <v>99</v>
      </c>
      <c r="B100" s="21">
        <v>230</v>
      </c>
      <c r="C100" s="21">
        <v>2021</v>
      </c>
      <c r="D100" s="22" t="s">
        <v>96</v>
      </c>
      <c r="E100" s="21">
        <v>137</v>
      </c>
      <c r="F100" s="23">
        <v>233</v>
      </c>
      <c r="G100" s="24" t="s">
        <v>765</v>
      </c>
      <c r="H100" s="26" t="s">
        <v>98</v>
      </c>
      <c r="I100" s="26" t="s">
        <v>766</v>
      </c>
      <c r="J100" s="26" t="s">
        <v>767</v>
      </c>
      <c r="K100" s="22" t="s">
        <v>84</v>
      </c>
      <c r="L100" s="22" t="s">
        <v>85</v>
      </c>
      <c r="M100" s="22" t="s">
        <v>86</v>
      </c>
      <c r="N100" s="22" t="s">
        <v>101</v>
      </c>
      <c r="O100" s="22" t="s">
        <v>102</v>
      </c>
      <c r="P100" s="22" t="s">
        <v>103</v>
      </c>
      <c r="Q100" s="22" t="s">
        <v>768</v>
      </c>
      <c r="R100" s="22" t="s">
        <v>769</v>
      </c>
      <c r="S100" s="22" t="s">
        <v>106</v>
      </c>
      <c r="T100" s="22" t="s">
        <v>751</v>
      </c>
      <c r="U100" s="16">
        <v>44219</v>
      </c>
      <c r="V100" s="28">
        <v>44219</v>
      </c>
      <c r="W100" s="28">
        <v>44491</v>
      </c>
      <c r="X100" s="25">
        <v>37612980</v>
      </c>
      <c r="Y100" s="22" t="s">
        <v>87</v>
      </c>
      <c r="Z100" s="22" t="s">
        <v>88</v>
      </c>
      <c r="AA100" s="21">
        <v>9</v>
      </c>
      <c r="AB100" s="22" t="s">
        <v>89</v>
      </c>
      <c r="AC100" s="22" t="s">
        <v>750</v>
      </c>
      <c r="AD100" s="21">
        <v>19483708</v>
      </c>
      <c r="AE100" s="22" t="s">
        <v>523</v>
      </c>
      <c r="AF100" s="22" t="s">
        <v>524</v>
      </c>
      <c r="AG100" s="22" t="s">
        <v>111</v>
      </c>
      <c r="AH100" s="22" t="s">
        <v>420</v>
      </c>
      <c r="AI100" s="22" t="s">
        <v>770</v>
      </c>
      <c r="AJ100" s="21">
        <v>210</v>
      </c>
      <c r="AK100" s="21">
        <v>2021</v>
      </c>
      <c r="AL100" s="29"/>
      <c r="AM100" s="30"/>
      <c r="AN100" s="30"/>
      <c r="AO100" s="30"/>
      <c r="AP100" s="21">
        <v>1313</v>
      </c>
      <c r="AQ100" s="29">
        <v>44219</v>
      </c>
      <c r="AR100" s="30"/>
      <c r="AS100" s="22" t="s">
        <v>92</v>
      </c>
      <c r="AT100" s="22" t="s">
        <v>114</v>
      </c>
      <c r="AU100" s="22" t="s">
        <v>115</v>
      </c>
      <c r="AV100" s="22" t="s">
        <v>106</v>
      </c>
      <c r="AW100" s="22" t="s">
        <v>751</v>
      </c>
      <c r="AX100" s="22" t="s">
        <v>116</v>
      </c>
      <c r="AY100" s="22" t="s">
        <v>94</v>
      </c>
      <c r="AZ100" s="22" t="s">
        <v>95</v>
      </c>
      <c r="BA100" s="22" t="s">
        <v>117</v>
      </c>
      <c r="BB100" s="22" t="s">
        <v>118</v>
      </c>
      <c r="BC100" s="22" t="s">
        <v>119</v>
      </c>
      <c r="BD100" s="30"/>
      <c r="BE100" s="21">
        <v>9</v>
      </c>
      <c r="BF100" s="22" t="s">
        <v>90</v>
      </c>
      <c r="BG100" s="22" t="s">
        <v>120</v>
      </c>
      <c r="BH100" s="20">
        <v>12119738</v>
      </c>
      <c r="BI100" s="30">
        <v>87</v>
      </c>
      <c r="BJ100" s="30">
        <v>8327</v>
      </c>
      <c r="BK100" s="31">
        <v>44491</v>
      </c>
      <c r="BL100" s="30">
        <v>2601</v>
      </c>
      <c r="BM100" s="31">
        <v>44490</v>
      </c>
      <c r="BN100" s="28">
        <v>44581</v>
      </c>
      <c r="BO100" s="30"/>
      <c r="BP100" s="30"/>
      <c r="BQ100" s="30"/>
      <c r="BR100" s="30"/>
      <c r="BS100" s="30"/>
      <c r="BT100" s="30"/>
      <c r="BU100" s="30"/>
      <c r="BV100" s="30"/>
      <c r="BW100" s="30"/>
      <c r="BX100" s="30"/>
      <c r="BY100" s="30"/>
      <c r="BZ100" s="30"/>
      <c r="CA100" s="30"/>
      <c r="CB100" s="30"/>
      <c r="CC100" s="20">
        <f>+X100+BH100+BO100+BV100</f>
        <v>49732718</v>
      </c>
      <c r="CD100" s="31">
        <v>44491</v>
      </c>
      <c r="CE100" s="30"/>
      <c r="CF100" s="30"/>
      <c r="CG100" s="18" t="s">
        <v>91</v>
      </c>
      <c r="CH100" s="30" t="s">
        <v>91</v>
      </c>
      <c r="CI100" s="30" t="s">
        <v>91</v>
      </c>
      <c r="CJ100" s="30"/>
      <c r="CK100" s="30"/>
      <c r="CL100" s="30"/>
      <c r="CM100" s="30" t="s">
        <v>91</v>
      </c>
      <c r="CN100" s="30"/>
      <c r="CO100" s="30"/>
      <c r="CP100" s="30"/>
    </row>
    <row r="101" spans="1:94" s="32" customFormat="1" ht="15" x14ac:dyDescent="0.25">
      <c r="A101" s="21">
        <v>100</v>
      </c>
      <c r="B101" s="21">
        <v>230</v>
      </c>
      <c r="C101" s="21">
        <v>2021</v>
      </c>
      <c r="D101" s="22" t="s">
        <v>96</v>
      </c>
      <c r="E101" s="21">
        <v>137</v>
      </c>
      <c r="F101" s="23">
        <v>233</v>
      </c>
      <c r="G101" s="24" t="s">
        <v>771</v>
      </c>
      <c r="H101" s="26" t="s">
        <v>98</v>
      </c>
      <c r="I101" s="26" t="s">
        <v>766</v>
      </c>
      <c r="J101" s="26" t="s">
        <v>767</v>
      </c>
      <c r="K101" s="22" t="s">
        <v>84</v>
      </c>
      <c r="L101" s="22" t="s">
        <v>85</v>
      </c>
      <c r="M101" s="22" t="s">
        <v>86</v>
      </c>
      <c r="N101" s="22" t="s">
        <v>101</v>
      </c>
      <c r="O101" s="22" t="s">
        <v>102</v>
      </c>
      <c r="P101" s="22" t="s">
        <v>103</v>
      </c>
      <c r="Q101" s="22" t="s">
        <v>768</v>
      </c>
      <c r="R101" s="22" t="s">
        <v>769</v>
      </c>
      <c r="S101" s="22" t="s">
        <v>106</v>
      </c>
      <c r="T101" s="22" t="s">
        <v>751</v>
      </c>
      <c r="U101" s="16">
        <v>44219</v>
      </c>
      <c r="V101" s="28">
        <v>44496</v>
      </c>
      <c r="W101" s="28">
        <v>44491</v>
      </c>
      <c r="X101" s="25">
        <v>37612980</v>
      </c>
      <c r="Y101" s="22" t="s">
        <v>87</v>
      </c>
      <c r="Z101" s="22" t="s">
        <v>88</v>
      </c>
      <c r="AA101" s="21">
        <v>9</v>
      </c>
      <c r="AB101" s="22" t="s">
        <v>89</v>
      </c>
      <c r="AC101" s="22" t="s">
        <v>750</v>
      </c>
      <c r="AD101" s="21">
        <v>19483708</v>
      </c>
      <c r="AE101" s="22" t="s">
        <v>523</v>
      </c>
      <c r="AF101" s="22" t="s">
        <v>524</v>
      </c>
      <c r="AG101" s="22" t="s">
        <v>111</v>
      </c>
      <c r="AH101" s="22" t="s">
        <v>420</v>
      </c>
      <c r="AI101" s="22" t="s">
        <v>770</v>
      </c>
      <c r="AJ101" s="21">
        <v>210</v>
      </c>
      <c r="AK101" s="21">
        <v>2021</v>
      </c>
      <c r="AL101" s="29"/>
      <c r="AM101" s="30"/>
      <c r="AN101" s="30"/>
      <c r="AO101" s="30"/>
      <c r="AP101" s="21">
        <v>1313</v>
      </c>
      <c r="AQ101" s="29">
        <v>44219</v>
      </c>
      <c r="AR101" s="30"/>
      <c r="AS101" s="22" t="s">
        <v>92</v>
      </c>
      <c r="AT101" s="22" t="s">
        <v>127</v>
      </c>
      <c r="AU101" s="22" t="s">
        <v>115</v>
      </c>
      <c r="AV101" s="22" t="s">
        <v>106</v>
      </c>
      <c r="AW101" s="22" t="s">
        <v>751</v>
      </c>
      <c r="AX101" s="22" t="s">
        <v>116</v>
      </c>
      <c r="AY101" s="22" t="s">
        <v>94</v>
      </c>
      <c r="AZ101" s="22" t="s">
        <v>95</v>
      </c>
      <c r="BA101" s="22" t="s">
        <v>117</v>
      </c>
      <c r="BB101" s="22" t="s">
        <v>118</v>
      </c>
      <c r="BC101" s="22" t="s">
        <v>733</v>
      </c>
      <c r="BD101" s="30"/>
      <c r="BE101" s="21">
        <v>9</v>
      </c>
      <c r="BF101" s="22" t="s">
        <v>90</v>
      </c>
      <c r="BG101" s="22" t="s">
        <v>120</v>
      </c>
      <c r="BH101" s="20"/>
      <c r="BI101" s="30"/>
      <c r="BJ101" s="30"/>
      <c r="BK101" s="31"/>
      <c r="BL101" s="30"/>
      <c r="BM101" s="31"/>
      <c r="BN101" s="28"/>
      <c r="BO101" s="30"/>
      <c r="BP101" s="30"/>
      <c r="BQ101" s="30"/>
      <c r="BR101" s="30"/>
      <c r="BS101" s="30"/>
      <c r="BT101" s="30"/>
      <c r="BU101" s="30"/>
      <c r="BV101" s="30"/>
      <c r="BW101" s="30"/>
      <c r="BX101" s="30"/>
      <c r="BY101" s="30"/>
      <c r="BZ101" s="30"/>
      <c r="CA101" s="30"/>
      <c r="CB101" s="30"/>
      <c r="CC101" s="20">
        <f>+X101+BH101+BO101+BV101</f>
        <v>37612980</v>
      </c>
      <c r="CD101" s="31"/>
      <c r="CE101" s="30"/>
      <c r="CF101" s="30"/>
      <c r="CG101" s="18" t="s">
        <v>91</v>
      </c>
      <c r="CH101" s="30" t="s">
        <v>91</v>
      </c>
      <c r="CI101" s="30" t="s">
        <v>91</v>
      </c>
      <c r="CJ101" s="30"/>
      <c r="CK101" s="30"/>
      <c r="CL101" s="30"/>
      <c r="CM101" s="30" t="s">
        <v>91</v>
      </c>
      <c r="CN101" s="30"/>
      <c r="CO101" s="30"/>
      <c r="CP101" s="30"/>
    </row>
    <row r="102" spans="1:94" s="32" customFormat="1" ht="15" x14ac:dyDescent="0.25">
      <c r="A102" s="21">
        <v>101</v>
      </c>
      <c r="B102" s="21">
        <v>230</v>
      </c>
      <c r="C102" s="21">
        <v>2021</v>
      </c>
      <c r="D102" s="22" t="s">
        <v>96</v>
      </c>
      <c r="E102" s="21">
        <v>138</v>
      </c>
      <c r="F102" s="23">
        <v>230</v>
      </c>
      <c r="G102" s="24" t="s">
        <v>772</v>
      </c>
      <c r="H102" s="26" t="s">
        <v>98</v>
      </c>
      <c r="I102" s="26" t="s">
        <v>773</v>
      </c>
      <c r="J102" s="26" t="s">
        <v>774</v>
      </c>
      <c r="K102" s="22" t="s">
        <v>84</v>
      </c>
      <c r="L102" s="22" t="s">
        <v>85</v>
      </c>
      <c r="M102" s="22" t="s">
        <v>86</v>
      </c>
      <c r="N102" s="22" t="s">
        <v>101</v>
      </c>
      <c r="O102" s="22" t="s">
        <v>102</v>
      </c>
      <c r="P102" s="22" t="s">
        <v>103</v>
      </c>
      <c r="Q102" s="22" t="s">
        <v>748</v>
      </c>
      <c r="R102" s="22" t="s">
        <v>775</v>
      </c>
      <c r="S102" s="22" t="s">
        <v>106</v>
      </c>
      <c r="T102" s="22" t="s">
        <v>521</v>
      </c>
      <c r="U102" s="16">
        <v>44219</v>
      </c>
      <c r="V102" s="28">
        <v>44219</v>
      </c>
      <c r="W102" s="28">
        <v>44491</v>
      </c>
      <c r="X102" s="25">
        <v>37612980</v>
      </c>
      <c r="Y102" s="22" t="s">
        <v>87</v>
      </c>
      <c r="Z102" s="22" t="s">
        <v>88</v>
      </c>
      <c r="AA102" s="21">
        <v>9</v>
      </c>
      <c r="AB102" s="22" t="s">
        <v>89</v>
      </c>
      <c r="AC102" s="22" t="s">
        <v>750</v>
      </c>
      <c r="AD102" s="21">
        <v>19483708</v>
      </c>
      <c r="AE102" s="22" t="s">
        <v>523</v>
      </c>
      <c r="AF102" s="22" t="s">
        <v>524</v>
      </c>
      <c r="AG102" s="22" t="s">
        <v>111</v>
      </c>
      <c r="AH102" s="22" t="s">
        <v>688</v>
      </c>
      <c r="AI102" s="22" t="s">
        <v>113</v>
      </c>
      <c r="AJ102" s="21">
        <v>207</v>
      </c>
      <c r="AK102" s="21">
        <v>2021</v>
      </c>
      <c r="AL102" s="29"/>
      <c r="AM102" s="30"/>
      <c r="AN102" s="30"/>
      <c r="AO102" s="30"/>
      <c r="AP102" s="21">
        <v>1314</v>
      </c>
      <c r="AQ102" s="29">
        <v>44219</v>
      </c>
      <c r="AR102" s="30"/>
      <c r="AS102" s="22" t="s">
        <v>92</v>
      </c>
      <c r="AT102" s="22" t="s">
        <v>127</v>
      </c>
      <c r="AU102" s="22" t="s">
        <v>115</v>
      </c>
      <c r="AV102" s="22" t="s">
        <v>106</v>
      </c>
      <c r="AW102" s="22" t="s">
        <v>751</v>
      </c>
      <c r="AX102" s="22" t="s">
        <v>116</v>
      </c>
      <c r="AY102" s="22" t="s">
        <v>94</v>
      </c>
      <c r="AZ102" s="22" t="s">
        <v>95</v>
      </c>
      <c r="BA102" s="22" t="s">
        <v>117</v>
      </c>
      <c r="BB102" s="22" t="s">
        <v>118</v>
      </c>
      <c r="BC102" s="22" t="s">
        <v>119</v>
      </c>
      <c r="BD102" s="30"/>
      <c r="BE102" s="21">
        <v>9</v>
      </c>
      <c r="BF102" s="22" t="s">
        <v>90</v>
      </c>
      <c r="BG102" s="22" t="s">
        <v>120</v>
      </c>
      <c r="BH102" s="20">
        <v>12119738</v>
      </c>
      <c r="BI102" s="30">
        <v>87</v>
      </c>
      <c r="BJ102" s="30">
        <v>8328</v>
      </c>
      <c r="BK102" s="31">
        <v>44491</v>
      </c>
      <c r="BL102" s="30">
        <v>2596</v>
      </c>
      <c r="BM102" s="31">
        <v>44490</v>
      </c>
      <c r="BN102" s="28">
        <v>44581</v>
      </c>
      <c r="BO102" s="30"/>
      <c r="BP102" s="30"/>
      <c r="BQ102" s="30"/>
      <c r="BR102" s="30"/>
      <c r="BS102" s="30"/>
      <c r="BT102" s="30"/>
      <c r="BU102" s="30"/>
      <c r="BV102" s="30"/>
      <c r="BW102" s="30"/>
      <c r="BX102" s="30"/>
      <c r="BY102" s="30"/>
      <c r="BZ102" s="30"/>
      <c r="CA102" s="30"/>
      <c r="CB102" s="30"/>
      <c r="CC102" s="20">
        <f>+X102+BH102+BO102+BV102</f>
        <v>49732718</v>
      </c>
      <c r="CD102" s="31">
        <v>44491</v>
      </c>
      <c r="CE102" s="30"/>
      <c r="CF102" s="30"/>
      <c r="CG102" s="18" t="s">
        <v>91</v>
      </c>
      <c r="CH102" s="30" t="s">
        <v>91</v>
      </c>
      <c r="CI102" s="30" t="s">
        <v>91</v>
      </c>
      <c r="CJ102" s="30"/>
      <c r="CK102" s="30"/>
      <c r="CL102" s="30"/>
      <c r="CM102" s="30" t="s">
        <v>91</v>
      </c>
      <c r="CN102" s="30"/>
      <c r="CO102" s="30"/>
      <c r="CP102" s="30"/>
    </row>
    <row r="103" spans="1:94" s="32" customFormat="1" ht="15" x14ac:dyDescent="0.25">
      <c r="A103" s="10">
        <v>102</v>
      </c>
      <c r="B103" s="21">
        <v>230</v>
      </c>
      <c r="C103" s="21">
        <v>2021</v>
      </c>
      <c r="D103" s="22" t="s">
        <v>96</v>
      </c>
      <c r="E103" s="21">
        <v>139</v>
      </c>
      <c r="F103" s="23">
        <v>232</v>
      </c>
      <c r="G103" s="24" t="s">
        <v>776</v>
      </c>
      <c r="H103" s="26" t="s">
        <v>98</v>
      </c>
      <c r="I103" s="26" t="s">
        <v>777</v>
      </c>
      <c r="J103" s="26" t="s">
        <v>778</v>
      </c>
      <c r="K103" s="22" t="s">
        <v>84</v>
      </c>
      <c r="L103" s="22" t="s">
        <v>85</v>
      </c>
      <c r="M103" s="22" t="s">
        <v>86</v>
      </c>
      <c r="N103" s="22" t="s">
        <v>101</v>
      </c>
      <c r="O103" s="22" t="s">
        <v>102</v>
      </c>
      <c r="P103" s="22" t="s">
        <v>103</v>
      </c>
      <c r="Q103" s="22" t="s">
        <v>779</v>
      </c>
      <c r="R103" s="22" t="s">
        <v>780</v>
      </c>
      <c r="S103" s="22" t="s">
        <v>106</v>
      </c>
      <c r="T103" s="22" t="s">
        <v>751</v>
      </c>
      <c r="U103" s="16">
        <v>44219</v>
      </c>
      <c r="V103" s="28">
        <v>44220</v>
      </c>
      <c r="W103" s="28">
        <v>44492</v>
      </c>
      <c r="X103" s="25">
        <v>37612980</v>
      </c>
      <c r="Y103" s="22" t="s">
        <v>87</v>
      </c>
      <c r="Z103" s="22" t="s">
        <v>88</v>
      </c>
      <c r="AA103" s="21">
        <v>9</v>
      </c>
      <c r="AB103" s="22" t="s">
        <v>89</v>
      </c>
      <c r="AC103" s="22" t="s">
        <v>750</v>
      </c>
      <c r="AD103" s="21">
        <v>19483708</v>
      </c>
      <c r="AE103" s="22" t="s">
        <v>523</v>
      </c>
      <c r="AF103" s="22" t="s">
        <v>524</v>
      </c>
      <c r="AG103" s="22" t="s">
        <v>111</v>
      </c>
      <c r="AH103" s="22" t="s">
        <v>420</v>
      </c>
      <c r="AI103" s="22" t="s">
        <v>113</v>
      </c>
      <c r="AJ103" s="21">
        <v>199</v>
      </c>
      <c r="AK103" s="21">
        <v>2021</v>
      </c>
      <c r="AL103" s="29"/>
      <c r="AM103" s="30"/>
      <c r="AN103" s="30"/>
      <c r="AO103" s="30"/>
      <c r="AP103" s="21">
        <v>1315</v>
      </c>
      <c r="AQ103" s="29">
        <v>44219</v>
      </c>
      <c r="AR103" s="30"/>
      <c r="AS103" s="22" t="s">
        <v>92</v>
      </c>
      <c r="AT103" s="22" t="s">
        <v>114</v>
      </c>
      <c r="AU103" s="22" t="s">
        <v>115</v>
      </c>
      <c r="AV103" s="22" t="s">
        <v>106</v>
      </c>
      <c r="AW103" s="22" t="s">
        <v>751</v>
      </c>
      <c r="AX103" s="22" t="s">
        <v>116</v>
      </c>
      <c r="AY103" s="22" t="s">
        <v>94</v>
      </c>
      <c r="AZ103" s="22" t="s">
        <v>95</v>
      </c>
      <c r="BA103" s="22" t="s">
        <v>117</v>
      </c>
      <c r="BB103" s="22" t="s">
        <v>118</v>
      </c>
      <c r="BC103" s="22" t="s">
        <v>119</v>
      </c>
      <c r="BD103" s="30"/>
      <c r="BE103" s="21">
        <v>9</v>
      </c>
      <c r="BF103" s="22" t="s">
        <v>90</v>
      </c>
      <c r="BG103" s="22" t="s">
        <v>120</v>
      </c>
      <c r="BH103" s="20"/>
      <c r="BI103" s="30"/>
      <c r="BJ103" s="30"/>
      <c r="BK103" s="30"/>
      <c r="BL103" s="30"/>
      <c r="BM103" s="30"/>
      <c r="BN103" s="28"/>
      <c r="BO103" s="30"/>
      <c r="BP103" s="30"/>
      <c r="BQ103" s="30"/>
      <c r="BR103" s="30"/>
      <c r="BS103" s="30"/>
      <c r="BT103" s="30"/>
      <c r="BU103" s="30"/>
      <c r="BV103" s="30"/>
      <c r="BW103" s="30"/>
      <c r="BX103" s="30"/>
      <c r="BY103" s="30"/>
      <c r="BZ103" s="30"/>
      <c r="CA103" s="30"/>
      <c r="CB103" s="30"/>
      <c r="CC103" s="20">
        <f>+X103+BH103+BO103+BV103</f>
        <v>37612980</v>
      </c>
      <c r="CD103" s="30"/>
      <c r="CE103" s="30"/>
      <c r="CF103" s="30"/>
      <c r="CG103" s="18" t="s">
        <v>91</v>
      </c>
      <c r="CH103" s="30" t="s">
        <v>91</v>
      </c>
      <c r="CI103" s="30" t="s">
        <v>91</v>
      </c>
      <c r="CJ103" s="30"/>
      <c r="CK103" s="30"/>
      <c r="CL103" s="30"/>
      <c r="CM103" s="30" t="s">
        <v>91</v>
      </c>
      <c r="CN103" s="30"/>
      <c r="CO103" s="30"/>
      <c r="CP103" s="30"/>
    </row>
    <row r="104" spans="1:94" s="32" customFormat="1" ht="15" x14ac:dyDescent="0.25">
      <c r="A104" s="21">
        <v>103</v>
      </c>
      <c r="B104" s="21">
        <v>230</v>
      </c>
      <c r="C104" s="21">
        <v>2021</v>
      </c>
      <c r="D104" s="22" t="s">
        <v>96</v>
      </c>
      <c r="E104" s="21">
        <v>139</v>
      </c>
      <c r="F104" s="23">
        <v>232</v>
      </c>
      <c r="G104" s="24" t="s">
        <v>781</v>
      </c>
      <c r="H104" s="26" t="s">
        <v>98</v>
      </c>
      <c r="I104" s="26" t="s">
        <v>777</v>
      </c>
      <c r="J104" s="26" t="s">
        <v>778</v>
      </c>
      <c r="K104" s="22" t="s">
        <v>84</v>
      </c>
      <c r="L104" s="22" t="s">
        <v>85</v>
      </c>
      <c r="M104" s="22" t="s">
        <v>86</v>
      </c>
      <c r="N104" s="22" t="s">
        <v>101</v>
      </c>
      <c r="O104" s="22" t="s">
        <v>102</v>
      </c>
      <c r="P104" s="22" t="s">
        <v>103</v>
      </c>
      <c r="Q104" s="22" t="s">
        <v>779</v>
      </c>
      <c r="R104" s="22" t="s">
        <v>780</v>
      </c>
      <c r="S104" s="22" t="s">
        <v>106</v>
      </c>
      <c r="T104" s="22" t="s">
        <v>751</v>
      </c>
      <c r="U104" s="16">
        <v>44219</v>
      </c>
      <c r="V104" s="28">
        <v>44440</v>
      </c>
      <c r="W104" s="28">
        <v>44492</v>
      </c>
      <c r="X104" s="25">
        <v>37612980</v>
      </c>
      <c r="Y104" s="22" t="s">
        <v>87</v>
      </c>
      <c r="Z104" s="22" t="s">
        <v>88</v>
      </c>
      <c r="AA104" s="21">
        <v>9</v>
      </c>
      <c r="AB104" s="22" t="s">
        <v>89</v>
      </c>
      <c r="AC104" s="22" t="s">
        <v>750</v>
      </c>
      <c r="AD104" s="21">
        <v>19483708</v>
      </c>
      <c r="AE104" s="22" t="s">
        <v>523</v>
      </c>
      <c r="AF104" s="22" t="s">
        <v>524</v>
      </c>
      <c r="AG104" s="22" t="s">
        <v>111</v>
      </c>
      <c r="AH104" s="22" t="s">
        <v>420</v>
      </c>
      <c r="AI104" s="22" t="s">
        <v>113</v>
      </c>
      <c r="AJ104" s="21">
        <v>199</v>
      </c>
      <c r="AK104" s="21">
        <v>2021</v>
      </c>
      <c r="AL104" s="29"/>
      <c r="AM104" s="30"/>
      <c r="AN104" s="30"/>
      <c r="AO104" s="30"/>
      <c r="AP104" s="21">
        <v>1315</v>
      </c>
      <c r="AQ104" s="29">
        <v>44219</v>
      </c>
      <c r="AR104" s="30"/>
      <c r="AS104" s="22" t="s">
        <v>92</v>
      </c>
      <c r="AT104" s="22" t="s">
        <v>127</v>
      </c>
      <c r="AU104" s="22" t="s">
        <v>115</v>
      </c>
      <c r="AV104" s="22" t="s">
        <v>106</v>
      </c>
      <c r="AW104" s="22" t="s">
        <v>751</v>
      </c>
      <c r="AX104" s="22" t="s">
        <v>116</v>
      </c>
      <c r="AY104" s="22" t="s">
        <v>94</v>
      </c>
      <c r="AZ104" s="22" t="s">
        <v>95</v>
      </c>
      <c r="BA104" s="22" t="s">
        <v>117</v>
      </c>
      <c r="BB104" s="22" t="s">
        <v>118</v>
      </c>
      <c r="BC104" s="22" t="s">
        <v>200</v>
      </c>
      <c r="BD104" s="30"/>
      <c r="BE104" s="21">
        <v>9</v>
      </c>
      <c r="BF104" s="22" t="s">
        <v>90</v>
      </c>
      <c r="BG104" s="22" t="s">
        <v>120</v>
      </c>
      <c r="BH104" s="20">
        <v>11980430</v>
      </c>
      <c r="BI104" s="30">
        <v>86</v>
      </c>
      <c r="BJ104" s="30">
        <v>8338</v>
      </c>
      <c r="BK104" s="31">
        <v>44491</v>
      </c>
      <c r="BL104" s="30">
        <v>2660</v>
      </c>
      <c r="BM104" s="31">
        <v>44491</v>
      </c>
      <c r="BN104" s="28">
        <v>44581</v>
      </c>
      <c r="BO104" s="30"/>
      <c r="BP104" s="30"/>
      <c r="BQ104" s="30"/>
      <c r="BR104" s="30"/>
      <c r="BS104" s="30"/>
      <c r="BT104" s="30"/>
      <c r="BU104" s="30"/>
      <c r="BV104" s="30"/>
      <c r="BW104" s="30"/>
      <c r="BX104" s="30"/>
      <c r="BY104" s="30"/>
      <c r="BZ104" s="30"/>
      <c r="CA104" s="30"/>
      <c r="CB104" s="30"/>
      <c r="CC104" s="20">
        <f>+X104+BH104+BO104+BV104</f>
        <v>49593410</v>
      </c>
      <c r="CD104" s="31">
        <v>44491</v>
      </c>
      <c r="CE104" s="30"/>
      <c r="CF104" s="30"/>
      <c r="CG104" s="18" t="s">
        <v>91</v>
      </c>
      <c r="CH104" s="30" t="s">
        <v>91</v>
      </c>
      <c r="CI104" s="30" t="s">
        <v>91</v>
      </c>
      <c r="CJ104" s="30"/>
      <c r="CK104" s="30"/>
      <c r="CL104" s="30"/>
      <c r="CM104" s="30" t="s">
        <v>91</v>
      </c>
      <c r="CN104" s="30"/>
      <c r="CO104" s="30"/>
      <c r="CP104" s="30"/>
    </row>
    <row r="105" spans="1:94" ht="15" x14ac:dyDescent="0.25">
      <c r="A105" s="21">
        <v>104</v>
      </c>
      <c r="B105" s="10">
        <v>230</v>
      </c>
      <c r="C105" s="10">
        <v>2021</v>
      </c>
      <c r="D105" s="11" t="s">
        <v>96</v>
      </c>
      <c r="E105" s="10">
        <v>140</v>
      </c>
      <c r="F105" s="12">
        <v>330</v>
      </c>
      <c r="G105" s="13" t="s">
        <v>782</v>
      </c>
      <c r="H105" s="15" t="s">
        <v>98</v>
      </c>
      <c r="I105" s="15" t="s">
        <v>783</v>
      </c>
      <c r="J105" s="15" t="s">
        <v>784</v>
      </c>
      <c r="K105" s="11" t="s">
        <v>84</v>
      </c>
      <c r="L105" s="11" t="s">
        <v>85</v>
      </c>
      <c r="M105" s="11" t="s">
        <v>86</v>
      </c>
      <c r="N105" s="11" t="s">
        <v>101</v>
      </c>
      <c r="O105" s="11" t="s">
        <v>165</v>
      </c>
      <c r="P105" s="11" t="s">
        <v>103</v>
      </c>
      <c r="Q105" s="11" t="s">
        <v>785</v>
      </c>
      <c r="R105" s="11" t="s">
        <v>786</v>
      </c>
      <c r="S105" s="11" t="s">
        <v>106</v>
      </c>
      <c r="T105" s="11" t="s">
        <v>107</v>
      </c>
      <c r="U105" s="16">
        <v>44219</v>
      </c>
      <c r="V105" s="16">
        <v>44221</v>
      </c>
      <c r="W105" s="16">
        <v>44493</v>
      </c>
      <c r="X105" s="14">
        <v>20441835</v>
      </c>
      <c r="Y105" s="11" t="s">
        <v>87</v>
      </c>
      <c r="Z105" s="11" t="s">
        <v>88</v>
      </c>
      <c r="AA105" s="10">
        <v>9</v>
      </c>
      <c r="AB105" s="11" t="s">
        <v>89</v>
      </c>
      <c r="AC105" s="11" t="s">
        <v>108</v>
      </c>
      <c r="AD105" s="10">
        <v>79866835</v>
      </c>
      <c r="AE105" s="11" t="s">
        <v>109</v>
      </c>
      <c r="AF105" s="11" t="s">
        <v>110</v>
      </c>
      <c r="AG105" s="11" t="s">
        <v>242</v>
      </c>
      <c r="AH105" s="11" t="s">
        <v>113</v>
      </c>
      <c r="AI105" s="11" t="s">
        <v>113</v>
      </c>
      <c r="AJ105" s="10">
        <v>264</v>
      </c>
      <c r="AK105" s="10">
        <v>2021</v>
      </c>
      <c r="AL105" s="17"/>
      <c r="AM105" s="18"/>
      <c r="AN105" s="18"/>
      <c r="AO105" s="18"/>
      <c r="AP105" s="10">
        <v>1348</v>
      </c>
      <c r="AQ105" s="17">
        <v>44221</v>
      </c>
      <c r="AR105" s="18"/>
      <c r="AS105" s="11" t="s">
        <v>92</v>
      </c>
      <c r="AT105" s="11" t="s">
        <v>127</v>
      </c>
      <c r="AU105" s="11" t="s">
        <v>115</v>
      </c>
      <c r="AV105" s="11" t="s">
        <v>106</v>
      </c>
      <c r="AW105" s="11" t="s">
        <v>107</v>
      </c>
      <c r="AX105" s="11" t="s">
        <v>116</v>
      </c>
      <c r="AY105" s="11" t="s">
        <v>94</v>
      </c>
      <c r="AZ105" s="11" t="s">
        <v>95</v>
      </c>
      <c r="BA105" s="11" t="s">
        <v>117</v>
      </c>
      <c r="BB105" s="11" t="s">
        <v>118</v>
      </c>
      <c r="BC105" s="11" t="s">
        <v>119</v>
      </c>
      <c r="BD105" s="18"/>
      <c r="BE105" s="10">
        <v>9</v>
      </c>
      <c r="BF105" s="11" t="s">
        <v>90</v>
      </c>
      <c r="BG105" s="11" t="s">
        <v>120</v>
      </c>
      <c r="BH105" s="20">
        <v>6511103</v>
      </c>
      <c r="BI105" s="30">
        <v>86</v>
      </c>
      <c r="BJ105" s="30">
        <v>6827</v>
      </c>
      <c r="BK105" s="31">
        <v>44477</v>
      </c>
      <c r="BL105" s="30">
        <v>2352</v>
      </c>
      <c r="BM105" s="31">
        <v>44462</v>
      </c>
      <c r="BN105" s="28">
        <v>44581</v>
      </c>
      <c r="BO105" s="30"/>
      <c r="BP105" s="30"/>
      <c r="BQ105" s="30"/>
      <c r="BR105" s="30"/>
      <c r="BS105" s="30"/>
      <c r="BT105" s="30"/>
      <c r="BU105" s="30"/>
      <c r="BV105" s="30"/>
      <c r="BW105" s="30"/>
      <c r="BX105" s="30"/>
      <c r="BY105" s="30"/>
      <c r="BZ105" s="30"/>
      <c r="CA105" s="30"/>
      <c r="CB105" s="30"/>
      <c r="CC105" s="20">
        <f>+X105+BH105+BO105+BV105</f>
        <v>26952938</v>
      </c>
      <c r="CD105" s="31">
        <v>44474</v>
      </c>
      <c r="CE105" s="18"/>
      <c r="CF105" s="18"/>
      <c r="CG105" s="18" t="s">
        <v>91</v>
      </c>
      <c r="CH105" s="18" t="s">
        <v>91</v>
      </c>
      <c r="CI105" s="18" t="s">
        <v>91</v>
      </c>
      <c r="CJ105" s="18"/>
      <c r="CK105" s="18"/>
      <c r="CL105" s="18"/>
      <c r="CM105" s="18" t="s">
        <v>91</v>
      </c>
      <c r="CN105" s="18"/>
      <c r="CO105" s="18"/>
      <c r="CP105" s="18"/>
    </row>
    <row r="106" spans="1:94" s="32" customFormat="1" ht="15" x14ac:dyDescent="0.25">
      <c r="A106" s="10">
        <v>105</v>
      </c>
      <c r="B106" s="21">
        <v>230</v>
      </c>
      <c r="C106" s="21">
        <v>2021</v>
      </c>
      <c r="D106" s="22" t="s">
        <v>96</v>
      </c>
      <c r="E106" s="21">
        <v>141</v>
      </c>
      <c r="F106" s="23">
        <v>228</v>
      </c>
      <c r="G106" s="24" t="s">
        <v>787</v>
      </c>
      <c r="H106" s="26" t="s">
        <v>98</v>
      </c>
      <c r="I106" s="26" t="s">
        <v>788</v>
      </c>
      <c r="J106" s="26" t="s">
        <v>789</v>
      </c>
      <c r="K106" s="22" t="s">
        <v>84</v>
      </c>
      <c r="L106" s="22" t="s">
        <v>85</v>
      </c>
      <c r="M106" s="22" t="s">
        <v>86</v>
      </c>
      <c r="N106" s="22" t="s">
        <v>101</v>
      </c>
      <c r="O106" s="22" t="s">
        <v>102</v>
      </c>
      <c r="P106" s="22" t="s">
        <v>103</v>
      </c>
      <c r="Q106" s="22" t="s">
        <v>748</v>
      </c>
      <c r="R106" s="22" t="s">
        <v>790</v>
      </c>
      <c r="S106" s="22" t="s">
        <v>106</v>
      </c>
      <c r="T106" s="22" t="s">
        <v>521</v>
      </c>
      <c r="U106" s="16">
        <v>44219</v>
      </c>
      <c r="V106" s="28">
        <v>44219</v>
      </c>
      <c r="W106" s="28">
        <v>44491</v>
      </c>
      <c r="X106" s="25">
        <v>37612980</v>
      </c>
      <c r="Y106" s="22" t="s">
        <v>87</v>
      </c>
      <c r="Z106" s="22" t="s">
        <v>88</v>
      </c>
      <c r="AA106" s="21">
        <v>9</v>
      </c>
      <c r="AB106" s="22" t="s">
        <v>89</v>
      </c>
      <c r="AC106" s="22" t="s">
        <v>750</v>
      </c>
      <c r="AD106" s="21">
        <v>19483708</v>
      </c>
      <c r="AE106" s="22" t="s">
        <v>523</v>
      </c>
      <c r="AF106" s="22" t="s">
        <v>524</v>
      </c>
      <c r="AG106" s="22" t="s">
        <v>111</v>
      </c>
      <c r="AH106" s="22" t="s">
        <v>791</v>
      </c>
      <c r="AI106" s="22"/>
      <c r="AJ106" s="21">
        <v>206</v>
      </c>
      <c r="AK106" s="21">
        <v>2021</v>
      </c>
      <c r="AL106" s="29"/>
      <c r="AM106" s="30"/>
      <c r="AN106" s="30"/>
      <c r="AO106" s="30"/>
      <c r="AP106" s="21">
        <v>1316</v>
      </c>
      <c r="AQ106" s="29">
        <v>44219</v>
      </c>
      <c r="AR106" s="30"/>
      <c r="AS106" s="22" t="s">
        <v>92</v>
      </c>
      <c r="AT106" s="22" t="s">
        <v>127</v>
      </c>
      <c r="AU106" s="22" t="s">
        <v>115</v>
      </c>
      <c r="AV106" s="22" t="s">
        <v>106</v>
      </c>
      <c r="AW106" s="22" t="s">
        <v>751</v>
      </c>
      <c r="AX106" s="22" t="s">
        <v>116</v>
      </c>
      <c r="AY106" s="22" t="s">
        <v>94</v>
      </c>
      <c r="AZ106" s="22" t="s">
        <v>95</v>
      </c>
      <c r="BA106" s="22" t="s">
        <v>117</v>
      </c>
      <c r="BB106" s="22" t="s">
        <v>118</v>
      </c>
      <c r="BC106" s="22" t="s">
        <v>119</v>
      </c>
      <c r="BD106" s="30"/>
      <c r="BE106" s="21">
        <v>9</v>
      </c>
      <c r="BF106" s="22" t="s">
        <v>90</v>
      </c>
      <c r="BG106" s="22" t="s">
        <v>120</v>
      </c>
      <c r="BH106" s="20">
        <v>12119738</v>
      </c>
      <c r="BI106" s="30">
        <v>87</v>
      </c>
      <c r="BJ106" s="30">
        <v>8329</v>
      </c>
      <c r="BK106" s="31">
        <v>44471</v>
      </c>
      <c r="BL106" s="30">
        <v>2594</v>
      </c>
      <c r="BM106" s="31">
        <v>44490</v>
      </c>
      <c r="BN106" s="28">
        <v>44581</v>
      </c>
      <c r="BO106" s="30"/>
      <c r="BP106" s="30"/>
      <c r="BQ106" s="30"/>
      <c r="BR106" s="30"/>
      <c r="BS106" s="30"/>
      <c r="BT106" s="30"/>
      <c r="BU106" s="30"/>
      <c r="BV106" s="30"/>
      <c r="BW106" s="30"/>
      <c r="BX106" s="30"/>
      <c r="BY106" s="30"/>
      <c r="BZ106" s="30"/>
      <c r="CA106" s="30"/>
      <c r="CB106" s="30"/>
      <c r="CC106" s="20">
        <f>+X106+BH106+BO106+BV106</f>
        <v>49732718</v>
      </c>
      <c r="CD106" s="31">
        <v>44491</v>
      </c>
      <c r="CE106" s="30"/>
      <c r="CF106" s="30"/>
      <c r="CG106" s="18" t="s">
        <v>91</v>
      </c>
      <c r="CH106" s="30" t="s">
        <v>91</v>
      </c>
      <c r="CI106" s="30" t="s">
        <v>91</v>
      </c>
      <c r="CJ106" s="30"/>
      <c r="CK106" s="30"/>
      <c r="CL106" s="30"/>
      <c r="CM106" s="30" t="s">
        <v>91</v>
      </c>
      <c r="CN106" s="30"/>
      <c r="CO106" s="30"/>
      <c r="CP106" s="30"/>
    </row>
    <row r="107" spans="1:94" s="32" customFormat="1" ht="15" x14ac:dyDescent="0.25">
      <c r="A107" s="21">
        <v>106</v>
      </c>
      <c r="B107" s="21">
        <v>230</v>
      </c>
      <c r="C107" s="21">
        <v>2021</v>
      </c>
      <c r="D107" s="22" t="s">
        <v>96</v>
      </c>
      <c r="E107" s="21">
        <v>142</v>
      </c>
      <c r="F107" s="23">
        <v>216</v>
      </c>
      <c r="G107" s="24" t="s">
        <v>792</v>
      </c>
      <c r="H107" s="26" t="s">
        <v>98</v>
      </c>
      <c r="I107" s="26" t="s">
        <v>793</v>
      </c>
      <c r="J107" s="26" t="s">
        <v>794</v>
      </c>
      <c r="K107" s="22" t="s">
        <v>84</v>
      </c>
      <c r="L107" s="22" t="s">
        <v>85</v>
      </c>
      <c r="M107" s="22" t="s">
        <v>86</v>
      </c>
      <c r="N107" s="22" t="s">
        <v>101</v>
      </c>
      <c r="O107" s="22" t="s">
        <v>102</v>
      </c>
      <c r="P107" s="22" t="s">
        <v>103</v>
      </c>
      <c r="Q107" s="22" t="s">
        <v>795</v>
      </c>
      <c r="R107" s="22" t="s">
        <v>796</v>
      </c>
      <c r="S107" s="22" t="s">
        <v>106</v>
      </c>
      <c r="T107" s="22" t="s">
        <v>521</v>
      </c>
      <c r="U107" s="16">
        <v>44219</v>
      </c>
      <c r="V107" s="28">
        <v>44615</v>
      </c>
      <c r="W107" s="28">
        <v>44887</v>
      </c>
      <c r="X107" s="25">
        <v>37612980</v>
      </c>
      <c r="Y107" s="22" t="s">
        <v>87</v>
      </c>
      <c r="Z107" s="22" t="s">
        <v>88</v>
      </c>
      <c r="AA107" s="21">
        <v>9</v>
      </c>
      <c r="AB107" s="22" t="s">
        <v>89</v>
      </c>
      <c r="AC107" s="22" t="s">
        <v>670</v>
      </c>
      <c r="AD107" s="21">
        <v>19483708</v>
      </c>
      <c r="AE107" s="22" t="s">
        <v>523</v>
      </c>
      <c r="AF107" s="22" t="s">
        <v>524</v>
      </c>
      <c r="AG107" s="22" t="s">
        <v>111</v>
      </c>
      <c r="AH107" s="22" t="s">
        <v>420</v>
      </c>
      <c r="AI107" s="22" t="s">
        <v>113</v>
      </c>
      <c r="AJ107" s="21">
        <v>191</v>
      </c>
      <c r="AK107" s="21">
        <v>2021</v>
      </c>
      <c r="AL107" s="29"/>
      <c r="AM107" s="30"/>
      <c r="AN107" s="30"/>
      <c r="AO107" s="30"/>
      <c r="AP107" s="21">
        <v>1320</v>
      </c>
      <c r="AQ107" s="29">
        <v>44219</v>
      </c>
      <c r="AR107" s="30"/>
      <c r="AS107" s="22" t="s">
        <v>92</v>
      </c>
      <c r="AT107" s="22" t="s">
        <v>114</v>
      </c>
      <c r="AU107" s="22" t="s">
        <v>115</v>
      </c>
      <c r="AV107" s="22" t="s">
        <v>106</v>
      </c>
      <c r="AW107" s="22" t="s">
        <v>764</v>
      </c>
      <c r="AX107" s="22" t="s">
        <v>116</v>
      </c>
      <c r="AY107" s="22" t="s">
        <v>94</v>
      </c>
      <c r="AZ107" s="22" t="s">
        <v>95</v>
      </c>
      <c r="BA107" s="22" t="s">
        <v>117</v>
      </c>
      <c r="BB107" s="22" t="s">
        <v>118</v>
      </c>
      <c r="BC107" s="22" t="s">
        <v>119</v>
      </c>
      <c r="BD107" s="30"/>
      <c r="BE107" s="21">
        <v>9</v>
      </c>
      <c r="BF107" s="22" t="s">
        <v>90</v>
      </c>
      <c r="BG107" s="22" t="s">
        <v>120</v>
      </c>
      <c r="BH107" s="20">
        <v>12119738</v>
      </c>
      <c r="BI107" s="30">
        <v>87</v>
      </c>
      <c r="BJ107" s="30">
        <v>8332</v>
      </c>
      <c r="BK107" s="31">
        <v>44491</v>
      </c>
      <c r="BL107" s="30">
        <v>2582</v>
      </c>
      <c r="BM107" s="31">
        <v>44490</v>
      </c>
      <c r="BN107" s="28">
        <v>44581</v>
      </c>
      <c r="BO107" s="30"/>
      <c r="BP107" s="30"/>
      <c r="BQ107" s="30"/>
      <c r="BR107" s="30"/>
      <c r="BS107" s="30"/>
      <c r="BT107" s="30"/>
      <c r="BU107" s="30"/>
      <c r="BV107" s="30"/>
      <c r="BW107" s="30"/>
      <c r="BX107" s="30"/>
      <c r="BY107" s="30"/>
      <c r="BZ107" s="30"/>
      <c r="CA107" s="30"/>
      <c r="CB107" s="30"/>
      <c r="CC107" s="20">
        <f>+X107+BH107+BO107+BV107</f>
        <v>49732718</v>
      </c>
      <c r="CD107" s="31">
        <v>44491</v>
      </c>
      <c r="CE107" s="30"/>
      <c r="CF107" s="30"/>
      <c r="CG107" s="18" t="s">
        <v>91</v>
      </c>
      <c r="CH107" s="30" t="s">
        <v>91</v>
      </c>
      <c r="CI107" s="30" t="s">
        <v>91</v>
      </c>
      <c r="CJ107" s="30"/>
      <c r="CK107" s="30"/>
      <c r="CL107" s="30"/>
      <c r="CM107" s="30" t="s">
        <v>91</v>
      </c>
      <c r="CN107" s="30"/>
      <c r="CO107" s="30"/>
      <c r="CP107" s="30"/>
    </row>
    <row r="108" spans="1:94" s="32" customFormat="1" ht="15" x14ac:dyDescent="0.25">
      <c r="A108" s="21">
        <v>107</v>
      </c>
      <c r="B108" s="21">
        <v>230</v>
      </c>
      <c r="C108" s="21">
        <v>2021</v>
      </c>
      <c r="D108" s="22" t="s">
        <v>96</v>
      </c>
      <c r="E108" s="21">
        <v>143</v>
      </c>
      <c r="F108" s="23">
        <v>234</v>
      </c>
      <c r="G108" s="24" t="s">
        <v>797</v>
      </c>
      <c r="H108" s="26" t="s">
        <v>98</v>
      </c>
      <c r="I108" s="26" t="s">
        <v>798</v>
      </c>
      <c r="J108" s="26" t="s">
        <v>799</v>
      </c>
      <c r="K108" s="22" t="s">
        <v>84</v>
      </c>
      <c r="L108" s="22" t="s">
        <v>85</v>
      </c>
      <c r="M108" s="22" t="s">
        <v>86</v>
      </c>
      <c r="N108" s="22" t="s">
        <v>101</v>
      </c>
      <c r="O108" s="22" t="s">
        <v>102</v>
      </c>
      <c r="P108" s="22" t="s">
        <v>103</v>
      </c>
      <c r="Q108" s="22" t="s">
        <v>800</v>
      </c>
      <c r="R108" s="22" t="s">
        <v>801</v>
      </c>
      <c r="S108" s="22" t="s">
        <v>106</v>
      </c>
      <c r="T108" s="22" t="s">
        <v>751</v>
      </c>
      <c r="U108" s="16">
        <v>44219</v>
      </c>
      <c r="V108" s="28">
        <v>44220</v>
      </c>
      <c r="W108" s="28">
        <v>44492</v>
      </c>
      <c r="X108" s="25">
        <v>49060404</v>
      </c>
      <c r="Y108" s="22" t="s">
        <v>87</v>
      </c>
      <c r="Z108" s="22" t="s">
        <v>88</v>
      </c>
      <c r="AA108" s="21">
        <v>9</v>
      </c>
      <c r="AB108" s="22" t="s">
        <v>89</v>
      </c>
      <c r="AC108" s="22" t="s">
        <v>750</v>
      </c>
      <c r="AD108" s="21">
        <v>19483708</v>
      </c>
      <c r="AE108" s="22" t="s">
        <v>523</v>
      </c>
      <c r="AF108" s="22" t="s">
        <v>524</v>
      </c>
      <c r="AG108" s="22" t="s">
        <v>358</v>
      </c>
      <c r="AH108" s="22" t="s">
        <v>420</v>
      </c>
      <c r="AI108" s="22" t="s">
        <v>113</v>
      </c>
      <c r="AJ108" s="21">
        <v>211</v>
      </c>
      <c r="AK108" s="21">
        <v>2021</v>
      </c>
      <c r="AL108" s="29"/>
      <c r="AM108" s="30"/>
      <c r="AN108" s="30"/>
      <c r="AO108" s="30"/>
      <c r="AP108" s="21">
        <v>1317</v>
      </c>
      <c r="AQ108" s="29">
        <v>44219</v>
      </c>
      <c r="AR108" s="30"/>
      <c r="AS108" s="22" t="s">
        <v>92</v>
      </c>
      <c r="AT108" s="22" t="s">
        <v>114</v>
      </c>
      <c r="AU108" s="22" t="s">
        <v>115</v>
      </c>
      <c r="AV108" s="22" t="s">
        <v>106</v>
      </c>
      <c r="AW108" s="22" t="s">
        <v>751</v>
      </c>
      <c r="AX108" s="22" t="s">
        <v>116</v>
      </c>
      <c r="AY108" s="22" t="s">
        <v>94</v>
      </c>
      <c r="AZ108" s="22" t="s">
        <v>95</v>
      </c>
      <c r="BA108" s="22" t="s">
        <v>117</v>
      </c>
      <c r="BB108" s="22" t="s">
        <v>118</v>
      </c>
      <c r="BC108" s="22" t="s">
        <v>119</v>
      </c>
      <c r="BD108" s="30"/>
      <c r="BE108" s="21">
        <v>9</v>
      </c>
      <c r="BF108" s="22" t="s">
        <v>90</v>
      </c>
      <c r="BG108" s="22" t="s">
        <v>120</v>
      </c>
      <c r="BH108" s="20">
        <v>15626647</v>
      </c>
      <c r="BI108" s="30">
        <v>86</v>
      </c>
      <c r="BJ108" s="30">
        <v>8339</v>
      </c>
      <c r="BK108" s="31">
        <v>44491</v>
      </c>
      <c r="BL108" s="30">
        <v>2659</v>
      </c>
      <c r="BM108" s="31">
        <v>44491</v>
      </c>
      <c r="BN108" s="28">
        <v>44581</v>
      </c>
      <c r="BO108" s="30"/>
      <c r="BP108" s="30"/>
      <c r="BQ108" s="30"/>
      <c r="BR108" s="30"/>
      <c r="BS108" s="30"/>
      <c r="BT108" s="30"/>
      <c r="BU108" s="30"/>
      <c r="BV108" s="30"/>
      <c r="BW108" s="30"/>
      <c r="BX108" s="30"/>
      <c r="BY108" s="30"/>
      <c r="BZ108" s="30"/>
      <c r="CA108" s="30"/>
      <c r="CB108" s="30"/>
      <c r="CC108" s="20">
        <f>+X108+BH108+BO108+BV108</f>
        <v>64687051</v>
      </c>
      <c r="CD108" s="31">
        <v>44491</v>
      </c>
      <c r="CE108" s="30"/>
      <c r="CF108" s="30"/>
      <c r="CG108" s="18" t="s">
        <v>91</v>
      </c>
      <c r="CH108" s="30" t="s">
        <v>91</v>
      </c>
      <c r="CI108" s="30" t="s">
        <v>91</v>
      </c>
      <c r="CJ108" s="30"/>
      <c r="CK108" s="30"/>
      <c r="CL108" s="30"/>
      <c r="CM108" s="30" t="s">
        <v>91</v>
      </c>
      <c r="CN108" s="30"/>
      <c r="CO108" s="30"/>
      <c r="CP108" s="30"/>
    </row>
    <row r="109" spans="1:94" s="32" customFormat="1" ht="15" x14ac:dyDescent="0.25">
      <c r="A109" s="10">
        <v>108</v>
      </c>
      <c r="B109" s="21">
        <v>230</v>
      </c>
      <c r="C109" s="21">
        <v>2021</v>
      </c>
      <c r="D109" s="22" t="s">
        <v>96</v>
      </c>
      <c r="E109" s="21">
        <v>144</v>
      </c>
      <c r="F109" s="23">
        <v>217</v>
      </c>
      <c r="G109" s="24" t="s">
        <v>802</v>
      </c>
      <c r="H109" s="26" t="s">
        <v>98</v>
      </c>
      <c r="I109" s="26" t="s">
        <v>803</v>
      </c>
      <c r="J109" s="26" t="s">
        <v>804</v>
      </c>
      <c r="K109" s="22" t="s">
        <v>84</v>
      </c>
      <c r="L109" s="22" t="s">
        <v>85</v>
      </c>
      <c r="M109" s="22" t="s">
        <v>86</v>
      </c>
      <c r="N109" s="22" t="s">
        <v>101</v>
      </c>
      <c r="O109" s="22" t="s">
        <v>102</v>
      </c>
      <c r="P109" s="22" t="s">
        <v>103</v>
      </c>
      <c r="Q109" s="22" t="s">
        <v>805</v>
      </c>
      <c r="R109" s="22" t="s">
        <v>806</v>
      </c>
      <c r="S109" s="22" t="s">
        <v>106</v>
      </c>
      <c r="T109" s="22" t="s">
        <v>521</v>
      </c>
      <c r="U109" s="16">
        <v>44219</v>
      </c>
      <c r="V109" s="28">
        <v>44220</v>
      </c>
      <c r="W109" s="28">
        <v>44492</v>
      </c>
      <c r="X109" s="25">
        <v>37612980</v>
      </c>
      <c r="Y109" s="22" t="s">
        <v>87</v>
      </c>
      <c r="Z109" s="22" t="s">
        <v>88</v>
      </c>
      <c r="AA109" s="21">
        <v>9</v>
      </c>
      <c r="AB109" s="22" t="s">
        <v>89</v>
      </c>
      <c r="AC109" s="22" t="s">
        <v>670</v>
      </c>
      <c r="AD109" s="21">
        <v>19483708</v>
      </c>
      <c r="AE109" s="22" t="s">
        <v>523</v>
      </c>
      <c r="AF109" s="22" t="s">
        <v>524</v>
      </c>
      <c r="AG109" s="22" t="s">
        <v>111</v>
      </c>
      <c r="AH109" s="22" t="s">
        <v>420</v>
      </c>
      <c r="AI109" s="22"/>
      <c r="AJ109" s="21">
        <v>192</v>
      </c>
      <c r="AK109" s="21">
        <v>2021</v>
      </c>
      <c r="AL109" s="29"/>
      <c r="AM109" s="30"/>
      <c r="AN109" s="30"/>
      <c r="AO109" s="30"/>
      <c r="AP109" s="21">
        <v>1321</v>
      </c>
      <c r="AQ109" s="29">
        <v>44219</v>
      </c>
      <c r="AR109" s="30"/>
      <c r="AS109" s="22" t="s">
        <v>92</v>
      </c>
      <c r="AT109" s="22" t="s">
        <v>127</v>
      </c>
      <c r="AU109" s="22" t="s">
        <v>115</v>
      </c>
      <c r="AV109" s="22" t="s">
        <v>106</v>
      </c>
      <c r="AW109" s="22" t="s">
        <v>764</v>
      </c>
      <c r="AX109" s="22" t="s">
        <v>116</v>
      </c>
      <c r="AY109" s="22" t="s">
        <v>94</v>
      </c>
      <c r="AZ109" s="22" t="s">
        <v>95</v>
      </c>
      <c r="BA109" s="22" t="s">
        <v>117</v>
      </c>
      <c r="BB109" s="22" t="s">
        <v>118</v>
      </c>
      <c r="BC109" s="22" t="s">
        <v>119</v>
      </c>
      <c r="BD109" s="30"/>
      <c r="BE109" s="21">
        <v>9</v>
      </c>
      <c r="BF109" s="22" t="s">
        <v>90</v>
      </c>
      <c r="BG109" s="22" t="s">
        <v>120</v>
      </c>
      <c r="BH109" s="20">
        <v>11980431</v>
      </c>
      <c r="BI109" s="30">
        <v>86</v>
      </c>
      <c r="BJ109" s="30">
        <v>8342</v>
      </c>
      <c r="BK109" s="31">
        <v>44491</v>
      </c>
      <c r="BL109" s="30">
        <v>2657</v>
      </c>
      <c r="BM109" s="31">
        <v>44489</v>
      </c>
      <c r="BN109" s="28">
        <v>44581</v>
      </c>
      <c r="BO109" s="30"/>
      <c r="BP109" s="30"/>
      <c r="BQ109" s="30"/>
      <c r="BR109" s="30"/>
      <c r="BS109" s="30"/>
      <c r="BT109" s="30"/>
      <c r="BU109" s="30"/>
      <c r="BV109" s="30"/>
      <c r="BW109" s="30"/>
      <c r="BX109" s="30"/>
      <c r="BY109" s="30"/>
      <c r="BZ109" s="30"/>
      <c r="CA109" s="30"/>
      <c r="CB109" s="30"/>
      <c r="CC109" s="20">
        <f>+X109+BH109+BO109+BV109</f>
        <v>49593411</v>
      </c>
      <c r="CD109" s="31">
        <v>44491</v>
      </c>
      <c r="CE109" s="30"/>
      <c r="CF109" s="30"/>
      <c r="CG109" s="18" t="s">
        <v>91</v>
      </c>
      <c r="CH109" s="30" t="s">
        <v>91</v>
      </c>
      <c r="CI109" s="30" t="s">
        <v>91</v>
      </c>
      <c r="CJ109" s="30"/>
      <c r="CK109" s="30"/>
      <c r="CL109" s="30"/>
      <c r="CM109" s="30" t="s">
        <v>91</v>
      </c>
      <c r="CN109" s="30"/>
      <c r="CO109" s="30"/>
      <c r="CP109" s="30"/>
    </row>
    <row r="110" spans="1:94" ht="15" x14ac:dyDescent="0.25">
      <c r="A110" s="21">
        <v>109</v>
      </c>
      <c r="B110" s="10">
        <v>230</v>
      </c>
      <c r="C110" s="10">
        <v>2021</v>
      </c>
      <c r="D110" s="11" t="s">
        <v>96</v>
      </c>
      <c r="E110" s="10">
        <v>145</v>
      </c>
      <c r="F110" s="12">
        <v>294</v>
      </c>
      <c r="G110" s="13" t="s">
        <v>807</v>
      </c>
      <c r="H110" s="15" t="s">
        <v>98</v>
      </c>
      <c r="I110" s="15" t="s">
        <v>808</v>
      </c>
      <c r="J110" s="15" t="s">
        <v>809</v>
      </c>
      <c r="K110" s="11" t="s">
        <v>84</v>
      </c>
      <c r="L110" s="11" t="s">
        <v>85</v>
      </c>
      <c r="M110" s="11" t="s">
        <v>86</v>
      </c>
      <c r="N110" s="11" t="s">
        <v>101</v>
      </c>
      <c r="O110" s="11" t="s">
        <v>102</v>
      </c>
      <c r="P110" s="11" t="s">
        <v>103</v>
      </c>
      <c r="Q110" s="11" t="s">
        <v>810</v>
      </c>
      <c r="R110" s="11" t="s">
        <v>811</v>
      </c>
      <c r="S110" s="11" t="s">
        <v>106</v>
      </c>
      <c r="T110" s="11" t="s">
        <v>521</v>
      </c>
      <c r="U110" s="16">
        <v>44219</v>
      </c>
      <c r="V110" s="16">
        <v>44220</v>
      </c>
      <c r="W110" s="16">
        <v>44492</v>
      </c>
      <c r="X110" s="14">
        <v>37612980</v>
      </c>
      <c r="Y110" s="11" t="s">
        <v>87</v>
      </c>
      <c r="Z110" s="11" t="s">
        <v>88</v>
      </c>
      <c r="AA110" s="10">
        <v>9</v>
      </c>
      <c r="AB110" s="11" t="s">
        <v>89</v>
      </c>
      <c r="AC110" s="11" t="s">
        <v>522</v>
      </c>
      <c r="AD110" s="10">
        <v>19483708</v>
      </c>
      <c r="AE110" s="11" t="s">
        <v>523</v>
      </c>
      <c r="AF110" s="11" t="s">
        <v>524</v>
      </c>
      <c r="AG110" s="11" t="s">
        <v>111</v>
      </c>
      <c r="AH110" s="11" t="s">
        <v>812</v>
      </c>
      <c r="AI110" s="11" t="s">
        <v>113</v>
      </c>
      <c r="AJ110" s="10">
        <v>220</v>
      </c>
      <c r="AK110" s="10">
        <v>2021</v>
      </c>
      <c r="AL110" s="17"/>
      <c r="AM110" s="18"/>
      <c r="AN110" s="18"/>
      <c r="AO110" s="18"/>
      <c r="AP110" s="10">
        <v>1322</v>
      </c>
      <c r="AQ110" s="17">
        <v>44219</v>
      </c>
      <c r="AR110" s="18"/>
      <c r="AS110" s="11" t="s">
        <v>92</v>
      </c>
      <c r="AT110" s="11" t="s">
        <v>127</v>
      </c>
      <c r="AU110" s="11" t="s">
        <v>115</v>
      </c>
      <c r="AV110" s="11" t="s">
        <v>106</v>
      </c>
      <c r="AW110" s="11" t="s">
        <v>521</v>
      </c>
      <c r="AX110" s="11" t="s">
        <v>116</v>
      </c>
      <c r="AY110" s="11" t="s">
        <v>94</v>
      </c>
      <c r="AZ110" s="11" t="s">
        <v>95</v>
      </c>
      <c r="BA110" s="11" t="s">
        <v>117</v>
      </c>
      <c r="BB110" s="11" t="s">
        <v>118</v>
      </c>
      <c r="BC110" s="11" t="s">
        <v>119</v>
      </c>
      <c r="BD110" s="18"/>
      <c r="BE110" s="10">
        <v>9</v>
      </c>
      <c r="BF110" s="11" t="s">
        <v>90</v>
      </c>
      <c r="BG110" s="11" t="s">
        <v>120</v>
      </c>
      <c r="BH110" s="19"/>
      <c r="BI110" s="18"/>
      <c r="BJ110" s="18"/>
      <c r="BK110" s="18"/>
      <c r="BL110" s="18"/>
      <c r="BM110" s="18"/>
      <c r="BN110" s="16">
        <v>44887</v>
      </c>
      <c r="BO110" s="18"/>
      <c r="BP110" s="18"/>
      <c r="BQ110" s="18"/>
      <c r="BR110" s="18"/>
      <c r="BS110" s="18"/>
      <c r="BT110" s="18"/>
      <c r="BU110" s="18"/>
      <c r="BV110" s="18"/>
      <c r="BW110" s="18"/>
      <c r="BX110" s="18"/>
      <c r="BY110" s="18"/>
      <c r="BZ110" s="18"/>
      <c r="CA110" s="18"/>
      <c r="CB110" s="18"/>
      <c r="CC110" s="20">
        <f>+X110+BH110+BO110+BV110</f>
        <v>37612980</v>
      </c>
      <c r="CD110" s="18"/>
      <c r="CE110" s="18"/>
      <c r="CF110" s="18"/>
      <c r="CG110" s="18" t="s">
        <v>91</v>
      </c>
      <c r="CH110" s="18" t="s">
        <v>91</v>
      </c>
      <c r="CI110" s="18" t="s">
        <v>91</v>
      </c>
      <c r="CJ110" s="18"/>
      <c r="CK110" s="18"/>
      <c r="CL110" s="18"/>
      <c r="CM110" s="18" t="s">
        <v>91</v>
      </c>
      <c r="CN110" s="18"/>
      <c r="CO110" s="18"/>
      <c r="CP110" s="18"/>
    </row>
    <row r="111" spans="1:94" s="32" customFormat="1" ht="15" x14ac:dyDescent="0.25">
      <c r="A111" s="21">
        <v>110</v>
      </c>
      <c r="B111" s="21">
        <v>230</v>
      </c>
      <c r="C111" s="21">
        <v>2021</v>
      </c>
      <c r="D111" s="22" t="s">
        <v>96</v>
      </c>
      <c r="E111" s="21">
        <v>146</v>
      </c>
      <c r="F111" s="23">
        <v>218</v>
      </c>
      <c r="G111" s="24" t="s">
        <v>813</v>
      </c>
      <c r="H111" s="26" t="s">
        <v>98</v>
      </c>
      <c r="I111" s="26" t="s">
        <v>814</v>
      </c>
      <c r="J111" s="26" t="s">
        <v>815</v>
      </c>
      <c r="K111" s="22" t="s">
        <v>84</v>
      </c>
      <c r="L111" s="22" t="s">
        <v>85</v>
      </c>
      <c r="M111" s="22" t="s">
        <v>86</v>
      </c>
      <c r="N111" s="22" t="s">
        <v>101</v>
      </c>
      <c r="O111" s="22" t="s">
        <v>102</v>
      </c>
      <c r="P111" s="22" t="s">
        <v>103</v>
      </c>
      <c r="Q111" s="22" t="s">
        <v>795</v>
      </c>
      <c r="R111" s="22" t="s">
        <v>816</v>
      </c>
      <c r="S111" s="22" t="s">
        <v>106</v>
      </c>
      <c r="T111" s="22" t="s">
        <v>521</v>
      </c>
      <c r="U111" s="16">
        <v>44219</v>
      </c>
      <c r="V111" s="28">
        <v>44219</v>
      </c>
      <c r="W111" s="28">
        <v>44491</v>
      </c>
      <c r="X111" s="25">
        <v>37612980</v>
      </c>
      <c r="Y111" s="22" t="s">
        <v>87</v>
      </c>
      <c r="Z111" s="22" t="s">
        <v>88</v>
      </c>
      <c r="AA111" s="21">
        <v>9</v>
      </c>
      <c r="AB111" s="22" t="s">
        <v>89</v>
      </c>
      <c r="AC111" s="22" t="s">
        <v>670</v>
      </c>
      <c r="AD111" s="21">
        <v>19483708</v>
      </c>
      <c r="AE111" s="22" t="s">
        <v>523</v>
      </c>
      <c r="AF111" s="22" t="s">
        <v>524</v>
      </c>
      <c r="AG111" s="22" t="s">
        <v>111</v>
      </c>
      <c r="AH111" s="22" t="s">
        <v>817</v>
      </c>
      <c r="AI111" s="22"/>
      <c r="AJ111" s="21">
        <v>193</v>
      </c>
      <c r="AK111" s="21">
        <v>2021</v>
      </c>
      <c r="AL111" s="29"/>
      <c r="AM111" s="30"/>
      <c r="AN111" s="30"/>
      <c r="AO111" s="30"/>
      <c r="AP111" s="21">
        <v>1318</v>
      </c>
      <c r="AQ111" s="29">
        <v>44219</v>
      </c>
      <c r="AR111" s="30"/>
      <c r="AS111" s="22" t="s">
        <v>92</v>
      </c>
      <c r="AT111" s="22" t="s">
        <v>114</v>
      </c>
      <c r="AU111" s="22" t="s">
        <v>115</v>
      </c>
      <c r="AV111" s="22" t="s">
        <v>106</v>
      </c>
      <c r="AW111" s="22" t="s">
        <v>764</v>
      </c>
      <c r="AX111" s="22" t="s">
        <v>116</v>
      </c>
      <c r="AY111" s="22" t="s">
        <v>94</v>
      </c>
      <c r="AZ111" s="22" t="s">
        <v>95</v>
      </c>
      <c r="BA111" s="22" t="s">
        <v>117</v>
      </c>
      <c r="BB111" s="22" t="s">
        <v>118</v>
      </c>
      <c r="BC111" s="22" t="s">
        <v>119</v>
      </c>
      <c r="BD111" s="30"/>
      <c r="BE111" s="21">
        <v>9</v>
      </c>
      <c r="BF111" s="22" t="s">
        <v>90</v>
      </c>
      <c r="BG111" s="22" t="s">
        <v>120</v>
      </c>
      <c r="BH111" s="20">
        <v>12119738</v>
      </c>
      <c r="BI111" s="30">
        <v>87</v>
      </c>
      <c r="BJ111" s="30">
        <v>8334</v>
      </c>
      <c r="BK111" s="31">
        <v>44491</v>
      </c>
      <c r="BL111" s="30">
        <v>2583</v>
      </c>
      <c r="BM111" s="31">
        <v>44490</v>
      </c>
      <c r="BN111" s="28">
        <v>44581</v>
      </c>
      <c r="BO111" s="30"/>
      <c r="BP111" s="30"/>
      <c r="BQ111" s="30"/>
      <c r="BR111" s="30"/>
      <c r="BS111" s="30"/>
      <c r="BT111" s="30"/>
      <c r="BU111" s="30"/>
      <c r="BV111" s="30"/>
      <c r="BW111" s="30"/>
      <c r="BX111" s="30"/>
      <c r="BY111" s="30"/>
      <c r="BZ111" s="30"/>
      <c r="CA111" s="30"/>
      <c r="CB111" s="30"/>
      <c r="CC111" s="20">
        <f>+X111+BH111+BO111+BV111</f>
        <v>49732718</v>
      </c>
      <c r="CD111" s="31">
        <v>44491</v>
      </c>
      <c r="CE111" s="30"/>
      <c r="CF111" s="30"/>
      <c r="CG111" s="18" t="s">
        <v>91</v>
      </c>
      <c r="CH111" s="30" t="s">
        <v>91</v>
      </c>
      <c r="CI111" s="30" t="s">
        <v>91</v>
      </c>
      <c r="CJ111" s="30"/>
      <c r="CK111" s="30"/>
      <c r="CL111" s="30"/>
      <c r="CM111" s="30" t="s">
        <v>91</v>
      </c>
      <c r="CN111" s="30"/>
      <c r="CO111" s="30"/>
      <c r="CP111" s="30"/>
    </row>
    <row r="112" spans="1:94" ht="15" x14ac:dyDescent="0.25">
      <c r="A112" s="10">
        <v>111</v>
      </c>
      <c r="B112" s="10">
        <v>230</v>
      </c>
      <c r="C112" s="10">
        <v>2021</v>
      </c>
      <c r="D112" s="11" t="s">
        <v>96</v>
      </c>
      <c r="E112" s="10">
        <v>147</v>
      </c>
      <c r="F112" s="12">
        <v>326</v>
      </c>
      <c r="G112" s="13" t="s">
        <v>818</v>
      </c>
      <c r="H112" s="15" t="s">
        <v>98</v>
      </c>
      <c r="I112" s="15" t="s">
        <v>819</v>
      </c>
      <c r="J112" s="15" t="s">
        <v>820</v>
      </c>
      <c r="K112" s="11" t="s">
        <v>84</v>
      </c>
      <c r="L112" s="11" t="s">
        <v>85</v>
      </c>
      <c r="M112" s="11" t="s">
        <v>86</v>
      </c>
      <c r="N112" s="11" t="s">
        <v>101</v>
      </c>
      <c r="O112" s="11" t="s">
        <v>102</v>
      </c>
      <c r="P112" s="11" t="s">
        <v>103</v>
      </c>
      <c r="Q112" s="11" t="s">
        <v>821</v>
      </c>
      <c r="R112" s="11" t="s">
        <v>822</v>
      </c>
      <c r="S112" s="11" t="s">
        <v>106</v>
      </c>
      <c r="T112" s="11" t="s">
        <v>107</v>
      </c>
      <c r="U112" s="16">
        <v>44219</v>
      </c>
      <c r="V112" s="16">
        <v>44222</v>
      </c>
      <c r="W112" s="16">
        <v>44494</v>
      </c>
      <c r="X112" s="14">
        <v>37612980</v>
      </c>
      <c r="Y112" s="11" t="s">
        <v>87</v>
      </c>
      <c r="Z112" s="11" t="s">
        <v>88</v>
      </c>
      <c r="AA112" s="10">
        <v>9</v>
      </c>
      <c r="AB112" s="11" t="s">
        <v>89</v>
      </c>
      <c r="AC112" s="11" t="s">
        <v>108</v>
      </c>
      <c r="AD112" s="10">
        <v>79866835</v>
      </c>
      <c r="AE112" s="11" t="s">
        <v>109</v>
      </c>
      <c r="AF112" s="11" t="s">
        <v>110</v>
      </c>
      <c r="AG112" s="11" t="s">
        <v>111</v>
      </c>
      <c r="AH112" s="11" t="s">
        <v>136</v>
      </c>
      <c r="AI112" s="11"/>
      <c r="AJ112" s="10">
        <v>253</v>
      </c>
      <c r="AK112" s="10">
        <v>2021</v>
      </c>
      <c r="AL112" s="17"/>
      <c r="AM112" s="18"/>
      <c r="AN112" s="18"/>
      <c r="AO112" s="18"/>
      <c r="AP112" s="10">
        <v>1354</v>
      </c>
      <c r="AQ112" s="17">
        <v>44222</v>
      </c>
      <c r="AR112" s="18"/>
      <c r="AS112" s="11" t="s">
        <v>92</v>
      </c>
      <c r="AT112" s="11" t="s">
        <v>114</v>
      </c>
      <c r="AU112" s="11" t="s">
        <v>115</v>
      </c>
      <c r="AV112" s="11" t="s">
        <v>106</v>
      </c>
      <c r="AW112" s="11" t="s">
        <v>107</v>
      </c>
      <c r="AX112" s="11" t="s">
        <v>116</v>
      </c>
      <c r="AY112" s="11" t="s">
        <v>94</v>
      </c>
      <c r="AZ112" s="11" t="s">
        <v>95</v>
      </c>
      <c r="BA112" s="11" t="s">
        <v>117</v>
      </c>
      <c r="BB112" s="11" t="s">
        <v>118</v>
      </c>
      <c r="BC112" s="11" t="s">
        <v>119</v>
      </c>
      <c r="BD112" s="18"/>
      <c r="BE112" s="10">
        <v>9</v>
      </c>
      <c r="BF112" s="11" t="s">
        <v>90</v>
      </c>
      <c r="BG112" s="11" t="s">
        <v>120</v>
      </c>
      <c r="BH112" s="20">
        <v>11841123</v>
      </c>
      <c r="BI112" s="30">
        <v>85</v>
      </c>
      <c r="BJ112" s="30">
        <v>6851</v>
      </c>
      <c r="BK112" s="31">
        <v>44481</v>
      </c>
      <c r="BL112" s="30">
        <v>2350</v>
      </c>
      <c r="BM112" s="31">
        <v>44462</v>
      </c>
      <c r="BN112" s="28">
        <v>44581</v>
      </c>
      <c r="BO112" s="30"/>
      <c r="BP112" s="30"/>
      <c r="BQ112" s="30"/>
      <c r="BR112" s="30"/>
      <c r="BS112" s="30"/>
      <c r="BT112" s="30"/>
      <c r="BU112" s="30"/>
      <c r="BV112" s="30"/>
      <c r="BW112" s="30"/>
      <c r="BX112" s="30"/>
      <c r="BY112" s="30"/>
      <c r="BZ112" s="30"/>
      <c r="CA112" s="30"/>
      <c r="CB112" s="30"/>
      <c r="CC112" s="20">
        <f>+X112+BH112+BO112+BV112</f>
        <v>49454103</v>
      </c>
      <c r="CD112" s="31">
        <v>44480</v>
      </c>
      <c r="CE112" s="18"/>
      <c r="CF112" s="18"/>
      <c r="CG112" s="18" t="s">
        <v>91</v>
      </c>
      <c r="CH112" s="18" t="s">
        <v>91</v>
      </c>
      <c r="CI112" s="18" t="s">
        <v>91</v>
      </c>
      <c r="CJ112" s="18"/>
      <c r="CK112" s="18"/>
      <c r="CL112" s="18"/>
      <c r="CM112" s="18" t="s">
        <v>91</v>
      </c>
      <c r="CN112" s="18"/>
      <c r="CO112" s="18"/>
      <c r="CP112" s="18"/>
    </row>
    <row r="113" spans="1:94" ht="15" x14ac:dyDescent="0.25">
      <c r="A113" s="21">
        <v>112</v>
      </c>
      <c r="B113" s="10">
        <v>230</v>
      </c>
      <c r="C113" s="10">
        <v>2021</v>
      </c>
      <c r="D113" s="11" t="s">
        <v>96</v>
      </c>
      <c r="E113" s="10">
        <v>148</v>
      </c>
      <c r="F113" s="12">
        <v>219</v>
      </c>
      <c r="G113" s="13" t="s">
        <v>823</v>
      </c>
      <c r="H113" s="15" t="s">
        <v>98</v>
      </c>
      <c r="I113" s="15" t="s">
        <v>824</v>
      </c>
      <c r="J113" s="15" t="s">
        <v>825</v>
      </c>
      <c r="K113" s="11" t="s">
        <v>84</v>
      </c>
      <c r="L113" s="11" t="s">
        <v>85</v>
      </c>
      <c r="M113" s="11" t="s">
        <v>86</v>
      </c>
      <c r="N113" s="11" t="s">
        <v>101</v>
      </c>
      <c r="O113" s="11" t="s">
        <v>165</v>
      </c>
      <c r="P113" s="11" t="s">
        <v>103</v>
      </c>
      <c r="Q113" s="11" t="s">
        <v>826</v>
      </c>
      <c r="R113" s="11" t="s">
        <v>827</v>
      </c>
      <c r="S113" s="11" t="s">
        <v>106</v>
      </c>
      <c r="T113" s="11" t="s">
        <v>521</v>
      </c>
      <c r="U113" s="16">
        <v>44219</v>
      </c>
      <c r="V113" s="16">
        <v>44219</v>
      </c>
      <c r="W113" s="16">
        <v>44491</v>
      </c>
      <c r="X113" s="14">
        <v>24530202</v>
      </c>
      <c r="Y113" s="11" t="s">
        <v>87</v>
      </c>
      <c r="Z113" s="11" t="s">
        <v>88</v>
      </c>
      <c r="AA113" s="10">
        <v>9</v>
      </c>
      <c r="AB113" s="11" t="s">
        <v>89</v>
      </c>
      <c r="AC113" s="11" t="s">
        <v>670</v>
      </c>
      <c r="AD113" s="10">
        <v>19483708</v>
      </c>
      <c r="AE113" s="11" t="s">
        <v>523</v>
      </c>
      <c r="AF113" s="11" t="s">
        <v>524</v>
      </c>
      <c r="AG113" s="11" t="s">
        <v>174</v>
      </c>
      <c r="AH113" s="11" t="s">
        <v>828</v>
      </c>
      <c r="AI113" s="11" t="s">
        <v>113</v>
      </c>
      <c r="AJ113" s="10">
        <v>194</v>
      </c>
      <c r="AK113" s="10">
        <v>2021</v>
      </c>
      <c r="AL113" s="17"/>
      <c r="AM113" s="18"/>
      <c r="AN113" s="18"/>
      <c r="AO113" s="18"/>
      <c r="AP113" s="10">
        <v>1319</v>
      </c>
      <c r="AQ113" s="17">
        <v>44219</v>
      </c>
      <c r="AR113" s="18"/>
      <c r="AS113" s="11" t="s">
        <v>92</v>
      </c>
      <c r="AT113" s="11" t="s">
        <v>114</v>
      </c>
      <c r="AU113" s="11" t="s">
        <v>115</v>
      </c>
      <c r="AV113" s="11" t="s">
        <v>106</v>
      </c>
      <c r="AW113" s="11" t="s">
        <v>764</v>
      </c>
      <c r="AX113" s="11" t="s">
        <v>116</v>
      </c>
      <c r="AY113" s="11" t="s">
        <v>94</v>
      </c>
      <c r="AZ113" s="11" t="s">
        <v>95</v>
      </c>
      <c r="BA113" s="11" t="s">
        <v>117</v>
      </c>
      <c r="BB113" s="11" t="s">
        <v>118</v>
      </c>
      <c r="BC113" s="11" t="s">
        <v>119</v>
      </c>
      <c r="BD113" s="18"/>
      <c r="BE113" s="10">
        <v>9</v>
      </c>
      <c r="BF113" s="11" t="s">
        <v>90</v>
      </c>
      <c r="BG113" s="11" t="s">
        <v>120</v>
      </c>
      <c r="BH113" s="19">
        <v>7904176</v>
      </c>
      <c r="BI113" s="30">
        <v>87</v>
      </c>
      <c r="BJ113" s="30">
        <v>8335</v>
      </c>
      <c r="BK113" s="31">
        <v>44491</v>
      </c>
      <c r="BL113" s="30">
        <v>2581</v>
      </c>
      <c r="BM113" s="31">
        <v>44490</v>
      </c>
      <c r="BN113" s="28">
        <v>44581</v>
      </c>
      <c r="BO113" s="30"/>
      <c r="BP113" s="30"/>
      <c r="BQ113" s="30"/>
      <c r="BR113" s="30"/>
      <c r="BS113" s="30"/>
      <c r="BT113" s="30"/>
      <c r="BU113" s="30"/>
      <c r="BV113" s="30"/>
      <c r="BW113" s="30"/>
      <c r="BX113" s="30"/>
      <c r="BY113" s="30"/>
      <c r="BZ113" s="30"/>
      <c r="CA113" s="30"/>
      <c r="CB113" s="30"/>
      <c r="CC113" s="20">
        <f>+X113+BH113+BO113+BV113</f>
        <v>32434378</v>
      </c>
      <c r="CD113" s="31">
        <v>44491</v>
      </c>
      <c r="CE113" s="18"/>
      <c r="CF113" s="18"/>
      <c r="CG113" s="18" t="s">
        <v>91</v>
      </c>
      <c r="CH113" s="18" t="s">
        <v>91</v>
      </c>
      <c r="CI113" s="18" t="s">
        <v>91</v>
      </c>
      <c r="CJ113" s="18"/>
      <c r="CK113" s="18"/>
      <c r="CL113" s="18"/>
      <c r="CM113" s="18" t="s">
        <v>91</v>
      </c>
      <c r="CN113" s="18"/>
      <c r="CO113" s="18"/>
      <c r="CP113" s="18"/>
    </row>
    <row r="114" spans="1:94" s="32" customFormat="1" ht="15" x14ac:dyDescent="0.25">
      <c r="A114" s="21">
        <v>113</v>
      </c>
      <c r="B114" s="21">
        <v>230</v>
      </c>
      <c r="C114" s="21">
        <v>2021</v>
      </c>
      <c r="D114" s="22" t="s">
        <v>96</v>
      </c>
      <c r="E114" s="21">
        <v>149</v>
      </c>
      <c r="F114" s="23">
        <v>322</v>
      </c>
      <c r="G114" s="24" t="s">
        <v>829</v>
      </c>
      <c r="H114" s="26" t="s">
        <v>98</v>
      </c>
      <c r="I114" s="26" t="s">
        <v>830</v>
      </c>
      <c r="J114" s="26" t="s">
        <v>831</v>
      </c>
      <c r="K114" s="22" t="s">
        <v>84</v>
      </c>
      <c r="L114" s="22" t="s">
        <v>85</v>
      </c>
      <c r="M114" s="22" t="s">
        <v>86</v>
      </c>
      <c r="N114" s="22" t="s">
        <v>101</v>
      </c>
      <c r="O114" s="22" t="s">
        <v>102</v>
      </c>
      <c r="P114" s="22" t="s">
        <v>103</v>
      </c>
      <c r="Q114" s="22" t="s">
        <v>832</v>
      </c>
      <c r="R114" s="22" t="s">
        <v>833</v>
      </c>
      <c r="S114" s="22" t="s">
        <v>106</v>
      </c>
      <c r="T114" s="22" t="s">
        <v>107</v>
      </c>
      <c r="U114" s="16">
        <v>44219</v>
      </c>
      <c r="V114" s="28">
        <v>44223</v>
      </c>
      <c r="W114" s="28">
        <v>44495</v>
      </c>
      <c r="X114" s="25">
        <v>49060404</v>
      </c>
      <c r="Y114" s="22" t="s">
        <v>87</v>
      </c>
      <c r="Z114" s="22" t="s">
        <v>88</v>
      </c>
      <c r="AA114" s="21">
        <v>9</v>
      </c>
      <c r="AB114" s="22" t="s">
        <v>89</v>
      </c>
      <c r="AC114" s="22" t="s">
        <v>108</v>
      </c>
      <c r="AD114" s="21">
        <v>79866835</v>
      </c>
      <c r="AE114" s="22" t="s">
        <v>109</v>
      </c>
      <c r="AF114" s="22" t="s">
        <v>110</v>
      </c>
      <c r="AG114" s="22" t="s">
        <v>358</v>
      </c>
      <c r="AH114" s="22" t="s">
        <v>359</v>
      </c>
      <c r="AI114" s="22" t="s">
        <v>834</v>
      </c>
      <c r="AJ114" s="21">
        <v>250</v>
      </c>
      <c r="AK114" s="21">
        <v>2021</v>
      </c>
      <c r="AL114" s="29"/>
      <c r="AM114" s="30"/>
      <c r="AN114" s="30"/>
      <c r="AO114" s="30"/>
      <c r="AP114" s="21">
        <v>1396</v>
      </c>
      <c r="AQ114" s="29">
        <v>44223</v>
      </c>
      <c r="AR114" s="30"/>
      <c r="AS114" s="22" t="s">
        <v>92</v>
      </c>
      <c r="AT114" s="22" t="s">
        <v>114</v>
      </c>
      <c r="AU114" s="22" t="s">
        <v>115</v>
      </c>
      <c r="AV114" s="22" t="s">
        <v>106</v>
      </c>
      <c r="AW114" s="22" t="s">
        <v>107</v>
      </c>
      <c r="AX114" s="22" t="s">
        <v>116</v>
      </c>
      <c r="AY114" s="22" t="s">
        <v>94</v>
      </c>
      <c r="AZ114" s="22" t="s">
        <v>95</v>
      </c>
      <c r="BA114" s="22" t="s">
        <v>117</v>
      </c>
      <c r="BB114" s="22" t="s">
        <v>118</v>
      </c>
      <c r="BC114" s="22" t="s">
        <v>119</v>
      </c>
      <c r="BD114" s="30"/>
      <c r="BE114" s="21">
        <v>9</v>
      </c>
      <c r="BF114" s="22" t="s">
        <v>90</v>
      </c>
      <c r="BG114" s="22" t="s">
        <v>120</v>
      </c>
      <c r="BH114" s="20">
        <v>15263237</v>
      </c>
      <c r="BI114" s="30">
        <v>84</v>
      </c>
      <c r="BJ114" s="30">
        <v>6771</v>
      </c>
      <c r="BK114" s="31">
        <v>44468</v>
      </c>
      <c r="BL114" s="30">
        <v>2347</v>
      </c>
      <c r="BM114" s="31">
        <v>44462</v>
      </c>
      <c r="BN114" s="28">
        <v>44581</v>
      </c>
      <c r="BO114" s="30"/>
      <c r="BP114" s="30"/>
      <c r="BQ114" s="30"/>
      <c r="BR114" s="30"/>
      <c r="BS114" s="30"/>
      <c r="BT114" s="30"/>
      <c r="BU114" s="30"/>
      <c r="BV114" s="30"/>
      <c r="BW114" s="30"/>
      <c r="BX114" s="30"/>
      <c r="BY114" s="30"/>
      <c r="BZ114" s="30"/>
      <c r="CA114" s="30"/>
      <c r="CB114" s="30"/>
      <c r="CC114" s="20">
        <f>+X114+BH114+BO114+BV114</f>
        <v>64323641</v>
      </c>
      <c r="CD114" s="31">
        <v>44467</v>
      </c>
      <c r="CE114" s="30"/>
      <c r="CF114" s="30"/>
      <c r="CG114" s="18" t="s">
        <v>91</v>
      </c>
      <c r="CH114" s="30" t="s">
        <v>91</v>
      </c>
      <c r="CI114" s="30" t="s">
        <v>91</v>
      </c>
      <c r="CJ114" s="30"/>
      <c r="CK114" s="30"/>
      <c r="CL114" s="30"/>
      <c r="CM114" s="30" t="s">
        <v>91</v>
      </c>
      <c r="CN114" s="30"/>
      <c r="CO114" s="30"/>
      <c r="CP114" s="30"/>
    </row>
    <row r="115" spans="1:94" s="32" customFormat="1" ht="15" x14ac:dyDescent="0.25">
      <c r="A115" s="10">
        <v>114</v>
      </c>
      <c r="B115" s="21">
        <v>230</v>
      </c>
      <c r="C115" s="21">
        <v>2021</v>
      </c>
      <c r="D115" s="22" t="s">
        <v>96</v>
      </c>
      <c r="E115" s="21">
        <v>150</v>
      </c>
      <c r="F115" s="23">
        <v>378</v>
      </c>
      <c r="G115" s="24" t="s">
        <v>835</v>
      </c>
      <c r="H115" s="26" t="s">
        <v>98</v>
      </c>
      <c r="I115" s="26" t="s">
        <v>836</v>
      </c>
      <c r="J115" s="26" t="s">
        <v>837</v>
      </c>
      <c r="K115" s="22" t="s">
        <v>84</v>
      </c>
      <c r="L115" s="22" t="s">
        <v>85</v>
      </c>
      <c r="M115" s="22" t="s">
        <v>86</v>
      </c>
      <c r="N115" s="22" t="s">
        <v>101</v>
      </c>
      <c r="O115" s="22" t="s">
        <v>102</v>
      </c>
      <c r="P115" s="22" t="s">
        <v>103</v>
      </c>
      <c r="Q115" s="22" t="s">
        <v>838</v>
      </c>
      <c r="R115" s="22" t="s">
        <v>839</v>
      </c>
      <c r="S115" s="22" t="s">
        <v>106</v>
      </c>
      <c r="T115" s="22" t="s">
        <v>107</v>
      </c>
      <c r="U115" s="16">
        <v>44219</v>
      </c>
      <c r="V115" s="28">
        <v>44222</v>
      </c>
      <c r="W115" s="28">
        <v>44494</v>
      </c>
      <c r="X115" s="25">
        <v>37612980</v>
      </c>
      <c r="Y115" s="22" t="s">
        <v>87</v>
      </c>
      <c r="Z115" s="22" t="s">
        <v>88</v>
      </c>
      <c r="AA115" s="21">
        <v>9</v>
      </c>
      <c r="AB115" s="22" t="s">
        <v>89</v>
      </c>
      <c r="AC115" s="22" t="s">
        <v>108</v>
      </c>
      <c r="AD115" s="21">
        <v>79866835</v>
      </c>
      <c r="AE115" s="22" t="s">
        <v>109</v>
      </c>
      <c r="AF115" s="22" t="s">
        <v>110</v>
      </c>
      <c r="AG115" s="22" t="s">
        <v>111</v>
      </c>
      <c r="AH115" s="22" t="s">
        <v>420</v>
      </c>
      <c r="AI115" s="22" t="s">
        <v>113</v>
      </c>
      <c r="AJ115" s="21">
        <v>268</v>
      </c>
      <c r="AK115" s="21">
        <v>2021</v>
      </c>
      <c r="AL115" s="29"/>
      <c r="AM115" s="30"/>
      <c r="AN115" s="30"/>
      <c r="AO115" s="30"/>
      <c r="AP115" s="21">
        <v>1345</v>
      </c>
      <c r="AQ115" s="29">
        <v>44221</v>
      </c>
      <c r="AR115" s="30"/>
      <c r="AS115" s="22" t="s">
        <v>92</v>
      </c>
      <c r="AT115" s="22" t="s">
        <v>114</v>
      </c>
      <c r="AU115" s="22" t="s">
        <v>115</v>
      </c>
      <c r="AV115" s="22" t="s">
        <v>106</v>
      </c>
      <c r="AW115" s="22" t="s">
        <v>107</v>
      </c>
      <c r="AX115" s="22" t="s">
        <v>116</v>
      </c>
      <c r="AY115" s="22" t="s">
        <v>94</v>
      </c>
      <c r="AZ115" s="22" t="s">
        <v>95</v>
      </c>
      <c r="BA115" s="22" t="s">
        <v>117</v>
      </c>
      <c r="BB115" s="22" t="s">
        <v>118</v>
      </c>
      <c r="BC115" s="22" t="s">
        <v>119</v>
      </c>
      <c r="BD115" s="30"/>
      <c r="BE115" s="21">
        <v>9</v>
      </c>
      <c r="BF115" s="22" t="s">
        <v>90</v>
      </c>
      <c r="BG115" s="22" t="s">
        <v>120</v>
      </c>
      <c r="BH115" s="20">
        <v>11841123</v>
      </c>
      <c r="BI115" s="30">
        <v>85</v>
      </c>
      <c r="BJ115" s="30">
        <v>6772</v>
      </c>
      <c r="BK115" s="31">
        <v>44468</v>
      </c>
      <c r="BL115" s="30">
        <v>2349</v>
      </c>
      <c r="BM115" s="31">
        <v>44462</v>
      </c>
      <c r="BN115" s="28">
        <v>44581</v>
      </c>
      <c r="BO115" s="30"/>
      <c r="BP115" s="30"/>
      <c r="BQ115" s="30"/>
      <c r="BR115" s="30"/>
      <c r="BS115" s="30"/>
      <c r="BT115" s="30"/>
      <c r="BU115" s="30"/>
      <c r="BV115" s="30"/>
      <c r="BW115" s="30"/>
      <c r="BX115" s="30"/>
      <c r="BY115" s="30"/>
      <c r="BZ115" s="30"/>
      <c r="CA115" s="30"/>
      <c r="CB115" s="30"/>
      <c r="CC115" s="20">
        <f>+X115+BH115+BO115+BV115</f>
        <v>49454103</v>
      </c>
      <c r="CD115" s="31">
        <v>44467</v>
      </c>
      <c r="CE115" s="30"/>
      <c r="CF115" s="30"/>
      <c r="CG115" s="18" t="s">
        <v>91</v>
      </c>
      <c r="CH115" s="30" t="s">
        <v>91</v>
      </c>
      <c r="CI115" s="30" t="s">
        <v>91</v>
      </c>
      <c r="CJ115" s="30"/>
      <c r="CK115" s="30"/>
      <c r="CL115" s="30"/>
      <c r="CM115" s="30" t="s">
        <v>91</v>
      </c>
      <c r="CN115" s="30"/>
      <c r="CO115" s="30"/>
      <c r="CP115" s="30"/>
    </row>
    <row r="116" spans="1:94" ht="15" x14ac:dyDescent="0.25">
      <c r="A116" s="21">
        <v>115</v>
      </c>
      <c r="B116" s="10">
        <v>230</v>
      </c>
      <c r="C116" s="10">
        <v>2021</v>
      </c>
      <c r="D116" s="11" t="s">
        <v>96</v>
      </c>
      <c r="E116" s="10">
        <v>151</v>
      </c>
      <c r="F116" s="12">
        <v>502</v>
      </c>
      <c r="G116" s="13" t="s">
        <v>840</v>
      </c>
      <c r="H116" s="15" t="s">
        <v>98</v>
      </c>
      <c r="I116" s="15" t="s">
        <v>841</v>
      </c>
      <c r="J116" s="15" t="s">
        <v>842</v>
      </c>
      <c r="K116" s="11" t="s">
        <v>84</v>
      </c>
      <c r="L116" s="11" t="s">
        <v>85</v>
      </c>
      <c r="M116" s="11" t="s">
        <v>86</v>
      </c>
      <c r="N116" s="11" t="s">
        <v>101</v>
      </c>
      <c r="O116" s="11" t="s">
        <v>102</v>
      </c>
      <c r="P116" s="11" t="s">
        <v>103</v>
      </c>
      <c r="Q116" s="11" t="s">
        <v>843</v>
      </c>
      <c r="R116" s="11" t="s">
        <v>844</v>
      </c>
      <c r="S116" s="11" t="s">
        <v>106</v>
      </c>
      <c r="T116" s="11" t="s">
        <v>521</v>
      </c>
      <c r="U116" s="16">
        <v>44221</v>
      </c>
      <c r="V116" s="16">
        <v>44221</v>
      </c>
      <c r="W116" s="16">
        <v>44493</v>
      </c>
      <c r="X116" s="14">
        <v>49060404</v>
      </c>
      <c r="Y116" s="11" t="s">
        <v>87</v>
      </c>
      <c r="Z116" s="11" t="s">
        <v>88</v>
      </c>
      <c r="AA116" s="10">
        <v>9</v>
      </c>
      <c r="AB116" s="11" t="s">
        <v>89</v>
      </c>
      <c r="AC116" s="11" t="s">
        <v>559</v>
      </c>
      <c r="AD116" s="10">
        <v>19483708</v>
      </c>
      <c r="AE116" s="11" t="s">
        <v>523</v>
      </c>
      <c r="AF116" s="11" t="s">
        <v>524</v>
      </c>
      <c r="AG116" s="11" t="s">
        <v>358</v>
      </c>
      <c r="AH116" s="11" t="s">
        <v>560</v>
      </c>
      <c r="AI116" s="11" t="s">
        <v>845</v>
      </c>
      <c r="AJ116" s="10">
        <v>336</v>
      </c>
      <c r="AK116" s="10">
        <v>2021</v>
      </c>
      <c r="AL116" s="17"/>
      <c r="AM116" s="18"/>
      <c r="AN116" s="18"/>
      <c r="AO116" s="18"/>
      <c r="AP116" s="10">
        <v>1335</v>
      </c>
      <c r="AQ116" s="17">
        <v>44221</v>
      </c>
      <c r="AR116" s="18"/>
      <c r="AS116" s="11" t="s">
        <v>92</v>
      </c>
      <c r="AT116" s="11" t="s">
        <v>127</v>
      </c>
      <c r="AU116" s="11" t="s">
        <v>115</v>
      </c>
      <c r="AV116" s="11" t="s">
        <v>106</v>
      </c>
      <c r="AW116" s="11" t="s">
        <v>120</v>
      </c>
      <c r="AX116" s="11" t="s">
        <v>116</v>
      </c>
      <c r="AY116" s="11" t="s">
        <v>94</v>
      </c>
      <c r="AZ116" s="11" t="s">
        <v>95</v>
      </c>
      <c r="BA116" s="11" t="s">
        <v>117</v>
      </c>
      <c r="BB116" s="11" t="s">
        <v>118</v>
      </c>
      <c r="BC116" s="11" t="s">
        <v>119</v>
      </c>
      <c r="BD116" s="18"/>
      <c r="BE116" s="10">
        <v>9</v>
      </c>
      <c r="BF116" s="11" t="s">
        <v>90</v>
      </c>
      <c r="BG116" s="11" t="s">
        <v>120</v>
      </c>
      <c r="BH116" s="19"/>
      <c r="BI116" s="18"/>
      <c r="BJ116" s="18"/>
      <c r="BK116" s="18"/>
      <c r="BL116" s="18"/>
      <c r="BM116" s="18"/>
      <c r="BN116" s="16"/>
      <c r="BO116" s="18"/>
      <c r="BP116" s="18"/>
      <c r="BQ116" s="18"/>
      <c r="BR116" s="18"/>
      <c r="BS116" s="18"/>
      <c r="BT116" s="18"/>
      <c r="BU116" s="18"/>
      <c r="BV116" s="18"/>
      <c r="BW116" s="18"/>
      <c r="BX116" s="18"/>
      <c r="BY116" s="18"/>
      <c r="BZ116" s="18"/>
      <c r="CA116" s="18"/>
      <c r="CB116" s="18"/>
      <c r="CC116" s="20">
        <f>+X116+BH116+BO116+BV116</f>
        <v>49060404</v>
      </c>
      <c r="CD116" s="18"/>
      <c r="CE116" s="18"/>
      <c r="CF116" s="18"/>
      <c r="CG116" s="18" t="s">
        <v>91</v>
      </c>
      <c r="CH116" s="18" t="s">
        <v>91</v>
      </c>
      <c r="CI116" s="18" t="s">
        <v>91</v>
      </c>
      <c r="CJ116" s="18"/>
      <c r="CK116" s="18"/>
      <c r="CL116" s="18"/>
      <c r="CM116" s="18" t="s">
        <v>91</v>
      </c>
      <c r="CN116" s="18"/>
      <c r="CO116" s="18"/>
      <c r="CP116" s="18"/>
    </row>
    <row r="117" spans="1:94" s="32" customFormat="1" ht="15" x14ac:dyDescent="0.25">
      <c r="A117" s="21">
        <v>116</v>
      </c>
      <c r="B117" s="21">
        <v>230</v>
      </c>
      <c r="C117" s="21">
        <v>2021</v>
      </c>
      <c r="D117" s="22" t="s">
        <v>198</v>
      </c>
      <c r="E117" s="21">
        <v>151</v>
      </c>
      <c r="F117" s="23">
        <v>502</v>
      </c>
      <c r="G117" s="34" t="s">
        <v>846</v>
      </c>
      <c r="H117" s="26" t="s">
        <v>98</v>
      </c>
      <c r="I117" s="26" t="s">
        <v>841</v>
      </c>
      <c r="J117" s="26" t="s">
        <v>842</v>
      </c>
      <c r="K117" s="22" t="s">
        <v>84</v>
      </c>
      <c r="L117" s="22" t="s">
        <v>85</v>
      </c>
      <c r="M117" s="22" t="s">
        <v>86</v>
      </c>
      <c r="N117" s="22" t="s">
        <v>101</v>
      </c>
      <c r="O117" s="22" t="s">
        <v>102</v>
      </c>
      <c r="P117" s="22" t="s">
        <v>103</v>
      </c>
      <c r="Q117" s="22" t="s">
        <v>843</v>
      </c>
      <c r="R117" s="22" t="s">
        <v>844</v>
      </c>
      <c r="S117" s="22" t="s">
        <v>106</v>
      </c>
      <c r="T117" s="22" t="s">
        <v>521</v>
      </c>
      <c r="U117" s="16">
        <v>44221</v>
      </c>
      <c r="V117" s="28">
        <v>44426</v>
      </c>
      <c r="W117" s="28">
        <v>44493</v>
      </c>
      <c r="X117" s="25">
        <v>49060404</v>
      </c>
      <c r="Y117" s="22" t="s">
        <v>87</v>
      </c>
      <c r="Z117" s="22" t="s">
        <v>88</v>
      </c>
      <c r="AA117" s="21">
        <v>9</v>
      </c>
      <c r="AB117" s="22" t="s">
        <v>89</v>
      </c>
      <c r="AC117" s="22" t="s">
        <v>559</v>
      </c>
      <c r="AD117" s="21">
        <v>19483708</v>
      </c>
      <c r="AE117" s="22" t="s">
        <v>523</v>
      </c>
      <c r="AF117" s="22" t="s">
        <v>524</v>
      </c>
      <c r="AG117" s="22" t="s">
        <v>358</v>
      </c>
      <c r="AH117" s="22" t="s">
        <v>560</v>
      </c>
      <c r="AI117" s="22" t="s">
        <v>845</v>
      </c>
      <c r="AJ117" s="21">
        <v>336</v>
      </c>
      <c r="AK117" s="21">
        <v>2021</v>
      </c>
      <c r="AL117" s="29"/>
      <c r="AM117" s="30"/>
      <c r="AN117" s="30"/>
      <c r="AO117" s="30"/>
      <c r="AP117" s="21">
        <v>1335</v>
      </c>
      <c r="AQ117" s="29">
        <v>44221</v>
      </c>
      <c r="AR117" s="30"/>
      <c r="AS117" s="22" t="s">
        <v>92</v>
      </c>
      <c r="AT117" s="22" t="s">
        <v>114</v>
      </c>
      <c r="AU117" s="22" t="s">
        <v>115</v>
      </c>
      <c r="AV117" s="22" t="s">
        <v>106</v>
      </c>
      <c r="AW117" s="22" t="s">
        <v>120</v>
      </c>
      <c r="AX117" s="22" t="s">
        <v>116</v>
      </c>
      <c r="AY117" s="22" t="s">
        <v>94</v>
      </c>
      <c r="AZ117" s="22" t="s">
        <v>95</v>
      </c>
      <c r="BA117" s="22" t="s">
        <v>117</v>
      </c>
      <c r="BB117" s="22" t="s">
        <v>118</v>
      </c>
      <c r="BC117" s="22" t="s">
        <v>847</v>
      </c>
      <c r="BD117" s="30"/>
      <c r="BE117" s="21">
        <v>9</v>
      </c>
      <c r="BF117" s="22" t="s">
        <v>90</v>
      </c>
      <c r="BG117" s="22" t="s">
        <v>120</v>
      </c>
      <c r="BH117" s="20">
        <v>15444942</v>
      </c>
      <c r="BI117" s="30">
        <v>85</v>
      </c>
      <c r="BJ117" s="30">
        <v>8331</v>
      </c>
      <c r="BK117" s="31">
        <v>44491</v>
      </c>
      <c r="BL117" s="30">
        <v>2654</v>
      </c>
      <c r="BM117" s="31">
        <v>44491</v>
      </c>
      <c r="BN117" s="28">
        <v>44581</v>
      </c>
      <c r="BO117" s="30"/>
      <c r="BP117" s="30"/>
      <c r="BQ117" s="30"/>
      <c r="BR117" s="30"/>
      <c r="BS117" s="30"/>
      <c r="BT117" s="30"/>
      <c r="BU117" s="30"/>
      <c r="BV117" s="30"/>
      <c r="BW117" s="30"/>
      <c r="BX117" s="30"/>
      <c r="BY117" s="30"/>
      <c r="BZ117" s="30"/>
      <c r="CA117" s="30"/>
      <c r="CB117" s="30"/>
      <c r="CC117" s="20">
        <f>+X117+BH117+BO117+BV117</f>
        <v>64505346</v>
      </c>
      <c r="CD117" s="31">
        <v>44491</v>
      </c>
      <c r="CE117" s="30"/>
      <c r="CF117" s="30"/>
      <c r="CG117" s="18" t="s">
        <v>91</v>
      </c>
      <c r="CH117" s="30" t="s">
        <v>91</v>
      </c>
      <c r="CI117" s="30" t="s">
        <v>91</v>
      </c>
      <c r="CJ117" s="30"/>
      <c r="CK117" s="30"/>
      <c r="CL117" s="30"/>
      <c r="CM117" s="30" t="s">
        <v>91</v>
      </c>
      <c r="CN117" s="30"/>
      <c r="CO117" s="30"/>
      <c r="CP117" s="30"/>
    </row>
    <row r="118" spans="1:94" ht="15" x14ac:dyDescent="0.25">
      <c r="A118" s="10">
        <v>117</v>
      </c>
      <c r="B118" s="10">
        <v>230</v>
      </c>
      <c r="C118" s="10">
        <v>2021</v>
      </c>
      <c r="D118" s="11" t="s">
        <v>96</v>
      </c>
      <c r="E118" s="10">
        <v>152</v>
      </c>
      <c r="F118" s="12">
        <v>73</v>
      </c>
      <c r="G118" s="13" t="s">
        <v>848</v>
      </c>
      <c r="H118" s="15" t="s">
        <v>98</v>
      </c>
      <c r="I118" s="15" t="s">
        <v>849</v>
      </c>
      <c r="J118" s="15" t="s">
        <v>850</v>
      </c>
      <c r="K118" s="11" t="s">
        <v>84</v>
      </c>
      <c r="L118" s="11" t="s">
        <v>85</v>
      </c>
      <c r="M118" s="11" t="s">
        <v>86</v>
      </c>
      <c r="N118" s="11" t="s">
        <v>101</v>
      </c>
      <c r="O118" s="11" t="s">
        <v>165</v>
      </c>
      <c r="P118" s="11" t="s">
        <v>103</v>
      </c>
      <c r="Q118" s="11" t="s">
        <v>851</v>
      </c>
      <c r="R118" s="11" t="s">
        <v>852</v>
      </c>
      <c r="S118" s="11" t="s">
        <v>224</v>
      </c>
      <c r="T118" s="11" t="s">
        <v>225</v>
      </c>
      <c r="U118" s="16">
        <v>44221</v>
      </c>
      <c r="V118" s="16">
        <v>44221</v>
      </c>
      <c r="W118" s="16">
        <v>44493</v>
      </c>
      <c r="X118" s="14">
        <v>24530202</v>
      </c>
      <c r="Y118" s="11" t="s">
        <v>87</v>
      </c>
      <c r="Z118" s="11" t="s">
        <v>88</v>
      </c>
      <c r="AA118" s="10">
        <v>9</v>
      </c>
      <c r="AB118" s="11" t="s">
        <v>89</v>
      </c>
      <c r="AC118" s="11" t="s">
        <v>433</v>
      </c>
      <c r="AD118" s="10">
        <v>7165116</v>
      </c>
      <c r="AE118" s="11" t="s">
        <v>227</v>
      </c>
      <c r="AF118" s="11" t="s">
        <v>228</v>
      </c>
      <c r="AG118" s="11" t="s">
        <v>174</v>
      </c>
      <c r="AH118" s="11" t="s">
        <v>853</v>
      </c>
      <c r="AI118" s="11" t="s">
        <v>113</v>
      </c>
      <c r="AJ118" s="10">
        <v>56</v>
      </c>
      <c r="AK118" s="10">
        <v>2021</v>
      </c>
      <c r="AL118" s="17"/>
      <c r="AM118" s="18"/>
      <c r="AN118" s="18"/>
      <c r="AO118" s="18"/>
      <c r="AP118" s="10">
        <v>1332</v>
      </c>
      <c r="AQ118" s="17">
        <v>44221</v>
      </c>
      <c r="AR118" s="18"/>
      <c r="AS118" s="11" t="s">
        <v>92</v>
      </c>
      <c r="AT118" s="11" t="s">
        <v>127</v>
      </c>
      <c r="AU118" s="11" t="s">
        <v>115</v>
      </c>
      <c r="AV118" s="11" t="s">
        <v>224</v>
      </c>
      <c r="AW118" s="11" t="s">
        <v>225</v>
      </c>
      <c r="AX118" s="11" t="s">
        <v>231</v>
      </c>
      <c r="AY118" s="11" t="s">
        <v>94</v>
      </c>
      <c r="AZ118" s="11" t="s">
        <v>95</v>
      </c>
      <c r="BA118" s="11" t="s">
        <v>117</v>
      </c>
      <c r="BB118" s="11" t="s">
        <v>118</v>
      </c>
      <c r="BC118" s="11" t="s">
        <v>119</v>
      </c>
      <c r="BD118" s="18"/>
      <c r="BE118" s="10">
        <v>9</v>
      </c>
      <c r="BF118" s="11" t="s">
        <v>90</v>
      </c>
      <c r="BG118" s="11" t="s">
        <v>120</v>
      </c>
      <c r="BH118" s="20">
        <v>7449913</v>
      </c>
      <c r="BI118" s="30">
        <v>82</v>
      </c>
      <c r="BJ118" s="30">
        <v>8256</v>
      </c>
      <c r="BK118" s="31">
        <v>44489</v>
      </c>
      <c r="BL118" s="30">
        <v>2447</v>
      </c>
      <c r="BM118" s="31">
        <v>44473</v>
      </c>
      <c r="BN118" s="28">
        <v>44577</v>
      </c>
      <c r="BO118" s="30"/>
      <c r="BP118" s="30"/>
      <c r="BQ118" s="30"/>
      <c r="BR118" s="30"/>
      <c r="BS118" s="30"/>
      <c r="BT118" s="30"/>
      <c r="BU118" s="30"/>
      <c r="BV118" s="30"/>
      <c r="BW118" s="30"/>
      <c r="BX118" s="30"/>
      <c r="BY118" s="30"/>
      <c r="BZ118" s="30"/>
      <c r="CA118" s="30"/>
      <c r="CB118" s="30"/>
      <c r="CC118" s="20">
        <f>+X118+BH118+BO118+BV118</f>
        <v>31980115</v>
      </c>
      <c r="CD118" s="31">
        <v>44488</v>
      </c>
      <c r="CE118" s="18"/>
      <c r="CF118" s="18"/>
      <c r="CG118" s="18" t="s">
        <v>91</v>
      </c>
      <c r="CH118" s="18" t="s">
        <v>91</v>
      </c>
      <c r="CI118" s="18" t="s">
        <v>91</v>
      </c>
      <c r="CJ118" s="18"/>
      <c r="CK118" s="18"/>
      <c r="CL118" s="18"/>
      <c r="CM118" s="18" t="s">
        <v>91</v>
      </c>
      <c r="CN118" s="18"/>
      <c r="CO118" s="18"/>
      <c r="CP118" s="18"/>
    </row>
    <row r="119" spans="1:94" ht="15" x14ac:dyDescent="0.25">
      <c r="A119" s="21">
        <v>118</v>
      </c>
      <c r="B119" s="10">
        <v>230</v>
      </c>
      <c r="C119" s="10">
        <v>2021</v>
      </c>
      <c r="D119" s="11" t="s">
        <v>96</v>
      </c>
      <c r="E119" s="10">
        <v>153</v>
      </c>
      <c r="F119" s="12">
        <v>74</v>
      </c>
      <c r="G119" s="13" t="s">
        <v>854</v>
      </c>
      <c r="H119" s="15" t="s">
        <v>98</v>
      </c>
      <c r="I119" s="15" t="s">
        <v>855</v>
      </c>
      <c r="J119" s="15" t="s">
        <v>856</v>
      </c>
      <c r="K119" s="11" t="s">
        <v>84</v>
      </c>
      <c r="L119" s="11" t="s">
        <v>85</v>
      </c>
      <c r="M119" s="11" t="s">
        <v>86</v>
      </c>
      <c r="N119" s="11" t="s">
        <v>101</v>
      </c>
      <c r="O119" s="11" t="s">
        <v>165</v>
      </c>
      <c r="P119" s="11" t="s">
        <v>103</v>
      </c>
      <c r="Q119" s="11" t="s">
        <v>857</v>
      </c>
      <c r="R119" s="11" t="s">
        <v>858</v>
      </c>
      <c r="S119" s="11" t="s">
        <v>224</v>
      </c>
      <c r="T119" s="11" t="s">
        <v>225</v>
      </c>
      <c r="U119" s="16">
        <v>44221</v>
      </c>
      <c r="V119" s="16">
        <v>44221</v>
      </c>
      <c r="W119" s="16">
        <v>44493</v>
      </c>
      <c r="X119" s="14">
        <v>20441835</v>
      </c>
      <c r="Y119" s="11" t="s">
        <v>87</v>
      </c>
      <c r="Z119" s="11" t="s">
        <v>88</v>
      </c>
      <c r="AA119" s="10">
        <v>9</v>
      </c>
      <c r="AB119" s="11" t="s">
        <v>89</v>
      </c>
      <c r="AC119" s="11" t="s">
        <v>433</v>
      </c>
      <c r="AD119" s="10">
        <v>7165116</v>
      </c>
      <c r="AE119" s="11" t="s">
        <v>227</v>
      </c>
      <c r="AF119" s="11" t="s">
        <v>228</v>
      </c>
      <c r="AG119" s="11" t="s">
        <v>242</v>
      </c>
      <c r="AH119" s="11" t="s">
        <v>113</v>
      </c>
      <c r="AI119" s="11" t="s">
        <v>113</v>
      </c>
      <c r="AJ119" s="10">
        <v>57</v>
      </c>
      <c r="AK119" s="10">
        <v>2021</v>
      </c>
      <c r="AL119" s="17"/>
      <c r="AM119" s="18"/>
      <c r="AN119" s="18"/>
      <c r="AO119" s="18"/>
      <c r="AP119" s="10">
        <v>1333</v>
      </c>
      <c r="AQ119" s="17">
        <v>44221</v>
      </c>
      <c r="AR119" s="18"/>
      <c r="AS119" s="11" t="s">
        <v>92</v>
      </c>
      <c r="AT119" s="11" t="s">
        <v>127</v>
      </c>
      <c r="AU119" s="11" t="s">
        <v>115</v>
      </c>
      <c r="AV119" s="11" t="s">
        <v>224</v>
      </c>
      <c r="AW119" s="11" t="s">
        <v>225</v>
      </c>
      <c r="AX119" s="11" t="s">
        <v>231</v>
      </c>
      <c r="AY119" s="11" t="s">
        <v>94</v>
      </c>
      <c r="AZ119" s="11" t="s">
        <v>95</v>
      </c>
      <c r="BA119" s="11" t="s">
        <v>117</v>
      </c>
      <c r="BB119" s="11" t="s">
        <v>118</v>
      </c>
      <c r="BC119" s="11" t="s">
        <v>119</v>
      </c>
      <c r="BD119" s="18"/>
      <c r="BE119" s="10">
        <v>9</v>
      </c>
      <c r="BF119" s="11" t="s">
        <v>90</v>
      </c>
      <c r="BG119" s="11" t="s">
        <v>120</v>
      </c>
      <c r="BH119" s="20">
        <v>4618340</v>
      </c>
      <c r="BI119" s="30">
        <v>61</v>
      </c>
      <c r="BJ119" s="30">
        <v>8277</v>
      </c>
      <c r="BK119" s="31">
        <v>44489</v>
      </c>
      <c r="BL119" s="30">
        <v>2446</v>
      </c>
      <c r="BM119" s="31">
        <v>44473</v>
      </c>
      <c r="BN119" s="28">
        <v>44555</v>
      </c>
      <c r="BO119" s="30"/>
      <c r="BP119" s="30"/>
      <c r="BQ119" s="30"/>
      <c r="BR119" s="30"/>
      <c r="BS119" s="30"/>
      <c r="BT119" s="30"/>
      <c r="BU119" s="30"/>
      <c r="BV119" s="30"/>
      <c r="BW119" s="30"/>
      <c r="BX119" s="30"/>
      <c r="BY119" s="30"/>
      <c r="BZ119" s="30"/>
      <c r="CA119" s="30"/>
      <c r="CB119" s="30"/>
      <c r="CC119" s="20">
        <f>+X119+BH119+BO119+BV119</f>
        <v>25060175</v>
      </c>
      <c r="CD119" s="31">
        <v>44488</v>
      </c>
      <c r="CE119" s="18"/>
      <c r="CF119" s="18"/>
      <c r="CG119" s="18" t="s">
        <v>91</v>
      </c>
      <c r="CH119" s="18" t="s">
        <v>91</v>
      </c>
      <c r="CI119" s="18" t="s">
        <v>91</v>
      </c>
      <c r="CJ119" s="18"/>
      <c r="CK119" s="18"/>
      <c r="CL119" s="18"/>
      <c r="CM119" s="18" t="s">
        <v>91</v>
      </c>
      <c r="CN119" s="18"/>
      <c r="CO119" s="18"/>
      <c r="CP119" s="18"/>
    </row>
    <row r="120" spans="1:94" ht="15" x14ac:dyDescent="0.25">
      <c r="A120" s="21">
        <v>119</v>
      </c>
      <c r="B120" s="10">
        <v>230</v>
      </c>
      <c r="C120" s="10">
        <v>2021</v>
      </c>
      <c r="D120" s="11" t="s">
        <v>96</v>
      </c>
      <c r="E120" s="10">
        <v>154</v>
      </c>
      <c r="F120" s="12">
        <v>385</v>
      </c>
      <c r="G120" s="13" t="s">
        <v>859</v>
      </c>
      <c r="H120" s="15" t="s">
        <v>98</v>
      </c>
      <c r="I120" s="15" t="s">
        <v>860</v>
      </c>
      <c r="J120" s="15" t="s">
        <v>861</v>
      </c>
      <c r="K120" s="11" t="s">
        <v>84</v>
      </c>
      <c r="L120" s="11" t="s">
        <v>85</v>
      </c>
      <c r="M120" s="11" t="s">
        <v>86</v>
      </c>
      <c r="N120" s="11" t="s">
        <v>101</v>
      </c>
      <c r="O120" s="11" t="s">
        <v>165</v>
      </c>
      <c r="P120" s="11" t="s">
        <v>103</v>
      </c>
      <c r="Q120" s="11" t="s">
        <v>862</v>
      </c>
      <c r="R120" s="11" t="s">
        <v>863</v>
      </c>
      <c r="S120" s="11" t="s">
        <v>168</v>
      </c>
      <c r="T120" s="11" t="s">
        <v>182</v>
      </c>
      <c r="U120" s="16">
        <v>44221</v>
      </c>
      <c r="V120" s="16">
        <v>44225</v>
      </c>
      <c r="W120" s="16">
        <v>44513</v>
      </c>
      <c r="X120" s="14">
        <v>25892991</v>
      </c>
      <c r="Y120" s="11" t="s">
        <v>87</v>
      </c>
      <c r="Z120" s="11" t="s">
        <v>170</v>
      </c>
      <c r="AA120" s="10">
        <v>285</v>
      </c>
      <c r="AB120" s="11" t="s">
        <v>89</v>
      </c>
      <c r="AC120" s="11" t="s">
        <v>635</v>
      </c>
      <c r="AD120" s="10">
        <v>51609317</v>
      </c>
      <c r="AE120" s="11" t="s">
        <v>172</v>
      </c>
      <c r="AF120" s="11" t="s">
        <v>173</v>
      </c>
      <c r="AG120" s="11" t="s">
        <v>174</v>
      </c>
      <c r="AH120" s="11" t="s">
        <v>864</v>
      </c>
      <c r="AI120" s="11"/>
      <c r="AJ120" s="10">
        <v>288</v>
      </c>
      <c r="AK120" s="10">
        <v>2021</v>
      </c>
      <c r="AL120" s="17"/>
      <c r="AM120" s="18"/>
      <c r="AN120" s="18"/>
      <c r="AO120" s="18"/>
      <c r="AP120" s="10">
        <v>1357</v>
      </c>
      <c r="AQ120" s="17">
        <v>44222</v>
      </c>
      <c r="AR120" s="18"/>
      <c r="AS120" s="11" t="s">
        <v>92</v>
      </c>
      <c r="AT120" s="11" t="s">
        <v>127</v>
      </c>
      <c r="AU120" s="11" t="s">
        <v>115</v>
      </c>
      <c r="AV120" s="11" t="s">
        <v>168</v>
      </c>
      <c r="AW120" s="11" t="s">
        <v>637</v>
      </c>
      <c r="AX120" s="11" t="s">
        <v>176</v>
      </c>
      <c r="AY120" s="11" t="s">
        <v>94</v>
      </c>
      <c r="AZ120" s="11" t="s">
        <v>95</v>
      </c>
      <c r="BA120" s="11" t="s">
        <v>117</v>
      </c>
      <c r="BB120" s="11" t="s">
        <v>118</v>
      </c>
      <c r="BC120" s="11" t="s">
        <v>119</v>
      </c>
      <c r="BD120" s="18">
        <v>285</v>
      </c>
      <c r="BE120" s="10"/>
      <c r="BF120" s="11" t="s">
        <v>90</v>
      </c>
      <c r="BG120" s="11" t="s">
        <v>120</v>
      </c>
      <c r="BH120" s="20">
        <v>3179841</v>
      </c>
      <c r="BI120" s="30">
        <v>35</v>
      </c>
      <c r="BJ120" s="30">
        <v>9914</v>
      </c>
      <c r="BK120" s="31">
        <v>44512</v>
      </c>
      <c r="BL120" s="30">
        <v>2951</v>
      </c>
      <c r="BM120" s="31">
        <v>44510</v>
      </c>
      <c r="BN120" s="28">
        <v>44548</v>
      </c>
      <c r="BO120" s="30"/>
      <c r="BP120" s="30"/>
      <c r="BQ120" s="30"/>
      <c r="BR120" s="30"/>
      <c r="BS120" s="30"/>
      <c r="BT120" s="30"/>
      <c r="BU120" s="30"/>
      <c r="BV120" s="30"/>
      <c r="BW120" s="30"/>
      <c r="BX120" s="30"/>
      <c r="BY120" s="30"/>
      <c r="BZ120" s="30"/>
      <c r="CA120" s="30"/>
      <c r="CB120" s="30"/>
      <c r="CC120" s="20">
        <f>+X120+BH120+BO120+BV120</f>
        <v>29072832</v>
      </c>
      <c r="CD120" s="31">
        <v>44512</v>
      </c>
      <c r="CE120" s="18"/>
      <c r="CF120" s="18"/>
      <c r="CG120" s="18" t="s">
        <v>91</v>
      </c>
      <c r="CH120" s="18" t="s">
        <v>91</v>
      </c>
      <c r="CI120" s="18" t="s">
        <v>91</v>
      </c>
      <c r="CJ120" s="18"/>
      <c r="CK120" s="18"/>
      <c r="CL120" s="18"/>
      <c r="CM120" s="18" t="s">
        <v>91</v>
      </c>
      <c r="CN120" s="18"/>
      <c r="CO120" s="18"/>
      <c r="CP120" s="18"/>
    </row>
    <row r="121" spans="1:94" ht="15" x14ac:dyDescent="0.25">
      <c r="A121" s="10">
        <v>120</v>
      </c>
      <c r="B121" s="10">
        <v>230</v>
      </c>
      <c r="C121" s="10">
        <v>2021</v>
      </c>
      <c r="D121" s="11" t="s">
        <v>96</v>
      </c>
      <c r="E121" s="10">
        <v>155</v>
      </c>
      <c r="F121" s="12">
        <v>388</v>
      </c>
      <c r="G121" s="13" t="s">
        <v>865</v>
      </c>
      <c r="H121" s="15" t="s">
        <v>98</v>
      </c>
      <c r="I121" s="15" t="s">
        <v>866</v>
      </c>
      <c r="J121" s="15" t="s">
        <v>867</v>
      </c>
      <c r="K121" s="11" t="s">
        <v>84</v>
      </c>
      <c r="L121" s="11" t="s">
        <v>85</v>
      </c>
      <c r="M121" s="11" t="s">
        <v>86</v>
      </c>
      <c r="N121" s="11" t="s">
        <v>101</v>
      </c>
      <c r="O121" s="11" t="s">
        <v>165</v>
      </c>
      <c r="P121" s="11" t="s">
        <v>103</v>
      </c>
      <c r="Q121" s="11" t="s">
        <v>868</v>
      </c>
      <c r="R121" s="11" t="s">
        <v>869</v>
      </c>
      <c r="S121" s="11" t="s">
        <v>168</v>
      </c>
      <c r="T121" s="11" t="s">
        <v>182</v>
      </c>
      <c r="U121" s="16">
        <v>44221</v>
      </c>
      <c r="V121" s="16">
        <v>44225</v>
      </c>
      <c r="W121" s="16">
        <v>44513</v>
      </c>
      <c r="X121" s="14">
        <v>25892991</v>
      </c>
      <c r="Y121" s="11" t="s">
        <v>87</v>
      </c>
      <c r="Z121" s="11" t="s">
        <v>170</v>
      </c>
      <c r="AA121" s="10">
        <v>285</v>
      </c>
      <c r="AB121" s="11" t="s">
        <v>89</v>
      </c>
      <c r="AC121" s="11" t="s">
        <v>870</v>
      </c>
      <c r="AD121" s="10">
        <v>51609317</v>
      </c>
      <c r="AE121" s="11" t="s">
        <v>172</v>
      </c>
      <c r="AF121" s="11" t="s">
        <v>173</v>
      </c>
      <c r="AG121" s="11" t="s">
        <v>174</v>
      </c>
      <c r="AH121" s="11" t="s">
        <v>871</v>
      </c>
      <c r="AI121" s="11"/>
      <c r="AJ121" s="10">
        <v>289</v>
      </c>
      <c r="AK121" s="10">
        <v>2021</v>
      </c>
      <c r="AL121" s="17"/>
      <c r="AM121" s="18"/>
      <c r="AN121" s="18"/>
      <c r="AO121" s="18"/>
      <c r="AP121" s="10">
        <v>1359</v>
      </c>
      <c r="AQ121" s="17">
        <v>44222</v>
      </c>
      <c r="AR121" s="18"/>
      <c r="AS121" s="11" t="s">
        <v>92</v>
      </c>
      <c r="AT121" s="11" t="s">
        <v>114</v>
      </c>
      <c r="AU121" s="11" t="s">
        <v>115</v>
      </c>
      <c r="AV121" s="11" t="s">
        <v>168</v>
      </c>
      <c r="AW121" s="11" t="s">
        <v>872</v>
      </c>
      <c r="AX121" s="11" t="s">
        <v>176</v>
      </c>
      <c r="AY121" s="11" t="s">
        <v>94</v>
      </c>
      <c r="AZ121" s="11" t="s">
        <v>95</v>
      </c>
      <c r="BA121" s="11" t="s">
        <v>117</v>
      </c>
      <c r="BB121" s="11" t="s">
        <v>118</v>
      </c>
      <c r="BC121" s="11" t="s">
        <v>119</v>
      </c>
      <c r="BD121" s="18">
        <v>285</v>
      </c>
      <c r="BE121" s="10"/>
      <c r="BF121" s="11" t="s">
        <v>90</v>
      </c>
      <c r="BG121" s="11" t="s">
        <v>120</v>
      </c>
      <c r="BH121" s="20">
        <v>3179841</v>
      </c>
      <c r="BI121" s="30">
        <v>35</v>
      </c>
      <c r="BJ121" s="30">
        <v>9916</v>
      </c>
      <c r="BK121" s="31">
        <v>44512</v>
      </c>
      <c r="BL121" s="30">
        <v>2952</v>
      </c>
      <c r="BM121" s="31">
        <v>44510</v>
      </c>
      <c r="BN121" s="28">
        <v>44548</v>
      </c>
      <c r="BO121" s="30"/>
      <c r="BP121" s="30"/>
      <c r="BQ121" s="30"/>
      <c r="BR121" s="30"/>
      <c r="BS121" s="30"/>
      <c r="BT121" s="30"/>
      <c r="BU121" s="30"/>
      <c r="BV121" s="30"/>
      <c r="BW121" s="30"/>
      <c r="BX121" s="30"/>
      <c r="BY121" s="30"/>
      <c r="BZ121" s="30"/>
      <c r="CA121" s="30"/>
      <c r="CB121" s="30"/>
      <c r="CC121" s="20">
        <f>+X121+BH121+BO121+BV121</f>
        <v>29072832</v>
      </c>
      <c r="CD121" s="31">
        <v>44512</v>
      </c>
      <c r="CE121" s="18"/>
      <c r="CF121" s="18"/>
      <c r="CG121" s="18" t="s">
        <v>91</v>
      </c>
      <c r="CH121" s="18" t="s">
        <v>91</v>
      </c>
      <c r="CI121" s="18" t="s">
        <v>91</v>
      </c>
      <c r="CJ121" s="18"/>
      <c r="CK121" s="18"/>
      <c r="CL121" s="18"/>
      <c r="CM121" s="18" t="s">
        <v>91</v>
      </c>
      <c r="CN121" s="18"/>
      <c r="CO121" s="18"/>
      <c r="CP121" s="18"/>
    </row>
    <row r="122" spans="1:94" ht="15" x14ac:dyDescent="0.25">
      <c r="A122" s="21">
        <v>121</v>
      </c>
      <c r="B122" s="10">
        <v>230</v>
      </c>
      <c r="C122" s="10">
        <v>2021</v>
      </c>
      <c r="D122" s="11" t="s">
        <v>96</v>
      </c>
      <c r="E122" s="10">
        <v>156</v>
      </c>
      <c r="F122" s="12">
        <v>372</v>
      </c>
      <c r="G122" s="13" t="s">
        <v>873</v>
      </c>
      <c r="H122" s="15" t="s">
        <v>98</v>
      </c>
      <c r="I122" s="15" t="s">
        <v>874</v>
      </c>
      <c r="J122" s="15" t="s">
        <v>875</v>
      </c>
      <c r="K122" s="11" t="s">
        <v>84</v>
      </c>
      <c r="L122" s="11" t="s">
        <v>85</v>
      </c>
      <c r="M122" s="11" t="s">
        <v>86</v>
      </c>
      <c r="N122" s="11" t="s">
        <v>101</v>
      </c>
      <c r="O122" s="11" t="s">
        <v>165</v>
      </c>
      <c r="P122" s="11" t="s">
        <v>103</v>
      </c>
      <c r="Q122" s="11" t="s">
        <v>876</v>
      </c>
      <c r="R122" s="11" t="s">
        <v>877</v>
      </c>
      <c r="S122" s="11" t="s">
        <v>168</v>
      </c>
      <c r="T122" s="11" t="s">
        <v>182</v>
      </c>
      <c r="U122" s="16">
        <v>44221</v>
      </c>
      <c r="V122" s="16">
        <v>44222</v>
      </c>
      <c r="W122" s="16">
        <v>44510</v>
      </c>
      <c r="X122" s="14">
        <v>25892991</v>
      </c>
      <c r="Y122" s="11" t="s">
        <v>87</v>
      </c>
      <c r="Z122" s="11" t="s">
        <v>170</v>
      </c>
      <c r="AA122" s="10">
        <v>285</v>
      </c>
      <c r="AB122" s="11" t="s">
        <v>89</v>
      </c>
      <c r="AC122" s="11" t="s">
        <v>878</v>
      </c>
      <c r="AD122" s="10">
        <v>51609317</v>
      </c>
      <c r="AE122" s="11" t="s">
        <v>172</v>
      </c>
      <c r="AF122" s="11" t="s">
        <v>173</v>
      </c>
      <c r="AG122" s="11" t="s">
        <v>174</v>
      </c>
      <c r="AH122" s="11" t="s">
        <v>879</v>
      </c>
      <c r="AI122" s="11" t="s">
        <v>880</v>
      </c>
      <c r="AJ122" s="10">
        <v>283</v>
      </c>
      <c r="AK122" s="10">
        <v>2021</v>
      </c>
      <c r="AL122" s="17"/>
      <c r="AM122" s="18"/>
      <c r="AN122" s="18"/>
      <c r="AO122" s="18"/>
      <c r="AP122" s="10">
        <v>1360</v>
      </c>
      <c r="AQ122" s="17">
        <v>44222</v>
      </c>
      <c r="AR122" s="18"/>
      <c r="AS122" s="11" t="s">
        <v>92</v>
      </c>
      <c r="AT122" s="11" t="s">
        <v>114</v>
      </c>
      <c r="AU122" s="11" t="s">
        <v>115</v>
      </c>
      <c r="AV122" s="11" t="s">
        <v>284</v>
      </c>
      <c r="AW122" s="11" t="s">
        <v>881</v>
      </c>
      <c r="AX122" s="11" t="s">
        <v>287</v>
      </c>
      <c r="AY122" s="11" t="s">
        <v>94</v>
      </c>
      <c r="AZ122" s="11" t="s">
        <v>95</v>
      </c>
      <c r="BA122" s="11" t="s">
        <v>117</v>
      </c>
      <c r="BB122" s="11" t="s">
        <v>118</v>
      </c>
      <c r="BC122" s="11" t="s">
        <v>119</v>
      </c>
      <c r="BD122" s="18">
        <v>285</v>
      </c>
      <c r="BE122" s="10"/>
      <c r="BF122" s="11" t="s">
        <v>90</v>
      </c>
      <c r="BG122" s="11" t="s">
        <v>120</v>
      </c>
      <c r="BH122" s="20">
        <v>3452399</v>
      </c>
      <c r="BI122" s="30">
        <v>38</v>
      </c>
      <c r="BJ122" s="30">
        <v>9837</v>
      </c>
      <c r="BK122" s="31">
        <v>44509</v>
      </c>
      <c r="BL122" s="30">
        <v>2788</v>
      </c>
      <c r="BM122" s="31">
        <v>44498</v>
      </c>
      <c r="BN122" s="28">
        <v>44548</v>
      </c>
      <c r="BO122" s="30"/>
      <c r="BP122" s="30"/>
      <c r="BQ122" s="30"/>
      <c r="BR122" s="30"/>
      <c r="BS122" s="30"/>
      <c r="BT122" s="30"/>
      <c r="BU122" s="30"/>
      <c r="BV122" s="30"/>
      <c r="BW122" s="30"/>
      <c r="BX122" s="30"/>
      <c r="BY122" s="30"/>
      <c r="BZ122" s="30"/>
      <c r="CA122" s="30"/>
      <c r="CB122" s="30"/>
      <c r="CC122" s="20">
        <f>+X122+BH122+BO122+BV122</f>
        <v>29345390</v>
      </c>
      <c r="CD122" s="31">
        <v>44509</v>
      </c>
      <c r="CE122" s="18"/>
      <c r="CF122" s="18"/>
      <c r="CG122" s="18" t="s">
        <v>91</v>
      </c>
      <c r="CH122" s="18" t="s">
        <v>91</v>
      </c>
      <c r="CI122" s="18" t="s">
        <v>91</v>
      </c>
      <c r="CJ122" s="18"/>
      <c r="CK122" s="18"/>
      <c r="CL122" s="18"/>
      <c r="CM122" s="18" t="s">
        <v>91</v>
      </c>
      <c r="CN122" s="18"/>
      <c r="CO122" s="18"/>
      <c r="CP122" s="18"/>
    </row>
    <row r="123" spans="1:94" ht="15" x14ac:dyDescent="0.25">
      <c r="A123" s="21">
        <v>122</v>
      </c>
      <c r="B123" s="10">
        <v>230</v>
      </c>
      <c r="C123" s="10">
        <v>2021</v>
      </c>
      <c r="D123" s="11" t="s">
        <v>96</v>
      </c>
      <c r="E123" s="10">
        <v>157</v>
      </c>
      <c r="F123" s="12">
        <v>394</v>
      </c>
      <c r="G123" s="13" t="s">
        <v>882</v>
      </c>
      <c r="H123" s="15" t="s">
        <v>98</v>
      </c>
      <c r="I123" s="15" t="s">
        <v>883</v>
      </c>
      <c r="J123" s="15" t="s">
        <v>884</v>
      </c>
      <c r="K123" s="11" t="s">
        <v>84</v>
      </c>
      <c r="L123" s="11" t="s">
        <v>85</v>
      </c>
      <c r="M123" s="11" t="s">
        <v>86</v>
      </c>
      <c r="N123" s="11" t="s">
        <v>101</v>
      </c>
      <c r="O123" s="11" t="s">
        <v>165</v>
      </c>
      <c r="P123" s="11" t="s">
        <v>103</v>
      </c>
      <c r="Q123" s="11" t="s">
        <v>885</v>
      </c>
      <c r="R123" s="11" t="s">
        <v>886</v>
      </c>
      <c r="S123" s="11" t="s">
        <v>168</v>
      </c>
      <c r="T123" s="11" t="s">
        <v>182</v>
      </c>
      <c r="U123" s="16">
        <v>44221</v>
      </c>
      <c r="V123" s="16">
        <v>44222</v>
      </c>
      <c r="W123" s="16">
        <v>44510</v>
      </c>
      <c r="X123" s="14">
        <v>25892991</v>
      </c>
      <c r="Y123" s="11" t="s">
        <v>87</v>
      </c>
      <c r="Z123" s="11" t="s">
        <v>170</v>
      </c>
      <c r="AA123" s="10">
        <v>285</v>
      </c>
      <c r="AB123" s="11" t="s">
        <v>89</v>
      </c>
      <c r="AC123" s="11" t="s">
        <v>887</v>
      </c>
      <c r="AD123" s="10">
        <v>51609317</v>
      </c>
      <c r="AE123" s="11" t="s">
        <v>172</v>
      </c>
      <c r="AF123" s="11" t="s">
        <v>173</v>
      </c>
      <c r="AG123" s="11" t="s">
        <v>174</v>
      </c>
      <c r="AH123" s="11"/>
      <c r="AI123" s="11"/>
      <c r="AJ123" s="10">
        <v>296</v>
      </c>
      <c r="AK123" s="10">
        <v>2021</v>
      </c>
      <c r="AL123" s="17"/>
      <c r="AM123" s="18"/>
      <c r="AN123" s="18"/>
      <c r="AO123" s="18"/>
      <c r="AP123" s="10">
        <v>1361</v>
      </c>
      <c r="AQ123" s="17">
        <v>44222</v>
      </c>
      <c r="AR123" s="18"/>
      <c r="AS123" s="11" t="s">
        <v>92</v>
      </c>
      <c r="AT123" s="11" t="s">
        <v>127</v>
      </c>
      <c r="AU123" s="11" t="s">
        <v>115</v>
      </c>
      <c r="AV123" s="11" t="s">
        <v>168</v>
      </c>
      <c r="AW123" s="11" t="s">
        <v>888</v>
      </c>
      <c r="AX123" s="11" t="s">
        <v>176</v>
      </c>
      <c r="AY123" s="11" t="s">
        <v>94</v>
      </c>
      <c r="AZ123" s="11" t="s">
        <v>95</v>
      </c>
      <c r="BA123" s="11" t="s">
        <v>117</v>
      </c>
      <c r="BB123" s="11" t="s">
        <v>118</v>
      </c>
      <c r="BC123" s="11" t="s">
        <v>119</v>
      </c>
      <c r="BD123" s="18">
        <v>285</v>
      </c>
      <c r="BE123" s="10"/>
      <c r="BF123" s="11" t="s">
        <v>90</v>
      </c>
      <c r="BG123" s="11" t="s">
        <v>120</v>
      </c>
      <c r="BH123" s="20">
        <v>3452399</v>
      </c>
      <c r="BI123" s="30">
        <v>38</v>
      </c>
      <c r="BJ123" s="30">
        <v>9835</v>
      </c>
      <c r="BK123" s="31">
        <v>44509</v>
      </c>
      <c r="BL123" s="30">
        <v>2783</v>
      </c>
      <c r="BM123" s="31">
        <v>44498</v>
      </c>
      <c r="BN123" s="28">
        <v>44548</v>
      </c>
      <c r="BO123" s="30"/>
      <c r="BP123" s="30"/>
      <c r="BQ123" s="30"/>
      <c r="BR123" s="30"/>
      <c r="BS123" s="30"/>
      <c r="BT123" s="30"/>
      <c r="BU123" s="30"/>
      <c r="BV123" s="30"/>
      <c r="BW123" s="30"/>
      <c r="BX123" s="30"/>
      <c r="BY123" s="30"/>
      <c r="BZ123" s="30"/>
      <c r="CA123" s="30"/>
      <c r="CB123" s="30"/>
      <c r="CC123" s="20">
        <f>+X123+BH123+BO123+BV123</f>
        <v>29345390</v>
      </c>
      <c r="CD123" s="31">
        <v>44508</v>
      </c>
      <c r="CE123" s="18"/>
      <c r="CF123" s="18"/>
      <c r="CG123" s="18" t="s">
        <v>91</v>
      </c>
      <c r="CH123" s="18" t="s">
        <v>91</v>
      </c>
      <c r="CI123" s="18" t="s">
        <v>91</v>
      </c>
      <c r="CJ123" s="18"/>
      <c r="CK123" s="18"/>
      <c r="CL123" s="18"/>
      <c r="CM123" s="18" t="s">
        <v>91</v>
      </c>
      <c r="CN123" s="18"/>
      <c r="CO123" s="18"/>
      <c r="CP123" s="18"/>
    </row>
    <row r="124" spans="1:94" ht="15" x14ac:dyDescent="0.25">
      <c r="A124" s="10">
        <v>123</v>
      </c>
      <c r="B124" s="10">
        <v>230</v>
      </c>
      <c r="C124" s="10">
        <v>2021</v>
      </c>
      <c r="D124" s="11" t="s">
        <v>96</v>
      </c>
      <c r="E124" s="10">
        <v>158</v>
      </c>
      <c r="F124" s="12">
        <v>370</v>
      </c>
      <c r="G124" s="13" t="s">
        <v>889</v>
      </c>
      <c r="H124" s="15" t="s">
        <v>98</v>
      </c>
      <c r="I124" s="15" t="s">
        <v>890</v>
      </c>
      <c r="J124" s="15" t="s">
        <v>891</v>
      </c>
      <c r="K124" s="11" t="s">
        <v>84</v>
      </c>
      <c r="L124" s="11" t="s">
        <v>85</v>
      </c>
      <c r="M124" s="11" t="s">
        <v>86</v>
      </c>
      <c r="N124" s="11" t="s">
        <v>101</v>
      </c>
      <c r="O124" s="11" t="s">
        <v>165</v>
      </c>
      <c r="P124" s="11" t="s">
        <v>103</v>
      </c>
      <c r="Q124" s="11" t="s">
        <v>892</v>
      </c>
      <c r="R124" s="11" t="s">
        <v>893</v>
      </c>
      <c r="S124" s="11" t="s">
        <v>168</v>
      </c>
      <c r="T124" s="11" t="s">
        <v>182</v>
      </c>
      <c r="U124" s="16">
        <v>44221</v>
      </c>
      <c r="V124" s="16">
        <v>44229</v>
      </c>
      <c r="W124" s="16">
        <v>44517</v>
      </c>
      <c r="X124" s="14">
        <v>25892991</v>
      </c>
      <c r="Y124" s="11" t="s">
        <v>87</v>
      </c>
      <c r="Z124" s="11" t="s">
        <v>170</v>
      </c>
      <c r="AA124" s="10">
        <v>285</v>
      </c>
      <c r="AB124" s="11" t="s">
        <v>89</v>
      </c>
      <c r="AC124" s="11" t="s">
        <v>878</v>
      </c>
      <c r="AD124" s="10">
        <v>51609317</v>
      </c>
      <c r="AE124" s="11" t="s">
        <v>172</v>
      </c>
      <c r="AF124" s="11" t="s">
        <v>173</v>
      </c>
      <c r="AG124" s="11" t="s">
        <v>174</v>
      </c>
      <c r="AH124" s="11" t="s">
        <v>894</v>
      </c>
      <c r="AI124" s="11"/>
      <c r="AJ124" s="10">
        <v>282</v>
      </c>
      <c r="AK124" s="10">
        <v>2021</v>
      </c>
      <c r="AL124" s="17"/>
      <c r="AM124" s="18"/>
      <c r="AN124" s="18"/>
      <c r="AO124" s="18"/>
      <c r="AP124" s="10">
        <v>1366</v>
      </c>
      <c r="AQ124" s="17">
        <v>44222</v>
      </c>
      <c r="AR124" s="18"/>
      <c r="AS124" s="11" t="s">
        <v>92</v>
      </c>
      <c r="AT124" s="11" t="s">
        <v>114</v>
      </c>
      <c r="AU124" s="11" t="s">
        <v>115</v>
      </c>
      <c r="AV124" s="11" t="s">
        <v>284</v>
      </c>
      <c r="AW124" s="11" t="s">
        <v>881</v>
      </c>
      <c r="AX124" s="11" t="s">
        <v>287</v>
      </c>
      <c r="AY124" s="11" t="s">
        <v>94</v>
      </c>
      <c r="AZ124" s="11" t="s">
        <v>95</v>
      </c>
      <c r="BA124" s="11" t="s">
        <v>117</v>
      </c>
      <c r="BB124" s="11" t="s">
        <v>118</v>
      </c>
      <c r="BC124" s="11" t="s">
        <v>119</v>
      </c>
      <c r="BD124" s="18">
        <v>285</v>
      </c>
      <c r="BE124" s="10"/>
      <c r="BF124" s="11" t="s">
        <v>90</v>
      </c>
      <c r="BG124" s="11" t="s">
        <v>120</v>
      </c>
      <c r="BH124" s="19"/>
      <c r="BI124" s="18"/>
      <c r="BJ124" s="18"/>
      <c r="BK124" s="18"/>
      <c r="BL124" s="18"/>
      <c r="BM124" s="18"/>
      <c r="BN124" s="16"/>
      <c r="BO124" s="18"/>
      <c r="BP124" s="18"/>
      <c r="BQ124" s="18"/>
      <c r="BR124" s="18"/>
      <c r="BS124" s="18"/>
      <c r="BT124" s="18"/>
      <c r="BU124" s="18"/>
      <c r="BV124" s="18"/>
      <c r="BW124" s="18"/>
      <c r="BX124" s="18"/>
      <c r="BY124" s="18"/>
      <c r="BZ124" s="18"/>
      <c r="CA124" s="18"/>
      <c r="CB124" s="18"/>
      <c r="CC124" s="20">
        <f>+X124+BH124+BO124+BV124</f>
        <v>25892991</v>
      </c>
      <c r="CD124" s="18"/>
      <c r="CE124" s="18"/>
      <c r="CF124" s="18"/>
      <c r="CG124" s="18" t="s">
        <v>91</v>
      </c>
      <c r="CH124" s="18" t="s">
        <v>91</v>
      </c>
      <c r="CI124" s="18" t="s">
        <v>91</v>
      </c>
      <c r="CJ124" s="18"/>
      <c r="CK124" s="18"/>
      <c r="CL124" s="18"/>
      <c r="CM124" s="18" t="s">
        <v>91</v>
      </c>
      <c r="CN124" s="18"/>
      <c r="CO124" s="18"/>
      <c r="CP124" s="18"/>
    </row>
    <row r="125" spans="1:94" ht="15" x14ac:dyDescent="0.25">
      <c r="A125" s="21">
        <v>124</v>
      </c>
      <c r="B125" s="10">
        <v>230</v>
      </c>
      <c r="C125" s="10">
        <v>2021</v>
      </c>
      <c r="D125" s="11" t="s">
        <v>96</v>
      </c>
      <c r="E125" s="10">
        <v>158</v>
      </c>
      <c r="F125" s="12">
        <v>370</v>
      </c>
      <c r="G125" s="13" t="s">
        <v>895</v>
      </c>
      <c r="H125" s="15" t="s">
        <v>98</v>
      </c>
      <c r="I125" s="15" t="s">
        <v>890</v>
      </c>
      <c r="J125" s="15" t="s">
        <v>891</v>
      </c>
      <c r="K125" s="11" t="s">
        <v>84</v>
      </c>
      <c r="L125" s="11" t="s">
        <v>85</v>
      </c>
      <c r="M125" s="11" t="s">
        <v>86</v>
      </c>
      <c r="N125" s="11" t="s">
        <v>101</v>
      </c>
      <c r="O125" s="11" t="s">
        <v>165</v>
      </c>
      <c r="P125" s="11" t="s">
        <v>103</v>
      </c>
      <c r="Q125" s="11" t="s">
        <v>892</v>
      </c>
      <c r="R125" s="11" t="s">
        <v>893</v>
      </c>
      <c r="S125" s="11" t="s">
        <v>168</v>
      </c>
      <c r="T125" s="11" t="s">
        <v>182</v>
      </c>
      <c r="U125" s="16">
        <v>44221</v>
      </c>
      <c r="V125" s="16">
        <v>44444</v>
      </c>
      <c r="W125" s="16">
        <v>44517</v>
      </c>
      <c r="X125" s="14">
        <v>25892991</v>
      </c>
      <c r="Y125" s="11" t="s">
        <v>87</v>
      </c>
      <c r="Z125" s="11" t="s">
        <v>170</v>
      </c>
      <c r="AA125" s="10">
        <v>285</v>
      </c>
      <c r="AB125" s="11" t="s">
        <v>89</v>
      </c>
      <c r="AC125" s="11" t="s">
        <v>878</v>
      </c>
      <c r="AD125" s="10">
        <v>51609317</v>
      </c>
      <c r="AE125" s="11" t="s">
        <v>172</v>
      </c>
      <c r="AF125" s="11" t="s">
        <v>173</v>
      </c>
      <c r="AG125" s="11" t="s">
        <v>174</v>
      </c>
      <c r="AH125" s="11" t="s">
        <v>894</v>
      </c>
      <c r="AI125" s="11"/>
      <c r="AJ125" s="10">
        <v>282</v>
      </c>
      <c r="AK125" s="10">
        <v>2021</v>
      </c>
      <c r="AL125" s="17"/>
      <c r="AM125" s="18"/>
      <c r="AN125" s="18"/>
      <c r="AO125" s="18"/>
      <c r="AP125" s="10">
        <v>1366</v>
      </c>
      <c r="AQ125" s="17">
        <v>44222</v>
      </c>
      <c r="AR125" s="18"/>
      <c r="AS125" s="11" t="s">
        <v>92</v>
      </c>
      <c r="AT125" s="11" t="s">
        <v>114</v>
      </c>
      <c r="AU125" s="11" t="s">
        <v>115</v>
      </c>
      <c r="AV125" s="11" t="s">
        <v>284</v>
      </c>
      <c r="AW125" s="11" t="s">
        <v>881</v>
      </c>
      <c r="AX125" s="11" t="s">
        <v>287</v>
      </c>
      <c r="AY125" s="11" t="s">
        <v>94</v>
      </c>
      <c r="AZ125" s="11" t="s">
        <v>95</v>
      </c>
      <c r="BA125" s="11" t="s">
        <v>117</v>
      </c>
      <c r="BB125" s="11" t="s">
        <v>118</v>
      </c>
      <c r="BC125" s="11" t="s">
        <v>200</v>
      </c>
      <c r="BD125" s="18">
        <v>285</v>
      </c>
      <c r="BE125" s="10"/>
      <c r="BF125" s="11" t="s">
        <v>90</v>
      </c>
      <c r="BG125" s="11" t="s">
        <v>120</v>
      </c>
      <c r="BH125" s="19"/>
      <c r="BI125" s="18"/>
      <c r="BJ125" s="18"/>
      <c r="BK125" s="18"/>
      <c r="BL125" s="18"/>
      <c r="BM125" s="18"/>
      <c r="BN125" s="16"/>
      <c r="BO125" s="18"/>
      <c r="BP125" s="18"/>
      <c r="BQ125" s="18"/>
      <c r="BR125" s="18"/>
      <c r="BS125" s="18"/>
      <c r="BT125" s="18"/>
      <c r="BU125" s="18"/>
      <c r="BV125" s="18"/>
      <c r="BW125" s="18"/>
      <c r="BX125" s="18"/>
      <c r="BY125" s="18"/>
      <c r="BZ125" s="18"/>
      <c r="CA125" s="18"/>
      <c r="CB125" s="18"/>
      <c r="CC125" s="20">
        <f>+X125+BH125+BO125+BV125</f>
        <v>25892991</v>
      </c>
      <c r="CD125" s="18"/>
      <c r="CE125" s="18"/>
      <c r="CF125" s="18"/>
      <c r="CG125" s="18" t="s">
        <v>91</v>
      </c>
      <c r="CH125" s="18" t="s">
        <v>91</v>
      </c>
      <c r="CI125" s="18" t="s">
        <v>91</v>
      </c>
      <c r="CJ125" s="18"/>
      <c r="CK125" s="18"/>
      <c r="CL125" s="18"/>
      <c r="CM125" s="18" t="s">
        <v>91</v>
      </c>
      <c r="CN125" s="18"/>
      <c r="CO125" s="18"/>
      <c r="CP125" s="18"/>
    </row>
    <row r="126" spans="1:94" ht="15" x14ac:dyDescent="0.25">
      <c r="A126" s="21">
        <v>125</v>
      </c>
      <c r="B126" s="10">
        <v>230</v>
      </c>
      <c r="C126" s="10">
        <v>2021</v>
      </c>
      <c r="D126" s="11" t="s">
        <v>96</v>
      </c>
      <c r="E126" s="10">
        <v>159</v>
      </c>
      <c r="F126" s="12">
        <v>393</v>
      </c>
      <c r="G126" s="13" t="s">
        <v>896</v>
      </c>
      <c r="H126" s="15" t="s">
        <v>98</v>
      </c>
      <c r="I126" s="15" t="s">
        <v>897</v>
      </c>
      <c r="J126" s="15" t="s">
        <v>898</v>
      </c>
      <c r="K126" s="11" t="s">
        <v>84</v>
      </c>
      <c r="L126" s="11" t="s">
        <v>85</v>
      </c>
      <c r="M126" s="11" t="s">
        <v>86</v>
      </c>
      <c r="N126" s="11" t="s">
        <v>101</v>
      </c>
      <c r="O126" s="11" t="s">
        <v>102</v>
      </c>
      <c r="P126" s="11" t="s">
        <v>103</v>
      </c>
      <c r="Q126" s="11" t="s">
        <v>899</v>
      </c>
      <c r="R126" s="11" t="s">
        <v>900</v>
      </c>
      <c r="S126" s="11" t="s">
        <v>168</v>
      </c>
      <c r="T126" s="11" t="s">
        <v>182</v>
      </c>
      <c r="U126" s="16">
        <v>44221</v>
      </c>
      <c r="V126" s="16">
        <v>44222</v>
      </c>
      <c r="W126" s="16">
        <v>44510</v>
      </c>
      <c r="X126" s="14">
        <v>39702590</v>
      </c>
      <c r="Y126" s="11" t="s">
        <v>87</v>
      </c>
      <c r="Z126" s="11" t="s">
        <v>170</v>
      </c>
      <c r="AA126" s="10">
        <v>285</v>
      </c>
      <c r="AB126" s="11" t="s">
        <v>89</v>
      </c>
      <c r="AC126" s="11" t="s">
        <v>901</v>
      </c>
      <c r="AD126" s="10">
        <v>51609317</v>
      </c>
      <c r="AE126" s="11" t="s">
        <v>172</v>
      </c>
      <c r="AF126" s="11" t="s">
        <v>173</v>
      </c>
      <c r="AG126" s="11" t="s">
        <v>111</v>
      </c>
      <c r="AH126" s="11" t="s">
        <v>902</v>
      </c>
      <c r="AI126" s="11"/>
      <c r="AJ126" s="10">
        <v>294</v>
      </c>
      <c r="AK126" s="10">
        <v>2021</v>
      </c>
      <c r="AL126" s="17"/>
      <c r="AM126" s="18"/>
      <c r="AN126" s="18"/>
      <c r="AO126" s="18"/>
      <c r="AP126" s="10">
        <v>1358</v>
      </c>
      <c r="AQ126" s="17">
        <v>44222</v>
      </c>
      <c r="AR126" s="18"/>
      <c r="AS126" s="11" t="s">
        <v>92</v>
      </c>
      <c r="AT126" s="11" t="s">
        <v>114</v>
      </c>
      <c r="AU126" s="11" t="s">
        <v>115</v>
      </c>
      <c r="AV126" s="11" t="s">
        <v>214</v>
      </c>
      <c r="AW126" s="11" t="s">
        <v>903</v>
      </c>
      <c r="AX126" s="11" t="s">
        <v>218</v>
      </c>
      <c r="AY126" s="11" t="s">
        <v>94</v>
      </c>
      <c r="AZ126" s="11" t="s">
        <v>95</v>
      </c>
      <c r="BA126" s="11" t="s">
        <v>117</v>
      </c>
      <c r="BB126" s="11" t="s">
        <v>118</v>
      </c>
      <c r="BC126" s="11" t="s">
        <v>119</v>
      </c>
      <c r="BD126" s="18">
        <v>285</v>
      </c>
      <c r="BE126" s="10"/>
      <c r="BF126" s="11" t="s">
        <v>90</v>
      </c>
      <c r="BG126" s="11" t="s">
        <v>120</v>
      </c>
      <c r="BH126" s="20">
        <v>5293679</v>
      </c>
      <c r="BI126" s="30">
        <v>38</v>
      </c>
      <c r="BJ126" s="30">
        <v>9832</v>
      </c>
      <c r="BK126" s="31">
        <v>44509</v>
      </c>
      <c r="BL126" s="30">
        <v>2871</v>
      </c>
      <c r="BM126" s="31">
        <v>44505</v>
      </c>
      <c r="BN126" s="28">
        <v>44548</v>
      </c>
      <c r="BO126" s="30"/>
      <c r="BP126" s="30"/>
      <c r="BQ126" s="30"/>
      <c r="BR126" s="30"/>
      <c r="BS126" s="30"/>
      <c r="BT126" s="30"/>
      <c r="BU126" s="30"/>
      <c r="BV126" s="30"/>
      <c r="BW126" s="30"/>
      <c r="BX126" s="30"/>
      <c r="BY126" s="30"/>
      <c r="BZ126" s="30"/>
      <c r="CA126" s="30"/>
      <c r="CB126" s="30"/>
      <c r="CC126" s="20">
        <f>+X126+BH126+BO126+BV126</f>
        <v>44996269</v>
      </c>
      <c r="CD126" s="31">
        <v>44509</v>
      </c>
      <c r="CE126" s="18"/>
      <c r="CF126" s="18"/>
      <c r="CG126" s="18" t="s">
        <v>91</v>
      </c>
      <c r="CH126" s="18" t="s">
        <v>91</v>
      </c>
      <c r="CI126" s="18" t="s">
        <v>91</v>
      </c>
      <c r="CJ126" s="18"/>
      <c r="CK126" s="18"/>
      <c r="CL126" s="18"/>
      <c r="CM126" s="18" t="s">
        <v>91</v>
      </c>
      <c r="CN126" s="18"/>
      <c r="CO126" s="18"/>
      <c r="CP126" s="18"/>
    </row>
    <row r="127" spans="1:94" s="32" customFormat="1" ht="15" x14ac:dyDescent="0.25">
      <c r="A127" s="10">
        <v>126</v>
      </c>
      <c r="B127" s="21">
        <v>230</v>
      </c>
      <c r="C127" s="21">
        <v>2021</v>
      </c>
      <c r="D127" s="22" t="s">
        <v>96</v>
      </c>
      <c r="E127" s="21">
        <v>160</v>
      </c>
      <c r="F127" s="23">
        <v>323</v>
      </c>
      <c r="G127" s="24" t="s">
        <v>904</v>
      </c>
      <c r="H127" s="26" t="s">
        <v>98</v>
      </c>
      <c r="I127" s="26" t="s">
        <v>905</v>
      </c>
      <c r="J127" s="26" t="s">
        <v>906</v>
      </c>
      <c r="K127" s="22" t="s">
        <v>84</v>
      </c>
      <c r="L127" s="22" t="s">
        <v>85</v>
      </c>
      <c r="M127" s="22" t="s">
        <v>86</v>
      </c>
      <c r="N127" s="22" t="s">
        <v>101</v>
      </c>
      <c r="O127" s="22" t="s">
        <v>102</v>
      </c>
      <c r="P127" s="22" t="s">
        <v>103</v>
      </c>
      <c r="Q127" s="22" t="s">
        <v>907</v>
      </c>
      <c r="R127" s="22" t="s">
        <v>908</v>
      </c>
      <c r="S127" s="22" t="s">
        <v>106</v>
      </c>
      <c r="T127" s="22" t="s">
        <v>107</v>
      </c>
      <c r="U127" s="16">
        <v>44221</v>
      </c>
      <c r="V127" s="28">
        <v>44222</v>
      </c>
      <c r="W127" s="28">
        <v>44494</v>
      </c>
      <c r="X127" s="25">
        <v>37612980</v>
      </c>
      <c r="Y127" s="22" t="s">
        <v>87</v>
      </c>
      <c r="Z127" s="22" t="s">
        <v>88</v>
      </c>
      <c r="AA127" s="21">
        <v>9</v>
      </c>
      <c r="AB127" s="22" t="s">
        <v>89</v>
      </c>
      <c r="AC127" s="22" t="s">
        <v>108</v>
      </c>
      <c r="AD127" s="21">
        <v>79866835</v>
      </c>
      <c r="AE127" s="22" t="s">
        <v>109</v>
      </c>
      <c r="AF127" s="22" t="s">
        <v>110</v>
      </c>
      <c r="AG127" s="22" t="s">
        <v>111</v>
      </c>
      <c r="AH127" s="22" t="s">
        <v>136</v>
      </c>
      <c r="AI127" s="22" t="s">
        <v>113</v>
      </c>
      <c r="AJ127" s="21">
        <v>252</v>
      </c>
      <c r="AK127" s="21">
        <v>2021</v>
      </c>
      <c r="AL127" s="29"/>
      <c r="AM127" s="30"/>
      <c r="AN127" s="30"/>
      <c r="AO127" s="30"/>
      <c r="AP127" s="21">
        <v>1355</v>
      </c>
      <c r="AQ127" s="29">
        <v>44222</v>
      </c>
      <c r="AR127" s="30"/>
      <c r="AS127" s="22" t="s">
        <v>92</v>
      </c>
      <c r="AT127" s="22" t="s">
        <v>114</v>
      </c>
      <c r="AU127" s="22" t="s">
        <v>115</v>
      </c>
      <c r="AV127" s="22" t="s">
        <v>106</v>
      </c>
      <c r="AW127" s="22" t="s">
        <v>107</v>
      </c>
      <c r="AX127" s="22" t="s">
        <v>116</v>
      </c>
      <c r="AY127" s="22" t="s">
        <v>94</v>
      </c>
      <c r="AZ127" s="22" t="s">
        <v>95</v>
      </c>
      <c r="BA127" s="22" t="s">
        <v>117</v>
      </c>
      <c r="BB127" s="22" t="s">
        <v>118</v>
      </c>
      <c r="BC127" s="22" t="s">
        <v>119</v>
      </c>
      <c r="BD127" s="30"/>
      <c r="BE127" s="21">
        <v>9</v>
      </c>
      <c r="BF127" s="22" t="s">
        <v>90</v>
      </c>
      <c r="BG127" s="22" t="s">
        <v>120</v>
      </c>
      <c r="BH127" s="20">
        <v>11841123</v>
      </c>
      <c r="BI127" s="30">
        <v>85</v>
      </c>
      <c r="BJ127" s="30">
        <v>6811</v>
      </c>
      <c r="BK127" s="31">
        <v>44474</v>
      </c>
      <c r="BL127" s="30">
        <v>2348</v>
      </c>
      <c r="BM127" s="31">
        <v>44462</v>
      </c>
      <c r="BN127" s="28">
        <v>44560</v>
      </c>
      <c r="BO127" s="30"/>
      <c r="BP127" s="30"/>
      <c r="BQ127" s="30"/>
      <c r="BR127" s="30"/>
      <c r="BS127" s="30"/>
      <c r="BT127" s="30"/>
      <c r="BU127" s="30"/>
      <c r="BV127" s="30"/>
      <c r="BW127" s="30"/>
      <c r="BX127" s="30"/>
      <c r="BY127" s="30"/>
      <c r="BZ127" s="30"/>
      <c r="CA127" s="30"/>
      <c r="CB127" s="30"/>
      <c r="CC127" s="20">
        <f>+X127+BH127+BO127+BV127</f>
        <v>49454103</v>
      </c>
      <c r="CD127" s="31">
        <v>44473</v>
      </c>
      <c r="CE127" s="30"/>
      <c r="CF127" s="30"/>
      <c r="CG127" s="18" t="s">
        <v>91</v>
      </c>
      <c r="CH127" s="30" t="s">
        <v>91</v>
      </c>
      <c r="CI127" s="30" t="s">
        <v>91</v>
      </c>
      <c r="CJ127" s="30"/>
      <c r="CK127" s="30"/>
      <c r="CL127" s="30"/>
      <c r="CM127" s="30" t="s">
        <v>91</v>
      </c>
      <c r="CN127" s="30"/>
      <c r="CO127" s="30"/>
      <c r="CP127" s="30"/>
    </row>
    <row r="128" spans="1:94" ht="15" x14ac:dyDescent="0.25">
      <c r="A128" s="21">
        <v>127</v>
      </c>
      <c r="B128" s="10">
        <v>230</v>
      </c>
      <c r="C128" s="10">
        <v>2021</v>
      </c>
      <c r="D128" s="11" t="s">
        <v>96</v>
      </c>
      <c r="E128" s="10">
        <v>163</v>
      </c>
      <c r="F128" s="12">
        <v>177</v>
      </c>
      <c r="G128" s="13" t="s">
        <v>909</v>
      </c>
      <c r="H128" s="15" t="s">
        <v>98</v>
      </c>
      <c r="I128" s="15" t="s">
        <v>910</v>
      </c>
      <c r="J128" s="15" t="s">
        <v>911</v>
      </c>
      <c r="K128" s="11" t="s">
        <v>84</v>
      </c>
      <c r="L128" s="11" t="s">
        <v>85</v>
      </c>
      <c r="M128" s="11" t="s">
        <v>86</v>
      </c>
      <c r="N128" s="11" t="s">
        <v>101</v>
      </c>
      <c r="O128" s="11" t="s">
        <v>165</v>
      </c>
      <c r="P128" s="11" t="s">
        <v>103</v>
      </c>
      <c r="Q128" s="11" t="s">
        <v>885</v>
      </c>
      <c r="R128" s="11" t="s">
        <v>912</v>
      </c>
      <c r="S128" s="11" t="s">
        <v>168</v>
      </c>
      <c r="T128" s="11" t="s">
        <v>182</v>
      </c>
      <c r="U128" s="16">
        <v>44221</v>
      </c>
      <c r="V128" s="16">
        <v>44222</v>
      </c>
      <c r="W128" s="16">
        <v>44510</v>
      </c>
      <c r="X128" s="14">
        <v>25892991</v>
      </c>
      <c r="Y128" s="11" t="s">
        <v>87</v>
      </c>
      <c r="Z128" s="11" t="s">
        <v>170</v>
      </c>
      <c r="AA128" s="10">
        <v>285</v>
      </c>
      <c r="AB128" s="11" t="s">
        <v>89</v>
      </c>
      <c r="AC128" s="11" t="s">
        <v>887</v>
      </c>
      <c r="AD128" s="10">
        <v>51609317</v>
      </c>
      <c r="AE128" s="11" t="s">
        <v>172</v>
      </c>
      <c r="AF128" s="11" t="s">
        <v>173</v>
      </c>
      <c r="AG128" s="11" t="s">
        <v>174</v>
      </c>
      <c r="AH128" s="11" t="s">
        <v>490</v>
      </c>
      <c r="AI128" s="11"/>
      <c r="AJ128" s="10">
        <v>172</v>
      </c>
      <c r="AK128" s="10">
        <v>2021</v>
      </c>
      <c r="AL128" s="17"/>
      <c r="AM128" s="18"/>
      <c r="AN128" s="18"/>
      <c r="AO128" s="18"/>
      <c r="AP128" s="10">
        <v>1362</v>
      </c>
      <c r="AQ128" s="17">
        <v>44222</v>
      </c>
      <c r="AR128" s="18"/>
      <c r="AS128" s="11" t="s">
        <v>92</v>
      </c>
      <c r="AT128" s="11" t="s">
        <v>127</v>
      </c>
      <c r="AU128" s="11" t="s">
        <v>115</v>
      </c>
      <c r="AV128" s="11" t="s">
        <v>168</v>
      </c>
      <c r="AW128" s="11" t="s">
        <v>888</v>
      </c>
      <c r="AX128" s="11" t="s">
        <v>176</v>
      </c>
      <c r="AY128" s="11" t="s">
        <v>94</v>
      </c>
      <c r="AZ128" s="11" t="s">
        <v>95</v>
      </c>
      <c r="BA128" s="11" t="s">
        <v>117</v>
      </c>
      <c r="BB128" s="11" t="s">
        <v>118</v>
      </c>
      <c r="BC128" s="11" t="s">
        <v>119</v>
      </c>
      <c r="BD128" s="18">
        <v>285</v>
      </c>
      <c r="BE128" s="10"/>
      <c r="BF128" s="11" t="s">
        <v>90</v>
      </c>
      <c r="BG128" s="11" t="s">
        <v>120</v>
      </c>
      <c r="BH128" s="20">
        <v>3452399</v>
      </c>
      <c r="BI128" s="30">
        <v>38</v>
      </c>
      <c r="BJ128" s="30">
        <v>9855</v>
      </c>
      <c r="BK128" s="31">
        <v>44510</v>
      </c>
      <c r="BL128" s="30">
        <v>2777</v>
      </c>
      <c r="BM128" s="31">
        <v>44498</v>
      </c>
      <c r="BN128" s="28">
        <v>44548</v>
      </c>
      <c r="BO128" s="30"/>
      <c r="BP128" s="30"/>
      <c r="BQ128" s="30"/>
      <c r="BR128" s="30"/>
      <c r="BS128" s="30"/>
      <c r="BT128" s="30"/>
      <c r="BU128" s="30"/>
      <c r="BV128" s="30"/>
      <c r="BW128" s="30"/>
      <c r="BX128" s="30"/>
      <c r="BY128" s="30"/>
      <c r="BZ128" s="30"/>
      <c r="CA128" s="30"/>
      <c r="CB128" s="30"/>
      <c r="CC128" s="20">
        <f>+X128+BH128+BO128+BV128</f>
        <v>29345390</v>
      </c>
      <c r="CD128" s="31">
        <v>44510</v>
      </c>
      <c r="CE128" s="18"/>
      <c r="CF128" s="18"/>
      <c r="CG128" s="18" t="s">
        <v>91</v>
      </c>
      <c r="CH128" s="18" t="s">
        <v>91</v>
      </c>
      <c r="CI128" s="18" t="s">
        <v>91</v>
      </c>
      <c r="CJ128" s="18"/>
      <c r="CK128" s="18"/>
      <c r="CL128" s="18"/>
      <c r="CM128" s="18" t="s">
        <v>91</v>
      </c>
      <c r="CN128" s="18"/>
      <c r="CO128" s="18"/>
      <c r="CP128" s="18"/>
    </row>
    <row r="129" spans="1:94" ht="15" x14ac:dyDescent="0.25">
      <c r="A129" s="21">
        <v>128</v>
      </c>
      <c r="B129" s="10">
        <v>230</v>
      </c>
      <c r="C129" s="10">
        <v>2021</v>
      </c>
      <c r="D129" s="11" t="s">
        <v>96</v>
      </c>
      <c r="E129" s="10">
        <v>164</v>
      </c>
      <c r="F129" s="12">
        <v>174</v>
      </c>
      <c r="G129" s="13" t="s">
        <v>913</v>
      </c>
      <c r="H129" s="15" t="s">
        <v>98</v>
      </c>
      <c r="I129" s="15" t="s">
        <v>914</v>
      </c>
      <c r="J129" s="15" t="s">
        <v>915</v>
      </c>
      <c r="K129" s="11" t="s">
        <v>84</v>
      </c>
      <c r="L129" s="11" t="s">
        <v>85</v>
      </c>
      <c r="M129" s="11" t="s">
        <v>86</v>
      </c>
      <c r="N129" s="11" t="s">
        <v>101</v>
      </c>
      <c r="O129" s="11" t="s">
        <v>165</v>
      </c>
      <c r="P129" s="11" t="s">
        <v>103</v>
      </c>
      <c r="Q129" s="11" t="s">
        <v>916</v>
      </c>
      <c r="R129" s="11" t="s">
        <v>917</v>
      </c>
      <c r="S129" s="11" t="s">
        <v>168</v>
      </c>
      <c r="T129" s="11" t="s">
        <v>182</v>
      </c>
      <c r="U129" s="16">
        <v>44222</v>
      </c>
      <c r="V129" s="16">
        <v>44222</v>
      </c>
      <c r="W129" s="16">
        <v>44510</v>
      </c>
      <c r="X129" s="14">
        <v>25892991</v>
      </c>
      <c r="Y129" s="11" t="s">
        <v>87</v>
      </c>
      <c r="Z129" s="11" t="s">
        <v>170</v>
      </c>
      <c r="AA129" s="10">
        <v>285</v>
      </c>
      <c r="AB129" s="11" t="s">
        <v>89</v>
      </c>
      <c r="AC129" s="11" t="s">
        <v>870</v>
      </c>
      <c r="AD129" s="10">
        <v>51609317</v>
      </c>
      <c r="AE129" s="11" t="s">
        <v>172</v>
      </c>
      <c r="AF129" s="11" t="s">
        <v>173</v>
      </c>
      <c r="AG129" s="11" t="s">
        <v>174</v>
      </c>
      <c r="AH129" s="11" t="s">
        <v>918</v>
      </c>
      <c r="AI129" s="11"/>
      <c r="AJ129" s="10">
        <v>169</v>
      </c>
      <c r="AK129" s="10">
        <v>2021</v>
      </c>
      <c r="AL129" s="17"/>
      <c r="AM129" s="18"/>
      <c r="AN129" s="18"/>
      <c r="AO129" s="18"/>
      <c r="AP129" s="10">
        <v>1365</v>
      </c>
      <c r="AQ129" s="17">
        <v>44222</v>
      </c>
      <c r="AR129" s="18"/>
      <c r="AS129" s="11" t="s">
        <v>92</v>
      </c>
      <c r="AT129" s="11" t="s">
        <v>127</v>
      </c>
      <c r="AU129" s="11" t="s">
        <v>115</v>
      </c>
      <c r="AV129" s="11" t="s">
        <v>168</v>
      </c>
      <c r="AW129" s="11" t="s">
        <v>872</v>
      </c>
      <c r="AX129" s="11" t="s">
        <v>176</v>
      </c>
      <c r="AY129" s="11" t="s">
        <v>94</v>
      </c>
      <c r="AZ129" s="11" t="s">
        <v>95</v>
      </c>
      <c r="BA129" s="11" t="s">
        <v>117</v>
      </c>
      <c r="BB129" s="11" t="s">
        <v>118</v>
      </c>
      <c r="BC129" s="11" t="s">
        <v>119</v>
      </c>
      <c r="BD129" s="18">
        <v>285</v>
      </c>
      <c r="BE129" s="10"/>
      <c r="BF129" s="11" t="s">
        <v>90</v>
      </c>
      <c r="BG129" s="11" t="s">
        <v>120</v>
      </c>
      <c r="BH129" s="20">
        <v>3452402</v>
      </c>
      <c r="BI129" s="30">
        <v>38</v>
      </c>
      <c r="BJ129" s="30">
        <v>9828</v>
      </c>
      <c r="BK129" s="31">
        <v>44509</v>
      </c>
      <c r="BL129" s="30">
        <v>2790</v>
      </c>
      <c r="BM129" s="31">
        <v>44498</v>
      </c>
      <c r="BN129" s="28">
        <v>44548</v>
      </c>
      <c r="BO129" s="30"/>
      <c r="BP129" s="30"/>
      <c r="BQ129" s="30"/>
      <c r="BR129" s="30"/>
      <c r="BS129" s="30"/>
      <c r="BT129" s="30"/>
      <c r="BU129" s="30"/>
      <c r="BV129" s="30"/>
      <c r="BW129" s="30"/>
      <c r="BX129" s="30"/>
      <c r="BY129" s="30"/>
      <c r="BZ129" s="30"/>
      <c r="CA129" s="30"/>
      <c r="CB129" s="30"/>
      <c r="CC129" s="20">
        <f>+X129+BH129+BO129+BV129</f>
        <v>29345393</v>
      </c>
      <c r="CD129" s="31">
        <v>44509</v>
      </c>
      <c r="CE129" s="18"/>
      <c r="CF129" s="18"/>
      <c r="CG129" s="18" t="s">
        <v>91</v>
      </c>
      <c r="CH129" s="18" t="s">
        <v>91</v>
      </c>
      <c r="CI129" s="18" t="s">
        <v>91</v>
      </c>
      <c r="CJ129" s="18"/>
      <c r="CK129" s="18"/>
      <c r="CL129" s="18"/>
      <c r="CM129" s="18" t="s">
        <v>91</v>
      </c>
      <c r="CN129" s="18"/>
      <c r="CO129" s="18"/>
      <c r="CP129" s="18"/>
    </row>
    <row r="130" spans="1:94" ht="15" x14ac:dyDescent="0.25">
      <c r="A130" s="10">
        <v>129</v>
      </c>
      <c r="B130" s="10">
        <v>230</v>
      </c>
      <c r="C130" s="10">
        <v>2021</v>
      </c>
      <c r="D130" s="11" t="s">
        <v>96</v>
      </c>
      <c r="E130" s="10">
        <v>165</v>
      </c>
      <c r="F130" s="12">
        <v>169</v>
      </c>
      <c r="G130" s="13" t="s">
        <v>919</v>
      </c>
      <c r="H130" s="15" t="s">
        <v>98</v>
      </c>
      <c r="I130" s="15" t="s">
        <v>920</v>
      </c>
      <c r="J130" s="15" t="s">
        <v>921</v>
      </c>
      <c r="K130" s="11" t="s">
        <v>84</v>
      </c>
      <c r="L130" s="11" t="s">
        <v>85</v>
      </c>
      <c r="M130" s="11" t="s">
        <v>86</v>
      </c>
      <c r="N130" s="11" t="s">
        <v>101</v>
      </c>
      <c r="O130" s="11" t="s">
        <v>165</v>
      </c>
      <c r="P130" s="11" t="s">
        <v>103</v>
      </c>
      <c r="Q130" s="11" t="s">
        <v>922</v>
      </c>
      <c r="R130" s="11" t="s">
        <v>923</v>
      </c>
      <c r="S130" s="11" t="s">
        <v>168</v>
      </c>
      <c r="T130" s="11" t="s">
        <v>182</v>
      </c>
      <c r="U130" s="16">
        <v>44222</v>
      </c>
      <c r="V130" s="16">
        <v>44222</v>
      </c>
      <c r="W130" s="16">
        <v>44510</v>
      </c>
      <c r="X130" s="14">
        <v>25892991</v>
      </c>
      <c r="Y130" s="11" t="s">
        <v>87</v>
      </c>
      <c r="Z130" s="11" t="s">
        <v>170</v>
      </c>
      <c r="AA130" s="10">
        <v>285</v>
      </c>
      <c r="AB130" s="11" t="s">
        <v>89</v>
      </c>
      <c r="AC130" s="11" t="s">
        <v>924</v>
      </c>
      <c r="AD130" s="10">
        <v>51609317</v>
      </c>
      <c r="AE130" s="11" t="s">
        <v>172</v>
      </c>
      <c r="AF130" s="11" t="s">
        <v>173</v>
      </c>
      <c r="AG130" s="11" t="s">
        <v>174</v>
      </c>
      <c r="AH130" s="11" t="s">
        <v>925</v>
      </c>
      <c r="AI130" s="11"/>
      <c r="AJ130" s="10">
        <v>164</v>
      </c>
      <c r="AK130" s="10">
        <v>2021</v>
      </c>
      <c r="AL130" s="17"/>
      <c r="AM130" s="18"/>
      <c r="AN130" s="18"/>
      <c r="AO130" s="18"/>
      <c r="AP130" s="10">
        <v>1364</v>
      </c>
      <c r="AQ130" s="17">
        <v>44222</v>
      </c>
      <c r="AR130" s="18"/>
      <c r="AS130" s="11" t="s">
        <v>92</v>
      </c>
      <c r="AT130" s="11" t="s">
        <v>127</v>
      </c>
      <c r="AU130" s="11" t="s">
        <v>115</v>
      </c>
      <c r="AV130" s="11" t="s">
        <v>168</v>
      </c>
      <c r="AW130" s="11" t="s">
        <v>926</v>
      </c>
      <c r="AX130" s="11" t="s">
        <v>176</v>
      </c>
      <c r="AY130" s="11" t="s">
        <v>94</v>
      </c>
      <c r="AZ130" s="11" t="s">
        <v>95</v>
      </c>
      <c r="BA130" s="11" t="s">
        <v>117</v>
      </c>
      <c r="BB130" s="11" t="s">
        <v>118</v>
      </c>
      <c r="BC130" s="11" t="s">
        <v>119</v>
      </c>
      <c r="BD130" s="18">
        <v>285</v>
      </c>
      <c r="BE130" s="10"/>
      <c r="BF130" s="11" t="s">
        <v>90</v>
      </c>
      <c r="BG130" s="11" t="s">
        <v>120</v>
      </c>
      <c r="BH130" s="20">
        <v>3452399</v>
      </c>
      <c r="BI130" s="30">
        <v>38</v>
      </c>
      <c r="BJ130" s="30">
        <v>9827</v>
      </c>
      <c r="BK130" s="31">
        <v>44509</v>
      </c>
      <c r="BL130" s="30">
        <v>2781</v>
      </c>
      <c r="BM130" s="31">
        <v>44498</v>
      </c>
      <c r="BN130" s="28">
        <v>44548</v>
      </c>
      <c r="BO130" s="30"/>
      <c r="BP130" s="30"/>
      <c r="BQ130" s="30"/>
      <c r="BR130" s="30"/>
      <c r="BS130" s="30"/>
      <c r="BT130" s="30"/>
      <c r="BU130" s="30"/>
      <c r="BV130" s="30"/>
      <c r="BW130" s="30"/>
      <c r="BX130" s="30"/>
      <c r="BY130" s="30"/>
      <c r="BZ130" s="30"/>
      <c r="CA130" s="30"/>
      <c r="CB130" s="30"/>
      <c r="CC130" s="20">
        <f>+X130+BH130+BO130+BV130</f>
        <v>29345390</v>
      </c>
      <c r="CD130" s="31">
        <v>44509</v>
      </c>
      <c r="CE130" s="18"/>
      <c r="CF130" s="18"/>
      <c r="CG130" s="18" t="s">
        <v>91</v>
      </c>
      <c r="CH130" s="18" t="s">
        <v>91</v>
      </c>
      <c r="CI130" s="18" t="s">
        <v>91</v>
      </c>
      <c r="CJ130" s="18"/>
      <c r="CK130" s="18"/>
      <c r="CL130" s="18"/>
      <c r="CM130" s="18" t="s">
        <v>91</v>
      </c>
      <c r="CN130" s="18"/>
      <c r="CO130" s="18"/>
      <c r="CP130" s="18"/>
    </row>
    <row r="131" spans="1:94" ht="15" x14ac:dyDescent="0.25">
      <c r="A131" s="21">
        <v>130</v>
      </c>
      <c r="B131" s="10">
        <v>230</v>
      </c>
      <c r="C131" s="10">
        <v>2021</v>
      </c>
      <c r="D131" s="11" t="s">
        <v>96</v>
      </c>
      <c r="E131" s="10">
        <v>167</v>
      </c>
      <c r="F131" s="12">
        <v>493</v>
      </c>
      <c r="G131" s="13" t="s">
        <v>927</v>
      </c>
      <c r="H131" s="15" t="s">
        <v>98</v>
      </c>
      <c r="I131" s="15" t="s">
        <v>928</v>
      </c>
      <c r="J131" s="15" t="s">
        <v>929</v>
      </c>
      <c r="K131" s="11" t="s">
        <v>84</v>
      </c>
      <c r="L131" s="11" t="s">
        <v>85</v>
      </c>
      <c r="M131" s="11" t="s">
        <v>86</v>
      </c>
      <c r="N131" s="11" t="s">
        <v>101</v>
      </c>
      <c r="O131" s="11" t="s">
        <v>102</v>
      </c>
      <c r="P131" s="11" t="s">
        <v>103</v>
      </c>
      <c r="Q131" s="11" t="s">
        <v>930</v>
      </c>
      <c r="R131" s="11" t="s">
        <v>931</v>
      </c>
      <c r="S131" s="11" t="s">
        <v>168</v>
      </c>
      <c r="T131" s="11" t="s">
        <v>182</v>
      </c>
      <c r="U131" s="16">
        <v>44222</v>
      </c>
      <c r="V131" s="16">
        <v>44223</v>
      </c>
      <c r="W131" s="16">
        <v>44511</v>
      </c>
      <c r="X131" s="14">
        <v>39702590</v>
      </c>
      <c r="Y131" s="11" t="s">
        <v>87</v>
      </c>
      <c r="Z131" s="11" t="s">
        <v>170</v>
      </c>
      <c r="AA131" s="10">
        <v>285</v>
      </c>
      <c r="AB131" s="11" t="s">
        <v>89</v>
      </c>
      <c r="AC131" s="11" t="s">
        <v>357</v>
      </c>
      <c r="AD131" s="10">
        <v>51609317</v>
      </c>
      <c r="AE131" s="11" t="s">
        <v>172</v>
      </c>
      <c r="AF131" s="11" t="s">
        <v>173</v>
      </c>
      <c r="AG131" s="11" t="s">
        <v>111</v>
      </c>
      <c r="AH131" s="11" t="s">
        <v>932</v>
      </c>
      <c r="AI131" s="11"/>
      <c r="AJ131" s="10">
        <v>311</v>
      </c>
      <c r="AK131" s="10">
        <v>2021</v>
      </c>
      <c r="AL131" s="17"/>
      <c r="AM131" s="18"/>
      <c r="AN131" s="18"/>
      <c r="AO131" s="18"/>
      <c r="AP131" s="10">
        <v>1367</v>
      </c>
      <c r="AQ131" s="17">
        <v>44222</v>
      </c>
      <c r="AR131" s="18"/>
      <c r="AS131" s="11" t="s">
        <v>92</v>
      </c>
      <c r="AT131" s="11" t="s">
        <v>114</v>
      </c>
      <c r="AU131" s="11" t="s">
        <v>115</v>
      </c>
      <c r="AV131" s="11" t="s">
        <v>168</v>
      </c>
      <c r="AW131" s="11" t="s">
        <v>182</v>
      </c>
      <c r="AX131" s="11" t="s">
        <v>176</v>
      </c>
      <c r="AY131" s="11" t="s">
        <v>94</v>
      </c>
      <c r="AZ131" s="11" t="s">
        <v>95</v>
      </c>
      <c r="BA131" s="11" t="s">
        <v>117</v>
      </c>
      <c r="BB131" s="11" t="s">
        <v>118</v>
      </c>
      <c r="BC131" s="11" t="s">
        <v>119</v>
      </c>
      <c r="BD131" s="18">
        <v>285</v>
      </c>
      <c r="BE131" s="10"/>
      <c r="BF131" s="11" t="s">
        <v>90</v>
      </c>
      <c r="BG131" s="11" t="s">
        <v>120</v>
      </c>
      <c r="BH131" s="19"/>
      <c r="BI131" s="18"/>
      <c r="BJ131" s="18"/>
      <c r="BK131" s="18"/>
      <c r="BL131" s="18"/>
      <c r="BM131" s="18"/>
      <c r="BN131" s="16"/>
      <c r="BO131" s="18"/>
      <c r="BP131" s="18"/>
      <c r="BQ131" s="18"/>
      <c r="BR131" s="18"/>
      <c r="BS131" s="18"/>
      <c r="BT131" s="18"/>
      <c r="BU131" s="18"/>
      <c r="BV131" s="18"/>
      <c r="BW131" s="18"/>
      <c r="BX131" s="18"/>
      <c r="BY131" s="18"/>
      <c r="BZ131" s="18"/>
      <c r="CA131" s="18"/>
      <c r="CB131" s="18"/>
      <c r="CC131" s="20">
        <f>+X131+BH131+BO131+BV131</f>
        <v>39702590</v>
      </c>
      <c r="CD131" s="18"/>
      <c r="CE131" s="18"/>
      <c r="CF131" s="18"/>
      <c r="CG131" s="18" t="s">
        <v>91</v>
      </c>
      <c r="CH131" s="18" t="s">
        <v>91</v>
      </c>
      <c r="CI131" s="18" t="s">
        <v>91</v>
      </c>
      <c r="CJ131" s="18"/>
      <c r="CK131" s="18"/>
      <c r="CL131" s="18"/>
      <c r="CM131" s="18" t="s">
        <v>91</v>
      </c>
      <c r="CN131" s="18"/>
      <c r="CO131" s="18"/>
      <c r="CP131" s="18"/>
    </row>
    <row r="132" spans="1:94" ht="15" x14ac:dyDescent="0.25">
      <c r="A132" s="21">
        <v>131</v>
      </c>
      <c r="B132" s="10">
        <v>230</v>
      </c>
      <c r="C132" s="10">
        <v>2021</v>
      </c>
      <c r="D132" s="11" t="s">
        <v>96</v>
      </c>
      <c r="E132" s="10">
        <v>168</v>
      </c>
      <c r="F132" s="12">
        <v>316</v>
      </c>
      <c r="G132" s="13" t="s">
        <v>933</v>
      </c>
      <c r="H132" s="15" t="s">
        <v>98</v>
      </c>
      <c r="I132" s="15" t="s">
        <v>934</v>
      </c>
      <c r="J132" s="15" t="s">
        <v>935</v>
      </c>
      <c r="K132" s="11" t="s">
        <v>84</v>
      </c>
      <c r="L132" s="11" t="s">
        <v>85</v>
      </c>
      <c r="M132" s="11" t="s">
        <v>86</v>
      </c>
      <c r="N132" s="11" t="s">
        <v>101</v>
      </c>
      <c r="O132" s="11" t="s">
        <v>165</v>
      </c>
      <c r="P132" s="11" t="s">
        <v>103</v>
      </c>
      <c r="Q132" s="11" t="s">
        <v>936</v>
      </c>
      <c r="R132" s="11" t="s">
        <v>937</v>
      </c>
      <c r="S132" s="11" t="s">
        <v>106</v>
      </c>
      <c r="T132" s="11" t="s">
        <v>521</v>
      </c>
      <c r="U132" s="16">
        <v>44222</v>
      </c>
      <c r="V132" s="16">
        <v>44223</v>
      </c>
      <c r="W132" s="16">
        <v>44495</v>
      </c>
      <c r="X132" s="14">
        <v>37612980</v>
      </c>
      <c r="Y132" s="11" t="s">
        <v>87</v>
      </c>
      <c r="Z132" s="11" t="s">
        <v>88</v>
      </c>
      <c r="AA132" s="10">
        <v>9</v>
      </c>
      <c r="AB132" s="11" t="s">
        <v>89</v>
      </c>
      <c r="AC132" s="11" t="s">
        <v>938</v>
      </c>
      <c r="AD132" s="10">
        <v>19483708</v>
      </c>
      <c r="AE132" s="11" t="s">
        <v>523</v>
      </c>
      <c r="AF132" s="11" t="s">
        <v>524</v>
      </c>
      <c r="AG132" s="11" t="s">
        <v>111</v>
      </c>
      <c r="AH132" s="11" t="s">
        <v>136</v>
      </c>
      <c r="AI132" s="11"/>
      <c r="AJ132" s="10">
        <v>245</v>
      </c>
      <c r="AK132" s="10">
        <v>2021</v>
      </c>
      <c r="AL132" s="17"/>
      <c r="AM132" s="18"/>
      <c r="AN132" s="18"/>
      <c r="AO132" s="18"/>
      <c r="AP132" s="10">
        <v>1371</v>
      </c>
      <c r="AQ132" s="17">
        <v>44222</v>
      </c>
      <c r="AR132" s="18"/>
      <c r="AS132" s="11" t="s">
        <v>92</v>
      </c>
      <c r="AT132" s="11" t="s">
        <v>114</v>
      </c>
      <c r="AU132" s="11" t="s">
        <v>115</v>
      </c>
      <c r="AV132" s="11" t="s">
        <v>106</v>
      </c>
      <c r="AW132" s="11" t="s">
        <v>939</v>
      </c>
      <c r="AX132" s="11" t="s">
        <v>116</v>
      </c>
      <c r="AY132" s="11" t="s">
        <v>94</v>
      </c>
      <c r="AZ132" s="11" t="s">
        <v>95</v>
      </c>
      <c r="BA132" s="11" t="s">
        <v>117</v>
      </c>
      <c r="BB132" s="11" t="s">
        <v>118</v>
      </c>
      <c r="BC132" s="11" t="s">
        <v>119</v>
      </c>
      <c r="BD132" s="18"/>
      <c r="BE132" s="10">
        <v>9</v>
      </c>
      <c r="BF132" s="11" t="s">
        <v>90</v>
      </c>
      <c r="BG132" s="11" t="s">
        <v>120</v>
      </c>
      <c r="BH132" s="20">
        <v>10865972</v>
      </c>
      <c r="BI132" s="30">
        <v>78</v>
      </c>
      <c r="BJ132" s="30">
        <v>8368</v>
      </c>
      <c r="BK132" s="31">
        <v>44495</v>
      </c>
      <c r="BL132" s="30">
        <v>2707</v>
      </c>
      <c r="BM132" s="31">
        <v>44495</v>
      </c>
      <c r="BN132" s="28">
        <v>44565</v>
      </c>
      <c r="BO132" s="30"/>
      <c r="BP132" s="30"/>
      <c r="BQ132" s="30"/>
      <c r="BR132" s="30"/>
      <c r="BS132" s="30"/>
      <c r="BT132" s="30"/>
      <c r="BU132" s="30"/>
      <c r="BV132" s="30"/>
      <c r="BW132" s="30"/>
      <c r="BX132" s="30"/>
      <c r="BY132" s="30"/>
      <c r="BZ132" s="30"/>
      <c r="CA132" s="30"/>
      <c r="CB132" s="30"/>
      <c r="CC132" s="20">
        <f>+X132+BH132+BO132+BV132</f>
        <v>48478952</v>
      </c>
      <c r="CD132" s="31">
        <v>44495</v>
      </c>
      <c r="CE132" s="18"/>
      <c r="CF132" s="18"/>
      <c r="CG132" s="18" t="s">
        <v>91</v>
      </c>
      <c r="CH132" s="18" t="s">
        <v>91</v>
      </c>
      <c r="CI132" s="18" t="s">
        <v>91</v>
      </c>
      <c r="CJ132" s="18"/>
      <c r="CK132" s="18"/>
      <c r="CL132" s="18"/>
      <c r="CM132" s="18" t="s">
        <v>91</v>
      </c>
      <c r="CN132" s="18"/>
      <c r="CO132" s="18"/>
      <c r="CP132" s="18"/>
    </row>
    <row r="133" spans="1:94" ht="15" x14ac:dyDescent="0.25">
      <c r="A133" s="10">
        <v>132</v>
      </c>
      <c r="B133" s="10">
        <v>230</v>
      </c>
      <c r="C133" s="10">
        <v>2021</v>
      </c>
      <c r="D133" s="11" t="s">
        <v>96</v>
      </c>
      <c r="E133" s="10">
        <v>169</v>
      </c>
      <c r="F133" s="12">
        <v>86</v>
      </c>
      <c r="G133" s="13" t="s">
        <v>940</v>
      </c>
      <c r="H133" s="15" t="s">
        <v>98</v>
      </c>
      <c r="I133" s="15" t="s">
        <v>941</v>
      </c>
      <c r="J133" s="15" t="s">
        <v>942</v>
      </c>
      <c r="K133" s="11" t="s">
        <v>84</v>
      </c>
      <c r="L133" s="11" t="s">
        <v>85</v>
      </c>
      <c r="M133" s="11" t="s">
        <v>86</v>
      </c>
      <c r="N133" s="11" t="s">
        <v>101</v>
      </c>
      <c r="O133" s="11" t="s">
        <v>102</v>
      </c>
      <c r="P133" s="11" t="s">
        <v>103</v>
      </c>
      <c r="Q133" s="11" t="s">
        <v>943</v>
      </c>
      <c r="R133" s="11" t="s">
        <v>944</v>
      </c>
      <c r="S133" s="11" t="s">
        <v>237</v>
      </c>
      <c r="T133" s="11" t="s">
        <v>238</v>
      </c>
      <c r="U133" s="16">
        <v>44222</v>
      </c>
      <c r="V133" s="16">
        <v>44223</v>
      </c>
      <c r="W133" s="16">
        <v>44556</v>
      </c>
      <c r="X133" s="14">
        <v>45971416</v>
      </c>
      <c r="Y133" s="11" t="s">
        <v>87</v>
      </c>
      <c r="Z133" s="11" t="s">
        <v>88</v>
      </c>
      <c r="AA133" s="10">
        <v>11</v>
      </c>
      <c r="AB133" s="11" t="s">
        <v>89</v>
      </c>
      <c r="AC133" s="11" t="s">
        <v>239</v>
      </c>
      <c r="AD133" s="10">
        <v>79794356</v>
      </c>
      <c r="AE133" s="11" t="s">
        <v>240</v>
      </c>
      <c r="AF133" s="11" t="s">
        <v>241</v>
      </c>
      <c r="AG133" s="11" t="s">
        <v>111</v>
      </c>
      <c r="AH133" s="11" t="s">
        <v>945</v>
      </c>
      <c r="AI133" s="11" t="s">
        <v>113</v>
      </c>
      <c r="AJ133" s="10">
        <v>92</v>
      </c>
      <c r="AK133" s="10">
        <v>2021</v>
      </c>
      <c r="AL133" s="17"/>
      <c r="AM133" s="18"/>
      <c r="AN133" s="18"/>
      <c r="AO133" s="18"/>
      <c r="AP133" s="10">
        <v>1368</v>
      </c>
      <c r="AQ133" s="17">
        <v>44222</v>
      </c>
      <c r="AR133" s="18"/>
      <c r="AS133" s="11" t="s">
        <v>92</v>
      </c>
      <c r="AT133" s="11" t="s">
        <v>127</v>
      </c>
      <c r="AU133" s="11" t="s">
        <v>115</v>
      </c>
      <c r="AV133" s="11" t="s">
        <v>237</v>
      </c>
      <c r="AW133" s="11" t="s">
        <v>238</v>
      </c>
      <c r="AX133" s="11" t="s">
        <v>243</v>
      </c>
      <c r="AY133" s="11" t="s">
        <v>94</v>
      </c>
      <c r="AZ133" s="11" t="s">
        <v>95</v>
      </c>
      <c r="BA133" s="11" t="s">
        <v>117</v>
      </c>
      <c r="BB133" s="11" t="s">
        <v>118</v>
      </c>
      <c r="BC133" s="11" t="s">
        <v>119</v>
      </c>
      <c r="BD133" s="18"/>
      <c r="BE133" s="10">
        <v>11</v>
      </c>
      <c r="BF133" s="11" t="s">
        <v>90</v>
      </c>
      <c r="BG133" s="11" t="s">
        <v>120</v>
      </c>
      <c r="BH133" s="20">
        <v>1950302</v>
      </c>
      <c r="BI133" s="30">
        <v>14</v>
      </c>
      <c r="BJ133" s="30">
        <v>8461</v>
      </c>
      <c r="BK133" s="31">
        <v>44498</v>
      </c>
      <c r="BL133" s="30">
        <v>2648</v>
      </c>
      <c r="BM133" s="31">
        <v>44491</v>
      </c>
      <c r="BN133" s="28">
        <v>44571</v>
      </c>
      <c r="BO133" s="30"/>
      <c r="BP133" s="30"/>
      <c r="BQ133" s="30"/>
      <c r="BR133" s="30"/>
      <c r="BS133" s="30"/>
      <c r="BT133" s="30"/>
      <c r="BU133" s="30"/>
      <c r="BV133" s="30"/>
      <c r="BW133" s="30"/>
      <c r="BX133" s="30"/>
      <c r="BY133" s="30"/>
      <c r="BZ133" s="30"/>
      <c r="CA133" s="30"/>
      <c r="CB133" s="30"/>
      <c r="CC133" s="20">
        <f>+X133+BH133+BO133+BV133</f>
        <v>47921718</v>
      </c>
      <c r="CD133" s="31">
        <v>44497</v>
      </c>
      <c r="CE133" s="18"/>
      <c r="CF133" s="18"/>
      <c r="CG133" s="18" t="s">
        <v>91</v>
      </c>
      <c r="CH133" s="18" t="s">
        <v>91</v>
      </c>
      <c r="CI133" s="18" t="s">
        <v>91</v>
      </c>
      <c r="CJ133" s="18"/>
      <c r="CK133" s="18"/>
      <c r="CL133" s="18"/>
      <c r="CM133" s="18" t="s">
        <v>91</v>
      </c>
      <c r="CN133" s="18"/>
      <c r="CO133" s="18"/>
      <c r="CP133" s="18"/>
    </row>
    <row r="134" spans="1:94" ht="15" x14ac:dyDescent="0.25">
      <c r="A134" s="21">
        <v>133</v>
      </c>
      <c r="B134" s="10">
        <v>230</v>
      </c>
      <c r="C134" s="10">
        <v>2021</v>
      </c>
      <c r="D134" s="11" t="s">
        <v>96</v>
      </c>
      <c r="E134" s="10">
        <v>170</v>
      </c>
      <c r="F134" s="12">
        <v>379</v>
      </c>
      <c r="G134" s="13" t="s">
        <v>946</v>
      </c>
      <c r="H134" s="15" t="s">
        <v>98</v>
      </c>
      <c r="I134" s="15" t="s">
        <v>947</v>
      </c>
      <c r="J134" s="15" t="s">
        <v>948</v>
      </c>
      <c r="K134" s="11" t="s">
        <v>84</v>
      </c>
      <c r="L134" s="11" t="s">
        <v>85</v>
      </c>
      <c r="M134" s="11" t="s">
        <v>86</v>
      </c>
      <c r="N134" s="11" t="s">
        <v>101</v>
      </c>
      <c r="O134" s="11" t="s">
        <v>165</v>
      </c>
      <c r="P134" s="11" t="s">
        <v>103</v>
      </c>
      <c r="Q134" s="11" t="s">
        <v>949</v>
      </c>
      <c r="R134" s="11" t="s">
        <v>950</v>
      </c>
      <c r="S134" s="11" t="s">
        <v>168</v>
      </c>
      <c r="T134" s="11" t="s">
        <v>926</v>
      </c>
      <c r="U134" s="16">
        <v>44222</v>
      </c>
      <c r="V134" s="16">
        <v>44224</v>
      </c>
      <c r="W134" s="16">
        <v>44512</v>
      </c>
      <c r="X134" s="14">
        <v>25892991</v>
      </c>
      <c r="Y134" s="11" t="s">
        <v>87</v>
      </c>
      <c r="Z134" s="11" t="s">
        <v>170</v>
      </c>
      <c r="AA134" s="10">
        <v>285</v>
      </c>
      <c r="AB134" s="11" t="s">
        <v>89</v>
      </c>
      <c r="AC134" s="11" t="s">
        <v>924</v>
      </c>
      <c r="AD134" s="10">
        <v>51609317</v>
      </c>
      <c r="AE134" s="11" t="s">
        <v>172</v>
      </c>
      <c r="AF134" s="11" t="s">
        <v>173</v>
      </c>
      <c r="AG134" s="11" t="s">
        <v>174</v>
      </c>
      <c r="AH134" s="11" t="s">
        <v>951</v>
      </c>
      <c r="AI134" s="11"/>
      <c r="AJ134" s="10">
        <v>286</v>
      </c>
      <c r="AK134" s="10">
        <v>2021</v>
      </c>
      <c r="AL134" s="17"/>
      <c r="AM134" s="18"/>
      <c r="AN134" s="18"/>
      <c r="AO134" s="18"/>
      <c r="AP134" s="10">
        <v>1373</v>
      </c>
      <c r="AQ134" s="17">
        <v>44223</v>
      </c>
      <c r="AR134" s="18"/>
      <c r="AS134" s="11" t="s">
        <v>92</v>
      </c>
      <c r="AT134" s="11" t="s">
        <v>127</v>
      </c>
      <c r="AU134" s="11" t="s">
        <v>115</v>
      </c>
      <c r="AV134" s="11" t="s">
        <v>168</v>
      </c>
      <c r="AW134" s="11" t="s">
        <v>926</v>
      </c>
      <c r="AX134" s="11" t="s">
        <v>176</v>
      </c>
      <c r="AY134" s="11" t="s">
        <v>94</v>
      </c>
      <c r="AZ134" s="11" t="s">
        <v>95</v>
      </c>
      <c r="BA134" s="11" t="s">
        <v>117</v>
      </c>
      <c r="BB134" s="11" t="s">
        <v>118</v>
      </c>
      <c r="BC134" s="11" t="s">
        <v>119</v>
      </c>
      <c r="BD134" s="18">
        <v>285</v>
      </c>
      <c r="BE134" s="10"/>
      <c r="BF134" s="11" t="s">
        <v>90</v>
      </c>
      <c r="BG134" s="11" t="s">
        <v>120</v>
      </c>
      <c r="BH134" s="20">
        <v>3270693</v>
      </c>
      <c r="BI134" s="30">
        <v>36</v>
      </c>
      <c r="BJ134" s="30">
        <v>9877</v>
      </c>
      <c r="BK134" s="31">
        <v>44511</v>
      </c>
      <c r="BL134" s="30">
        <v>2793</v>
      </c>
      <c r="BM134" s="31">
        <v>44498</v>
      </c>
      <c r="BN134" s="28">
        <v>44548</v>
      </c>
      <c r="BO134" s="30"/>
      <c r="BP134" s="30"/>
      <c r="BQ134" s="30"/>
      <c r="BR134" s="30"/>
      <c r="BS134" s="30"/>
      <c r="BT134" s="30"/>
      <c r="BU134" s="30"/>
      <c r="BV134" s="30"/>
      <c r="BW134" s="30"/>
      <c r="BX134" s="30"/>
      <c r="BY134" s="30"/>
      <c r="BZ134" s="30"/>
      <c r="CA134" s="30"/>
      <c r="CB134" s="30"/>
      <c r="CC134" s="20">
        <f>+X134+BH134+BO134+BV134</f>
        <v>29163684</v>
      </c>
      <c r="CD134" s="31">
        <v>44511</v>
      </c>
      <c r="CE134" s="18"/>
      <c r="CF134" s="18"/>
      <c r="CG134" s="18" t="s">
        <v>91</v>
      </c>
      <c r="CH134" s="18" t="s">
        <v>91</v>
      </c>
      <c r="CI134" s="18" t="s">
        <v>91</v>
      </c>
      <c r="CJ134" s="18"/>
      <c r="CK134" s="18"/>
      <c r="CL134" s="18"/>
      <c r="CM134" s="18" t="s">
        <v>91</v>
      </c>
      <c r="CN134" s="18"/>
      <c r="CO134" s="18"/>
      <c r="CP134" s="18"/>
    </row>
    <row r="135" spans="1:94" ht="15" x14ac:dyDescent="0.25">
      <c r="A135" s="21">
        <v>134</v>
      </c>
      <c r="B135" s="10">
        <v>230</v>
      </c>
      <c r="C135" s="10">
        <v>2021</v>
      </c>
      <c r="D135" s="11" t="s">
        <v>96</v>
      </c>
      <c r="E135" s="10">
        <v>171</v>
      </c>
      <c r="F135" s="12">
        <v>404</v>
      </c>
      <c r="G135" s="13" t="s">
        <v>952</v>
      </c>
      <c r="H135" s="15" t="s">
        <v>98</v>
      </c>
      <c r="I135" s="15" t="s">
        <v>953</v>
      </c>
      <c r="J135" s="15" t="s">
        <v>954</v>
      </c>
      <c r="K135" s="11" t="s">
        <v>84</v>
      </c>
      <c r="L135" s="11" t="s">
        <v>85</v>
      </c>
      <c r="M135" s="11" t="s">
        <v>86</v>
      </c>
      <c r="N135" s="11" t="s">
        <v>101</v>
      </c>
      <c r="O135" s="11" t="s">
        <v>165</v>
      </c>
      <c r="P135" s="11" t="s">
        <v>103</v>
      </c>
      <c r="Q135" s="11" t="s">
        <v>955</v>
      </c>
      <c r="R135" s="11" t="s">
        <v>292</v>
      </c>
      <c r="S135" s="11" t="s">
        <v>284</v>
      </c>
      <c r="T135" s="11" t="s">
        <v>956</v>
      </c>
      <c r="U135" s="16">
        <v>44222</v>
      </c>
      <c r="V135" s="16">
        <v>44224</v>
      </c>
      <c r="W135" s="16">
        <v>44512</v>
      </c>
      <c r="X135" s="14">
        <v>25892991</v>
      </c>
      <c r="Y135" s="11" t="s">
        <v>87</v>
      </c>
      <c r="Z135" s="11" t="s">
        <v>170</v>
      </c>
      <c r="AA135" s="10">
        <v>285</v>
      </c>
      <c r="AB135" s="11" t="s">
        <v>89</v>
      </c>
      <c r="AC135" s="11" t="s">
        <v>957</v>
      </c>
      <c r="AD135" s="10">
        <v>51609317</v>
      </c>
      <c r="AE135" s="11" t="s">
        <v>172</v>
      </c>
      <c r="AF135" s="11" t="s">
        <v>173</v>
      </c>
      <c r="AG135" s="11" t="s">
        <v>174</v>
      </c>
      <c r="AH135" s="11" t="s">
        <v>490</v>
      </c>
      <c r="AI135" s="11"/>
      <c r="AJ135" s="10">
        <v>309</v>
      </c>
      <c r="AK135" s="10">
        <v>2021</v>
      </c>
      <c r="AL135" s="17"/>
      <c r="AM135" s="18"/>
      <c r="AN135" s="18"/>
      <c r="AO135" s="18"/>
      <c r="AP135" s="10">
        <v>1369</v>
      </c>
      <c r="AQ135" s="17">
        <v>44222</v>
      </c>
      <c r="AR135" s="18"/>
      <c r="AS135" s="11" t="s">
        <v>92</v>
      </c>
      <c r="AT135" s="11" t="s">
        <v>127</v>
      </c>
      <c r="AU135" s="11" t="s">
        <v>115</v>
      </c>
      <c r="AV135" s="11" t="s">
        <v>284</v>
      </c>
      <c r="AW135" s="11" t="s">
        <v>956</v>
      </c>
      <c r="AX135" s="11" t="s">
        <v>287</v>
      </c>
      <c r="AY135" s="11" t="s">
        <v>94</v>
      </c>
      <c r="AZ135" s="11" t="s">
        <v>95</v>
      </c>
      <c r="BA135" s="11" t="s">
        <v>117</v>
      </c>
      <c r="BB135" s="11" t="s">
        <v>118</v>
      </c>
      <c r="BC135" s="11" t="s">
        <v>119</v>
      </c>
      <c r="BD135" s="18">
        <v>285</v>
      </c>
      <c r="BE135" s="10"/>
      <c r="BF135" s="11" t="s">
        <v>90</v>
      </c>
      <c r="BG135" s="11" t="s">
        <v>120</v>
      </c>
      <c r="BH135" s="20">
        <v>3270693</v>
      </c>
      <c r="BI135" s="30">
        <v>36</v>
      </c>
      <c r="BJ135" s="30">
        <v>9882</v>
      </c>
      <c r="BK135" s="31">
        <v>44511</v>
      </c>
      <c r="BL135" s="30">
        <v>2795</v>
      </c>
      <c r="BM135" s="31">
        <v>44498</v>
      </c>
      <c r="BN135" s="28">
        <v>44548</v>
      </c>
      <c r="BO135" s="30"/>
      <c r="BP135" s="30"/>
      <c r="BQ135" s="30"/>
      <c r="BR135" s="30"/>
      <c r="BS135" s="30"/>
      <c r="BT135" s="30"/>
      <c r="BU135" s="30"/>
      <c r="BV135" s="30"/>
      <c r="BW135" s="30"/>
      <c r="BX135" s="30"/>
      <c r="BY135" s="30"/>
      <c r="BZ135" s="30"/>
      <c r="CA135" s="30"/>
      <c r="CB135" s="30"/>
      <c r="CC135" s="20">
        <f>+X135+BH135+BO135+BV135</f>
        <v>29163684</v>
      </c>
      <c r="CD135" s="31">
        <v>44511</v>
      </c>
      <c r="CE135" s="18"/>
      <c r="CF135" s="18"/>
      <c r="CG135" s="18" t="s">
        <v>91</v>
      </c>
      <c r="CH135" s="18" t="s">
        <v>91</v>
      </c>
      <c r="CI135" s="18" t="s">
        <v>91</v>
      </c>
      <c r="CJ135" s="18"/>
      <c r="CK135" s="18"/>
      <c r="CL135" s="18"/>
      <c r="CM135" s="18" t="s">
        <v>91</v>
      </c>
      <c r="CN135" s="18"/>
      <c r="CO135" s="18"/>
      <c r="CP135" s="18"/>
    </row>
    <row r="136" spans="1:94" s="32" customFormat="1" ht="15" x14ac:dyDescent="0.25">
      <c r="A136" s="10">
        <v>135</v>
      </c>
      <c r="B136" s="21">
        <v>230</v>
      </c>
      <c r="C136" s="21">
        <v>2021</v>
      </c>
      <c r="D136" s="22" t="s">
        <v>96</v>
      </c>
      <c r="E136" s="21">
        <v>172</v>
      </c>
      <c r="F136" s="23">
        <v>317</v>
      </c>
      <c r="G136" s="24" t="s">
        <v>958</v>
      </c>
      <c r="H136" s="26" t="s">
        <v>98</v>
      </c>
      <c r="I136" s="26" t="s">
        <v>959</v>
      </c>
      <c r="J136" s="26" t="s">
        <v>960</v>
      </c>
      <c r="K136" s="22" t="s">
        <v>84</v>
      </c>
      <c r="L136" s="22" t="s">
        <v>85</v>
      </c>
      <c r="M136" s="22" t="s">
        <v>86</v>
      </c>
      <c r="N136" s="22" t="s">
        <v>101</v>
      </c>
      <c r="O136" s="22" t="s">
        <v>102</v>
      </c>
      <c r="P136" s="22" t="s">
        <v>103</v>
      </c>
      <c r="Q136" s="22" t="s">
        <v>961</v>
      </c>
      <c r="R136" s="22" t="s">
        <v>962</v>
      </c>
      <c r="S136" s="22" t="s">
        <v>106</v>
      </c>
      <c r="T136" s="22" t="s">
        <v>521</v>
      </c>
      <c r="U136" s="16">
        <v>44222</v>
      </c>
      <c r="V136" s="28">
        <v>44223</v>
      </c>
      <c r="W136" s="28">
        <v>44495</v>
      </c>
      <c r="X136" s="25">
        <v>49542390</v>
      </c>
      <c r="Y136" s="22" t="s">
        <v>87</v>
      </c>
      <c r="Z136" s="22" t="s">
        <v>88</v>
      </c>
      <c r="AA136" s="21">
        <v>9</v>
      </c>
      <c r="AB136" s="22" t="s">
        <v>89</v>
      </c>
      <c r="AC136" s="22" t="s">
        <v>938</v>
      </c>
      <c r="AD136" s="21">
        <v>19483708</v>
      </c>
      <c r="AE136" s="22" t="s">
        <v>523</v>
      </c>
      <c r="AF136" s="22" t="s">
        <v>524</v>
      </c>
      <c r="AG136" s="22" t="s">
        <v>525</v>
      </c>
      <c r="AH136" s="22" t="s">
        <v>112</v>
      </c>
      <c r="AI136" s="22"/>
      <c r="AJ136" s="21">
        <v>246</v>
      </c>
      <c r="AK136" s="21">
        <v>2021</v>
      </c>
      <c r="AL136" s="29"/>
      <c r="AM136" s="30"/>
      <c r="AN136" s="30"/>
      <c r="AO136" s="30"/>
      <c r="AP136" s="21">
        <v>1372</v>
      </c>
      <c r="AQ136" s="29">
        <v>44222</v>
      </c>
      <c r="AR136" s="30"/>
      <c r="AS136" s="22" t="s">
        <v>92</v>
      </c>
      <c r="AT136" s="22" t="s">
        <v>114</v>
      </c>
      <c r="AU136" s="22" t="s">
        <v>115</v>
      </c>
      <c r="AV136" s="22" t="s">
        <v>106</v>
      </c>
      <c r="AW136" s="22" t="s">
        <v>939</v>
      </c>
      <c r="AX136" s="22" t="s">
        <v>116</v>
      </c>
      <c r="AY136" s="22" t="s">
        <v>94</v>
      </c>
      <c r="AZ136" s="22" t="s">
        <v>95</v>
      </c>
      <c r="BA136" s="22" t="s">
        <v>117</v>
      </c>
      <c r="BB136" s="22" t="s">
        <v>118</v>
      </c>
      <c r="BC136" s="22" t="s">
        <v>119</v>
      </c>
      <c r="BD136" s="30"/>
      <c r="BE136" s="21">
        <v>9</v>
      </c>
      <c r="BF136" s="22" t="s">
        <v>90</v>
      </c>
      <c r="BG136" s="22" t="s">
        <v>120</v>
      </c>
      <c r="BH136" s="20">
        <v>14312246</v>
      </c>
      <c r="BI136" s="30">
        <v>78</v>
      </c>
      <c r="BJ136" s="30">
        <v>8378</v>
      </c>
      <c r="BK136" s="31">
        <v>44495</v>
      </c>
      <c r="BL136" s="30">
        <v>2708</v>
      </c>
      <c r="BM136" s="31">
        <v>44495</v>
      </c>
      <c r="BN136" s="28">
        <v>44574</v>
      </c>
      <c r="BO136" s="30"/>
      <c r="BP136" s="30"/>
      <c r="BQ136" s="30"/>
      <c r="BR136" s="30"/>
      <c r="BS136" s="30"/>
      <c r="BT136" s="30"/>
      <c r="BU136" s="30"/>
      <c r="BV136" s="30"/>
      <c r="BW136" s="30"/>
      <c r="BX136" s="30"/>
      <c r="BY136" s="30"/>
      <c r="BZ136" s="30"/>
      <c r="CA136" s="30"/>
      <c r="CB136" s="30"/>
      <c r="CC136" s="20">
        <f>+X136+BH136+BO136+BV136</f>
        <v>63854636</v>
      </c>
      <c r="CD136" s="31">
        <v>44495</v>
      </c>
      <c r="CE136" s="30"/>
      <c r="CF136" s="30"/>
      <c r="CG136" s="18" t="s">
        <v>91</v>
      </c>
      <c r="CH136" s="30" t="s">
        <v>91</v>
      </c>
      <c r="CI136" s="30" t="s">
        <v>91</v>
      </c>
      <c r="CJ136" s="30"/>
      <c r="CK136" s="30"/>
      <c r="CL136" s="30"/>
      <c r="CM136" s="30" t="s">
        <v>91</v>
      </c>
      <c r="CN136" s="30"/>
      <c r="CO136" s="30"/>
      <c r="CP136" s="30"/>
    </row>
    <row r="137" spans="1:94" ht="15" x14ac:dyDescent="0.25">
      <c r="A137" s="21">
        <v>136</v>
      </c>
      <c r="B137" s="10">
        <v>230</v>
      </c>
      <c r="C137" s="10">
        <v>2021</v>
      </c>
      <c r="D137" s="11" t="s">
        <v>96</v>
      </c>
      <c r="E137" s="10">
        <v>173</v>
      </c>
      <c r="F137" s="12">
        <v>331</v>
      </c>
      <c r="G137" s="13" t="s">
        <v>963</v>
      </c>
      <c r="H137" s="15" t="s">
        <v>98</v>
      </c>
      <c r="I137" s="15" t="s">
        <v>964</v>
      </c>
      <c r="J137" s="15" t="s">
        <v>965</v>
      </c>
      <c r="K137" s="11" t="s">
        <v>84</v>
      </c>
      <c r="L137" s="11" t="s">
        <v>85</v>
      </c>
      <c r="M137" s="11" t="s">
        <v>86</v>
      </c>
      <c r="N137" s="11" t="s">
        <v>101</v>
      </c>
      <c r="O137" s="11" t="s">
        <v>165</v>
      </c>
      <c r="P137" s="11" t="s">
        <v>103</v>
      </c>
      <c r="Q137" s="11" t="s">
        <v>966</v>
      </c>
      <c r="R137" s="11" t="s">
        <v>967</v>
      </c>
      <c r="S137" s="11" t="s">
        <v>106</v>
      </c>
      <c r="T137" s="11" t="s">
        <v>107</v>
      </c>
      <c r="U137" s="16">
        <v>44222</v>
      </c>
      <c r="V137" s="16">
        <v>44223</v>
      </c>
      <c r="W137" s="16">
        <v>44495</v>
      </c>
      <c r="X137" s="14">
        <v>20441835</v>
      </c>
      <c r="Y137" s="11" t="s">
        <v>87</v>
      </c>
      <c r="Z137" s="11" t="s">
        <v>88</v>
      </c>
      <c r="AA137" s="10">
        <v>9</v>
      </c>
      <c r="AB137" s="11" t="s">
        <v>89</v>
      </c>
      <c r="AC137" s="11" t="s">
        <v>108</v>
      </c>
      <c r="AD137" s="10">
        <v>79866835</v>
      </c>
      <c r="AE137" s="11" t="s">
        <v>109</v>
      </c>
      <c r="AF137" s="11" t="s">
        <v>110</v>
      </c>
      <c r="AG137" s="11" t="s">
        <v>242</v>
      </c>
      <c r="AH137" s="11" t="s">
        <v>968</v>
      </c>
      <c r="AI137" s="11"/>
      <c r="AJ137" s="10">
        <v>266</v>
      </c>
      <c r="AK137" s="10">
        <v>2021</v>
      </c>
      <c r="AL137" s="17"/>
      <c r="AM137" s="18"/>
      <c r="AN137" s="18"/>
      <c r="AO137" s="18"/>
      <c r="AP137" s="10">
        <v>1374</v>
      </c>
      <c r="AQ137" s="17">
        <v>44223</v>
      </c>
      <c r="AR137" s="18"/>
      <c r="AS137" s="11" t="s">
        <v>92</v>
      </c>
      <c r="AT137" s="11" t="s">
        <v>127</v>
      </c>
      <c r="AU137" s="11" t="s">
        <v>115</v>
      </c>
      <c r="AV137" s="11" t="s">
        <v>106</v>
      </c>
      <c r="AW137" s="11" t="s">
        <v>107</v>
      </c>
      <c r="AX137" s="11" t="s">
        <v>116</v>
      </c>
      <c r="AY137" s="11" t="s">
        <v>94</v>
      </c>
      <c r="AZ137" s="11" t="s">
        <v>95</v>
      </c>
      <c r="BA137" s="11" t="s">
        <v>117</v>
      </c>
      <c r="BB137" s="11" t="s">
        <v>118</v>
      </c>
      <c r="BC137" s="11" t="s">
        <v>119</v>
      </c>
      <c r="BD137" s="18"/>
      <c r="BE137" s="10">
        <v>9</v>
      </c>
      <c r="BF137" s="11" t="s">
        <v>90</v>
      </c>
      <c r="BG137" s="11" t="s">
        <v>120</v>
      </c>
      <c r="BH137" s="20">
        <v>4391209</v>
      </c>
      <c r="BI137" s="30">
        <v>58</v>
      </c>
      <c r="BJ137" s="30">
        <v>6837</v>
      </c>
      <c r="BK137" s="31">
        <v>44480</v>
      </c>
      <c r="BL137" s="30">
        <v>2410</v>
      </c>
      <c r="BM137" s="31">
        <v>44470</v>
      </c>
      <c r="BN137" s="28">
        <v>44554</v>
      </c>
      <c r="BO137" s="30"/>
      <c r="BP137" s="30"/>
      <c r="BQ137" s="30"/>
      <c r="BR137" s="30"/>
      <c r="BS137" s="30"/>
      <c r="BT137" s="30"/>
      <c r="BU137" s="30"/>
      <c r="BV137" s="30"/>
      <c r="BW137" s="30"/>
      <c r="BX137" s="30"/>
      <c r="BY137" s="30"/>
      <c r="BZ137" s="30"/>
      <c r="CA137" s="30"/>
      <c r="CB137" s="30"/>
      <c r="CC137" s="20">
        <f>+X137+BH137+BO137+BV137</f>
        <v>24833044</v>
      </c>
      <c r="CD137" s="31">
        <v>44480</v>
      </c>
      <c r="CE137" s="18"/>
      <c r="CF137" s="18"/>
      <c r="CG137" s="18" t="s">
        <v>91</v>
      </c>
      <c r="CH137" s="18" t="s">
        <v>91</v>
      </c>
      <c r="CI137" s="18" t="s">
        <v>91</v>
      </c>
      <c r="CJ137" s="18"/>
      <c r="CK137" s="18"/>
      <c r="CL137" s="18"/>
      <c r="CM137" s="18" t="s">
        <v>91</v>
      </c>
      <c r="CN137" s="18"/>
      <c r="CO137" s="18"/>
      <c r="CP137" s="18"/>
    </row>
    <row r="138" spans="1:94" ht="15" x14ac:dyDescent="0.25">
      <c r="A138" s="21">
        <v>137</v>
      </c>
      <c r="B138" s="10">
        <v>230</v>
      </c>
      <c r="C138" s="10">
        <v>2021</v>
      </c>
      <c r="D138" s="11" t="s">
        <v>96</v>
      </c>
      <c r="E138" s="10">
        <v>174</v>
      </c>
      <c r="F138" s="12">
        <v>179</v>
      </c>
      <c r="G138" s="13" t="s">
        <v>969</v>
      </c>
      <c r="H138" s="15" t="s">
        <v>98</v>
      </c>
      <c r="I138" s="15" t="s">
        <v>970</v>
      </c>
      <c r="J138" s="15" t="s">
        <v>971</v>
      </c>
      <c r="K138" s="11" t="s">
        <v>84</v>
      </c>
      <c r="L138" s="11" t="s">
        <v>85</v>
      </c>
      <c r="M138" s="11" t="s">
        <v>86</v>
      </c>
      <c r="N138" s="11" t="s">
        <v>101</v>
      </c>
      <c r="O138" s="11" t="s">
        <v>165</v>
      </c>
      <c r="P138" s="11" t="s">
        <v>103</v>
      </c>
      <c r="Q138" s="11" t="s">
        <v>972</v>
      </c>
      <c r="R138" s="11" t="s">
        <v>973</v>
      </c>
      <c r="S138" s="11" t="s">
        <v>168</v>
      </c>
      <c r="T138" s="11" t="s">
        <v>182</v>
      </c>
      <c r="U138" s="16">
        <v>44222</v>
      </c>
      <c r="V138" s="16">
        <v>44223</v>
      </c>
      <c r="W138" s="16">
        <v>44511</v>
      </c>
      <c r="X138" s="14">
        <v>25892991</v>
      </c>
      <c r="Y138" s="11" t="s">
        <v>87</v>
      </c>
      <c r="Z138" s="11" t="s">
        <v>170</v>
      </c>
      <c r="AA138" s="10">
        <v>285</v>
      </c>
      <c r="AB138" s="11" t="s">
        <v>89</v>
      </c>
      <c r="AC138" s="11" t="s">
        <v>729</v>
      </c>
      <c r="AD138" s="10">
        <v>51609317</v>
      </c>
      <c r="AE138" s="11" t="s">
        <v>172</v>
      </c>
      <c r="AF138" s="11" t="s">
        <v>173</v>
      </c>
      <c r="AG138" s="11" t="s">
        <v>174</v>
      </c>
      <c r="AH138" s="11" t="s">
        <v>974</v>
      </c>
      <c r="AI138" s="11"/>
      <c r="AJ138" s="10">
        <v>174</v>
      </c>
      <c r="AK138" s="10">
        <v>2021</v>
      </c>
      <c r="AL138" s="17"/>
      <c r="AM138" s="18"/>
      <c r="AN138" s="18"/>
      <c r="AO138" s="18"/>
      <c r="AP138" s="10">
        <v>1380</v>
      </c>
      <c r="AQ138" s="17">
        <v>44223</v>
      </c>
      <c r="AR138" s="18"/>
      <c r="AS138" s="11" t="s">
        <v>92</v>
      </c>
      <c r="AT138" s="11" t="s">
        <v>127</v>
      </c>
      <c r="AU138" s="11" t="s">
        <v>115</v>
      </c>
      <c r="AV138" s="11" t="s">
        <v>598</v>
      </c>
      <c r="AW138" s="11" t="s">
        <v>728</v>
      </c>
      <c r="AX138" s="11" t="s">
        <v>600</v>
      </c>
      <c r="AY138" s="11" t="s">
        <v>94</v>
      </c>
      <c r="AZ138" s="11" t="s">
        <v>95</v>
      </c>
      <c r="BA138" s="11" t="s">
        <v>117</v>
      </c>
      <c r="BB138" s="11" t="s">
        <v>118</v>
      </c>
      <c r="BC138" s="11" t="s">
        <v>119</v>
      </c>
      <c r="BD138" s="18">
        <v>285</v>
      </c>
      <c r="BE138" s="10"/>
      <c r="BF138" s="11" t="s">
        <v>90</v>
      </c>
      <c r="BG138" s="11" t="s">
        <v>120</v>
      </c>
      <c r="BH138" s="20">
        <v>3361546</v>
      </c>
      <c r="BI138" s="30">
        <v>37</v>
      </c>
      <c r="BJ138" s="30">
        <v>9885</v>
      </c>
      <c r="BK138" s="31">
        <v>44511</v>
      </c>
      <c r="BL138" s="30">
        <v>2799</v>
      </c>
      <c r="BM138" s="31">
        <v>44498</v>
      </c>
      <c r="BN138" s="28">
        <v>44548</v>
      </c>
      <c r="BO138" s="30"/>
      <c r="BP138" s="30"/>
      <c r="BQ138" s="30"/>
      <c r="BR138" s="30"/>
      <c r="BS138" s="30"/>
      <c r="BT138" s="30"/>
      <c r="BU138" s="30"/>
      <c r="BV138" s="30"/>
      <c r="BW138" s="30"/>
      <c r="BX138" s="30"/>
      <c r="BY138" s="30"/>
      <c r="BZ138" s="30"/>
      <c r="CA138" s="30"/>
      <c r="CB138" s="30"/>
      <c r="CC138" s="20">
        <f>+X138+BH138+BO138+BV138</f>
        <v>29254537</v>
      </c>
      <c r="CD138" s="31">
        <v>44510</v>
      </c>
      <c r="CE138" s="18"/>
      <c r="CF138" s="18"/>
      <c r="CG138" s="18" t="s">
        <v>91</v>
      </c>
      <c r="CH138" s="18" t="s">
        <v>91</v>
      </c>
      <c r="CI138" s="18" t="s">
        <v>91</v>
      </c>
      <c r="CJ138" s="18"/>
      <c r="CK138" s="18"/>
      <c r="CL138" s="18"/>
      <c r="CM138" s="18" t="s">
        <v>91</v>
      </c>
      <c r="CN138" s="18"/>
      <c r="CO138" s="18"/>
      <c r="CP138" s="18"/>
    </row>
    <row r="139" spans="1:94" s="32" customFormat="1" ht="15" x14ac:dyDescent="0.25">
      <c r="A139" s="10">
        <v>138</v>
      </c>
      <c r="B139" s="21">
        <v>230</v>
      </c>
      <c r="C139" s="21">
        <v>2021</v>
      </c>
      <c r="D139" s="22" t="s">
        <v>96</v>
      </c>
      <c r="E139" s="21">
        <v>175</v>
      </c>
      <c r="F139" s="23">
        <v>318</v>
      </c>
      <c r="G139" s="24" t="s">
        <v>975</v>
      </c>
      <c r="H139" s="26" t="s">
        <v>98</v>
      </c>
      <c r="I139" s="26" t="s">
        <v>976</v>
      </c>
      <c r="J139" s="26" t="s">
        <v>977</v>
      </c>
      <c r="K139" s="22" t="s">
        <v>84</v>
      </c>
      <c r="L139" s="22" t="s">
        <v>85</v>
      </c>
      <c r="M139" s="22" t="s">
        <v>86</v>
      </c>
      <c r="N139" s="22" t="s">
        <v>101</v>
      </c>
      <c r="O139" s="22" t="s">
        <v>102</v>
      </c>
      <c r="P139" s="22" t="s">
        <v>103</v>
      </c>
      <c r="Q139" s="22" t="s">
        <v>978</v>
      </c>
      <c r="R139" s="22" t="s">
        <v>979</v>
      </c>
      <c r="S139" s="22" t="s">
        <v>106</v>
      </c>
      <c r="T139" s="22" t="s">
        <v>521</v>
      </c>
      <c r="U139" s="16">
        <v>44222</v>
      </c>
      <c r="V139" s="28">
        <v>44223</v>
      </c>
      <c r="W139" s="28">
        <v>44495</v>
      </c>
      <c r="X139" s="25">
        <v>49542390</v>
      </c>
      <c r="Y139" s="22" t="s">
        <v>87</v>
      </c>
      <c r="Z139" s="22" t="s">
        <v>88</v>
      </c>
      <c r="AA139" s="21">
        <v>9</v>
      </c>
      <c r="AB139" s="22" t="s">
        <v>89</v>
      </c>
      <c r="AC139" s="22" t="s">
        <v>938</v>
      </c>
      <c r="AD139" s="21">
        <v>19483708</v>
      </c>
      <c r="AE139" s="22" t="s">
        <v>523</v>
      </c>
      <c r="AF139" s="22" t="s">
        <v>524</v>
      </c>
      <c r="AG139" s="22" t="s">
        <v>525</v>
      </c>
      <c r="AH139" s="22" t="s">
        <v>136</v>
      </c>
      <c r="AI139" s="22" t="s">
        <v>980</v>
      </c>
      <c r="AJ139" s="21">
        <v>247</v>
      </c>
      <c r="AK139" s="21">
        <v>2021</v>
      </c>
      <c r="AL139" s="29"/>
      <c r="AM139" s="30"/>
      <c r="AN139" s="30"/>
      <c r="AO139" s="30"/>
      <c r="AP139" s="21">
        <v>1370</v>
      </c>
      <c r="AQ139" s="29">
        <v>44222</v>
      </c>
      <c r="AR139" s="30"/>
      <c r="AS139" s="22" t="s">
        <v>92</v>
      </c>
      <c r="AT139" s="22" t="s">
        <v>114</v>
      </c>
      <c r="AU139" s="22" t="s">
        <v>115</v>
      </c>
      <c r="AV139" s="22" t="s">
        <v>106</v>
      </c>
      <c r="AW139" s="22" t="s">
        <v>939</v>
      </c>
      <c r="AX139" s="22" t="s">
        <v>116</v>
      </c>
      <c r="AY139" s="22" t="s">
        <v>94</v>
      </c>
      <c r="AZ139" s="22" t="s">
        <v>95</v>
      </c>
      <c r="BA139" s="22" t="s">
        <v>117</v>
      </c>
      <c r="BB139" s="22" t="s">
        <v>118</v>
      </c>
      <c r="BC139" s="22" t="s">
        <v>119</v>
      </c>
      <c r="BD139" s="30"/>
      <c r="BE139" s="21">
        <v>9</v>
      </c>
      <c r="BF139" s="22" t="s">
        <v>90</v>
      </c>
      <c r="BG139" s="22" t="s">
        <v>120</v>
      </c>
      <c r="BH139" s="20">
        <v>14312246</v>
      </c>
      <c r="BI139" s="30">
        <v>78</v>
      </c>
      <c r="BJ139" s="30">
        <v>8379</v>
      </c>
      <c r="BK139" s="31">
        <v>44495</v>
      </c>
      <c r="BL139" s="30">
        <v>2709</v>
      </c>
      <c r="BM139" s="31">
        <v>44495</v>
      </c>
      <c r="BN139" s="28">
        <v>44574</v>
      </c>
      <c r="BO139" s="30"/>
      <c r="BP139" s="30"/>
      <c r="BQ139" s="30"/>
      <c r="BR139" s="30"/>
      <c r="BS139" s="30"/>
      <c r="BT139" s="30"/>
      <c r="BU139" s="30"/>
      <c r="BV139" s="30"/>
      <c r="BW139" s="30"/>
      <c r="BX139" s="30"/>
      <c r="BY139" s="30"/>
      <c r="BZ139" s="30"/>
      <c r="CA139" s="30"/>
      <c r="CB139" s="30"/>
      <c r="CC139" s="20">
        <f>+X139+BH139+BO139+BV139</f>
        <v>63854636</v>
      </c>
      <c r="CD139" s="31">
        <v>44495</v>
      </c>
      <c r="CE139" s="30"/>
      <c r="CF139" s="30"/>
      <c r="CG139" s="18" t="s">
        <v>91</v>
      </c>
      <c r="CH139" s="30" t="s">
        <v>91</v>
      </c>
      <c r="CI139" s="30" t="s">
        <v>91</v>
      </c>
      <c r="CJ139" s="30"/>
      <c r="CK139" s="30"/>
      <c r="CL139" s="30"/>
      <c r="CM139" s="30" t="s">
        <v>91</v>
      </c>
      <c r="CN139" s="30"/>
      <c r="CO139" s="30"/>
      <c r="CP139" s="30"/>
    </row>
    <row r="140" spans="1:94" ht="15" x14ac:dyDescent="0.25">
      <c r="A140" s="21">
        <v>139</v>
      </c>
      <c r="B140" s="10">
        <v>230</v>
      </c>
      <c r="C140" s="10">
        <v>2021</v>
      </c>
      <c r="D140" s="11" t="s">
        <v>96</v>
      </c>
      <c r="E140" s="10">
        <v>176</v>
      </c>
      <c r="F140" s="12">
        <v>432</v>
      </c>
      <c r="G140" s="13" t="s">
        <v>981</v>
      </c>
      <c r="H140" s="15" t="s">
        <v>98</v>
      </c>
      <c r="I140" s="15" t="s">
        <v>982</v>
      </c>
      <c r="J140" s="15" t="s">
        <v>983</v>
      </c>
      <c r="K140" s="11" t="s">
        <v>84</v>
      </c>
      <c r="L140" s="11" t="s">
        <v>85</v>
      </c>
      <c r="M140" s="11" t="s">
        <v>86</v>
      </c>
      <c r="N140" s="11" t="s">
        <v>101</v>
      </c>
      <c r="O140" s="11" t="s">
        <v>165</v>
      </c>
      <c r="P140" s="11" t="s">
        <v>103</v>
      </c>
      <c r="Q140" s="11" t="s">
        <v>984</v>
      </c>
      <c r="R140" s="11" t="s">
        <v>985</v>
      </c>
      <c r="S140" s="11" t="s">
        <v>986</v>
      </c>
      <c r="T140" s="11" t="s">
        <v>987</v>
      </c>
      <c r="U140" s="16">
        <v>44222</v>
      </c>
      <c r="V140" s="16">
        <v>44224</v>
      </c>
      <c r="W140" s="16">
        <v>44527</v>
      </c>
      <c r="X140" s="14">
        <v>22713150</v>
      </c>
      <c r="Y140" s="11" t="s">
        <v>87</v>
      </c>
      <c r="Z140" s="11" t="s">
        <v>88</v>
      </c>
      <c r="AA140" s="10">
        <v>10</v>
      </c>
      <c r="AB140" s="11" t="s">
        <v>89</v>
      </c>
      <c r="AC140" s="11" t="s">
        <v>988</v>
      </c>
      <c r="AD140" s="10">
        <v>19288119</v>
      </c>
      <c r="AE140" s="11" t="s">
        <v>989</v>
      </c>
      <c r="AF140" s="11" t="s">
        <v>990</v>
      </c>
      <c r="AG140" s="11" t="s">
        <v>242</v>
      </c>
      <c r="AH140" s="11"/>
      <c r="AI140" s="11"/>
      <c r="AJ140" s="10">
        <v>306</v>
      </c>
      <c r="AK140" s="10">
        <v>2021</v>
      </c>
      <c r="AL140" s="17"/>
      <c r="AM140" s="18"/>
      <c r="AN140" s="18"/>
      <c r="AO140" s="18"/>
      <c r="AP140" s="10">
        <v>1384</v>
      </c>
      <c r="AQ140" s="17">
        <v>44223</v>
      </c>
      <c r="AR140" s="18"/>
      <c r="AS140" s="11" t="s">
        <v>92</v>
      </c>
      <c r="AT140" s="11" t="s">
        <v>127</v>
      </c>
      <c r="AU140" s="11" t="s">
        <v>115</v>
      </c>
      <c r="AV140" s="11" t="s">
        <v>986</v>
      </c>
      <c r="AW140" s="11" t="s">
        <v>987</v>
      </c>
      <c r="AX140" s="11" t="s">
        <v>991</v>
      </c>
      <c r="AY140" s="11" t="s">
        <v>94</v>
      </c>
      <c r="AZ140" s="11" t="s">
        <v>95</v>
      </c>
      <c r="BA140" s="11" t="s">
        <v>117</v>
      </c>
      <c r="BB140" s="11" t="s">
        <v>118</v>
      </c>
      <c r="BC140" s="11" t="s">
        <v>119</v>
      </c>
      <c r="BD140" s="18"/>
      <c r="BE140" s="10">
        <v>10</v>
      </c>
      <c r="BF140" s="11" t="s">
        <v>90</v>
      </c>
      <c r="BG140" s="11" t="s">
        <v>120</v>
      </c>
      <c r="BH140" s="19">
        <v>2498447</v>
      </c>
      <c r="BI140" s="18">
        <v>33</v>
      </c>
      <c r="BJ140" s="18">
        <v>10177</v>
      </c>
      <c r="BK140" s="33">
        <v>44526</v>
      </c>
      <c r="BL140" s="18">
        <v>3183</v>
      </c>
      <c r="BM140" s="33">
        <v>44519</v>
      </c>
      <c r="BN140" s="16">
        <v>44560</v>
      </c>
      <c r="BO140" s="18"/>
      <c r="BP140" s="18"/>
      <c r="BQ140" s="18"/>
      <c r="BR140" s="18"/>
      <c r="BS140" s="18"/>
      <c r="BT140" s="18"/>
      <c r="BU140" s="18"/>
      <c r="BV140" s="18"/>
      <c r="BW140" s="18"/>
      <c r="BX140" s="18"/>
      <c r="BY140" s="18"/>
      <c r="BZ140" s="18"/>
      <c r="CA140" s="18"/>
      <c r="CB140" s="18"/>
      <c r="CC140" s="20">
        <f>+X140+BH140+BO140+BV140</f>
        <v>25211597</v>
      </c>
      <c r="CD140" s="33">
        <v>44525</v>
      </c>
      <c r="CE140" s="18"/>
      <c r="CF140" s="18"/>
      <c r="CG140" s="18" t="s">
        <v>91</v>
      </c>
      <c r="CH140" s="18" t="s">
        <v>91</v>
      </c>
      <c r="CI140" s="18" t="s">
        <v>91</v>
      </c>
      <c r="CJ140" s="18"/>
      <c r="CK140" s="18"/>
      <c r="CL140" s="18"/>
      <c r="CM140" s="18" t="s">
        <v>91</v>
      </c>
      <c r="CN140" s="18"/>
      <c r="CO140" s="18"/>
      <c r="CP140" s="18"/>
    </row>
    <row r="141" spans="1:94" ht="15" x14ac:dyDescent="0.25">
      <c r="A141" s="21">
        <v>140</v>
      </c>
      <c r="B141" s="10">
        <v>230</v>
      </c>
      <c r="C141" s="10">
        <v>2021</v>
      </c>
      <c r="D141" s="11" t="s">
        <v>96</v>
      </c>
      <c r="E141" s="10">
        <v>177</v>
      </c>
      <c r="F141" s="12">
        <v>412</v>
      </c>
      <c r="G141" s="13" t="s">
        <v>992</v>
      </c>
      <c r="H141" s="15" t="s">
        <v>98</v>
      </c>
      <c r="I141" s="15" t="s">
        <v>993</v>
      </c>
      <c r="J141" s="15" t="s">
        <v>994</v>
      </c>
      <c r="K141" s="11" t="s">
        <v>84</v>
      </c>
      <c r="L141" s="11" t="s">
        <v>85</v>
      </c>
      <c r="M141" s="11" t="s">
        <v>86</v>
      </c>
      <c r="N141" s="11" t="s">
        <v>101</v>
      </c>
      <c r="O141" s="11" t="s">
        <v>102</v>
      </c>
      <c r="P141" s="11" t="s">
        <v>103</v>
      </c>
      <c r="Q141" s="11" t="s">
        <v>995</v>
      </c>
      <c r="R141" s="11" t="s">
        <v>996</v>
      </c>
      <c r="S141" s="11" t="s">
        <v>986</v>
      </c>
      <c r="T141" s="11" t="s">
        <v>997</v>
      </c>
      <c r="U141" s="16">
        <v>44222</v>
      </c>
      <c r="V141" s="16">
        <v>44223</v>
      </c>
      <c r="W141" s="16">
        <v>44526</v>
      </c>
      <c r="X141" s="14">
        <v>41792200</v>
      </c>
      <c r="Y141" s="11" t="s">
        <v>87</v>
      </c>
      <c r="Z141" s="11" t="s">
        <v>88</v>
      </c>
      <c r="AA141" s="10">
        <v>10</v>
      </c>
      <c r="AB141" s="11" t="s">
        <v>89</v>
      </c>
      <c r="AC141" s="11" t="s">
        <v>998</v>
      </c>
      <c r="AD141" s="10">
        <v>19288119</v>
      </c>
      <c r="AE141" s="11" t="s">
        <v>989</v>
      </c>
      <c r="AF141" s="11" t="s">
        <v>990</v>
      </c>
      <c r="AG141" s="11" t="s">
        <v>111</v>
      </c>
      <c r="AH141" s="11" t="s">
        <v>688</v>
      </c>
      <c r="AI141" s="11"/>
      <c r="AJ141" s="10">
        <v>297</v>
      </c>
      <c r="AK141" s="10">
        <v>2021</v>
      </c>
      <c r="AL141" s="17"/>
      <c r="AM141" s="18"/>
      <c r="AN141" s="18"/>
      <c r="AO141" s="18"/>
      <c r="AP141" s="10">
        <v>1376</v>
      </c>
      <c r="AQ141" s="17">
        <v>44223</v>
      </c>
      <c r="AR141" s="18"/>
      <c r="AS141" s="11" t="s">
        <v>92</v>
      </c>
      <c r="AT141" s="11" t="s">
        <v>127</v>
      </c>
      <c r="AU141" s="11" t="s">
        <v>115</v>
      </c>
      <c r="AV141" s="11" t="s">
        <v>986</v>
      </c>
      <c r="AW141" s="11" t="s">
        <v>997</v>
      </c>
      <c r="AX141" s="11" t="s">
        <v>991</v>
      </c>
      <c r="AY141" s="11" t="s">
        <v>94</v>
      </c>
      <c r="AZ141" s="11" t="s">
        <v>95</v>
      </c>
      <c r="BA141" s="11" t="s">
        <v>117</v>
      </c>
      <c r="BB141" s="11" t="s">
        <v>118</v>
      </c>
      <c r="BC141" s="11" t="s">
        <v>119</v>
      </c>
      <c r="BD141" s="18"/>
      <c r="BE141" s="10">
        <v>10</v>
      </c>
      <c r="BF141" s="11" t="s">
        <v>90</v>
      </c>
      <c r="BG141" s="11" t="s">
        <v>120</v>
      </c>
      <c r="BH141" s="19">
        <v>6129523</v>
      </c>
      <c r="BI141" s="18">
        <v>44</v>
      </c>
      <c r="BJ141" s="18">
        <v>10145</v>
      </c>
      <c r="BK141" s="33">
        <v>44525</v>
      </c>
      <c r="BL141" s="18">
        <v>3176</v>
      </c>
      <c r="BM141" s="33">
        <v>44519</v>
      </c>
      <c r="BN141" s="16">
        <v>44571</v>
      </c>
      <c r="BO141" s="18"/>
      <c r="BP141" s="18"/>
      <c r="BQ141" s="18"/>
      <c r="BR141" s="18"/>
      <c r="BS141" s="18"/>
      <c r="BT141" s="18"/>
      <c r="BU141" s="18"/>
      <c r="BV141" s="18"/>
      <c r="BW141" s="18"/>
      <c r="BX141" s="18"/>
      <c r="BY141" s="18"/>
      <c r="BZ141" s="18"/>
      <c r="CA141" s="18"/>
      <c r="CB141" s="18"/>
      <c r="CC141" s="20">
        <f>+X141+BH141+BO141+BV141</f>
        <v>47921723</v>
      </c>
      <c r="CD141" s="33">
        <v>44524</v>
      </c>
      <c r="CE141" s="18"/>
      <c r="CF141" s="18"/>
      <c r="CG141" s="18" t="s">
        <v>91</v>
      </c>
      <c r="CH141" s="18" t="s">
        <v>91</v>
      </c>
      <c r="CI141" s="18" t="s">
        <v>91</v>
      </c>
      <c r="CJ141" s="18"/>
      <c r="CK141" s="18"/>
      <c r="CL141" s="18"/>
      <c r="CM141" s="18" t="s">
        <v>91</v>
      </c>
      <c r="CN141" s="18"/>
      <c r="CO141" s="18"/>
      <c r="CP141" s="18"/>
    </row>
    <row r="142" spans="1:94" ht="15" x14ac:dyDescent="0.25">
      <c r="A142" s="10">
        <v>141</v>
      </c>
      <c r="B142" s="10">
        <v>230</v>
      </c>
      <c r="C142" s="10">
        <v>2021</v>
      </c>
      <c r="D142" s="11" t="s">
        <v>96</v>
      </c>
      <c r="E142" s="10">
        <v>178</v>
      </c>
      <c r="F142" s="12">
        <v>319</v>
      </c>
      <c r="G142" s="13" t="s">
        <v>999</v>
      </c>
      <c r="H142" s="15" t="s">
        <v>98</v>
      </c>
      <c r="I142" s="15" t="s">
        <v>1000</v>
      </c>
      <c r="J142" s="15" t="s">
        <v>1001</v>
      </c>
      <c r="K142" s="11" t="s">
        <v>84</v>
      </c>
      <c r="L142" s="11" t="s">
        <v>85</v>
      </c>
      <c r="M142" s="11" t="s">
        <v>86</v>
      </c>
      <c r="N142" s="11" t="s">
        <v>101</v>
      </c>
      <c r="O142" s="11" t="s">
        <v>102</v>
      </c>
      <c r="P142" s="11" t="s">
        <v>103</v>
      </c>
      <c r="Q142" s="11" t="s">
        <v>1002</v>
      </c>
      <c r="R142" s="11" t="s">
        <v>1003</v>
      </c>
      <c r="S142" s="11" t="s">
        <v>106</v>
      </c>
      <c r="T142" s="11" t="s">
        <v>939</v>
      </c>
      <c r="U142" s="16">
        <v>44222</v>
      </c>
      <c r="V142" s="16">
        <v>44223</v>
      </c>
      <c r="W142" s="16">
        <v>44495</v>
      </c>
      <c r="X142" s="14">
        <v>37612980</v>
      </c>
      <c r="Y142" s="11" t="s">
        <v>87</v>
      </c>
      <c r="Z142" s="11" t="s">
        <v>88</v>
      </c>
      <c r="AA142" s="10">
        <v>9</v>
      </c>
      <c r="AB142" s="11" t="s">
        <v>89</v>
      </c>
      <c r="AC142" s="11" t="s">
        <v>938</v>
      </c>
      <c r="AD142" s="10">
        <v>19483708</v>
      </c>
      <c r="AE142" s="11" t="s">
        <v>523</v>
      </c>
      <c r="AF142" s="11" t="s">
        <v>524</v>
      </c>
      <c r="AG142" s="11" t="s">
        <v>111</v>
      </c>
      <c r="AH142" s="11" t="s">
        <v>136</v>
      </c>
      <c r="AI142" s="11"/>
      <c r="AJ142" s="10">
        <v>248</v>
      </c>
      <c r="AK142" s="10">
        <v>2021</v>
      </c>
      <c r="AL142" s="17"/>
      <c r="AM142" s="18"/>
      <c r="AN142" s="18"/>
      <c r="AO142" s="18"/>
      <c r="AP142" s="10">
        <v>1386</v>
      </c>
      <c r="AQ142" s="17">
        <v>44223</v>
      </c>
      <c r="AR142" s="18"/>
      <c r="AS142" s="11" t="s">
        <v>92</v>
      </c>
      <c r="AT142" s="11" t="s">
        <v>114</v>
      </c>
      <c r="AU142" s="11" t="s">
        <v>115</v>
      </c>
      <c r="AV142" s="11" t="s">
        <v>106</v>
      </c>
      <c r="AW142" s="11" t="s">
        <v>939</v>
      </c>
      <c r="AX142" s="11" t="s">
        <v>116</v>
      </c>
      <c r="AY142" s="11" t="s">
        <v>94</v>
      </c>
      <c r="AZ142" s="11" t="s">
        <v>95</v>
      </c>
      <c r="BA142" s="11" t="s">
        <v>117</v>
      </c>
      <c r="BB142" s="11" t="s">
        <v>118</v>
      </c>
      <c r="BC142" s="11" t="s">
        <v>119</v>
      </c>
      <c r="BD142" s="18"/>
      <c r="BE142" s="10">
        <v>9</v>
      </c>
      <c r="BF142" s="11" t="s">
        <v>90</v>
      </c>
      <c r="BG142" s="11" t="s">
        <v>120</v>
      </c>
      <c r="BH142" s="20">
        <v>10865972</v>
      </c>
      <c r="BI142" s="30">
        <v>78</v>
      </c>
      <c r="BJ142" s="30">
        <v>8367</v>
      </c>
      <c r="BK142" s="31">
        <v>44495</v>
      </c>
      <c r="BL142" s="30">
        <v>2710</v>
      </c>
      <c r="BM142" s="31">
        <v>44495</v>
      </c>
      <c r="BN142" s="28">
        <v>44565</v>
      </c>
      <c r="BO142" s="30"/>
      <c r="BP142" s="30"/>
      <c r="BQ142" s="30"/>
      <c r="BR142" s="30"/>
      <c r="BS142" s="30"/>
      <c r="BT142" s="30"/>
      <c r="BU142" s="30"/>
      <c r="BV142" s="30"/>
      <c r="BW142" s="30"/>
      <c r="BX142" s="30"/>
      <c r="BY142" s="30"/>
      <c r="BZ142" s="30"/>
      <c r="CA142" s="30"/>
      <c r="CB142" s="30"/>
      <c r="CC142" s="20">
        <f>+X142+BH142+BO142+BV142</f>
        <v>48478952</v>
      </c>
      <c r="CD142" s="31">
        <v>44495</v>
      </c>
      <c r="CE142" s="18"/>
      <c r="CF142" s="18"/>
      <c r="CG142" s="18" t="s">
        <v>91</v>
      </c>
      <c r="CH142" s="18" t="s">
        <v>91</v>
      </c>
      <c r="CI142" s="18" t="s">
        <v>91</v>
      </c>
      <c r="CJ142" s="18"/>
      <c r="CK142" s="18"/>
      <c r="CL142" s="18"/>
      <c r="CM142" s="18" t="s">
        <v>91</v>
      </c>
      <c r="CN142" s="18"/>
      <c r="CO142" s="18"/>
      <c r="CP142" s="18"/>
    </row>
    <row r="143" spans="1:94" s="32" customFormat="1" ht="15" x14ac:dyDescent="0.25">
      <c r="A143" s="21">
        <v>142</v>
      </c>
      <c r="B143" s="21">
        <v>230</v>
      </c>
      <c r="C143" s="21">
        <v>2021</v>
      </c>
      <c r="D143" s="22" t="s">
        <v>96</v>
      </c>
      <c r="E143" s="21">
        <v>179</v>
      </c>
      <c r="F143" s="23">
        <v>307</v>
      </c>
      <c r="G143" s="24" t="s">
        <v>1004</v>
      </c>
      <c r="H143" s="26" t="s">
        <v>98</v>
      </c>
      <c r="I143" s="26" t="s">
        <v>1005</v>
      </c>
      <c r="J143" s="26" t="s">
        <v>1006</v>
      </c>
      <c r="K143" s="22" t="s">
        <v>84</v>
      </c>
      <c r="L143" s="22" t="s">
        <v>85</v>
      </c>
      <c r="M143" s="22" t="s">
        <v>86</v>
      </c>
      <c r="N143" s="22" t="s">
        <v>101</v>
      </c>
      <c r="O143" s="22" t="s">
        <v>165</v>
      </c>
      <c r="P143" s="22" t="s">
        <v>103</v>
      </c>
      <c r="Q143" s="22" t="s">
        <v>1007</v>
      </c>
      <c r="R143" s="22" t="s">
        <v>1008</v>
      </c>
      <c r="S143" s="22" t="s">
        <v>106</v>
      </c>
      <c r="T143" s="22" t="s">
        <v>521</v>
      </c>
      <c r="U143" s="16">
        <v>44222</v>
      </c>
      <c r="V143" s="28">
        <v>44223</v>
      </c>
      <c r="W143" s="28">
        <v>44495</v>
      </c>
      <c r="X143" s="25">
        <v>24530202</v>
      </c>
      <c r="Y143" s="22" t="s">
        <v>87</v>
      </c>
      <c r="Z143" s="22" t="s">
        <v>88</v>
      </c>
      <c r="AA143" s="21">
        <v>9</v>
      </c>
      <c r="AB143" s="22" t="s">
        <v>89</v>
      </c>
      <c r="AC143" s="22" t="s">
        <v>938</v>
      </c>
      <c r="AD143" s="21">
        <v>19483708</v>
      </c>
      <c r="AE143" s="22" t="s">
        <v>523</v>
      </c>
      <c r="AF143" s="22" t="s">
        <v>524</v>
      </c>
      <c r="AG143" s="22" t="s">
        <v>174</v>
      </c>
      <c r="AH143" s="22"/>
      <c r="AI143" s="22"/>
      <c r="AJ143" s="21">
        <v>236</v>
      </c>
      <c r="AK143" s="21">
        <v>2021</v>
      </c>
      <c r="AL143" s="29"/>
      <c r="AM143" s="30"/>
      <c r="AN143" s="30"/>
      <c r="AO143" s="30"/>
      <c r="AP143" s="21">
        <v>1382</v>
      </c>
      <c r="AQ143" s="29">
        <v>44223</v>
      </c>
      <c r="AR143" s="30"/>
      <c r="AS143" s="22" t="s">
        <v>92</v>
      </c>
      <c r="AT143" s="22" t="s">
        <v>127</v>
      </c>
      <c r="AU143" s="22" t="s">
        <v>115</v>
      </c>
      <c r="AV143" s="22" t="s">
        <v>106</v>
      </c>
      <c r="AW143" s="22" t="s">
        <v>939</v>
      </c>
      <c r="AX143" s="22" t="s">
        <v>116</v>
      </c>
      <c r="AY143" s="22" t="s">
        <v>94</v>
      </c>
      <c r="AZ143" s="22" t="s">
        <v>95</v>
      </c>
      <c r="BA143" s="22" t="s">
        <v>117</v>
      </c>
      <c r="BB143" s="22" t="s">
        <v>118</v>
      </c>
      <c r="BC143" s="22" t="s">
        <v>119</v>
      </c>
      <c r="BD143" s="30"/>
      <c r="BE143" s="21">
        <v>9</v>
      </c>
      <c r="BF143" s="22" t="s">
        <v>90</v>
      </c>
      <c r="BG143" s="22" t="s">
        <v>120</v>
      </c>
      <c r="BH143" s="20">
        <v>7086503</v>
      </c>
      <c r="BI143" s="30">
        <v>78</v>
      </c>
      <c r="BJ143" s="30">
        <v>8377</v>
      </c>
      <c r="BK143" s="31">
        <v>44495</v>
      </c>
      <c r="BL143" s="30">
        <v>2696</v>
      </c>
      <c r="BM143" s="31">
        <v>44495</v>
      </c>
      <c r="BN143" s="28">
        <v>44574</v>
      </c>
      <c r="BO143" s="30"/>
      <c r="BP143" s="30"/>
      <c r="BQ143" s="30"/>
      <c r="BR143" s="30"/>
      <c r="BS143" s="30"/>
      <c r="BT143" s="30"/>
      <c r="BU143" s="30"/>
      <c r="BV143" s="30"/>
      <c r="BW143" s="30"/>
      <c r="BX143" s="30"/>
      <c r="BY143" s="30"/>
      <c r="BZ143" s="30"/>
      <c r="CA143" s="30"/>
      <c r="CB143" s="30"/>
      <c r="CC143" s="20">
        <f>+X143+BH143+BO143+BV143</f>
        <v>31616705</v>
      </c>
      <c r="CD143" s="31">
        <v>44495</v>
      </c>
      <c r="CE143" s="30"/>
      <c r="CF143" s="30"/>
      <c r="CG143" s="18" t="s">
        <v>91</v>
      </c>
      <c r="CH143" s="30" t="s">
        <v>91</v>
      </c>
      <c r="CI143" s="30" t="s">
        <v>91</v>
      </c>
      <c r="CJ143" s="30"/>
      <c r="CK143" s="30"/>
      <c r="CL143" s="30"/>
      <c r="CM143" s="30" t="s">
        <v>91</v>
      </c>
      <c r="CN143" s="30"/>
      <c r="CO143" s="30"/>
      <c r="CP143" s="30"/>
    </row>
    <row r="144" spans="1:94" ht="15" x14ac:dyDescent="0.25">
      <c r="A144" s="21">
        <v>143</v>
      </c>
      <c r="B144" s="10">
        <v>230</v>
      </c>
      <c r="C144" s="10">
        <v>2021</v>
      </c>
      <c r="D144" s="11" t="s">
        <v>96</v>
      </c>
      <c r="E144" s="10">
        <v>180</v>
      </c>
      <c r="F144" s="12">
        <v>308</v>
      </c>
      <c r="G144" s="13" t="s">
        <v>1009</v>
      </c>
      <c r="H144" s="15" t="s">
        <v>98</v>
      </c>
      <c r="I144" s="15" t="s">
        <v>1010</v>
      </c>
      <c r="J144" s="15" t="s">
        <v>1011</v>
      </c>
      <c r="K144" s="11" t="s">
        <v>84</v>
      </c>
      <c r="L144" s="11" t="s">
        <v>85</v>
      </c>
      <c r="M144" s="11" t="s">
        <v>86</v>
      </c>
      <c r="N144" s="11" t="s">
        <v>101</v>
      </c>
      <c r="O144" s="11" t="s">
        <v>165</v>
      </c>
      <c r="P144" s="11" t="s">
        <v>103</v>
      </c>
      <c r="Q144" s="11" t="s">
        <v>1012</v>
      </c>
      <c r="R144" s="11" t="s">
        <v>1013</v>
      </c>
      <c r="S144" s="11" t="s">
        <v>106</v>
      </c>
      <c r="T144" s="11" t="s">
        <v>521</v>
      </c>
      <c r="U144" s="16">
        <v>44222</v>
      </c>
      <c r="V144" s="16">
        <v>44223</v>
      </c>
      <c r="W144" s="28">
        <v>44495</v>
      </c>
      <c r="X144" s="14">
        <v>20441835</v>
      </c>
      <c r="Y144" s="11" t="s">
        <v>87</v>
      </c>
      <c r="Z144" s="11" t="s">
        <v>88</v>
      </c>
      <c r="AA144" s="10">
        <v>9</v>
      </c>
      <c r="AB144" s="11" t="s">
        <v>89</v>
      </c>
      <c r="AC144" s="11" t="s">
        <v>938</v>
      </c>
      <c r="AD144" s="10">
        <v>19483708</v>
      </c>
      <c r="AE144" s="11" t="s">
        <v>523</v>
      </c>
      <c r="AF144" s="11" t="s">
        <v>524</v>
      </c>
      <c r="AG144" s="11" t="s">
        <v>242</v>
      </c>
      <c r="AH144" s="11"/>
      <c r="AI144" s="11"/>
      <c r="AJ144" s="10">
        <v>237</v>
      </c>
      <c r="AK144" s="10">
        <v>2021</v>
      </c>
      <c r="AL144" s="17"/>
      <c r="AM144" s="18"/>
      <c r="AN144" s="18"/>
      <c r="AO144" s="18"/>
      <c r="AP144" s="10">
        <v>1383</v>
      </c>
      <c r="AQ144" s="17">
        <v>44223</v>
      </c>
      <c r="AR144" s="18"/>
      <c r="AS144" s="11" t="s">
        <v>92</v>
      </c>
      <c r="AT144" s="11" t="s">
        <v>114</v>
      </c>
      <c r="AU144" s="11" t="s">
        <v>115</v>
      </c>
      <c r="AV144" s="11" t="s">
        <v>106</v>
      </c>
      <c r="AW144" s="11" t="s">
        <v>939</v>
      </c>
      <c r="AX144" s="11" t="s">
        <v>116</v>
      </c>
      <c r="AY144" s="11" t="s">
        <v>94</v>
      </c>
      <c r="AZ144" s="11" t="s">
        <v>95</v>
      </c>
      <c r="BA144" s="11" t="s">
        <v>117</v>
      </c>
      <c r="BB144" s="11" t="s">
        <v>118</v>
      </c>
      <c r="BC144" s="11" t="s">
        <v>119</v>
      </c>
      <c r="BD144" s="18"/>
      <c r="BE144" s="10">
        <v>9</v>
      </c>
      <c r="BF144" s="11" t="s">
        <v>90</v>
      </c>
      <c r="BG144" s="11" t="s">
        <v>120</v>
      </c>
      <c r="BH144" s="20">
        <v>5905419</v>
      </c>
      <c r="BI144" s="30">
        <v>78</v>
      </c>
      <c r="BJ144" s="30">
        <v>8375</v>
      </c>
      <c r="BK144" s="31">
        <v>44495</v>
      </c>
      <c r="BL144" s="30">
        <v>2697</v>
      </c>
      <c r="BM144" s="31">
        <v>44495</v>
      </c>
      <c r="BN144" s="28">
        <v>44574</v>
      </c>
      <c r="BO144" s="30"/>
      <c r="BP144" s="30"/>
      <c r="BQ144" s="30"/>
      <c r="BR144" s="30"/>
      <c r="BS144" s="30"/>
      <c r="BT144" s="30"/>
      <c r="BU144" s="30"/>
      <c r="BV144" s="30"/>
      <c r="BW144" s="30"/>
      <c r="BX144" s="30"/>
      <c r="BY144" s="30"/>
      <c r="BZ144" s="30"/>
      <c r="CA144" s="30"/>
      <c r="CB144" s="30"/>
      <c r="CC144" s="20">
        <f>+X144+BH144+BO144+BV144</f>
        <v>26347254</v>
      </c>
      <c r="CD144" s="31">
        <v>44495</v>
      </c>
      <c r="CE144" s="18"/>
      <c r="CF144" s="18"/>
      <c r="CG144" s="18" t="s">
        <v>91</v>
      </c>
      <c r="CH144" s="18" t="s">
        <v>91</v>
      </c>
      <c r="CI144" s="18" t="s">
        <v>91</v>
      </c>
      <c r="CJ144" s="18"/>
      <c r="CK144" s="18"/>
      <c r="CL144" s="18"/>
      <c r="CM144" s="18" t="s">
        <v>91</v>
      </c>
      <c r="CN144" s="18"/>
      <c r="CO144" s="18"/>
      <c r="CP144" s="18"/>
    </row>
    <row r="145" spans="1:94" ht="15" x14ac:dyDescent="0.25">
      <c r="A145" s="10">
        <v>144</v>
      </c>
      <c r="B145" s="10">
        <v>230</v>
      </c>
      <c r="C145" s="10">
        <v>2021</v>
      </c>
      <c r="D145" s="11" t="s">
        <v>96</v>
      </c>
      <c r="E145" s="10">
        <v>181</v>
      </c>
      <c r="F145" s="12">
        <v>320</v>
      </c>
      <c r="G145" s="13" t="s">
        <v>1014</v>
      </c>
      <c r="H145" s="15" t="s">
        <v>98</v>
      </c>
      <c r="I145" s="15" t="s">
        <v>1015</v>
      </c>
      <c r="J145" s="15" t="s">
        <v>1016</v>
      </c>
      <c r="K145" s="11" t="s">
        <v>84</v>
      </c>
      <c r="L145" s="11" t="s">
        <v>85</v>
      </c>
      <c r="M145" s="11" t="s">
        <v>86</v>
      </c>
      <c r="N145" s="11" t="s">
        <v>101</v>
      </c>
      <c r="O145" s="11" t="s">
        <v>102</v>
      </c>
      <c r="P145" s="11" t="s">
        <v>103</v>
      </c>
      <c r="Q145" s="11" t="s">
        <v>1017</v>
      </c>
      <c r="R145" s="11" t="s">
        <v>1018</v>
      </c>
      <c r="S145" s="11" t="s">
        <v>106</v>
      </c>
      <c r="T145" s="11" t="s">
        <v>939</v>
      </c>
      <c r="U145" s="16">
        <v>44222</v>
      </c>
      <c r="V145" s="16">
        <v>44223</v>
      </c>
      <c r="W145" s="16">
        <v>44495</v>
      </c>
      <c r="X145" s="14">
        <v>37612980</v>
      </c>
      <c r="Y145" s="11" t="s">
        <v>87</v>
      </c>
      <c r="Z145" s="11" t="s">
        <v>88</v>
      </c>
      <c r="AA145" s="10">
        <v>9</v>
      </c>
      <c r="AB145" s="11" t="s">
        <v>89</v>
      </c>
      <c r="AC145" s="11" t="s">
        <v>938</v>
      </c>
      <c r="AD145" s="10">
        <v>19483708</v>
      </c>
      <c r="AE145" s="11" t="s">
        <v>523</v>
      </c>
      <c r="AF145" s="11" t="s">
        <v>524</v>
      </c>
      <c r="AG145" s="11" t="s">
        <v>111</v>
      </c>
      <c r="AH145" s="11" t="s">
        <v>136</v>
      </c>
      <c r="AI145" s="11"/>
      <c r="AJ145" s="10">
        <v>249</v>
      </c>
      <c r="AK145" s="10">
        <v>2021</v>
      </c>
      <c r="AL145" s="17"/>
      <c r="AM145" s="18"/>
      <c r="AN145" s="18"/>
      <c r="AO145" s="18"/>
      <c r="AP145" s="10">
        <v>1387</v>
      </c>
      <c r="AQ145" s="17">
        <v>44223</v>
      </c>
      <c r="AR145" s="18"/>
      <c r="AS145" s="11" t="s">
        <v>92</v>
      </c>
      <c r="AT145" s="11" t="s">
        <v>114</v>
      </c>
      <c r="AU145" s="11" t="s">
        <v>115</v>
      </c>
      <c r="AV145" s="11" t="s">
        <v>106</v>
      </c>
      <c r="AW145" s="11" t="s">
        <v>939</v>
      </c>
      <c r="AX145" s="11" t="s">
        <v>116</v>
      </c>
      <c r="AY145" s="11" t="s">
        <v>94</v>
      </c>
      <c r="AZ145" s="11" t="s">
        <v>95</v>
      </c>
      <c r="BA145" s="11" t="s">
        <v>117</v>
      </c>
      <c r="BB145" s="11" t="s">
        <v>118</v>
      </c>
      <c r="BC145" s="11" t="s">
        <v>119</v>
      </c>
      <c r="BD145" s="18"/>
      <c r="BE145" s="10">
        <v>9</v>
      </c>
      <c r="BF145" s="11" t="s">
        <v>90</v>
      </c>
      <c r="BG145" s="11" t="s">
        <v>120</v>
      </c>
      <c r="BH145" s="19"/>
      <c r="BI145" s="18"/>
      <c r="BJ145" s="18"/>
      <c r="BK145" s="18"/>
      <c r="BL145" s="18"/>
      <c r="BM145" s="18"/>
      <c r="BN145" s="28"/>
      <c r="BO145" s="18"/>
      <c r="BP145" s="18"/>
      <c r="BQ145" s="18"/>
      <c r="BR145" s="18"/>
      <c r="BS145" s="18"/>
      <c r="BT145" s="18"/>
      <c r="BU145" s="18"/>
      <c r="BV145" s="18"/>
      <c r="BW145" s="18"/>
      <c r="BX145" s="18"/>
      <c r="BY145" s="18"/>
      <c r="BZ145" s="18"/>
      <c r="CA145" s="18"/>
      <c r="CB145" s="18"/>
      <c r="CC145" s="20">
        <f>+X145+BH145+BO145+BV145</f>
        <v>37612980</v>
      </c>
      <c r="CD145" s="18"/>
      <c r="CE145" s="18"/>
      <c r="CF145" s="18"/>
      <c r="CG145" s="18" t="s">
        <v>91</v>
      </c>
      <c r="CH145" s="18" t="s">
        <v>91</v>
      </c>
      <c r="CI145" s="18" t="s">
        <v>91</v>
      </c>
      <c r="CJ145" s="18"/>
      <c r="CK145" s="18"/>
      <c r="CL145" s="18"/>
      <c r="CM145" s="18" t="s">
        <v>91</v>
      </c>
      <c r="CN145" s="18"/>
      <c r="CO145" s="18"/>
      <c r="CP145" s="18"/>
    </row>
    <row r="146" spans="1:94" s="32" customFormat="1" ht="15" x14ac:dyDescent="0.25">
      <c r="A146" s="21">
        <v>145</v>
      </c>
      <c r="B146" s="21">
        <v>230</v>
      </c>
      <c r="C146" s="21">
        <v>2021</v>
      </c>
      <c r="D146" s="22" t="s">
        <v>198</v>
      </c>
      <c r="E146" s="21">
        <v>181</v>
      </c>
      <c r="F146" s="23">
        <v>320</v>
      </c>
      <c r="G146" s="24" t="s">
        <v>1019</v>
      </c>
      <c r="H146" s="26" t="s">
        <v>98</v>
      </c>
      <c r="I146" s="26" t="s">
        <v>1015</v>
      </c>
      <c r="J146" s="26" t="s">
        <v>1016</v>
      </c>
      <c r="K146" s="22" t="s">
        <v>84</v>
      </c>
      <c r="L146" s="22" t="s">
        <v>85</v>
      </c>
      <c r="M146" s="22" t="s">
        <v>86</v>
      </c>
      <c r="N146" s="22" t="s">
        <v>101</v>
      </c>
      <c r="O146" s="22" t="s">
        <v>102</v>
      </c>
      <c r="P146" s="22" t="s">
        <v>103</v>
      </c>
      <c r="Q146" s="22" t="s">
        <v>1017</v>
      </c>
      <c r="R146" s="22" t="s">
        <v>1018</v>
      </c>
      <c r="S146" s="22" t="s">
        <v>106</v>
      </c>
      <c r="T146" s="22" t="s">
        <v>939</v>
      </c>
      <c r="U146" s="16">
        <v>44222</v>
      </c>
      <c r="V146" s="28">
        <v>44362</v>
      </c>
      <c r="W146" s="28">
        <v>44495</v>
      </c>
      <c r="X146" s="25">
        <v>37612980</v>
      </c>
      <c r="Y146" s="22" t="s">
        <v>87</v>
      </c>
      <c r="Z146" s="22" t="s">
        <v>88</v>
      </c>
      <c r="AA146" s="21">
        <v>9</v>
      </c>
      <c r="AB146" s="22" t="s">
        <v>89</v>
      </c>
      <c r="AC146" s="22" t="s">
        <v>938</v>
      </c>
      <c r="AD146" s="21">
        <v>19483708</v>
      </c>
      <c r="AE146" s="22" t="s">
        <v>523</v>
      </c>
      <c r="AF146" s="22" t="s">
        <v>524</v>
      </c>
      <c r="AG146" s="22" t="s">
        <v>111</v>
      </c>
      <c r="AH146" s="22" t="s">
        <v>136</v>
      </c>
      <c r="AI146" s="22"/>
      <c r="AJ146" s="21">
        <v>249</v>
      </c>
      <c r="AK146" s="21">
        <v>2021</v>
      </c>
      <c r="AL146" s="29"/>
      <c r="AM146" s="30"/>
      <c r="AN146" s="30"/>
      <c r="AO146" s="30"/>
      <c r="AP146" s="21">
        <v>1387</v>
      </c>
      <c r="AQ146" s="29">
        <v>44223</v>
      </c>
      <c r="AR146" s="30"/>
      <c r="AS146" s="22" t="s">
        <v>92</v>
      </c>
      <c r="AT146" s="22" t="s">
        <v>114</v>
      </c>
      <c r="AU146" s="22" t="s">
        <v>115</v>
      </c>
      <c r="AV146" s="22" t="s">
        <v>106</v>
      </c>
      <c r="AW146" s="22" t="s">
        <v>939</v>
      </c>
      <c r="AX146" s="22" t="s">
        <v>116</v>
      </c>
      <c r="AY146" s="22" t="s">
        <v>94</v>
      </c>
      <c r="AZ146" s="22" t="s">
        <v>95</v>
      </c>
      <c r="BA146" s="22" t="s">
        <v>117</v>
      </c>
      <c r="BB146" s="22" t="s">
        <v>118</v>
      </c>
      <c r="BC146" s="22" t="s">
        <v>1020</v>
      </c>
      <c r="BD146" s="30"/>
      <c r="BE146" s="21">
        <v>9</v>
      </c>
      <c r="BF146" s="22" t="s">
        <v>90</v>
      </c>
      <c r="BG146" s="22" t="s">
        <v>120</v>
      </c>
      <c r="BH146" s="20">
        <v>10865972</v>
      </c>
      <c r="BI146" s="30">
        <v>78</v>
      </c>
      <c r="BJ146" s="30">
        <v>8376</v>
      </c>
      <c r="BK146" s="31">
        <v>44495</v>
      </c>
      <c r="BL146" s="30">
        <v>2711</v>
      </c>
      <c r="BM146" s="31">
        <v>44495</v>
      </c>
      <c r="BN146" s="28">
        <v>44576</v>
      </c>
      <c r="BO146" s="30"/>
      <c r="BP146" s="30"/>
      <c r="BQ146" s="30"/>
      <c r="BR146" s="30"/>
      <c r="BS146" s="30"/>
      <c r="BT146" s="30"/>
      <c r="BU146" s="30"/>
      <c r="BV146" s="30"/>
      <c r="BW146" s="30"/>
      <c r="BX146" s="30"/>
      <c r="BY146" s="30"/>
      <c r="BZ146" s="30"/>
      <c r="CA146" s="30"/>
      <c r="CB146" s="30"/>
      <c r="CC146" s="20">
        <f>+X146+BH146+BO146+BV146</f>
        <v>48478952</v>
      </c>
      <c r="CD146" s="31">
        <v>44495</v>
      </c>
      <c r="CE146" s="30"/>
      <c r="CF146" s="30"/>
      <c r="CG146" s="18" t="s">
        <v>91</v>
      </c>
      <c r="CH146" s="30" t="s">
        <v>91</v>
      </c>
      <c r="CI146" s="30" t="s">
        <v>91</v>
      </c>
      <c r="CJ146" s="30"/>
      <c r="CK146" s="30"/>
      <c r="CL146" s="30"/>
      <c r="CM146" s="30" t="s">
        <v>91</v>
      </c>
      <c r="CN146" s="30"/>
      <c r="CO146" s="30"/>
      <c r="CP146" s="30"/>
    </row>
    <row r="147" spans="1:94" s="32" customFormat="1" ht="15" x14ac:dyDescent="0.25">
      <c r="A147" s="21">
        <v>146</v>
      </c>
      <c r="B147" s="21">
        <v>230</v>
      </c>
      <c r="C147" s="21">
        <v>2021</v>
      </c>
      <c r="D147" s="22" t="s">
        <v>96</v>
      </c>
      <c r="E147" s="21">
        <v>182</v>
      </c>
      <c r="F147" s="23">
        <v>309</v>
      </c>
      <c r="G147" s="24" t="s">
        <v>1021</v>
      </c>
      <c r="H147" s="26" t="s">
        <v>98</v>
      </c>
      <c r="I147" s="26" t="s">
        <v>1022</v>
      </c>
      <c r="J147" s="26" t="s">
        <v>1023</v>
      </c>
      <c r="K147" s="22" t="s">
        <v>84</v>
      </c>
      <c r="L147" s="22" t="s">
        <v>85</v>
      </c>
      <c r="M147" s="22" t="s">
        <v>86</v>
      </c>
      <c r="N147" s="22" t="s">
        <v>101</v>
      </c>
      <c r="O147" s="22" t="s">
        <v>102</v>
      </c>
      <c r="P147" s="22" t="s">
        <v>103</v>
      </c>
      <c r="Q147" s="22" t="s">
        <v>1024</v>
      </c>
      <c r="R147" s="22" t="s">
        <v>1025</v>
      </c>
      <c r="S147" s="22" t="s">
        <v>106</v>
      </c>
      <c r="T147" s="22" t="s">
        <v>521</v>
      </c>
      <c r="U147" s="16">
        <v>44222</v>
      </c>
      <c r="V147" s="28">
        <v>44223</v>
      </c>
      <c r="W147" s="28">
        <v>44495</v>
      </c>
      <c r="X147" s="25">
        <v>49060404</v>
      </c>
      <c r="Y147" s="22" t="s">
        <v>87</v>
      </c>
      <c r="Z147" s="22" t="s">
        <v>88</v>
      </c>
      <c r="AA147" s="21">
        <v>9</v>
      </c>
      <c r="AB147" s="22" t="s">
        <v>89</v>
      </c>
      <c r="AC147" s="22" t="s">
        <v>938</v>
      </c>
      <c r="AD147" s="21">
        <v>19483708</v>
      </c>
      <c r="AE147" s="22" t="s">
        <v>523</v>
      </c>
      <c r="AF147" s="22" t="s">
        <v>524</v>
      </c>
      <c r="AG147" s="22" t="s">
        <v>358</v>
      </c>
      <c r="AH147" s="22" t="s">
        <v>1026</v>
      </c>
      <c r="AI147" s="22" t="s">
        <v>1027</v>
      </c>
      <c r="AJ147" s="21">
        <v>238</v>
      </c>
      <c r="AK147" s="21">
        <v>2021</v>
      </c>
      <c r="AL147" s="29"/>
      <c r="AM147" s="30"/>
      <c r="AN147" s="30"/>
      <c r="AO147" s="30"/>
      <c r="AP147" s="21">
        <v>1385</v>
      </c>
      <c r="AQ147" s="29">
        <v>44223</v>
      </c>
      <c r="AR147" s="30"/>
      <c r="AS147" s="22" t="s">
        <v>92</v>
      </c>
      <c r="AT147" s="22" t="s">
        <v>127</v>
      </c>
      <c r="AU147" s="22" t="s">
        <v>115</v>
      </c>
      <c r="AV147" s="22" t="s">
        <v>106</v>
      </c>
      <c r="AW147" s="22" t="s">
        <v>939</v>
      </c>
      <c r="AX147" s="22" t="s">
        <v>116</v>
      </c>
      <c r="AY147" s="22" t="s">
        <v>94</v>
      </c>
      <c r="AZ147" s="22" t="s">
        <v>95</v>
      </c>
      <c r="BA147" s="22" t="s">
        <v>117</v>
      </c>
      <c r="BB147" s="22" t="s">
        <v>118</v>
      </c>
      <c r="BC147" s="22" t="s">
        <v>119</v>
      </c>
      <c r="BD147" s="30"/>
      <c r="BE147" s="21">
        <v>9</v>
      </c>
      <c r="BF147" s="22" t="s">
        <v>90</v>
      </c>
      <c r="BG147" s="22" t="s">
        <v>120</v>
      </c>
      <c r="BH147" s="20">
        <v>14173006</v>
      </c>
      <c r="BI147" s="30">
        <v>78</v>
      </c>
      <c r="BJ147" s="30">
        <v>8380</v>
      </c>
      <c r="BK147" s="31">
        <v>44495</v>
      </c>
      <c r="BL147" s="30">
        <v>2698</v>
      </c>
      <c r="BM147" s="31">
        <v>44495</v>
      </c>
      <c r="BN147" s="28">
        <v>44574</v>
      </c>
      <c r="BO147" s="30"/>
      <c r="BP147" s="30"/>
      <c r="BQ147" s="30"/>
      <c r="BR147" s="30"/>
      <c r="BS147" s="30"/>
      <c r="BT147" s="30"/>
      <c r="BU147" s="30"/>
      <c r="BV147" s="30"/>
      <c r="BW147" s="30"/>
      <c r="BX147" s="30"/>
      <c r="BY147" s="30"/>
      <c r="BZ147" s="30"/>
      <c r="CA147" s="30"/>
      <c r="CB147" s="30"/>
      <c r="CC147" s="20">
        <f>+X147+BH147+BO147+BV147</f>
        <v>63233410</v>
      </c>
      <c r="CD147" s="31">
        <v>44495</v>
      </c>
      <c r="CE147" s="30"/>
      <c r="CF147" s="30"/>
      <c r="CG147" s="18" t="s">
        <v>91</v>
      </c>
      <c r="CH147" s="30" t="s">
        <v>91</v>
      </c>
      <c r="CI147" s="30" t="s">
        <v>91</v>
      </c>
      <c r="CJ147" s="30"/>
      <c r="CK147" s="30"/>
      <c r="CL147" s="30"/>
      <c r="CM147" s="30" t="s">
        <v>91</v>
      </c>
      <c r="CN147" s="30"/>
      <c r="CO147" s="30"/>
      <c r="CP147" s="30"/>
    </row>
    <row r="148" spans="1:94" s="32" customFormat="1" ht="15" x14ac:dyDescent="0.25">
      <c r="A148" s="10">
        <v>147</v>
      </c>
      <c r="B148" s="21">
        <v>230</v>
      </c>
      <c r="C148" s="21">
        <v>2021</v>
      </c>
      <c r="D148" s="22" t="s">
        <v>96</v>
      </c>
      <c r="E148" s="21">
        <v>183</v>
      </c>
      <c r="F148" s="23">
        <v>160</v>
      </c>
      <c r="G148" s="24" t="s">
        <v>1028</v>
      </c>
      <c r="H148" s="26" t="s">
        <v>98</v>
      </c>
      <c r="I148" s="26" t="s">
        <v>1029</v>
      </c>
      <c r="J148" s="26" t="s">
        <v>1030</v>
      </c>
      <c r="K148" s="22" t="s">
        <v>84</v>
      </c>
      <c r="L148" s="22" t="s">
        <v>85</v>
      </c>
      <c r="M148" s="22" t="s">
        <v>86</v>
      </c>
      <c r="N148" s="22" t="s">
        <v>101</v>
      </c>
      <c r="O148" s="22" t="s">
        <v>165</v>
      </c>
      <c r="P148" s="22" t="s">
        <v>103</v>
      </c>
      <c r="Q148" s="22" t="s">
        <v>1031</v>
      </c>
      <c r="R148" s="22" t="s">
        <v>1032</v>
      </c>
      <c r="S148" s="22" t="s">
        <v>168</v>
      </c>
      <c r="T148" s="22" t="s">
        <v>182</v>
      </c>
      <c r="U148" s="16">
        <v>44222</v>
      </c>
      <c r="V148" s="28">
        <v>44223</v>
      </c>
      <c r="W148" s="28">
        <v>44511</v>
      </c>
      <c r="X148" s="25">
        <v>25892991</v>
      </c>
      <c r="Y148" s="22" t="s">
        <v>87</v>
      </c>
      <c r="Z148" s="22" t="s">
        <v>170</v>
      </c>
      <c r="AA148" s="21">
        <v>285</v>
      </c>
      <c r="AB148" s="22" t="s">
        <v>89</v>
      </c>
      <c r="AC148" s="22" t="s">
        <v>409</v>
      </c>
      <c r="AD148" s="21">
        <v>51609317</v>
      </c>
      <c r="AE148" s="22" t="s">
        <v>172</v>
      </c>
      <c r="AF148" s="22" t="s">
        <v>173</v>
      </c>
      <c r="AG148" s="22" t="s">
        <v>174</v>
      </c>
      <c r="AH148" s="22" t="s">
        <v>1033</v>
      </c>
      <c r="AI148" s="22" t="s">
        <v>113</v>
      </c>
      <c r="AJ148" s="21">
        <v>152</v>
      </c>
      <c r="AK148" s="21">
        <v>2021</v>
      </c>
      <c r="AL148" s="29"/>
      <c r="AM148" s="30"/>
      <c r="AN148" s="30"/>
      <c r="AO148" s="30"/>
      <c r="AP148" s="21">
        <v>1377</v>
      </c>
      <c r="AQ148" s="29">
        <v>44223</v>
      </c>
      <c r="AR148" s="30"/>
      <c r="AS148" s="22" t="s">
        <v>92</v>
      </c>
      <c r="AT148" s="22" t="s">
        <v>127</v>
      </c>
      <c r="AU148" s="22" t="s">
        <v>115</v>
      </c>
      <c r="AV148" s="22" t="s">
        <v>168</v>
      </c>
      <c r="AW148" s="22" t="s">
        <v>182</v>
      </c>
      <c r="AX148" s="22" t="s">
        <v>176</v>
      </c>
      <c r="AY148" s="22" t="s">
        <v>94</v>
      </c>
      <c r="AZ148" s="22" t="s">
        <v>95</v>
      </c>
      <c r="BA148" s="22" t="s">
        <v>117</v>
      </c>
      <c r="BB148" s="22" t="s">
        <v>118</v>
      </c>
      <c r="BC148" s="22" t="s">
        <v>119</v>
      </c>
      <c r="BD148" s="30">
        <v>285</v>
      </c>
      <c r="BE148" s="21"/>
      <c r="BF148" s="22" t="s">
        <v>90</v>
      </c>
      <c r="BG148" s="22" t="s">
        <v>120</v>
      </c>
      <c r="BH148" s="20">
        <v>3361546</v>
      </c>
      <c r="BI148" s="30">
        <v>37</v>
      </c>
      <c r="BJ148" s="30">
        <v>9874</v>
      </c>
      <c r="BK148" s="31">
        <v>44511</v>
      </c>
      <c r="BL148" s="30">
        <v>2792</v>
      </c>
      <c r="BM148" s="31">
        <v>44498</v>
      </c>
      <c r="BN148" s="28">
        <v>44548</v>
      </c>
      <c r="BO148" s="30"/>
      <c r="BP148" s="30"/>
      <c r="BQ148" s="30"/>
      <c r="BR148" s="30"/>
      <c r="BS148" s="30"/>
      <c r="BT148" s="30"/>
      <c r="BU148" s="30"/>
      <c r="BV148" s="30"/>
      <c r="BW148" s="30"/>
      <c r="BX148" s="30"/>
      <c r="BY148" s="30"/>
      <c r="BZ148" s="30"/>
      <c r="CA148" s="30"/>
      <c r="CB148" s="30"/>
      <c r="CC148" s="20">
        <f>+X148+BH148+BO148+BV148</f>
        <v>29254537</v>
      </c>
      <c r="CD148" s="31">
        <v>44510</v>
      </c>
      <c r="CE148" s="30"/>
      <c r="CF148" s="30"/>
      <c r="CG148" s="18" t="s">
        <v>91</v>
      </c>
      <c r="CH148" s="30" t="s">
        <v>91</v>
      </c>
      <c r="CI148" s="30" t="s">
        <v>91</v>
      </c>
      <c r="CJ148" s="30"/>
      <c r="CK148" s="30"/>
      <c r="CL148" s="30"/>
      <c r="CM148" s="30" t="s">
        <v>91</v>
      </c>
      <c r="CN148" s="30"/>
      <c r="CO148" s="30"/>
      <c r="CP148" s="30"/>
    </row>
    <row r="149" spans="1:94" s="32" customFormat="1" ht="15" x14ac:dyDescent="0.25">
      <c r="A149" s="21">
        <v>148</v>
      </c>
      <c r="B149" s="21">
        <v>230</v>
      </c>
      <c r="C149" s="21">
        <v>2021</v>
      </c>
      <c r="D149" s="22" t="s">
        <v>96</v>
      </c>
      <c r="E149" s="21">
        <v>184</v>
      </c>
      <c r="F149" s="23">
        <v>373</v>
      </c>
      <c r="G149" s="24" t="s">
        <v>1034</v>
      </c>
      <c r="H149" s="26" t="s">
        <v>98</v>
      </c>
      <c r="I149" s="26" t="s">
        <v>1035</v>
      </c>
      <c r="J149" s="26" t="s">
        <v>1036</v>
      </c>
      <c r="K149" s="22" t="s">
        <v>84</v>
      </c>
      <c r="L149" s="22" t="s">
        <v>85</v>
      </c>
      <c r="M149" s="22" t="s">
        <v>86</v>
      </c>
      <c r="N149" s="22" t="s">
        <v>101</v>
      </c>
      <c r="O149" s="22" t="s">
        <v>165</v>
      </c>
      <c r="P149" s="22" t="s">
        <v>103</v>
      </c>
      <c r="Q149" s="22" t="s">
        <v>1037</v>
      </c>
      <c r="R149" s="22" t="s">
        <v>1038</v>
      </c>
      <c r="S149" s="22" t="s">
        <v>106</v>
      </c>
      <c r="T149" s="22" t="s">
        <v>744</v>
      </c>
      <c r="U149" s="16">
        <v>44222</v>
      </c>
      <c r="V149" s="28">
        <v>44224</v>
      </c>
      <c r="W149" s="28">
        <v>44496</v>
      </c>
      <c r="X149" s="25">
        <v>24530202</v>
      </c>
      <c r="Y149" s="22" t="s">
        <v>87</v>
      </c>
      <c r="Z149" s="22" t="s">
        <v>88</v>
      </c>
      <c r="AA149" s="21">
        <v>9</v>
      </c>
      <c r="AB149" s="22" t="s">
        <v>89</v>
      </c>
      <c r="AC149" s="22" t="s">
        <v>743</v>
      </c>
      <c r="AD149" s="21">
        <v>19483708</v>
      </c>
      <c r="AE149" s="22" t="s">
        <v>523</v>
      </c>
      <c r="AF149" s="22" t="s">
        <v>524</v>
      </c>
      <c r="AG149" s="22" t="s">
        <v>174</v>
      </c>
      <c r="AH149" s="22" t="s">
        <v>1039</v>
      </c>
      <c r="AI149" s="22" t="s">
        <v>113</v>
      </c>
      <c r="AJ149" s="21">
        <v>352</v>
      </c>
      <c r="AK149" s="21">
        <v>2021</v>
      </c>
      <c r="AL149" s="29"/>
      <c r="AM149" s="30"/>
      <c r="AN149" s="30"/>
      <c r="AO149" s="30"/>
      <c r="AP149" s="21">
        <v>1390</v>
      </c>
      <c r="AQ149" s="29">
        <v>44223</v>
      </c>
      <c r="AR149" s="30"/>
      <c r="AS149" s="22" t="s">
        <v>92</v>
      </c>
      <c r="AT149" s="22" t="s">
        <v>127</v>
      </c>
      <c r="AU149" s="22" t="s">
        <v>115</v>
      </c>
      <c r="AV149" s="22" t="s">
        <v>106</v>
      </c>
      <c r="AW149" s="22" t="s">
        <v>744</v>
      </c>
      <c r="AX149" s="22" t="s">
        <v>116</v>
      </c>
      <c r="AY149" s="22" t="s">
        <v>94</v>
      </c>
      <c r="AZ149" s="22" t="s">
        <v>95</v>
      </c>
      <c r="BA149" s="22" t="s">
        <v>117</v>
      </c>
      <c r="BB149" s="22" t="s">
        <v>118</v>
      </c>
      <c r="BC149" s="22" t="s">
        <v>119</v>
      </c>
      <c r="BD149" s="30"/>
      <c r="BE149" s="21">
        <v>9</v>
      </c>
      <c r="BF149" s="22" t="s">
        <v>90</v>
      </c>
      <c r="BG149" s="22" t="s">
        <v>120</v>
      </c>
      <c r="BH149" s="20">
        <v>7177355</v>
      </c>
      <c r="BI149" s="30">
        <v>79</v>
      </c>
      <c r="BJ149" s="30">
        <v>8412</v>
      </c>
      <c r="BK149" s="31">
        <v>44496</v>
      </c>
      <c r="BL149" s="30">
        <v>2689</v>
      </c>
      <c r="BM149" s="31">
        <v>44494</v>
      </c>
      <c r="BN149" s="28">
        <v>44577</v>
      </c>
      <c r="BO149" s="16"/>
      <c r="BP149" s="30"/>
      <c r="BQ149" s="30"/>
      <c r="BR149" s="30"/>
      <c r="BS149" s="30"/>
      <c r="BT149" s="30"/>
      <c r="BU149" s="30"/>
      <c r="BV149" s="30"/>
      <c r="BW149" s="30"/>
      <c r="BX149" s="30"/>
      <c r="BY149" s="30"/>
      <c r="BZ149" s="30"/>
      <c r="CA149" s="30"/>
      <c r="CB149" s="30"/>
      <c r="CC149" s="20">
        <f>+X149+BH149+BO149+BV149</f>
        <v>31707557</v>
      </c>
      <c r="CD149" s="31">
        <v>44496</v>
      </c>
      <c r="CE149" s="30"/>
      <c r="CF149" s="30"/>
      <c r="CG149" s="18" t="s">
        <v>91</v>
      </c>
      <c r="CH149" s="30" t="s">
        <v>91</v>
      </c>
      <c r="CI149" s="30" t="s">
        <v>91</v>
      </c>
      <c r="CJ149" s="30"/>
      <c r="CK149" s="30"/>
      <c r="CL149" s="30"/>
      <c r="CM149" s="30" t="s">
        <v>91</v>
      </c>
      <c r="CN149" s="30"/>
      <c r="CO149" s="30"/>
      <c r="CP149" s="30"/>
    </row>
    <row r="150" spans="1:94" s="32" customFormat="1" ht="15" x14ac:dyDescent="0.25">
      <c r="A150" s="21">
        <v>149</v>
      </c>
      <c r="B150" s="21">
        <v>230</v>
      </c>
      <c r="C150" s="21">
        <v>2021</v>
      </c>
      <c r="D150" s="22" t="s">
        <v>96</v>
      </c>
      <c r="E150" s="21">
        <v>185</v>
      </c>
      <c r="F150" s="23">
        <v>387</v>
      </c>
      <c r="G150" s="24" t="s">
        <v>1040</v>
      </c>
      <c r="H150" s="26" t="s">
        <v>98</v>
      </c>
      <c r="I150" s="26" t="s">
        <v>1041</v>
      </c>
      <c r="J150" s="26" t="s">
        <v>1042</v>
      </c>
      <c r="K150" s="22" t="s">
        <v>84</v>
      </c>
      <c r="L150" s="22" t="s">
        <v>85</v>
      </c>
      <c r="M150" s="22" t="s">
        <v>86</v>
      </c>
      <c r="N150" s="22" t="s">
        <v>101</v>
      </c>
      <c r="O150" s="22" t="s">
        <v>165</v>
      </c>
      <c r="P150" s="22" t="s">
        <v>103</v>
      </c>
      <c r="Q150" s="22" t="s">
        <v>1037</v>
      </c>
      <c r="R150" s="22" t="s">
        <v>1043</v>
      </c>
      <c r="S150" s="22" t="s">
        <v>106</v>
      </c>
      <c r="T150" s="22" t="s">
        <v>744</v>
      </c>
      <c r="U150" s="16">
        <v>44222</v>
      </c>
      <c r="V150" s="28">
        <v>44223</v>
      </c>
      <c r="W150" s="28">
        <v>44495</v>
      </c>
      <c r="X150" s="25">
        <v>24530202</v>
      </c>
      <c r="Y150" s="22" t="s">
        <v>87</v>
      </c>
      <c r="Z150" s="22" t="s">
        <v>88</v>
      </c>
      <c r="AA150" s="21">
        <v>9</v>
      </c>
      <c r="AB150" s="22" t="s">
        <v>89</v>
      </c>
      <c r="AC150" s="22" t="s">
        <v>743</v>
      </c>
      <c r="AD150" s="21">
        <v>19483708</v>
      </c>
      <c r="AE150" s="22" t="s">
        <v>523</v>
      </c>
      <c r="AF150" s="22" t="s">
        <v>524</v>
      </c>
      <c r="AG150" s="22" t="s">
        <v>174</v>
      </c>
      <c r="AH150" s="22" t="s">
        <v>1044</v>
      </c>
      <c r="AI150" s="22"/>
      <c r="AJ150" s="21">
        <v>359</v>
      </c>
      <c r="AK150" s="21">
        <v>2021</v>
      </c>
      <c r="AL150" s="29"/>
      <c r="AM150" s="30"/>
      <c r="AN150" s="30"/>
      <c r="AO150" s="30"/>
      <c r="AP150" s="21">
        <v>1388</v>
      </c>
      <c r="AQ150" s="29">
        <v>44223</v>
      </c>
      <c r="AR150" s="30"/>
      <c r="AS150" s="22" t="s">
        <v>92</v>
      </c>
      <c r="AT150" s="22" t="s">
        <v>114</v>
      </c>
      <c r="AU150" s="22" t="s">
        <v>115</v>
      </c>
      <c r="AV150" s="22" t="s">
        <v>106</v>
      </c>
      <c r="AW150" s="22" t="s">
        <v>744</v>
      </c>
      <c r="AX150" s="22" t="s">
        <v>116</v>
      </c>
      <c r="AY150" s="22" t="s">
        <v>94</v>
      </c>
      <c r="AZ150" s="22" t="s">
        <v>95</v>
      </c>
      <c r="BA150" s="22" t="s">
        <v>117</v>
      </c>
      <c r="BB150" s="22" t="s">
        <v>118</v>
      </c>
      <c r="BC150" s="22" t="s">
        <v>119</v>
      </c>
      <c r="BD150" s="30"/>
      <c r="BE150" s="21">
        <v>9</v>
      </c>
      <c r="BF150" s="22" t="s">
        <v>90</v>
      </c>
      <c r="BG150" s="22" t="s">
        <v>120</v>
      </c>
      <c r="BH150" s="20">
        <v>7268208</v>
      </c>
      <c r="BI150" s="30">
        <v>80</v>
      </c>
      <c r="BJ150" s="30">
        <v>8369</v>
      </c>
      <c r="BK150" s="31">
        <v>44495</v>
      </c>
      <c r="BL150" s="30">
        <v>2695</v>
      </c>
      <c r="BM150" s="31">
        <v>44494</v>
      </c>
      <c r="BN150" s="28">
        <v>44578</v>
      </c>
      <c r="BO150" s="30"/>
      <c r="BP150" s="30"/>
      <c r="BQ150" s="30"/>
      <c r="BR150" s="30"/>
      <c r="BS150" s="30"/>
      <c r="BT150" s="30"/>
      <c r="BU150" s="30"/>
      <c r="BV150" s="30"/>
      <c r="BW150" s="30"/>
      <c r="BX150" s="30"/>
      <c r="BY150" s="30"/>
      <c r="BZ150" s="30"/>
      <c r="CA150" s="30"/>
      <c r="CB150" s="30"/>
      <c r="CC150" s="20">
        <f>+X150+BH150+BO150+BV150</f>
        <v>31798410</v>
      </c>
      <c r="CD150" s="31">
        <v>44495</v>
      </c>
      <c r="CE150" s="30"/>
      <c r="CF150" s="30"/>
      <c r="CG150" s="18" t="s">
        <v>91</v>
      </c>
      <c r="CH150" s="30" t="s">
        <v>91</v>
      </c>
      <c r="CI150" s="30" t="s">
        <v>91</v>
      </c>
      <c r="CJ150" s="30"/>
      <c r="CK150" s="30"/>
      <c r="CL150" s="30"/>
      <c r="CM150" s="30" t="s">
        <v>91</v>
      </c>
      <c r="CN150" s="30"/>
      <c r="CO150" s="30"/>
      <c r="CP150" s="30"/>
    </row>
    <row r="151" spans="1:94" ht="15" x14ac:dyDescent="0.25">
      <c r="A151" s="10">
        <v>150</v>
      </c>
      <c r="B151" s="10">
        <v>230</v>
      </c>
      <c r="C151" s="10">
        <v>2021</v>
      </c>
      <c r="D151" s="11" t="s">
        <v>96</v>
      </c>
      <c r="E151" s="10">
        <v>186</v>
      </c>
      <c r="F151" s="12">
        <v>392</v>
      </c>
      <c r="G151" s="13" t="s">
        <v>1045</v>
      </c>
      <c r="H151" s="15" t="s">
        <v>98</v>
      </c>
      <c r="I151" s="15" t="s">
        <v>1046</v>
      </c>
      <c r="J151" s="15" t="s">
        <v>1047</v>
      </c>
      <c r="K151" s="11" t="s">
        <v>84</v>
      </c>
      <c r="L151" s="11" t="s">
        <v>85</v>
      </c>
      <c r="M151" s="11" t="s">
        <v>86</v>
      </c>
      <c r="N151" s="11" t="s">
        <v>101</v>
      </c>
      <c r="O151" s="11" t="s">
        <v>102</v>
      </c>
      <c r="P151" s="11" t="s">
        <v>103</v>
      </c>
      <c r="Q151" s="11" t="s">
        <v>1048</v>
      </c>
      <c r="R151" s="11" t="s">
        <v>1049</v>
      </c>
      <c r="S151" s="11" t="s">
        <v>214</v>
      </c>
      <c r="T151" s="11" t="s">
        <v>182</v>
      </c>
      <c r="U151" s="16">
        <v>44222</v>
      </c>
      <c r="V151" s="16">
        <v>44224</v>
      </c>
      <c r="W151" s="16">
        <v>44512</v>
      </c>
      <c r="X151" s="14">
        <v>51785982</v>
      </c>
      <c r="Y151" s="11" t="s">
        <v>87</v>
      </c>
      <c r="Z151" s="11" t="s">
        <v>170</v>
      </c>
      <c r="AA151" s="10">
        <v>285</v>
      </c>
      <c r="AB151" s="11" t="s">
        <v>89</v>
      </c>
      <c r="AC151" s="11" t="s">
        <v>1050</v>
      </c>
      <c r="AD151" s="10">
        <v>51609317</v>
      </c>
      <c r="AE151" s="11" t="s">
        <v>172</v>
      </c>
      <c r="AF151" s="11" t="s">
        <v>173</v>
      </c>
      <c r="AG151" s="11" t="s">
        <v>358</v>
      </c>
      <c r="AH151" s="11" t="s">
        <v>1051</v>
      </c>
      <c r="AI151" s="11"/>
      <c r="AJ151" s="10">
        <v>293</v>
      </c>
      <c r="AK151" s="10">
        <v>2021</v>
      </c>
      <c r="AL151" s="17">
        <v>44217</v>
      </c>
      <c r="AM151" s="18">
        <v>14390</v>
      </c>
      <c r="AN151" s="18" t="s">
        <v>1052</v>
      </c>
      <c r="AO151" s="18" t="s">
        <v>1053</v>
      </c>
      <c r="AP151" s="10">
        <v>1378</v>
      </c>
      <c r="AQ151" s="17">
        <v>44223</v>
      </c>
      <c r="AR151" s="18">
        <v>2598189000</v>
      </c>
      <c r="AS151" s="11" t="s">
        <v>92</v>
      </c>
      <c r="AT151" s="11" t="s">
        <v>114</v>
      </c>
      <c r="AU151" s="11" t="s">
        <v>115</v>
      </c>
      <c r="AV151" s="11" t="s">
        <v>214</v>
      </c>
      <c r="AW151" s="11" t="s">
        <v>1054</v>
      </c>
      <c r="AX151" s="11" t="s">
        <v>218</v>
      </c>
      <c r="AY151" s="11" t="s">
        <v>94</v>
      </c>
      <c r="AZ151" s="11" t="s">
        <v>95</v>
      </c>
      <c r="BA151" s="11" t="s">
        <v>117</v>
      </c>
      <c r="BB151" s="11" t="s">
        <v>118</v>
      </c>
      <c r="BC151" s="11" t="s">
        <v>119</v>
      </c>
      <c r="BD151" s="18">
        <v>285</v>
      </c>
      <c r="BE151" s="10"/>
      <c r="BF151" s="11" t="s">
        <v>90</v>
      </c>
      <c r="BG151" s="11" t="s">
        <v>120</v>
      </c>
      <c r="BH151" s="20">
        <v>6541387</v>
      </c>
      <c r="BI151" s="30">
        <v>36</v>
      </c>
      <c r="BJ151" s="30">
        <v>9886</v>
      </c>
      <c r="BK151" s="31">
        <v>44511</v>
      </c>
      <c r="BL151" s="30">
        <v>2866</v>
      </c>
      <c r="BM151" s="31">
        <v>44505</v>
      </c>
      <c r="BN151" s="28">
        <v>44548</v>
      </c>
      <c r="BO151" s="30"/>
      <c r="BP151" s="30"/>
      <c r="BQ151" s="30"/>
      <c r="BR151" s="30"/>
      <c r="BS151" s="30"/>
      <c r="BT151" s="30"/>
      <c r="BU151" s="30"/>
      <c r="BV151" s="30"/>
      <c r="BW151" s="30"/>
      <c r="BX151" s="30"/>
      <c r="BY151" s="30"/>
      <c r="BZ151" s="30"/>
      <c r="CA151" s="30"/>
      <c r="CB151" s="30"/>
      <c r="CC151" s="20">
        <f>+X151+BH151+BO151+BV151</f>
        <v>58327369</v>
      </c>
      <c r="CD151" s="31">
        <v>44511</v>
      </c>
      <c r="CE151" s="18"/>
      <c r="CF151" s="18"/>
      <c r="CG151" s="18" t="s">
        <v>91</v>
      </c>
      <c r="CH151" s="18" t="s">
        <v>91</v>
      </c>
      <c r="CI151" s="18" t="s">
        <v>91</v>
      </c>
      <c r="CJ151" s="18"/>
      <c r="CK151" s="18"/>
      <c r="CL151" s="18"/>
      <c r="CM151" s="18" t="s">
        <v>91</v>
      </c>
      <c r="CN151" s="18"/>
      <c r="CO151" s="18"/>
      <c r="CP151" s="18"/>
    </row>
    <row r="152" spans="1:94" ht="15" x14ac:dyDescent="0.25">
      <c r="A152" s="21">
        <v>151</v>
      </c>
      <c r="B152" s="10">
        <v>230</v>
      </c>
      <c r="C152" s="10">
        <v>2021</v>
      </c>
      <c r="D152" s="11" t="s">
        <v>96</v>
      </c>
      <c r="E152" s="10">
        <v>187</v>
      </c>
      <c r="F152" s="12">
        <v>401</v>
      </c>
      <c r="G152" s="13" t="s">
        <v>1055</v>
      </c>
      <c r="H152" s="15" t="s">
        <v>98</v>
      </c>
      <c r="I152" s="15" t="s">
        <v>1056</v>
      </c>
      <c r="J152" s="15" t="s">
        <v>1057</v>
      </c>
      <c r="K152" s="11" t="s">
        <v>84</v>
      </c>
      <c r="L152" s="11" t="s">
        <v>85</v>
      </c>
      <c r="M152" s="11" t="s">
        <v>86</v>
      </c>
      <c r="N152" s="11" t="s">
        <v>101</v>
      </c>
      <c r="O152" s="11" t="s">
        <v>165</v>
      </c>
      <c r="P152" s="11" t="s">
        <v>103</v>
      </c>
      <c r="Q152" s="11" t="s">
        <v>1058</v>
      </c>
      <c r="R152" s="11" t="s">
        <v>1059</v>
      </c>
      <c r="S152" s="11" t="s">
        <v>106</v>
      </c>
      <c r="T152" s="11" t="s">
        <v>744</v>
      </c>
      <c r="U152" s="16">
        <v>44222</v>
      </c>
      <c r="V152" s="16">
        <v>44224</v>
      </c>
      <c r="W152" s="16">
        <v>44496</v>
      </c>
      <c r="X152" s="14">
        <v>24530202</v>
      </c>
      <c r="Y152" s="11" t="s">
        <v>87</v>
      </c>
      <c r="Z152" s="11" t="s">
        <v>88</v>
      </c>
      <c r="AA152" s="10">
        <v>9</v>
      </c>
      <c r="AB152" s="11" t="s">
        <v>89</v>
      </c>
      <c r="AC152" s="11" t="s">
        <v>743</v>
      </c>
      <c r="AD152" s="10">
        <v>19483708</v>
      </c>
      <c r="AE152" s="11" t="s">
        <v>523</v>
      </c>
      <c r="AF152" s="11" t="s">
        <v>524</v>
      </c>
      <c r="AG152" s="11" t="s">
        <v>174</v>
      </c>
      <c r="AH152" s="11" t="s">
        <v>136</v>
      </c>
      <c r="AI152" s="11" t="s">
        <v>1060</v>
      </c>
      <c r="AJ152" s="10">
        <v>360</v>
      </c>
      <c r="AK152" s="10">
        <v>2021</v>
      </c>
      <c r="AL152" s="17"/>
      <c r="AM152" s="18"/>
      <c r="AN152" s="18"/>
      <c r="AO152" s="18"/>
      <c r="AP152" s="10">
        <v>1389</v>
      </c>
      <c r="AQ152" s="17">
        <v>44223</v>
      </c>
      <c r="AR152" s="18"/>
      <c r="AS152" s="11" t="s">
        <v>92</v>
      </c>
      <c r="AT152" s="11" t="s">
        <v>114</v>
      </c>
      <c r="AU152" s="11" t="s">
        <v>115</v>
      </c>
      <c r="AV152" s="11" t="s">
        <v>106</v>
      </c>
      <c r="AW152" s="11" t="s">
        <v>744</v>
      </c>
      <c r="AX152" s="11" t="s">
        <v>116</v>
      </c>
      <c r="AY152" s="11" t="s">
        <v>94</v>
      </c>
      <c r="AZ152" s="11" t="s">
        <v>95</v>
      </c>
      <c r="BA152" s="11" t="s">
        <v>117</v>
      </c>
      <c r="BB152" s="11" t="s">
        <v>118</v>
      </c>
      <c r="BC152" s="11" t="s">
        <v>119</v>
      </c>
      <c r="BD152" s="18"/>
      <c r="BE152" s="10">
        <v>9</v>
      </c>
      <c r="BF152" s="11" t="s">
        <v>90</v>
      </c>
      <c r="BG152" s="11" t="s">
        <v>120</v>
      </c>
      <c r="BH152" s="20">
        <v>7177355</v>
      </c>
      <c r="BI152" s="30">
        <v>79</v>
      </c>
      <c r="BJ152" s="30">
        <v>8406</v>
      </c>
      <c r="BK152" s="31">
        <v>44496</v>
      </c>
      <c r="BL152" s="30">
        <v>2668</v>
      </c>
      <c r="BM152" s="31">
        <v>44494</v>
      </c>
      <c r="BN152" s="28">
        <v>44577</v>
      </c>
      <c r="BO152" s="30"/>
      <c r="BP152" s="30"/>
      <c r="BQ152" s="30"/>
      <c r="BR152" s="30"/>
      <c r="BS152" s="30"/>
      <c r="BT152" s="30"/>
      <c r="BU152" s="30"/>
      <c r="BV152" s="30"/>
      <c r="BW152" s="30"/>
      <c r="BX152" s="30"/>
      <c r="BY152" s="30"/>
      <c r="BZ152" s="30"/>
      <c r="CA152" s="30"/>
      <c r="CB152" s="30"/>
      <c r="CC152" s="20">
        <f>+X152+BH152+BO152+BV152</f>
        <v>31707557</v>
      </c>
      <c r="CD152" s="31">
        <v>44496</v>
      </c>
      <c r="CE152" s="18"/>
      <c r="CF152" s="18"/>
      <c r="CG152" s="18" t="s">
        <v>91</v>
      </c>
      <c r="CH152" s="18" t="s">
        <v>91</v>
      </c>
      <c r="CI152" s="18" t="s">
        <v>91</v>
      </c>
      <c r="CJ152" s="18"/>
      <c r="CK152" s="18"/>
      <c r="CL152" s="18"/>
      <c r="CM152" s="18" t="s">
        <v>91</v>
      </c>
      <c r="CN152" s="18"/>
      <c r="CO152" s="18"/>
      <c r="CP152" s="18"/>
    </row>
    <row r="153" spans="1:94" s="32" customFormat="1" ht="15" x14ac:dyDescent="0.25">
      <c r="A153" s="21">
        <v>152</v>
      </c>
      <c r="B153" s="21">
        <v>230</v>
      </c>
      <c r="C153" s="21">
        <v>2021</v>
      </c>
      <c r="D153" s="22" t="s">
        <v>96</v>
      </c>
      <c r="E153" s="21">
        <v>188</v>
      </c>
      <c r="F153" s="23">
        <v>328</v>
      </c>
      <c r="G153" s="24" t="s">
        <v>1061</v>
      </c>
      <c r="H153" s="26" t="s">
        <v>98</v>
      </c>
      <c r="I153" s="26" t="s">
        <v>1062</v>
      </c>
      <c r="J153" s="26" t="s">
        <v>1063</v>
      </c>
      <c r="K153" s="22" t="s">
        <v>84</v>
      </c>
      <c r="L153" s="22" t="s">
        <v>85</v>
      </c>
      <c r="M153" s="22" t="s">
        <v>86</v>
      </c>
      <c r="N153" s="22" t="s">
        <v>101</v>
      </c>
      <c r="O153" s="22" t="s">
        <v>102</v>
      </c>
      <c r="P153" s="22" t="s">
        <v>103</v>
      </c>
      <c r="Q153" s="22" t="s">
        <v>1064</v>
      </c>
      <c r="R153" s="22" t="s">
        <v>1065</v>
      </c>
      <c r="S153" s="22" t="s">
        <v>106</v>
      </c>
      <c r="T153" s="22" t="s">
        <v>107</v>
      </c>
      <c r="U153" s="16">
        <v>44222</v>
      </c>
      <c r="V153" s="28">
        <v>44223</v>
      </c>
      <c r="W153" s="28">
        <v>44495</v>
      </c>
      <c r="X153" s="25">
        <v>37612980</v>
      </c>
      <c r="Y153" s="22" t="s">
        <v>87</v>
      </c>
      <c r="Z153" s="22" t="s">
        <v>88</v>
      </c>
      <c r="AA153" s="21">
        <v>9</v>
      </c>
      <c r="AB153" s="22" t="s">
        <v>89</v>
      </c>
      <c r="AC153" s="22" t="s">
        <v>108</v>
      </c>
      <c r="AD153" s="21">
        <v>79866835</v>
      </c>
      <c r="AE153" s="22" t="s">
        <v>109</v>
      </c>
      <c r="AF153" s="22" t="s">
        <v>110</v>
      </c>
      <c r="AG153" s="22" t="s">
        <v>111</v>
      </c>
      <c r="AH153" s="22" t="s">
        <v>136</v>
      </c>
      <c r="AI153" s="22"/>
      <c r="AJ153" s="21">
        <v>262</v>
      </c>
      <c r="AK153" s="21">
        <v>2021</v>
      </c>
      <c r="AL153" s="29"/>
      <c r="AM153" s="30"/>
      <c r="AN153" s="30"/>
      <c r="AO153" s="30"/>
      <c r="AP153" s="21">
        <v>1381</v>
      </c>
      <c r="AQ153" s="29">
        <v>44223</v>
      </c>
      <c r="AR153" s="30"/>
      <c r="AS153" s="22" t="s">
        <v>92</v>
      </c>
      <c r="AT153" s="22" t="s">
        <v>114</v>
      </c>
      <c r="AU153" s="22" t="s">
        <v>115</v>
      </c>
      <c r="AV153" s="22" t="s">
        <v>106</v>
      </c>
      <c r="AW153" s="22" t="s">
        <v>107</v>
      </c>
      <c r="AX153" s="22" t="s">
        <v>116</v>
      </c>
      <c r="AY153" s="22" t="s">
        <v>94</v>
      </c>
      <c r="AZ153" s="22" t="s">
        <v>95</v>
      </c>
      <c r="BA153" s="22" t="s">
        <v>117</v>
      </c>
      <c r="BB153" s="22" t="s">
        <v>118</v>
      </c>
      <c r="BC153" s="22" t="s">
        <v>119</v>
      </c>
      <c r="BD153" s="30"/>
      <c r="BE153" s="21">
        <v>9</v>
      </c>
      <c r="BF153" s="22" t="s">
        <v>90</v>
      </c>
      <c r="BG153" s="22" t="s">
        <v>120</v>
      </c>
      <c r="BH153" s="20">
        <v>11701816</v>
      </c>
      <c r="BI153" s="30">
        <v>84</v>
      </c>
      <c r="BJ153" s="30">
        <v>2351</v>
      </c>
      <c r="BK153" s="31">
        <v>44462</v>
      </c>
      <c r="BL153" s="30">
        <v>2351</v>
      </c>
      <c r="BM153" s="31">
        <v>44462</v>
      </c>
      <c r="BN153" s="28">
        <v>44581</v>
      </c>
      <c r="BO153" s="30"/>
      <c r="BP153" s="30"/>
      <c r="BQ153" s="30"/>
      <c r="BR153" s="30"/>
      <c r="BS153" s="30"/>
      <c r="BT153" s="30"/>
      <c r="BU153" s="30"/>
      <c r="BV153" s="30"/>
      <c r="BW153" s="30"/>
      <c r="BX153" s="30"/>
      <c r="BY153" s="30"/>
      <c r="BZ153" s="30"/>
      <c r="CA153" s="30"/>
      <c r="CB153" s="30"/>
      <c r="CC153" s="20">
        <f>+X153+BH153+BO153+BV153</f>
        <v>49314796</v>
      </c>
      <c r="CD153" s="31">
        <v>44467</v>
      </c>
      <c r="CE153" s="30"/>
      <c r="CF153" s="30"/>
      <c r="CG153" s="18" t="s">
        <v>91</v>
      </c>
      <c r="CH153" s="30" t="s">
        <v>91</v>
      </c>
      <c r="CI153" s="30" t="s">
        <v>91</v>
      </c>
      <c r="CJ153" s="30"/>
      <c r="CK153" s="30"/>
      <c r="CL153" s="30"/>
      <c r="CM153" s="30" t="s">
        <v>91</v>
      </c>
      <c r="CN153" s="30"/>
      <c r="CO153" s="30"/>
      <c r="CP153" s="30"/>
    </row>
    <row r="154" spans="1:94" ht="15" x14ac:dyDescent="0.25">
      <c r="A154" s="10">
        <v>153</v>
      </c>
      <c r="B154" s="10">
        <v>230</v>
      </c>
      <c r="C154" s="10">
        <v>2021</v>
      </c>
      <c r="D154" s="11" t="s">
        <v>96</v>
      </c>
      <c r="E154" s="10">
        <v>189</v>
      </c>
      <c r="F154" s="12">
        <v>329</v>
      </c>
      <c r="G154" s="13" t="s">
        <v>1066</v>
      </c>
      <c r="H154" s="15" t="s">
        <v>98</v>
      </c>
      <c r="I154" s="15" t="s">
        <v>1067</v>
      </c>
      <c r="J154" s="15" t="s">
        <v>1068</v>
      </c>
      <c r="K154" s="11" t="s">
        <v>84</v>
      </c>
      <c r="L154" s="11" t="s">
        <v>85</v>
      </c>
      <c r="M154" s="11" t="s">
        <v>86</v>
      </c>
      <c r="N154" s="11" t="s">
        <v>101</v>
      </c>
      <c r="O154" s="11" t="s">
        <v>165</v>
      </c>
      <c r="P154" s="11" t="s">
        <v>103</v>
      </c>
      <c r="Q154" s="11" t="s">
        <v>1069</v>
      </c>
      <c r="R154" s="11" t="s">
        <v>1070</v>
      </c>
      <c r="S154" s="11" t="s">
        <v>237</v>
      </c>
      <c r="T154" s="11" t="s">
        <v>238</v>
      </c>
      <c r="U154" s="16">
        <v>44222</v>
      </c>
      <c r="V154" s="16">
        <v>44223</v>
      </c>
      <c r="W154" s="16">
        <v>44465</v>
      </c>
      <c r="X154" s="14">
        <v>18170520</v>
      </c>
      <c r="Y154" s="11" t="s">
        <v>87</v>
      </c>
      <c r="Z154" s="11" t="s">
        <v>88</v>
      </c>
      <c r="AA154" s="10">
        <v>8</v>
      </c>
      <c r="AB154" s="11" t="s">
        <v>89</v>
      </c>
      <c r="AC154" s="11" t="s">
        <v>239</v>
      </c>
      <c r="AD154" s="10">
        <v>79794356</v>
      </c>
      <c r="AE154" s="11" t="s">
        <v>240</v>
      </c>
      <c r="AF154" s="11" t="s">
        <v>241</v>
      </c>
      <c r="AG154" s="11" t="s">
        <v>242</v>
      </c>
      <c r="AH154" s="11" t="s">
        <v>113</v>
      </c>
      <c r="AI154" s="11" t="s">
        <v>113</v>
      </c>
      <c r="AJ154" s="10">
        <v>256</v>
      </c>
      <c r="AK154" s="10">
        <v>2021</v>
      </c>
      <c r="AL154" s="17"/>
      <c r="AM154" s="18"/>
      <c r="AN154" s="18"/>
      <c r="AO154" s="18"/>
      <c r="AP154" s="10">
        <v>1375</v>
      </c>
      <c r="AQ154" s="17">
        <v>44223</v>
      </c>
      <c r="AR154" s="18"/>
      <c r="AS154" s="11" t="s">
        <v>92</v>
      </c>
      <c r="AT154" s="11" t="s">
        <v>114</v>
      </c>
      <c r="AU154" s="11" t="s">
        <v>115</v>
      </c>
      <c r="AV154" s="11" t="s">
        <v>237</v>
      </c>
      <c r="AW154" s="11" t="s">
        <v>238</v>
      </c>
      <c r="AX154" s="11" t="s">
        <v>243</v>
      </c>
      <c r="AY154" s="11" t="s">
        <v>94</v>
      </c>
      <c r="AZ154" s="11" t="s">
        <v>95</v>
      </c>
      <c r="BA154" s="11" t="s">
        <v>117</v>
      </c>
      <c r="BB154" s="11" t="s">
        <v>118</v>
      </c>
      <c r="BC154" s="11" t="s">
        <v>119</v>
      </c>
      <c r="BD154" s="18"/>
      <c r="BE154" s="10">
        <v>8</v>
      </c>
      <c r="BF154" s="11" t="s">
        <v>90</v>
      </c>
      <c r="BG154" s="11" t="s">
        <v>120</v>
      </c>
      <c r="BH154" s="20">
        <v>7116787</v>
      </c>
      <c r="BI154" s="30">
        <v>94</v>
      </c>
      <c r="BJ154" s="30">
        <v>6720</v>
      </c>
      <c r="BK154" s="31">
        <v>44456</v>
      </c>
      <c r="BL154" s="30">
        <v>2152</v>
      </c>
      <c r="BM154" s="31">
        <v>44435</v>
      </c>
      <c r="BN154" s="28">
        <v>44560</v>
      </c>
      <c r="BO154" s="30"/>
      <c r="BP154" s="30"/>
      <c r="BQ154" s="30"/>
      <c r="BR154" s="30"/>
      <c r="BS154" s="30"/>
      <c r="BT154" s="30"/>
      <c r="BU154" s="30"/>
      <c r="BV154" s="30"/>
      <c r="BW154" s="30"/>
      <c r="BX154" s="30"/>
      <c r="BY154" s="30"/>
      <c r="BZ154" s="30"/>
      <c r="CA154" s="30"/>
      <c r="CB154" s="30"/>
      <c r="CC154" s="20">
        <f>+X154+BH154+BO154+BV154</f>
        <v>25287307</v>
      </c>
      <c r="CD154" s="31">
        <v>44446</v>
      </c>
      <c r="CE154" s="18"/>
      <c r="CF154" s="18"/>
      <c r="CG154" s="18" t="s">
        <v>91</v>
      </c>
      <c r="CH154" s="18" t="s">
        <v>91</v>
      </c>
      <c r="CI154" s="18" t="s">
        <v>91</v>
      </c>
      <c r="CJ154" s="18"/>
      <c r="CK154" s="18"/>
      <c r="CL154" s="18"/>
      <c r="CM154" s="18" t="s">
        <v>91</v>
      </c>
      <c r="CN154" s="18"/>
      <c r="CO154" s="18"/>
      <c r="CP154" s="18"/>
    </row>
    <row r="155" spans="1:94" ht="15" x14ac:dyDescent="0.25">
      <c r="A155" s="21">
        <v>154</v>
      </c>
      <c r="B155" s="10">
        <v>230</v>
      </c>
      <c r="C155" s="10">
        <v>2021</v>
      </c>
      <c r="D155" s="11" t="s">
        <v>96</v>
      </c>
      <c r="E155" s="10">
        <v>190</v>
      </c>
      <c r="F155" s="12">
        <v>418</v>
      </c>
      <c r="G155" s="13" t="s">
        <v>1071</v>
      </c>
      <c r="H155" s="15" t="s">
        <v>98</v>
      </c>
      <c r="I155" s="15" t="s">
        <v>1072</v>
      </c>
      <c r="J155" s="15" t="s">
        <v>1073</v>
      </c>
      <c r="K155" s="11" t="s">
        <v>84</v>
      </c>
      <c r="L155" s="11" t="s">
        <v>85</v>
      </c>
      <c r="M155" s="11" t="s">
        <v>86</v>
      </c>
      <c r="N155" s="11" t="s">
        <v>101</v>
      </c>
      <c r="O155" s="11" t="s">
        <v>102</v>
      </c>
      <c r="P155" s="11" t="s">
        <v>103</v>
      </c>
      <c r="Q155" s="11" t="s">
        <v>1074</v>
      </c>
      <c r="R155" s="11" t="s">
        <v>996</v>
      </c>
      <c r="S155" s="11" t="s">
        <v>986</v>
      </c>
      <c r="T155" s="11" t="s">
        <v>1075</v>
      </c>
      <c r="U155" s="16">
        <v>44222</v>
      </c>
      <c r="V155" s="16">
        <v>44223</v>
      </c>
      <c r="W155" s="16">
        <v>44526</v>
      </c>
      <c r="X155" s="14">
        <v>41792200</v>
      </c>
      <c r="Y155" s="11" t="s">
        <v>87</v>
      </c>
      <c r="Z155" s="11" t="s">
        <v>88</v>
      </c>
      <c r="AA155" s="10">
        <v>10</v>
      </c>
      <c r="AB155" s="11" t="s">
        <v>89</v>
      </c>
      <c r="AC155" s="11" t="s">
        <v>998</v>
      </c>
      <c r="AD155" s="10">
        <v>19288119</v>
      </c>
      <c r="AE155" s="11" t="s">
        <v>989</v>
      </c>
      <c r="AF155" s="11" t="s">
        <v>990</v>
      </c>
      <c r="AG155" s="11" t="s">
        <v>111</v>
      </c>
      <c r="AH155" s="11" t="s">
        <v>791</v>
      </c>
      <c r="AI155" s="11"/>
      <c r="AJ155" s="10">
        <v>302</v>
      </c>
      <c r="AK155" s="10">
        <v>2021</v>
      </c>
      <c r="AL155" s="17">
        <v>44217</v>
      </c>
      <c r="AM155" s="18">
        <v>14388</v>
      </c>
      <c r="AN155" s="18" t="s">
        <v>1076</v>
      </c>
      <c r="AO155" s="18" t="s">
        <v>1077</v>
      </c>
      <c r="AP155" s="10">
        <v>1392</v>
      </c>
      <c r="AQ155" s="17">
        <v>44223</v>
      </c>
      <c r="AR155" s="18">
        <v>2235032000</v>
      </c>
      <c r="AS155" s="11" t="s">
        <v>92</v>
      </c>
      <c r="AT155" s="11" t="s">
        <v>127</v>
      </c>
      <c r="AU155" s="11" t="s">
        <v>115</v>
      </c>
      <c r="AV155" s="11" t="s">
        <v>986</v>
      </c>
      <c r="AW155" s="11" t="s">
        <v>1078</v>
      </c>
      <c r="AX155" s="11" t="s">
        <v>991</v>
      </c>
      <c r="AY155" s="11" t="s">
        <v>94</v>
      </c>
      <c r="AZ155" s="11" t="s">
        <v>95</v>
      </c>
      <c r="BA155" s="11" t="s">
        <v>117</v>
      </c>
      <c r="BB155" s="11" t="s">
        <v>118</v>
      </c>
      <c r="BC155" s="11" t="s">
        <v>119</v>
      </c>
      <c r="BD155" s="18"/>
      <c r="BE155" s="10">
        <v>10</v>
      </c>
      <c r="BF155" s="11" t="s">
        <v>90</v>
      </c>
      <c r="BG155" s="11" t="s">
        <v>120</v>
      </c>
      <c r="BH155" s="19">
        <v>6129523</v>
      </c>
      <c r="BI155" s="18">
        <v>44</v>
      </c>
      <c r="BJ155" s="18">
        <v>10184</v>
      </c>
      <c r="BK155" s="33">
        <v>44526</v>
      </c>
      <c r="BL155" s="18">
        <v>3185</v>
      </c>
      <c r="BM155" s="33">
        <v>44519</v>
      </c>
      <c r="BN155" s="16">
        <v>44560</v>
      </c>
      <c r="BO155" s="18"/>
      <c r="BP155" s="18"/>
      <c r="BQ155" s="18"/>
      <c r="BR155" s="18"/>
      <c r="BS155" s="18"/>
      <c r="BT155" s="18"/>
      <c r="BU155" s="18"/>
      <c r="BV155" s="18"/>
      <c r="BW155" s="18"/>
      <c r="BX155" s="18"/>
      <c r="BY155" s="18"/>
      <c r="BZ155" s="18"/>
      <c r="CA155" s="18"/>
      <c r="CB155" s="18"/>
      <c r="CC155" s="20">
        <f>+X155+BH155+BO155+BV155</f>
        <v>47921723</v>
      </c>
      <c r="CD155" s="33">
        <v>44526</v>
      </c>
      <c r="CE155" s="18"/>
      <c r="CF155" s="18"/>
      <c r="CG155" s="18" t="s">
        <v>91</v>
      </c>
      <c r="CH155" s="18" t="s">
        <v>91</v>
      </c>
      <c r="CI155" s="18" t="s">
        <v>91</v>
      </c>
      <c r="CJ155" s="18"/>
      <c r="CK155" s="18"/>
      <c r="CL155" s="18"/>
      <c r="CM155" s="18" t="s">
        <v>91</v>
      </c>
      <c r="CN155" s="18"/>
      <c r="CO155" s="18"/>
      <c r="CP155" s="18"/>
    </row>
    <row r="156" spans="1:94" ht="15" x14ac:dyDescent="0.25">
      <c r="A156" s="21">
        <v>155</v>
      </c>
      <c r="B156" s="10">
        <v>230</v>
      </c>
      <c r="C156" s="10">
        <v>2021</v>
      </c>
      <c r="D156" s="11" t="s">
        <v>96</v>
      </c>
      <c r="E156" s="10">
        <v>191</v>
      </c>
      <c r="F156" s="12">
        <v>359</v>
      </c>
      <c r="G156" s="13" t="s">
        <v>1079</v>
      </c>
      <c r="H156" s="15" t="s">
        <v>98</v>
      </c>
      <c r="I156" s="15" t="s">
        <v>1080</v>
      </c>
      <c r="J156" s="15" t="s">
        <v>1081</v>
      </c>
      <c r="K156" s="11" t="s">
        <v>84</v>
      </c>
      <c r="L156" s="11" t="s">
        <v>85</v>
      </c>
      <c r="M156" s="11" t="s">
        <v>86</v>
      </c>
      <c r="N156" s="11" t="s">
        <v>101</v>
      </c>
      <c r="O156" s="11" t="s">
        <v>102</v>
      </c>
      <c r="P156" s="11" t="s">
        <v>103</v>
      </c>
      <c r="Q156" s="11" t="s">
        <v>1082</v>
      </c>
      <c r="R156" s="11" t="s">
        <v>1083</v>
      </c>
      <c r="S156" s="11" t="s">
        <v>106</v>
      </c>
      <c r="T156" s="11" t="s">
        <v>744</v>
      </c>
      <c r="U156" s="16">
        <v>44222</v>
      </c>
      <c r="V156" s="16">
        <v>44225</v>
      </c>
      <c r="W156" s="16">
        <v>44497</v>
      </c>
      <c r="X156" s="14">
        <v>37612980</v>
      </c>
      <c r="Y156" s="11" t="s">
        <v>87</v>
      </c>
      <c r="Z156" s="11" t="s">
        <v>88</v>
      </c>
      <c r="AA156" s="10">
        <v>9</v>
      </c>
      <c r="AB156" s="11" t="s">
        <v>89</v>
      </c>
      <c r="AC156" s="11" t="s">
        <v>743</v>
      </c>
      <c r="AD156" s="10">
        <v>19483708</v>
      </c>
      <c r="AE156" s="11" t="s">
        <v>523</v>
      </c>
      <c r="AF156" s="11" t="s">
        <v>524</v>
      </c>
      <c r="AG156" s="11" t="s">
        <v>111</v>
      </c>
      <c r="AH156" s="11" t="s">
        <v>1084</v>
      </c>
      <c r="AI156" s="11"/>
      <c r="AJ156" s="10">
        <v>345</v>
      </c>
      <c r="AK156" s="10">
        <v>2021</v>
      </c>
      <c r="AL156" s="17"/>
      <c r="AM156" s="18"/>
      <c r="AN156" s="18"/>
      <c r="AO156" s="18"/>
      <c r="AP156" s="10">
        <v>1399</v>
      </c>
      <c r="AQ156" s="17">
        <v>44223</v>
      </c>
      <c r="AR156" s="18"/>
      <c r="AS156" s="11" t="s">
        <v>92</v>
      </c>
      <c r="AT156" s="11" t="s">
        <v>114</v>
      </c>
      <c r="AU156" s="11" t="s">
        <v>115</v>
      </c>
      <c r="AV156" s="11" t="s">
        <v>106</v>
      </c>
      <c r="AW156" s="11" t="s">
        <v>744</v>
      </c>
      <c r="AX156" s="11" t="s">
        <v>116</v>
      </c>
      <c r="AY156" s="11" t="s">
        <v>94</v>
      </c>
      <c r="AZ156" s="11" t="s">
        <v>95</v>
      </c>
      <c r="BA156" s="11" t="s">
        <v>117</v>
      </c>
      <c r="BB156" s="11" t="s">
        <v>118</v>
      </c>
      <c r="BC156" s="11" t="s">
        <v>119</v>
      </c>
      <c r="BD156" s="18"/>
      <c r="BE156" s="10">
        <v>9</v>
      </c>
      <c r="BF156" s="11" t="s">
        <v>90</v>
      </c>
      <c r="BG156" s="11" t="s">
        <v>120</v>
      </c>
      <c r="BH156" s="20">
        <v>1005279</v>
      </c>
      <c r="BI156" s="30">
        <v>79</v>
      </c>
      <c r="BJ156" s="30">
        <v>8407</v>
      </c>
      <c r="BK156" s="31">
        <v>44496</v>
      </c>
      <c r="BL156" s="30">
        <v>2674</v>
      </c>
      <c r="BM156" s="31">
        <v>44494</v>
      </c>
      <c r="BN156" s="28">
        <v>44214</v>
      </c>
      <c r="BO156" s="30"/>
      <c r="BP156" s="30"/>
      <c r="BQ156" s="30"/>
      <c r="BR156" s="30"/>
      <c r="BS156" s="30"/>
      <c r="BT156" s="30"/>
      <c r="BU156" s="30"/>
      <c r="BV156" s="30"/>
      <c r="BW156" s="30"/>
      <c r="BX156" s="30"/>
      <c r="BY156" s="30"/>
      <c r="BZ156" s="30"/>
      <c r="CA156" s="30"/>
      <c r="CB156" s="30"/>
      <c r="CC156" s="20">
        <f>+X156+BH156+BO156+BV156</f>
        <v>38618259</v>
      </c>
      <c r="CD156" s="31">
        <v>44496</v>
      </c>
      <c r="CE156" s="18"/>
      <c r="CF156" s="18"/>
      <c r="CG156" s="18" t="s">
        <v>91</v>
      </c>
      <c r="CH156" s="18" t="s">
        <v>91</v>
      </c>
      <c r="CI156" s="18" t="s">
        <v>91</v>
      </c>
      <c r="CJ156" s="18"/>
      <c r="CK156" s="18"/>
      <c r="CL156" s="18"/>
      <c r="CM156" s="18" t="s">
        <v>91</v>
      </c>
      <c r="CN156" s="18"/>
      <c r="CO156" s="18"/>
      <c r="CP156" s="18"/>
    </row>
    <row r="157" spans="1:94" ht="15" x14ac:dyDescent="0.25">
      <c r="A157" s="10">
        <v>156</v>
      </c>
      <c r="B157" s="10">
        <v>230</v>
      </c>
      <c r="C157" s="10">
        <v>2021</v>
      </c>
      <c r="D157" s="11" t="s">
        <v>96</v>
      </c>
      <c r="E157" s="10">
        <v>192</v>
      </c>
      <c r="F157" s="12">
        <v>248</v>
      </c>
      <c r="G157" s="13" t="s">
        <v>1085</v>
      </c>
      <c r="H157" s="15" t="s">
        <v>98</v>
      </c>
      <c r="I157" s="15" t="s">
        <v>1086</v>
      </c>
      <c r="J157" s="15" t="s">
        <v>1087</v>
      </c>
      <c r="K157" s="11" t="s">
        <v>84</v>
      </c>
      <c r="L157" s="11" t="s">
        <v>85</v>
      </c>
      <c r="M157" s="11" t="s">
        <v>86</v>
      </c>
      <c r="N157" s="11" t="s">
        <v>101</v>
      </c>
      <c r="O157" s="11" t="s">
        <v>102</v>
      </c>
      <c r="P157" s="11" t="s">
        <v>103</v>
      </c>
      <c r="Q157" s="11" t="s">
        <v>1088</v>
      </c>
      <c r="R157" s="11" t="s">
        <v>1089</v>
      </c>
      <c r="S157" s="11" t="s">
        <v>986</v>
      </c>
      <c r="T157" s="11" t="s">
        <v>1075</v>
      </c>
      <c r="U157" s="16">
        <v>44222</v>
      </c>
      <c r="V157" s="16">
        <v>44224</v>
      </c>
      <c r="W157" s="16">
        <v>44527</v>
      </c>
      <c r="X157" s="14">
        <v>41792200</v>
      </c>
      <c r="Y157" s="11" t="s">
        <v>87</v>
      </c>
      <c r="Z157" s="11" t="s">
        <v>88</v>
      </c>
      <c r="AA157" s="10">
        <v>10</v>
      </c>
      <c r="AB157" s="11" t="s">
        <v>89</v>
      </c>
      <c r="AC157" s="11" t="s">
        <v>1090</v>
      </c>
      <c r="AD157" s="10">
        <v>19288119</v>
      </c>
      <c r="AE157" s="11" t="s">
        <v>989</v>
      </c>
      <c r="AF157" s="11" t="s">
        <v>990</v>
      </c>
      <c r="AG157" s="11" t="s">
        <v>111</v>
      </c>
      <c r="AH157" s="11" t="s">
        <v>1091</v>
      </c>
      <c r="AI157" s="11"/>
      <c r="AJ157" s="10">
        <v>312</v>
      </c>
      <c r="AK157" s="10">
        <v>2021</v>
      </c>
      <c r="AL157" s="17">
        <v>44218</v>
      </c>
      <c r="AM157" s="18">
        <v>14388</v>
      </c>
      <c r="AN157" s="18" t="s">
        <v>1076</v>
      </c>
      <c r="AO157" s="18" t="s">
        <v>1077</v>
      </c>
      <c r="AP157" s="10">
        <v>1393</v>
      </c>
      <c r="AQ157" s="17">
        <v>44223</v>
      </c>
      <c r="AR157" s="18">
        <v>2235032000</v>
      </c>
      <c r="AS157" s="11" t="s">
        <v>92</v>
      </c>
      <c r="AT157" s="11" t="s">
        <v>114</v>
      </c>
      <c r="AU157" s="11" t="s">
        <v>115</v>
      </c>
      <c r="AV157" s="11" t="s">
        <v>986</v>
      </c>
      <c r="AW157" s="11" t="s">
        <v>1075</v>
      </c>
      <c r="AX157" s="11" t="s">
        <v>991</v>
      </c>
      <c r="AY157" s="11" t="s">
        <v>94</v>
      </c>
      <c r="AZ157" s="11" t="s">
        <v>95</v>
      </c>
      <c r="BA157" s="11" t="s">
        <v>117</v>
      </c>
      <c r="BB157" s="11" t="s">
        <v>118</v>
      </c>
      <c r="BC157" s="11" t="s">
        <v>119</v>
      </c>
      <c r="BD157" s="18"/>
      <c r="BE157" s="10">
        <v>10</v>
      </c>
      <c r="BF157" s="11" t="s">
        <v>90</v>
      </c>
      <c r="BG157" s="11" t="s">
        <v>120</v>
      </c>
      <c r="BH157" s="19">
        <v>3204069</v>
      </c>
      <c r="BI157" s="18">
        <v>23</v>
      </c>
      <c r="BJ157" s="18">
        <v>10166</v>
      </c>
      <c r="BK157" s="33">
        <v>44526</v>
      </c>
      <c r="BL157" s="18">
        <v>3048</v>
      </c>
      <c r="BM157" s="33">
        <v>44516</v>
      </c>
      <c r="BN157" s="16">
        <v>44550</v>
      </c>
      <c r="BO157" s="18"/>
      <c r="BP157" s="18"/>
      <c r="BQ157" s="18"/>
      <c r="BR157" s="18"/>
      <c r="BS157" s="18"/>
      <c r="BT157" s="18"/>
      <c r="BU157" s="18"/>
      <c r="BV157" s="18"/>
      <c r="BW157" s="18"/>
      <c r="BX157" s="18"/>
      <c r="BY157" s="18"/>
      <c r="BZ157" s="18"/>
      <c r="CA157" s="18"/>
      <c r="CB157" s="18"/>
      <c r="CC157" s="20">
        <f>+X157+BH157+BO157+BV157</f>
        <v>44996269</v>
      </c>
      <c r="CD157" s="33">
        <v>44525</v>
      </c>
      <c r="CE157" s="18"/>
      <c r="CF157" s="18"/>
      <c r="CG157" s="18" t="s">
        <v>91</v>
      </c>
      <c r="CH157" s="18" t="s">
        <v>91</v>
      </c>
      <c r="CI157" s="18" t="s">
        <v>91</v>
      </c>
      <c r="CJ157" s="18"/>
      <c r="CK157" s="18"/>
      <c r="CL157" s="18"/>
      <c r="CM157" s="18" t="s">
        <v>91</v>
      </c>
      <c r="CN157" s="18"/>
      <c r="CO157" s="18"/>
      <c r="CP157" s="18"/>
    </row>
    <row r="158" spans="1:94" s="32" customFormat="1" ht="15" x14ac:dyDescent="0.25">
      <c r="A158" s="21">
        <v>157</v>
      </c>
      <c r="B158" s="21">
        <v>230</v>
      </c>
      <c r="C158" s="21">
        <v>2021</v>
      </c>
      <c r="D158" s="22" t="s">
        <v>96</v>
      </c>
      <c r="E158" s="21">
        <v>193</v>
      </c>
      <c r="F158" s="23">
        <v>343</v>
      </c>
      <c r="G158" s="24" t="s">
        <v>1092</v>
      </c>
      <c r="H158" s="26" t="s">
        <v>98</v>
      </c>
      <c r="I158" s="26" t="s">
        <v>1093</v>
      </c>
      <c r="J158" s="26" t="s">
        <v>1094</v>
      </c>
      <c r="K158" s="22" t="s">
        <v>84</v>
      </c>
      <c r="L158" s="22" t="s">
        <v>85</v>
      </c>
      <c r="M158" s="22" t="s">
        <v>86</v>
      </c>
      <c r="N158" s="22" t="s">
        <v>101</v>
      </c>
      <c r="O158" s="22" t="s">
        <v>102</v>
      </c>
      <c r="P158" s="22" t="s">
        <v>103</v>
      </c>
      <c r="Q158" s="22" t="s">
        <v>1095</v>
      </c>
      <c r="R158" s="22" t="s">
        <v>1096</v>
      </c>
      <c r="S158" s="22" t="s">
        <v>106</v>
      </c>
      <c r="T158" s="22" t="s">
        <v>521</v>
      </c>
      <c r="U158" s="16">
        <v>44222</v>
      </c>
      <c r="V158" s="28">
        <v>44229</v>
      </c>
      <c r="W158" s="28">
        <v>44501</v>
      </c>
      <c r="X158" s="25">
        <v>37612980</v>
      </c>
      <c r="Y158" s="22" t="s">
        <v>87</v>
      </c>
      <c r="Z158" s="22" t="s">
        <v>88</v>
      </c>
      <c r="AA158" s="21">
        <v>9</v>
      </c>
      <c r="AB158" s="22" t="s">
        <v>89</v>
      </c>
      <c r="AC158" s="22" t="s">
        <v>743</v>
      </c>
      <c r="AD158" s="21">
        <v>19483708</v>
      </c>
      <c r="AE158" s="22" t="s">
        <v>523</v>
      </c>
      <c r="AF158" s="22" t="s">
        <v>524</v>
      </c>
      <c r="AG158" s="22" t="s">
        <v>111</v>
      </c>
      <c r="AH158" s="22" t="s">
        <v>136</v>
      </c>
      <c r="AI158" s="22"/>
      <c r="AJ158" s="21">
        <v>343</v>
      </c>
      <c r="AK158" s="21">
        <v>2021</v>
      </c>
      <c r="AL158" s="29">
        <v>44218</v>
      </c>
      <c r="AM158" s="30">
        <v>11342</v>
      </c>
      <c r="AN158" s="30" t="s">
        <v>1097</v>
      </c>
      <c r="AO158" s="30" t="s">
        <v>1098</v>
      </c>
      <c r="AP158" s="21">
        <v>1526</v>
      </c>
      <c r="AQ158" s="29">
        <v>44229</v>
      </c>
      <c r="AR158" s="30">
        <v>1170796000</v>
      </c>
      <c r="AS158" s="22" t="s">
        <v>92</v>
      </c>
      <c r="AT158" s="22" t="s">
        <v>114</v>
      </c>
      <c r="AU158" s="22" t="s">
        <v>115</v>
      </c>
      <c r="AV158" s="22" t="s">
        <v>106</v>
      </c>
      <c r="AW158" s="22" t="s">
        <v>744</v>
      </c>
      <c r="AX158" s="22" t="s">
        <v>116</v>
      </c>
      <c r="AY158" s="22" t="s">
        <v>94</v>
      </c>
      <c r="AZ158" s="22" t="s">
        <v>95</v>
      </c>
      <c r="BA158" s="22" t="s">
        <v>117</v>
      </c>
      <c r="BB158" s="22" t="s">
        <v>118</v>
      </c>
      <c r="BC158" s="22" t="s">
        <v>119</v>
      </c>
      <c r="BD158" s="30"/>
      <c r="BE158" s="21">
        <v>9</v>
      </c>
      <c r="BF158" s="22" t="s">
        <v>90</v>
      </c>
      <c r="BG158" s="22" t="s">
        <v>120</v>
      </c>
      <c r="BH158" s="20">
        <v>10308743</v>
      </c>
      <c r="BI158" s="30">
        <v>74</v>
      </c>
      <c r="BJ158" s="30">
        <v>8443</v>
      </c>
      <c r="BK158" s="31">
        <v>44497</v>
      </c>
      <c r="BL158" s="30">
        <v>2672</v>
      </c>
      <c r="BM158" s="31">
        <v>44494</v>
      </c>
      <c r="BN158" s="28">
        <v>44576</v>
      </c>
      <c r="BO158" s="30"/>
      <c r="BP158" s="30"/>
      <c r="BQ158" s="30"/>
      <c r="BR158" s="30"/>
      <c r="BS158" s="30"/>
      <c r="BT158" s="30"/>
      <c r="BU158" s="30"/>
      <c r="BV158" s="30"/>
      <c r="BW158" s="30"/>
      <c r="BX158" s="30"/>
      <c r="BY158" s="30"/>
      <c r="BZ158" s="30"/>
      <c r="CA158" s="30"/>
      <c r="CB158" s="30"/>
      <c r="CC158" s="20">
        <f>+X158+BH158+BO158+BV158</f>
        <v>47921723</v>
      </c>
      <c r="CD158" s="31">
        <v>44558</v>
      </c>
      <c r="CE158" s="30"/>
      <c r="CF158" s="30"/>
      <c r="CG158" s="18" t="s">
        <v>91</v>
      </c>
      <c r="CH158" s="30" t="s">
        <v>91</v>
      </c>
      <c r="CI158" s="30" t="s">
        <v>91</v>
      </c>
      <c r="CJ158" s="30"/>
      <c r="CK158" s="30"/>
      <c r="CL158" s="30"/>
      <c r="CM158" s="30" t="s">
        <v>91</v>
      </c>
      <c r="CN158" s="30"/>
      <c r="CO158" s="30"/>
      <c r="CP158" s="30"/>
    </row>
    <row r="159" spans="1:94" ht="15" x14ac:dyDescent="0.25">
      <c r="A159" s="21">
        <v>158</v>
      </c>
      <c r="B159" s="10">
        <v>230</v>
      </c>
      <c r="C159" s="10">
        <v>2021</v>
      </c>
      <c r="D159" s="11" t="s">
        <v>96</v>
      </c>
      <c r="E159" s="10">
        <v>194</v>
      </c>
      <c r="F159" s="12">
        <v>360</v>
      </c>
      <c r="G159" s="13" t="s">
        <v>1099</v>
      </c>
      <c r="H159" s="15" t="s">
        <v>98</v>
      </c>
      <c r="I159" s="15" t="s">
        <v>1100</v>
      </c>
      <c r="J159" s="15" t="s">
        <v>1101</v>
      </c>
      <c r="K159" s="11" t="s">
        <v>84</v>
      </c>
      <c r="L159" s="11" t="s">
        <v>85</v>
      </c>
      <c r="M159" s="11" t="s">
        <v>86</v>
      </c>
      <c r="N159" s="11" t="s">
        <v>101</v>
      </c>
      <c r="O159" s="11" t="s">
        <v>102</v>
      </c>
      <c r="P159" s="11" t="s">
        <v>103</v>
      </c>
      <c r="Q159" s="11" t="s">
        <v>1102</v>
      </c>
      <c r="R159" s="11" t="s">
        <v>1103</v>
      </c>
      <c r="S159" s="11" t="s">
        <v>106</v>
      </c>
      <c r="T159" s="11" t="s">
        <v>744</v>
      </c>
      <c r="U159" s="16">
        <v>44222</v>
      </c>
      <c r="V159" s="16">
        <v>44224</v>
      </c>
      <c r="W159" s="16">
        <v>44496</v>
      </c>
      <c r="X159" s="14">
        <v>37612980</v>
      </c>
      <c r="Y159" s="11" t="s">
        <v>87</v>
      </c>
      <c r="Z159" s="11" t="s">
        <v>88</v>
      </c>
      <c r="AA159" s="10">
        <v>9</v>
      </c>
      <c r="AB159" s="11" t="s">
        <v>89</v>
      </c>
      <c r="AC159" s="11" t="s">
        <v>743</v>
      </c>
      <c r="AD159" s="10">
        <v>19483708</v>
      </c>
      <c r="AE159" s="11" t="s">
        <v>523</v>
      </c>
      <c r="AF159" s="11" t="s">
        <v>524</v>
      </c>
      <c r="AG159" s="11" t="s">
        <v>111</v>
      </c>
      <c r="AH159" s="11" t="s">
        <v>136</v>
      </c>
      <c r="AI159" s="11"/>
      <c r="AJ159" s="10">
        <v>346</v>
      </c>
      <c r="AK159" s="10">
        <v>2021</v>
      </c>
      <c r="AL159" s="17"/>
      <c r="AM159" s="18"/>
      <c r="AN159" s="18"/>
      <c r="AO159" s="18"/>
      <c r="AP159" s="10">
        <v>1400</v>
      </c>
      <c r="AQ159" s="17">
        <v>44223</v>
      </c>
      <c r="AR159" s="18"/>
      <c r="AS159" s="11" t="s">
        <v>92</v>
      </c>
      <c r="AT159" s="11" t="s">
        <v>114</v>
      </c>
      <c r="AU159" s="11" t="s">
        <v>115</v>
      </c>
      <c r="AV159" s="11" t="s">
        <v>106</v>
      </c>
      <c r="AW159" s="11" t="s">
        <v>744</v>
      </c>
      <c r="AX159" s="11" t="s">
        <v>116</v>
      </c>
      <c r="AY159" s="11" t="s">
        <v>94</v>
      </c>
      <c r="AZ159" s="11" t="s">
        <v>95</v>
      </c>
      <c r="BA159" s="11" t="s">
        <v>117</v>
      </c>
      <c r="BB159" s="11" t="s">
        <v>118</v>
      </c>
      <c r="BC159" s="11" t="s">
        <v>119</v>
      </c>
      <c r="BD159" s="18"/>
      <c r="BE159" s="10">
        <v>9</v>
      </c>
      <c r="BF159" s="11" t="s">
        <v>90</v>
      </c>
      <c r="BG159" s="11" t="s">
        <v>120</v>
      </c>
      <c r="BH159" s="20">
        <v>11144587</v>
      </c>
      <c r="BI159" s="30">
        <v>80</v>
      </c>
      <c r="BJ159" s="30">
        <v>8371</v>
      </c>
      <c r="BK159" s="31">
        <v>44495</v>
      </c>
      <c r="BL159" s="30">
        <v>2675</v>
      </c>
      <c r="BM159" s="31">
        <v>44494</v>
      </c>
      <c r="BN159" s="28">
        <v>44580</v>
      </c>
      <c r="BO159" s="30"/>
      <c r="BP159" s="30"/>
      <c r="BQ159" s="30"/>
      <c r="BR159" s="30"/>
      <c r="BS159" s="30"/>
      <c r="BT159" s="30"/>
      <c r="BU159" s="30"/>
      <c r="BV159" s="30"/>
      <c r="BW159" s="30"/>
      <c r="BX159" s="30"/>
      <c r="BY159" s="30"/>
      <c r="BZ159" s="30"/>
      <c r="CA159" s="30"/>
      <c r="CB159" s="30"/>
      <c r="CC159" s="20">
        <f>+X159+BH159+BO159+BV159</f>
        <v>48757567</v>
      </c>
      <c r="CD159" s="31">
        <v>44495</v>
      </c>
      <c r="CE159" s="18"/>
      <c r="CF159" s="18"/>
      <c r="CG159" s="18" t="s">
        <v>91</v>
      </c>
      <c r="CH159" s="18" t="s">
        <v>91</v>
      </c>
      <c r="CI159" s="18" t="s">
        <v>91</v>
      </c>
      <c r="CJ159" s="18"/>
      <c r="CK159" s="18"/>
      <c r="CL159" s="18"/>
      <c r="CM159" s="18" t="s">
        <v>91</v>
      </c>
      <c r="CN159" s="18"/>
      <c r="CO159" s="18"/>
      <c r="CP159" s="18"/>
    </row>
    <row r="160" spans="1:94" s="32" customFormat="1" ht="15" x14ac:dyDescent="0.25">
      <c r="A160" s="10">
        <v>159</v>
      </c>
      <c r="B160" s="21">
        <v>230</v>
      </c>
      <c r="C160" s="21">
        <v>2021</v>
      </c>
      <c r="D160" s="22" t="s">
        <v>96</v>
      </c>
      <c r="E160" s="21">
        <v>195</v>
      </c>
      <c r="F160" s="23">
        <v>339</v>
      </c>
      <c r="G160" s="24" t="s">
        <v>1104</v>
      </c>
      <c r="H160" s="26" t="s">
        <v>98</v>
      </c>
      <c r="I160" s="26" t="s">
        <v>1105</v>
      </c>
      <c r="J160" s="26" t="s">
        <v>1106</v>
      </c>
      <c r="K160" s="22" t="s">
        <v>84</v>
      </c>
      <c r="L160" s="22" t="s">
        <v>85</v>
      </c>
      <c r="M160" s="22" t="s">
        <v>86</v>
      </c>
      <c r="N160" s="22" t="s">
        <v>101</v>
      </c>
      <c r="O160" s="22" t="s">
        <v>102</v>
      </c>
      <c r="P160" s="22" t="s">
        <v>103</v>
      </c>
      <c r="Q160" s="22" t="s">
        <v>1107</v>
      </c>
      <c r="R160" s="22" t="s">
        <v>1108</v>
      </c>
      <c r="S160" s="22" t="s">
        <v>106</v>
      </c>
      <c r="T160" s="22" t="s">
        <v>521</v>
      </c>
      <c r="U160" s="16">
        <v>44222</v>
      </c>
      <c r="V160" s="28">
        <v>44229</v>
      </c>
      <c r="W160" s="28">
        <v>44501</v>
      </c>
      <c r="X160" s="25">
        <v>37612980</v>
      </c>
      <c r="Y160" s="22" t="s">
        <v>87</v>
      </c>
      <c r="Z160" s="22" t="s">
        <v>88</v>
      </c>
      <c r="AA160" s="21">
        <v>9</v>
      </c>
      <c r="AB160" s="22" t="s">
        <v>89</v>
      </c>
      <c r="AC160" s="22" t="s">
        <v>743</v>
      </c>
      <c r="AD160" s="21">
        <v>19483708</v>
      </c>
      <c r="AE160" s="22" t="s">
        <v>523</v>
      </c>
      <c r="AF160" s="22" t="s">
        <v>524</v>
      </c>
      <c r="AG160" s="22" t="s">
        <v>111</v>
      </c>
      <c r="AH160" s="22" t="s">
        <v>1109</v>
      </c>
      <c r="AI160" s="22"/>
      <c r="AJ160" s="21">
        <v>340</v>
      </c>
      <c r="AK160" s="21">
        <v>2021</v>
      </c>
      <c r="AL160" s="29">
        <v>44218</v>
      </c>
      <c r="AM160" s="30">
        <v>11342</v>
      </c>
      <c r="AN160" s="30" t="s">
        <v>1097</v>
      </c>
      <c r="AO160" s="30" t="s">
        <v>1098</v>
      </c>
      <c r="AP160" s="21">
        <v>1527</v>
      </c>
      <c r="AQ160" s="29">
        <v>44229</v>
      </c>
      <c r="AR160" s="30">
        <v>1170796000</v>
      </c>
      <c r="AS160" s="22" t="s">
        <v>92</v>
      </c>
      <c r="AT160" s="22" t="s">
        <v>114</v>
      </c>
      <c r="AU160" s="22" t="s">
        <v>115</v>
      </c>
      <c r="AV160" s="22" t="s">
        <v>106</v>
      </c>
      <c r="AW160" s="22" t="s">
        <v>744</v>
      </c>
      <c r="AX160" s="22" t="s">
        <v>116</v>
      </c>
      <c r="AY160" s="22" t="s">
        <v>94</v>
      </c>
      <c r="AZ160" s="22" t="s">
        <v>95</v>
      </c>
      <c r="BA160" s="22" t="s">
        <v>117</v>
      </c>
      <c r="BB160" s="22" t="s">
        <v>118</v>
      </c>
      <c r="BC160" s="22" t="s">
        <v>119</v>
      </c>
      <c r="BD160" s="30"/>
      <c r="BE160" s="21">
        <v>9</v>
      </c>
      <c r="BF160" s="22" t="s">
        <v>90</v>
      </c>
      <c r="BG160" s="22" t="s">
        <v>120</v>
      </c>
      <c r="BH160" s="20">
        <v>10308743</v>
      </c>
      <c r="BI160" s="30">
        <v>74</v>
      </c>
      <c r="BJ160" s="30">
        <v>8441</v>
      </c>
      <c r="BK160" s="31">
        <v>44497</v>
      </c>
      <c r="BL160" s="30">
        <v>2667</v>
      </c>
      <c r="BM160" s="31">
        <v>44494</v>
      </c>
      <c r="BN160" s="28">
        <v>44576</v>
      </c>
      <c r="BO160" s="30"/>
      <c r="BP160" s="30"/>
      <c r="BQ160" s="30"/>
      <c r="BR160" s="30"/>
      <c r="BS160" s="30"/>
      <c r="BT160" s="30"/>
      <c r="BU160" s="30"/>
      <c r="BV160" s="30"/>
      <c r="BW160" s="30"/>
      <c r="BX160" s="30"/>
      <c r="BY160" s="30"/>
      <c r="BZ160" s="30"/>
      <c r="CA160" s="30"/>
      <c r="CB160" s="30"/>
      <c r="CC160" s="20">
        <f>+X160+BH160+BO160+BV160</f>
        <v>47921723</v>
      </c>
      <c r="CD160" s="31">
        <v>44558</v>
      </c>
      <c r="CE160" s="30"/>
      <c r="CF160" s="30"/>
      <c r="CG160" s="18" t="s">
        <v>91</v>
      </c>
      <c r="CH160" s="30" t="s">
        <v>91</v>
      </c>
      <c r="CI160" s="30" t="s">
        <v>91</v>
      </c>
      <c r="CJ160" s="30"/>
      <c r="CK160" s="30"/>
      <c r="CL160" s="30"/>
      <c r="CM160" s="30" t="s">
        <v>91</v>
      </c>
      <c r="CN160" s="30"/>
      <c r="CO160" s="30"/>
      <c r="CP160" s="30"/>
    </row>
    <row r="161" spans="1:94" ht="15" x14ac:dyDescent="0.25">
      <c r="A161" s="21">
        <v>160</v>
      </c>
      <c r="B161" s="10">
        <v>230</v>
      </c>
      <c r="C161" s="10">
        <v>2021</v>
      </c>
      <c r="D161" s="11" t="s">
        <v>96</v>
      </c>
      <c r="E161" s="10">
        <v>196</v>
      </c>
      <c r="F161" s="12">
        <v>363</v>
      </c>
      <c r="G161" s="13" t="s">
        <v>1110</v>
      </c>
      <c r="H161" s="15" t="s">
        <v>98</v>
      </c>
      <c r="I161" s="15" t="s">
        <v>1111</v>
      </c>
      <c r="J161" s="15" t="s">
        <v>1112</v>
      </c>
      <c r="K161" s="11" t="s">
        <v>84</v>
      </c>
      <c r="L161" s="11" t="s">
        <v>85</v>
      </c>
      <c r="M161" s="11" t="s">
        <v>86</v>
      </c>
      <c r="N161" s="11" t="s">
        <v>101</v>
      </c>
      <c r="O161" s="11" t="s">
        <v>165</v>
      </c>
      <c r="P161" s="11" t="s">
        <v>103</v>
      </c>
      <c r="Q161" s="11" t="s">
        <v>1037</v>
      </c>
      <c r="R161" s="11" t="s">
        <v>1113</v>
      </c>
      <c r="S161" s="11" t="s">
        <v>106</v>
      </c>
      <c r="T161" s="11" t="s">
        <v>744</v>
      </c>
      <c r="U161" s="16">
        <v>44222</v>
      </c>
      <c r="V161" s="16">
        <v>44223</v>
      </c>
      <c r="W161" s="16">
        <v>44495</v>
      </c>
      <c r="X161" s="14">
        <v>24530202</v>
      </c>
      <c r="Y161" s="11" t="s">
        <v>87</v>
      </c>
      <c r="Z161" s="11" t="s">
        <v>88</v>
      </c>
      <c r="AA161" s="10">
        <v>9</v>
      </c>
      <c r="AB161" s="11" t="s">
        <v>89</v>
      </c>
      <c r="AC161" s="11" t="s">
        <v>743</v>
      </c>
      <c r="AD161" s="10">
        <v>19483708</v>
      </c>
      <c r="AE161" s="11" t="s">
        <v>523</v>
      </c>
      <c r="AF161" s="11" t="s">
        <v>524</v>
      </c>
      <c r="AG161" s="11" t="s">
        <v>174</v>
      </c>
      <c r="AH161" s="11" t="s">
        <v>1114</v>
      </c>
      <c r="AI161" s="11"/>
      <c r="AJ161" s="10">
        <v>348</v>
      </c>
      <c r="AK161" s="10">
        <v>2021</v>
      </c>
      <c r="AL161" s="17"/>
      <c r="AM161" s="18"/>
      <c r="AN161" s="18"/>
      <c r="AO161" s="18"/>
      <c r="AP161" s="10">
        <v>1402</v>
      </c>
      <c r="AQ161" s="17">
        <v>44223</v>
      </c>
      <c r="AR161" s="18"/>
      <c r="AS161" s="11" t="s">
        <v>92</v>
      </c>
      <c r="AT161" s="11" t="s">
        <v>127</v>
      </c>
      <c r="AU161" s="11" t="s">
        <v>115</v>
      </c>
      <c r="AV161" s="11" t="s">
        <v>106</v>
      </c>
      <c r="AW161" s="11" t="s">
        <v>744</v>
      </c>
      <c r="AX161" s="11" t="s">
        <v>116</v>
      </c>
      <c r="AY161" s="11" t="s">
        <v>94</v>
      </c>
      <c r="AZ161" s="11" t="s">
        <v>95</v>
      </c>
      <c r="BA161" s="11" t="s">
        <v>117</v>
      </c>
      <c r="BB161" s="11" t="s">
        <v>118</v>
      </c>
      <c r="BC161" s="11" t="s">
        <v>119</v>
      </c>
      <c r="BD161" s="18"/>
      <c r="BE161" s="10">
        <v>9</v>
      </c>
      <c r="BF161" s="11" t="s">
        <v>90</v>
      </c>
      <c r="BG161" s="11" t="s">
        <v>120</v>
      </c>
      <c r="BH161" s="20">
        <v>7268208</v>
      </c>
      <c r="BI161" s="30">
        <v>80</v>
      </c>
      <c r="BJ161" s="30">
        <v>8373</v>
      </c>
      <c r="BK161" s="31">
        <v>44495</v>
      </c>
      <c r="BL161" s="30">
        <v>2677</v>
      </c>
      <c r="BM161" s="31">
        <v>44494</v>
      </c>
      <c r="BN161" s="28">
        <v>44578</v>
      </c>
      <c r="BO161" s="30"/>
      <c r="BP161" s="30"/>
      <c r="BQ161" s="30"/>
      <c r="BR161" s="30"/>
      <c r="BS161" s="30"/>
      <c r="BT161" s="30"/>
      <c r="BU161" s="30"/>
      <c r="BV161" s="30"/>
      <c r="BW161" s="30"/>
      <c r="BX161" s="30"/>
      <c r="BY161" s="30"/>
      <c r="BZ161" s="30"/>
      <c r="CA161" s="30"/>
      <c r="CB161" s="30"/>
      <c r="CC161" s="20">
        <f>+X161+BH161+BO161+BV161</f>
        <v>31798410</v>
      </c>
      <c r="CD161" s="31">
        <v>44495</v>
      </c>
      <c r="CE161" s="18"/>
      <c r="CF161" s="18"/>
      <c r="CG161" s="18" t="s">
        <v>91</v>
      </c>
      <c r="CH161" s="18" t="s">
        <v>91</v>
      </c>
      <c r="CI161" s="18" t="s">
        <v>91</v>
      </c>
      <c r="CJ161" s="18"/>
      <c r="CK161" s="18"/>
      <c r="CL161" s="18"/>
      <c r="CM161" s="18" t="s">
        <v>91</v>
      </c>
      <c r="CN161" s="18"/>
      <c r="CO161" s="18"/>
      <c r="CP161" s="18"/>
    </row>
    <row r="162" spans="1:94" s="32" customFormat="1" ht="15" x14ac:dyDescent="0.25">
      <c r="A162" s="21">
        <v>161</v>
      </c>
      <c r="B162" s="21">
        <v>230</v>
      </c>
      <c r="C162" s="21">
        <v>2021</v>
      </c>
      <c r="D162" s="22" t="s">
        <v>96</v>
      </c>
      <c r="E162" s="21">
        <v>197</v>
      </c>
      <c r="F162" s="23">
        <v>364</v>
      </c>
      <c r="G162" s="24" t="s">
        <v>1115</v>
      </c>
      <c r="H162" s="26" t="s">
        <v>98</v>
      </c>
      <c r="I162" s="26" t="s">
        <v>1116</v>
      </c>
      <c r="J162" s="26" t="s">
        <v>1117</v>
      </c>
      <c r="K162" s="22" t="s">
        <v>84</v>
      </c>
      <c r="L162" s="22" t="s">
        <v>85</v>
      </c>
      <c r="M162" s="22" t="s">
        <v>86</v>
      </c>
      <c r="N162" s="22" t="s">
        <v>101</v>
      </c>
      <c r="O162" s="22" t="s">
        <v>165</v>
      </c>
      <c r="P162" s="22" t="s">
        <v>103</v>
      </c>
      <c r="Q162" s="22" t="s">
        <v>1118</v>
      </c>
      <c r="R162" s="22" t="s">
        <v>1119</v>
      </c>
      <c r="S162" s="22" t="s">
        <v>106</v>
      </c>
      <c r="T162" s="22" t="s">
        <v>744</v>
      </c>
      <c r="U162" s="16">
        <v>44222</v>
      </c>
      <c r="V162" s="28">
        <v>44224</v>
      </c>
      <c r="W162" s="28">
        <v>44496</v>
      </c>
      <c r="X162" s="25">
        <v>24530202</v>
      </c>
      <c r="Y162" s="22" t="s">
        <v>87</v>
      </c>
      <c r="Z162" s="22" t="s">
        <v>88</v>
      </c>
      <c r="AA162" s="21">
        <v>9</v>
      </c>
      <c r="AB162" s="22" t="s">
        <v>89</v>
      </c>
      <c r="AC162" s="22" t="s">
        <v>743</v>
      </c>
      <c r="AD162" s="21">
        <v>19483708</v>
      </c>
      <c r="AE162" s="22" t="s">
        <v>523</v>
      </c>
      <c r="AF162" s="22" t="s">
        <v>524</v>
      </c>
      <c r="AG162" s="22" t="s">
        <v>174</v>
      </c>
      <c r="AH162" s="22" t="s">
        <v>1120</v>
      </c>
      <c r="AI162" s="22" t="s">
        <v>113</v>
      </c>
      <c r="AJ162" s="21">
        <v>349</v>
      </c>
      <c r="AK162" s="21">
        <v>2021</v>
      </c>
      <c r="AL162" s="29"/>
      <c r="AM162" s="30"/>
      <c r="AN162" s="30"/>
      <c r="AO162" s="30"/>
      <c r="AP162" s="21">
        <v>1403</v>
      </c>
      <c r="AQ162" s="29">
        <v>44223</v>
      </c>
      <c r="AR162" s="30"/>
      <c r="AS162" s="22" t="s">
        <v>92</v>
      </c>
      <c r="AT162" s="22" t="s">
        <v>127</v>
      </c>
      <c r="AU162" s="22" t="s">
        <v>115</v>
      </c>
      <c r="AV162" s="22" t="s">
        <v>106</v>
      </c>
      <c r="AW162" s="22" t="s">
        <v>744</v>
      </c>
      <c r="AX162" s="22" t="s">
        <v>116</v>
      </c>
      <c r="AY162" s="22" t="s">
        <v>94</v>
      </c>
      <c r="AZ162" s="22" t="s">
        <v>95</v>
      </c>
      <c r="BA162" s="22" t="s">
        <v>117</v>
      </c>
      <c r="BB162" s="22" t="s">
        <v>118</v>
      </c>
      <c r="BC162" s="22" t="s">
        <v>119</v>
      </c>
      <c r="BD162" s="30"/>
      <c r="BE162" s="21">
        <v>9</v>
      </c>
      <c r="BF162" s="22" t="s">
        <v>90</v>
      </c>
      <c r="BG162" s="22" t="s">
        <v>120</v>
      </c>
      <c r="BH162" s="20">
        <v>7177355</v>
      </c>
      <c r="BI162" s="30">
        <v>79</v>
      </c>
      <c r="BJ162" s="30">
        <v>8411</v>
      </c>
      <c r="BK162" s="31">
        <v>44496</v>
      </c>
      <c r="BL162" s="30">
        <v>2686</v>
      </c>
      <c r="BM162" s="31">
        <v>44494</v>
      </c>
      <c r="BN162" s="28">
        <v>44578</v>
      </c>
      <c r="BO162" s="30"/>
      <c r="BP162" s="30"/>
      <c r="BQ162" s="30"/>
      <c r="BR162" s="30"/>
      <c r="BS162" s="30"/>
      <c r="BT162" s="30"/>
      <c r="BU162" s="30"/>
      <c r="BV162" s="30"/>
      <c r="BW162" s="30"/>
      <c r="BX162" s="30"/>
      <c r="BY162" s="30"/>
      <c r="BZ162" s="30"/>
      <c r="CA162" s="30"/>
      <c r="CB162" s="30"/>
      <c r="CC162" s="20">
        <f>+X162+BH162+BO162+BV162</f>
        <v>31707557</v>
      </c>
      <c r="CD162" s="31">
        <v>44557</v>
      </c>
      <c r="CE162" s="30"/>
      <c r="CF162" s="30"/>
      <c r="CG162" s="18" t="s">
        <v>91</v>
      </c>
      <c r="CH162" s="30" t="s">
        <v>91</v>
      </c>
      <c r="CI162" s="30" t="s">
        <v>91</v>
      </c>
      <c r="CJ162" s="30"/>
      <c r="CK162" s="30"/>
      <c r="CL162" s="30"/>
      <c r="CM162" s="30" t="s">
        <v>91</v>
      </c>
      <c r="CN162" s="30"/>
      <c r="CO162" s="30"/>
      <c r="CP162" s="30"/>
    </row>
    <row r="163" spans="1:94" ht="15" x14ac:dyDescent="0.25">
      <c r="A163" s="10">
        <v>162</v>
      </c>
      <c r="B163" s="10">
        <v>230</v>
      </c>
      <c r="C163" s="10">
        <v>2021</v>
      </c>
      <c r="D163" s="11" t="s">
        <v>96</v>
      </c>
      <c r="E163" s="10">
        <v>198</v>
      </c>
      <c r="F163" s="12">
        <v>338</v>
      </c>
      <c r="G163" s="13" t="s">
        <v>1121</v>
      </c>
      <c r="H163" s="15" t="s">
        <v>98</v>
      </c>
      <c r="I163" s="15" t="s">
        <v>1122</v>
      </c>
      <c r="J163" s="15" t="s">
        <v>1123</v>
      </c>
      <c r="K163" s="11" t="s">
        <v>84</v>
      </c>
      <c r="L163" s="11" t="s">
        <v>85</v>
      </c>
      <c r="M163" s="11" t="s">
        <v>86</v>
      </c>
      <c r="N163" s="11" t="s">
        <v>101</v>
      </c>
      <c r="O163" s="11" t="s">
        <v>165</v>
      </c>
      <c r="P163" s="11" t="s">
        <v>103</v>
      </c>
      <c r="Q163" s="11" t="s">
        <v>1124</v>
      </c>
      <c r="R163" s="11" t="s">
        <v>1125</v>
      </c>
      <c r="S163" s="11" t="s">
        <v>106</v>
      </c>
      <c r="T163" s="11" t="s">
        <v>521</v>
      </c>
      <c r="U163" s="16">
        <v>44222</v>
      </c>
      <c r="V163" s="16">
        <v>44229</v>
      </c>
      <c r="W163" s="16">
        <v>44501</v>
      </c>
      <c r="X163" s="14">
        <v>24530202</v>
      </c>
      <c r="Y163" s="11" t="s">
        <v>87</v>
      </c>
      <c r="Z163" s="11" t="s">
        <v>88</v>
      </c>
      <c r="AA163" s="10">
        <v>9</v>
      </c>
      <c r="AB163" s="11" t="s">
        <v>89</v>
      </c>
      <c r="AC163" s="11" t="s">
        <v>743</v>
      </c>
      <c r="AD163" s="10">
        <v>19483708</v>
      </c>
      <c r="AE163" s="11" t="s">
        <v>523</v>
      </c>
      <c r="AF163" s="11" t="s">
        <v>524</v>
      </c>
      <c r="AG163" s="11" t="s">
        <v>174</v>
      </c>
      <c r="AH163" s="11"/>
      <c r="AI163" s="11"/>
      <c r="AJ163" s="10">
        <v>338</v>
      </c>
      <c r="AK163" s="10">
        <v>2021</v>
      </c>
      <c r="AL163" s="17">
        <v>44218</v>
      </c>
      <c r="AM163" s="18">
        <v>11342</v>
      </c>
      <c r="AN163" s="18" t="s">
        <v>1097</v>
      </c>
      <c r="AO163" s="18" t="s">
        <v>1098</v>
      </c>
      <c r="AP163" s="10">
        <v>1528</v>
      </c>
      <c r="AQ163" s="17">
        <v>44229</v>
      </c>
      <c r="AR163" s="18">
        <v>1170796000</v>
      </c>
      <c r="AS163" s="11" t="s">
        <v>92</v>
      </c>
      <c r="AT163" s="11" t="s">
        <v>114</v>
      </c>
      <c r="AU163" s="11" t="s">
        <v>115</v>
      </c>
      <c r="AV163" s="11" t="s">
        <v>106</v>
      </c>
      <c r="AW163" s="11" t="s">
        <v>744</v>
      </c>
      <c r="AX163" s="11" t="s">
        <v>116</v>
      </c>
      <c r="AY163" s="11" t="s">
        <v>94</v>
      </c>
      <c r="AZ163" s="11" t="s">
        <v>95</v>
      </c>
      <c r="BA163" s="11" t="s">
        <v>117</v>
      </c>
      <c r="BB163" s="11" t="s">
        <v>118</v>
      </c>
      <c r="BC163" s="11" t="s">
        <v>119</v>
      </c>
      <c r="BD163" s="18"/>
      <c r="BE163" s="10">
        <v>9</v>
      </c>
      <c r="BF163" s="11" t="s">
        <v>90</v>
      </c>
      <c r="BG163" s="11" t="s">
        <v>120</v>
      </c>
      <c r="BH163" s="20">
        <v>6723092</v>
      </c>
      <c r="BI163" s="30">
        <v>74</v>
      </c>
      <c r="BJ163" s="30">
        <v>8440</v>
      </c>
      <c r="BK163" s="31">
        <v>44497</v>
      </c>
      <c r="BL163" s="30">
        <v>2666</v>
      </c>
      <c r="BM163" s="31">
        <v>44494</v>
      </c>
      <c r="BN163" s="28">
        <v>44576</v>
      </c>
      <c r="BO163" s="30"/>
      <c r="BP163" s="30"/>
      <c r="BQ163" s="30"/>
      <c r="BR163" s="30"/>
      <c r="BS163" s="30"/>
      <c r="BT163" s="30"/>
      <c r="BU163" s="30"/>
      <c r="BV163" s="30"/>
      <c r="BW163" s="30"/>
      <c r="BX163" s="30"/>
      <c r="BY163" s="30"/>
      <c r="BZ163" s="30"/>
      <c r="CA163" s="30"/>
      <c r="CB163" s="30"/>
      <c r="CC163" s="20">
        <f>+X163+BH163+BO163+BV163</f>
        <v>31253294</v>
      </c>
      <c r="CD163" s="31">
        <v>44497</v>
      </c>
      <c r="CE163" s="18"/>
      <c r="CF163" s="18"/>
      <c r="CG163" s="18" t="s">
        <v>91</v>
      </c>
      <c r="CH163" s="18" t="s">
        <v>91</v>
      </c>
      <c r="CI163" s="18" t="s">
        <v>91</v>
      </c>
      <c r="CJ163" s="18"/>
      <c r="CK163" s="18"/>
      <c r="CL163" s="18"/>
      <c r="CM163" s="18" t="s">
        <v>91</v>
      </c>
      <c r="CN163" s="18"/>
      <c r="CO163" s="18"/>
      <c r="CP163" s="18"/>
    </row>
    <row r="164" spans="1:94" s="32" customFormat="1" ht="15" x14ac:dyDescent="0.25">
      <c r="A164" s="21">
        <v>163</v>
      </c>
      <c r="B164" s="21">
        <v>230</v>
      </c>
      <c r="C164" s="21">
        <v>2021</v>
      </c>
      <c r="D164" s="22" t="s">
        <v>96</v>
      </c>
      <c r="E164" s="21">
        <v>199</v>
      </c>
      <c r="F164" s="23">
        <v>368</v>
      </c>
      <c r="G164" s="24" t="s">
        <v>1126</v>
      </c>
      <c r="H164" s="26" t="s">
        <v>98</v>
      </c>
      <c r="I164" s="26" t="s">
        <v>1127</v>
      </c>
      <c r="J164" s="26" t="s">
        <v>1128</v>
      </c>
      <c r="K164" s="22" t="s">
        <v>84</v>
      </c>
      <c r="L164" s="22" t="s">
        <v>85</v>
      </c>
      <c r="M164" s="22" t="s">
        <v>86</v>
      </c>
      <c r="N164" s="22" t="s">
        <v>101</v>
      </c>
      <c r="O164" s="22" t="s">
        <v>102</v>
      </c>
      <c r="P164" s="22" t="s">
        <v>103</v>
      </c>
      <c r="Q164" s="22" t="s">
        <v>1129</v>
      </c>
      <c r="R164" s="22" t="s">
        <v>1130</v>
      </c>
      <c r="S164" s="22" t="s">
        <v>106</v>
      </c>
      <c r="T164" s="22" t="s">
        <v>744</v>
      </c>
      <c r="U164" s="16">
        <v>44222</v>
      </c>
      <c r="V164" s="28">
        <v>44225</v>
      </c>
      <c r="W164" s="28">
        <v>44497</v>
      </c>
      <c r="X164" s="25">
        <v>37612980</v>
      </c>
      <c r="Y164" s="22" t="s">
        <v>87</v>
      </c>
      <c r="Z164" s="22" t="s">
        <v>88</v>
      </c>
      <c r="AA164" s="21">
        <v>9</v>
      </c>
      <c r="AB164" s="22" t="s">
        <v>89</v>
      </c>
      <c r="AC164" s="22" t="s">
        <v>743</v>
      </c>
      <c r="AD164" s="21">
        <v>19483708</v>
      </c>
      <c r="AE164" s="22" t="s">
        <v>523</v>
      </c>
      <c r="AF164" s="22" t="s">
        <v>524</v>
      </c>
      <c r="AG164" s="22" t="s">
        <v>111</v>
      </c>
      <c r="AH164" s="22" t="s">
        <v>1026</v>
      </c>
      <c r="AI164" s="22"/>
      <c r="AJ164" s="21">
        <v>350</v>
      </c>
      <c r="AK164" s="21">
        <v>2021</v>
      </c>
      <c r="AL164" s="29"/>
      <c r="AM164" s="30"/>
      <c r="AN164" s="30"/>
      <c r="AO164" s="30"/>
      <c r="AP164" s="21">
        <v>1404</v>
      </c>
      <c r="AQ164" s="29">
        <v>44223</v>
      </c>
      <c r="AR164" s="30"/>
      <c r="AS164" s="22" t="s">
        <v>92</v>
      </c>
      <c r="AT164" s="22" t="s">
        <v>127</v>
      </c>
      <c r="AU164" s="22" t="s">
        <v>115</v>
      </c>
      <c r="AV164" s="22" t="s">
        <v>106</v>
      </c>
      <c r="AW164" s="22" t="s">
        <v>744</v>
      </c>
      <c r="AX164" s="22" t="s">
        <v>116</v>
      </c>
      <c r="AY164" s="22" t="s">
        <v>94</v>
      </c>
      <c r="AZ164" s="22" t="s">
        <v>95</v>
      </c>
      <c r="BA164" s="22" t="s">
        <v>117</v>
      </c>
      <c r="BB164" s="22" t="s">
        <v>118</v>
      </c>
      <c r="BC164" s="22" t="s">
        <v>119</v>
      </c>
      <c r="BD164" s="30"/>
      <c r="BE164" s="21">
        <v>9</v>
      </c>
      <c r="BF164" s="22" t="s">
        <v>90</v>
      </c>
      <c r="BG164" s="22" t="s">
        <v>120</v>
      </c>
      <c r="BH164" s="20">
        <v>11144587</v>
      </c>
      <c r="BI164" s="30">
        <v>80</v>
      </c>
      <c r="BJ164" s="30">
        <v>8374</v>
      </c>
      <c r="BK164" s="31">
        <v>44495</v>
      </c>
      <c r="BL164" s="30">
        <v>2687</v>
      </c>
      <c r="BM164" s="31">
        <v>44494</v>
      </c>
      <c r="BN164" s="28">
        <v>44580</v>
      </c>
      <c r="BO164" s="30"/>
      <c r="BP164" s="30"/>
      <c r="BQ164" s="30"/>
      <c r="BR164" s="30"/>
      <c r="BS164" s="30"/>
      <c r="BT164" s="30"/>
      <c r="BU164" s="30"/>
      <c r="BV164" s="30"/>
      <c r="BW164" s="30"/>
      <c r="BX164" s="30"/>
      <c r="BY164" s="30"/>
      <c r="BZ164" s="30"/>
      <c r="CA164" s="30"/>
      <c r="CB164" s="30"/>
      <c r="CC164" s="20">
        <f>+X164+BH164+BO164+BV164</f>
        <v>48757567</v>
      </c>
      <c r="CD164" s="31">
        <v>44495</v>
      </c>
      <c r="CE164" s="30"/>
      <c r="CF164" s="30"/>
      <c r="CG164" s="18" t="s">
        <v>91</v>
      </c>
      <c r="CH164" s="30" t="s">
        <v>91</v>
      </c>
      <c r="CI164" s="30" t="s">
        <v>91</v>
      </c>
      <c r="CJ164" s="30"/>
      <c r="CK164" s="30"/>
      <c r="CL164" s="30"/>
      <c r="CM164" s="30" t="s">
        <v>91</v>
      </c>
      <c r="CN164" s="30"/>
      <c r="CO164" s="30"/>
      <c r="CP164" s="30"/>
    </row>
    <row r="165" spans="1:94" ht="15" x14ac:dyDescent="0.25">
      <c r="A165" s="21">
        <v>164</v>
      </c>
      <c r="B165" s="10">
        <v>230</v>
      </c>
      <c r="C165" s="10">
        <v>2021</v>
      </c>
      <c r="D165" s="11" t="s">
        <v>96</v>
      </c>
      <c r="E165" s="10">
        <v>200</v>
      </c>
      <c r="F165" s="12">
        <v>312</v>
      </c>
      <c r="G165" s="13" t="s">
        <v>1131</v>
      </c>
      <c r="H165" s="15" t="s">
        <v>98</v>
      </c>
      <c r="I165" s="15" t="s">
        <v>1132</v>
      </c>
      <c r="J165" s="15" t="s">
        <v>1133</v>
      </c>
      <c r="K165" s="11" t="s">
        <v>84</v>
      </c>
      <c r="L165" s="11" t="s">
        <v>85</v>
      </c>
      <c r="M165" s="11" t="s">
        <v>86</v>
      </c>
      <c r="N165" s="11" t="s">
        <v>101</v>
      </c>
      <c r="O165" s="11" t="s">
        <v>102</v>
      </c>
      <c r="P165" s="11" t="s">
        <v>103</v>
      </c>
      <c r="Q165" s="11" t="s">
        <v>1134</v>
      </c>
      <c r="R165" s="11" t="s">
        <v>1135</v>
      </c>
      <c r="S165" s="11" t="s">
        <v>106</v>
      </c>
      <c r="T165" s="11" t="s">
        <v>521</v>
      </c>
      <c r="U165" s="16">
        <v>44222</v>
      </c>
      <c r="V165" s="16">
        <v>44224</v>
      </c>
      <c r="W165" s="16">
        <v>44496</v>
      </c>
      <c r="X165" s="14">
        <v>49542390</v>
      </c>
      <c r="Y165" s="11" t="s">
        <v>87</v>
      </c>
      <c r="Z165" s="11" t="s">
        <v>88</v>
      </c>
      <c r="AA165" s="10">
        <v>9</v>
      </c>
      <c r="AB165" s="11" t="s">
        <v>89</v>
      </c>
      <c r="AC165" s="11" t="s">
        <v>938</v>
      </c>
      <c r="AD165" s="10">
        <v>19483708</v>
      </c>
      <c r="AE165" s="11" t="s">
        <v>523</v>
      </c>
      <c r="AF165" s="11" t="s">
        <v>524</v>
      </c>
      <c r="AG165" s="11" t="s">
        <v>525</v>
      </c>
      <c r="AH165" s="11" t="s">
        <v>131</v>
      </c>
      <c r="AI165" s="11" t="s">
        <v>1136</v>
      </c>
      <c r="AJ165" s="10">
        <v>241</v>
      </c>
      <c r="AK165" s="10">
        <v>2021</v>
      </c>
      <c r="AL165" s="17"/>
      <c r="AM165" s="18"/>
      <c r="AN165" s="18"/>
      <c r="AO165" s="18"/>
      <c r="AP165" s="10">
        <v>1417</v>
      </c>
      <c r="AQ165" s="17">
        <v>44224</v>
      </c>
      <c r="AR165" s="18"/>
      <c r="AS165" s="11" t="s">
        <v>360</v>
      </c>
      <c r="AT165" s="11" t="s">
        <v>114</v>
      </c>
      <c r="AU165" s="11" t="s">
        <v>115</v>
      </c>
      <c r="AV165" s="11" t="s">
        <v>106</v>
      </c>
      <c r="AW165" s="11" t="s">
        <v>939</v>
      </c>
      <c r="AX165" s="11" t="s">
        <v>116</v>
      </c>
      <c r="AY165" s="11" t="s">
        <v>94</v>
      </c>
      <c r="AZ165" s="11" t="s">
        <v>95</v>
      </c>
      <c r="BA165" s="11" t="s">
        <v>117</v>
      </c>
      <c r="BB165" s="11" t="s">
        <v>118</v>
      </c>
      <c r="BC165" s="11" t="s">
        <v>119</v>
      </c>
      <c r="BD165" s="18"/>
      <c r="BE165" s="10">
        <v>9</v>
      </c>
      <c r="BF165" s="11" t="s">
        <v>90</v>
      </c>
      <c r="BG165" s="11" t="s">
        <v>120</v>
      </c>
      <c r="BH165" s="20">
        <v>14128756</v>
      </c>
      <c r="BI165" s="30">
        <v>77</v>
      </c>
      <c r="BJ165" s="30">
        <v>8398</v>
      </c>
      <c r="BK165" s="31">
        <v>44496</v>
      </c>
      <c r="BL165" s="30">
        <v>2703</v>
      </c>
      <c r="BM165" s="31">
        <v>44495</v>
      </c>
      <c r="BN165" s="28">
        <v>44575</v>
      </c>
      <c r="BO165" s="30"/>
      <c r="BP165" s="30"/>
      <c r="BQ165" s="30"/>
      <c r="BR165" s="30"/>
      <c r="BS165" s="30"/>
      <c r="BT165" s="30"/>
      <c r="BU165" s="30"/>
      <c r="BV165" s="30"/>
      <c r="BW165" s="30"/>
      <c r="BX165" s="30"/>
      <c r="BY165" s="30"/>
      <c r="BZ165" s="30"/>
      <c r="CA165" s="30"/>
      <c r="CB165" s="30"/>
      <c r="CC165" s="20">
        <f>+X165+BH165+BO165+BV165</f>
        <v>63671146</v>
      </c>
      <c r="CD165" s="31">
        <v>44496</v>
      </c>
      <c r="CE165" s="18"/>
      <c r="CF165" s="18"/>
      <c r="CG165" s="18" t="s">
        <v>91</v>
      </c>
      <c r="CH165" s="18" t="s">
        <v>91</v>
      </c>
      <c r="CI165" s="18" t="s">
        <v>91</v>
      </c>
      <c r="CJ165" s="18"/>
      <c r="CK165" s="18"/>
      <c r="CL165" s="18"/>
      <c r="CM165" s="18" t="s">
        <v>91</v>
      </c>
      <c r="CN165" s="18"/>
      <c r="CO165" s="18"/>
      <c r="CP165" s="18"/>
    </row>
    <row r="166" spans="1:94" ht="15" x14ac:dyDescent="0.25">
      <c r="A166" s="10">
        <v>165</v>
      </c>
      <c r="B166" s="10">
        <v>230</v>
      </c>
      <c r="C166" s="10">
        <v>2021</v>
      </c>
      <c r="D166" s="11" t="s">
        <v>96</v>
      </c>
      <c r="E166" s="10">
        <v>201</v>
      </c>
      <c r="F166" s="12">
        <v>377</v>
      </c>
      <c r="G166" s="13" t="s">
        <v>1137</v>
      </c>
      <c r="H166" s="15" t="s">
        <v>98</v>
      </c>
      <c r="I166" s="15" t="s">
        <v>1138</v>
      </c>
      <c r="J166" s="15" t="s">
        <v>1139</v>
      </c>
      <c r="K166" s="11" t="s">
        <v>84</v>
      </c>
      <c r="L166" s="11" t="s">
        <v>85</v>
      </c>
      <c r="M166" s="11" t="s">
        <v>86</v>
      </c>
      <c r="N166" s="11" t="s">
        <v>101</v>
      </c>
      <c r="O166" s="11" t="s">
        <v>102</v>
      </c>
      <c r="P166" s="11" t="s">
        <v>103</v>
      </c>
      <c r="Q166" s="11" t="s">
        <v>1107</v>
      </c>
      <c r="R166" s="11" t="s">
        <v>1140</v>
      </c>
      <c r="S166" s="11" t="s">
        <v>106</v>
      </c>
      <c r="T166" s="11" t="s">
        <v>744</v>
      </c>
      <c r="U166" s="16">
        <v>44222</v>
      </c>
      <c r="V166" s="16">
        <v>44224</v>
      </c>
      <c r="W166" s="16">
        <v>44496</v>
      </c>
      <c r="X166" s="14">
        <v>37612980</v>
      </c>
      <c r="Y166" s="11" t="s">
        <v>87</v>
      </c>
      <c r="Z166" s="11" t="s">
        <v>88</v>
      </c>
      <c r="AA166" s="10">
        <v>9</v>
      </c>
      <c r="AB166" s="11" t="s">
        <v>89</v>
      </c>
      <c r="AC166" s="11" t="s">
        <v>743</v>
      </c>
      <c r="AD166" s="10">
        <v>19483708</v>
      </c>
      <c r="AE166" s="11" t="s">
        <v>523</v>
      </c>
      <c r="AF166" s="11" t="s">
        <v>524</v>
      </c>
      <c r="AG166" s="11" t="s">
        <v>111</v>
      </c>
      <c r="AH166" s="11" t="s">
        <v>1141</v>
      </c>
      <c r="AI166" s="11"/>
      <c r="AJ166" s="10">
        <v>353</v>
      </c>
      <c r="AK166" s="10">
        <v>2021</v>
      </c>
      <c r="AL166" s="17"/>
      <c r="AM166" s="18"/>
      <c r="AN166" s="18"/>
      <c r="AO166" s="18"/>
      <c r="AP166" s="10">
        <v>1405</v>
      </c>
      <c r="AQ166" s="17">
        <v>44223</v>
      </c>
      <c r="AR166" s="18"/>
      <c r="AS166" s="11" t="s">
        <v>92</v>
      </c>
      <c r="AT166" s="11" t="s">
        <v>114</v>
      </c>
      <c r="AU166" s="11" t="s">
        <v>115</v>
      </c>
      <c r="AV166" s="11" t="s">
        <v>106</v>
      </c>
      <c r="AW166" s="11" t="s">
        <v>744</v>
      </c>
      <c r="AX166" s="11" t="s">
        <v>116</v>
      </c>
      <c r="AY166" s="11" t="s">
        <v>94</v>
      </c>
      <c r="AZ166" s="11" t="s">
        <v>95</v>
      </c>
      <c r="BA166" s="11" t="s">
        <v>117</v>
      </c>
      <c r="BB166" s="11" t="s">
        <v>118</v>
      </c>
      <c r="BC166" s="11" t="s">
        <v>119</v>
      </c>
      <c r="BD166" s="18"/>
      <c r="BE166" s="10">
        <v>9</v>
      </c>
      <c r="BF166" s="11" t="s">
        <v>90</v>
      </c>
      <c r="BG166" s="11" t="s">
        <v>120</v>
      </c>
      <c r="BH166" s="20">
        <v>9742899</v>
      </c>
      <c r="BI166" s="30">
        <v>68</v>
      </c>
      <c r="BJ166" s="30">
        <v>9897</v>
      </c>
      <c r="BK166" s="31">
        <v>44511</v>
      </c>
      <c r="BL166" s="30">
        <v>957</v>
      </c>
      <c r="BM166" s="31">
        <v>44510</v>
      </c>
      <c r="BN166" s="28">
        <v>44566</v>
      </c>
      <c r="BO166" s="30"/>
      <c r="BP166" s="30"/>
      <c r="BQ166" s="30"/>
      <c r="BR166" s="30"/>
      <c r="BS166" s="30"/>
      <c r="BT166" s="30"/>
      <c r="BU166" s="30"/>
      <c r="BV166" s="30"/>
      <c r="BW166" s="30"/>
      <c r="BX166" s="30"/>
      <c r="BY166" s="30"/>
      <c r="BZ166" s="30"/>
      <c r="CA166" s="30"/>
      <c r="CB166" s="30"/>
      <c r="CC166" s="20">
        <f>+X166+BH166+BO166+BV166</f>
        <v>47355879</v>
      </c>
      <c r="CD166" s="31">
        <v>44511</v>
      </c>
      <c r="CE166" s="18"/>
      <c r="CF166" s="18"/>
      <c r="CG166" s="18" t="s">
        <v>91</v>
      </c>
      <c r="CH166" s="18" t="s">
        <v>91</v>
      </c>
      <c r="CI166" s="18" t="s">
        <v>91</v>
      </c>
      <c r="CJ166" s="18"/>
      <c r="CK166" s="18"/>
      <c r="CL166" s="18"/>
      <c r="CM166" s="18" t="s">
        <v>91</v>
      </c>
      <c r="CN166" s="18"/>
      <c r="CO166" s="18"/>
      <c r="CP166" s="18"/>
    </row>
    <row r="167" spans="1:94" ht="15" x14ac:dyDescent="0.25">
      <c r="A167" s="21">
        <v>166</v>
      </c>
      <c r="B167" s="10">
        <v>230</v>
      </c>
      <c r="C167" s="10">
        <v>2021</v>
      </c>
      <c r="D167" s="11" t="s">
        <v>96</v>
      </c>
      <c r="E167" s="10">
        <v>202</v>
      </c>
      <c r="F167" s="12">
        <v>340</v>
      </c>
      <c r="G167" s="13" t="s">
        <v>1142</v>
      </c>
      <c r="H167" s="15" t="s">
        <v>98</v>
      </c>
      <c r="I167" s="15" t="s">
        <v>1143</v>
      </c>
      <c r="J167" s="15" t="s">
        <v>1144</v>
      </c>
      <c r="K167" s="11" t="s">
        <v>84</v>
      </c>
      <c r="L167" s="11" t="s">
        <v>85</v>
      </c>
      <c r="M167" s="11" t="s">
        <v>86</v>
      </c>
      <c r="N167" s="11" t="s">
        <v>101</v>
      </c>
      <c r="O167" s="11" t="s">
        <v>165</v>
      </c>
      <c r="P167" s="11" t="s">
        <v>103</v>
      </c>
      <c r="Q167" s="11" t="s">
        <v>1145</v>
      </c>
      <c r="R167" s="11" t="s">
        <v>1146</v>
      </c>
      <c r="S167" s="11" t="s">
        <v>106</v>
      </c>
      <c r="T167" s="11" t="s">
        <v>521</v>
      </c>
      <c r="U167" s="16">
        <v>44222</v>
      </c>
      <c r="V167" s="16">
        <v>44229</v>
      </c>
      <c r="W167" s="16">
        <v>44501</v>
      </c>
      <c r="X167" s="14">
        <v>24530202</v>
      </c>
      <c r="Y167" s="11" t="s">
        <v>87</v>
      </c>
      <c r="Z167" s="11" t="s">
        <v>88</v>
      </c>
      <c r="AA167" s="10">
        <v>9</v>
      </c>
      <c r="AB167" s="11" t="s">
        <v>89</v>
      </c>
      <c r="AC167" s="11" t="s">
        <v>743</v>
      </c>
      <c r="AD167" s="10">
        <v>19483708</v>
      </c>
      <c r="AE167" s="11" t="s">
        <v>523</v>
      </c>
      <c r="AF167" s="11" t="s">
        <v>524</v>
      </c>
      <c r="AG167" s="11" t="s">
        <v>174</v>
      </c>
      <c r="AH167" s="11" t="s">
        <v>1147</v>
      </c>
      <c r="AI167" s="11"/>
      <c r="AJ167" s="10">
        <v>339</v>
      </c>
      <c r="AK167" s="10">
        <v>2021</v>
      </c>
      <c r="AL167" s="17">
        <v>44218</v>
      </c>
      <c r="AM167" s="18">
        <v>11342</v>
      </c>
      <c r="AN167" s="18" t="s">
        <v>1097</v>
      </c>
      <c r="AO167" s="18" t="s">
        <v>1098</v>
      </c>
      <c r="AP167" s="10">
        <v>1529</v>
      </c>
      <c r="AQ167" s="17">
        <v>44229</v>
      </c>
      <c r="AR167" s="18">
        <v>1170796000</v>
      </c>
      <c r="AS167" s="11" t="s">
        <v>92</v>
      </c>
      <c r="AT167" s="11" t="s">
        <v>114</v>
      </c>
      <c r="AU167" s="11" t="s">
        <v>115</v>
      </c>
      <c r="AV167" s="11" t="s">
        <v>106</v>
      </c>
      <c r="AW167" s="11" t="s">
        <v>744</v>
      </c>
      <c r="AX167" s="11" t="s">
        <v>116</v>
      </c>
      <c r="AY167" s="11" t="s">
        <v>94</v>
      </c>
      <c r="AZ167" s="11" t="s">
        <v>95</v>
      </c>
      <c r="BA167" s="11" t="s">
        <v>117</v>
      </c>
      <c r="BB167" s="11" t="s">
        <v>118</v>
      </c>
      <c r="BC167" s="11" t="s">
        <v>119</v>
      </c>
      <c r="BD167" s="18"/>
      <c r="BE167" s="10">
        <v>9</v>
      </c>
      <c r="BF167" s="11" t="s">
        <v>90</v>
      </c>
      <c r="BG167" s="11" t="s">
        <v>120</v>
      </c>
      <c r="BH167" s="20">
        <v>6723092</v>
      </c>
      <c r="BI167" s="30">
        <v>74</v>
      </c>
      <c r="BJ167" s="30">
        <v>8419</v>
      </c>
      <c r="BK167" s="31">
        <v>44497</v>
      </c>
      <c r="BL167" s="30">
        <v>2669</v>
      </c>
      <c r="BM167" s="31">
        <v>44494</v>
      </c>
      <c r="BN167" s="28">
        <v>44579</v>
      </c>
      <c r="BO167" s="30"/>
      <c r="BP167" s="30"/>
      <c r="BQ167" s="30"/>
      <c r="BR167" s="30"/>
      <c r="BS167" s="30"/>
      <c r="BT167" s="30"/>
      <c r="BU167" s="30"/>
      <c r="BV167" s="30"/>
      <c r="BW167" s="30"/>
      <c r="BX167" s="30"/>
      <c r="BY167" s="30"/>
      <c r="BZ167" s="30"/>
      <c r="CA167" s="30"/>
      <c r="CB167" s="30"/>
      <c r="CC167" s="20">
        <f>+X167+BH167+BO167+BV167</f>
        <v>31253294</v>
      </c>
      <c r="CD167" s="31">
        <v>44496</v>
      </c>
      <c r="CE167" s="18"/>
      <c r="CF167" s="18"/>
      <c r="CG167" s="18" t="s">
        <v>91</v>
      </c>
      <c r="CH167" s="18" t="s">
        <v>91</v>
      </c>
      <c r="CI167" s="18" t="s">
        <v>91</v>
      </c>
      <c r="CJ167" s="18"/>
      <c r="CK167" s="18"/>
      <c r="CL167" s="18"/>
      <c r="CM167" s="18" t="s">
        <v>91</v>
      </c>
      <c r="CN167" s="18"/>
      <c r="CO167" s="18"/>
      <c r="CP167" s="18"/>
    </row>
    <row r="168" spans="1:94" s="32" customFormat="1" ht="15" x14ac:dyDescent="0.25">
      <c r="A168" s="21">
        <v>167</v>
      </c>
      <c r="B168" s="21">
        <v>230</v>
      </c>
      <c r="C168" s="21">
        <v>2021</v>
      </c>
      <c r="D168" s="22" t="s">
        <v>96</v>
      </c>
      <c r="E168" s="21">
        <v>203</v>
      </c>
      <c r="F168" s="23">
        <v>381</v>
      </c>
      <c r="G168" s="24" t="s">
        <v>1148</v>
      </c>
      <c r="H168" s="26" t="s">
        <v>98</v>
      </c>
      <c r="I168" s="26" t="s">
        <v>1149</v>
      </c>
      <c r="J168" s="26" t="s">
        <v>1150</v>
      </c>
      <c r="K168" s="22" t="s">
        <v>84</v>
      </c>
      <c r="L168" s="22" t="s">
        <v>85</v>
      </c>
      <c r="M168" s="22" t="s">
        <v>86</v>
      </c>
      <c r="N168" s="22" t="s">
        <v>101</v>
      </c>
      <c r="O168" s="22" t="s">
        <v>165</v>
      </c>
      <c r="P168" s="22" t="s">
        <v>103</v>
      </c>
      <c r="Q168" s="22" t="s">
        <v>1037</v>
      </c>
      <c r="R168" s="22" t="s">
        <v>1151</v>
      </c>
      <c r="S168" s="22" t="s">
        <v>106</v>
      </c>
      <c r="T168" s="22" t="s">
        <v>744</v>
      </c>
      <c r="U168" s="16">
        <v>44222</v>
      </c>
      <c r="V168" s="28">
        <v>44223</v>
      </c>
      <c r="W168" s="28">
        <v>44495</v>
      </c>
      <c r="X168" s="25">
        <v>24530202</v>
      </c>
      <c r="Y168" s="22" t="s">
        <v>87</v>
      </c>
      <c r="Z168" s="22" t="s">
        <v>88</v>
      </c>
      <c r="AA168" s="21">
        <v>9</v>
      </c>
      <c r="AB168" s="22" t="s">
        <v>89</v>
      </c>
      <c r="AC168" s="22" t="s">
        <v>743</v>
      </c>
      <c r="AD168" s="21">
        <v>19483708</v>
      </c>
      <c r="AE168" s="22" t="s">
        <v>523</v>
      </c>
      <c r="AF168" s="22" t="s">
        <v>524</v>
      </c>
      <c r="AG168" s="22" t="s">
        <v>174</v>
      </c>
      <c r="AH168" s="22" t="s">
        <v>112</v>
      </c>
      <c r="AI168" s="22"/>
      <c r="AJ168" s="21">
        <v>355</v>
      </c>
      <c r="AK168" s="21">
        <v>2021</v>
      </c>
      <c r="AL168" s="29"/>
      <c r="AM168" s="30"/>
      <c r="AN168" s="30"/>
      <c r="AO168" s="30"/>
      <c r="AP168" s="21">
        <v>1406</v>
      </c>
      <c r="AQ168" s="29">
        <v>44223</v>
      </c>
      <c r="AR168" s="30"/>
      <c r="AS168" s="22" t="s">
        <v>92</v>
      </c>
      <c r="AT168" s="22" t="s">
        <v>114</v>
      </c>
      <c r="AU168" s="22" t="s">
        <v>115</v>
      </c>
      <c r="AV168" s="22" t="s">
        <v>106</v>
      </c>
      <c r="AW168" s="22" t="s">
        <v>744</v>
      </c>
      <c r="AX168" s="22" t="s">
        <v>116</v>
      </c>
      <c r="AY168" s="22" t="s">
        <v>94</v>
      </c>
      <c r="AZ168" s="22" t="s">
        <v>95</v>
      </c>
      <c r="BA168" s="22" t="s">
        <v>117</v>
      </c>
      <c r="BB168" s="22" t="s">
        <v>118</v>
      </c>
      <c r="BC168" s="22" t="s">
        <v>119</v>
      </c>
      <c r="BD168" s="30"/>
      <c r="BE168" s="21">
        <v>9</v>
      </c>
      <c r="BF168" s="22" t="s">
        <v>90</v>
      </c>
      <c r="BG168" s="22" t="s">
        <v>120</v>
      </c>
      <c r="BH168" s="20">
        <v>7268208</v>
      </c>
      <c r="BI168" s="30">
        <v>80</v>
      </c>
      <c r="BJ168" s="30">
        <v>8370</v>
      </c>
      <c r="BK168" s="31">
        <v>44495</v>
      </c>
      <c r="BL168" s="30">
        <v>2691</v>
      </c>
      <c r="BM168" s="31">
        <v>44494</v>
      </c>
      <c r="BN168" s="28">
        <v>44578</v>
      </c>
      <c r="BO168" s="30"/>
      <c r="BP168" s="30"/>
      <c r="BQ168" s="30"/>
      <c r="BR168" s="30"/>
      <c r="BS168" s="30"/>
      <c r="BT168" s="30"/>
      <c r="BU168" s="30"/>
      <c r="BV168" s="30"/>
      <c r="BW168" s="30"/>
      <c r="BX168" s="30"/>
      <c r="BY168" s="30"/>
      <c r="BZ168" s="30"/>
      <c r="CA168" s="30"/>
      <c r="CB168" s="30"/>
      <c r="CC168" s="20">
        <f>+X168+BH168+BO168+BV168</f>
        <v>31798410</v>
      </c>
      <c r="CD168" s="31">
        <v>44495</v>
      </c>
      <c r="CE168" s="30"/>
      <c r="CF168" s="30"/>
      <c r="CG168" s="18" t="s">
        <v>91</v>
      </c>
      <c r="CH168" s="30" t="s">
        <v>91</v>
      </c>
      <c r="CI168" s="30" t="s">
        <v>91</v>
      </c>
      <c r="CJ168" s="30"/>
      <c r="CK168" s="30"/>
      <c r="CL168" s="30"/>
      <c r="CM168" s="30" t="s">
        <v>91</v>
      </c>
      <c r="CN168" s="30"/>
      <c r="CO168" s="30"/>
      <c r="CP168" s="30"/>
    </row>
    <row r="169" spans="1:94" s="32" customFormat="1" ht="15" x14ac:dyDescent="0.25">
      <c r="A169" s="10">
        <v>168</v>
      </c>
      <c r="B169" s="21">
        <v>230</v>
      </c>
      <c r="C169" s="21">
        <v>2021</v>
      </c>
      <c r="D169" s="22" t="s">
        <v>96</v>
      </c>
      <c r="E169" s="21">
        <v>204</v>
      </c>
      <c r="F169" s="23">
        <v>76</v>
      </c>
      <c r="G169" s="24" t="s">
        <v>1152</v>
      </c>
      <c r="H169" s="26" t="s">
        <v>98</v>
      </c>
      <c r="I169" s="26" t="s">
        <v>1153</v>
      </c>
      <c r="J169" s="26" t="s">
        <v>1154</v>
      </c>
      <c r="K169" s="22" t="s">
        <v>84</v>
      </c>
      <c r="L169" s="22" t="s">
        <v>85</v>
      </c>
      <c r="M169" s="22" t="s">
        <v>86</v>
      </c>
      <c r="N169" s="22" t="s">
        <v>101</v>
      </c>
      <c r="O169" s="22" t="s">
        <v>102</v>
      </c>
      <c r="P169" s="22" t="s">
        <v>103</v>
      </c>
      <c r="Q169" s="22" t="s">
        <v>1155</v>
      </c>
      <c r="R169" s="22" t="s">
        <v>1156</v>
      </c>
      <c r="S169" s="22" t="s">
        <v>224</v>
      </c>
      <c r="T169" s="22" t="s">
        <v>225</v>
      </c>
      <c r="U169" s="16">
        <v>44222</v>
      </c>
      <c r="V169" s="28">
        <v>44223</v>
      </c>
      <c r="W169" s="28">
        <v>44495</v>
      </c>
      <c r="X169" s="25">
        <v>37612980</v>
      </c>
      <c r="Y169" s="22" t="s">
        <v>87</v>
      </c>
      <c r="Z169" s="22" t="s">
        <v>88</v>
      </c>
      <c r="AA169" s="21">
        <v>9</v>
      </c>
      <c r="AB169" s="22" t="s">
        <v>89</v>
      </c>
      <c r="AC169" s="22" t="s">
        <v>433</v>
      </c>
      <c r="AD169" s="21">
        <v>7165116</v>
      </c>
      <c r="AE169" s="22" t="s">
        <v>227</v>
      </c>
      <c r="AF169" s="22" t="s">
        <v>228</v>
      </c>
      <c r="AG169" s="22" t="s">
        <v>111</v>
      </c>
      <c r="AH169" s="22" t="s">
        <v>1084</v>
      </c>
      <c r="AI169" s="22"/>
      <c r="AJ169" s="21">
        <v>59</v>
      </c>
      <c r="AK169" s="21">
        <v>2021</v>
      </c>
      <c r="AL169" s="29">
        <v>44210</v>
      </c>
      <c r="AM169" s="30">
        <v>14393</v>
      </c>
      <c r="AN169" s="30" t="s">
        <v>1157</v>
      </c>
      <c r="AO169" s="30" t="s">
        <v>1158</v>
      </c>
      <c r="AP169" s="21">
        <v>1398</v>
      </c>
      <c r="AQ169" s="29">
        <v>44223</v>
      </c>
      <c r="AR169" s="30">
        <v>2147538000</v>
      </c>
      <c r="AS169" s="22" t="s">
        <v>92</v>
      </c>
      <c r="AT169" s="22" t="s">
        <v>114</v>
      </c>
      <c r="AU169" s="22" t="s">
        <v>115</v>
      </c>
      <c r="AV169" s="22" t="s">
        <v>224</v>
      </c>
      <c r="AW169" s="22" t="s">
        <v>225</v>
      </c>
      <c r="AX169" s="22" t="s">
        <v>231</v>
      </c>
      <c r="AY169" s="22" t="s">
        <v>94</v>
      </c>
      <c r="AZ169" s="22" t="s">
        <v>95</v>
      </c>
      <c r="BA169" s="22" t="s">
        <v>117</v>
      </c>
      <c r="BB169" s="22" t="s">
        <v>118</v>
      </c>
      <c r="BC169" s="22" t="s">
        <v>119</v>
      </c>
      <c r="BD169" s="30"/>
      <c r="BE169" s="21">
        <v>9</v>
      </c>
      <c r="BF169" s="22" t="s">
        <v>90</v>
      </c>
      <c r="BG169" s="22" t="s">
        <v>120</v>
      </c>
      <c r="BH169" s="20">
        <v>11144587</v>
      </c>
      <c r="BI169" s="30">
        <v>80</v>
      </c>
      <c r="BJ169" s="30">
        <v>8260</v>
      </c>
      <c r="BK169" s="31">
        <v>44489</v>
      </c>
      <c r="BL169" s="30">
        <v>2452</v>
      </c>
      <c r="BM169" s="31">
        <v>44473</v>
      </c>
      <c r="BN169" s="28">
        <v>44577</v>
      </c>
      <c r="BO169" s="30"/>
      <c r="BP169" s="30"/>
      <c r="BQ169" s="30"/>
      <c r="BR169" s="30"/>
      <c r="BS169" s="30"/>
      <c r="BT169" s="30"/>
      <c r="BU169" s="30"/>
      <c r="BV169" s="30"/>
      <c r="BW169" s="30"/>
      <c r="BX169" s="30"/>
      <c r="BY169" s="30"/>
      <c r="BZ169" s="30"/>
      <c r="CA169" s="30"/>
      <c r="CB169" s="30"/>
      <c r="CC169" s="20">
        <f>+X169+BH169+BO169+BV169</f>
        <v>48757567</v>
      </c>
      <c r="CD169" s="31">
        <v>44488</v>
      </c>
      <c r="CE169" s="30"/>
      <c r="CF169" s="30"/>
      <c r="CG169" s="18" t="s">
        <v>91</v>
      </c>
      <c r="CH169" s="30" t="s">
        <v>91</v>
      </c>
      <c r="CI169" s="30" t="s">
        <v>91</v>
      </c>
      <c r="CJ169" s="30"/>
      <c r="CK169" s="30"/>
      <c r="CL169" s="30"/>
      <c r="CM169" s="30" t="s">
        <v>91</v>
      </c>
      <c r="CN169" s="30"/>
      <c r="CO169" s="30"/>
      <c r="CP169" s="30"/>
    </row>
    <row r="170" spans="1:94" ht="15" x14ac:dyDescent="0.25">
      <c r="A170" s="21">
        <v>169</v>
      </c>
      <c r="B170" s="10">
        <v>230</v>
      </c>
      <c r="C170" s="10">
        <v>2021</v>
      </c>
      <c r="D170" s="11" t="s">
        <v>96</v>
      </c>
      <c r="E170" s="10">
        <v>206</v>
      </c>
      <c r="F170" s="12">
        <v>341</v>
      </c>
      <c r="G170" s="13" t="s">
        <v>1159</v>
      </c>
      <c r="H170" s="15" t="s">
        <v>98</v>
      </c>
      <c r="I170" s="15" t="s">
        <v>1160</v>
      </c>
      <c r="J170" s="15" t="s">
        <v>1161</v>
      </c>
      <c r="K170" s="11" t="s">
        <v>84</v>
      </c>
      <c r="L170" s="11" t="s">
        <v>85</v>
      </c>
      <c r="M170" s="11" t="s">
        <v>86</v>
      </c>
      <c r="N170" s="11" t="s">
        <v>101</v>
      </c>
      <c r="O170" s="11" t="s">
        <v>165</v>
      </c>
      <c r="P170" s="11" t="s">
        <v>103</v>
      </c>
      <c r="Q170" s="11" t="s">
        <v>1162</v>
      </c>
      <c r="R170" s="11" t="s">
        <v>1163</v>
      </c>
      <c r="S170" s="11" t="s">
        <v>106</v>
      </c>
      <c r="T170" s="11" t="s">
        <v>521</v>
      </c>
      <c r="U170" s="16">
        <v>44222</v>
      </c>
      <c r="V170" s="16">
        <v>44229</v>
      </c>
      <c r="W170" s="16">
        <v>44501</v>
      </c>
      <c r="X170" s="14">
        <v>20441835</v>
      </c>
      <c r="Y170" s="11" t="s">
        <v>87</v>
      </c>
      <c r="Z170" s="11" t="s">
        <v>88</v>
      </c>
      <c r="AA170" s="10">
        <v>9</v>
      </c>
      <c r="AB170" s="11" t="s">
        <v>89</v>
      </c>
      <c r="AC170" s="11" t="s">
        <v>743</v>
      </c>
      <c r="AD170" s="10">
        <v>19483708</v>
      </c>
      <c r="AE170" s="11" t="s">
        <v>523</v>
      </c>
      <c r="AF170" s="11" t="s">
        <v>524</v>
      </c>
      <c r="AG170" s="11" t="s">
        <v>242</v>
      </c>
      <c r="AH170" s="11" t="s">
        <v>113</v>
      </c>
      <c r="AI170" s="11" t="s">
        <v>113</v>
      </c>
      <c r="AJ170" s="10">
        <v>341</v>
      </c>
      <c r="AK170" s="10">
        <v>2021</v>
      </c>
      <c r="AL170" s="17">
        <v>44218</v>
      </c>
      <c r="AM170" s="18">
        <v>11342</v>
      </c>
      <c r="AN170" s="18" t="s">
        <v>1097</v>
      </c>
      <c r="AO170" s="18" t="s">
        <v>1098</v>
      </c>
      <c r="AP170" s="10">
        <v>1530</v>
      </c>
      <c r="AQ170" s="17">
        <v>44229</v>
      </c>
      <c r="AR170" s="18">
        <v>1170796000</v>
      </c>
      <c r="AS170" s="11" t="s">
        <v>92</v>
      </c>
      <c r="AT170" s="11" t="s">
        <v>114</v>
      </c>
      <c r="AU170" s="11" t="s">
        <v>115</v>
      </c>
      <c r="AV170" s="11" t="s">
        <v>106</v>
      </c>
      <c r="AW170" s="11" t="s">
        <v>744</v>
      </c>
      <c r="AX170" s="11" t="s">
        <v>116</v>
      </c>
      <c r="AY170" s="11" t="s">
        <v>94</v>
      </c>
      <c r="AZ170" s="11" t="s">
        <v>95</v>
      </c>
      <c r="BA170" s="11" t="s">
        <v>117</v>
      </c>
      <c r="BB170" s="11" t="s">
        <v>118</v>
      </c>
      <c r="BC170" s="11" t="s">
        <v>119</v>
      </c>
      <c r="BD170" s="18"/>
      <c r="BE170" s="10">
        <v>9</v>
      </c>
      <c r="BF170" s="11" t="s">
        <v>90</v>
      </c>
      <c r="BG170" s="11" t="s">
        <v>120</v>
      </c>
      <c r="BH170" s="20">
        <v>5602577</v>
      </c>
      <c r="BI170" s="30">
        <v>74</v>
      </c>
      <c r="BJ170" s="30">
        <v>8444</v>
      </c>
      <c r="BK170" s="31">
        <v>44497</v>
      </c>
      <c r="BL170" s="30">
        <v>2670</v>
      </c>
      <c r="BM170" s="31">
        <v>44494</v>
      </c>
      <c r="BN170" s="28">
        <v>44576</v>
      </c>
      <c r="BO170" s="30"/>
      <c r="BP170" s="30"/>
      <c r="BQ170" s="30"/>
      <c r="BR170" s="30"/>
      <c r="BS170" s="30"/>
      <c r="BT170" s="30"/>
      <c r="BU170" s="30"/>
      <c r="BV170" s="30"/>
      <c r="BW170" s="30"/>
      <c r="BX170" s="30"/>
      <c r="BY170" s="30"/>
      <c r="BZ170" s="30"/>
      <c r="CA170" s="30"/>
      <c r="CB170" s="30"/>
      <c r="CC170" s="20">
        <f>+X170+BH170+BO170+BV170</f>
        <v>26044412</v>
      </c>
      <c r="CD170" s="31">
        <v>44497</v>
      </c>
      <c r="CE170" s="18"/>
      <c r="CF170" s="18"/>
      <c r="CG170" s="18" t="s">
        <v>91</v>
      </c>
      <c r="CH170" s="18" t="s">
        <v>91</v>
      </c>
      <c r="CI170" s="18" t="s">
        <v>91</v>
      </c>
      <c r="CJ170" s="18"/>
      <c r="CK170" s="18"/>
      <c r="CL170" s="18"/>
      <c r="CM170" s="18" t="s">
        <v>91</v>
      </c>
      <c r="CN170" s="18"/>
      <c r="CO170" s="18"/>
      <c r="CP170" s="18"/>
    </row>
    <row r="171" spans="1:94" ht="15" x14ac:dyDescent="0.25">
      <c r="A171" s="21">
        <v>170</v>
      </c>
      <c r="B171" s="10">
        <v>230</v>
      </c>
      <c r="C171" s="10">
        <v>2021</v>
      </c>
      <c r="D171" s="11" t="s">
        <v>96</v>
      </c>
      <c r="E171" s="10">
        <v>207</v>
      </c>
      <c r="F171" s="12">
        <v>176</v>
      </c>
      <c r="G171" s="13" t="s">
        <v>1164</v>
      </c>
      <c r="H171" s="15" t="s">
        <v>98</v>
      </c>
      <c r="I171" s="15" t="s">
        <v>1165</v>
      </c>
      <c r="J171" s="15" t="s">
        <v>1166</v>
      </c>
      <c r="K171" s="11" t="s">
        <v>84</v>
      </c>
      <c r="L171" s="11" t="s">
        <v>85</v>
      </c>
      <c r="M171" s="11" t="s">
        <v>86</v>
      </c>
      <c r="N171" s="11" t="s">
        <v>101</v>
      </c>
      <c r="O171" s="11" t="s">
        <v>165</v>
      </c>
      <c r="P171" s="11" t="s">
        <v>103</v>
      </c>
      <c r="Q171" s="11" t="s">
        <v>1167</v>
      </c>
      <c r="R171" s="11" t="s">
        <v>634</v>
      </c>
      <c r="S171" s="11" t="s">
        <v>168</v>
      </c>
      <c r="T171" s="11" t="s">
        <v>1168</v>
      </c>
      <c r="U171" s="16">
        <v>44222</v>
      </c>
      <c r="V171" s="16">
        <v>44223</v>
      </c>
      <c r="W171" s="16">
        <v>44511</v>
      </c>
      <c r="X171" s="14">
        <v>25892991</v>
      </c>
      <c r="Y171" s="11" t="s">
        <v>87</v>
      </c>
      <c r="Z171" s="11" t="s">
        <v>170</v>
      </c>
      <c r="AA171" s="10">
        <v>285</v>
      </c>
      <c r="AB171" s="11" t="s">
        <v>89</v>
      </c>
      <c r="AC171" s="11" t="s">
        <v>1169</v>
      </c>
      <c r="AD171" s="10">
        <v>51609317</v>
      </c>
      <c r="AE171" s="11" t="s">
        <v>172</v>
      </c>
      <c r="AF171" s="11" t="s">
        <v>173</v>
      </c>
      <c r="AG171" s="11" t="s">
        <v>174</v>
      </c>
      <c r="AH171" s="11" t="s">
        <v>490</v>
      </c>
      <c r="AI171" s="11"/>
      <c r="AJ171" s="10">
        <v>171</v>
      </c>
      <c r="AK171" s="10">
        <v>2021</v>
      </c>
      <c r="AL171" s="17"/>
      <c r="AM171" s="18"/>
      <c r="AN171" s="18"/>
      <c r="AO171" s="18"/>
      <c r="AP171" s="10">
        <v>1379</v>
      </c>
      <c r="AQ171" s="17">
        <v>44223</v>
      </c>
      <c r="AR171" s="18"/>
      <c r="AS171" s="11" t="s">
        <v>92</v>
      </c>
      <c r="AT171" s="11" t="s">
        <v>127</v>
      </c>
      <c r="AU171" s="11" t="s">
        <v>115</v>
      </c>
      <c r="AV171" s="11" t="s">
        <v>168</v>
      </c>
      <c r="AW171" s="11" t="s">
        <v>1168</v>
      </c>
      <c r="AX171" s="11" t="s">
        <v>176</v>
      </c>
      <c r="AY171" s="11" t="s">
        <v>94</v>
      </c>
      <c r="AZ171" s="11" t="s">
        <v>95</v>
      </c>
      <c r="BA171" s="11" t="s">
        <v>117</v>
      </c>
      <c r="BB171" s="11" t="s">
        <v>118</v>
      </c>
      <c r="BC171" s="11" t="s">
        <v>119</v>
      </c>
      <c r="BD171" s="18">
        <v>285</v>
      </c>
      <c r="BE171" s="10"/>
      <c r="BF171" s="11" t="s">
        <v>90</v>
      </c>
      <c r="BG171" s="11" t="s">
        <v>120</v>
      </c>
      <c r="BH171" s="19"/>
      <c r="BI171" s="18"/>
      <c r="BJ171" s="18"/>
      <c r="BK171" s="18"/>
      <c r="BL171" s="18"/>
      <c r="BM171" s="18"/>
      <c r="BN171" s="16"/>
      <c r="BO171" s="18"/>
      <c r="BP171" s="18"/>
      <c r="BQ171" s="18"/>
      <c r="BR171" s="18"/>
      <c r="BS171" s="18"/>
      <c r="BT171" s="18"/>
      <c r="BU171" s="18"/>
      <c r="BV171" s="18"/>
      <c r="BW171" s="18"/>
      <c r="BX171" s="18"/>
      <c r="BY171" s="18"/>
      <c r="BZ171" s="18"/>
      <c r="CA171" s="18"/>
      <c r="CB171" s="18"/>
      <c r="CC171" s="20">
        <f>+X171+BH171+BO171+BV171</f>
        <v>25892991</v>
      </c>
      <c r="CD171" s="18"/>
      <c r="CE171" s="18"/>
      <c r="CF171" s="18"/>
      <c r="CG171" s="18" t="s">
        <v>91</v>
      </c>
      <c r="CH171" s="18" t="s">
        <v>91</v>
      </c>
      <c r="CI171" s="18" t="s">
        <v>91</v>
      </c>
      <c r="CJ171" s="18"/>
      <c r="CK171" s="18"/>
      <c r="CL171" s="18"/>
      <c r="CM171" s="18" t="s">
        <v>91</v>
      </c>
      <c r="CN171" s="18"/>
      <c r="CO171" s="18"/>
      <c r="CP171" s="18"/>
    </row>
    <row r="172" spans="1:94" s="32" customFormat="1" ht="15" x14ac:dyDescent="0.25">
      <c r="A172" s="10">
        <v>171</v>
      </c>
      <c r="B172" s="21">
        <v>230</v>
      </c>
      <c r="C172" s="21">
        <v>2021</v>
      </c>
      <c r="D172" s="22" t="s">
        <v>96</v>
      </c>
      <c r="E172" s="21">
        <v>208</v>
      </c>
      <c r="F172" s="23">
        <v>82</v>
      </c>
      <c r="G172" s="24" t="s">
        <v>1170</v>
      </c>
      <c r="H172" s="26" t="s">
        <v>98</v>
      </c>
      <c r="I172" s="26" t="s">
        <v>1171</v>
      </c>
      <c r="J172" s="26" t="s">
        <v>1172</v>
      </c>
      <c r="K172" s="22" t="s">
        <v>84</v>
      </c>
      <c r="L172" s="22" t="s">
        <v>85</v>
      </c>
      <c r="M172" s="22" t="s">
        <v>86</v>
      </c>
      <c r="N172" s="22" t="s">
        <v>101</v>
      </c>
      <c r="O172" s="22" t="s">
        <v>102</v>
      </c>
      <c r="P172" s="22" t="s">
        <v>103</v>
      </c>
      <c r="Q172" s="22" t="s">
        <v>1173</v>
      </c>
      <c r="R172" s="22" t="s">
        <v>1174</v>
      </c>
      <c r="S172" s="22" t="s">
        <v>224</v>
      </c>
      <c r="T172" s="22" t="s">
        <v>225</v>
      </c>
      <c r="U172" s="16">
        <v>44222</v>
      </c>
      <c r="V172" s="28">
        <v>44223</v>
      </c>
      <c r="W172" s="28">
        <v>44495</v>
      </c>
      <c r="X172" s="25">
        <v>37612980</v>
      </c>
      <c r="Y172" s="22" t="s">
        <v>87</v>
      </c>
      <c r="Z172" s="22" t="s">
        <v>88</v>
      </c>
      <c r="AA172" s="21">
        <v>9</v>
      </c>
      <c r="AB172" s="22" t="s">
        <v>89</v>
      </c>
      <c r="AC172" s="22" t="s">
        <v>489</v>
      </c>
      <c r="AD172" s="21">
        <v>7165116</v>
      </c>
      <c r="AE172" s="22" t="s">
        <v>227</v>
      </c>
      <c r="AF172" s="22" t="s">
        <v>228</v>
      </c>
      <c r="AG172" s="22" t="s">
        <v>111</v>
      </c>
      <c r="AH172" s="22" t="s">
        <v>276</v>
      </c>
      <c r="AI172" s="22"/>
      <c r="AJ172" s="21">
        <v>62</v>
      </c>
      <c r="AK172" s="21">
        <v>2021</v>
      </c>
      <c r="AL172" s="29"/>
      <c r="AM172" s="30"/>
      <c r="AN172" s="30"/>
      <c r="AO172" s="30"/>
      <c r="AP172" s="21">
        <v>1394</v>
      </c>
      <c r="AQ172" s="29">
        <v>44223</v>
      </c>
      <c r="AR172" s="30"/>
      <c r="AS172" s="22" t="s">
        <v>92</v>
      </c>
      <c r="AT172" s="22" t="s">
        <v>114</v>
      </c>
      <c r="AU172" s="22" t="s">
        <v>115</v>
      </c>
      <c r="AV172" s="22" t="s">
        <v>224</v>
      </c>
      <c r="AW172" s="22" t="s">
        <v>491</v>
      </c>
      <c r="AX172" s="22" t="s">
        <v>231</v>
      </c>
      <c r="AY172" s="22" t="s">
        <v>94</v>
      </c>
      <c r="AZ172" s="22" t="s">
        <v>95</v>
      </c>
      <c r="BA172" s="22" t="s">
        <v>117</v>
      </c>
      <c r="BB172" s="22" t="s">
        <v>118</v>
      </c>
      <c r="BC172" s="22" t="s">
        <v>119</v>
      </c>
      <c r="BD172" s="30"/>
      <c r="BE172" s="21">
        <v>9</v>
      </c>
      <c r="BF172" s="22" t="s">
        <v>90</v>
      </c>
      <c r="BG172" s="22" t="s">
        <v>120</v>
      </c>
      <c r="BH172" s="20">
        <v>8219133</v>
      </c>
      <c r="BI172" s="30">
        <v>59</v>
      </c>
      <c r="BJ172" s="30">
        <v>8262</v>
      </c>
      <c r="BK172" s="31">
        <v>44489</v>
      </c>
      <c r="BL172" s="30">
        <v>2454</v>
      </c>
      <c r="BM172" s="31">
        <v>44473</v>
      </c>
      <c r="BN172" s="28">
        <v>44555</v>
      </c>
      <c r="BO172" s="30"/>
      <c r="BP172" s="30"/>
      <c r="BQ172" s="30"/>
      <c r="BR172" s="30"/>
      <c r="BS172" s="30"/>
      <c r="BT172" s="30"/>
      <c r="BU172" s="30"/>
      <c r="BV172" s="30"/>
      <c r="BW172" s="30"/>
      <c r="BX172" s="30"/>
      <c r="BY172" s="30"/>
      <c r="BZ172" s="30"/>
      <c r="CA172" s="30"/>
      <c r="CB172" s="30"/>
      <c r="CC172" s="20">
        <f>+X172+BH172+BO172+BV172</f>
        <v>45832113</v>
      </c>
      <c r="CD172" s="31">
        <v>44489</v>
      </c>
      <c r="CE172" s="30"/>
      <c r="CF172" s="30"/>
      <c r="CG172" s="18" t="s">
        <v>91</v>
      </c>
      <c r="CH172" s="30" t="s">
        <v>91</v>
      </c>
      <c r="CI172" s="30" t="s">
        <v>91</v>
      </c>
      <c r="CJ172" s="30"/>
      <c r="CK172" s="30"/>
      <c r="CL172" s="30"/>
      <c r="CM172" s="30" t="s">
        <v>91</v>
      </c>
      <c r="CN172" s="30"/>
      <c r="CO172" s="30"/>
      <c r="CP172" s="30"/>
    </row>
    <row r="173" spans="1:94" ht="15" x14ac:dyDescent="0.25">
      <c r="A173" s="21">
        <v>172</v>
      </c>
      <c r="B173" s="10">
        <v>230</v>
      </c>
      <c r="C173" s="10">
        <v>2021</v>
      </c>
      <c r="D173" s="11" t="s">
        <v>96</v>
      </c>
      <c r="E173" s="10">
        <v>209</v>
      </c>
      <c r="F173" s="12">
        <v>355</v>
      </c>
      <c r="G173" s="13" t="s">
        <v>1175</v>
      </c>
      <c r="H173" s="15" t="s">
        <v>98</v>
      </c>
      <c r="I173" s="15" t="s">
        <v>1176</v>
      </c>
      <c r="J173" s="15" t="s">
        <v>1177</v>
      </c>
      <c r="K173" s="11" t="s">
        <v>84</v>
      </c>
      <c r="L173" s="11" t="s">
        <v>85</v>
      </c>
      <c r="M173" s="11" t="s">
        <v>86</v>
      </c>
      <c r="N173" s="11" t="s">
        <v>101</v>
      </c>
      <c r="O173" s="11" t="s">
        <v>165</v>
      </c>
      <c r="P173" s="11" t="s">
        <v>103</v>
      </c>
      <c r="Q173" s="11" t="s">
        <v>1178</v>
      </c>
      <c r="R173" s="11" t="s">
        <v>1179</v>
      </c>
      <c r="S173" s="11" t="s">
        <v>168</v>
      </c>
      <c r="T173" s="11" t="s">
        <v>182</v>
      </c>
      <c r="U173" s="16">
        <v>44222</v>
      </c>
      <c r="V173" s="16">
        <v>44224</v>
      </c>
      <c r="W173" s="16">
        <v>44557</v>
      </c>
      <c r="X173" s="14">
        <v>29981358</v>
      </c>
      <c r="Y173" s="11" t="s">
        <v>87</v>
      </c>
      <c r="Z173" s="11" t="s">
        <v>88</v>
      </c>
      <c r="AA173" s="10">
        <v>11</v>
      </c>
      <c r="AB173" s="11" t="s">
        <v>89</v>
      </c>
      <c r="AC173" s="11" t="s">
        <v>357</v>
      </c>
      <c r="AD173" s="10">
        <v>51609317</v>
      </c>
      <c r="AE173" s="11" t="s">
        <v>172</v>
      </c>
      <c r="AF173" s="11" t="s">
        <v>173</v>
      </c>
      <c r="AG173" s="11" t="s">
        <v>174</v>
      </c>
      <c r="AH173" s="11" t="s">
        <v>1180</v>
      </c>
      <c r="AI173" s="11"/>
      <c r="AJ173" s="10">
        <v>277</v>
      </c>
      <c r="AK173" s="10">
        <v>2021</v>
      </c>
      <c r="AL173" s="17">
        <v>44217</v>
      </c>
      <c r="AM173" s="18">
        <v>14390</v>
      </c>
      <c r="AN173" s="18" t="s">
        <v>1052</v>
      </c>
      <c r="AO173" s="18" t="s">
        <v>1053</v>
      </c>
      <c r="AP173" s="10">
        <v>1426</v>
      </c>
      <c r="AQ173" s="17">
        <v>44224</v>
      </c>
      <c r="AR173" s="18">
        <v>2598189000</v>
      </c>
      <c r="AS173" s="11" t="s">
        <v>92</v>
      </c>
      <c r="AT173" s="11" t="s">
        <v>127</v>
      </c>
      <c r="AU173" s="11" t="s">
        <v>115</v>
      </c>
      <c r="AV173" s="11" t="s">
        <v>168</v>
      </c>
      <c r="AW173" s="11" t="s">
        <v>182</v>
      </c>
      <c r="AX173" s="11" t="s">
        <v>176</v>
      </c>
      <c r="AY173" s="11" t="s">
        <v>94</v>
      </c>
      <c r="AZ173" s="11" t="s">
        <v>95</v>
      </c>
      <c r="BA173" s="11" t="s">
        <v>117</v>
      </c>
      <c r="BB173" s="11" t="s">
        <v>118</v>
      </c>
      <c r="BC173" s="11" t="s">
        <v>119</v>
      </c>
      <c r="BD173" s="18"/>
      <c r="BE173" s="10">
        <v>11</v>
      </c>
      <c r="BF173" s="11" t="s">
        <v>90</v>
      </c>
      <c r="BG173" s="11" t="s">
        <v>120</v>
      </c>
      <c r="BH173" s="19"/>
      <c r="BI173" s="18"/>
      <c r="BJ173" s="18"/>
      <c r="BK173" s="18"/>
      <c r="BL173" s="18"/>
      <c r="BM173" s="18"/>
      <c r="BN173" s="16"/>
      <c r="BO173" s="18"/>
      <c r="BP173" s="18"/>
      <c r="BQ173" s="18"/>
      <c r="BR173" s="18"/>
      <c r="BS173" s="18"/>
      <c r="BT173" s="18"/>
      <c r="BU173" s="18"/>
      <c r="BV173" s="18"/>
      <c r="BW173" s="18"/>
      <c r="BX173" s="18"/>
      <c r="BY173" s="18"/>
      <c r="BZ173" s="18"/>
      <c r="CA173" s="18"/>
      <c r="CB173" s="18"/>
      <c r="CC173" s="20">
        <f>+X173+BH173+BO173+BV173</f>
        <v>29981358</v>
      </c>
      <c r="CD173" s="18"/>
      <c r="CE173" s="18"/>
      <c r="CF173" s="18"/>
      <c r="CG173" s="18" t="s">
        <v>91</v>
      </c>
      <c r="CH173" s="18" t="s">
        <v>91</v>
      </c>
      <c r="CI173" s="18" t="s">
        <v>91</v>
      </c>
      <c r="CJ173" s="18"/>
      <c r="CK173" s="18"/>
      <c r="CL173" s="18"/>
      <c r="CM173" s="18" t="s">
        <v>91</v>
      </c>
      <c r="CN173" s="18"/>
      <c r="CO173" s="18"/>
      <c r="CP173" s="18"/>
    </row>
    <row r="174" spans="1:94" ht="15" x14ac:dyDescent="0.25">
      <c r="A174" s="21">
        <v>173</v>
      </c>
      <c r="B174" s="10">
        <v>230</v>
      </c>
      <c r="C174" s="10">
        <v>2021</v>
      </c>
      <c r="D174" s="11" t="s">
        <v>96</v>
      </c>
      <c r="E174" s="10">
        <v>210</v>
      </c>
      <c r="F174" s="12">
        <v>376</v>
      </c>
      <c r="G174" s="13" t="s">
        <v>1181</v>
      </c>
      <c r="H174" s="15" t="s">
        <v>98</v>
      </c>
      <c r="I174" s="15" t="s">
        <v>1182</v>
      </c>
      <c r="J174" s="15" t="s">
        <v>1183</v>
      </c>
      <c r="K174" s="11" t="s">
        <v>84</v>
      </c>
      <c r="L174" s="11" t="s">
        <v>85</v>
      </c>
      <c r="M174" s="11" t="s">
        <v>86</v>
      </c>
      <c r="N174" s="11" t="s">
        <v>101</v>
      </c>
      <c r="O174" s="11" t="s">
        <v>165</v>
      </c>
      <c r="P174" s="11" t="s">
        <v>103</v>
      </c>
      <c r="Q174" s="11" t="s">
        <v>1184</v>
      </c>
      <c r="R174" s="11" t="s">
        <v>1185</v>
      </c>
      <c r="S174" s="11" t="s">
        <v>168</v>
      </c>
      <c r="T174" s="11" t="s">
        <v>182</v>
      </c>
      <c r="U174" s="16">
        <v>44222</v>
      </c>
      <c r="V174" s="16">
        <v>44222</v>
      </c>
      <c r="W174" s="16">
        <v>44510</v>
      </c>
      <c r="X174" s="14">
        <v>25892991</v>
      </c>
      <c r="Y174" s="11" t="s">
        <v>87</v>
      </c>
      <c r="Z174" s="11" t="s">
        <v>170</v>
      </c>
      <c r="AA174" s="10">
        <v>285</v>
      </c>
      <c r="AB174" s="11" t="s">
        <v>89</v>
      </c>
      <c r="AC174" s="11" t="s">
        <v>1186</v>
      </c>
      <c r="AD174" s="10">
        <v>51609317</v>
      </c>
      <c r="AE174" s="11" t="s">
        <v>172</v>
      </c>
      <c r="AF174" s="11" t="s">
        <v>173</v>
      </c>
      <c r="AG174" s="11" t="s">
        <v>174</v>
      </c>
      <c r="AH174" s="11" t="s">
        <v>1187</v>
      </c>
      <c r="AI174" s="11"/>
      <c r="AJ174" s="10">
        <v>285</v>
      </c>
      <c r="AK174" s="10">
        <v>2021</v>
      </c>
      <c r="AL174" s="17">
        <v>44217</v>
      </c>
      <c r="AM174" s="18">
        <v>14390</v>
      </c>
      <c r="AN174" s="18" t="s">
        <v>1052</v>
      </c>
      <c r="AO174" s="18" t="s">
        <v>1053</v>
      </c>
      <c r="AP174" s="10">
        <v>1427</v>
      </c>
      <c r="AQ174" s="17">
        <v>44224</v>
      </c>
      <c r="AR174" s="18">
        <v>2598189000</v>
      </c>
      <c r="AS174" s="11" t="s">
        <v>92</v>
      </c>
      <c r="AT174" s="11" t="s">
        <v>127</v>
      </c>
      <c r="AU174" s="11" t="s">
        <v>115</v>
      </c>
      <c r="AV174" s="11" t="s">
        <v>168</v>
      </c>
      <c r="AW174" s="11" t="s">
        <v>1188</v>
      </c>
      <c r="AX174" s="11" t="s">
        <v>176</v>
      </c>
      <c r="AY174" s="11" t="s">
        <v>94</v>
      </c>
      <c r="AZ174" s="11" t="s">
        <v>95</v>
      </c>
      <c r="BA174" s="11" t="s">
        <v>117</v>
      </c>
      <c r="BB174" s="11" t="s">
        <v>118</v>
      </c>
      <c r="BC174" s="11" t="s">
        <v>119</v>
      </c>
      <c r="BD174" s="18">
        <v>285</v>
      </c>
      <c r="BE174" s="10"/>
      <c r="BF174" s="11" t="s">
        <v>90</v>
      </c>
      <c r="BG174" s="11" t="s">
        <v>120</v>
      </c>
      <c r="BH174" s="20">
        <v>3179841</v>
      </c>
      <c r="BI174" s="30">
        <v>35</v>
      </c>
      <c r="BJ174" s="30">
        <v>9906</v>
      </c>
      <c r="BK174" s="31">
        <v>44512</v>
      </c>
      <c r="BL174" s="30">
        <v>2978</v>
      </c>
      <c r="BM174" s="31">
        <v>44510</v>
      </c>
      <c r="BN174" s="28">
        <v>44545</v>
      </c>
      <c r="BO174" s="30"/>
      <c r="BP174" s="30"/>
      <c r="BQ174" s="30"/>
      <c r="BR174" s="30"/>
      <c r="BS174" s="30"/>
      <c r="BT174" s="30"/>
      <c r="BU174" s="30"/>
      <c r="BV174" s="30"/>
      <c r="BW174" s="30"/>
      <c r="BX174" s="30"/>
      <c r="BY174" s="30"/>
      <c r="BZ174" s="30"/>
      <c r="CA174" s="30"/>
      <c r="CB174" s="30"/>
      <c r="CC174" s="20">
        <f>+X174+BH174+BO174+BV174</f>
        <v>29072832</v>
      </c>
      <c r="CD174" s="31">
        <v>44512</v>
      </c>
      <c r="CE174" s="18"/>
      <c r="CF174" s="18"/>
      <c r="CG174" s="18" t="s">
        <v>91</v>
      </c>
      <c r="CH174" s="18" t="s">
        <v>91</v>
      </c>
      <c r="CI174" s="18" t="s">
        <v>91</v>
      </c>
      <c r="CJ174" s="18"/>
      <c r="CK174" s="18"/>
      <c r="CL174" s="18"/>
      <c r="CM174" s="18" t="s">
        <v>91</v>
      </c>
      <c r="CN174" s="18"/>
      <c r="CO174" s="18"/>
      <c r="CP174" s="18"/>
    </row>
    <row r="175" spans="1:94" s="32" customFormat="1" ht="15" x14ac:dyDescent="0.25">
      <c r="A175" s="10">
        <v>174</v>
      </c>
      <c r="B175" s="21">
        <v>230</v>
      </c>
      <c r="C175" s="21">
        <v>2021</v>
      </c>
      <c r="D175" s="22" t="s">
        <v>96</v>
      </c>
      <c r="E175" s="21">
        <v>211</v>
      </c>
      <c r="F175" s="23">
        <v>386</v>
      </c>
      <c r="G175" s="24" t="s">
        <v>1189</v>
      </c>
      <c r="H175" s="26" t="s">
        <v>98</v>
      </c>
      <c r="I175" s="26" t="s">
        <v>1190</v>
      </c>
      <c r="J175" s="26" t="s">
        <v>1191</v>
      </c>
      <c r="K175" s="22" t="s">
        <v>84</v>
      </c>
      <c r="L175" s="22" t="s">
        <v>85</v>
      </c>
      <c r="M175" s="22" t="s">
        <v>86</v>
      </c>
      <c r="N175" s="22" t="s">
        <v>101</v>
      </c>
      <c r="O175" s="22" t="s">
        <v>165</v>
      </c>
      <c r="P175" s="22" t="s">
        <v>103</v>
      </c>
      <c r="Q175" s="22" t="s">
        <v>1037</v>
      </c>
      <c r="R175" s="22" t="s">
        <v>1192</v>
      </c>
      <c r="S175" s="22" t="s">
        <v>106</v>
      </c>
      <c r="T175" s="22" t="s">
        <v>744</v>
      </c>
      <c r="U175" s="16">
        <v>44222</v>
      </c>
      <c r="V175" s="28">
        <v>44224</v>
      </c>
      <c r="W175" s="28">
        <v>44496</v>
      </c>
      <c r="X175" s="25">
        <v>24530202</v>
      </c>
      <c r="Y175" s="22" t="s">
        <v>87</v>
      </c>
      <c r="Z175" s="22" t="s">
        <v>88</v>
      </c>
      <c r="AA175" s="21">
        <v>9</v>
      </c>
      <c r="AB175" s="22" t="s">
        <v>89</v>
      </c>
      <c r="AC175" s="22" t="s">
        <v>743</v>
      </c>
      <c r="AD175" s="21">
        <v>19483708</v>
      </c>
      <c r="AE175" s="22" t="s">
        <v>523</v>
      </c>
      <c r="AF175" s="22" t="s">
        <v>524</v>
      </c>
      <c r="AG175" s="22" t="s">
        <v>174</v>
      </c>
      <c r="AH175" s="22" t="s">
        <v>1193</v>
      </c>
      <c r="AI175" s="22" t="s">
        <v>113</v>
      </c>
      <c r="AJ175" s="21">
        <v>358</v>
      </c>
      <c r="AK175" s="21">
        <v>2021</v>
      </c>
      <c r="AL175" s="29"/>
      <c r="AM175" s="30"/>
      <c r="AN175" s="30"/>
      <c r="AO175" s="30"/>
      <c r="AP175" s="21">
        <v>1420</v>
      </c>
      <c r="AQ175" s="29">
        <v>44224</v>
      </c>
      <c r="AR175" s="30"/>
      <c r="AS175" s="22" t="s">
        <v>92</v>
      </c>
      <c r="AT175" s="22" t="s">
        <v>127</v>
      </c>
      <c r="AU175" s="22" t="s">
        <v>115</v>
      </c>
      <c r="AV175" s="22" t="s">
        <v>106</v>
      </c>
      <c r="AW175" s="22" t="s">
        <v>744</v>
      </c>
      <c r="AX175" s="22" t="s">
        <v>116</v>
      </c>
      <c r="AY175" s="22" t="s">
        <v>94</v>
      </c>
      <c r="AZ175" s="22" t="s">
        <v>95</v>
      </c>
      <c r="BA175" s="22" t="s">
        <v>117</v>
      </c>
      <c r="BB175" s="22" t="s">
        <v>118</v>
      </c>
      <c r="BC175" s="22" t="s">
        <v>119</v>
      </c>
      <c r="BD175" s="30"/>
      <c r="BE175" s="21">
        <v>9</v>
      </c>
      <c r="BF175" s="22" t="s">
        <v>90</v>
      </c>
      <c r="BG175" s="22" t="s">
        <v>120</v>
      </c>
      <c r="BH175" s="20">
        <v>7177355</v>
      </c>
      <c r="BI175" s="30">
        <v>79</v>
      </c>
      <c r="BJ175" s="30">
        <v>8410</v>
      </c>
      <c r="BK175" s="31">
        <v>44496</v>
      </c>
      <c r="BL175" s="30">
        <v>2694</v>
      </c>
      <c r="BM175" s="31">
        <v>44494</v>
      </c>
      <c r="BN175" s="28">
        <v>44577</v>
      </c>
      <c r="BO175" s="30"/>
      <c r="BP175" s="30"/>
      <c r="BQ175" s="30"/>
      <c r="BR175" s="30"/>
      <c r="BS175" s="30"/>
      <c r="BT175" s="30"/>
      <c r="BU175" s="30"/>
      <c r="BV175" s="30"/>
      <c r="BW175" s="30"/>
      <c r="BX175" s="30"/>
      <c r="BY175" s="30"/>
      <c r="BZ175" s="30"/>
      <c r="CA175" s="30"/>
      <c r="CB175" s="30"/>
      <c r="CC175" s="20">
        <f>+X175+BH175+BO175+BV175</f>
        <v>31707557</v>
      </c>
      <c r="CD175" s="31">
        <v>44496</v>
      </c>
      <c r="CE175" s="30"/>
      <c r="CF175" s="30"/>
      <c r="CG175" s="18" t="s">
        <v>91</v>
      </c>
      <c r="CH175" s="30" t="s">
        <v>91</v>
      </c>
      <c r="CI175" s="30" t="s">
        <v>91</v>
      </c>
      <c r="CJ175" s="30"/>
      <c r="CK175" s="30"/>
      <c r="CL175" s="30"/>
      <c r="CM175" s="30" t="s">
        <v>91</v>
      </c>
      <c r="CN175" s="30"/>
      <c r="CO175" s="30"/>
      <c r="CP175" s="30"/>
    </row>
    <row r="176" spans="1:94" s="32" customFormat="1" ht="15" x14ac:dyDescent="0.25">
      <c r="A176" s="21">
        <v>175</v>
      </c>
      <c r="B176" s="21">
        <v>230</v>
      </c>
      <c r="C176" s="21">
        <v>2021</v>
      </c>
      <c r="D176" s="22" t="s">
        <v>96</v>
      </c>
      <c r="E176" s="21">
        <v>212</v>
      </c>
      <c r="F176" s="23">
        <v>6</v>
      </c>
      <c r="G176" s="24" t="s">
        <v>1194</v>
      </c>
      <c r="H176" s="26" t="s">
        <v>98</v>
      </c>
      <c r="I176" s="26" t="s">
        <v>1195</v>
      </c>
      <c r="J176" s="26" t="s">
        <v>1196</v>
      </c>
      <c r="K176" s="22" t="s">
        <v>84</v>
      </c>
      <c r="L176" s="22" t="s">
        <v>85</v>
      </c>
      <c r="M176" s="22" t="s">
        <v>86</v>
      </c>
      <c r="N176" s="22" t="s">
        <v>101</v>
      </c>
      <c r="O176" s="22" t="s">
        <v>165</v>
      </c>
      <c r="P176" s="22" t="s">
        <v>103</v>
      </c>
      <c r="Q176" s="22" t="s">
        <v>1197</v>
      </c>
      <c r="R176" s="22" t="s">
        <v>1198</v>
      </c>
      <c r="S176" s="22" t="s">
        <v>106</v>
      </c>
      <c r="T176" s="22" t="s">
        <v>107</v>
      </c>
      <c r="U176" s="16">
        <v>44222</v>
      </c>
      <c r="V176" s="28">
        <v>44223</v>
      </c>
      <c r="W176" s="28">
        <v>44495</v>
      </c>
      <c r="X176" s="25">
        <v>20441835</v>
      </c>
      <c r="Y176" s="22" t="s">
        <v>87</v>
      </c>
      <c r="Z176" s="22" t="s">
        <v>88</v>
      </c>
      <c r="AA176" s="21">
        <v>9</v>
      </c>
      <c r="AB176" s="22" t="s">
        <v>89</v>
      </c>
      <c r="AC176" s="22" t="s">
        <v>108</v>
      </c>
      <c r="AD176" s="21">
        <v>79866835</v>
      </c>
      <c r="AE176" s="22" t="s">
        <v>109</v>
      </c>
      <c r="AF176" s="22" t="s">
        <v>110</v>
      </c>
      <c r="AG176" s="22" t="s">
        <v>242</v>
      </c>
      <c r="AH176" s="22"/>
      <c r="AI176" s="22"/>
      <c r="AJ176" s="21">
        <v>23</v>
      </c>
      <c r="AK176" s="21">
        <v>2021</v>
      </c>
      <c r="AL176" s="29">
        <v>44209</v>
      </c>
      <c r="AM176" s="30">
        <v>14391</v>
      </c>
      <c r="AN176" s="30" t="s">
        <v>1199</v>
      </c>
      <c r="AO176" s="30" t="s">
        <v>1200</v>
      </c>
      <c r="AP176" s="21">
        <v>1391</v>
      </c>
      <c r="AQ176" s="29">
        <v>44223</v>
      </c>
      <c r="AR176" s="30">
        <v>1357680000</v>
      </c>
      <c r="AS176" s="22" t="s">
        <v>92</v>
      </c>
      <c r="AT176" s="22" t="s">
        <v>127</v>
      </c>
      <c r="AU176" s="22" t="s">
        <v>115</v>
      </c>
      <c r="AV176" s="22" t="s">
        <v>106</v>
      </c>
      <c r="AW176" s="22" t="s">
        <v>107</v>
      </c>
      <c r="AX176" s="22" t="s">
        <v>116</v>
      </c>
      <c r="AY176" s="22" t="s">
        <v>94</v>
      </c>
      <c r="AZ176" s="22" t="s">
        <v>95</v>
      </c>
      <c r="BA176" s="22" t="s">
        <v>117</v>
      </c>
      <c r="BB176" s="22" t="s">
        <v>118</v>
      </c>
      <c r="BC176" s="22" t="s">
        <v>119</v>
      </c>
      <c r="BD176" s="30"/>
      <c r="BE176" s="21">
        <v>9</v>
      </c>
      <c r="BF176" s="22" t="s">
        <v>90</v>
      </c>
      <c r="BG176" s="22" t="s">
        <v>120</v>
      </c>
      <c r="BH176" s="20">
        <v>4391209</v>
      </c>
      <c r="BI176" s="30">
        <v>59</v>
      </c>
      <c r="BJ176" s="30">
        <v>8231</v>
      </c>
      <c r="BK176" s="31">
        <v>44488</v>
      </c>
      <c r="BL176" s="30">
        <v>2412</v>
      </c>
      <c r="BM176" s="31">
        <v>44470</v>
      </c>
      <c r="BN176" s="28">
        <v>44555</v>
      </c>
      <c r="BO176" s="30"/>
      <c r="BP176" s="30"/>
      <c r="BQ176" s="30"/>
      <c r="BR176" s="30"/>
      <c r="BS176" s="30"/>
      <c r="BT176" s="30"/>
      <c r="BU176" s="30"/>
      <c r="BV176" s="30"/>
      <c r="BW176" s="30"/>
      <c r="BX176" s="30"/>
      <c r="BY176" s="30"/>
      <c r="BZ176" s="30"/>
      <c r="CA176" s="30"/>
      <c r="CB176" s="30"/>
      <c r="CC176" s="20">
        <f>+X176+BH176+BO176+BV176</f>
        <v>24833044</v>
      </c>
      <c r="CD176" s="31">
        <v>44483</v>
      </c>
      <c r="CE176" s="30"/>
      <c r="CF176" s="30"/>
      <c r="CG176" s="18" t="s">
        <v>91</v>
      </c>
      <c r="CH176" s="30" t="s">
        <v>91</v>
      </c>
      <c r="CI176" s="30" t="s">
        <v>91</v>
      </c>
      <c r="CJ176" s="30"/>
      <c r="CK176" s="30"/>
      <c r="CL176" s="30"/>
      <c r="CM176" s="30" t="s">
        <v>91</v>
      </c>
      <c r="CN176" s="30"/>
      <c r="CO176" s="30"/>
      <c r="CP176" s="30"/>
    </row>
    <row r="177" spans="1:94" ht="15" x14ac:dyDescent="0.25">
      <c r="A177" s="21">
        <v>176</v>
      </c>
      <c r="B177" s="10">
        <v>230</v>
      </c>
      <c r="C177" s="10">
        <v>2021</v>
      </c>
      <c r="D177" s="11" t="s">
        <v>96</v>
      </c>
      <c r="E177" s="10">
        <v>213</v>
      </c>
      <c r="F177" s="12">
        <v>311</v>
      </c>
      <c r="G177" s="13" t="s">
        <v>1201</v>
      </c>
      <c r="H177" s="15" t="s">
        <v>98</v>
      </c>
      <c r="I177" s="15" t="s">
        <v>1202</v>
      </c>
      <c r="J177" s="15" t="s">
        <v>1203</v>
      </c>
      <c r="K177" s="11" t="s">
        <v>84</v>
      </c>
      <c r="L177" s="11" t="s">
        <v>85</v>
      </c>
      <c r="M177" s="11" t="s">
        <v>86</v>
      </c>
      <c r="N177" s="11" t="s">
        <v>101</v>
      </c>
      <c r="O177" s="11" t="s">
        <v>102</v>
      </c>
      <c r="P177" s="11" t="s">
        <v>103</v>
      </c>
      <c r="Q177" s="11" t="s">
        <v>1204</v>
      </c>
      <c r="R177" s="11" t="s">
        <v>1205</v>
      </c>
      <c r="S177" s="11" t="s">
        <v>106</v>
      </c>
      <c r="T177" s="11" t="s">
        <v>521</v>
      </c>
      <c r="U177" s="16">
        <v>44222</v>
      </c>
      <c r="V177" s="16">
        <v>44224</v>
      </c>
      <c r="W177" s="16">
        <v>44496</v>
      </c>
      <c r="X177" s="14">
        <v>37612980</v>
      </c>
      <c r="Y177" s="11" t="s">
        <v>87</v>
      </c>
      <c r="Z177" s="11" t="s">
        <v>88</v>
      </c>
      <c r="AA177" s="10">
        <v>9</v>
      </c>
      <c r="AB177" s="11" t="s">
        <v>89</v>
      </c>
      <c r="AC177" s="11" t="s">
        <v>938</v>
      </c>
      <c r="AD177" s="10">
        <v>19483708</v>
      </c>
      <c r="AE177" s="11" t="s">
        <v>523</v>
      </c>
      <c r="AF177" s="11" t="s">
        <v>524</v>
      </c>
      <c r="AG177" s="11" t="s">
        <v>111</v>
      </c>
      <c r="AH177" s="11" t="s">
        <v>136</v>
      </c>
      <c r="AI177" s="11"/>
      <c r="AJ177" s="10">
        <v>240</v>
      </c>
      <c r="AK177" s="10">
        <v>2021</v>
      </c>
      <c r="AL177" s="17">
        <v>44217</v>
      </c>
      <c r="AM177" s="18">
        <v>11343</v>
      </c>
      <c r="AN177" s="18" t="s">
        <v>1206</v>
      </c>
      <c r="AO177" s="18" t="s">
        <v>1207</v>
      </c>
      <c r="AP177" s="10">
        <v>1418</v>
      </c>
      <c r="AQ177" s="17">
        <v>44224</v>
      </c>
      <c r="AR177" s="18">
        <v>717951000</v>
      </c>
      <c r="AS177" s="11" t="s">
        <v>92</v>
      </c>
      <c r="AT177" s="11" t="s">
        <v>114</v>
      </c>
      <c r="AU177" s="11" t="s">
        <v>115</v>
      </c>
      <c r="AV177" s="11" t="s">
        <v>106</v>
      </c>
      <c r="AW177" s="11" t="s">
        <v>939</v>
      </c>
      <c r="AX177" s="11" t="s">
        <v>116</v>
      </c>
      <c r="AY177" s="11" t="s">
        <v>94</v>
      </c>
      <c r="AZ177" s="11" t="s">
        <v>95</v>
      </c>
      <c r="BA177" s="11" t="s">
        <v>117</v>
      </c>
      <c r="BB177" s="11" t="s">
        <v>118</v>
      </c>
      <c r="BC177" s="11" t="s">
        <v>119</v>
      </c>
      <c r="BD177" s="18"/>
      <c r="BE177" s="10">
        <v>9</v>
      </c>
      <c r="BF177" s="11" t="s">
        <v>90</v>
      </c>
      <c r="BG177" s="11" t="s">
        <v>120</v>
      </c>
      <c r="BH177" s="20">
        <v>10726665</v>
      </c>
      <c r="BI177" s="30">
        <v>77</v>
      </c>
      <c r="BJ177" s="30">
        <v>8399</v>
      </c>
      <c r="BK177" s="31">
        <v>44496</v>
      </c>
      <c r="BL177" s="30">
        <v>2701</v>
      </c>
      <c r="BM177" s="31">
        <v>44495</v>
      </c>
      <c r="BN177" s="28">
        <v>44575</v>
      </c>
      <c r="BO177" s="30"/>
      <c r="BP177" s="30"/>
      <c r="BQ177" s="30"/>
      <c r="BR177" s="30"/>
      <c r="BS177" s="30"/>
      <c r="BT177" s="30"/>
      <c r="BU177" s="30"/>
      <c r="BV177" s="30"/>
      <c r="BW177" s="30"/>
      <c r="BX177" s="30"/>
      <c r="BY177" s="30"/>
      <c r="BZ177" s="30"/>
      <c r="CA177" s="30"/>
      <c r="CB177" s="30"/>
      <c r="CC177" s="20">
        <f>+X177+BH177+BO177+BV177</f>
        <v>48339645</v>
      </c>
      <c r="CD177" s="31">
        <v>44496</v>
      </c>
      <c r="CE177" s="18"/>
      <c r="CF177" s="18"/>
      <c r="CG177" s="18" t="s">
        <v>91</v>
      </c>
      <c r="CH177" s="18" t="s">
        <v>91</v>
      </c>
      <c r="CI177" s="18" t="s">
        <v>91</v>
      </c>
      <c r="CJ177" s="18"/>
      <c r="CK177" s="18"/>
      <c r="CL177" s="18"/>
      <c r="CM177" s="18" t="s">
        <v>91</v>
      </c>
      <c r="CN177" s="18"/>
      <c r="CO177" s="18"/>
      <c r="CP177" s="18"/>
    </row>
    <row r="178" spans="1:94" ht="15" x14ac:dyDescent="0.25">
      <c r="A178" s="10">
        <v>177</v>
      </c>
      <c r="B178" s="10">
        <v>230</v>
      </c>
      <c r="C178" s="10">
        <v>2021</v>
      </c>
      <c r="D178" s="11" t="s">
        <v>198</v>
      </c>
      <c r="E178" s="10">
        <v>213</v>
      </c>
      <c r="F178" s="12">
        <v>311</v>
      </c>
      <c r="G178" s="13" t="s">
        <v>1208</v>
      </c>
      <c r="H178" s="15" t="s">
        <v>98</v>
      </c>
      <c r="I178" s="15" t="s">
        <v>1202</v>
      </c>
      <c r="J178" s="15" t="s">
        <v>1203</v>
      </c>
      <c r="K178" s="11" t="s">
        <v>84</v>
      </c>
      <c r="L178" s="11" t="s">
        <v>85</v>
      </c>
      <c r="M178" s="11" t="s">
        <v>86</v>
      </c>
      <c r="N178" s="11" t="s">
        <v>101</v>
      </c>
      <c r="O178" s="11" t="s">
        <v>102</v>
      </c>
      <c r="P178" s="11" t="s">
        <v>103</v>
      </c>
      <c r="Q178" s="11" t="s">
        <v>1204</v>
      </c>
      <c r="R178" s="11" t="s">
        <v>1205</v>
      </c>
      <c r="S178" s="11" t="s">
        <v>106</v>
      </c>
      <c r="T178" s="11" t="s">
        <v>521</v>
      </c>
      <c r="U178" s="16">
        <v>44222</v>
      </c>
      <c r="V178" s="16">
        <v>44519</v>
      </c>
      <c r="W178" s="16">
        <v>44496</v>
      </c>
      <c r="X178" s="14">
        <v>37612980</v>
      </c>
      <c r="Y178" s="11" t="s">
        <v>87</v>
      </c>
      <c r="Z178" s="11" t="s">
        <v>88</v>
      </c>
      <c r="AA178" s="10">
        <v>9</v>
      </c>
      <c r="AB178" s="11" t="s">
        <v>89</v>
      </c>
      <c r="AC178" s="11" t="s">
        <v>938</v>
      </c>
      <c r="AD178" s="10">
        <v>19483708</v>
      </c>
      <c r="AE178" s="11" t="s">
        <v>523</v>
      </c>
      <c r="AF178" s="11" t="s">
        <v>524</v>
      </c>
      <c r="AG178" s="11" t="s">
        <v>111</v>
      </c>
      <c r="AH178" s="11" t="s">
        <v>136</v>
      </c>
      <c r="AI178" s="11"/>
      <c r="AJ178" s="10">
        <v>240</v>
      </c>
      <c r="AK178" s="10">
        <v>2021</v>
      </c>
      <c r="AL178" s="17">
        <v>44217</v>
      </c>
      <c r="AM178" s="18">
        <v>11343</v>
      </c>
      <c r="AN178" s="18" t="s">
        <v>1206</v>
      </c>
      <c r="AO178" s="18" t="s">
        <v>1207</v>
      </c>
      <c r="AP178" s="10">
        <v>1418</v>
      </c>
      <c r="AQ178" s="17">
        <v>44224</v>
      </c>
      <c r="AR178" s="18">
        <v>717951000</v>
      </c>
      <c r="AS178" s="11" t="s">
        <v>92</v>
      </c>
      <c r="AT178" s="11" t="s">
        <v>114</v>
      </c>
      <c r="AU178" s="11" t="s">
        <v>115</v>
      </c>
      <c r="AV178" s="11" t="s">
        <v>106</v>
      </c>
      <c r="AW178" s="11" t="s">
        <v>939</v>
      </c>
      <c r="AX178" s="11" t="s">
        <v>116</v>
      </c>
      <c r="AY178" s="11" t="s">
        <v>94</v>
      </c>
      <c r="AZ178" s="11" t="s">
        <v>95</v>
      </c>
      <c r="BA178" s="11" t="s">
        <v>117</v>
      </c>
      <c r="BB178" s="11" t="s">
        <v>118</v>
      </c>
      <c r="BC178" s="11" t="s">
        <v>1209</v>
      </c>
      <c r="BD178" s="18"/>
      <c r="BE178" s="10">
        <v>9</v>
      </c>
      <c r="BF178" s="11" t="s">
        <v>90</v>
      </c>
      <c r="BG178" s="11" t="s">
        <v>120</v>
      </c>
      <c r="BH178" s="20"/>
      <c r="BI178" s="30"/>
      <c r="BJ178" s="30"/>
      <c r="BK178" s="31"/>
      <c r="BL178" s="30"/>
      <c r="BM178" s="31"/>
      <c r="BN178" s="28"/>
      <c r="BO178" s="30"/>
      <c r="BP178" s="30"/>
      <c r="BQ178" s="30"/>
      <c r="BR178" s="30"/>
      <c r="BS178" s="30"/>
      <c r="BT178" s="30"/>
      <c r="BU178" s="30"/>
      <c r="BV178" s="30"/>
      <c r="BW178" s="30"/>
      <c r="BX178" s="30"/>
      <c r="BY178" s="30"/>
      <c r="BZ178" s="30"/>
      <c r="CA178" s="30"/>
      <c r="CB178" s="30"/>
      <c r="CC178" s="20">
        <f>+X178+BH178+BO178+BV178</f>
        <v>37612980</v>
      </c>
      <c r="CD178" s="31"/>
      <c r="CE178" s="18"/>
      <c r="CF178" s="18"/>
      <c r="CG178" s="18" t="s">
        <v>91</v>
      </c>
      <c r="CH178" s="18" t="s">
        <v>91</v>
      </c>
      <c r="CI178" s="18" t="s">
        <v>91</v>
      </c>
      <c r="CJ178" s="18"/>
      <c r="CK178" s="18"/>
      <c r="CL178" s="18"/>
      <c r="CM178" s="18" t="s">
        <v>91</v>
      </c>
      <c r="CN178" s="18"/>
      <c r="CO178" s="18"/>
      <c r="CP178" s="18"/>
    </row>
    <row r="179" spans="1:94" s="32" customFormat="1" ht="15" x14ac:dyDescent="0.25">
      <c r="A179" s="21">
        <v>178</v>
      </c>
      <c r="B179" s="21">
        <v>230</v>
      </c>
      <c r="C179" s="21">
        <v>2021</v>
      </c>
      <c r="D179" s="22" t="s">
        <v>96</v>
      </c>
      <c r="E179" s="21">
        <v>214</v>
      </c>
      <c r="F179" s="23">
        <v>310</v>
      </c>
      <c r="G179" s="24" t="s">
        <v>1210</v>
      </c>
      <c r="H179" s="26" t="s">
        <v>98</v>
      </c>
      <c r="I179" s="26" t="s">
        <v>1211</v>
      </c>
      <c r="J179" s="26" t="s">
        <v>1212</v>
      </c>
      <c r="K179" s="22" t="s">
        <v>84</v>
      </c>
      <c r="L179" s="22" t="s">
        <v>85</v>
      </c>
      <c r="M179" s="22" t="s">
        <v>86</v>
      </c>
      <c r="N179" s="22" t="s">
        <v>101</v>
      </c>
      <c r="O179" s="22" t="s">
        <v>102</v>
      </c>
      <c r="P179" s="22" t="s">
        <v>103</v>
      </c>
      <c r="Q179" s="22" t="s">
        <v>1213</v>
      </c>
      <c r="R179" s="22" t="s">
        <v>1214</v>
      </c>
      <c r="S179" s="22" t="s">
        <v>106</v>
      </c>
      <c r="T179" s="22" t="s">
        <v>521</v>
      </c>
      <c r="U179" s="16">
        <v>44222</v>
      </c>
      <c r="V179" s="28">
        <v>44224</v>
      </c>
      <c r="W179" s="28">
        <v>44496</v>
      </c>
      <c r="X179" s="25">
        <v>49542390</v>
      </c>
      <c r="Y179" s="22" t="s">
        <v>87</v>
      </c>
      <c r="Z179" s="22" t="s">
        <v>88</v>
      </c>
      <c r="AA179" s="21">
        <v>9</v>
      </c>
      <c r="AB179" s="22" t="s">
        <v>89</v>
      </c>
      <c r="AC179" s="22" t="s">
        <v>938</v>
      </c>
      <c r="AD179" s="21">
        <v>19483708</v>
      </c>
      <c r="AE179" s="22" t="s">
        <v>523</v>
      </c>
      <c r="AF179" s="22" t="s">
        <v>524</v>
      </c>
      <c r="AG179" s="22" t="s">
        <v>525</v>
      </c>
      <c r="AH179" s="22" t="s">
        <v>136</v>
      </c>
      <c r="AI179" s="22" t="s">
        <v>1215</v>
      </c>
      <c r="AJ179" s="21">
        <v>239</v>
      </c>
      <c r="AK179" s="21">
        <v>2021</v>
      </c>
      <c r="AL179" s="29">
        <v>44217</v>
      </c>
      <c r="AM179" s="30">
        <v>11343</v>
      </c>
      <c r="AN179" s="30" t="s">
        <v>1206</v>
      </c>
      <c r="AO179" s="30" t="s">
        <v>1207</v>
      </c>
      <c r="AP179" s="21">
        <v>1419</v>
      </c>
      <c r="AQ179" s="29">
        <v>44224</v>
      </c>
      <c r="AR179" s="30">
        <v>717951000</v>
      </c>
      <c r="AS179" s="22" t="s">
        <v>92</v>
      </c>
      <c r="AT179" s="22" t="s">
        <v>114</v>
      </c>
      <c r="AU179" s="22" t="s">
        <v>115</v>
      </c>
      <c r="AV179" s="22" t="s">
        <v>106</v>
      </c>
      <c r="AW179" s="22" t="s">
        <v>939</v>
      </c>
      <c r="AX179" s="22" t="s">
        <v>116</v>
      </c>
      <c r="AY179" s="22" t="s">
        <v>94</v>
      </c>
      <c r="AZ179" s="22" t="s">
        <v>95</v>
      </c>
      <c r="BA179" s="22" t="s">
        <v>117</v>
      </c>
      <c r="BB179" s="22" t="s">
        <v>118</v>
      </c>
      <c r="BC179" s="22" t="s">
        <v>119</v>
      </c>
      <c r="BD179" s="30"/>
      <c r="BE179" s="21">
        <v>9</v>
      </c>
      <c r="BF179" s="22" t="s">
        <v>90</v>
      </c>
      <c r="BG179" s="22" t="s">
        <v>120</v>
      </c>
      <c r="BH179" s="20">
        <v>14128756</v>
      </c>
      <c r="BI179" s="30">
        <v>77</v>
      </c>
      <c r="BJ179" s="30">
        <v>8400</v>
      </c>
      <c r="BK179" s="31">
        <v>44496</v>
      </c>
      <c r="BL179" s="30">
        <v>2700</v>
      </c>
      <c r="BM179" s="31">
        <v>44495</v>
      </c>
      <c r="BN179" s="28">
        <v>44575</v>
      </c>
      <c r="BO179" s="30"/>
      <c r="BP179" s="30"/>
      <c r="BQ179" s="30"/>
      <c r="BR179" s="30"/>
      <c r="BS179" s="30"/>
      <c r="BT179" s="30"/>
      <c r="BU179" s="30"/>
      <c r="BV179" s="30"/>
      <c r="BW179" s="30"/>
      <c r="BX179" s="30"/>
      <c r="BY179" s="30"/>
      <c r="BZ179" s="30"/>
      <c r="CA179" s="30"/>
      <c r="CB179" s="30"/>
      <c r="CC179" s="20">
        <f>+X179+BH179+BO179+BV179</f>
        <v>63671146</v>
      </c>
      <c r="CD179" s="31">
        <v>44496</v>
      </c>
      <c r="CE179" s="30"/>
      <c r="CF179" s="30"/>
      <c r="CG179" s="18" t="s">
        <v>91</v>
      </c>
      <c r="CH179" s="30" t="s">
        <v>91</v>
      </c>
      <c r="CI179" s="30" t="s">
        <v>91</v>
      </c>
      <c r="CJ179" s="30"/>
      <c r="CK179" s="30"/>
      <c r="CL179" s="30"/>
      <c r="CM179" s="30" t="s">
        <v>91</v>
      </c>
      <c r="CN179" s="30"/>
      <c r="CO179" s="30"/>
      <c r="CP179" s="30"/>
    </row>
    <row r="180" spans="1:94" ht="15" x14ac:dyDescent="0.25">
      <c r="A180" s="21">
        <v>179</v>
      </c>
      <c r="B180" s="10">
        <v>230</v>
      </c>
      <c r="C180" s="10">
        <v>2021</v>
      </c>
      <c r="D180" s="11" t="s">
        <v>96</v>
      </c>
      <c r="E180" s="10">
        <v>215</v>
      </c>
      <c r="F180" s="12">
        <v>253</v>
      </c>
      <c r="G180" s="13" t="s">
        <v>1216</v>
      </c>
      <c r="H180" s="15" t="s">
        <v>98</v>
      </c>
      <c r="I180" s="15" t="s">
        <v>1217</v>
      </c>
      <c r="J180" s="15" t="s">
        <v>1218</v>
      </c>
      <c r="K180" s="11" t="s">
        <v>84</v>
      </c>
      <c r="L180" s="11" t="s">
        <v>85</v>
      </c>
      <c r="M180" s="11" t="s">
        <v>86</v>
      </c>
      <c r="N180" s="11" t="s">
        <v>101</v>
      </c>
      <c r="O180" s="11" t="s">
        <v>102</v>
      </c>
      <c r="P180" s="11" t="s">
        <v>103</v>
      </c>
      <c r="Q180" s="11" t="s">
        <v>1219</v>
      </c>
      <c r="R180" s="11" t="s">
        <v>1220</v>
      </c>
      <c r="S180" s="11" t="s">
        <v>106</v>
      </c>
      <c r="T180" s="11" t="s">
        <v>521</v>
      </c>
      <c r="U180" s="16">
        <v>44223</v>
      </c>
      <c r="V180" s="16">
        <v>44225</v>
      </c>
      <c r="W180" s="16">
        <v>44497</v>
      </c>
      <c r="X180" s="14">
        <v>37612980</v>
      </c>
      <c r="Y180" s="11" t="s">
        <v>87</v>
      </c>
      <c r="Z180" s="11" t="s">
        <v>88</v>
      </c>
      <c r="AA180" s="10">
        <v>9</v>
      </c>
      <c r="AB180" s="11" t="s">
        <v>89</v>
      </c>
      <c r="AC180" s="11" t="s">
        <v>1221</v>
      </c>
      <c r="AD180" s="10">
        <v>19483708</v>
      </c>
      <c r="AE180" s="11" t="s">
        <v>523</v>
      </c>
      <c r="AF180" s="11" t="s">
        <v>524</v>
      </c>
      <c r="AG180" s="11" t="s">
        <v>111</v>
      </c>
      <c r="AH180" s="11" t="s">
        <v>420</v>
      </c>
      <c r="AI180" s="11" t="s">
        <v>113</v>
      </c>
      <c r="AJ180" s="10">
        <v>272</v>
      </c>
      <c r="AK180" s="10">
        <v>2021</v>
      </c>
      <c r="AL180" s="17"/>
      <c r="AM180" s="18"/>
      <c r="AN180" s="18"/>
      <c r="AO180" s="18"/>
      <c r="AP180" s="10">
        <v>1430</v>
      </c>
      <c r="AQ180" s="17">
        <v>44224</v>
      </c>
      <c r="AR180" s="18"/>
      <c r="AS180" s="11" t="s">
        <v>92</v>
      </c>
      <c r="AT180" s="11" t="s">
        <v>114</v>
      </c>
      <c r="AU180" s="11" t="s">
        <v>115</v>
      </c>
      <c r="AV180" s="11" t="s">
        <v>106</v>
      </c>
      <c r="AW180" s="11" t="s">
        <v>1222</v>
      </c>
      <c r="AX180" s="11" t="s">
        <v>116</v>
      </c>
      <c r="AY180" s="11" t="s">
        <v>94</v>
      </c>
      <c r="AZ180" s="11" t="s">
        <v>95</v>
      </c>
      <c r="BA180" s="11" t="s">
        <v>117</v>
      </c>
      <c r="BB180" s="11" t="s">
        <v>118</v>
      </c>
      <c r="BC180" s="11" t="s">
        <v>119</v>
      </c>
      <c r="BD180" s="18"/>
      <c r="BE180" s="10">
        <v>9</v>
      </c>
      <c r="BF180" s="11" t="s">
        <v>90</v>
      </c>
      <c r="BG180" s="11" t="s">
        <v>120</v>
      </c>
      <c r="BH180" s="20">
        <v>8637055</v>
      </c>
      <c r="BI180" s="30">
        <v>62</v>
      </c>
      <c r="BJ180" s="30">
        <v>8437</v>
      </c>
      <c r="BK180" s="31">
        <v>44497</v>
      </c>
      <c r="BL180" s="30">
        <v>2732</v>
      </c>
      <c r="BM180" s="31">
        <v>44496</v>
      </c>
      <c r="BN180" s="28">
        <v>44560</v>
      </c>
      <c r="BO180" s="30"/>
      <c r="BP180" s="30"/>
      <c r="BQ180" s="30"/>
      <c r="BR180" s="30"/>
      <c r="BS180" s="30"/>
      <c r="BT180" s="30"/>
      <c r="BU180" s="30"/>
      <c r="BV180" s="30"/>
      <c r="BW180" s="30"/>
      <c r="BX180" s="30"/>
      <c r="BY180" s="30"/>
      <c r="BZ180" s="30"/>
      <c r="CA180" s="30"/>
      <c r="CB180" s="30"/>
      <c r="CC180" s="20">
        <f>+X180+BH180+BO180+BV180</f>
        <v>46250035</v>
      </c>
      <c r="CD180" s="31">
        <v>44497</v>
      </c>
      <c r="CE180" s="18"/>
      <c r="CF180" s="18"/>
      <c r="CG180" s="18" t="s">
        <v>91</v>
      </c>
      <c r="CH180" s="18" t="s">
        <v>91</v>
      </c>
      <c r="CI180" s="18" t="s">
        <v>91</v>
      </c>
      <c r="CJ180" s="18"/>
      <c r="CK180" s="18"/>
      <c r="CL180" s="18"/>
      <c r="CM180" s="18" t="s">
        <v>91</v>
      </c>
      <c r="CN180" s="18"/>
      <c r="CO180" s="18"/>
      <c r="CP180" s="18"/>
    </row>
    <row r="181" spans="1:94" ht="15" x14ac:dyDescent="0.25">
      <c r="A181" s="10">
        <v>180</v>
      </c>
      <c r="B181" s="10">
        <v>230</v>
      </c>
      <c r="C181" s="10">
        <v>2021</v>
      </c>
      <c r="D181" s="11" t="s">
        <v>96</v>
      </c>
      <c r="E181" s="10">
        <v>216</v>
      </c>
      <c r="F181" s="12">
        <v>486</v>
      </c>
      <c r="G181" s="13" t="s">
        <v>1223</v>
      </c>
      <c r="H181" s="15" t="s">
        <v>98</v>
      </c>
      <c r="I181" s="15" t="s">
        <v>1224</v>
      </c>
      <c r="J181" s="15" t="s">
        <v>1225</v>
      </c>
      <c r="K181" s="11" t="s">
        <v>84</v>
      </c>
      <c r="L181" s="11" t="s">
        <v>85</v>
      </c>
      <c r="M181" s="11" t="s">
        <v>86</v>
      </c>
      <c r="N181" s="11" t="s">
        <v>101</v>
      </c>
      <c r="O181" s="11" t="s">
        <v>102</v>
      </c>
      <c r="P181" s="11" t="s">
        <v>103</v>
      </c>
      <c r="Q181" s="11" t="s">
        <v>1226</v>
      </c>
      <c r="R181" s="11" t="s">
        <v>1227</v>
      </c>
      <c r="S181" s="11" t="s">
        <v>106</v>
      </c>
      <c r="T181" s="11" t="s">
        <v>1228</v>
      </c>
      <c r="U181" s="16">
        <v>44223</v>
      </c>
      <c r="V181" s="16">
        <v>44228</v>
      </c>
      <c r="W181" s="16">
        <v>44577</v>
      </c>
      <c r="X181" s="14">
        <v>62688294</v>
      </c>
      <c r="Y181" s="11" t="s">
        <v>87</v>
      </c>
      <c r="Z181" s="11" t="s">
        <v>170</v>
      </c>
      <c r="AA181" s="10">
        <v>345</v>
      </c>
      <c r="AB181" s="11" t="s">
        <v>89</v>
      </c>
      <c r="AC181" s="11" t="s">
        <v>1229</v>
      </c>
      <c r="AD181" s="10">
        <v>79571941</v>
      </c>
      <c r="AE181" s="11" t="s">
        <v>1230</v>
      </c>
      <c r="AF181" s="11" t="s">
        <v>1231</v>
      </c>
      <c r="AG181" s="11" t="s">
        <v>358</v>
      </c>
      <c r="AH181" s="11" t="s">
        <v>1232</v>
      </c>
      <c r="AI181" s="11" t="s">
        <v>1233</v>
      </c>
      <c r="AJ181" s="10">
        <v>391</v>
      </c>
      <c r="AK181" s="10">
        <v>2021</v>
      </c>
      <c r="AL181" s="17">
        <v>44221</v>
      </c>
      <c r="AM181" s="18">
        <v>14397</v>
      </c>
      <c r="AN181" s="18" t="s">
        <v>1234</v>
      </c>
      <c r="AO181" s="18" t="s">
        <v>1235</v>
      </c>
      <c r="AP181" s="10">
        <v>1487</v>
      </c>
      <c r="AQ181" s="17">
        <v>44228</v>
      </c>
      <c r="AR181" s="18">
        <v>387225000</v>
      </c>
      <c r="AS181" s="11" t="s">
        <v>92</v>
      </c>
      <c r="AT181" s="11" t="s">
        <v>127</v>
      </c>
      <c r="AU181" s="11" t="s">
        <v>115</v>
      </c>
      <c r="AV181" s="11" t="s">
        <v>106</v>
      </c>
      <c r="AW181" s="11" t="s">
        <v>1228</v>
      </c>
      <c r="AX181" s="11" t="s">
        <v>116</v>
      </c>
      <c r="AY181" s="11" t="s">
        <v>94</v>
      </c>
      <c r="AZ181" s="11" t="s">
        <v>95</v>
      </c>
      <c r="BA181" s="11" t="s">
        <v>117</v>
      </c>
      <c r="BB181" s="11" t="s">
        <v>118</v>
      </c>
      <c r="BC181" s="11" t="s">
        <v>119</v>
      </c>
      <c r="BD181" s="18">
        <v>345</v>
      </c>
      <c r="BE181" s="10"/>
      <c r="BF181" s="11" t="s">
        <v>90</v>
      </c>
      <c r="BG181" s="11" t="s">
        <v>120</v>
      </c>
      <c r="BH181" s="19"/>
      <c r="BI181" s="18"/>
      <c r="BJ181" s="18"/>
      <c r="BK181" s="18"/>
      <c r="BL181" s="18"/>
      <c r="BM181" s="18"/>
      <c r="BN181" s="16"/>
      <c r="BO181" s="18"/>
      <c r="BP181" s="18"/>
      <c r="BQ181" s="18"/>
      <c r="BR181" s="18"/>
      <c r="BS181" s="18"/>
      <c r="BT181" s="18"/>
      <c r="BU181" s="18"/>
      <c r="BV181" s="18"/>
      <c r="BW181" s="18"/>
      <c r="BX181" s="18"/>
      <c r="BY181" s="18"/>
      <c r="BZ181" s="18"/>
      <c r="CA181" s="18"/>
      <c r="CB181" s="18"/>
      <c r="CC181" s="20">
        <f>+X181+BH181+BO181+BV181</f>
        <v>62688294</v>
      </c>
      <c r="CD181" s="18"/>
      <c r="CE181" s="18"/>
      <c r="CF181" s="18"/>
      <c r="CG181" s="18" t="s">
        <v>91</v>
      </c>
      <c r="CH181" s="18" t="s">
        <v>91</v>
      </c>
      <c r="CI181" s="18" t="s">
        <v>91</v>
      </c>
      <c r="CJ181" s="18"/>
      <c r="CK181" s="18"/>
      <c r="CL181" s="18"/>
      <c r="CM181" s="18" t="s">
        <v>91</v>
      </c>
      <c r="CN181" s="18"/>
      <c r="CO181" s="18"/>
      <c r="CP181" s="18"/>
    </row>
    <row r="182" spans="1:94" ht="15" x14ac:dyDescent="0.25">
      <c r="A182" s="21">
        <v>181</v>
      </c>
      <c r="B182" s="10">
        <v>230</v>
      </c>
      <c r="C182" s="10">
        <v>2021</v>
      </c>
      <c r="D182" s="11" t="s">
        <v>96</v>
      </c>
      <c r="E182" s="10">
        <v>217</v>
      </c>
      <c r="F182" s="12">
        <v>396</v>
      </c>
      <c r="G182" s="13" t="s">
        <v>1236</v>
      </c>
      <c r="H182" s="15" t="s">
        <v>98</v>
      </c>
      <c r="I182" s="15" t="s">
        <v>1237</v>
      </c>
      <c r="J182" s="15" t="s">
        <v>1238</v>
      </c>
      <c r="K182" s="11" t="s">
        <v>84</v>
      </c>
      <c r="L182" s="11" t="s">
        <v>85</v>
      </c>
      <c r="M182" s="11" t="s">
        <v>86</v>
      </c>
      <c r="N182" s="11" t="s">
        <v>101</v>
      </c>
      <c r="O182" s="11" t="s">
        <v>165</v>
      </c>
      <c r="P182" s="11" t="s">
        <v>103</v>
      </c>
      <c r="Q182" s="11" t="s">
        <v>1239</v>
      </c>
      <c r="R182" s="11" t="s">
        <v>1240</v>
      </c>
      <c r="S182" s="11" t="s">
        <v>168</v>
      </c>
      <c r="T182" s="11" t="s">
        <v>182</v>
      </c>
      <c r="U182" s="16">
        <v>44223</v>
      </c>
      <c r="V182" s="16">
        <v>44224</v>
      </c>
      <c r="W182" s="16">
        <v>44512</v>
      </c>
      <c r="X182" s="14">
        <v>25892991</v>
      </c>
      <c r="Y182" s="11" t="s">
        <v>87</v>
      </c>
      <c r="Z182" s="11" t="s">
        <v>170</v>
      </c>
      <c r="AA182" s="10">
        <v>285</v>
      </c>
      <c r="AB182" s="11" t="s">
        <v>89</v>
      </c>
      <c r="AC182" s="11" t="s">
        <v>596</v>
      </c>
      <c r="AD182" s="10">
        <v>51609317</v>
      </c>
      <c r="AE182" s="11" t="s">
        <v>172</v>
      </c>
      <c r="AF182" s="11" t="s">
        <v>173</v>
      </c>
      <c r="AG182" s="11" t="s">
        <v>174</v>
      </c>
      <c r="AH182" s="11" t="s">
        <v>1241</v>
      </c>
      <c r="AI182" s="11" t="s">
        <v>1242</v>
      </c>
      <c r="AJ182" s="10">
        <v>298</v>
      </c>
      <c r="AK182" s="10">
        <v>2021</v>
      </c>
      <c r="AL182" s="17">
        <v>44217</v>
      </c>
      <c r="AM182" s="18">
        <v>14390</v>
      </c>
      <c r="AN182" s="18" t="s">
        <v>1052</v>
      </c>
      <c r="AO182" s="18" t="s">
        <v>1053</v>
      </c>
      <c r="AP182" s="10">
        <v>1428</v>
      </c>
      <c r="AQ182" s="17">
        <v>44224</v>
      </c>
      <c r="AR182" s="18">
        <v>2598189000</v>
      </c>
      <c r="AS182" s="11" t="s">
        <v>92</v>
      </c>
      <c r="AT182" s="11" t="s">
        <v>127</v>
      </c>
      <c r="AU182" s="11" t="s">
        <v>115</v>
      </c>
      <c r="AV182" s="11" t="s">
        <v>598</v>
      </c>
      <c r="AW182" s="11" t="s">
        <v>599</v>
      </c>
      <c r="AX182" s="11" t="s">
        <v>600</v>
      </c>
      <c r="AY182" s="11" t="s">
        <v>94</v>
      </c>
      <c r="AZ182" s="11" t="s">
        <v>95</v>
      </c>
      <c r="BA182" s="11" t="s">
        <v>117</v>
      </c>
      <c r="BB182" s="11" t="s">
        <v>118</v>
      </c>
      <c r="BC182" s="11" t="s">
        <v>119</v>
      </c>
      <c r="BD182" s="18">
        <v>285</v>
      </c>
      <c r="BE182" s="10"/>
      <c r="BF182" s="11" t="s">
        <v>90</v>
      </c>
      <c r="BG182" s="11" t="s">
        <v>120</v>
      </c>
      <c r="BH182" s="20">
        <v>3270693</v>
      </c>
      <c r="BI182" s="30">
        <v>36</v>
      </c>
      <c r="BJ182" s="30">
        <v>9888</v>
      </c>
      <c r="BK182" s="31">
        <v>44511</v>
      </c>
      <c r="BL182" s="30">
        <v>2798</v>
      </c>
      <c r="BM182" s="31">
        <v>44498</v>
      </c>
      <c r="BN182" s="28">
        <v>44548</v>
      </c>
      <c r="BO182" s="30"/>
      <c r="BP182" s="30"/>
      <c r="BQ182" s="30"/>
      <c r="BR182" s="30"/>
      <c r="BS182" s="30"/>
      <c r="BT182" s="30"/>
      <c r="BU182" s="30"/>
      <c r="BV182" s="30"/>
      <c r="BW182" s="30"/>
      <c r="BX182" s="30"/>
      <c r="BY182" s="30"/>
      <c r="BZ182" s="30"/>
      <c r="CA182" s="30"/>
      <c r="CB182" s="30"/>
      <c r="CC182" s="20">
        <f>+X182+BH182+BO182+BV182</f>
        <v>29163684</v>
      </c>
      <c r="CD182" s="31">
        <v>44511</v>
      </c>
      <c r="CE182" s="18"/>
      <c r="CF182" s="18"/>
      <c r="CG182" s="18" t="s">
        <v>91</v>
      </c>
      <c r="CH182" s="18" t="s">
        <v>91</v>
      </c>
      <c r="CI182" s="18" t="s">
        <v>91</v>
      </c>
      <c r="CJ182" s="18"/>
      <c r="CK182" s="18"/>
      <c r="CL182" s="18"/>
      <c r="CM182" s="18" t="s">
        <v>91</v>
      </c>
      <c r="CN182" s="18"/>
      <c r="CO182" s="18"/>
      <c r="CP182" s="18"/>
    </row>
    <row r="183" spans="1:94" s="32" customFormat="1" ht="15" x14ac:dyDescent="0.25">
      <c r="A183" s="21">
        <v>182</v>
      </c>
      <c r="B183" s="21">
        <v>230</v>
      </c>
      <c r="C183" s="21">
        <v>2021</v>
      </c>
      <c r="D183" s="22" t="s">
        <v>96</v>
      </c>
      <c r="E183" s="21">
        <v>218</v>
      </c>
      <c r="F183" s="23">
        <v>383</v>
      </c>
      <c r="G183" s="24" t="s">
        <v>1243</v>
      </c>
      <c r="H183" s="26" t="s">
        <v>98</v>
      </c>
      <c r="I183" s="26" t="s">
        <v>1244</v>
      </c>
      <c r="J183" s="26" t="s">
        <v>1245</v>
      </c>
      <c r="K183" s="22" t="s">
        <v>84</v>
      </c>
      <c r="L183" s="22" t="s">
        <v>85</v>
      </c>
      <c r="M183" s="22" t="s">
        <v>86</v>
      </c>
      <c r="N183" s="22" t="s">
        <v>101</v>
      </c>
      <c r="O183" s="22" t="s">
        <v>102</v>
      </c>
      <c r="P183" s="22" t="s">
        <v>103</v>
      </c>
      <c r="Q183" s="22" t="s">
        <v>1107</v>
      </c>
      <c r="R183" s="22" t="s">
        <v>1246</v>
      </c>
      <c r="S183" s="22" t="s">
        <v>106</v>
      </c>
      <c r="T183" s="22" t="s">
        <v>744</v>
      </c>
      <c r="U183" s="16">
        <v>44223</v>
      </c>
      <c r="V183" s="28">
        <v>44224</v>
      </c>
      <c r="W183" s="28">
        <v>44496</v>
      </c>
      <c r="X183" s="25">
        <v>37612980</v>
      </c>
      <c r="Y183" s="22" t="s">
        <v>87</v>
      </c>
      <c r="Z183" s="22" t="s">
        <v>88</v>
      </c>
      <c r="AA183" s="21">
        <v>9</v>
      </c>
      <c r="AB183" s="22" t="s">
        <v>89</v>
      </c>
      <c r="AC183" s="22" t="s">
        <v>743</v>
      </c>
      <c r="AD183" s="21">
        <v>19483708</v>
      </c>
      <c r="AE183" s="22" t="s">
        <v>523</v>
      </c>
      <c r="AF183" s="22" t="s">
        <v>524</v>
      </c>
      <c r="AG183" s="22" t="s">
        <v>111</v>
      </c>
      <c r="AH183" s="22" t="s">
        <v>131</v>
      </c>
      <c r="AI183" s="22"/>
      <c r="AJ183" s="21">
        <v>356</v>
      </c>
      <c r="AK183" s="21">
        <v>2021</v>
      </c>
      <c r="AL183" s="29"/>
      <c r="AM183" s="30"/>
      <c r="AN183" s="30"/>
      <c r="AO183" s="30"/>
      <c r="AP183" s="21">
        <v>1421</v>
      </c>
      <c r="AQ183" s="29">
        <v>44224</v>
      </c>
      <c r="AR183" s="30"/>
      <c r="AS183" s="22" t="s">
        <v>92</v>
      </c>
      <c r="AT183" s="22" t="s">
        <v>114</v>
      </c>
      <c r="AU183" s="22" t="s">
        <v>115</v>
      </c>
      <c r="AV183" s="22" t="s">
        <v>106</v>
      </c>
      <c r="AW183" s="22" t="s">
        <v>744</v>
      </c>
      <c r="AX183" s="22" t="s">
        <v>116</v>
      </c>
      <c r="AY183" s="22" t="s">
        <v>94</v>
      </c>
      <c r="AZ183" s="22" t="s">
        <v>95</v>
      </c>
      <c r="BA183" s="22" t="s">
        <v>117</v>
      </c>
      <c r="BB183" s="22" t="s">
        <v>118</v>
      </c>
      <c r="BC183" s="22" t="s">
        <v>119</v>
      </c>
      <c r="BD183" s="30"/>
      <c r="BE183" s="21">
        <v>9</v>
      </c>
      <c r="BF183" s="22" t="s">
        <v>90</v>
      </c>
      <c r="BG183" s="22" t="s">
        <v>120</v>
      </c>
      <c r="BH183" s="20">
        <v>11005279</v>
      </c>
      <c r="BI183" s="30">
        <v>79</v>
      </c>
      <c r="BJ183" s="30">
        <v>8408</v>
      </c>
      <c r="BK183" s="31">
        <v>44496</v>
      </c>
      <c r="BL183" s="30">
        <v>2692</v>
      </c>
      <c r="BM183" s="31">
        <v>44494</v>
      </c>
      <c r="BN183" s="28">
        <v>44578</v>
      </c>
      <c r="BO183" s="30"/>
      <c r="BP183" s="30"/>
      <c r="BQ183" s="30"/>
      <c r="BR183" s="30"/>
      <c r="BS183" s="30"/>
      <c r="BT183" s="30"/>
      <c r="BU183" s="30"/>
      <c r="BV183" s="30"/>
      <c r="BW183" s="30"/>
      <c r="BX183" s="30"/>
      <c r="BY183" s="30"/>
      <c r="BZ183" s="30"/>
      <c r="CA183" s="30"/>
      <c r="CB183" s="30"/>
      <c r="CC183" s="20">
        <f>+X183+BH183+BO183+BV183</f>
        <v>48618259</v>
      </c>
      <c r="CD183" s="31">
        <v>44496</v>
      </c>
      <c r="CE183" s="30"/>
      <c r="CF183" s="30"/>
      <c r="CG183" s="18" t="s">
        <v>91</v>
      </c>
      <c r="CH183" s="30" t="s">
        <v>91</v>
      </c>
      <c r="CI183" s="30" t="s">
        <v>91</v>
      </c>
      <c r="CJ183" s="30"/>
      <c r="CK183" s="30"/>
      <c r="CL183" s="30"/>
      <c r="CM183" s="30" t="s">
        <v>91</v>
      </c>
      <c r="CN183" s="30"/>
      <c r="CO183" s="30"/>
      <c r="CP183" s="30"/>
    </row>
    <row r="184" spans="1:94" s="32" customFormat="1" ht="15" x14ac:dyDescent="0.25">
      <c r="A184" s="10">
        <v>183</v>
      </c>
      <c r="B184" s="21">
        <v>230</v>
      </c>
      <c r="C184" s="21">
        <v>2021</v>
      </c>
      <c r="D184" s="22" t="s">
        <v>96</v>
      </c>
      <c r="E184" s="21">
        <v>219</v>
      </c>
      <c r="F184" s="23">
        <v>384</v>
      </c>
      <c r="G184" s="24" t="s">
        <v>1247</v>
      </c>
      <c r="H184" s="26" t="s">
        <v>98</v>
      </c>
      <c r="I184" s="26" t="s">
        <v>1248</v>
      </c>
      <c r="J184" s="26" t="s">
        <v>1249</v>
      </c>
      <c r="K184" s="22" t="s">
        <v>84</v>
      </c>
      <c r="L184" s="22" t="s">
        <v>85</v>
      </c>
      <c r="M184" s="22" t="s">
        <v>86</v>
      </c>
      <c r="N184" s="22" t="s">
        <v>101</v>
      </c>
      <c r="O184" s="22" t="s">
        <v>165</v>
      </c>
      <c r="P184" s="22" t="s">
        <v>103</v>
      </c>
      <c r="Q184" s="22" t="s">
        <v>1250</v>
      </c>
      <c r="R184" s="22" t="s">
        <v>1251</v>
      </c>
      <c r="S184" s="22" t="s">
        <v>106</v>
      </c>
      <c r="T184" s="22" t="s">
        <v>744</v>
      </c>
      <c r="U184" s="16">
        <v>44223</v>
      </c>
      <c r="V184" s="28">
        <v>44224</v>
      </c>
      <c r="W184" s="28">
        <v>44496</v>
      </c>
      <c r="X184" s="25">
        <v>24530202</v>
      </c>
      <c r="Y184" s="22" t="s">
        <v>87</v>
      </c>
      <c r="Z184" s="22" t="s">
        <v>88</v>
      </c>
      <c r="AA184" s="21">
        <v>9</v>
      </c>
      <c r="AB184" s="22" t="s">
        <v>89</v>
      </c>
      <c r="AC184" s="22" t="s">
        <v>743</v>
      </c>
      <c r="AD184" s="21">
        <v>19483708</v>
      </c>
      <c r="AE184" s="22" t="s">
        <v>523</v>
      </c>
      <c r="AF184" s="22" t="s">
        <v>524</v>
      </c>
      <c r="AG184" s="22" t="s">
        <v>174</v>
      </c>
      <c r="AH184" s="22" t="s">
        <v>1252</v>
      </c>
      <c r="AI184" s="22"/>
      <c r="AJ184" s="21">
        <v>357</v>
      </c>
      <c r="AK184" s="21">
        <v>2021</v>
      </c>
      <c r="AL184" s="29"/>
      <c r="AM184" s="30"/>
      <c r="AN184" s="30"/>
      <c r="AO184" s="30"/>
      <c r="AP184" s="21">
        <v>1423</v>
      </c>
      <c r="AQ184" s="29">
        <v>44224</v>
      </c>
      <c r="AR184" s="30"/>
      <c r="AS184" s="22" t="s">
        <v>92</v>
      </c>
      <c r="AT184" s="22" t="s">
        <v>127</v>
      </c>
      <c r="AU184" s="22" t="s">
        <v>115</v>
      </c>
      <c r="AV184" s="22" t="s">
        <v>106</v>
      </c>
      <c r="AW184" s="22" t="s">
        <v>744</v>
      </c>
      <c r="AX184" s="22" t="s">
        <v>116</v>
      </c>
      <c r="AY184" s="22" t="s">
        <v>94</v>
      </c>
      <c r="AZ184" s="22" t="s">
        <v>95</v>
      </c>
      <c r="BA184" s="22" t="s">
        <v>117</v>
      </c>
      <c r="BB184" s="22" t="s">
        <v>118</v>
      </c>
      <c r="BC184" s="22" t="s">
        <v>119</v>
      </c>
      <c r="BD184" s="30"/>
      <c r="BE184" s="21">
        <v>9</v>
      </c>
      <c r="BF184" s="22" t="s">
        <v>90</v>
      </c>
      <c r="BG184" s="22" t="s">
        <v>120</v>
      </c>
      <c r="BH184" s="20">
        <v>7177355</v>
      </c>
      <c r="BI184" s="30">
        <v>79</v>
      </c>
      <c r="BJ184" s="30">
        <v>8409</v>
      </c>
      <c r="BK184" s="31">
        <v>44496</v>
      </c>
      <c r="BL184" s="30">
        <v>2693</v>
      </c>
      <c r="BM184" s="31">
        <v>44494</v>
      </c>
      <c r="BN184" s="28">
        <v>44578</v>
      </c>
      <c r="BO184" s="30"/>
      <c r="BP184" s="30"/>
      <c r="BQ184" s="30"/>
      <c r="BR184" s="30"/>
      <c r="BS184" s="30"/>
      <c r="BT184" s="30"/>
      <c r="BU184" s="30"/>
      <c r="BV184" s="30"/>
      <c r="BW184" s="30"/>
      <c r="BX184" s="30"/>
      <c r="BY184" s="30"/>
      <c r="BZ184" s="30"/>
      <c r="CA184" s="30"/>
      <c r="CB184" s="30"/>
      <c r="CC184" s="20">
        <f>+X184+BH184+BO184+BV184</f>
        <v>31707557</v>
      </c>
      <c r="CD184" s="31">
        <v>44496</v>
      </c>
      <c r="CE184" s="30"/>
      <c r="CF184" s="30"/>
      <c r="CG184" s="18" t="s">
        <v>91</v>
      </c>
      <c r="CH184" s="30" t="s">
        <v>91</v>
      </c>
      <c r="CI184" s="30" t="s">
        <v>91</v>
      </c>
      <c r="CJ184" s="30"/>
      <c r="CK184" s="30"/>
      <c r="CL184" s="30"/>
      <c r="CM184" s="30" t="s">
        <v>91</v>
      </c>
      <c r="CN184" s="30"/>
      <c r="CO184" s="30"/>
      <c r="CP184" s="30"/>
    </row>
    <row r="185" spans="1:94" s="32" customFormat="1" ht="15" x14ac:dyDescent="0.25">
      <c r="A185" s="21">
        <v>184</v>
      </c>
      <c r="B185" s="21">
        <v>230</v>
      </c>
      <c r="C185" s="21">
        <v>2021</v>
      </c>
      <c r="D185" s="22" t="s">
        <v>96</v>
      </c>
      <c r="E185" s="21">
        <v>220</v>
      </c>
      <c r="F185" s="23">
        <v>492</v>
      </c>
      <c r="G185" s="24" t="s">
        <v>1253</v>
      </c>
      <c r="H185" s="26" t="s">
        <v>98</v>
      </c>
      <c r="I185" s="26" t="s">
        <v>1254</v>
      </c>
      <c r="J185" s="26" t="s">
        <v>1255</v>
      </c>
      <c r="K185" s="22" t="s">
        <v>84</v>
      </c>
      <c r="L185" s="22" t="s">
        <v>85</v>
      </c>
      <c r="M185" s="22" t="s">
        <v>86</v>
      </c>
      <c r="N185" s="22" t="s">
        <v>101</v>
      </c>
      <c r="O185" s="22" t="s">
        <v>102</v>
      </c>
      <c r="P185" s="22" t="s">
        <v>103</v>
      </c>
      <c r="Q185" s="22" t="s">
        <v>1256</v>
      </c>
      <c r="R185" s="22" t="s">
        <v>1257</v>
      </c>
      <c r="S185" s="22" t="s">
        <v>106</v>
      </c>
      <c r="T185" s="22" t="s">
        <v>1228</v>
      </c>
      <c r="U185" s="16">
        <v>44223</v>
      </c>
      <c r="V185" s="28">
        <v>44228</v>
      </c>
      <c r="W185" s="28">
        <v>44577</v>
      </c>
      <c r="X185" s="25">
        <v>48061030</v>
      </c>
      <c r="Y185" s="22" t="s">
        <v>87</v>
      </c>
      <c r="Z185" s="22" t="s">
        <v>170</v>
      </c>
      <c r="AA185" s="21">
        <v>345</v>
      </c>
      <c r="AB185" s="22" t="s">
        <v>89</v>
      </c>
      <c r="AC185" s="22" t="s">
        <v>1229</v>
      </c>
      <c r="AD185" s="21">
        <v>79571941</v>
      </c>
      <c r="AE185" s="22" t="s">
        <v>1230</v>
      </c>
      <c r="AF185" s="22" t="s">
        <v>1231</v>
      </c>
      <c r="AG185" s="22" t="s">
        <v>111</v>
      </c>
      <c r="AH185" s="22" t="s">
        <v>1258</v>
      </c>
      <c r="AI185" s="22"/>
      <c r="AJ185" s="21">
        <v>395</v>
      </c>
      <c r="AK185" s="21">
        <v>2021</v>
      </c>
      <c r="AL185" s="29">
        <v>44221</v>
      </c>
      <c r="AM185" s="30">
        <v>14397</v>
      </c>
      <c r="AN185" s="30" t="s">
        <v>1234</v>
      </c>
      <c r="AO185" s="30" t="s">
        <v>1235</v>
      </c>
      <c r="AP185" s="21">
        <v>1461</v>
      </c>
      <c r="AQ185" s="29">
        <v>44225</v>
      </c>
      <c r="AR185" s="30">
        <v>387225000</v>
      </c>
      <c r="AS185" s="22" t="s">
        <v>92</v>
      </c>
      <c r="AT185" s="22" t="s">
        <v>127</v>
      </c>
      <c r="AU185" s="22" t="s">
        <v>115</v>
      </c>
      <c r="AV185" s="22" t="s">
        <v>106</v>
      </c>
      <c r="AW185" s="22" t="s">
        <v>1228</v>
      </c>
      <c r="AX185" s="22" t="s">
        <v>116</v>
      </c>
      <c r="AY185" s="22" t="s">
        <v>94</v>
      </c>
      <c r="AZ185" s="22" t="s">
        <v>95</v>
      </c>
      <c r="BA185" s="22" t="s">
        <v>117</v>
      </c>
      <c r="BB185" s="22" t="s">
        <v>118</v>
      </c>
      <c r="BC185" s="22" t="s">
        <v>119</v>
      </c>
      <c r="BD185" s="30">
        <v>345</v>
      </c>
      <c r="BE185" s="21"/>
      <c r="BF185" s="22" t="s">
        <v>90</v>
      </c>
      <c r="BG185" s="22" t="s">
        <v>120</v>
      </c>
      <c r="BH185" s="20"/>
      <c r="BI185" s="30"/>
      <c r="BJ185" s="30"/>
      <c r="BK185" s="30"/>
      <c r="BL185" s="30"/>
      <c r="BM185" s="30"/>
      <c r="BN185" s="28"/>
      <c r="BO185" s="30"/>
      <c r="BP185" s="30"/>
      <c r="BQ185" s="30"/>
      <c r="BR185" s="30"/>
      <c r="BS185" s="30"/>
      <c r="BT185" s="30"/>
      <c r="BU185" s="30"/>
      <c r="BV185" s="30"/>
      <c r="BW185" s="30"/>
      <c r="BX185" s="30"/>
      <c r="BY185" s="30"/>
      <c r="BZ185" s="30"/>
      <c r="CA185" s="30"/>
      <c r="CB185" s="30"/>
      <c r="CC185" s="20">
        <f>+X185+BH185+BO185+BV185</f>
        <v>48061030</v>
      </c>
      <c r="CD185" s="30"/>
      <c r="CE185" s="30"/>
      <c r="CF185" s="30"/>
      <c r="CG185" s="18" t="s">
        <v>91</v>
      </c>
      <c r="CH185" s="30"/>
      <c r="CI185" s="30"/>
      <c r="CJ185" s="30"/>
      <c r="CK185" s="30"/>
      <c r="CL185" s="30"/>
      <c r="CM185" s="30"/>
      <c r="CN185" s="30"/>
      <c r="CO185" s="30"/>
      <c r="CP185" s="30"/>
    </row>
    <row r="186" spans="1:94" ht="15" x14ac:dyDescent="0.25">
      <c r="A186" s="21">
        <v>185</v>
      </c>
      <c r="B186" s="10">
        <v>230</v>
      </c>
      <c r="C186" s="10">
        <v>2021</v>
      </c>
      <c r="D186" s="11" t="s">
        <v>96</v>
      </c>
      <c r="E186" s="10">
        <v>221</v>
      </c>
      <c r="F186" s="12">
        <v>489</v>
      </c>
      <c r="G186" s="13" t="s">
        <v>1259</v>
      </c>
      <c r="H186" s="15" t="s">
        <v>98</v>
      </c>
      <c r="I186" s="15" t="s">
        <v>1260</v>
      </c>
      <c r="J186" s="15" t="s">
        <v>1261</v>
      </c>
      <c r="K186" s="11" t="s">
        <v>84</v>
      </c>
      <c r="L186" s="11" t="s">
        <v>85</v>
      </c>
      <c r="M186" s="11" t="s">
        <v>86</v>
      </c>
      <c r="N186" s="11" t="s">
        <v>101</v>
      </c>
      <c r="O186" s="11" t="s">
        <v>165</v>
      </c>
      <c r="P186" s="11" t="s">
        <v>103</v>
      </c>
      <c r="Q186" s="11" t="s">
        <v>1262</v>
      </c>
      <c r="R186" s="11" t="s">
        <v>1263</v>
      </c>
      <c r="S186" s="11" t="s">
        <v>106</v>
      </c>
      <c r="T186" s="11" t="s">
        <v>1228</v>
      </c>
      <c r="U186" s="16">
        <v>44223</v>
      </c>
      <c r="V186" s="16">
        <v>44228</v>
      </c>
      <c r="W186" s="16">
        <v>44577</v>
      </c>
      <c r="X186" s="14">
        <v>31344147</v>
      </c>
      <c r="Y186" s="11" t="s">
        <v>87</v>
      </c>
      <c r="Z186" s="11" t="s">
        <v>170</v>
      </c>
      <c r="AA186" s="10">
        <v>345</v>
      </c>
      <c r="AB186" s="11" t="s">
        <v>89</v>
      </c>
      <c r="AC186" s="11" t="s">
        <v>1229</v>
      </c>
      <c r="AD186" s="10">
        <v>79571941</v>
      </c>
      <c r="AE186" s="11" t="s">
        <v>1230</v>
      </c>
      <c r="AF186" s="11" t="s">
        <v>1231</v>
      </c>
      <c r="AG186" s="11" t="s">
        <v>174</v>
      </c>
      <c r="AH186" s="11"/>
      <c r="AI186" s="11"/>
      <c r="AJ186" s="10">
        <v>393</v>
      </c>
      <c r="AK186" s="10">
        <v>2021</v>
      </c>
      <c r="AL186" s="17">
        <v>44221</v>
      </c>
      <c r="AM186" s="18">
        <v>14397</v>
      </c>
      <c r="AN186" s="18" t="s">
        <v>1234</v>
      </c>
      <c r="AO186" s="18" t="s">
        <v>1235</v>
      </c>
      <c r="AP186" s="10">
        <v>1486</v>
      </c>
      <c r="AQ186" s="17">
        <v>44228</v>
      </c>
      <c r="AR186" s="18">
        <v>387225000</v>
      </c>
      <c r="AS186" s="11" t="s">
        <v>92</v>
      </c>
      <c r="AT186" s="11" t="s">
        <v>114</v>
      </c>
      <c r="AU186" s="11" t="s">
        <v>115</v>
      </c>
      <c r="AV186" s="11" t="s">
        <v>106</v>
      </c>
      <c r="AW186" s="11" t="s">
        <v>1228</v>
      </c>
      <c r="AX186" s="11" t="s">
        <v>116</v>
      </c>
      <c r="AY186" s="11" t="s">
        <v>94</v>
      </c>
      <c r="AZ186" s="11" t="s">
        <v>95</v>
      </c>
      <c r="BA186" s="11" t="s">
        <v>117</v>
      </c>
      <c r="BB186" s="11" t="s">
        <v>118</v>
      </c>
      <c r="BC186" s="11" t="s">
        <v>119</v>
      </c>
      <c r="BD186" s="18">
        <v>345</v>
      </c>
      <c r="BE186" s="10"/>
      <c r="BF186" s="11" t="s">
        <v>90</v>
      </c>
      <c r="BG186" s="11" t="s">
        <v>120</v>
      </c>
      <c r="BH186" s="19"/>
      <c r="BI186" s="18"/>
      <c r="BJ186" s="18"/>
      <c r="BK186" s="18"/>
      <c r="BL186" s="18"/>
      <c r="BM186" s="18"/>
      <c r="BN186" s="16"/>
      <c r="BO186" s="18"/>
      <c r="BP186" s="18"/>
      <c r="BQ186" s="18"/>
      <c r="BR186" s="18"/>
      <c r="BS186" s="18"/>
      <c r="BT186" s="18"/>
      <c r="BU186" s="18"/>
      <c r="BV186" s="18"/>
      <c r="BW186" s="18"/>
      <c r="BX186" s="18"/>
      <c r="BY186" s="18"/>
      <c r="BZ186" s="18"/>
      <c r="CA186" s="18"/>
      <c r="CB186" s="18"/>
      <c r="CC186" s="20">
        <f>+X186+BH186+BO186+BV186</f>
        <v>31344147</v>
      </c>
      <c r="CD186" s="18"/>
      <c r="CE186" s="18"/>
      <c r="CF186" s="18"/>
      <c r="CG186" s="18" t="s">
        <v>91</v>
      </c>
      <c r="CH186" s="18" t="s">
        <v>91</v>
      </c>
      <c r="CI186" s="18" t="s">
        <v>91</v>
      </c>
      <c r="CJ186" s="18"/>
      <c r="CK186" s="18"/>
      <c r="CL186" s="18"/>
      <c r="CM186" s="18" t="s">
        <v>91</v>
      </c>
      <c r="CN186" s="18"/>
      <c r="CO186" s="18"/>
      <c r="CP186" s="18"/>
    </row>
    <row r="187" spans="1:94" ht="15" x14ac:dyDescent="0.25">
      <c r="A187" s="10">
        <v>186</v>
      </c>
      <c r="B187" s="10">
        <v>230</v>
      </c>
      <c r="C187" s="10">
        <v>2021</v>
      </c>
      <c r="D187" s="11" t="s">
        <v>96</v>
      </c>
      <c r="E187" s="10">
        <v>222</v>
      </c>
      <c r="F187" s="12">
        <v>425</v>
      </c>
      <c r="G187" s="13" t="s">
        <v>1264</v>
      </c>
      <c r="H187" s="15" t="s">
        <v>98</v>
      </c>
      <c r="I187" s="15" t="s">
        <v>1265</v>
      </c>
      <c r="J187" s="15" t="s">
        <v>1266</v>
      </c>
      <c r="K187" s="11" t="s">
        <v>84</v>
      </c>
      <c r="L187" s="11" t="s">
        <v>85</v>
      </c>
      <c r="M187" s="11" t="s">
        <v>86</v>
      </c>
      <c r="N187" s="11" t="s">
        <v>101</v>
      </c>
      <c r="O187" s="11" t="s">
        <v>165</v>
      </c>
      <c r="P187" s="11" t="s">
        <v>103</v>
      </c>
      <c r="Q187" s="11" t="s">
        <v>1267</v>
      </c>
      <c r="R187" s="11" t="s">
        <v>985</v>
      </c>
      <c r="S187" s="11" t="s">
        <v>986</v>
      </c>
      <c r="T187" s="11" t="s">
        <v>1075</v>
      </c>
      <c r="U187" s="16">
        <v>44223</v>
      </c>
      <c r="V187" s="16">
        <v>44224</v>
      </c>
      <c r="W187" s="16">
        <v>44527</v>
      </c>
      <c r="X187" s="14">
        <v>22713150</v>
      </c>
      <c r="Y187" s="11" t="s">
        <v>87</v>
      </c>
      <c r="Z187" s="11" t="s">
        <v>88</v>
      </c>
      <c r="AA187" s="10">
        <v>10</v>
      </c>
      <c r="AB187" s="11" t="s">
        <v>89</v>
      </c>
      <c r="AC187" s="11" t="s">
        <v>998</v>
      </c>
      <c r="AD187" s="10">
        <v>19288119</v>
      </c>
      <c r="AE187" s="11" t="s">
        <v>989</v>
      </c>
      <c r="AF187" s="11" t="s">
        <v>990</v>
      </c>
      <c r="AG187" s="11" t="s">
        <v>242</v>
      </c>
      <c r="AH187" s="11"/>
      <c r="AI187" s="11"/>
      <c r="AJ187" s="10">
        <v>304</v>
      </c>
      <c r="AK187" s="10">
        <v>2021</v>
      </c>
      <c r="AL187" s="17"/>
      <c r="AM187" s="18"/>
      <c r="AN187" s="18"/>
      <c r="AO187" s="18"/>
      <c r="AP187" s="10">
        <v>1416</v>
      </c>
      <c r="AQ187" s="17">
        <v>44224</v>
      </c>
      <c r="AR187" s="18"/>
      <c r="AS187" s="11" t="s">
        <v>92</v>
      </c>
      <c r="AT187" s="11" t="s">
        <v>127</v>
      </c>
      <c r="AU187" s="11" t="s">
        <v>115</v>
      </c>
      <c r="AV187" s="11" t="s">
        <v>986</v>
      </c>
      <c r="AW187" s="11" t="s">
        <v>1075</v>
      </c>
      <c r="AX187" s="11" t="s">
        <v>991</v>
      </c>
      <c r="AY187" s="11" t="s">
        <v>94</v>
      </c>
      <c r="AZ187" s="11" t="s">
        <v>95</v>
      </c>
      <c r="BA187" s="11" t="s">
        <v>117</v>
      </c>
      <c r="BB187" s="11" t="s">
        <v>118</v>
      </c>
      <c r="BC187" s="11" t="s">
        <v>119</v>
      </c>
      <c r="BD187" s="18"/>
      <c r="BE187" s="10">
        <v>10</v>
      </c>
      <c r="BF187" s="11" t="s">
        <v>90</v>
      </c>
      <c r="BG187" s="11" t="s">
        <v>120</v>
      </c>
      <c r="BH187" s="19">
        <v>2498477</v>
      </c>
      <c r="BI187" s="18">
        <v>33</v>
      </c>
      <c r="BJ187" s="18">
        <v>10181</v>
      </c>
      <c r="BK187" s="33">
        <v>44526</v>
      </c>
      <c r="BL187" s="18">
        <v>3174</v>
      </c>
      <c r="BM187" s="33">
        <v>44519</v>
      </c>
      <c r="BN187" s="33">
        <v>44560</v>
      </c>
      <c r="BO187" s="18"/>
      <c r="BP187" s="18"/>
      <c r="BQ187" s="18"/>
      <c r="BR187" s="18"/>
      <c r="BS187" s="18"/>
      <c r="BT187" s="18"/>
      <c r="BU187" s="18"/>
      <c r="BV187" s="18"/>
      <c r="BW187" s="18"/>
      <c r="BX187" s="18"/>
      <c r="BY187" s="18"/>
      <c r="BZ187" s="18"/>
      <c r="CA187" s="18"/>
      <c r="CB187" s="18"/>
      <c r="CC187" s="20">
        <f>+X187+BH187+BO187+BV187</f>
        <v>25211627</v>
      </c>
      <c r="CD187" s="33">
        <v>44526</v>
      </c>
      <c r="CE187" s="18"/>
      <c r="CF187" s="18"/>
      <c r="CG187" s="18" t="s">
        <v>91</v>
      </c>
      <c r="CH187" s="18" t="s">
        <v>91</v>
      </c>
      <c r="CI187" s="18" t="s">
        <v>91</v>
      </c>
      <c r="CJ187" s="18"/>
      <c r="CK187" s="18"/>
      <c r="CL187" s="18"/>
      <c r="CM187" s="18" t="s">
        <v>91</v>
      </c>
      <c r="CN187" s="18"/>
      <c r="CO187" s="18"/>
      <c r="CP187" s="18"/>
    </row>
    <row r="188" spans="1:94" s="32" customFormat="1" ht="15" x14ac:dyDescent="0.25">
      <c r="A188" s="21">
        <v>187</v>
      </c>
      <c r="B188" s="21">
        <v>230</v>
      </c>
      <c r="C188" s="21">
        <v>2021</v>
      </c>
      <c r="D188" s="22" t="s">
        <v>96</v>
      </c>
      <c r="E188" s="21">
        <v>223</v>
      </c>
      <c r="F188" s="23">
        <v>380</v>
      </c>
      <c r="G188" s="24" t="s">
        <v>1268</v>
      </c>
      <c r="H188" s="26" t="s">
        <v>98</v>
      </c>
      <c r="I188" s="26" t="s">
        <v>1269</v>
      </c>
      <c r="J188" s="26" t="s">
        <v>1270</v>
      </c>
      <c r="K188" s="22" t="s">
        <v>84</v>
      </c>
      <c r="L188" s="22" t="s">
        <v>85</v>
      </c>
      <c r="M188" s="22" t="s">
        <v>86</v>
      </c>
      <c r="N188" s="22" t="s">
        <v>101</v>
      </c>
      <c r="O188" s="22" t="s">
        <v>102</v>
      </c>
      <c r="P188" s="22" t="s">
        <v>103</v>
      </c>
      <c r="Q188" s="22" t="s">
        <v>1102</v>
      </c>
      <c r="R188" s="22" t="s">
        <v>1271</v>
      </c>
      <c r="S188" s="22" t="s">
        <v>106</v>
      </c>
      <c r="T188" s="22" t="s">
        <v>744</v>
      </c>
      <c r="U188" s="16">
        <v>44223</v>
      </c>
      <c r="V188" s="28">
        <v>44224</v>
      </c>
      <c r="W188" s="28">
        <v>44496</v>
      </c>
      <c r="X188" s="25">
        <v>37612980</v>
      </c>
      <c r="Y188" s="22" t="s">
        <v>87</v>
      </c>
      <c r="Z188" s="22" t="s">
        <v>88</v>
      </c>
      <c r="AA188" s="21">
        <v>9</v>
      </c>
      <c r="AB188" s="22" t="s">
        <v>89</v>
      </c>
      <c r="AC188" s="22" t="s">
        <v>743</v>
      </c>
      <c r="AD188" s="21">
        <v>19483708</v>
      </c>
      <c r="AE188" s="22" t="s">
        <v>523</v>
      </c>
      <c r="AF188" s="22" t="s">
        <v>524</v>
      </c>
      <c r="AG188" s="22" t="s">
        <v>111</v>
      </c>
      <c r="AH188" s="22" t="s">
        <v>136</v>
      </c>
      <c r="AI188" s="22"/>
      <c r="AJ188" s="21">
        <v>354</v>
      </c>
      <c r="AK188" s="21">
        <v>2021</v>
      </c>
      <c r="AL188" s="29"/>
      <c r="AM188" s="30"/>
      <c r="AN188" s="30"/>
      <c r="AO188" s="30"/>
      <c r="AP188" s="21">
        <v>1422</v>
      </c>
      <c r="AQ188" s="29">
        <v>44224</v>
      </c>
      <c r="AR188" s="30"/>
      <c r="AS188" s="22" t="s">
        <v>92</v>
      </c>
      <c r="AT188" s="22" t="s">
        <v>114</v>
      </c>
      <c r="AU188" s="22" t="s">
        <v>115</v>
      </c>
      <c r="AV188" s="22" t="s">
        <v>106</v>
      </c>
      <c r="AW188" s="22" t="s">
        <v>744</v>
      </c>
      <c r="AX188" s="22" t="s">
        <v>116</v>
      </c>
      <c r="AY188" s="22" t="s">
        <v>94</v>
      </c>
      <c r="AZ188" s="22" t="s">
        <v>95</v>
      </c>
      <c r="BA188" s="22" t="s">
        <v>117</v>
      </c>
      <c r="BB188" s="22" t="s">
        <v>118</v>
      </c>
      <c r="BC188" s="22" t="s">
        <v>119</v>
      </c>
      <c r="BD188" s="30"/>
      <c r="BE188" s="21">
        <v>9</v>
      </c>
      <c r="BF188" s="22" t="s">
        <v>90</v>
      </c>
      <c r="BG188" s="22" t="s">
        <v>120</v>
      </c>
      <c r="BH188" s="20">
        <v>11005279</v>
      </c>
      <c r="BI188" s="30">
        <v>79</v>
      </c>
      <c r="BJ188" s="30">
        <v>8405</v>
      </c>
      <c r="BK188" s="31">
        <v>44496</v>
      </c>
      <c r="BL188" s="30">
        <v>2690</v>
      </c>
      <c r="BM188" s="31">
        <v>44494</v>
      </c>
      <c r="BN188" s="28">
        <v>44578</v>
      </c>
      <c r="BO188" s="30"/>
      <c r="BP188" s="30"/>
      <c r="BQ188" s="30"/>
      <c r="BR188" s="30"/>
      <c r="BS188" s="30"/>
      <c r="BT188" s="30"/>
      <c r="BU188" s="30"/>
      <c r="BV188" s="30"/>
      <c r="BW188" s="30"/>
      <c r="BX188" s="30"/>
      <c r="BY188" s="30"/>
      <c r="BZ188" s="30"/>
      <c r="CA188" s="30"/>
      <c r="CB188" s="30"/>
      <c r="CC188" s="20">
        <f>+X188+BH188+BO188+BV188</f>
        <v>48618259</v>
      </c>
      <c r="CD188" s="31">
        <v>44496</v>
      </c>
      <c r="CE188" s="30"/>
      <c r="CF188" s="30"/>
      <c r="CG188" s="18" t="s">
        <v>91</v>
      </c>
      <c r="CH188" s="30" t="s">
        <v>91</v>
      </c>
      <c r="CI188" s="30" t="s">
        <v>91</v>
      </c>
      <c r="CJ188" s="30"/>
      <c r="CK188" s="30"/>
      <c r="CL188" s="30"/>
      <c r="CM188" s="30" t="s">
        <v>91</v>
      </c>
      <c r="CN188" s="30"/>
      <c r="CO188" s="30"/>
      <c r="CP188" s="30"/>
    </row>
    <row r="189" spans="1:94" s="32" customFormat="1" ht="15" x14ac:dyDescent="0.25">
      <c r="A189" s="21">
        <v>188</v>
      </c>
      <c r="B189" s="21">
        <v>230</v>
      </c>
      <c r="C189" s="21">
        <v>2021</v>
      </c>
      <c r="D189" s="22" t="s">
        <v>96</v>
      </c>
      <c r="E189" s="21">
        <v>224</v>
      </c>
      <c r="F189" s="23">
        <v>315</v>
      </c>
      <c r="G189" s="24" t="s">
        <v>1272</v>
      </c>
      <c r="H189" s="26" t="s">
        <v>98</v>
      </c>
      <c r="I189" s="26" t="s">
        <v>1273</v>
      </c>
      <c r="J189" s="26" t="s">
        <v>1274</v>
      </c>
      <c r="K189" s="22" t="s">
        <v>84</v>
      </c>
      <c r="L189" s="22" t="s">
        <v>85</v>
      </c>
      <c r="M189" s="22" t="s">
        <v>86</v>
      </c>
      <c r="N189" s="22" t="s">
        <v>101</v>
      </c>
      <c r="O189" s="22" t="s">
        <v>102</v>
      </c>
      <c r="P189" s="22" t="s">
        <v>103</v>
      </c>
      <c r="Q189" s="22" t="s">
        <v>1275</v>
      </c>
      <c r="R189" s="22" t="s">
        <v>1276</v>
      </c>
      <c r="S189" s="22" t="s">
        <v>106</v>
      </c>
      <c r="T189" s="22" t="s">
        <v>939</v>
      </c>
      <c r="U189" s="16">
        <v>44223</v>
      </c>
      <c r="V189" s="28">
        <v>44224</v>
      </c>
      <c r="W189" s="28">
        <v>44496</v>
      </c>
      <c r="X189" s="25">
        <v>37612980</v>
      </c>
      <c r="Y189" s="22" t="s">
        <v>87</v>
      </c>
      <c r="Z189" s="22" t="s">
        <v>88</v>
      </c>
      <c r="AA189" s="21">
        <v>9</v>
      </c>
      <c r="AB189" s="22" t="s">
        <v>89</v>
      </c>
      <c r="AC189" s="22" t="s">
        <v>938</v>
      </c>
      <c r="AD189" s="21">
        <v>19483708</v>
      </c>
      <c r="AE189" s="22" t="s">
        <v>523</v>
      </c>
      <c r="AF189" s="22" t="s">
        <v>524</v>
      </c>
      <c r="AG189" s="22" t="s">
        <v>111</v>
      </c>
      <c r="AH189" s="22" t="s">
        <v>1277</v>
      </c>
      <c r="AI189" s="22"/>
      <c r="AJ189" s="21">
        <v>244</v>
      </c>
      <c r="AK189" s="21">
        <v>2021</v>
      </c>
      <c r="AL189" s="29"/>
      <c r="AM189" s="30"/>
      <c r="AN189" s="30"/>
      <c r="AO189" s="30"/>
      <c r="AP189" s="21">
        <v>1414</v>
      </c>
      <c r="AQ189" s="29">
        <v>44224</v>
      </c>
      <c r="AR189" s="30"/>
      <c r="AS189" s="22" t="s">
        <v>92</v>
      </c>
      <c r="AT189" s="22" t="s">
        <v>114</v>
      </c>
      <c r="AU189" s="22" t="s">
        <v>115</v>
      </c>
      <c r="AV189" s="22" t="s">
        <v>106</v>
      </c>
      <c r="AW189" s="22" t="s">
        <v>939</v>
      </c>
      <c r="AX189" s="22" t="s">
        <v>116</v>
      </c>
      <c r="AY189" s="22" t="s">
        <v>94</v>
      </c>
      <c r="AZ189" s="22" t="s">
        <v>95</v>
      </c>
      <c r="BA189" s="22" t="s">
        <v>117</v>
      </c>
      <c r="BB189" s="22" t="s">
        <v>118</v>
      </c>
      <c r="BC189" s="22" t="s">
        <v>119</v>
      </c>
      <c r="BD189" s="30"/>
      <c r="BE189" s="21">
        <v>9</v>
      </c>
      <c r="BF189" s="22" t="s">
        <v>90</v>
      </c>
      <c r="BG189" s="22" t="s">
        <v>120</v>
      </c>
      <c r="BH189" s="20">
        <v>10726665</v>
      </c>
      <c r="BI189" s="30">
        <v>77</v>
      </c>
      <c r="BJ189" s="30">
        <v>8403</v>
      </c>
      <c r="BK189" s="31">
        <v>44496</v>
      </c>
      <c r="BL189" s="30">
        <v>2706</v>
      </c>
      <c r="BM189" s="31">
        <v>44495</v>
      </c>
      <c r="BN189" s="28">
        <v>44576</v>
      </c>
      <c r="BO189" s="30"/>
      <c r="BP189" s="30"/>
      <c r="BQ189" s="30"/>
      <c r="BR189" s="30"/>
      <c r="BS189" s="30"/>
      <c r="BT189" s="30"/>
      <c r="BU189" s="30"/>
      <c r="BV189" s="30"/>
      <c r="BW189" s="30"/>
      <c r="BX189" s="30"/>
      <c r="BY189" s="30"/>
      <c r="BZ189" s="30"/>
      <c r="CA189" s="30"/>
      <c r="CB189" s="30"/>
      <c r="CC189" s="20">
        <f>+X189+BH189+BO189+BV189</f>
        <v>48339645</v>
      </c>
      <c r="CD189" s="31">
        <v>44496</v>
      </c>
      <c r="CE189" s="30"/>
      <c r="CF189" s="30"/>
      <c r="CG189" s="18" t="s">
        <v>91</v>
      </c>
      <c r="CH189" s="30" t="s">
        <v>91</v>
      </c>
      <c r="CI189" s="30" t="s">
        <v>91</v>
      </c>
      <c r="CJ189" s="30"/>
      <c r="CK189" s="30"/>
      <c r="CL189" s="30"/>
      <c r="CM189" s="30" t="s">
        <v>91</v>
      </c>
      <c r="CN189" s="30"/>
      <c r="CO189" s="30"/>
      <c r="CP189" s="30"/>
    </row>
    <row r="190" spans="1:94" ht="15" x14ac:dyDescent="0.25">
      <c r="A190" s="10">
        <v>189</v>
      </c>
      <c r="B190" s="10">
        <v>230</v>
      </c>
      <c r="C190" s="10">
        <v>2021</v>
      </c>
      <c r="D190" s="11" t="s">
        <v>96</v>
      </c>
      <c r="E190" s="10">
        <v>225</v>
      </c>
      <c r="F190" s="12">
        <v>314</v>
      </c>
      <c r="G190" s="13" t="s">
        <v>1278</v>
      </c>
      <c r="H190" s="15" t="s">
        <v>98</v>
      </c>
      <c r="I190" s="15" t="s">
        <v>1279</v>
      </c>
      <c r="J190" s="15" t="s">
        <v>1280</v>
      </c>
      <c r="K190" s="11" t="s">
        <v>84</v>
      </c>
      <c r="L190" s="11" t="s">
        <v>85</v>
      </c>
      <c r="M190" s="11" t="s">
        <v>86</v>
      </c>
      <c r="N190" s="11" t="s">
        <v>101</v>
      </c>
      <c r="O190" s="11" t="s">
        <v>102</v>
      </c>
      <c r="P190" s="11" t="s">
        <v>103</v>
      </c>
      <c r="Q190" s="11" t="s">
        <v>1281</v>
      </c>
      <c r="R190" s="11" t="s">
        <v>1282</v>
      </c>
      <c r="S190" s="11" t="s">
        <v>106</v>
      </c>
      <c r="T190" s="11" t="s">
        <v>939</v>
      </c>
      <c r="U190" s="16">
        <v>44223</v>
      </c>
      <c r="V190" s="16">
        <v>44224</v>
      </c>
      <c r="W190" s="16">
        <v>44496</v>
      </c>
      <c r="X190" s="14">
        <v>37612980</v>
      </c>
      <c r="Y190" s="11" t="s">
        <v>87</v>
      </c>
      <c r="Z190" s="11" t="s">
        <v>88</v>
      </c>
      <c r="AA190" s="10">
        <v>9</v>
      </c>
      <c r="AB190" s="11" t="s">
        <v>89</v>
      </c>
      <c r="AC190" s="11" t="s">
        <v>938</v>
      </c>
      <c r="AD190" s="10">
        <v>19483708</v>
      </c>
      <c r="AE190" s="11" t="s">
        <v>523</v>
      </c>
      <c r="AF190" s="11" t="s">
        <v>524</v>
      </c>
      <c r="AG190" s="11" t="s">
        <v>111</v>
      </c>
      <c r="AH190" s="11" t="s">
        <v>136</v>
      </c>
      <c r="AI190" s="11"/>
      <c r="AJ190" s="10">
        <v>243</v>
      </c>
      <c r="AK190" s="10">
        <v>2021</v>
      </c>
      <c r="AL190" s="17"/>
      <c r="AM190" s="18"/>
      <c r="AN190" s="18"/>
      <c r="AO190" s="18"/>
      <c r="AP190" s="10">
        <v>1415</v>
      </c>
      <c r="AQ190" s="17">
        <v>44224</v>
      </c>
      <c r="AR190" s="18"/>
      <c r="AS190" s="11" t="s">
        <v>92</v>
      </c>
      <c r="AT190" s="11" t="s">
        <v>114</v>
      </c>
      <c r="AU190" s="11" t="s">
        <v>115</v>
      </c>
      <c r="AV190" s="11" t="s">
        <v>106</v>
      </c>
      <c r="AW190" s="11" t="s">
        <v>939</v>
      </c>
      <c r="AX190" s="11" t="s">
        <v>116</v>
      </c>
      <c r="AY190" s="11" t="s">
        <v>94</v>
      </c>
      <c r="AZ190" s="11" t="s">
        <v>95</v>
      </c>
      <c r="BA190" s="11" t="s">
        <v>117</v>
      </c>
      <c r="BB190" s="11" t="s">
        <v>118</v>
      </c>
      <c r="BC190" s="11" t="s">
        <v>119</v>
      </c>
      <c r="BD190" s="18"/>
      <c r="BE190" s="10">
        <v>9</v>
      </c>
      <c r="BF190" s="11" t="s">
        <v>90</v>
      </c>
      <c r="BG190" s="11" t="s">
        <v>120</v>
      </c>
      <c r="BH190" s="20"/>
      <c r="BI190" s="30"/>
      <c r="BJ190" s="30"/>
      <c r="BK190" s="31"/>
      <c r="BL190" s="30"/>
      <c r="BM190" s="31"/>
      <c r="BN190" s="28"/>
      <c r="BO190" s="30"/>
      <c r="BP190" s="30"/>
      <c r="BQ190" s="30"/>
      <c r="BR190" s="30"/>
      <c r="BS190" s="30"/>
      <c r="BT190" s="30"/>
      <c r="BU190" s="30"/>
      <c r="BV190" s="30"/>
      <c r="BW190" s="30"/>
      <c r="BX190" s="30"/>
      <c r="BY190" s="30"/>
      <c r="BZ190" s="30"/>
      <c r="CA190" s="30"/>
      <c r="CB190" s="30"/>
      <c r="CC190" s="20">
        <f>+X190+BH190+BO190+BV190</f>
        <v>37612980</v>
      </c>
      <c r="CD190" s="31"/>
      <c r="CE190" s="18"/>
      <c r="CF190" s="18"/>
      <c r="CG190" s="18" t="s">
        <v>91</v>
      </c>
      <c r="CH190" s="18" t="s">
        <v>91</v>
      </c>
      <c r="CI190" s="18" t="s">
        <v>91</v>
      </c>
      <c r="CJ190" s="18"/>
      <c r="CK190" s="18"/>
      <c r="CL190" s="18"/>
      <c r="CM190" s="18" t="s">
        <v>91</v>
      </c>
      <c r="CN190" s="18"/>
      <c r="CO190" s="18"/>
      <c r="CP190" s="18"/>
    </row>
    <row r="191" spans="1:94" ht="15" x14ac:dyDescent="0.25">
      <c r="A191" s="21">
        <v>190</v>
      </c>
      <c r="B191" s="10">
        <v>230</v>
      </c>
      <c r="C191" s="10">
        <v>2021</v>
      </c>
      <c r="D191" s="11" t="s">
        <v>198</v>
      </c>
      <c r="E191" s="10">
        <v>225</v>
      </c>
      <c r="F191" s="12">
        <v>314</v>
      </c>
      <c r="G191" s="13" t="s">
        <v>1283</v>
      </c>
      <c r="H191" s="15" t="s">
        <v>98</v>
      </c>
      <c r="I191" s="15" t="s">
        <v>1279</v>
      </c>
      <c r="J191" s="15" t="s">
        <v>1280</v>
      </c>
      <c r="K191" s="11" t="s">
        <v>84</v>
      </c>
      <c r="L191" s="11" t="s">
        <v>85</v>
      </c>
      <c r="M191" s="11" t="s">
        <v>86</v>
      </c>
      <c r="N191" s="11" t="s">
        <v>101</v>
      </c>
      <c r="O191" s="11" t="s">
        <v>102</v>
      </c>
      <c r="P191" s="11" t="s">
        <v>103</v>
      </c>
      <c r="Q191" s="11" t="s">
        <v>1281</v>
      </c>
      <c r="R191" s="11" t="s">
        <v>1282</v>
      </c>
      <c r="S191" s="11" t="s">
        <v>106</v>
      </c>
      <c r="T191" s="11" t="s">
        <v>939</v>
      </c>
      <c r="U191" s="16">
        <v>44223</v>
      </c>
      <c r="V191" s="16">
        <v>44298</v>
      </c>
      <c r="W191" s="16">
        <v>44496</v>
      </c>
      <c r="X191" s="14">
        <v>37612980</v>
      </c>
      <c r="Y191" s="11" t="s">
        <v>87</v>
      </c>
      <c r="Z191" s="11" t="s">
        <v>88</v>
      </c>
      <c r="AA191" s="10">
        <v>9</v>
      </c>
      <c r="AB191" s="11" t="s">
        <v>89</v>
      </c>
      <c r="AC191" s="11" t="s">
        <v>938</v>
      </c>
      <c r="AD191" s="10">
        <v>19483708</v>
      </c>
      <c r="AE191" s="11" t="s">
        <v>523</v>
      </c>
      <c r="AF191" s="11" t="s">
        <v>524</v>
      </c>
      <c r="AG191" s="11" t="s">
        <v>111</v>
      </c>
      <c r="AH191" s="11" t="s">
        <v>136</v>
      </c>
      <c r="AI191" s="11"/>
      <c r="AJ191" s="10">
        <v>243</v>
      </c>
      <c r="AK191" s="10">
        <v>2021</v>
      </c>
      <c r="AL191" s="17"/>
      <c r="AM191" s="18"/>
      <c r="AN191" s="18"/>
      <c r="AO191" s="18"/>
      <c r="AP191" s="10">
        <v>1415</v>
      </c>
      <c r="AQ191" s="17">
        <v>44224</v>
      </c>
      <c r="AR191" s="18"/>
      <c r="AS191" s="11" t="s">
        <v>92</v>
      </c>
      <c r="AT191" s="11" t="s">
        <v>127</v>
      </c>
      <c r="AU191" s="11" t="s">
        <v>115</v>
      </c>
      <c r="AV191" s="11" t="s">
        <v>106</v>
      </c>
      <c r="AW191" s="11" t="s">
        <v>939</v>
      </c>
      <c r="AX191" s="11" t="s">
        <v>116</v>
      </c>
      <c r="AY191" s="11" t="s">
        <v>94</v>
      </c>
      <c r="AZ191" s="11" t="s">
        <v>95</v>
      </c>
      <c r="BA191" s="11" t="s">
        <v>117</v>
      </c>
      <c r="BB191" s="11" t="s">
        <v>118</v>
      </c>
      <c r="BC191" s="11" t="s">
        <v>119</v>
      </c>
      <c r="BD191" s="18"/>
      <c r="BE191" s="10">
        <v>9</v>
      </c>
      <c r="BF191" s="11" t="s">
        <v>90</v>
      </c>
      <c r="BG191" s="11" t="s">
        <v>120</v>
      </c>
      <c r="BH191" s="20">
        <v>10726665</v>
      </c>
      <c r="BI191" s="30">
        <v>77</v>
      </c>
      <c r="BJ191" s="30">
        <v>8401</v>
      </c>
      <c r="BK191" s="31">
        <v>44496</v>
      </c>
      <c r="BL191" s="30">
        <v>2705</v>
      </c>
      <c r="BM191" s="31">
        <v>44495</v>
      </c>
      <c r="BN191" s="28">
        <v>44575</v>
      </c>
      <c r="BO191" s="30"/>
      <c r="BP191" s="30"/>
      <c r="BQ191" s="30"/>
      <c r="BR191" s="30"/>
      <c r="BS191" s="30"/>
      <c r="BT191" s="30"/>
      <c r="BU191" s="30"/>
      <c r="BV191" s="30"/>
      <c r="BW191" s="30"/>
      <c r="BX191" s="30"/>
      <c r="BY191" s="30"/>
      <c r="BZ191" s="30"/>
      <c r="CA191" s="30"/>
      <c r="CB191" s="30"/>
      <c r="CC191" s="20">
        <f>+X191+BH191+BO191+BV191</f>
        <v>48339645</v>
      </c>
      <c r="CD191" s="31">
        <v>44496</v>
      </c>
      <c r="CE191" s="18"/>
      <c r="CF191" s="18"/>
      <c r="CG191" s="18" t="s">
        <v>91</v>
      </c>
      <c r="CH191" s="18" t="s">
        <v>91</v>
      </c>
      <c r="CI191" s="18" t="s">
        <v>91</v>
      </c>
      <c r="CJ191" s="18"/>
      <c r="CK191" s="18"/>
      <c r="CL191" s="18"/>
      <c r="CM191" s="18" t="s">
        <v>91</v>
      </c>
      <c r="CN191" s="18"/>
      <c r="CO191" s="18"/>
      <c r="CP191" s="18"/>
    </row>
    <row r="192" spans="1:94" ht="15" x14ac:dyDescent="0.25">
      <c r="A192" s="21">
        <v>191</v>
      </c>
      <c r="B192" s="10">
        <v>230</v>
      </c>
      <c r="C192" s="10">
        <v>2021</v>
      </c>
      <c r="D192" s="11" t="s">
        <v>96</v>
      </c>
      <c r="E192" s="10">
        <v>226</v>
      </c>
      <c r="F192" s="12">
        <v>374</v>
      </c>
      <c r="G192" s="13" t="s">
        <v>1284</v>
      </c>
      <c r="H192" s="15" t="s">
        <v>98</v>
      </c>
      <c r="I192" s="15" t="s">
        <v>1285</v>
      </c>
      <c r="J192" s="15" t="s">
        <v>1286</v>
      </c>
      <c r="K192" s="11" t="s">
        <v>84</v>
      </c>
      <c r="L192" s="11" t="s">
        <v>85</v>
      </c>
      <c r="M192" s="11" t="s">
        <v>86</v>
      </c>
      <c r="N192" s="11" t="s">
        <v>101</v>
      </c>
      <c r="O192" s="11" t="s">
        <v>165</v>
      </c>
      <c r="P192" s="11" t="s">
        <v>103</v>
      </c>
      <c r="Q192" s="11" t="s">
        <v>1287</v>
      </c>
      <c r="R192" s="11" t="s">
        <v>1288</v>
      </c>
      <c r="S192" s="11" t="s">
        <v>168</v>
      </c>
      <c r="T192" s="11" t="s">
        <v>182</v>
      </c>
      <c r="U192" s="16">
        <v>44223</v>
      </c>
      <c r="V192" s="16">
        <v>44224</v>
      </c>
      <c r="W192" s="16">
        <v>44512</v>
      </c>
      <c r="X192" s="14">
        <v>25892991</v>
      </c>
      <c r="Y192" s="11" t="s">
        <v>87</v>
      </c>
      <c r="Z192" s="11" t="s">
        <v>170</v>
      </c>
      <c r="AA192" s="10">
        <v>285</v>
      </c>
      <c r="AB192" s="11" t="s">
        <v>89</v>
      </c>
      <c r="AC192" s="11" t="s">
        <v>1289</v>
      </c>
      <c r="AD192" s="10">
        <v>51609317</v>
      </c>
      <c r="AE192" s="11" t="s">
        <v>172</v>
      </c>
      <c r="AF192" s="11" t="s">
        <v>173</v>
      </c>
      <c r="AG192" s="11" t="s">
        <v>174</v>
      </c>
      <c r="AH192" s="11" t="s">
        <v>1290</v>
      </c>
      <c r="AI192" s="11"/>
      <c r="AJ192" s="10">
        <v>284</v>
      </c>
      <c r="AK192" s="10">
        <v>2021</v>
      </c>
      <c r="AL192" s="17"/>
      <c r="AM192" s="18"/>
      <c r="AN192" s="18"/>
      <c r="AO192" s="18"/>
      <c r="AP192" s="10">
        <v>1429</v>
      </c>
      <c r="AQ192" s="17">
        <v>44224</v>
      </c>
      <c r="AR192" s="18"/>
      <c r="AS192" s="11" t="s">
        <v>92</v>
      </c>
      <c r="AT192" s="11" t="s">
        <v>114</v>
      </c>
      <c r="AU192" s="11" t="s">
        <v>115</v>
      </c>
      <c r="AV192" s="11" t="s">
        <v>168</v>
      </c>
      <c r="AW192" s="11" t="s">
        <v>182</v>
      </c>
      <c r="AX192" s="11" t="s">
        <v>176</v>
      </c>
      <c r="AY192" s="11" t="s">
        <v>94</v>
      </c>
      <c r="AZ192" s="11" t="s">
        <v>95</v>
      </c>
      <c r="BA192" s="11" t="s">
        <v>117</v>
      </c>
      <c r="BB192" s="11" t="s">
        <v>118</v>
      </c>
      <c r="BC192" s="11" t="s">
        <v>119</v>
      </c>
      <c r="BD192" s="18">
        <v>285</v>
      </c>
      <c r="BE192" s="10"/>
      <c r="BF192" s="11" t="s">
        <v>90</v>
      </c>
      <c r="BG192" s="11" t="s">
        <v>120</v>
      </c>
      <c r="BH192" s="20">
        <v>3270696</v>
      </c>
      <c r="BI192" s="30">
        <v>36</v>
      </c>
      <c r="BJ192" s="30">
        <v>9918</v>
      </c>
      <c r="BK192" s="31">
        <v>44512</v>
      </c>
      <c r="BL192" s="30">
        <v>2797</v>
      </c>
      <c r="BM192" s="31">
        <v>44498</v>
      </c>
      <c r="BN192" s="28">
        <v>44548</v>
      </c>
      <c r="BO192" s="30"/>
      <c r="BP192" s="30"/>
      <c r="BQ192" s="30"/>
      <c r="BR192" s="30"/>
      <c r="BS192" s="30"/>
      <c r="BT192" s="30"/>
      <c r="BU192" s="30"/>
      <c r="BV192" s="30"/>
      <c r="BW192" s="30"/>
      <c r="BX192" s="30"/>
      <c r="BY192" s="30"/>
      <c r="BZ192" s="30"/>
      <c r="CA192" s="30"/>
      <c r="CB192" s="30"/>
      <c r="CC192" s="20">
        <f>+X192+BH192+BO192+BV192</f>
        <v>29163687</v>
      </c>
      <c r="CD192" s="31">
        <v>44512</v>
      </c>
      <c r="CE192" s="18"/>
      <c r="CF192" s="18"/>
      <c r="CG192" s="18" t="s">
        <v>91</v>
      </c>
      <c r="CH192" s="18" t="s">
        <v>91</v>
      </c>
      <c r="CI192" s="18" t="s">
        <v>91</v>
      </c>
      <c r="CJ192" s="18"/>
      <c r="CK192" s="18"/>
      <c r="CL192" s="18"/>
      <c r="CM192" s="18" t="s">
        <v>91</v>
      </c>
      <c r="CN192" s="18"/>
      <c r="CO192" s="18"/>
      <c r="CP192" s="18"/>
    </row>
    <row r="193" spans="1:94" ht="15" x14ac:dyDescent="0.25">
      <c r="A193" s="10">
        <v>192</v>
      </c>
      <c r="B193" s="10">
        <v>230</v>
      </c>
      <c r="C193" s="10">
        <v>2021</v>
      </c>
      <c r="D193" s="11" t="s">
        <v>96</v>
      </c>
      <c r="E193" s="10">
        <v>227</v>
      </c>
      <c r="F193" s="12">
        <v>455</v>
      </c>
      <c r="G193" s="13" t="s">
        <v>1291</v>
      </c>
      <c r="H193" s="15" t="s">
        <v>98</v>
      </c>
      <c r="I193" s="15" t="s">
        <v>1292</v>
      </c>
      <c r="J193" s="15" t="s">
        <v>1293</v>
      </c>
      <c r="K193" s="11" t="s">
        <v>84</v>
      </c>
      <c r="L193" s="11" t="s">
        <v>85</v>
      </c>
      <c r="M193" s="11" t="s">
        <v>86</v>
      </c>
      <c r="N193" s="11" t="s">
        <v>101</v>
      </c>
      <c r="O193" s="11" t="s">
        <v>102</v>
      </c>
      <c r="P193" s="11" t="s">
        <v>103</v>
      </c>
      <c r="Q193" s="11" t="s">
        <v>1294</v>
      </c>
      <c r="R193" s="11" t="s">
        <v>1295</v>
      </c>
      <c r="S193" s="11" t="s">
        <v>106</v>
      </c>
      <c r="T193" s="11" t="s">
        <v>1228</v>
      </c>
      <c r="U193" s="16">
        <v>44223</v>
      </c>
      <c r="V193" s="16">
        <v>44228</v>
      </c>
      <c r="W193" s="16">
        <v>44577</v>
      </c>
      <c r="X193" s="14">
        <v>62688294</v>
      </c>
      <c r="Y193" s="11" t="s">
        <v>87</v>
      </c>
      <c r="Z193" s="11" t="s">
        <v>170</v>
      </c>
      <c r="AA193" s="10">
        <v>345</v>
      </c>
      <c r="AB193" s="11" t="s">
        <v>89</v>
      </c>
      <c r="AC193" s="11" t="s">
        <v>1229</v>
      </c>
      <c r="AD193" s="10">
        <v>79571941</v>
      </c>
      <c r="AE193" s="11" t="s">
        <v>1230</v>
      </c>
      <c r="AF193" s="11" t="s">
        <v>1231</v>
      </c>
      <c r="AG193" s="11" t="s">
        <v>358</v>
      </c>
      <c r="AH193" s="11" t="s">
        <v>386</v>
      </c>
      <c r="AI193" s="11" t="s">
        <v>113</v>
      </c>
      <c r="AJ193" s="10">
        <v>396</v>
      </c>
      <c r="AK193" s="10">
        <v>2021</v>
      </c>
      <c r="AL193" s="17">
        <v>44221</v>
      </c>
      <c r="AM193" s="18">
        <v>14397</v>
      </c>
      <c r="AN193" s="18" t="s">
        <v>1234</v>
      </c>
      <c r="AO193" s="18" t="s">
        <v>1235</v>
      </c>
      <c r="AP193" s="10">
        <v>1460</v>
      </c>
      <c r="AQ193" s="17">
        <v>44225</v>
      </c>
      <c r="AR193" s="18">
        <v>387225000</v>
      </c>
      <c r="AS193" s="11" t="s">
        <v>92</v>
      </c>
      <c r="AT193" s="11" t="s">
        <v>127</v>
      </c>
      <c r="AU193" s="11" t="s">
        <v>115</v>
      </c>
      <c r="AV193" s="11" t="s">
        <v>106</v>
      </c>
      <c r="AW193" s="11" t="s">
        <v>1228</v>
      </c>
      <c r="AX193" s="11" t="s">
        <v>116</v>
      </c>
      <c r="AY193" s="11" t="s">
        <v>94</v>
      </c>
      <c r="AZ193" s="11" t="s">
        <v>95</v>
      </c>
      <c r="BA193" s="11" t="s">
        <v>117</v>
      </c>
      <c r="BB193" s="11" t="s">
        <v>118</v>
      </c>
      <c r="BC193" s="11" t="s">
        <v>119</v>
      </c>
      <c r="BD193" s="18">
        <v>345</v>
      </c>
      <c r="BE193" s="10"/>
      <c r="BF193" s="11" t="s">
        <v>90</v>
      </c>
      <c r="BG193" s="11" t="s">
        <v>120</v>
      </c>
      <c r="BH193" s="19"/>
      <c r="BI193" s="18"/>
      <c r="BJ193" s="18"/>
      <c r="BK193" s="18"/>
      <c r="BL193" s="18"/>
      <c r="BM193" s="18"/>
      <c r="BN193" s="16"/>
      <c r="BO193" s="18"/>
      <c r="BP193" s="18"/>
      <c r="BQ193" s="18"/>
      <c r="BR193" s="18"/>
      <c r="BS193" s="18"/>
      <c r="BT193" s="18"/>
      <c r="BU193" s="18"/>
      <c r="BV193" s="18"/>
      <c r="BW193" s="18"/>
      <c r="BX193" s="18"/>
      <c r="BY193" s="18"/>
      <c r="BZ193" s="18"/>
      <c r="CA193" s="18"/>
      <c r="CB193" s="18"/>
      <c r="CC193" s="20">
        <f>+X193+BH193+BO193+BV193</f>
        <v>62688294</v>
      </c>
      <c r="CD193" s="18"/>
      <c r="CE193" s="18"/>
      <c r="CF193" s="18"/>
      <c r="CG193" s="18" t="s">
        <v>91</v>
      </c>
      <c r="CH193" s="18" t="s">
        <v>91</v>
      </c>
      <c r="CI193" s="18" t="s">
        <v>91</v>
      </c>
      <c r="CJ193" s="18"/>
      <c r="CK193" s="18"/>
      <c r="CL193" s="18"/>
      <c r="CM193" s="18" t="s">
        <v>91</v>
      </c>
      <c r="CN193" s="18"/>
      <c r="CO193" s="18"/>
      <c r="CP193" s="18"/>
    </row>
    <row r="194" spans="1:94" ht="15" x14ac:dyDescent="0.25">
      <c r="A194" s="21">
        <v>193</v>
      </c>
      <c r="B194" s="10">
        <v>230</v>
      </c>
      <c r="C194" s="10">
        <v>2021</v>
      </c>
      <c r="D194" s="11" t="s">
        <v>96</v>
      </c>
      <c r="E194" s="10">
        <v>228</v>
      </c>
      <c r="F194" s="12">
        <v>285</v>
      </c>
      <c r="G194" s="13" t="s">
        <v>1296</v>
      </c>
      <c r="H194" s="15" t="s">
        <v>98</v>
      </c>
      <c r="I194" s="15" t="s">
        <v>1297</v>
      </c>
      <c r="J194" s="15" t="s">
        <v>1298</v>
      </c>
      <c r="K194" s="11" t="s">
        <v>84</v>
      </c>
      <c r="L194" s="11" t="s">
        <v>85</v>
      </c>
      <c r="M194" s="11" t="s">
        <v>86</v>
      </c>
      <c r="N194" s="11" t="s">
        <v>101</v>
      </c>
      <c r="O194" s="11" t="s">
        <v>102</v>
      </c>
      <c r="P194" s="11" t="s">
        <v>103</v>
      </c>
      <c r="Q194" s="11" t="s">
        <v>1299</v>
      </c>
      <c r="R194" s="11" t="s">
        <v>1300</v>
      </c>
      <c r="S194" s="11" t="s">
        <v>986</v>
      </c>
      <c r="T194" s="11" t="s">
        <v>1301</v>
      </c>
      <c r="U194" s="16">
        <v>44223</v>
      </c>
      <c r="V194" s="16">
        <v>44225</v>
      </c>
      <c r="W194" s="16">
        <v>44528</v>
      </c>
      <c r="X194" s="14">
        <v>41792200</v>
      </c>
      <c r="Y194" s="11" t="s">
        <v>87</v>
      </c>
      <c r="Z194" s="11" t="s">
        <v>88</v>
      </c>
      <c r="AA194" s="10">
        <v>10</v>
      </c>
      <c r="AB194" s="11" t="s">
        <v>89</v>
      </c>
      <c r="AC194" s="11" t="s">
        <v>1302</v>
      </c>
      <c r="AD194" s="10">
        <v>19288119</v>
      </c>
      <c r="AE194" s="11" t="s">
        <v>989</v>
      </c>
      <c r="AF194" s="11" t="s">
        <v>990</v>
      </c>
      <c r="AG194" s="11" t="s">
        <v>111</v>
      </c>
      <c r="AH194" s="11" t="s">
        <v>1303</v>
      </c>
      <c r="AI194" s="11"/>
      <c r="AJ194" s="10">
        <v>320</v>
      </c>
      <c r="AK194" s="10">
        <v>2021</v>
      </c>
      <c r="AL194" s="17"/>
      <c r="AM194" s="18"/>
      <c r="AN194" s="18"/>
      <c r="AO194" s="18"/>
      <c r="AP194" s="10">
        <v>1424</v>
      </c>
      <c r="AQ194" s="17">
        <v>44224</v>
      </c>
      <c r="AR194" s="18"/>
      <c r="AS194" s="11" t="s">
        <v>92</v>
      </c>
      <c r="AT194" s="11" t="s">
        <v>127</v>
      </c>
      <c r="AU194" s="11" t="s">
        <v>115</v>
      </c>
      <c r="AV194" s="11" t="s">
        <v>986</v>
      </c>
      <c r="AW194" s="11" t="s">
        <v>1304</v>
      </c>
      <c r="AX194" s="11" t="s">
        <v>991</v>
      </c>
      <c r="AY194" s="11" t="s">
        <v>94</v>
      </c>
      <c r="AZ194" s="11" t="s">
        <v>95</v>
      </c>
      <c r="BA194" s="11" t="s">
        <v>117</v>
      </c>
      <c r="BB194" s="11" t="s">
        <v>118</v>
      </c>
      <c r="BC194" s="11" t="s">
        <v>119</v>
      </c>
      <c r="BD194" s="18"/>
      <c r="BE194" s="10">
        <v>10</v>
      </c>
      <c r="BF194" s="11" t="s">
        <v>90</v>
      </c>
      <c r="BG194" s="11" t="s">
        <v>120</v>
      </c>
      <c r="BH194" s="19">
        <v>4179220</v>
      </c>
      <c r="BI194" s="18">
        <v>30</v>
      </c>
      <c r="BJ194" s="18">
        <v>10204</v>
      </c>
      <c r="BK194" s="33">
        <v>44529</v>
      </c>
      <c r="BL194" s="18">
        <v>3190</v>
      </c>
      <c r="BM194" s="33">
        <v>44519</v>
      </c>
      <c r="BN194" s="33">
        <v>44558</v>
      </c>
      <c r="BO194" s="18"/>
      <c r="BP194" s="18"/>
      <c r="BQ194" s="18"/>
      <c r="BR194" s="18"/>
      <c r="BS194" s="18"/>
      <c r="BT194" s="18"/>
      <c r="BU194" s="18"/>
      <c r="BV194" s="18"/>
      <c r="BW194" s="18"/>
      <c r="BX194" s="18"/>
      <c r="BY194" s="18"/>
      <c r="BZ194" s="18"/>
      <c r="CA194" s="18"/>
      <c r="CB194" s="18"/>
      <c r="CC194" s="20">
        <f>+X194+BH194+BO194+BV194</f>
        <v>45971420</v>
      </c>
      <c r="CD194" s="33">
        <v>44529</v>
      </c>
      <c r="CE194" s="18"/>
      <c r="CF194" s="18"/>
      <c r="CG194" s="18" t="s">
        <v>91</v>
      </c>
      <c r="CH194" s="18" t="s">
        <v>91</v>
      </c>
      <c r="CI194" s="18" t="s">
        <v>91</v>
      </c>
      <c r="CJ194" s="18"/>
      <c r="CK194" s="18"/>
      <c r="CL194" s="18"/>
      <c r="CM194" s="18" t="s">
        <v>91</v>
      </c>
      <c r="CN194" s="18"/>
      <c r="CO194" s="18"/>
      <c r="CP194" s="18"/>
    </row>
    <row r="195" spans="1:94" ht="15" x14ac:dyDescent="0.25">
      <c r="A195" s="21">
        <v>194</v>
      </c>
      <c r="B195" s="10">
        <v>230</v>
      </c>
      <c r="C195" s="10">
        <v>2021</v>
      </c>
      <c r="D195" s="11" t="s">
        <v>96</v>
      </c>
      <c r="E195" s="10">
        <v>229</v>
      </c>
      <c r="F195" s="12">
        <v>481</v>
      </c>
      <c r="G195" s="13" t="s">
        <v>1305</v>
      </c>
      <c r="H195" s="15" t="s">
        <v>98</v>
      </c>
      <c r="I195" s="15" t="s">
        <v>1306</v>
      </c>
      <c r="J195" s="15" t="s">
        <v>1307</v>
      </c>
      <c r="K195" s="11" t="s">
        <v>84</v>
      </c>
      <c r="L195" s="11" t="s">
        <v>85</v>
      </c>
      <c r="M195" s="11" t="s">
        <v>86</v>
      </c>
      <c r="N195" s="11" t="s">
        <v>101</v>
      </c>
      <c r="O195" s="11" t="s">
        <v>165</v>
      </c>
      <c r="P195" s="11" t="s">
        <v>103</v>
      </c>
      <c r="Q195" s="11" t="s">
        <v>1308</v>
      </c>
      <c r="R195" s="11" t="s">
        <v>1309</v>
      </c>
      <c r="S195" s="11" t="s">
        <v>106</v>
      </c>
      <c r="T195" s="11" t="s">
        <v>1228</v>
      </c>
      <c r="U195" s="16">
        <v>44223</v>
      </c>
      <c r="V195" s="16">
        <v>44228</v>
      </c>
      <c r="W195" s="16">
        <v>44577</v>
      </c>
      <c r="X195" s="14">
        <v>48061030</v>
      </c>
      <c r="Y195" s="11" t="s">
        <v>87</v>
      </c>
      <c r="Z195" s="11" t="s">
        <v>170</v>
      </c>
      <c r="AA195" s="10">
        <v>345</v>
      </c>
      <c r="AB195" s="11" t="s">
        <v>89</v>
      </c>
      <c r="AC195" s="11" t="s">
        <v>1229</v>
      </c>
      <c r="AD195" s="10">
        <v>79571941</v>
      </c>
      <c r="AE195" s="11" t="s">
        <v>1230</v>
      </c>
      <c r="AF195" s="11" t="s">
        <v>1231</v>
      </c>
      <c r="AG195" s="11" t="s">
        <v>111</v>
      </c>
      <c r="AH195" s="11" t="s">
        <v>359</v>
      </c>
      <c r="AI195" s="11"/>
      <c r="AJ195" s="10">
        <v>390</v>
      </c>
      <c r="AK195" s="10">
        <v>2021</v>
      </c>
      <c r="AL195" s="17">
        <v>44221</v>
      </c>
      <c r="AM195" s="18">
        <v>14397</v>
      </c>
      <c r="AN195" s="18" t="s">
        <v>1234</v>
      </c>
      <c r="AO195" s="18" t="s">
        <v>1235</v>
      </c>
      <c r="AP195" s="10">
        <v>1485</v>
      </c>
      <c r="AQ195" s="17">
        <v>44228</v>
      </c>
      <c r="AR195" s="18">
        <v>387225000</v>
      </c>
      <c r="AS195" s="11" t="s">
        <v>92</v>
      </c>
      <c r="AT195" s="11" t="s">
        <v>114</v>
      </c>
      <c r="AU195" s="11" t="s">
        <v>115</v>
      </c>
      <c r="AV195" s="11" t="s">
        <v>106</v>
      </c>
      <c r="AW195" s="11" t="s">
        <v>1228</v>
      </c>
      <c r="AX195" s="11" t="s">
        <v>116</v>
      </c>
      <c r="AY195" s="11" t="s">
        <v>94</v>
      </c>
      <c r="AZ195" s="11" t="s">
        <v>95</v>
      </c>
      <c r="BA195" s="11" t="s">
        <v>117</v>
      </c>
      <c r="BB195" s="11" t="s">
        <v>118</v>
      </c>
      <c r="BC195" s="11" t="s">
        <v>119</v>
      </c>
      <c r="BD195" s="18">
        <v>345</v>
      </c>
      <c r="BE195" s="10"/>
      <c r="BF195" s="11" t="s">
        <v>90</v>
      </c>
      <c r="BG195" s="11" t="s">
        <v>120</v>
      </c>
      <c r="BH195" s="19"/>
      <c r="BI195" s="18"/>
      <c r="BJ195" s="18"/>
      <c r="BK195" s="18"/>
      <c r="BL195" s="18"/>
      <c r="BM195" s="18"/>
      <c r="BN195" s="16"/>
      <c r="BO195" s="18"/>
      <c r="BP195" s="18"/>
      <c r="BQ195" s="18"/>
      <c r="BR195" s="18"/>
      <c r="BS195" s="18"/>
      <c r="BT195" s="18"/>
      <c r="BU195" s="18"/>
      <c r="BV195" s="18"/>
      <c r="BW195" s="18"/>
      <c r="BX195" s="18"/>
      <c r="BY195" s="18"/>
      <c r="BZ195" s="18"/>
      <c r="CA195" s="18"/>
      <c r="CB195" s="18"/>
      <c r="CC195" s="20">
        <f>+X195+BH195+BO195+BV195</f>
        <v>48061030</v>
      </c>
      <c r="CD195" s="18"/>
      <c r="CE195" s="18"/>
      <c r="CF195" s="18"/>
      <c r="CG195" s="18" t="s">
        <v>91</v>
      </c>
      <c r="CH195" s="18" t="s">
        <v>91</v>
      </c>
      <c r="CI195" s="18" t="s">
        <v>91</v>
      </c>
      <c r="CJ195" s="18"/>
      <c r="CK195" s="18"/>
      <c r="CL195" s="18"/>
      <c r="CM195" s="18" t="s">
        <v>91</v>
      </c>
      <c r="CN195" s="18"/>
      <c r="CO195" s="18"/>
      <c r="CP195" s="18"/>
    </row>
    <row r="196" spans="1:94" s="32" customFormat="1" ht="15" x14ac:dyDescent="0.25">
      <c r="A196" s="10">
        <v>195</v>
      </c>
      <c r="B196" s="10">
        <v>230</v>
      </c>
      <c r="C196" s="10">
        <v>2021</v>
      </c>
      <c r="D196" s="11" t="s">
        <v>96</v>
      </c>
      <c r="E196" s="10">
        <v>230</v>
      </c>
      <c r="F196" s="12">
        <v>250</v>
      </c>
      <c r="G196" s="13" t="s">
        <v>1310</v>
      </c>
      <c r="H196" s="15" t="s">
        <v>98</v>
      </c>
      <c r="I196" s="15" t="s">
        <v>1311</v>
      </c>
      <c r="J196" s="15" t="s">
        <v>1312</v>
      </c>
      <c r="K196" s="11" t="s">
        <v>84</v>
      </c>
      <c r="L196" s="11" t="s">
        <v>85</v>
      </c>
      <c r="M196" s="11" t="s">
        <v>86</v>
      </c>
      <c r="N196" s="11" t="s">
        <v>101</v>
      </c>
      <c r="O196" s="11" t="s">
        <v>102</v>
      </c>
      <c r="P196" s="11" t="s">
        <v>103</v>
      </c>
      <c r="Q196" s="11" t="s">
        <v>1088</v>
      </c>
      <c r="R196" s="11" t="s">
        <v>1313</v>
      </c>
      <c r="S196" s="11" t="s">
        <v>986</v>
      </c>
      <c r="T196" s="11" t="s">
        <v>1075</v>
      </c>
      <c r="U196" s="16">
        <v>44223</v>
      </c>
      <c r="V196" s="16">
        <v>44224</v>
      </c>
      <c r="W196" s="16">
        <v>44527</v>
      </c>
      <c r="X196" s="14">
        <v>41792200</v>
      </c>
      <c r="Y196" s="11" t="s">
        <v>87</v>
      </c>
      <c r="Z196" s="11" t="s">
        <v>88</v>
      </c>
      <c r="AA196" s="10">
        <v>10</v>
      </c>
      <c r="AB196" s="11" t="s">
        <v>89</v>
      </c>
      <c r="AC196" s="11" t="s">
        <v>1090</v>
      </c>
      <c r="AD196" s="10">
        <v>19288119</v>
      </c>
      <c r="AE196" s="11" t="s">
        <v>989</v>
      </c>
      <c r="AF196" s="11" t="s">
        <v>990</v>
      </c>
      <c r="AG196" s="11" t="s">
        <v>111</v>
      </c>
      <c r="AH196" s="11" t="s">
        <v>1314</v>
      </c>
      <c r="AI196" s="11" t="s">
        <v>427</v>
      </c>
      <c r="AJ196" s="10">
        <v>313</v>
      </c>
      <c r="AK196" s="10">
        <v>2021</v>
      </c>
      <c r="AL196" s="17"/>
      <c r="AM196" s="18"/>
      <c r="AN196" s="18"/>
      <c r="AO196" s="18"/>
      <c r="AP196" s="10">
        <v>1412</v>
      </c>
      <c r="AQ196" s="17">
        <v>44224</v>
      </c>
      <c r="AR196" s="18"/>
      <c r="AS196" s="11" t="s">
        <v>92</v>
      </c>
      <c r="AT196" s="11" t="s">
        <v>127</v>
      </c>
      <c r="AU196" s="11" t="s">
        <v>115</v>
      </c>
      <c r="AV196" s="11" t="s">
        <v>986</v>
      </c>
      <c r="AW196" s="11" t="s">
        <v>1075</v>
      </c>
      <c r="AX196" s="11" t="s">
        <v>991</v>
      </c>
      <c r="AY196" s="11" t="s">
        <v>94</v>
      </c>
      <c r="AZ196" s="11" t="s">
        <v>95</v>
      </c>
      <c r="BA196" s="11" t="s">
        <v>117</v>
      </c>
      <c r="BB196" s="11" t="s">
        <v>118</v>
      </c>
      <c r="BC196" s="11" t="s">
        <v>119</v>
      </c>
      <c r="BD196" s="18"/>
      <c r="BE196" s="10">
        <v>10</v>
      </c>
      <c r="BF196" s="11" t="s">
        <v>90</v>
      </c>
      <c r="BG196" s="11" t="s">
        <v>120</v>
      </c>
      <c r="BH196" s="19">
        <v>3204069</v>
      </c>
      <c r="BI196" s="18">
        <v>23</v>
      </c>
      <c r="BJ196" s="18">
        <v>10168</v>
      </c>
      <c r="BK196" s="33">
        <v>44526</v>
      </c>
      <c r="BL196" s="18">
        <v>3049</v>
      </c>
      <c r="BM196" s="33">
        <v>44516</v>
      </c>
      <c r="BN196" s="16">
        <v>44550</v>
      </c>
      <c r="BO196" s="18"/>
      <c r="BP196" s="18"/>
      <c r="BQ196" s="18"/>
      <c r="BR196" s="18"/>
      <c r="BS196" s="18"/>
      <c r="BT196" s="18"/>
      <c r="BU196" s="18"/>
      <c r="BV196" s="18"/>
      <c r="BW196" s="18"/>
      <c r="BX196" s="18"/>
      <c r="BY196" s="18"/>
      <c r="BZ196" s="18"/>
      <c r="CA196" s="18"/>
      <c r="CB196" s="18"/>
      <c r="CC196" s="20">
        <f>+X196+BH196+BO196+BV196</f>
        <v>44996269</v>
      </c>
      <c r="CD196" s="33">
        <v>44526</v>
      </c>
      <c r="CE196" s="18"/>
      <c r="CF196" s="18"/>
      <c r="CG196" s="18" t="s">
        <v>91</v>
      </c>
      <c r="CH196" s="18" t="s">
        <v>91</v>
      </c>
      <c r="CI196" s="18" t="s">
        <v>91</v>
      </c>
      <c r="CJ196" s="18"/>
      <c r="CK196" s="18"/>
      <c r="CL196" s="18"/>
      <c r="CM196" s="18" t="s">
        <v>91</v>
      </c>
      <c r="CN196" s="18"/>
      <c r="CO196" s="18"/>
      <c r="CP196" s="18"/>
    </row>
    <row r="197" spans="1:94" ht="15" x14ac:dyDescent="0.25">
      <c r="A197" s="21">
        <v>196</v>
      </c>
      <c r="B197" s="21">
        <v>230</v>
      </c>
      <c r="C197" s="21">
        <v>2021</v>
      </c>
      <c r="D197" s="22" t="s">
        <v>96</v>
      </c>
      <c r="E197" s="21">
        <v>231</v>
      </c>
      <c r="F197" s="23">
        <v>332</v>
      </c>
      <c r="G197" s="24" t="s">
        <v>1315</v>
      </c>
      <c r="H197" s="26" t="s">
        <v>98</v>
      </c>
      <c r="I197" s="26" t="s">
        <v>1316</v>
      </c>
      <c r="J197" s="26" t="s">
        <v>1317</v>
      </c>
      <c r="K197" s="22" t="s">
        <v>84</v>
      </c>
      <c r="L197" s="22" t="s">
        <v>85</v>
      </c>
      <c r="M197" s="22" t="s">
        <v>86</v>
      </c>
      <c r="N197" s="22" t="s">
        <v>101</v>
      </c>
      <c r="O197" s="22" t="s">
        <v>102</v>
      </c>
      <c r="P197" s="22" t="s">
        <v>103</v>
      </c>
      <c r="Q197" s="22" t="s">
        <v>1318</v>
      </c>
      <c r="R197" s="22" t="s">
        <v>1319</v>
      </c>
      <c r="S197" s="22" t="s">
        <v>237</v>
      </c>
      <c r="T197" s="22" t="s">
        <v>238</v>
      </c>
      <c r="U197" s="16">
        <v>44223</v>
      </c>
      <c r="V197" s="28">
        <v>44224</v>
      </c>
      <c r="W197" s="28">
        <v>44435</v>
      </c>
      <c r="X197" s="25">
        <v>29254537</v>
      </c>
      <c r="Y197" s="22" t="s">
        <v>87</v>
      </c>
      <c r="Z197" s="22" t="s">
        <v>88</v>
      </c>
      <c r="AA197" s="21">
        <v>7</v>
      </c>
      <c r="AB197" s="22" t="s">
        <v>89</v>
      </c>
      <c r="AC197" s="22" t="s">
        <v>239</v>
      </c>
      <c r="AD197" s="21">
        <v>79794356</v>
      </c>
      <c r="AE197" s="22" t="s">
        <v>240</v>
      </c>
      <c r="AF197" s="22" t="s">
        <v>241</v>
      </c>
      <c r="AG197" s="22" t="s">
        <v>111</v>
      </c>
      <c r="AH197" s="22" t="s">
        <v>1320</v>
      </c>
      <c r="AI197" s="22" t="s">
        <v>1321</v>
      </c>
      <c r="AJ197" s="21">
        <v>257</v>
      </c>
      <c r="AK197" s="21">
        <v>2021</v>
      </c>
      <c r="AL197" s="29"/>
      <c r="AM197" s="30"/>
      <c r="AN197" s="30"/>
      <c r="AO197" s="30"/>
      <c r="AP197" s="21">
        <v>1413</v>
      </c>
      <c r="AQ197" s="29">
        <v>44224</v>
      </c>
      <c r="AR197" s="30"/>
      <c r="AS197" s="22" t="s">
        <v>92</v>
      </c>
      <c r="AT197" s="22" t="s">
        <v>114</v>
      </c>
      <c r="AU197" s="22" t="s">
        <v>115</v>
      </c>
      <c r="AV197" s="22" t="s">
        <v>237</v>
      </c>
      <c r="AW197" s="22" t="s">
        <v>238</v>
      </c>
      <c r="AX197" s="22" t="s">
        <v>243</v>
      </c>
      <c r="AY197" s="22" t="s">
        <v>94</v>
      </c>
      <c r="AZ197" s="22" t="s">
        <v>95</v>
      </c>
      <c r="BA197" s="22" t="s">
        <v>117</v>
      </c>
      <c r="BB197" s="22" t="s">
        <v>118</v>
      </c>
      <c r="BC197" s="22" t="s">
        <v>119</v>
      </c>
      <c r="BD197" s="30"/>
      <c r="BE197" s="21">
        <v>7</v>
      </c>
      <c r="BF197" s="22" t="s">
        <v>90</v>
      </c>
      <c r="BG197" s="22" t="s">
        <v>120</v>
      </c>
      <c r="BH197" s="20">
        <v>14267269</v>
      </c>
      <c r="BI197" s="30">
        <v>105</v>
      </c>
      <c r="BJ197" s="30">
        <v>6320</v>
      </c>
      <c r="BK197" s="31">
        <v>44428</v>
      </c>
      <c r="BL197" s="30">
        <v>2079</v>
      </c>
      <c r="BM197" s="31">
        <v>44426</v>
      </c>
      <c r="BN197" s="28">
        <v>44532</v>
      </c>
      <c r="BO197" s="30"/>
      <c r="BP197" s="30"/>
      <c r="BQ197" s="30"/>
      <c r="BR197" s="30"/>
      <c r="BS197" s="30"/>
      <c r="BT197" s="30"/>
      <c r="BU197" s="30"/>
      <c r="BV197" s="30"/>
      <c r="BW197" s="30"/>
      <c r="BX197" s="30"/>
      <c r="BY197" s="30"/>
      <c r="BZ197" s="30"/>
      <c r="CA197" s="30"/>
      <c r="CB197" s="30"/>
      <c r="CC197" s="20">
        <f>+X197+BH197+BO197+BV197</f>
        <v>43521806</v>
      </c>
      <c r="CD197" s="31">
        <v>44428</v>
      </c>
      <c r="CE197" s="30"/>
      <c r="CF197" s="30"/>
      <c r="CG197" s="18" t="s">
        <v>91</v>
      </c>
      <c r="CH197" s="18" t="s">
        <v>91</v>
      </c>
      <c r="CI197" s="18" t="s">
        <v>91</v>
      </c>
      <c r="CJ197" s="30"/>
      <c r="CK197" s="30"/>
      <c r="CL197" s="30"/>
      <c r="CM197" s="18" t="s">
        <v>91</v>
      </c>
      <c r="CN197" s="30"/>
      <c r="CO197" s="30"/>
      <c r="CP197" s="30"/>
    </row>
    <row r="198" spans="1:94" ht="15" x14ac:dyDescent="0.25">
      <c r="A198" s="21">
        <v>197</v>
      </c>
      <c r="B198" s="10">
        <v>230</v>
      </c>
      <c r="C198" s="10">
        <v>2021</v>
      </c>
      <c r="D198" s="11" t="s">
        <v>96</v>
      </c>
      <c r="E198" s="10">
        <v>232</v>
      </c>
      <c r="F198" s="12">
        <v>498</v>
      </c>
      <c r="G198" s="34" t="s">
        <v>1322</v>
      </c>
      <c r="H198" s="15" t="s">
        <v>98</v>
      </c>
      <c r="I198" s="15" t="s">
        <v>1323</v>
      </c>
      <c r="J198" s="15" t="s">
        <v>1324</v>
      </c>
      <c r="K198" s="11" t="s">
        <v>84</v>
      </c>
      <c r="L198" s="11" t="s">
        <v>85</v>
      </c>
      <c r="M198" s="11" t="s">
        <v>86</v>
      </c>
      <c r="N198" s="11" t="s">
        <v>101</v>
      </c>
      <c r="O198" s="11" t="s">
        <v>102</v>
      </c>
      <c r="P198" s="11" t="s">
        <v>103</v>
      </c>
      <c r="Q198" s="11" t="s">
        <v>1325</v>
      </c>
      <c r="R198" s="11" t="s">
        <v>1326</v>
      </c>
      <c r="S198" s="11" t="s">
        <v>106</v>
      </c>
      <c r="T198" s="11" t="s">
        <v>521</v>
      </c>
      <c r="U198" s="16">
        <v>44223</v>
      </c>
      <c r="V198" s="16">
        <v>44223</v>
      </c>
      <c r="W198" s="16">
        <v>44495</v>
      </c>
      <c r="X198" s="14">
        <v>65413872</v>
      </c>
      <c r="Y198" s="11" t="s">
        <v>87</v>
      </c>
      <c r="Z198" s="11" t="s">
        <v>88</v>
      </c>
      <c r="AA198" s="10">
        <v>9</v>
      </c>
      <c r="AB198" s="11" t="s">
        <v>89</v>
      </c>
      <c r="AC198" s="11" t="s">
        <v>559</v>
      </c>
      <c r="AD198" s="10">
        <v>19483708</v>
      </c>
      <c r="AE198" s="11" t="s">
        <v>523</v>
      </c>
      <c r="AF198" s="11" t="s">
        <v>524</v>
      </c>
      <c r="AG198" s="11" t="s">
        <v>525</v>
      </c>
      <c r="AH198" s="11" t="s">
        <v>560</v>
      </c>
      <c r="AI198" s="11" t="s">
        <v>1327</v>
      </c>
      <c r="AJ198" s="10">
        <v>416</v>
      </c>
      <c r="AK198" s="10">
        <v>2021</v>
      </c>
      <c r="AL198" s="17"/>
      <c r="AM198" s="18"/>
      <c r="AN198" s="18"/>
      <c r="AO198" s="18"/>
      <c r="AP198" s="10">
        <v>1409</v>
      </c>
      <c r="AQ198" s="17">
        <v>44223</v>
      </c>
      <c r="AR198" s="18"/>
      <c r="AS198" s="11" t="s">
        <v>92</v>
      </c>
      <c r="AT198" s="11" t="s">
        <v>127</v>
      </c>
      <c r="AU198" s="11" t="s">
        <v>93</v>
      </c>
      <c r="AV198" s="11" t="s">
        <v>106</v>
      </c>
      <c r="AW198" s="11" t="s">
        <v>120</v>
      </c>
      <c r="AX198" s="11" t="s">
        <v>116</v>
      </c>
      <c r="AY198" s="11" t="s">
        <v>94</v>
      </c>
      <c r="AZ198" s="11" t="s">
        <v>95</v>
      </c>
      <c r="BA198" s="11" t="s">
        <v>117</v>
      </c>
      <c r="BB198" s="11" t="s">
        <v>118</v>
      </c>
      <c r="BC198" s="11" t="s">
        <v>119</v>
      </c>
      <c r="BD198" s="18"/>
      <c r="BE198" s="10">
        <v>9</v>
      </c>
      <c r="BF198" s="11" t="s">
        <v>90</v>
      </c>
      <c r="BG198" s="11" t="s">
        <v>120</v>
      </c>
      <c r="BH198" s="20">
        <v>20108709</v>
      </c>
      <c r="BI198" s="30">
        <v>83</v>
      </c>
      <c r="BJ198" s="30">
        <v>8350</v>
      </c>
      <c r="BK198" s="31">
        <v>44495</v>
      </c>
      <c r="BL198" s="30">
        <v>2655</v>
      </c>
      <c r="BM198" s="31">
        <v>44491</v>
      </c>
      <c r="BN198" s="28">
        <v>44581</v>
      </c>
      <c r="BO198" s="30"/>
      <c r="BP198" s="30"/>
      <c r="BQ198" s="30"/>
      <c r="BR198" s="30"/>
      <c r="BS198" s="30"/>
      <c r="BT198" s="30"/>
      <c r="BU198" s="30"/>
      <c r="BV198" s="30"/>
      <c r="BW198" s="30"/>
      <c r="BX198" s="30"/>
      <c r="BY198" s="30"/>
      <c r="BZ198" s="30"/>
      <c r="CA198" s="30"/>
      <c r="CB198" s="30"/>
      <c r="CC198" s="20">
        <f>+X198+BH198+BO198+BV198</f>
        <v>85522581</v>
      </c>
      <c r="CD198" s="31">
        <v>44494</v>
      </c>
      <c r="CE198" s="18"/>
      <c r="CF198" s="18"/>
      <c r="CG198" s="18" t="s">
        <v>91</v>
      </c>
      <c r="CH198" s="18" t="s">
        <v>91</v>
      </c>
      <c r="CI198" s="18" t="s">
        <v>91</v>
      </c>
      <c r="CJ198" s="18"/>
      <c r="CK198" s="18"/>
      <c r="CL198" s="18"/>
      <c r="CM198" s="18" t="s">
        <v>91</v>
      </c>
      <c r="CN198" s="18"/>
      <c r="CO198" s="18"/>
      <c r="CP198" s="18"/>
    </row>
    <row r="199" spans="1:94" s="32" customFormat="1" ht="15" x14ac:dyDescent="0.25">
      <c r="A199" s="10">
        <v>198</v>
      </c>
      <c r="B199" s="21">
        <v>230</v>
      </c>
      <c r="C199" s="21">
        <v>2021</v>
      </c>
      <c r="D199" s="22" t="s">
        <v>96</v>
      </c>
      <c r="E199" s="21">
        <v>233</v>
      </c>
      <c r="F199" s="23">
        <v>500</v>
      </c>
      <c r="G199" s="24" t="s">
        <v>1328</v>
      </c>
      <c r="H199" s="26" t="s">
        <v>98</v>
      </c>
      <c r="I199" s="26" t="s">
        <v>1329</v>
      </c>
      <c r="J199" s="26" t="s">
        <v>1330</v>
      </c>
      <c r="K199" s="22" t="s">
        <v>84</v>
      </c>
      <c r="L199" s="22" t="s">
        <v>85</v>
      </c>
      <c r="M199" s="22" t="s">
        <v>86</v>
      </c>
      <c r="N199" s="22" t="s">
        <v>101</v>
      </c>
      <c r="O199" s="22" t="s">
        <v>102</v>
      </c>
      <c r="P199" s="22" t="s">
        <v>103</v>
      </c>
      <c r="Q199" s="22" t="s">
        <v>1331</v>
      </c>
      <c r="R199" s="22" t="s">
        <v>1332</v>
      </c>
      <c r="S199" s="22" t="s">
        <v>106</v>
      </c>
      <c r="T199" s="22" t="s">
        <v>521</v>
      </c>
      <c r="U199" s="16">
        <v>44223</v>
      </c>
      <c r="V199" s="28">
        <v>44223</v>
      </c>
      <c r="W199" s="28">
        <v>44495</v>
      </c>
      <c r="X199" s="25">
        <v>49060404</v>
      </c>
      <c r="Y199" s="22" t="s">
        <v>87</v>
      </c>
      <c r="Z199" s="22" t="s">
        <v>88</v>
      </c>
      <c r="AA199" s="21">
        <v>9</v>
      </c>
      <c r="AB199" s="22" t="s">
        <v>89</v>
      </c>
      <c r="AC199" s="22" t="s">
        <v>559</v>
      </c>
      <c r="AD199" s="21">
        <v>19483708</v>
      </c>
      <c r="AE199" s="22" t="s">
        <v>523</v>
      </c>
      <c r="AF199" s="22" t="s">
        <v>524</v>
      </c>
      <c r="AG199" s="22" t="s">
        <v>358</v>
      </c>
      <c r="AH199" s="22" t="s">
        <v>560</v>
      </c>
      <c r="AI199" s="22" t="s">
        <v>1333</v>
      </c>
      <c r="AJ199" s="21">
        <v>417</v>
      </c>
      <c r="AK199" s="21">
        <v>2021</v>
      </c>
      <c r="AL199" s="29"/>
      <c r="AM199" s="30"/>
      <c r="AN199" s="30"/>
      <c r="AO199" s="30"/>
      <c r="AP199" s="21">
        <v>1410</v>
      </c>
      <c r="AQ199" s="29">
        <v>44223</v>
      </c>
      <c r="AR199" s="30"/>
      <c r="AS199" s="22" t="s">
        <v>92</v>
      </c>
      <c r="AT199" s="22" t="s">
        <v>127</v>
      </c>
      <c r="AU199" s="22" t="s">
        <v>115</v>
      </c>
      <c r="AV199" s="22" t="s">
        <v>106</v>
      </c>
      <c r="AW199" s="22" t="s">
        <v>120</v>
      </c>
      <c r="AX199" s="22" t="s">
        <v>116</v>
      </c>
      <c r="AY199" s="22" t="s">
        <v>94</v>
      </c>
      <c r="AZ199" s="22" t="s">
        <v>95</v>
      </c>
      <c r="BA199" s="22" t="s">
        <v>117</v>
      </c>
      <c r="BB199" s="22" t="s">
        <v>118</v>
      </c>
      <c r="BC199" s="22" t="s">
        <v>119</v>
      </c>
      <c r="BD199" s="30"/>
      <c r="BE199" s="21">
        <v>9</v>
      </c>
      <c r="BF199" s="22" t="s">
        <v>90</v>
      </c>
      <c r="BG199" s="22" t="s">
        <v>120</v>
      </c>
      <c r="BH199" s="20">
        <v>9266965</v>
      </c>
      <c r="BI199" s="30">
        <v>51</v>
      </c>
      <c r="BJ199" s="30">
        <v>8372</v>
      </c>
      <c r="BK199" s="31">
        <v>44495</v>
      </c>
      <c r="BL199" s="30">
        <v>2699</v>
      </c>
      <c r="BM199" s="31">
        <v>44495</v>
      </c>
      <c r="BN199" s="28">
        <v>44547</v>
      </c>
      <c r="BO199" s="30"/>
      <c r="BP199" s="30"/>
      <c r="BQ199" s="30"/>
      <c r="BR199" s="30"/>
      <c r="BS199" s="30"/>
      <c r="BT199" s="30"/>
      <c r="BU199" s="30"/>
      <c r="BV199" s="30"/>
      <c r="BW199" s="30"/>
      <c r="BX199" s="30"/>
      <c r="BY199" s="30"/>
      <c r="BZ199" s="30"/>
      <c r="CA199" s="30"/>
      <c r="CB199" s="30"/>
      <c r="CC199" s="20">
        <f>+X199+BH199+BO199+BV199</f>
        <v>58327369</v>
      </c>
      <c r="CD199" s="31">
        <v>44495</v>
      </c>
      <c r="CE199" s="30"/>
      <c r="CF199" s="30"/>
      <c r="CG199" s="18" t="s">
        <v>91</v>
      </c>
      <c r="CH199" s="30" t="s">
        <v>91</v>
      </c>
      <c r="CI199" s="30" t="s">
        <v>91</v>
      </c>
      <c r="CJ199" s="30"/>
      <c r="CK199" s="30"/>
      <c r="CL199" s="30"/>
      <c r="CM199" s="30" t="s">
        <v>91</v>
      </c>
      <c r="CN199" s="30"/>
      <c r="CO199" s="30"/>
      <c r="CP199" s="30"/>
    </row>
    <row r="200" spans="1:94" s="32" customFormat="1" ht="15" x14ac:dyDescent="0.25">
      <c r="A200" s="21">
        <v>199</v>
      </c>
      <c r="B200" s="21">
        <v>230</v>
      </c>
      <c r="C200" s="21">
        <v>2021</v>
      </c>
      <c r="D200" s="22" t="s">
        <v>96</v>
      </c>
      <c r="E200" s="21">
        <v>234</v>
      </c>
      <c r="F200" s="23">
        <v>579</v>
      </c>
      <c r="G200" s="24" t="s">
        <v>1334</v>
      </c>
      <c r="H200" s="26" t="s">
        <v>98</v>
      </c>
      <c r="I200" s="26" t="s">
        <v>1335</v>
      </c>
      <c r="J200" s="26" t="s">
        <v>1336</v>
      </c>
      <c r="K200" s="22" t="s">
        <v>84</v>
      </c>
      <c r="L200" s="22" t="s">
        <v>85</v>
      </c>
      <c r="M200" s="22" t="s">
        <v>86</v>
      </c>
      <c r="N200" s="22" t="s">
        <v>101</v>
      </c>
      <c r="O200" s="22" t="s">
        <v>102</v>
      </c>
      <c r="P200" s="22" t="s">
        <v>103</v>
      </c>
      <c r="Q200" s="22" t="s">
        <v>1337</v>
      </c>
      <c r="R200" s="22" t="s">
        <v>1338</v>
      </c>
      <c r="S200" s="22" t="s">
        <v>106</v>
      </c>
      <c r="T200" s="22" t="s">
        <v>521</v>
      </c>
      <c r="U200" s="16">
        <v>44223</v>
      </c>
      <c r="V200" s="28">
        <v>44223</v>
      </c>
      <c r="W200" s="28">
        <v>44495</v>
      </c>
      <c r="X200" s="25">
        <v>61325505</v>
      </c>
      <c r="Y200" s="22" t="s">
        <v>87</v>
      </c>
      <c r="Z200" s="22" t="s">
        <v>88</v>
      </c>
      <c r="AA200" s="21">
        <v>9</v>
      </c>
      <c r="AB200" s="22" t="s">
        <v>89</v>
      </c>
      <c r="AC200" s="22" t="s">
        <v>1339</v>
      </c>
      <c r="AD200" s="21">
        <v>19483708</v>
      </c>
      <c r="AE200" s="22" t="s">
        <v>523</v>
      </c>
      <c r="AF200" s="22" t="s">
        <v>524</v>
      </c>
      <c r="AG200" s="22" t="s">
        <v>525</v>
      </c>
      <c r="AH200" s="22" t="s">
        <v>791</v>
      </c>
      <c r="AI200" s="22" t="s">
        <v>1340</v>
      </c>
      <c r="AJ200" s="21">
        <v>404</v>
      </c>
      <c r="AK200" s="21">
        <v>2021</v>
      </c>
      <c r="AL200" s="29"/>
      <c r="AM200" s="30"/>
      <c r="AN200" s="30"/>
      <c r="AO200" s="30"/>
      <c r="AP200" s="21">
        <v>1408</v>
      </c>
      <c r="AQ200" s="29">
        <v>44223</v>
      </c>
      <c r="AR200" s="30"/>
      <c r="AS200" s="22" t="s">
        <v>92</v>
      </c>
      <c r="AT200" s="22" t="s">
        <v>114</v>
      </c>
      <c r="AU200" s="22" t="s">
        <v>115</v>
      </c>
      <c r="AV200" s="22" t="s">
        <v>106</v>
      </c>
      <c r="AW200" s="22" t="s">
        <v>1341</v>
      </c>
      <c r="AX200" s="22" t="s">
        <v>116</v>
      </c>
      <c r="AY200" s="22" t="s">
        <v>94</v>
      </c>
      <c r="AZ200" s="22" t="s">
        <v>95</v>
      </c>
      <c r="BA200" s="22" t="s">
        <v>117</v>
      </c>
      <c r="BB200" s="22" t="s">
        <v>118</v>
      </c>
      <c r="BC200" s="22" t="s">
        <v>119</v>
      </c>
      <c r="BD200" s="30"/>
      <c r="BE200" s="21">
        <v>9</v>
      </c>
      <c r="BF200" s="22" t="s">
        <v>90</v>
      </c>
      <c r="BG200" s="22" t="s">
        <v>120</v>
      </c>
      <c r="BH200" s="20">
        <v>17716257</v>
      </c>
      <c r="BI200" s="30">
        <v>78</v>
      </c>
      <c r="BJ200" s="30">
        <v>8366</v>
      </c>
      <c r="BK200" s="31">
        <v>44495</v>
      </c>
      <c r="BL200" s="30">
        <v>2715</v>
      </c>
      <c r="BM200" s="31">
        <v>44495</v>
      </c>
      <c r="BN200" s="28">
        <v>44574</v>
      </c>
      <c r="BO200" s="30"/>
      <c r="BP200" s="30"/>
      <c r="BQ200" s="30"/>
      <c r="BR200" s="30"/>
      <c r="BS200" s="30"/>
      <c r="BT200" s="30"/>
      <c r="BU200" s="30"/>
      <c r="BV200" s="30"/>
      <c r="BW200" s="30"/>
      <c r="BX200" s="30"/>
      <c r="BY200" s="30"/>
      <c r="BZ200" s="30"/>
      <c r="CA200" s="30"/>
      <c r="CB200" s="30"/>
      <c r="CC200" s="20">
        <f>+X200+BH200+BO200+BV200</f>
        <v>79041762</v>
      </c>
      <c r="CD200" s="31">
        <v>44495</v>
      </c>
      <c r="CE200" s="30"/>
      <c r="CF200" s="30"/>
      <c r="CG200" s="18" t="s">
        <v>91</v>
      </c>
      <c r="CH200" s="30" t="s">
        <v>91</v>
      </c>
      <c r="CI200" s="30" t="s">
        <v>91</v>
      </c>
      <c r="CJ200" s="30"/>
      <c r="CK200" s="30"/>
      <c r="CL200" s="30"/>
      <c r="CM200" s="30" t="s">
        <v>91</v>
      </c>
      <c r="CN200" s="30"/>
      <c r="CO200" s="30"/>
      <c r="CP200" s="30"/>
    </row>
    <row r="201" spans="1:94" s="32" customFormat="1" ht="15" x14ac:dyDescent="0.25">
      <c r="A201" s="21">
        <v>200</v>
      </c>
      <c r="B201" s="21">
        <v>230</v>
      </c>
      <c r="C201" s="21">
        <v>2021</v>
      </c>
      <c r="D201" s="22" t="s">
        <v>96</v>
      </c>
      <c r="E201" s="21">
        <v>235</v>
      </c>
      <c r="F201" s="23">
        <v>456</v>
      </c>
      <c r="G201" s="24" t="s">
        <v>1342</v>
      </c>
      <c r="H201" s="26" t="s">
        <v>98</v>
      </c>
      <c r="I201" s="26" t="s">
        <v>1343</v>
      </c>
      <c r="J201" s="26" t="s">
        <v>1344</v>
      </c>
      <c r="K201" s="22" t="s">
        <v>84</v>
      </c>
      <c r="L201" s="22" t="s">
        <v>85</v>
      </c>
      <c r="M201" s="22" t="s">
        <v>86</v>
      </c>
      <c r="N201" s="22" t="s">
        <v>101</v>
      </c>
      <c r="O201" s="22" t="s">
        <v>165</v>
      </c>
      <c r="P201" s="22" t="s">
        <v>103</v>
      </c>
      <c r="Q201" s="22" t="s">
        <v>721</v>
      </c>
      <c r="R201" s="22" t="s">
        <v>1345</v>
      </c>
      <c r="S201" s="22" t="s">
        <v>106</v>
      </c>
      <c r="T201" s="22" t="s">
        <v>521</v>
      </c>
      <c r="U201" s="16">
        <v>44223</v>
      </c>
      <c r="V201" s="28">
        <v>44223</v>
      </c>
      <c r="W201" s="28">
        <v>44495</v>
      </c>
      <c r="X201" s="25">
        <v>20441835</v>
      </c>
      <c r="Y201" s="22" t="s">
        <v>87</v>
      </c>
      <c r="Z201" s="22" t="s">
        <v>88</v>
      </c>
      <c r="AA201" s="21">
        <v>9</v>
      </c>
      <c r="AB201" s="22" t="s">
        <v>89</v>
      </c>
      <c r="AC201" s="22" t="s">
        <v>703</v>
      </c>
      <c r="AD201" s="21">
        <v>19483708</v>
      </c>
      <c r="AE201" s="22" t="s">
        <v>523</v>
      </c>
      <c r="AF201" s="22" t="s">
        <v>524</v>
      </c>
      <c r="AG201" s="22" t="s">
        <v>242</v>
      </c>
      <c r="AH201" s="22"/>
      <c r="AI201" s="22"/>
      <c r="AJ201" s="21">
        <v>419</v>
      </c>
      <c r="AK201" s="21">
        <v>2021</v>
      </c>
      <c r="AL201" s="29"/>
      <c r="AM201" s="30"/>
      <c r="AN201" s="30"/>
      <c r="AO201" s="30"/>
      <c r="AP201" s="21">
        <v>1411</v>
      </c>
      <c r="AQ201" s="29">
        <v>44223</v>
      </c>
      <c r="AR201" s="30"/>
      <c r="AS201" s="22" t="s">
        <v>92</v>
      </c>
      <c r="AT201" s="22" t="s">
        <v>114</v>
      </c>
      <c r="AU201" s="22" t="s">
        <v>115</v>
      </c>
      <c r="AV201" s="22" t="s">
        <v>106</v>
      </c>
      <c r="AW201" s="22" t="s">
        <v>705</v>
      </c>
      <c r="AX201" s="22" t="s">
        <v>116</v>
      </c>
      <c r="AY201" s="22" t="s">
        <v>94</v>
      </c>
      <c r="AZ201" s="22" t="s">
        <v>95</v>
      </c>
      <c r="BA201" s="22" t="s">
        <v>117</v>
      </c>
      <c r="BB201" s="22" t="s">
        <v>118</v>
      </c>
      <c r="BC201" s="22" t="s">
        <v>119</v>
      </c>
      <c r="BD201" s="30"/>
      <c r="BE201" s="21">
        <v>9</v>
      </c>
      <c r="BF201" s="22" t="s">
        <v>90</v>
      </c>
      <c r="BG201" s="22" t="s">
        <v>120</v>
      </c>
      <c r="BH201" s="20">
        <v>4845472</v>
      </c>
      <c r="BI201" s="30">
        <v>64</v>
      </c>
      <c r="BJ201" s="30">
        <v>8340</v>
      </c>
      <c r="BK201" s="31">
        <v>44491</v>
      </c>
      <c r="BL201" s="30">
        <v>2580</v>
      </c>
      <c r="BM201" s="31">
        <v>44490</v>
      </c>
      <c r="BN201" s="28">
        <v>44560</v>
      </c>
      <c r="BO201" s="30"/>
      <c r="BP201" s="30"/>
      <c r="BQ201" s="30"/>
      <c r="BR201" s="30"/>
      <c r="BS201" s="30"/>
      <c r="BT201" s="30"/>
      <c r="BU201" s="30"/>
      <c r="BV201" s="30"/>
      <c r="BW201" s="30"/>
      <c r="BX201" s="30"/>
      <c r="BY201" s="30"/>
      <c r="BZ201" s="30"/>
      <c r="CA201" s="30"/>
      <c r="CB201" s="30"/>
      <c r="CC201" s="20">
        <f>+X201+BH201+BO201+BV201</f>
        <v>25287307</v>
      </c>
      <c r="CD201" s="31">
        <v>44491</v>
      </c>
      <c r="CE201" s="30"/>
      <c r="CF201" s="30"/>
      <c r="CG201" s="18" t="s">
        <v>91</v>
      </c>
      <c r="CH201" s="30" t="s">
        <v>91</v>
      </c>
      <c r="CI201" s="30" t="s">
        <v>91</v>
      </c>
      <c r="CJ201" s="30"/>
      <c r="CK201" s="30"/>
      <c r="CL201" s="30"/>
      <c r="CM201" s="30" t="s">
        <v>91</v>
      </c>
      <c r="CN201" s="30"/>
      <c r="CO201" s="30"/>
      <c r="CP201" s="30"/>
    </row>
    <row r="202" spans="1:94" ht="15" x14ac:dyDescent="0.25">
      <c r="A202" s="10">
        <v>201</v>
      </c>
      <c r="B202" s="10">
        <v>230</v>
      </c>
      <c r="C202" s="10">
        <v>2021</v>
      </c>
      <c r="D202" s="11" t="s">
        <v>96</v>
      </c>
      <c r="E202" s="10">
        <v>238</v>
      </c>
      <c r="F202" s="12">
        <v>247</v>
      </c>
      <c r="G202" s="13" t="s">
        <v>1346</v>
      </c>
      <c r="H202" s="15" t="s">
        <v>98</v>
      </c>
      <c r="I202" s="15" t="s">
        <v>1347</v>
      </c>
      <c r="J202" s="15" t="s">
        <v>1348</v>
      </c>
      <c r="K202" s="11" t="s">
        <v>84</v>
      </c>
      <c r="L202" s="11" t="s">
        <v>85</v>
      </c>
      <c r="M202" s="11" t="s">
        <v>86</v>
      </c>
      <c r="N202" s="11" t="s">
        <v>101</v>
      </c>
      <c r="O202" s="11" t="s">
        <v>102</v>
      </c>
      <c r="P202" s="11" t="s">
        <v>103</v>
      </c>
      <c r="Q202" s="11" t="s">
        <v>1349</v>
      </c>
      <c r="R202" s="11" t="s">
        <v>1350</v>
      </c>
      <c r="S202" s="11" t="s">
        <v>106</v>
      </c>
      <c r="T202" s="11" t="s">
        <v>521</v>
      </c>
      <c r="U202" s="16">
        <v>44223</v>
      </c>
      <c r="V202" s="16">
        <v>44224</v>
      </c>
      <c r="W202" s="16">
        <v>44405</v>
      </c>
      <c r="X202" s="14">
        <v>32706936</v>
      </c>
      <c r="Y202" s="11" t="s">
        <v>87</v>
      </c>
      <c r="Z202" s="11" t="s">
        <v>88</v>
      </c>
      <c r="AA202" s="10">
        <v>6</v>
      </c>
      <c r="AB202" s="11" t="s">
        <v>89</v>
      </c>
      <c r="AC202" s="11" t="s">
        <v>1221</v>
      </c>
      <c r="AD202" s="10">
        <v>19483708</v>
      </c>
      <c r="AE202" s="11" t="s">
        <v>523</v>
      </c>
      <c r="AF202" s="11" t="s">
        <v>524</v>
      </c>
      <c r="AG202" s="11" t="s">
        <v>358</v>
      </c>
      <c r="AH202" s="11" t="s">
        <v>359</v>
      </c>
      <c r="AI202" s="11" t="s">
        <v>1351</v>
      </c>
      <c r="AJ202" s="10">
        <v>269</v>
      </c>
      <c r="AK202" s="10">
        <v>2021</v>
      </c>
      <c r="AL202" s="17"/>
      <c r="AM202" s="18"/>
      <c r="AN202" s="18"/>
      <c r="AO202" s="18"/>
      <c r="AP202" s="10">
        <v>1431</v>
      </c>
      <c r="AQ202" s="17">
        <v>44224</v>
      </c>
      <c r="AR202" s="18"/>
      <c r="AS202" s="11" t="s">
        <v>92</v>
      </c>
      <c r="AT202" s="11" t="s">
        <v>114</v>
      </c>
      <c r="AU202" s="11" t="s">
        <v>115</v>
      </c>
      <c r="AV202" s="11" t="s">
        <v>106</v>
      </c>
      <c r="AW202" s="11" t="s">
        <v>1222</v>
      </c>
      <c r="AX202" s="11" t="s">
        <v>116</v>
      </c>
      <c r="AY202" s="11" t="s">
        <v>94</v>
      </c>
      <c r="AZ202" s="11" t="s">
        <v>95</v>
      </c>
      <c r="BA202" s="11" t="s">
        <v>117</v>
      </c>
      <c r="BB202" s="11" t="s">
        <v>118</v>
      </c>
      <c r="BC202" s="11" t="s">
        <v>119</v>
      </c>
      <c r="BD202" s="18"/>
      <c r="BE202" s="10">
        <v>6</v>
      </c>
      <c r="BF202" s="11" t="s">
        <v>90</v>
      </c>
      <c r="BG202" s="11" t="s">
        <v>120</v>
      </c>
      <c r="BH202" s="19"/>
      <c r="BI202" s="18"/>
      <c r="BJ202" s="18"/>
      <c r="BK202" s="18"/>
      <c r="BL202" s="18"/>
      <c r="BM202" s="18"/>
      <c r="BN202" s="16">
        <v>44495</v>
      </c>
      <c r="BO202" s="18"/>
      <c r="BP202" s="18"/>
      <c r="BQ202" s="18"/>
      <c r="BR202" s="18"/>
      <c r="BS202" s="18"/>
      <c r="BT202" s="18"/>
      <c r="BU202" s="18"/>
      <c r="BV202" s="18"/>
      <c r="BW202" s="18"/>
      <c r="BX202" s="18"/>
      <c r="BY202" s="18"/>
      <c r="BZ202" s="18"/>
      <c r="CA202" s="18"/>
      <c r="CB202" s="18"/>
      <c r="CC202" s="20">
        <f>+X202+BH202+BO202+BV202</f>
        <v>32706936</v>
      </c>
      <c r="CD202" s="18"/>
      <c r="CE202" s="18"/>
      <c r="CF202" s="18"/>
      <c r="CG202" s="18" t="s">
        <v>91</v>
      </c>
      <c r="CH202" s="18" t="s">
        <v>91</v>
      </c>
      <c r="CI202" s="18" t="s">
        <v>91</v>
      </c>
      <c r="CJ202" s="18"/>
      <c r="CK202" s="18"/>
      <c r="CL202" s="18"/>
      <c r="CM202" s="18" t="s">
        <v>91</v>
      </c>
      <c r="CN202" s="18"/>
      <c r="CO202" s="18"/>
      <c r="CP202" s="18"/>
    </row>
    <row r="203" spans="1:94" ht="15" x14ac:dyDescent="0.25">
      <c r="A203" s="21">
        <v>202</v>
      </c>
      <c r="B203" s="10">
        <v>230</v>
      </c>
      <c r="C203" s="10">
        <v>2021</v>
      </c>
      <c r="D203" s="11" t="s">
        <v>96</v>
      </c>
      <c r="E203" s="10">
        <v>239</v>
      </c>
      <c r="F203" s="12">
        <v>243</v>
      </c>
      <c r="G203" s="13" t="s">
        <v>1352</v>
      </c>
      <c r="H203" s="15" t="s">
        <v>98</v>
      </c>
      <c r="I203" s="15" t="s">
        <v>1353</v>
      </c>
      <c r="J203" s="15" t="s">
        <v>1354</v>
      </c>
      <c r="K203" s="11" t="s">
        <v>84</v>
      </c>
      <c r="L203" s="11" t="s">
        <v>85</v>
      </c>
      <c r="M203" s="11" t="s">
        <v>86</v>
      </c>
      <c r="N203" s="11" t="s">
        <v>101</v>
      </c>
      <c r="O203" s="11" t="s">
        <v>102</v>
      </c>
      <c r="P203" s="11" t="s">
        <v>103</v>
      </c>
      <c r="Q203" s="11" t="s">
        <v>1355</v>
      </c>
      <c r="R203" s="11" t="s">
        <v>1356</v>
      </c>
      <c r="S203" s="11" t="s">
        <v>106</v>
      </c>
      <c r="T203" s="11" t="s">
        <v>521</v>
      </c>
      <c r="U203" s="16">
        <v>44223</v>
      </c>
      <c r="V203" s="16">
        <v>44225</v>
      </c>
      <c r="W203" s="16">
        <v>44497</v>
      </c>
      <c r="X203" s="14">
        <v>49060404</v>
      </c>
      <c r="Y203" s="11" t="s">
        <v>87</v>
      </c>
      <c r="Z203" s="11" t="s">
        <v>88</v>
      </c>
      <c r="AA203" s="10">
        <v>9</v>
      </c>
      <c r="AB203" s="11" t="s">
        <v>89</v>
      </c>
      <c r="AC203" s="11" t="s">
        <v>1221</v>
      </c>
      <c r="AD203" s="10">
        <v>19483708</v>
      </c>
      <c r="AE203" s="11" t="s">
        <v>523</v>
      </c>
      <c r="AF203" s="11" t="s">
        <v>524</v>
      </c>
      <c r="AG203" s="11" t="s">
        <v>358</v>
      </c>
      <c r="AH203" s="11" t="s">
        <v>208</v>
      </c>
      <c r="AI203" s="11"/>
      <c r="AJ203" s="10">
        <v>260</v>
      </c>
      <c r="AK203" s="10">
        <v>2021</v>
      </c>
      <c r="AL203" s="17"/>
      <c r="AM203" s="18"/>
      <c r="AN203" s="18"/>
      <c r="AO203" s="18"/>
      <c r="AP203" s="10">
        <v>1433</v>
      </c>
      <c r="AQ203" s="17">
        <v>44224</v>
      </c>
      <c r="AR203" s="18"/>
      <c r="AS203" s="11" t="s">
        <v>92</v>
      </c>
      <c r="AT203" s="11" t="s">
        <v>127</v>
      </c>
      <c r="AU203" s="11" t="s">
        <v>115</v>
      </c>
      <c r="AV203" s="11" t="s">
        <v>106</v>
      </c>
      <c r="AW203" s="11" t="s">
        <v>1222</v>
      </c>
      <c r="AX203" s="11" t="s">
        <v>116</v>
      </c>
      <c r="AY203" s="11" t="s">
        <v>94</v>
      </c>
      <c r="AZ203" s="11" t="s">
        <v>95</v>
      </c>
      <c r="BA203" s="11" t="s">
        <v>117</v>
      </c>
      <c r="BB203" s="11" t="s">
        <v>118</v>
      </c>
      <c r="BC203" s="11" t="s">
        <v>119</v>
      </c>
      <c r="BD203" s="18"/>
      <c r="BE203" s="10">
        <v>9</v>
      </c>
      <c r="BF203" s="11" t="s">
        <v>90</v>
      </c>
      <c r="BG203" s="11" t="s">
        <v>120</v>
      </c>
      <c r="BH203" s="19"/>
      <c r="BI203" s="18"/>
      <c r="BJ203" s="18"/>
      <c r="BK203" s="18"/>
      <c r="BL203" s="18"/>
      <c r="BM203" s="18"/>
      <c r="BN203" s="18"/>
      <c r="BO203" s="18"/>
      <c r="BP203" s="18"/>
      <c r="BQ203" s="18"/>
      <c r="BR203" s="18"/>
      <c r="BS203" s="18"/>
      <c r="BT203" s="18"/>
      <c r="BU203" s="18"/>
      <c r="BV203" s="18"/>
      <c r="BW203" s="18"/>
      <c r="BX203" s="18"/>
      <c r="BY203" s="18"/>
      <c r="BZ203" s="18"/>
      <c r="CA203" s="18"/>
      <c r="CB203" s="18"/>
      <c r="CC203" s="20">
        <f>+X203+BH203+BO203+BV203</f>
        <v>49060404</v>
      </c>
      <c r="CD203" s="18"/>
      <c r="CE203" s="18"/>
      <c r="CF203" s="18"/>
      <c r="CG203" s="18" t="s">
        <v>533</v>
      </c>
      <c r="CH203" s="18">
        <v>44329</v>
      </c>
      <c r="CI203" s="18" t="s">
        <v>91</v>
      </c>
      <c r="CJ203" s="18"/>
      <c r="CK203" s="18"/>
      <c r="CL203" s="18"/>
      <c r="CM203" s="18" t="s">
        <v>91</v>
      </c>
      <c r="CN203" s="18"/>
      <c r="CO203" s="18"/>
      <c r="CP203" s="18"/>
    </row>
    <row r="204" spans="1:94" ht="15" x14ac:dyDescent="0.25">
      <c r="A204" s="21">
        <v>203</v>
      </c>
      <c r="B204" s="10">
        <v>230</v>
      </c>
      <c r="C204" s="10">
        <v>2021</v>
      </c>
      <c r="D204" s="11" t="s">
        <v>96</v>
      </c>
      <c r="E204" s="10">
        <v>240</v>
      </c>
      <c r="F204" s="12">
        <v>270</v>
      </c>
      <c r="G204" s="13" t="s">
        <v>1357</v>
      </c>
      <c r="H204" s="15" t="s">
        <v>98</v>
      </c>
      <c r="I204" s="15" t="s">
        <v>1358</v>
      </c>
      <c r="J204" s="15" t="s">
        <v>1359</v>
      </c>
      <c r="K204" s="11" t="s">
        <v>84</v>
      </c>
      <c r="L204" s="11" t="s">
        <v>85</v>
      </c>
      <c r="M204" s="11" t="s">
        <v>86</v>
      </c>
      <c r="N204" s="11" t="s">
        <v>101</v>
      </c>
      <c r="O204" s="11" t="s">
        <v>165</v>
      </c>
      <c r="P204" s="11" t="s">
        <v>103</v>
      </c>
      <c r="Q204" s="11" t="s">
        <v>1360</v>
      </c>
      <c r="R204" s="11" t="s">
        <v>1361</v>
      </c>
      <c r="S204" s="11" t="s">
        <v>106</v>
      </c>
      <c r="T204" s="11" t="s">
        <v>521</v>
      </c>
      <c r="U204" s="16">
        <v>44223</v>
      </c>
      <c r="V204" s="16">
        <v>44225</v>
      </c>
      <c r="W204" s="16">
        <v>44406</v>
      </c>
      <c r="X204" s="14">
        <v>16353468</v>
      </c>
      <c r="Y204" s="11" t="s">
        <v>87</v>
      </c>
      <c r="Z204" s="11" t="s">
        <v>88</v>
      </c>
      <c r="AA204" s="10">
        <v>6</v>
      </c>
      <c r="AB204" s="11" t="s">
        <v>89</v>
      </c>
      <c r="AC204" s="11" t="s">
        <v>1221</v>
      </c>
      <c r="AD204" s="10">
        <v>19483708</v>
      </c>
      <c r="AE204" s="11" t="s">
        <v>523</v>
      </c>
      <c r="AF204" s="11" t="s">
        <v>524</v>
      </c>
      <c r="AG204" s="11" t="s">
        <v>174</v>
      </c>
      <c r="AH204" s="11" t="s">
        <v>1362</v>
      </c>
      <c r="AI204" s="11" t="s">
        <v>113</v>
      </c>
      <c r="AJ204" s="10">
        <v>271</v>
      </c>
      <c r="AK204" s="10">
        <v>2021</v>
      </c>
      <c r="AL204" s="17"/>
      <c r="AM204" s="18"/>
      <c r="AN204" s="18"/>
      <c r="AO204" s="18"/>
      <c r="AP204" s="10">
        <v>1434</v>
      </c>
      <c r="AQ204" s="17">
        <v>44224</v>
      </c>
      <c r="AR204" s="18"/>
      <c r="AS204" s="11" t="s">
        <v>92</v>
      </c>
      <c r="AT204" s="11" t="s">
        <v>127</v>
      </c>
      <c r="AU204" s="11" t="s">
        <v>115</v>
      </c>
      <c r="AV204" s="11" t="s">
        <v>106</v>
      </c>
      <c r="AW204" s="11" t="s">
        <v>1222</v>
      </c>
      <c r="AX204" s="11" t="s">
        <v>116</v>
      </c>
      <c r="AY204" s="11" t="s">
        <v>94</v>
      </c>
      <c r="AZ204" s="11" t="s">
        <v>95</v>
      </c>
      <c r="BA204" s="11" t="s">
        <v>117</v>
      </c>
      <c r="BB204" s="11" t="s">
        <v>118</v>
      </c>
      <c r="BC204" s="11" t="s">
        <v>119</v>
      </c>
      <c r="BD204" s="18"/>
      <c r="BE204" s="10">
        <v>6</v>
      </c>
      <c r="BF204" s="11" t="s">
        <v>90</v>
      </c>
      <c r="BG204" s="11" t="s">
        <v>120</v>
      </c>
      <c r="BH204" s="19"/>
      <c r="BI204" s="18"/>
      <c r="BJ204" s="18"/>
      <c r="BK204" s="18"/>
      <c r="BL204" s="18"/>
      <c r="BM204" s="18"/>
      <c r="BN204" s="18"/>
      <c r="BO204" s="18"/>
      <c r="BP204" s="18"/>
      <c r="BQ204" s="18"/>
      <c r="BR204" s="18"/>
      <c r="BS204" s="18"/>
      <c r="BT204" s="18"/>
      <c r="BU204" s="18"/>
      <c r="BV204" s="18"/>
      <c r="BW204" s="18"/>
      <c r="BX204" s="18"/>
      <c r="BY204" s="18"/>
      <c r="BZ204" s="18"/>
      <c r="CA204" s="18"/>
      <c r="CB204" s="18"/>
      <c r="CC204" s="20">
        <f>+X204+BH204+BO204+BV204</f>
        <v>16353468</v>
      </c>
      <c r="CD204" s="18"/>
      <c r="CE204" s="18"/>
      <c r="CF204" s="18"/>
      <c r="CG204" s="18" t="s">
        <v>91</v>
      </c>
      <c r="CH204" s="18" t="s">
        <v>91</v>
      </c>
      <c r="CI204" s="18" t="s">
        <v>91</v>
      </c>
      <c r="CJ204" s="18"/>
      <c r="CK204" s="18"/>
      <c r="CL204" s="18"/>
      <c r="CM204" s="18" t="s">
        <v>91</v>
      </c>
      <c r="CN204" s="18"/>
      <c r="CO204" s="18"/>
      <c r="CP204" s="18"/>
    </row>
    <row r="205" spans="1:94" s="32" customFormat="1" ht="15" x14ac:dyDescent="0.25">
      <c r="A205" s="10">
        <v>204</v>
      </c>
      <c r="B205" s="21">
        <v>230</v>
      </c>
      <c r="C205" s="21">
        <v>2021</v>
      </c>
      <c r="D205" s="22" t="s">
        <v>96</v>
      </c>
      <c r="E205" s="21">
        <v>241</v>
      </c>
      <c r="F205" s="23">
        <v>252</v>
      </c>
      <c r="G205" s="24" t="s">
        <v>1363</v>
      </c>
      <c r="H205" s="26" t="s">
        <v>98</v>
      </c>
      <c r="I205" s="26" t="s">
        <v>1364</v>
      </c>
      <c r="J205" s="26" t="s">
        <v>1365</v>
      </c>
      <c r="K205" s="22" t="s">
        <v>84</v>
      </c>
      <c r="L205" s="22" t="s">
        <v>85</v>
      </c>
      <c r="M205" s="22" t="s">
        <v>86</v>
      </c>
      <c r="N205" s="22" t="s">
        <v>101</v>
      </c>
      <c r="O205" s="22" t="s">
        <v>102</v>
      </c>
      <c r="P205" s="22" t="s">
        <v>103</v>
      </c>
      <c r="Q205" s="22" t="s">
        <v>1366</v>
      </c>
      <c r="R205" s="22" t="s">
        <v>1367</v>
      </c>
      <c r="S205" s="22" t="s">
        <v>106</v>
      </c>
      <c r="T205" s="22" t="s">
        <v>521</v>
      </c>
      <c r="U205" s="16">
        <v>44223</v>
      </c>
      <c r="V205" s="28">
        <v>44224</v>
      </c>
      <c r="W205" s="28">
        <v>44496</v>
      </c>
      <c r="X205" s="25">
        <v>37612980</v>
      </c>
      <c r="Y205" s="22" t="s">
        <v>87</v>
      </c>
      <c r="Z205" s="22" t="s">
        <v>88</v>
      </c>
      <c r="AA205" s="21">
        <v>9</v>
      </c>
      <c r="AB205" s="22" t="s">
        <v>89</v>
      </c>
      <c r="AC205" s="22" t="s">
        <v>1221</v>
      </c>
      <c r="AD205" s="21">
        <v>19483708</v>
      </c>
      <c r="AE205" s="22" t="s">
        <v>523</v>
      </c>
      <c r="AF205" s="22" t="s">
        <v>524</v>
      </c>
      <c r="AG205" s="22" t="s">
        <v>111</v>
      </c>
      <c r="AH205" s="22" t="s">
        <v>791</v>
      </c>
      <c r="AI205" s="22" t="s">
        <v>1368</v>
      </c>
      <c r="AJ205" s="21">
        <v>265</v>
      </c>
      <c r="AK205" s="21">
        <v>2021</v>
      </c>
      <c r="AL205" s="29"/>
      <c r="AM205" s="30"/>
      <c r="AN205" s="30"/>
      <c r="AO205" s="30"/>
      <c r="AP205" s="21">
        <v>1435</v>
      </c>
      <c r="AQ205" s="29">
        <v>44224</v>
      </c>
      <c r="AR205" s="30"/>
      <c r="AS205" s="22" t="s">
        <v>92</v>
      </c>
      <c r="AT205" s="22" t="s">
        <v>114</v>
      </c>
      <c r="AU205" s="22" t="s">
        <v>115</v>
      </c>
      <c r="AV205" s="22" t="s">
        <v>106</v>
      </c>
      <c r="AW205" s="22" t="s">
        <v>1222</v>
      </c>
      <c r="AX205" s="22" t="s">
        <v>116</v>
      </c>
      <c r="AY205" s="22" t="s">
        <v>94</v>
      </c>
      <c r="AZ205" s="22" t="s">
        <v>95</v>
      </c>
      <c r="BA205" s="22" t="s">
        <v>117</v>
      </c>
      <c r="BB205" s="22" t="s">
        <v>118</v>
      </c>
      <c r="BC205" s="22" t="s">
        <v>119</v>
      </c>
      <c r="BD205" s="30"/>
      <c r="BE205" s="21">
        <v>9</v>
      </c>
      <c r="BF205" s="22" t="s">
        <v>90</v>
      </c>
      <c r="BG205" s="22" t="s">
        <v>120</v>
      </c>
      <c r="BH205" s="20">
        <v>10726665</v>
      </c>
      <c r="BI205" s="30">
        <v>77</v>
      </c>
      <c r="BJ205" s="30">
        <v>8395</v>
      </c>
      <c r="BK205" s="31">
        <v>44496</v>
      </c>
      <c r="BL205" s="30">
        <v>2724</v>
      </c>
      <c r="BM205" s="31">
        <v>44496</v>
      </c>
      <c r="BN205" s="28">
        <v>44576</v>
      </c>
      <c r="BO205" s="30"/>
      <c r="BP205" s="30"/>
      <c r="BQ205" s="30"/>
      <c r="BR205" s="30"/>
      <c r="BS205" s="30"/>
      <c r="BT205" s="30"/>
      <c r="BU205" s="30"/>
      <c r="BV205" s="30"/>
      <c r="BW205" s="30"/>
      <c r="BX205" s="30"/>
      <c r="BY205" s="30"/>
      <c r="BZ205" s="30"/>
      <c r="CA205" s="30"/>
      <c r="CB205" s="30"/>
      <c r="CC205" s="20">
        <f>+X205+BH205+BO205+BV205</f>
        <v>48339645</v>
      </c>
      <c r="CD205" s="31">
        <v>44496</v>
      </c>
      <c r="CE205" s="30"/>
      <c r="CF205" s="30"/>
      <c r="CG205" s="18" t="s">
        <v>91</v>
      </c>
      <c r="CH205" s="30" t="s">
        <v>91</v>
      </c>
      <c r="CI205" s="30" t="s">
        <v>91</v>
      </c>
      <c r="CJ205" s="30"/>
      <c r="CK205" s="30"/>
      <c r="CL205" s="30"/>
      <c r="CM205" s="30" t="s">
        <v>91</v>
      </c>
      <c r="CN205" s="30"/>
      <c r="CO205" s="30"/>
      <c r="CP205" s="30"/>
    </row>
    <row r="206" spans="1:94" ht="15" x14ac:dyDescent="0.25">
      <c r="A206" s="21">
        <v>205</v>
      </c>
      <c r="B206" s="10">
        <v>230</v>
      </c>
      <c r="C206" s="10">
        <v>2021</v>
      </c>
      <c r="D206" s="11" t="s">
        <v>96</v>
      </c>
      <c r="E206" s="10">
        <v>242</v>
      </c>
      <c r="F206" s="12">
        <v>289</v>
      </c>
      <c r="G206" s="13" t="s">
        <v>1369</v>
      </c>
      <c r="H206" s="15" t="s">
        <v>98</v>
      </c>
      <c r="I206" s="15" t="s">
        <v>1370</v>
      </c>
      <c r="J206" s="15" t="s">
        <v>1371</v>
      </c>
      <c r="K206" s="11" t="s">
        <v>84</v>
      </c>
      <c r="L206" s="11" t="s">
        <v>85</v>
      </c>
      <c r="M206" s="11" t="s">
        <v>86</v>
      </c>
      <c r="N206" s="11" t="s">
        <v>101</v>
      </c>
      <c r="O206" s="11" t="s">
        <v>102</v>
      </c>
      <c r="P206" s="11" t="s">
        <v>103</v>
      </c>
      <c r="Q206" s="11" t="s">
        <v>1372</v>
      </c>
      <c r="R206" s="11" t="s">
        <v>1373</v>
      </c>
      <c r="S206" s="11" t="s">
        <v>106</v>
      </c>
      <c r="T206" s="11" t="s">
        <v>521</v>
      </c>
      <c r="U206" s="16">
        <v>44224</v>
      </c>
      <c r="V206" s="16">
        <v>44225</v>
      </c>
      <c r="W206" s="16">
        <v>44498</v>
      </c>
      <c r="X206" s="14">
        <v>37612980</v>
      </c>
      <c r="Y206" s="11" t="s">
        <v>87</v>
      </c>
      <c r="Z206" s="11" t="s">
        <v>88</v>
      </c>
      <c r="AA206" s="10">
        <v>9</v>
      </c>
      <c r="AB206" s="11" t="s">
        <v>89</v>
      </c>
      <c r="AC206" s="11" t="s">
        <v>522</v>
      </c>
      <c r="AD206" s="10">
        <v>19483708</v>
      </c>
      <c r="AE206" s="11" t="s">
        <v>523</v>
      </c>
      <c r="AF206" s="11" t="s">
        <v>524</v>
      </c>
      <c r="AG206" s="11" t="s">
        <v>111</v>
      </c>
      <c r="AH206" s="11" t="s">
        <v>1374</v>
      </c>
      <c r="AI206" s="11" t="s">
        <v>113</v>
      </c>
      <c r="AJ206" s="10">
        <v>216</v>
      </c>
      <c r="AK206" s="10">
        <v>2021</v>
      </c>
      <c r="AL206" s="17"/>
      <c r="AM206" s="18"/>
      <c r="AN206" s="18"/>
      <c r="AO206" s="18"/>
      <c r="AP206" s="10">
        <v>1458</v>
      </c>
      <c r="AQ206" s="17">
        <v>44225</v>
      </c>
      <c r="AR206" s="18"/>
      <c r="AS206" s="11" t="s">
        <v>92</v>
      </c>
      <c r="AT206" s="11" t="s">
        <v>127</v>
      </c>
      <c r="AU206" s="11" t="s">
        <v>115</v>
      </c>
      <c r="AV206" s="11" t="s">
        <v>106</v>
      </c>
      <c r="AW206" s="11" t="s">
        <v>521</v>
      </c>
      <c r="AX206" s="11" t="s">
        <v>116</v>
      </c>
      <c r="AY206" s="11" t="s">
        <v>94</v>
      </c>
      <c r="AZ206" s="11" t="s">
        <v>95</v>
      </c>
      <c r="BA206" s="11" t="s">
        <v>117</v>
      </c>
      <c r="BB206" s="11" t="s">
        <v>118</v>
      </c>
      <c r="BC206" s="11" t="s">
        <v>119</v>
      </c>
      <c r="BD206" s="18"/>
      <c r="BE206" s="10">
        <v>9</v>
      </c>
      <c r="BF206" s="11" t="s">
        <v>90</v>
      </c>
      <c r="BG206" s="11" t="s">
        <v>120</v>
      </c>
      <c r="BH206" s="19"/>
      <c r="BI206" s="18"/>
      <c r="BJ206" s="18"/>
      <c r="BK206" s="18"/>
      <c r="BL206" s="18"/>
      <c r="BM206" s="18"/>
      <c r="BN206" s="16"/>
      <c r="BO206" s="18"/>
      <c r="BP206" s="18"/>
      <c r="BQ206" s="18"/>
      <c r="BR206" s="18"/>
      <c r="BS206" s="18"/>
      <c r="BT206" s="18"/>
      <c r="BU206" s="18"/>
      <c r="BV206" s="18"/>
      <c r="BW206" s="18"/>
      <c r="BX206" s="18"/>
      <c r="BY206" s="18"/>
      <c r="BZ206" s="18"/>
      <c r="CA206" s="18"/>
      <c r="CB206" s="18"/>
      <c r="CC206" s="20">
        <f>+X206+BH206+BO206+BV206</f>
        <v>37612980</v>
      </c>
      <c r="CD206" s="18"/>
      <c r="CE206" s="18"/>
      <c r="CF206" s="18"/>
      <c r="CG206" s="18" t="s">
        <v>91</v>
      </c>
      <c r="CH206" s="18" t="s">
        <v>91</v>
      </c>
      <c r="CI206" s="18" t="s">
        <v>91</v>
      </c>
      <c r="CJ206" s="18"/>
      <c r="CK206" s="18"/>
      <c r="CL206" s="18"/>
      <c r="CM206" s="18" t="s">
        <v>91</v>
      </c>
      <c r="CN206" s="18"/>
      <c r="CO206" s="18"/>
      <c r="CP206" s="18"/>
    </row>
    <row r="207" spans="1:94" s="32" customFormat="1" ht="15" x14ac:dyDescent="0.25">
      <c r="A207" s="21">
        <v>206</v>
      </c>
      <c r="B207" s="21">
        <v>230</v>
      </c>
      <c r="C207" s="21">
        <v>2021</v>
      </c>
      <c r="D207" s="22" t="s">
        <v>96</v>
      </c>
      <c r="E207" s="21">
        <v>243</v>
      </c>
      <c r="F207" s="23">
        <v>290</v>
      </c>
      <c r="G207" s="24" t="s">
        <v>1375</v>
      </c>
      <c r="H207" s="26" t="s">
        <v>98</v>
      </c>
      <c r="I207" s="26" t="s">
        <v>1376</v>
      </c>
      <c r="J207" s="26" t="s">
        <v>1377</v>
      </c>
      <c r="K207" s="22" t="s">
        <v>84</v>
      </c>
      <c r="L207" s="22" t="s">
        <v>85</v>
      </c>
      <c r="M207" s="22" t="s">
        <v>86</v>
      </c>
      <c r="N207" s="22" t="s">
        <v>101</v>
      </c>
      <c r="O207" s="22" t="s">
        <v>102</v>
      </c>
      <c r="P207" s="22" t="s">
        <v>103</v>
      </c>
      <c r="Q207" s="22" t="s">
        <v>1378</v>
      </c>
      <c r="R207" s="22" t="s">
        <v>1379</v>
      </c>
      <c r="S207" s="22" t="s">
        <v>106</v>
      </c>
      <c r="T207" s="22" t="s">
        <v>521</v>
      </c>
      <c r="U207" s="16">
        <v>44224</v>
      </c>
      <c r="V207" s="28">
        <v>44225</v>
      </c>
      <c r="W207" s="28">
        <v>44497</v>
      </c>
      <c r="X207" s="25">
        <v>37612980</v>
      </c>
      <c r="Y207" s="22" t="s">
        <v>87</v>
      </c>
      <c r="Z207" s="22" t="s">
        <v>88</v>
      </c>
      <c r="AA207" s="21">
        <v>9</v>
      </c>
      <c r="AB207" s="22" t="s">
        <v>89</v>
      </c>
      <c r="AC207" s="22" t="s">
        <v>522</v>
      </c>
      <c r="AD207" s="21">
        <v>19483708</v>
      </c>
      <c r="AE207" s="22" t="s">
        <v>523</v>
      </c>
      <c r="AF207" s="22" t="s">
        <v>524</v>
      </c>
      <c r="AG207" s="22" t="s">
        <v>111</v>
      </c>
      <c r="AH207" s="22" t="s">
        <v>688</v>
      </c>
      <c r="AI207" s="22"/>
      <c r="AJ207" s="21">
        <v>217</v>
      </c>
      <c r="AK207" s="21">
        <v>2021</v>
      </c>
      <c r="AL207" s="29"/>
      <c r="AM207" s="30"/>
      <c r="AN207" s="30"/>
      <c r="AO207" s="30"/>
      <c r="AP207" s="21">
        <v>1456</v>
      </c>
      <c r="AQ207" s="29">
        <v>44225</v>
      </c>
      <c r="AR207" s="30"/>
      <c r="AS207" s="22" t="s">
        <v>92</v>
      </c>
      <c r="AT207" s="22" t="s">
        <v>114</v>
      </c>
      <c r="AU207" s="22" t="s">
        <v>115</v>
      </c>
      <c r="AV207" s="22" t="s">
        <v>106</v>
      </c>
      <c r="AW207" s="22" t="s">
        <v>521</v>
      </c>
      <c r="AX207" s="22" t="s">
        <v>116</v>
      </c>
      <c r="AY207" s="22" t="s">
        <v>94</v>
      </c>
      <c r="AZ207" s="22" t="s">
        <v>95</v>
      </c>
      <c r="BA207" s="22" t="s">
        <v>117</v>
      </c>
      <c r="BB207" s="22" t="s">
        <v>118</v>
      </c>
      <c r="BC207" s="22" t="s">
        <v>119</v>
      </c>
      <c r="BD207" s="30"/>
      <c r="BE207" s="21">
        <v>9</v>
      </c>
      <c r="BF207" s="22" t="s">
        <v>90</v>
      </c>
      <c r="BG207" s="22" t="s">
        <v>120</v>
      </c>
      <c r="BH207" s="20">
        <v>11283894</v>
      </c>
      <c r="BI207" s="30">
        <v>81</v>
      </c>
      <c r="BJ207" s="30">
        <v>8446</v>
      </c>
      <c r="BK207" s="31">
        <v>44497</v>
      </c>
      <c r="BL207" s="30">
        <v>2765</v>
      </c>
      <c r="BM207" s="31">
        <v>44497</v>
      </c>
      <c r="BN207" s="28">
        <v>44581</v>
      </c>
      <c r="BO207" s="30"/>
      <c r="BP207" s="30"/>
      <c r="BQ207" s="30"/>
      <c r="BR207" s="30"/>
      <c r="BS207" s="30"/>
      <c r="BT207" s="30"/>
      <c r="BU207" s="30"/>
      <c r="BV207" s="30"/>
      <c r="BW207" s="30"/>
      <c r="BX207" s="30"/>
      <c r="BY207" s="30"/>
      <c r="BZ207" s="30"/>
      <c r="CA207" s="30"/>
      <c r="CB207" s="30"/>
      <c r="CC207" s="20">
        <f>+X207+BH207+BO207+BV207</f>
        <v>48896874</v>
      </c>
      <c r="CD207" s="31">
        <v>44497</v>
      </c>
      <c r="CE207" s="30"/>
      <c r="CF207" s="30"/>
      <c r="CG207" s="18" t="s">
        <v>91</v>
      </c>
      <c r="CH207" s="30" t="s">
        <v>91</v>
      </c>
      <c r="CI207" s="30" t="s">
        <v>91</v>
      </c>
      <c r="CJ207" s="30"/>
      <c r="CK207" s="30"/>
      <c r="CL207" s="30"/>
      <c r="CM207" s="30" t="s">
        <v>91</v>
      </c>
      <c r="CN207" s="30"/>
      <c r="CO207" s="30"/>
      <c r="CP207" s="30"/>
    </row>
    <row r="208" spans="1:94" ht="15" x14ac:dyDescent="0.25">
      <c r="A208" s="10">
        <v>207</v>
      </c>
      <c r="B208" s="10">
        <v>230</v>
      </c>
      <c r="C208" s="10">
        <v>2021</v>
      </c>
      <c r="D208" s="11" t="s">
        <v>96</v>
      </c>
      <c r="E208" s="10">
        <v>244</v>
      </c>
      <c r="F208" s="12">
        <v>293</v>
      </c>
      <c r="G208" s="13" t="s">
        <v>1380</v>
      </c>
      <c r="H208" s="15" t="s">
        <v>98</v>
      </c>
      <c r="I208" s="15" t="s">
        <v>1381</v>
      </c>
      <c r="J208" s="15" t="s">
        <v>1382</v>
      </c>
      <c r="K208" s="11" t="s">
        <v>84</v>
      </c>
      <c r="L208" s="11" t="s">
        <v>85</v>
      </c>
      <c r="M208" s="11" t="s">
        <v>86</v>
      </c>
      <c r="N208" s="11" t="s">
        <v>101</v>
      </c>
      <c r="O208" s="11" t="s">
        <v>102</v>
      </c>
      <c r="P208" s="11" t="s">
        <v>103</v>
      </c>
      <c r="Q208" s="11" t="s">
        <v>1383</v>
      </c>
      <c r="R208" s="11" t="s">
        <v>1384</v>
      </c>
      <c r="S208" s="11" t="s">
        <v>106</v>
      </c>
      <c r="T208" s="11" t="s">
        <v>521</v>
      </c>
      <c r="U208" s="16">
        <v>44224</v>
      </c>
      <c r="V208" s="16">
        <v>44225</v>
      </c>
      <c r="W208" s="16">
        <v>44498</v>
      </c>
      <c r="X208" s="14">
        <v>37612980</v>
      </c>
      <c r="Y208" s="11" t="s">
        <v>87</v>
      </c>
      <c r="Z208" s="11" t="s">
        <v>88</v>
      </c>
      <c r="AA208" s="10">
        <v>9</v>
      </c>
      <c r="AB208" s="11" t="s">
        <v>89</v>
      </c>
      <c r="AC208" s="11" t="s">
        <v>522</v>
      </c>
      <c r="AD208" s="10">
        <v>19483708</v>
      </c>
      <c r="AE208" s="11" t="s">
        <v>523</v>
      </c>
      <c r="AF208" s="11" t="s">
        <v>524</v>
      </c>
      <c r="AG208" s="11" t="s">
        <v>111</v>
      </c>
      <c r="AH208" s="11" t="s">
        <v>1385</v>
      </c>
      <c r="AI208" s="11" t="s">
        <v>113</v>
      </c>
      <c r="AJ208" s="10">
        <v>219</v>
      </c>
      <c r="AK208" s="10">
        <v>2021</v>
      </c>
      <c r="AL208" s="17"/>
      <c r="AM208" s="18"/>
      <c r="AN208" s="18"/>
      <c r="AO208" s="18"/>
      <c r="AP208" s="10">
        <v>1459</v>
      </c>
      <c r="AQ208" s="17">
        <v>44225</v>
      </c>
      <c r="AR208" s="18"/>
      <c r="AS208" s="11" t="s">
        <v>92</v>
      </c>
      <c r="AT208" s="11" t="s">
        <v>114</v>
      </c>
      <c r="AU208" s="11" t="s">
        <v>115</v>
      </c>
      <c r="AV208" s="11" t="s">
        <v>106</v>
      </c>
      <c r="AW208" s="11" t="s">
        <v>521</v>
      </c>
      <c r="AX208" s="11" t="s">
        <v>116</v>
      </c>
      <c r="AY208" s="11" t="s">
        <v>94</v>
      </c>
      <c r="AZ208" s="11" t="s">
        <v>95</v>
      </c>
      <c r="BA208" s="11" t="s">
        <v>117</v>
      </c>
      <c r="BB208" s="11" t="s">
        <v>118</v>
      </c>
      <c r="BC208" s="11" t="s">
        <v>119</v>
      </c>
      <c r="BD208" s="18"/>
      <c r="BE208" s="10">
        <v>9</v>
      </c>
      <c r="BF208" s="11" t="s">
        <v>90</v>
      </c>
      <c r="BG208" s="11" t="s">
        <v>120</v>
      </c>
      <c r="BH208" s="19"/>
      <c r="BI208" s="18"/>
      <c r="BJ208" s="18"/>
      <c r="BK208" s="18"/>
      <c r="BL208" s="18"/>
      <c r="BM208" s="18"/>
      <c r="BN208" s="16"/>
      <c r="BO208" s="18"/>
      <c r="BP208" s="18"/>
      <c r="BQ208" s="18"/>
      <c r="BR208" s="18"/>
      <c r="BS208" s="18"/>
      <c r="BT208" s="18"/>
      <c r="BU208" s="18"/>
      <c r="BV208" s="18"/>
      <c r="BW208" s="18"/>
      <c r="BX208" s="18"/>
      <c r="BY208" s="18"/>
      <c r="BZ208" s="18"/>
      <c r="CA208" s="18"/>
      <c r="CB208" s="18"/>
      <c r="CC208" s="20">
        <f>+X208+BH208+BO208+BV208</f>
        <v>37612980</v>
      </c>
      <c r="CD208" s="18"/>
      <c r="CE208" s="18"/>
      <c r="CF208" s="18"/>
      <c r="CG208" s="18" t="s">
        <v>533</v>
      </c>
      <c r="CH208" s="33">
        <v>44440</v>
      </c>
      <c r="CI208" s="18" t="s">
        <v>91</v>
      </c>
      <c r="CJ208" s="18"/>
      <c r="CK208" s="18"/>
      <c r="CL208" s="18"/>
      <c r="CM208" s="18" t="s">
        <v>91</v>
      </c>
      <c r="CN208" s="18"/>
      <c r="CO208" s="18"/>
      <c r="CP208" s="18"/>
    </row>
    <row r="209" spans="1:94" ht="15" x14ac:dyDescent="0.25">
      <c r="A209" s="21">
        <v>208</v>
      </c>
      <c r="B209" s="10">
        <v>230</v>
      </c>
      <c r="C209" s="10">
        <v>2021</v>
      </c>
      <c r="D209" s="11" t="s">
        <v>96</v>
      </c>
      <c r="E209" s="10">
        <v>245</v>
      </c>
      <c r="F209" s="12">
        <v>251</v>
      </c>
      <c r="G209" s="13" t="s">
        <v>1386</v>
      </c>
      <c r="H209" s="15" t="s">
        <v>98</v>
      </c>
      <c r="I209" s="15" t="s">
        <v>1387</v>
      </c>
      <c r="J209" s="15" t="s">
        <v>1388</v>
      </c>
      <c r="K209" s="11" t="s">
        <v>84</v>
      </c>
      <c r="L209" s="11" t="s">
        <v>85</v>
      </c>
      <c r="M209" s="11" t="s">
        <v>86</v>
      </c>
      <c r="N209" s="11" t="s">
        <v>101</v>
      </c>
      <c r="O209" s="11" t="s">
        <v>102</v>
      </c>
      <c r="P209" s="11" t="s">
        <v>103</v>
      </c>
      <c r="Q209" s="11" t="s">
        <v>1088</v>
      </c>
      <c r="R209" s="11" t="s">
        <v>1389</v>
      </c>
      <c r="S209" s="11" t="s">
        <v>986</v>
      </c>
      <c r="T209" s="11" t="s">
        <v>1075</v>
      </c>
      <c r="U209" s="16">
        <v>44224</v>
      </c>
      <c r="V209" s="16">
        <v>44224</v>
      </c>
      <c r="W209" s="16">
        <v>44527</v>
      </c>
      <c r="X209" s="14">
        <v>41792200</v>
      </c>
      <c r="Y209" s="11" t="s">
        <v>87</v>
      </c>
      <c r="Z209" s="11" t="s">
        <v>88</v>
      </c>
      <c r="AA209" s="10">
        <v>10</v>
      </c>
      <c r="AB209" s="11" t="s">
        <v>89</v>
      </c>
      <c r="AC209" s="11" t="s">
        <v>1090</v>
      </c>
      <c r="AD209" s="10">
        <v>19288119</v>
      </c>
      <c r="AE209" s="11" t="s">
        <v>989</v>
      </c>
      <c r="AF209" s="11" t="s">
        <v>990</v>
      </c>
      <c r="AG209" s="11" t="s">
        <v>111</v>
      </c>
      <c r="AH209" s="11"/>
      <c r="AI209" s="11"/>
      <c r="AJ209" s="10">
        <v>314</v>
      </c>
      <c r="AK209" s="10">
        <v>2021</v>
      </c>
      <c r="AL209" s="17"/>
      <c r="AM209" s="18"/>
      <c r="AN209" s="18"/>
      <c r="AO209" s="18"/>
      <c r="AP209" s="10">
        <v>1436</v>
      </c>
      <c r="AQ209" s="17">
        <v>44224</v>
      </c>
      <c r="AR209" s="18"/>
      <c r="AS209" s="11" t="s">
        <v>92</v>
      </c>
      <c r="AT209" s="11" t="s">
        <v>127</v>
      </c>
      <c r="AU209" s="11" t="s">
        <v>115</v>
      </c>
      <c r="AV209" s="11" t="s">
        <v>986</v>
      </c>
      <c r="AW209" s="11" t="s">
        <v>1075</v>
      </c>
      <c r="AX209" s="11" t="s">
        <v>991</v>
      </c>
      <c r="AY209" s="11" t="s">
        <v>94</v>
      </c>
      <c r="AZ209" s="11" t="s">
        <v>95</v>
      </c>
      <c r="BA209" s="11" t="s">
        <v>117</v>
      </c>
      <c r="BB209" s="11" t="s">
        <v>118</v>
      </c>
      <c r="BC209" s="11" t="s">
        <v>119</v>
      </c>
      <c r="BD209" s="18"/>
      <c r="BE209" s="10">
        <v>10</v>
      </c>
      <c r="BF209" s="11" t="s">
        <v>90</v>
      </c>
      <c r="BG209" s="11" t="s">
        <v>120</v>
      </c>
      <c r="BH209" s="19">
        <v>3204069</v>
      </c>
      <c r="BI209" s="18">
        <v>23</v>
      </c>
      <c r="BJ209" s="18">
        <v>10185</v>
      </c>
      <c r="BK209" s="33">
        <v>44526</v>
      </c>
      <c r="BL209" s="18">
        <v>3050</v>
      </c>
      <c r="BM209" s="33">
        <v>44516</v>
      </c>
      <c r="BN209" s="33">
        <v>44550</v>
      </c>
      <c r="BO209" s="18"/>
      <c r="BP209" s="18"/>
      <c r="BQ209" s="18"/>
      <c r="BR209" s="18"/>
      <c r="BS209" s="18"/>
      <c r="BT209" s="18"/>
      <c r="BU209" s="18"/>
      <c r="BV209" s="18"/>
      <c r="BW209" s="18"/>
      <c r="BX209" s="18"/>
      <c r="BY209" s="18"/>
      <c r="BZ209" s="18"/>
      <c r="CA209" s="18"/>
      <c r="CB209" s="18"/>
      <c r="CC209" s="20">
        <f>+X209+BH209+BO209+BV209</f>
        <v>44996269</v>
      </c>
      <c r="CD209" s="33">
        <v>44526</v>
      </c>
      <c r="CE209" s="18"/>
      <c r="CF209" s="18"/>
      <c r="CG209" s="18" t="s">
        <v>91</v>
      </c>
      <c r="CH209" s="18" t="s">
        <v>91</v>
      </c>
      <c r="CI209" s="18" t="s">
        <v>91</v>
      </c>
      <c r="CJ209" s="18"/>
      <c r="CK209" s="18"/>
      <c r="CL209" s="18"/>
      <c r="CM209" s="18" t="s">
        <v>91</v>
      </c>
      <c r="CN209" s="18"/>
      <c r="CO209" s="18"/>
      <c r="CP209" s="18"/>
    </row>
    <row r="210" spans="1:94" s="32" customFormat="1" ht="15" x14ac:dyDescent="0.25">
      <c r="A210" s="21">
        <v>209</v>
      </c>
      <c r="B210" s="21">
        <v>230</v>
      </c>
      <c r="C210" s="21">
        <v>2021</v>
      </c>
      <c r="D210" s="22" t="s">
        <v>96</v>
      </c>
      <c r="E210" s="21">
        <v>246</v>
      </c>
      <c r="F210" s="23">
        <v>245</v>
      </c>
      <c r="G210" s="24" t="s">
        <v>1390</v>
      </c>
      <c r="H210" s="26" t="s">
        <v>98</v>
      </c>
      <c r="I210" s="26" t="s">
        <v>1391</v>
      </c>
      <c r="J210" s="26" t="s">
        <v>1392</v>
      </c>
      <c r="K210" s="22" t="s">
        <v>84</v>
      </c>
      <c r="L210" s="22" t="s">
        <v>85</v>
      </c>
      <c r="M210" s="22" t="s">
        <v>86</v>
      </c>
      <c r="N210" s="22" t="s">
        <v>101</v>
      </c>
      <c r="O210" s="22" t="s">
        <v>102</v>
      </c>
      <c r="P210" s="22" t="s">
        <v>103</v>
      </c>
      <c r="Q210" s="22" t="s">
        <v>1393</v>
      </c>
      <c r="R210" s="22" t="s">
        <v>1394</v>
      </c>
      <c r="S210" s="22" t="s">
        <v>106</v>
      </c>
      <c r="T210" s="22" t="s">
        <v>521</v>
      </c>
      <c r="U210" s="16">
        <v>44224</v>
      </c>
      <c r="V210" s="28">
        <v>44225</v>
      </c>
      <c r="W210" s="28">
        <v>44497</v>
      </c>
      <c r="X210" s="25">
        <v>49060404</v>
      </c>
      <c r="Y210" s="22" t="s">
        <v>87</v>
      </c>
      <c r="Z210" s="22" t="s">
        <v>88</v>
      </c>
      <c r="AA210" s="21">
        <v>9</v>
      </c>
      <c r="AB210" s="22" t="s">
        <v>89</v>
      </c>
      <c r="AC210" s="22" t="s">
        <v>1221</v>
      </c>
      <c r="AD210" s="21">
        <v>19483708</v>
      </c>
      <c r="AE210" s="22" t="s">
        <v>523</v>
      </c>
      <c r="AF210" s="22" t="s">
        <v>524</v>
      </c>
      <c r="AG210" s="22" t="s">
        <v>358</v>
      </c>
      <c r="AH210" s="22" t="s">
        <v>386</v>
      </c>
      <c r="AI210" s="22"/>
      <c r="AJ210" s="21">
        <v>267</v>
      </c>
      <c r="AK210" s="21">
        <v>2021</v>
      </c>
      <c r="AL210" s="29">
        <v>44217</v>
      </c>
      <c r="AM210" s="30">
        <v>14395</v>
      </c>
      <c r="AN210" s="30" t="s">
        <v>1395</v>
      </c>
      <c r="AO210" s="30" t="s">
        <v>1396</v>
      </c>
      <c r="AP210" s="21">
        <v>1455</v>
      </c>
      <c r="AQ210" s="29">
        <v>44225</v>
      </c>
      <c r="AR210" s="30">
        <v>6053272000</v>
      </c>
      <c r="AS210" s="22" t="s">
        <v>92</v>
      </c>
      <c r="AT210" s="22" t="s">
        <v>127</v>
      </c>
      <c r="AU210" s="22" t="s">
        <v>115</v>
      </c>
      <c r="AV210" s="22" t="s">
        <v>106</v>
      </c>
      <c r="AW210" s="22" t="s">
        <v>1222</v>
      </c>
      <c r="AX210" s="22" t="s">
        <v>116</v>
      </c>
      <c r="AY210" s="22" t="s">
        <v>94</v>
      </c>
      <c r="AZ210" s="22" t="s">
        <v>95</v>
      </c>
      <c r="BA210" s="22" t="s">
        <v>117</v>
      </c>
      <c r="BB210" s="22" t="s">
        <v>118</v>
      </c>
      <c r="BC210" s="22" t="s">
        <v>119</v>
      </c>
      <c r="BD210" s="30"/>
      <c r="BE210" s="21">
        <v>9</v>
      </c>
      <c r="BF210" s="22" t="s">
        <v>90</v>
      </c>
      <c r="BG210" s="22" t="s">
        <v>120</v>
      </c>
      <c r="BH210" s="20">
        <v>13809595</v>
      </c>
      <c r="BI210" s="30">
        <v>76</v>
      </c>
      <c r="BJ210" s="30">
        <v>8438</v>
      </c>
      <c r="BK210" s="31">
        <v>44497</v>
      </c>
      <c r="BL210" s="30">
        <v>2729</v>
      </c>
      <c r="BM210" s="31">
        <v>44496</v>
      </c>
      <c r="BN210" s="28">
        <v>44575</v>
      </c>
      <c r="BO210" s="30"/>
      <c r="BP210" s="30"/>
      <c r="BQ210" s="30"/>
      <c r="BR210" s="30"/>
      <c r="BS210" s="30"/>
      <c r="BT210" s="30"/>
      <c r="BU210" s="30"/>
      <c r="BV210" s="30"/>
      <c r="BW210" s="30"/>
      <c r="BX210" s="30"/>
      <c r="BY210" s="30"/>
      <c r="BZ210" s="30"/>
      <c r="CA210" s="30"/>
      <c r="CB210" s="30"/>
      <c r="CC210" s="20">
        <f>+X210+BH210+BO210+BV210</f>
        <v>62869999</v>
      </c>
      <c r="CD210" s="31">
        <v>44497</v>
      </c>
      <c r="CE210" s="30"/>
      <c r="CF210" s="30"/>
      <c r="CG210" s="18" t="s">
        <v>91</v>
      </c>
      <c r="CH210" s="30" t="s">
        <v>91</v>
      </c>
      <c r="CI210" s="30" t="s">
        <v>91</v>
      </c>
      <c r="CJ210" s="30"/>
      <c r="CK210" s="30"/>
      <c r="CL210" s="30"/>
      <c r="CM210" s="30" t="s">
        <v>91</v>
      </c>
      <c r="CN210" s="30"/>
      <c r="CO210" s="30"/>
      <c r="CP210" s="30"/>
    </row>
    <row r="211" spans="1:94" ht="15" x14ac:dyDescent="0.25">
      <c r="A211" s="10">
        <v>210</v>
      </c>
      <c r="B211" s="10">
        <v>230</v>
      </c>
      <c r="C211" s="10">
        <v>2021</v>
      </c>
      <c r="D211" s="11" t="s">
        <v>96</v>
      </c>
      <c r="E211" s="10">
        <v>247</v>
      </c>
      <c r="F211" s="12">
        <v>428</v>
      </c>
      <c r="G211" s="13" t="s">
        <v>1397</v>
      </c>
      <c r="H211" s="15" t="s">
        <v>98</v>
      </c>
      <c r="I211" s="15" t="s">
        <v>1398</v>
      </c>
      <c r="J211" s="15" t="s">
        <v>1399</v>
      </c>
      <c r="K211" s="11" t="s">
        <v>84</v>
      </c>
      <c r="L211" s="11" t="s">
        <v>85</v>
      </c>
      <c r="M211" s="11" t="s">
        <v>86</v>
      </c>
      <c r="N211" s="11" t="s">
        <v>101</v>
      </c>
      <c r="O211" s="11" t="s">
        <v>165</v>
      </c>
      <c r="P211" s="11" t="s">
        <v>103</v>
      </c>
      <c r="Q211" s="11" t="s">
        <v>1400</v>
      </c>
      <c r="R211" s="11" t="s">
        <v>985</v>
      </c>
      <c r="S211" s="11" t="s">
        <v>986</v>
      </c>
      <c r="T211" s="11" t="s">
        <v>1401</v>
      </c>
      <c r="U211" s="16">
        <v>44224</v>
      </c>
      <c r="V211" s="16">
        <v>44225</v>
      </c>
      <c r="W211" s="16">
        <v>44528</v>
      </c>
      <c r="X211" s="14">
        <v>22713150</v>
      </c>
      <c r="Y211" s="11" t="s">
        <v>87</v>
      </c>
      <c r="Z211" s="11" t="s">
        <v>88</v>
      </c>
      <c r="AA211" s="10">
        <v>10</v>
      </c>
      <c r="AB211" s="11" t="s">
        <v>89</v>
      </c>
      <c r="AC211" s="11" t="s">
        <v>1402</v>
      </c>
      <c r="AD211" s="10">
        <v>19288119</v>
      </c>
      <c r="AE211" s="11" t="s">
        <v>989</v>
      </c>
      <c r="AF211" s="11" t="s">
        <v>990</v>
      </c>
      <c r="AG211" s="11" t="s">
        <v>242</v>
      </c>
      <c r="AH211" s="11"/>
      <c r="AI211" s="11"/>
      <c r="AJ211" s="10">
        <v>305</v>
      </c>
      <c r="AK211" s="10">
        <v>2021</v>
      </c>
      <c r="AL211" s="17"/>
      <c r="AM211" s="18"/>
      <c r="AN211" s="18"/>
      <c r="AO211" s="18"/>
      <c r="AP211" s="10">
        <v>1437</v>
      </c>
      <c r="AQ211" s="17">
        <v>44224</v>
      </c>
      <c r="AR211" s="18"/>
      <c r="AS211" s="11" t="s">
        <v>92</v>
      </c>
      <c r="AT211" s="11" t="s">
        <v>127</v>
      </c>
      <c r="AU211" s="11" t="s">
        <v>115</v>
      </c>
      <c r="AV211" s="11" t="s">
        <v>986</v>
      </c>
      <c r="AW211" s="11" t="s">
        <v>1401</v>
      </c>
      <c r="AX211" s="11" t="s">
        <v>991</v>
      </c>
      <c r="AY211" s="11" t="s">
        <v>94</v>
      </c>
      <c r="AZ211" s="11" t="s">
        <v>95</v>
      </c>
      <c r="BA211" s="11" t="s">
        <v>117</v>
      </c>
      <c r="BB211" s="11" t="s">
        <v>118</v>
      </c>
      <c r="BC211" s="11" t="s">
        <v>119</v>
      </c>
      <c r="BD211" s="18"/>
      <c r="BE211" s="10">
        <v>10</v>
      </c>
      <c r="BF211" s="11" t="s">
        <v>90</v>
      </c>
      <c r="BG211" s="11" t="s">
        <v>120</v>
      </c>
      <c r="BH211" s="19">
        <v>2422736</v>
      </c>
      <c r="BI211" s="18">
        <v>32</v>
      </c>
      <c r="BJ211" s="18">
        <v>10173</v>
      </c>
      <c r="BK211" s="33">
        <v>44526</v>
      </c>
      <c r="BL211" s="18">
        <v>3180</v>
      </c>
      <c r="BM211" s="33">
        <v>44519</v>
      </c>
      <c r="BN211" s="16">
        <v>44560</v>
      </c>
      <c r="BO211" s="18"/>
      <c r="BP211" s="18"/>
      <c r="BQ211" s="18"/>
      <c r="BR211" s="18"/>
      <c r="BS211" s="18"/>
      <c r="BT211" s="18"/>
      <c r="BU211" s="18"/>
      <c r="BV211" s="18"/>
      <c r="BW211" s="18"/>
      <c r="BX211" s="18"/>
      <c r="BY211" s="18"/>
      <c r="BZ211" s="18"/>
      <c r="CA211" s="18"/>
      <c r="CB211" s="18"/>
      <c r="CC211" s="20">
        <f>+X211+BH211+BO211+BV211</f>
        <v>25135886</v>
      </c>
      <c r="CD211" s="33">
        <v>44526</v>
      </c>
      <c r="CE211" s="18"/>
      <c r="CF211" s="18"/>
      <c r="CG211" s="18" t="s">
        <v>91</v>
      </c>
      <c r="CH211" s="18" t="s">
        <v>91</v>
      </c>
      <c r="CI211" s="18" t="s">
        <v>91</v>
      </c>
      <c r="CJ211" s="18"/>
      <c r="CK211" s="18"/>
      <c r="CL211" s="18"/>
      <c r="CM211" s="18" t="s">
        <v>91</v>
      </c>
      <c r="CN211" s="18"/>
      <c r="CO211" s="18"/>
      <c r="CP211" s="18"/>
    </row>
    <row r="212" spans="1:94" s="32" customFormat="1" ht="15" x14ac:dyDescent="0.25">
      <c r="A212" s="21">
        <v>211</v>
      </c>
      <c r="B212" s="21">
        <v>230</v>
      </c>
      <c r="C212" s="21">
        <v>2021</v>
      </c>
      <c r="D212" s="22" t="s">
        <v>96</v>
      </c>
      <c r="E212" s="21">
        <v>248</v>
      </c>
      <c r="F212" s="23">
        <v>342</v>
      </c>
      <c r="G212" s="24" t="s">
        <v>1403</v>
      </c>
      <c r="H212" s="26" t="s">
        <v>98</v>
      </c>
      <c r="I212" s="26" t="s">
        <v>1404</v>
      </c>
      <c r="J212" s="26" t="s">
        <v>1405</v>
      </c>
      <c r="K212" s="22" t="s">
        <v>84</v>
      </c>
      <c r="L212" s="22" t="s">
        <v>85</v>
      </c>
      <c r="M212" s="22" t="s">
        <v>86</v>
      </c>
      <c r="N212" s="22" t="s">
        <v>101</v>
      </c>
      <c r="O212" s="22" t="s">
        <v>102</v>
      </c>
      <c r="P212" s="22" t="s">
        <v>103</v>
      </c>
      <c r="Q212" s="22" t="s">
        <v>1406</v>
      </c>
      <c r="R212" s="22" t="s">
        <v>1407</v>
      </c>
      <c r="S212" s="22" t="s">
        <v>106</v>
      </c>
      <c r="T212" s="22" t="s">
        <v>521</v>
      </c>
      <c r="U212" s="16">
        <v>44224</v>
      </c>
      <c r="V212" s="28">
        <v>44229</v>
      </c>
      <c r="W212" s="28">
        <v>44501</v>
      </c>
      <c r="X212" s="25">
        <v>37612980</v>
      </c>
      <c r="Y212" s="22" t="s">
        <v>87</v>
      </c>
      <c r="Z212" s="22" t="s">
        <v>88</v>
      </c>
      <c r="AA212" s="21">
        <v>9</v>
      </c>
      <c r="AB212" s="22" t="s">
        <v>89</v>
      </c>
      <c r="AC212" s="22" t="s">
        <v>743</v>
      </c>
      <c r="AD212" s="21">
        <v>19483708</v>
      </c>
      <c r="AE212" s="22" t="s">
        <v>523</v>
      </c>
      <c r="AF212" s="22" t="s">
        <v>524</v>
      </c>
      <c r="AG212" s="22" t="s">
        <v>111</v>
      </c>
      <c r="AH212" s="22" t="s">
        <v>250</v>
      </c>
      <c r="AI212" s="22"/>
      <c r="AJ212" s="21">
        <v>342</v>
      </c>
      <c r="AK212" s="21">
        <v>2021</v>
      </c>
      <c r="AL212" s="29">
        <v>44218</v>
      </c>
      <c r="AM212" s="30">
        <v>11342</v>
      </c>
      <c r="AN212" s="30" t="s">
        <v>1097</v>
      </c>
      <c r="AO212" s="30" t="s">
        <v>1098</v>
      </c>
      <c r="AP212" s="21">
        <v>1454</v>
      </c>
      <c r="AQ212" s="29">
        <v>44225</v>
      </c>
      <c r="AR212" s="30">
        <v>1170796000</v>
      </c>
      <c r="AS212" s="22" t="s">
        <v>92</v>
      </c>
      <c r="AT212" s="22" t="s">
        <v>127</v>
      </c>
      <c r="AU212" s="22" t="s">
        <v>115</v>
      </c>
      <c r="AV212" s="22" t="s">
        <v>106</v>
      </c>
      <c r="AW212" s="22" t="s">
        <v>744</v>
      </c>
      <c r="AX212" s="22" t="s">
        <v>116</v>
      </c>
      <c r="AY212" s="22" t="s">
        <v>94</v>
      </c>
      <c r="AZ212" s="22" t="s">
        <v>95</v>
      </c>
      <c r="BA212" s="22" t="s">
        <v>117</v>
      </c>
      <c r="BB212" s="22" t="s">
        <v>118</v>
      </c>
      <c r="BC212" s="22" t="s">
        <v>119</v>
      </c>
      <c r="BD212" s="30"/>
      <c r="BE212" s="21">
        <v>9</v>
      </c>
      <c r="BF212" s="22" t="s">
        <v>90</v>
      </c>
      <c r="BG212" s="22" t="s">
        <v>120</v>
      </c>
      <c r="BH212" s="20">
        <v>10308743</v>
      </c>
      <c r="BI212" s="30">
        <v>74</v>
      </c>
      <c r="BJ212" s="30">
        <v>8442</v>
      </c>
      <c r="BK212" s="31">
        <v>44497</v>
      </c>
      <c r="BL212" s="30">
        <v>2671</v>
      </c>
      <c r="BM212" s="31">
        <v>44494</v>
      </c>
      <c r="BN212" s="28">
        <v>44578</v>
      </c>
      <c r="BO212" s="30"/>
      <c r="BP212" s="30"/>
      <c r="BQ212" s="30"/>
      <c r="BR212" s="30"/>
      <c r="BS212" s="30"/>
      <c r="BT212" s="30"/>
      <c r="BU212" s="30"/>
      <c r="BV212" s="30"/>
      <c r="BW212" s="30"/>
      <c r="BX212" s="30"/>
      <c r="BY212" s="30"/>
      <c r="BZ212" s="30"/>
      <c r="CA212" s="30"/>
      <c r="CB212" s="30"/>
      <c r="CC212" s="20">
        <f>+X212+BH212+BO212+BV212</f>
        <v>47921723</v>
      </c>
      <c r="CD212" s="31">
        <v>44497</v>
      </c>
      <c r="CE212" s="30"/>
      <c r="CF212" s="30"/>
      <c r="CG212" s="18" t="s">
        <v>91</v>
      </c>
      <c r="CH212" s="30" t="s">
        <v>91</v>
      </c>
      <c r="CI212" s="30" t="s">
        <v>91</v>
      </c>
      <c r="CJ212" s="30"/>
      <c r="CK212" s="30"/>
      <c r="CL212" s="30"/>
      <c r="CM212" s="30" t="s">
        <v>91</v>
      </c>
      <c r="CN212" s="30"/>
      <c r="CO212" s="30"/>
      <c r="CP212" s="30"/>
    </row>
    <row r="213" spans="1:94" ht="15" x14ac:dyDescent="0.25">
      <c r="A213" s="21">
        <v>212</v>
      </c>
      <c r="B213" s="10">
        <v>230</v>
      </c>
      <c r="C213" s="10">
        <v>2021</v>
      </c>
      <c r="D213" s="11" t="s">
        <v>96</v>
      </c>
      <c r="E213" s="10">
        <v>249</v>
      </c>
      <c r="F213" s="12">
        <v>414</v>
      </c>
      <c r="G213" s="13" t="s">
        <v>1408</v>
      </c>
      <c r="H213" s="15" t="s">
        <v>98</v>
      </c>
      <c r="I213" s="15" t="s">
        <v>1409</v>
      </c>
      <c r="J213" s="15" t="s">
        <v>1410</v>
      </c>
      <c r="K213" s="11" t="s">
        <v>84</v>
      </c>
      <c r="L213" s="11" t="s">
        <v>85</v>
      </c>
      <c r="M213" s="11" t="s">
        <v>86</v>
      </c>
      <c r="N213" s="11" t="s">
        <v>101</v>
      </c>
      <c r="O213" s="11" t="s">
        <v>102</v>
      </c>
      <c r="P213" s="11" t="s">
        <v>103</v>
      </c>
      <c r="Q213" s="11" t="s">
        <v>1411</v>
      </c>
      <c r="R213" s="11" t="s">
        <v>996</v>
      </c>
      <c r="S213" s="11" t="s">
        <v>986</v>
      </c>
      <c r="T213" s="11" t="s">
        <v>1401</v>
      </c>
      <c r="U213" s="16">
        <v>44224</v>
      </c>
      <c r="V213" s="16">
        <v>44225</v>
      </c>
      <c r="W213" s="16">
        <v>44528</v>
      </c>
      <c r="X213" s="14">
        <v>41792200</v>
      </c>
      <c r="Y213" s="11" t="s">
        <v>87</v>
      </c>
      <c r="Z213" s="11" t="s">
        <v>88</v>
      </c>
      <c r="AA213" s="10">
        <v>10</v>
      </c>
      <c r="AB213" s="11" t="s">
        <v>89</v>
      </c>
      <c r="AC213" s="11" t="s">
        <v>1402</v>
      </c>
      <c r="AD213" s="10">
        <v>19288119</v>
      </c>
      <c r="AE213" s="11" t="s">
        <v>989</v>
      </c>
      <c r="AF213" s="11" t="s">
        <v>990</v>
      </c>
      <c r="AG213" s="11" t="s">
        <v>111</v>
      </c>
      <c r="AH213" s="11" t="s">
        <v>1412</v>
      </c>
      <c r="AI213" s="11"/>
      <c r="AJ213" s="10">
        <v>299</v>
      </c>
      <c r="AK213" s="10">
        <v>2021</v>
      </c>
      <c r="AL213" s="17"/>
      <c r="AM213" s="18"/>
      <c r="AN213" s="18"/>
      <c r="AO213" s="18"/>
      <c r="AP213" s="10">
        <v>1439</v>
      </c>
      <c r="AQ213" s="17">
        <v>44225</v>
      </c>
      <c r="AR213" s="18"/>
      <c r="AS213" s="11" t="s">
        <v>92</v>
      </c>
      <c r="AT213" s="11" t="s">
        <v>114</v>
      </c>
      <c r="AU213" s="11" t="s">
        <v>115</v>
      </c>
      <c r="AV213" s="11" t="s">
        <v>986</v>
      </c>
      <c r="AW213" s="11" t="s">
        <v>1401</v>
      </c>
      <c r="AX213" s="11" t="s">
        <v>991</v>
      </c>
      <c r="AY213" s="11" t="s">
        <v>94</v>
      </c>
      <c r="AZ213" s="11" t="s">
        <v>95</v>
      </c>
      <c r="BA213" s="11" t="s">
        <v>117</v>
      </c>
      <c r="BB213" s="11" t="s">
        <v>118</v>
      </c>
      <c r="BC213" s="11" t="s">
        <v>119</v>
      </c>
      <c r="BD213" s="18"/>
      <c r="BE213" s="10">
        <v>10</v>
      </c>
      <c r="BF213" s="11" t="s">
        <v>90</v>
      </c>
      <c r="BG213" s="11" t="s">
        <v>120</v>
      </c>
      <c r="BH213" s="19">
        <v>5850908</v>
      </c>
      <c r="BI213" s="18">
        <v>42</v>
      </c>
      <c r="BJ213" s="18">
        <v>10176</v>
      </c>
      <c r="BK213" s="33">
        <v>44526</v>
      </c>
      <c r="BL213" s="18">
        <v>3178</v>
      </c>
      <c r="BM213" s="33">
        <v>44519</v>
      </c>
      <c r="BN213" s="16">
        <v>44560</v>
      </c>
      <c r="BO213" s="18"/>
      <c r="BP213" s="18"/>
      <c r="BQ213" s="18"/>
      <c r="BR213" s="18"/>
      <c r="BS213" s="18"/>
      <c r="BT213" s="18"/>
      <c r="BU213" s="18"/>
      <c r="BV213" s="18"/>
      <c r="BW213" s="18"/>
      <c r="BX213" s="18"/>
      <c r="BY213" s="18"/>
      <c r="BZ213" s="18"/>
      <c r="CA213" s="18"/>
      <c r="CB213" s="18"/>
      <c r="CC213" s="20">
        <f>+X213+BH213+BO213+BV213</f>
        <v>47643108</v>
      </c>
      <c r="CD213" s="33">
        <v>44526</v>
      </c>
      <c r="CE213" s="18"/>
      <c r="CF213" s="18"/>
      <c r="CG213" s="18" t="s">
        <v>91</v>
      </c>
      <c r="CH213" s="18" t="s">
        <v>91</v>
      </c>
      <c r="CI213" s="18" t="s">
        <v>91</v>
      </c>
      <c r="CJ213" s="18"/>
      <c r="CK213" s="18"/>
      <c r="CL213" s="18"/>
      <c r="CM213" s="18" t="s">
        <v>91</v>
      </c>
      <c r="CN213" s="18"/>
      <c r="CO213" s="18"/>
      <c r="CP213" s="18"/>
    </row>
    <row r="214" spans="1:94" ht="15" x14ac:dyDescent="0.25">
      <c r="A214" s="10">
        <v>213</v>
      </c>
      <c r="B214" s="10">
        <v>230</v>
      </c>
      <c r="C214" s="10">
        <v>2021</v>
      </c>
      <c r="D214" s="11" t="s">
        <v>96</v>
      </c>
      <c r="E214" s="10">
        <v>250</v>
      </c>
      <c r="F214" s="12">
        <v>344</v>
      </c>
      <c r="G214" s="13" t="s">
        <v>1413</v>
      </c>
      <c r="H214" s="15" t="s">
        <v>98</v>
      </c>
      <c r="I214" s="15" t="s">
        <v>1414</v>
      </c>
      <c r="J214" s="15" t="s">
        <v>1415</v>
      </c>
      <c r="K214" s="11" t="s">
        <v>84</v>
      </c>
      <c r="L214" s="11" t="s">
        <v>85</v>
      </c>
      <c r="M214" s="11" t="s">
        <v>86</v>
      </c>
      <c r="N214" s="11" t="s">
        <v>101</v>
      </c>
      <c r="O214" s="11" t="s">
        <v>165</v>
      </c>
      <c r="P214" s="11" t="s">
        <v>103</v>
      </c>
      <c r="Q214" s="11" t="s">
        <v>1416</v>
      </c>
      <c r="R214" s="11" t="s">
        <v>1417</v>
      </c>
      <c r="S214" s="11" t="s">
        <v>168</v>
      </c>
      <c r="T214" s="11" t="s">
        <v>182</v>
      </c>
      <c r="U214" s="16">
        <v>44224</v>
      </c>
      <c r="V214" s="16">
        <v>44225</v>
      </c>
      <c r="W214" s="16">
        <v>44558</v>
      </c>
      <c r="X214" s="14">
        <v>29981358</v>
      </c>
      <c r="Y214" s="11" t="s">
        <v>87</v>
      </c>
      <c r="Z214" s="11" t="s">
        <v>88</v>
      </c>
      <c r="AA214" s="10">
        <v>11</v>
      </c>
      <c r="AB214" s="11" t="s">
        <v>89</v>
      </c>
      <c r="AC214" s="11" t="s">
        <v>357</v>
      </c>
      <c r="AD214" s="10">
        <v>51609317</v>
      </c>
      <c r="AE214" s="11" t="s">
        <v>172</v>
      </c>
      <c r="AF214" s="11" t="s">
        <v>173</v>
      </c>
      <c r="AG214" s="11" t="s">
        <v>174</v>
      </c>
      <c r="AH214" s="11" t="s">
        <v>359</v>
      </c>
      <c r="AI214" s="11"/>
      <c r="AJ214" s="10">
        <v>273</v>
      </c>
      <c r="AK214" s="10">
        <v>2021</v>
      </c>
      <c r="AL214" s="17">
        <v>44217</v>
      </c>
      <c r="AM214" s="18">
        <v>14390</v>
      </c>
      <c r="AN214" s="18" t="s">
        <v>1052</v>
      </c>
      <c r="AO214" s="18" t="s">
        <v>1053</v>
      </c>
      <c r="AP214" s="10">
        <v>1432</v>
      </c>
      <c r="AQ214" s="17">
        <v>44224</v>
      </c>
      <c r="AR214" s="18">
        <v>2598189000</v>
      </c>
      <c r="AS214" s="11" t="s">
        <v>92</v>
      </c>
      <c r="AT214" s="11" t="s">
        <v>127</v>
      </c>
      <c r="AU214" s="11" t="s">
        <v>115</v>
      </c>
      <c r="AV214" s="11" t="s">
        <v>168</v>
      </c>
      <c r="AW214" s="11" t="s">
        <v>182</v>
      </c>
      <c r="AX214" s="11" t="s">
        <v>176</v>
      </c>
      <c r="AY214" s="11" t="s">
        <v>94</v>
      </c>
      <c r="AZ214" s="11" t="s">
        <v>95</v>
      </c>
      <c r="BA214" s="11" t="s">
        <v>117</v>
      </c>
      <c r="BB214" s="11" t="s">
        <v>118</v>
      </c>
      <c r="BC214" s="11" t="s">
        <v>119</v>
      </c>
      <c r="BD214" s="18"/>
      <c r="BE214" s="10">
        <v>11</v>
      </c>
      <c r="BF214" s="11" t="s">
        <v>90</v>
      </c>
      <c r="BG214" s="11" t="s">
        <v>120</v>
      </c>
      <c r="BH214" s="19"/>
      <c r="BI214" s="18"/>
      <c r="BJ214" s="18"/>
      <c r="BK214" s="18"/>
      <c r="BL214" s="18"/>
      <c r="BM214" s="18"/>
      <c r="BN214" s="16"/>
      <c r="BO214" s="18"/>
      <c r="BP214" s="18"/>
      <c r="BQ214" s="18"/>
      <c r="BR214" s="18"/>
      <c r="BS214" s="18"/>
      <c r="BT214" s="18"/>
      <c r="BU214" s="18"/>
      <c r="BV214" s="18"/>
      <c r="BW214" s="18"/>
      <c r="BX214" s="18"/>
      <c r="BY214" s="18"/>
      <c r="BZ214" s="18"/>
      <c r="CA214" s="18"/>
      <c r="CB214" s="18"/>
      <c r="CC214" s="20">
        <f>+X214+BH214+BO214+BV214</f>
        <v>29981358</v>
      </c>
      <c r="CD214" s="18"/>
      <c r="CE214" s="18"/>
      <c r="CF214" s="18"/>
      <c r="CG214" s="18" t="s">
        <v>91</v>
      </c>
      <c r="CH214" s="18" t="s">
        <v>91</v>
      </c>
      <c r="CI214" s="18" t="s">
        <v>91</v>
      </c>
      <c r="CJ214" s="18"/>
      <c r="CK214" s="18"/>
      <c r="CL214" s="18"/>
      <c r="CM214" s="18" t="s">
        <v>91</v>
      </c>
      <c r="CN214" s="18"/>
      <c r="CO214" s="18"/>
      <c r="CP214" s="18"/>
    </row>
    <row r="215" spans="1:94" ht="15" x14ac:dyDescent="0.25">
      <c r="A215" s="21">
        <v>214</v>
      </c>
      <c r="B215" s="10">
        <v>230</v>
      </c>
      <c r="C215" s="10">
        <v>2021</v>
      </c>
      <c r="D215" s="11" t="s">
        <v>96</v>
      </c>
      <c r="E215" s="10">
        <v>251</v>
      </c>
      <c r="F215" s="12">
        <v>345</v>
      </c>
      <c r="G215" s="13" t="s">
        <v>1418</v>
      </c>
      <c r="H215" s="15" t="s">
        <v>98</v>
      </c>
      <c r="I215" s="15" t="s">
        <v>1419</v>
      </c>
      <c r="J215" s="15" t="s">
        <v>1420</v>
      </c>
      <c r="K215" s="11" t="s">
        <v>84</v>
      </c>
      <c r="L215" s="11" t="s">
        <v>85</v>
      </c>
      <c r="M215" s="11" t="s">
        <v>86</v>
      </c>
      <c r="N215" s="11" t="s">
        <v>101</v>
      </c>
      <c r="O215" s="11" t="s">
        <v>102</v>
      </c>
      <c r="P215" s="11" t="s">
        <v>103</v>
      </c>
      <c r="Q215" s="11" t="s">
        <v>1421</v>
      </c>
      <c r="R215" s="11" t="s">
        <v>1422</v>
      </c>
      <c r="S215" s="11" t="s">
        <v>168</v>
      </c>
      <c r="T215" s="11" t="s">
        <v>182</v>
      </c>
      <c r="U215" s="16">
        <v>44224</v>
      </c>
      <c r="V215" s="16">
        <v>44228</v>
      </c>
      <c r="W215" s="16">
        <v>44516</v>
      </c>
      <c r="X215" s="14">
        <v>39702590</v>
      </c>
      <c r="Y215" s="11" t="s">
        <v>87</v>
      </c>
      <c r="Z215" s="11" t="s">
        <v>170</v>
      </c>
      <c r="AA215" s="10">
        <v>285</v>
      </c>
      <c r="AB215" s="11" t="s">
        <v>89</v>
      </c>
      <c r="AC215" s="11" t="s">
        <v>357</v>
      </c>
      <c r="AD215" s="10">
        <v>51609317</v>
      </c>
      <c r="AE215" s="11" t="s">
        <v>172</v>
      </c>
      <c r="AF215" s="11" t="s">
        <v>173</v>
      </c>
      <c r="AG215" s="11" t="s">
        <v>111</v>
      </c>
      <c r="AH215" s="11" t="s">
        <v>308</v>
      </c>
      <c r="AI215" s="11"/>
      <c r="AJ215" s="10">
        <v>275</v>
      </c>
      <c r="AK215" s="10">
        <v>2021</v>
      </c>
      <c r="AL215" s="17">
        <v>44217</v>
      </c>
      <c r="AM215" s="18">
        <v>14390</v>
      </c>
      <c r="AN215" s="18" t="s">
        <v>1052</v>
      </c>
      <c r="AO215" s="18" t="s">
        <v>1053</v>
      </c>
      <c r="AP215" s="10">
        <v>1443</v>
      </c>
      <c r="AQ215" s="17">
        <v>44225</v>
      </c>
      <c r="AR215" s="18">
        <v>2598189000</v>
      </c>
      <c r="AS215" s="11" t="s">
        <v>92</v>
      </c>
      <c r="AT215" s="11" t="s">
        <v>127</v>
      </c>
      <c r="AU215" s="11" t="s">
        <v>115</v>
      </c>
      <c r="AV215" s="11" t="s">
        <v>168</v>
      </c>
      <c r="AW215" s="11" t="s">
        <v>182</v>
      </c>
      <c r="AX215" s="11" t="s">
        <v>176</v>
      </c>
      <c r="AY215" s="11" t="s">
        <v>94</v>
      </c>
      <c r="AZ215" s="11" t="s">
        <v>95</v>
      </c>
      <c r="BA215" s="11" t="s">
        <v>117</v>
      </c>
      <c r="BB215" s="11" t="s">
        <v>118</v>
      </c>
      <c r="BC215" s="11" t="s">
        <v>119</v>
      </c>
      <c r="BD215" s="18">
        <v>285</v>
      </c>
      <c r="BE215" s="10"/>
      <c r="BF215" s="11" t="s">
        <v>90</v>
      </c>
      <c r="BG215" s="11" t="s">
        <v>120</v>
      </c>
      <c r="BH215" s="20">
        <v>5015064</v>
      </c>
      <c r="BI215" s="30">
        <v>36</v>
      </c>
      <c r="BJ215" s="30">
        <v>9919</v>
      </c>
      <c r="BK215" s="31">
        <v>44512</v>
      </c>
      <c r="BL215" s="30">
        <v>2865</v>
      </c>
      <c r="BM215" s="35">
        <v>44505</v>
      </c>
      <c r="BN215" s="28">
        <v>44552</v>
      </c>
      <c r="BO215" s="30"/>
      <c r="BP215" s="30"/>
      <c r="BQ215" s="30"/>
      <c r="BR215" s="30"/>
      <c r="BS215" s="30"/>
      <c r="BT215" s="30"/>
      <c r="BU215" s="30"/>
      <c r="BV215" s="30"/>
      <c r="BW215" s="30"/>
      <c r="BX215" s="30"/>
      <c r="BY215" s="30"/>
      <c r="BZ215" s="30"/>
      <c r="CA215" s="30"/>
      <c r="CB215" s="30"/>
      <c r="CC215" s="20">
        <f>+X215+BH215+BO215+BV215</f>
        <v>44717654</v>
      </c>
      <c r="CD215" s="31">
        <v>44512</v>
      </c>
      <c r="CE215" s="18"/>
      <c r="CF215" s="18"/>
      <c r="CG215" s="18" t="s">
        <v>91</v>
      </c>
      <c r="CH215" s="18" t="s">
        <v>91</v>
      </c>
      <c r="CI215" s="18" t="s">
        <v>91</v>
      </c>
      <c r="CJ215" s="18"/>
      <c r="CK215" s="18"/>
      <c r="CL215" s="18"/>
      <c r="CM215" s="18" t="s">
        <v>91</v>
      </c>
      <c r="CN215" s="18"/>
      <c r="CO215" s="18"/>
      <c r="CP215" s="18"/>
    </row>
    <row r="216" spans="1:94" s="32" customFormat="1" ht="15" x14ac:dyDescent="0.25">
      <c r="A216" s="21">
        <v>215</v>
      </c>
      <c r="B216" s="21">
        <v>230</v>
      </c>
      <c r="C216" s="21">
        <v>2021</v>
      </c>
      <c r="D216" s="22" t="s">
        <v>96</v>
      </c>
      <c r="E216" s="21">
        <v>252</v>
      </c>
      <c r="F216" s="23">
        <v>78</v>
      </c>
      <c r="G216" s="24" t="s">
        <v>1423</v>
      </c>
      <c r="H216" s="26" t="s">
        <v>98</v>
      </c>
      <c r="I216" s="26" t="s">
        <v>1424</v>
      </c>
      <c r="J216" s="26" t="s">
        <v>1425</v>
      </c>
      <c r="K216" s="22" t="s">
        <v>84</v>
      </c>
      <c r="L216" s="22" t="s">
        <v>85</v>
      </c>
      <c r="M216" s="22" t="s">
        <v>86</v>
      </c>
      <c r="N216" s="22" t="s">
        <v>101</v>
      </c>
      <c r="O216" s="22" t="s">
        <v>102</v>
      </c>
      <c r="P216" s="22" t="s">
        <v>103</v>
      </c>
      <c r="Q216" s="22" t="s">
        <v>1426</v>
      </c>
      <c r="R216" s="22" t="s">
        <v>1427</v>
      </c>
      <c r="S216" s="22" t="s">
        <v>224</v>
      </c>
      <c r="T216" s="22" t="s">
        <v>225</v>
      </c>
      <c r="U216" s="16">
        <v>44224</v>
      </c>
      <c r="V216" s="28">
        <v>44225</v>
      </c>
      <c r="W216" s="28">
        <v>44497</v>
      </c>
      <c r="X216" s="25">
        <v>37612980</v>
      </c>
      <c r="Y216" s="22" t="s">
        <v>87</v>
      </c>
      <c r="Z216" s="22" t="s">
        <v>170</v>
      </c>
      <c r="AA216" s="21">
        <v>270</v>
      </c>
      <c r="AB216" s="22" t="s">
        <v>89</v>
      </c>
      <c r="AC216" s="22" t="s">
        <v>433</v>
      </c>
      <c r="AD216" s="21">
        <v>7165116</v>
      </c>
      <c r="AE216" s="22" t="s">
        <v>227</v>
      </c>
      <c r="AF216" s="22" t="s">
        <v>228</v>
      </c>
      <c r="AG216" s="22" t="s">
        <v>111</v>
      </c>
      <c r="AH216" s="22" t="s">
        <v>1428</v>
      </c>
      <c r="AI216" s="22"/>
      <c r="AJ216" s="21">
        <v>60</v>
      </c>
      <c r="AK216" s="21">
        <v>2021</v>
      </c>
      <c r="AL216" s="29">
        <v>44210</v>
      </c>
      <c r="AM216" s="30">
        <v>14393</v>
      </c>
      <c r="AN216" s="30" t="s">
        <v>1157</v>
      </c>
      <c r="AO216" s="30" t="s">
        <v>1158</v>
      </c>
      <c r="AP216" s="21">
        <v>1438</v>
      </c>
      <c r="AQ216" s="29">
        <v>44224</v>
      </c>
      <c r="AR216" s="30">
        <v>2147538000</v>
      </c>
      <c r="AS216" s="22" t="s">
        <v>92</v>
      </c>
      <c r="AT216" s="22" t="s">
        <v>127</v>
      </c>
      <c r="AU216" s="22" t="s">
        <v>115</v>
      </c>
      <c r="AV216" s="22" t="s">
        <v>224</v>
      </c>
      <c r="AW216" s="22" t="s">
        <v>225</v>
      </c>
      <c r="AX216" s="22" t="s">
        <v>231</v>
      </c>
      <c r="AY216" s="22" t="s">
        <v>94</v>
      </c>
      <c r="AZ216" s="22" t="s">
        <v>95</v>
      </c>
      <c r="BA216" s="22" t="s">
        <v>117</v>
      </c>
      <c r="BB216" s="22" t="s">
        <v>118</v>
      </c>
      <c r="BC216" s="22" t="s">
        <v>119</v>
      </c>
      <c r="BD216" s="30">
        <v>270</v>
      </c>
      <c r="BE216" s="21"/>
      <c r="BF216" s="22" t="s">
        <v>90</v>
      </c>
      <c r="BG216" s="22" t="s">
        <v>120</v>
      </c>
      <c r="BH216" s="20">
        <v>7940518</v>
      </c>
      <c r="BI216" s="30">
        <v>57</v>
      </c>
      <c r="BJ216" s="30">
        <v>8259</v>
      </c>
      <c r="BK216" s="31">
        <v>44489</v>
      </c>
      <c r="BL216" s="30">
        <v>2450</v>
      </c>
      <c r="BM216" s="35">
        <v>44473</v>
      </c>
      <c r="BN216" s="28">
        <v>44494</v>
      </c>
      <c r="BO216" s="30"/>
      <c r="BP216" s="30"/>
      <c r="BQ216" s="30"/>
      <c r="BR216" s="30"/>
      <c r="BS216" s="30"/>
      <c r="BT216" s="30"/>
      <c r="BU216" s="30"/>
      <c r="BV216" s="30"/>
      <c r="BW216" s="30"/>
      <c r="BX216" s="30"/>
      <c r="BY216" s="30"/>
      <c r="BZ216" s="30"/>
      <c r="CA216" s="30"/>
      <c r="CB216" s="30"/>
      <c r="CC216" s="20">
        <f>+X216+BH216+BO216+BV216</f>
        <v>45553498</v>
      </c>
      <c r="CD216" s="31">
        <v>44488</v>
      </c>
      <c r="CE216" s="30"/>
      <c r="CF216" s="30"/>
      <c r="CG216" s="18" t="s">
        <v>91</v>
      </c>
      <c r="CH216" s="30" t="s">
        <v>91</v>
      </c>
      <c r="CI216" s="30" t="s">
        <v>91</v>
      </c>
      <c r="CJ216" s="30"/>
      <c r="CK216" s="30"/>
      <c r="CL216" s="30"/>
      <c r="CM216" s="30" t="s">
        <v>91</v>
      </c>
      <c r="CN216" s="30"/>
      <c r="CO216" s="30"/>
      <c r="CP216" s="30"/>
    </row>
    <row r="217" spans="1:94" s="32" customFormat="1" ht="15" x14ac:dyDescent="0.25">
      <c r="A217" s="10">
        <v>216</v>
      </c>
      <c r="B217" s="21">
        <v>230</v>
      </c>
      <c r="C217" s="21">
        <v>2021</v>
      </c>
      <c r="D217" s="22" t="s">
        <v>96</v>
      </c>
      <c r="E217" s="21">
        <v>253</v>
      </c>
      <c r="F217" s="23">
        <v>100</v>
      </c>
      <c r="G217" s="24" t="s">
        <v>1429</v>
      </c>
      <c r="H217" s="26" t="s">
        <v>98</v>
      </c>
      <c r="I217" s="26" t="s">
        <v>1430</v>
      </c>
      <c r="J217" s="26" t="s">
        <v>1431</v>
      </c>
      <c r="K217" s="22" t="s">
        <v>84</v>
      </c>
      <c r="L217" s="22" t="s">
        <v>85</v>
      </c>
      <c r="M217" s="22" t="s">
        <v>86</v>
      </c>
      <c r="N217" s="22" t="s">
        <v>101</v>
      </c>
      <c r="O217" s="22" t="s">
        <v>102</v>
      </c>
      <c r="P217" s="22" t="s">
        <v>103</v>
      </c>
      <c r="Q217" s="22" t="s">
        <v>1432</v>
      </c>
      <c r="R217" s="22" t="s">
        <v>1433</v>
      </c>
      <c r="S217" s="22" t="s">
        <v>237</v>
      </c>
      <c r="T217" s="22" t="s">
        <v>238</v>
      </c>
      <c r="U217" s="16">
        <v>44224</v>
      </c>
      <c r="V217" s="28">
        <v>44225</v>
      </c>
      <c r="W217" s="28">
        <v>44558</v>
      </c>
      <c r="X217" s="25">
        <v>45971416</v>
      </c>
      <c r="Y217" s="22" t="s">
        <v>87</v>
      </c>
      <c r="Z217" s="22" t="s">
        <v>88</v>
      </c>
      <c r="AA217" s="21">
        <v>11</v>
      </c>
      <c r="AB217" s="22" t="s">
        <v>89</v>
      </c>
      <c r="AC217" s="22" t="s">
        <v>1434</v>
      </c>
      <c r="AD217" s="21">
        <v>79794356</v>
      </c>
      <c r="AE217" s="22" t="s">
        <v>240</v>
      </c>
      <c r="AF217" s="22" t="s">
        <v>241</v>
      </c>
      <c r="AG217" s="22" t="s">
        <v>111</v>
      </c>
      <c r="AH217" s="22" t="s">
        <v>1374</v>
      </c>
      <c r="AI217" s="22"/>
      <c r="AJ217" s="21">
        <v>96</v>
      </c>
      <c r="AK217" s="21">
        <v>2021</v>
      </c>
      <c r="AL217" s="29"/>
      <c r="AM217" s="30"/>
      <c r="AN217" s="30"/>
      <c r="AO217" s="30"/>
      <c r="AP217" s="21">
        <v>1441</v>
      </c>
      <c r="AQ217" s="29">
        <v>44224</v>
      </c>
      <c r="AR217" s="30"/>
      <c r="AS217" s="22" t="s">
        <v>92</v>
      </c>
      <c r="AT217" s="22" t="s">
        <v>127</v>
      </c>
      <c r="AU217" s="22" t="s">
        <v>115</v>
      </c>
      <c r="AV217" s="22" t="s">
        <v>237</v>
      </c>
      <c r="AW217" s="22" t="s">
        <v>1435</v>
      </c>
      <c r="AX217" s="22" t="s">
        <v>243</v>
      </c>
      <c r="AY217" s="22" t="s">
        <v>94</v>
      </c>
      <c r="AZ217" s="22" t="s">
        <v>95</v>
      </c>
      <c r="BA217" s="22" t="s">
        <v>117</v>
      </c>
      <c r="BB217" s="22" t="s">
        <v>118</v>
      </c>
      <c r="BC217" s="22" t="s">
        <v>119</v>
      </c>
      <c r="BD217" s="30"/>
      <c r="BE217" s="21">
        <v>11</v>
      </c>
      <c r="BF217" s="22" t="s">
        <v>90</v>
      </c>
      <c r="BG217" s="22" t="s">
        <v>120</v>
      </c>
      <c r="BH217" s="20">
        <v>1671688</v>
      </c>
      <c r="BI217" s="30">
        <v>12</v>
      </c>
      <c r="BJ217" s="30">
        <v>9758</v>
      </c>
      <c r="BK217" s="31">
        <v>44505</v>
      </c>
      <c r="BL217" s="30">
        <v>2650</v>
      </c>
      <c r="BM217" s="35">
        <v>44491</v>
      </c>
      <c r="BN217" s="28">
        <v>44571</v>
      </c>
      <c r="BO217" s="30"/>
      <c r="BP217" s="30"/>
      <c r="BQ217" s="30"/>
      <c r="BR217" s="30"/>
      <c r="BS217" s="30"/>
      <c r="BT217" s="30"/>
      <c r="BU217" s="30"/>
      <c r="BV217" s="30"/>
      <c r="BW217" s="30"/>
      <c r="BX217" s="30"/>
      <c r="BY217" s="30"/>
      <c r="BZ217" s="30"/>
      <c r="CA217" s="30"/>
      <c r="CB217" s="30"/>
      <c r="CC217" s="20">
        <f>+X217+BH217+BO217+BV217</f>
        <v>47643104</v>
      </c>
      <c r="CD217" s="31">
        <v>44504</v>
      </c>
      <c r="CE217" s="30"/>
      <c r="CF217" s="30"/>
      <c r="CG217" s="18" t="s">
        <v>91</v>
      </c>
      <c r="CH217" s="30" t="s">
        <v>91</v>
      </c>
      <c r="CI217" s="30" t="s">
        <v>91</v>
      </c>
      <c r="CJ217" s="30"/>
      <c r="CK217" s="30"/>
      <c r="CL217" s="30"/>
      <c r="CM217" s="30" t="s">
        <v>91</v>
      </c>
      <c r="CN217" s="30"/>
      <c r="CO217" s="30"/>
      <c r="CP217" s="30"/>
    </row>
    <row r="218" spans="1:94" ht="15" x14ac:dyDescent="0.25">
      <c r="A218" s="21">
        <v>217</v>
      </c>
      <c r="B218" s="10">
        <v>230</v>
      </c>
      <c r="C218" s="10">
        <v>2021</v>
      </c>
      <c r="D218" s="11" t="s">
        <v>96</v>
      </c>
      <c r="E218" s="10">
        <v>254</v>
      </c>
      <c r="F218" s="12">
        <v>348</v>
      </c>
      <c r="G218" s="13" t="s">
        <v>1436</v>
      </c>
      <c r="H218" s="15" t="s">
        <v>98</v>
      </c>
      <c r="I218" s="15" t="s">
        <v>1437</v>
      </c>
      <c r="J218" s="15" t="s">
        <v>1438</v>
      </c>
      <c r="K218" s="11" t="s">
        <v>84</v>
      </c>
      <c r="L218" s="11" t="s">
        <v>85</v>
      </c>
      <c r="M218" s="11" t="s">
        <v>86</v>
      </c>
      <c r="N218" s="11" t="s">
        <v>101</v>
      </c>
      <c r="O218" s="11" t="s">
        <v>165</v>
      </c>
      <c r="P218" s="11" t="s">
        <v>103</v>
      </c>
      <c r="Q218" s="11" t="s">
        <v>1439</v>
      </c>
      <c r="R218" s="11" t="s">
        <v>1440</v>
      </c>
      <c r="S218" s="11" t="s">
        <v>237</v>
      </c>
      <c r="T218" s="11" t="s">
        <v>238</v>
      </c>
      <c r="U218" s="16">
        <v>44224</v>
      </c>
      <c r="V218" s="16">
        <v>44229</v>
      </c>
      <c r="W218" s="16">
        <v>44469</v>
      </c>
      <c r="X218" s="14">
        <v>18170520</v>
      </c>
      <c r="Y218" s="11" t="s">
        <v>87</v>
      </c>
      <c r="Z218" s="11" t="s">
        <v>88</v>
      </c>
      <c r="AA218" s="10">
        <v>8</v>
      </c>
      <c r="AB218" s="11" t="s">
        <v>89</v>
      </c>
      <c r="AC218" s="11" t="s">
        <v>1441</v>
      </c>
      <c r="AD218" s="10">
        <v>79794356</v>
      </c>
      <c r="AE218" s="11" t="s">
        <v>240</v>
      </c>
      <c r="AF218" s="11" t="s">
        <v>241</v>
      </c>
      <c r="AG218" s="11" t="s">
        <v>242</v>
      </c>
      <c r="AH218" s="11" t="s">
        <v>113</v>
      </c>
      <c r="AI218" s="11" t="s">
        <v>113</v>
      </c>
      <c r="AJ218" s="10">
        <v>385</v>
      </c>
      <c r="AK218" s="10">
        <v>2021</v>
      </c>
      <c r="AL218" s="17">
        <v>44221</v>
      </c>
      <c r="AM218" s="18">
        <v>14392</v>
      </c>
      <c r="AN218" s="18" t="s">
        <v>656</v>
      </c>
      <c r="AO218" s="18" t="s">
        <v>657</v>
      </c>
      <c r="AP218" s="10">
        <v>1457</v>
      </c>
      <c r="AQ218" s="17">
        <v>44225</v>
      </c>
      <c r="AR218" s="18">
        <v>1965034000</v>
      </c>
      <c r="AS218" s="11" t="s">
        <v>92</v>
      </c>
      <c r="AT218" s="11" t="s">
        <v>127</v>
      </c>
      <c r="AU218" s="11" t="s">
        <v>115</v>
      </c>
      <c r="AV218" s="11" t="s">
        <v>237</v>
      </c>
      <c r="AW218" s="11" t="s">
        <v>1442</v>
      </c>
      <c r="AX218" s="11" t="s">
        <v>243</v>
      </c>
      <c r="AY218" s="11" t="s">
        <v>94</v>
      </c>
      <c r="AZ218" s="11" t="s">
        <v>95</v>
      </c>
      <c r="BA218" s="11" t="s">
        <v>117</v>
      </c>
      <c r="BB218" s="11" t="s">
        <v>118</v>
      </c>
      <c r="BC218" s="11" t="s">
        <v>119</v>
      </c>
      <c r="BD218" s="18"/>
      <c r="BE218" s="10">
        <v>8</v>
      </c>
      <c r="BF218" s="11" t="s">
        <v>90</v>
      </c>
      <c r="BG218" s="11" t="s">
        <v>120</v>
      </c>
      <c r="BH218" s="20">
        <v>6813945</v>
      </c>
      <c r="BI218" s="30">
        <v>90</v>
      </c>
      <c r="BJ218" s="30">
        <v>6583</v>
      </c>
      <c r="BK218" s="31">
        <v>44445</v>
      </c>
      <c r="BL218" s="30">
        <v>2156</v>
      </c>
      <c r="BM218" s="35">
        <v>44435</v>
      </c>
      <c r="BN218" s="28">
        <v>44560</v>
      </c>
      <c r="BO218" s="30"/>
      <c r="BP218" s="30"/>
      <c r="BQ218" s="30"/>
      <c r="BR218" s="30"/>
      <c r="BS218" s="30"/>
      <c r="BT218" s="30"/>
      <c r="BU218" s="30"/>
      <c r="BV218" s="30"/>
      <c r="BW218" s="30"/>
      <c r="BX218" s="30"/>
      <c r="BY218" s="30"/>
      <c r="BZ218" s="30"/>
      <c r="CA218" s="30"/>
      <c r="CB218" s="30"/>
      <c r="CC218" s="20">
        <f>+X218+BH218+BO218+BV218</f>
        <v>24984465</v>
      </c>
      <c r="CD218" s="31">
        <v>44442</v>
      </c>
      <c r="CE218" s="18"/>
      <c r="CF218" s="18"/>
      <c r="CG218" s="18" t="s">
        <v>91</v>
      </c>
      <c r="CH218" s="18" t="s">
        <v>91</v>
      </c>
      <c r="CI218" s="18" t="s">
        <v>91</v>
      </c>
      <c r="CJ218" s="18"/>
      <c r="CK218" s="18"/>
      <c r="CL218" s="18"/>
      <c r="CM218" s="18" t="s">
        <v>91</v>
      </c>
      <c r="CN218" s="18"/>
      <c r="CO218" s="18"/>
      <c r="CP218" s="18"/>
    </row>
    <row r="219" spans="1:94" ht="15" x14ac:dyDescent="0.25">
      <c r="A219" s="21">
        <v>218</v>
      </c>
      <c r="B219" s="10">
        <v>230</v>
      </c>
      <c r="C219" s="10">
        <v>2021</v>
      </c>
      <c r="D219" s="11" t="s">
        <v>96</v>
      </c>
      <c r="E219" s="10">
        <v>255</v>
      </c>
      <c r="F219" s="12">
        <v>389</v>
      </c>
      <c r="G219" s="13" t="s">
        <v>1443</v>
      </c>
      <c r="H219" s="15" t="s">
        <v>98</v>
      </c>
      <c r="I219" s="15" t="s">
        <v>1444</v>
      </c>
      <c r="J219" s="15" t="s">
        <v>1445</v>
      </c>
      <c r="K219" s="11" t="s">
        <v>84</v>
      </c>
      <c r="L219" s="11" t="s">
        <v>85</v>
      </c>
      <c r="M219" s="11" t="s">
        <v>86</v>
      </c>
      <c r="N219" s="11" t="s">
        <v>101</v>
      </c>
      <c r="O219" s="11" t="s">
        <v>165</v>
      </c>
      <c r="P219" s="11" t="s">
        <v>103</v>
      </c>
      <c r="Q219" s="11" t="s">
        <v>1167</v>
      </c>
      <c r="R219" s="11" t="s">
        <v>1446</v>
      </c>
      <c r="S219" s="11" t="s">
        <v>168</v>
      </c>
      <c r="T219" s="11" t="s">
        <v>182</v>
      </c>
      <c r="U219" s="16">
        <v>44224</v>
      </c>
      <c r="V219" s="16">
        <v>44225</v>
      </c>
      <c r="W219" s="16">
        <v>44513</v>
      </c>
      <c r="X219" s="14">
        <v>25892991</v>
      </c>
      <c r="Y219" s="11" t="s">
        <v>87</v>
      </c>
      <c r="Z219" s="11" t="s">
        <v>170</v>
      </c>
      <c r="AA219" s="10">
        <v>285</v>
      </c>
      <c r="AB219" s="11" t="s">
        <v>89</v>
      </c>
      <c r="AC219" s="11" t="s">
        <v>1169</v>
      </c>
      <c r="AD219" s="10">
        <v>51609317</v>
      </c>
      <c r="AE219" s="11" t="s">
        <v>172</v>
      </c>
      <c r="AF219" s="11" t="s">
        <v>173</v>
      </c>
      <c r="AG219" s="11" t="s">
        <v>174</v>
      </c>
      <c r="AH219" s="11" t="s">
        <v>1447</v>
      </c>
      <c r="AI219" s="11"/>
      <c r="AJ219" s="10">
        <v>290</v>
      </c>
      <c r="AK219" s="10">
        <v>2021</v>
      </c>
      <c r="AL219" s="17">
        <v>44217</v>
      </c>
      <c r="AM219" s="18">
        <v>14390</v>
      </c>
      <c r="AN219" s="18" t="s">
        <v>1052</v>
      </c>
      <c r="AO219" s="18" t="s">
        <v>1053</v>
      </c>
      <c r="AP219" s="10">
        <v>1445</v>
      </c>
      <c r="AQ219" s="17">
        <v>44225</v>
      </c>
      <c r="AR219" s="18">
        <v>2598189000</v>
      </c>
      <c r="AS219" s="11" t="s">
        <v>92</v>
      </c>
      <c r="AT219" s="11" t="s">
        <v>127</v>
      </c>
      <c r="AU219" s="11" t="s">
        <v>115</v>
      </c>
      <c r="AV219" s="11" t="s">
        <v>168</v>
      </c>
      <c r="AW219" s="11" t="s">
        <v>182</v>
      </c>
      <c r="AX219" s="11" t="s">
        <v>176</v>
      </c>
      <c r="AY219" s="11" t="s">
        <v>94</v>
      </c>
      <c r="AZ219" s="11" t="s">
        <v>95</v>
      </c>
      <c r="BA219" s="11" t="s">
        <v>117</v>
      </c>
      <c r="BB219" s="11" t="s">
        <v>118</v>
      </c>
      <c r="BC219" s="11" t="s">
        <v>119</v>
      </c>
      <c r="BD219" s="18">
        <v>285</v>
      </c>
      <c r="BE219" s="10"/>
      <c r="BF219" s="11" t="s">
        <v>90</v>
      </c>
      <c r="BG219" s="11" t="s">
        <v>120</v>
      </c>
      <c r="BH219" s="19">
        <v>3179841</v>
      </c>
      <c r="BI219" s="18">
        <v>35</v>
      </c>
      <c r="BJ219" s="18">
        <v>9920</v>
      </c>
      <c r="BK219" s="33">
        <v>44512</v>
      </c>
      <c r="BL219" s="18">
        <v>2976</v>
      </c>
      <c r="BM219" s="33">
        <v>44510</v>
      </c>
      <c r="BN219" s="16">
        <v>44548</v>
      </c>
      <c r="BO219" s="18"/>
      <c r="BP219" s="18"/>
      <c r="BQ219" s="18"/>
      <c r="BR219" s="18"/>
      <c r="BS219" s="18"/>
      <c r="BT219" s="18"/>
      <c r="BU219" s="18"/>
      <c r="BV219" s="18"/>
      <c r="BW219" s="18"/>
      <c r="BX219" s="18"/>
      <c r="BY219" s="18"/>
      <c r="BZ219" s="18"/>
      <c r="CA219" s="18"/>
      <c r="CB219" s="18"/>
      <c r="CC219" s="20">
        <f>+X219+BH219+BO219+BV219</f>
        <v>29072832</v>
      </c>
      <c r="CD219" s="33">
        <v>44512</v>
      </c>
      <c r="CE219" s="18"/>
      <c r="CF219" s="18"/>
      <c r="CG219" s="18" t="s">
        <v>91</v>
      </c>
      <c r="CH219" s="18" t="s">
        <v>91</v>
      </c>
      <c r="CI219" s="18" t="s">
        <v>91</v>
      </c>
      <c r="CJ219" s="18"/>
      <c r="CK219" s="18"/>
      <c r="CL219" s="18"/>
      <c r="CM219" s="18" t="s">
        <v>91</v>
      </c>
      <c r="CN219" s="18"/>
      <c r="CO219" s="18"/>
      <c r="CP219" s="18"/>
    </row>
    <row r="220" spans="1:94" ht="15" x14ac:dyDescent="0.25">
      <c r="A220" s="10">
        <v>219</v>
      </c>
      <c r="B220" s="10">
        <v>230</v>
      </c>
      <c r="C220" s="10">
        <v>2021</v>
      </c>
      <c r="D220" s="11" t="s">
        <v>96</v>
      </c>
      <c r="E220" s="10">
        <v>256</v>
      </c>
      <c r="F220" s="12">
        <v>350</v>
      </c>
      <c r="G220" s="13" t="s">
        <v>1448</v>
      </c>
      <c r="H220" s="15" t="s">
        <v>98</v>
      </c>
      <c r="I220" s="15" t="s">
        <v>1449</v>
      </c>
      <c r="J220" s="15" t="s">
        <v>1450</v>
      </c>
      <c r="K220" s="11" t="s">
        <v>84</v>
      </c>
      <c r="L220" s="11" t="s">
        <v>85</v>
      </c>
      <c r="M220" s="11" t="s">
        <v>86</v>
      </c>
      <c r="N220" s="11" t="s">
        <v>101</v>
      </c>
      <c r="O220" s="11" t="s">
        <v>165</v>
      </c>
      <c r="P220" s="11" t="s">
        <v>103</v>
      </c>
      <c r="Q220" s="11" t="s">
        <v>1439</v>
      </c>
      <c r="R220" s="11" t="s">
        <v>1451</v>
      </c>
      <c r="S220" s="11" t="s">
        <v>237</v>
      </c>
      <c r="T220" s="11" t="s">
        <v>238</v>
      </c>
      <c r="U220" s="16">
        <v>44224</v>
      </c>
      <c r="V220" s="16">
        <v>44229</v>
      </c>
      <c r="W220" s="16">
        <v>44469</v>
      </c>
      <c r="X220" s="14">
        <v>18170520</v>
      </c>
      <c r="Y220" s="11" t="s">
        <v>87</v>
      </c>
      <c r="Z220" s="11" t="s">
        <v>88</v>
      </c>
      <c r="AA220" s="10">
        <v>8</v>
      </c>
      <c r="AB220" s="11" t="s">
        <v>89</v>
      </c>
      <c r="AC220" s="11" t="s">
        <v>366</v>
      </c>
      <c r="AD220" s="10">
        <v>79794356</v>
      </c>
      <c r="AE220" s="11" t="s">
        <v>240</v>
      </c>
      <c r="AF220" s="11" t="s">
        <v>241</v>
      </c>
      <c r="AG220" s="11" t="s">
        <v>242</v>
      </c>
      <c r="AH220" s="11" t="s">
        <v>113</v>
      </c>
      <c r="AI220" s="11" t="s">
        <v>113</v>
      </c>
      <c r="AJ220" s="10">
        <v>387</v>
      </c>
      <c r="AK220" s="10">
        <v>2021</v>
      </c>
      <c r="AL220" s="17">
        <v>44221</v>
      </c>
      <c r="AM220" s="18">
        <v>14392</v>
      </c>
      <c r="AN220" s="18" t="s">
        <v>656</v>
      </c>
      <c r="AO220" s="18" t="s">
        <v>657</v>
      </c>
      <c r="AP220" s="10">
        <v>1453</v>
      </c>
      <c r="AQ220" s="17">
        <v>44225</v>
      </c>
      <c r="AR220" s="18">
        <v>1965034000</v>
      </c>
      <c r="AS220" s="11" t="s">
        <v>92</v>
      </c>
      <c r="AT220" s="11" t="s">
        <v>127</v>
      </c>
      <c r="AU220" s="11" t="s">
        <v>115</v>
      </c>
      <c r="AV220" s="11" t="s">
        <v>237</v>
      </c>
      <c r="AW220" s="11" t="s">
        <v>369</v>
      </c>
      <c r="AX220" s="11" t="s">
        <v>243</v>
      </c>
      <c r="AY220" s="11" t="s">
        <v>94</v>
      </c>
      <c r="AZ220" s="11" t="s">
        <v>95</v>
      </c>
      <c r="BA220" s="11" t="s">
        <v>117</v>
      </c>
      <c r="BB220" s="11" t="s">
        <v>118</v>
      </c>
      <c r="BC220" s="11" t="s">
        <v>119</v>
      </c>
      <c r="BD220" s="18"/>
      <c r="BE220" s="10">
        <v>8</v>
      </c>
      <c r="BF220" s="11" t="s">
        <v>90</v>
      </c>
      <c r="BG220" s="11" t="s">
        <v>120</v>
      </c>
      <c r="BH220" s="20">
        <v>6813945</v>
      </c>
      <c r="BI220" s="30">
        <v>90</v>
      </c>
      <c r="BJ220" s="30">
        <v>6634</v>
      </c>
      <c r="BK220" s="31">
        <v>44449</v>
      </c>
      <c r="BL220" s="30">
        <v>2157</v>
      </c>
      <c r="BM220" s="35">
        <v>44435</v>
      </c>
      <c r="BN220" s="28">
        <v>44560</v>
      </c>
      <c r="BO220" s="30"/>
      <c r="BP220" s="30"/>
      <c r="BQ220" s="30"/>
      <c r="BR220" s="30"/>
      <c r="BS220" s="30"/>
      <c r="BT220" s="30"/>
      <c r="BU220" s="30"/>
      <c r="BV220" s="30"/>
      <c r="BW220" s="30"/>
      <c r="BX220" s="30"/>
      <c r="BY220" s="30"/>
      <c r="BZ220" s="30"/>
      <c r="CA220" s="30"/>
      <c r="CB220" s="30"/>
      <c r="CC220" s="20">
        <f>+X220+BH220+BO220+BV220</f>
        <v>24984465</v>
      </c>
      <c r="CD220" s="31">
        <v>44447</v>
      </c>
      <c r="CE220" s="18"/>
      <c r="CF220" s="18"/>
      <c r="CG220" s="18" t="s">
        <v>91</v>
      </c>
      <c r="CH220" s="18" t="s">
        <v>91</v>
      </c>
      <c r="CI220" s="18" t="s">
        <v>91</v>
      </c>
      <c r="CJ220" s="18"/>
      <c r="CK220" s="18"/>
      <c r="CL220" s="18"/>
      <c r="CM220" s="18" t="s">
        <v>91</v>
      </c>
      <c r="CN220" s="18"/>
      <c r="CO220" s="18"/>
      <c r="CP220" s="18"/>
    </row>
    <row r="221" spans="1:94" ht="15" x14ac:dyDescent="0.25">
      <c r="A221" s="21">
        <v>220</v>
      </c>
      <c r="B221" s="10">
        <v>230</v>
      </c>
      <c r="C221" s="10">
        <v>2021</v>
      </c>
      <c r="D221" s="11" t="s">
        <v>96</v>
      </c>
      <c r="E221" s="10">
        <v>257</v>
      </c>
      <c r="F221" s="12">
        <v>526</v>
      </c>
      <c r="G221" s="13" t="s">
        <v>1452</v>
      </c>
      <c r="H221" s="15" t="s">
        <v>98</v>
      </c>
      <c r="I221" s="15" t="s">
        <v>1453</v>
      </c>
      <c r="J221" s="15" t="s">
        <v>1454</v>
      </c>
      <c r="K221" s="11" t="s">
        <v>84</v>
      </c>
      <c r="L221" s="11" t="s">
        <v>85</v>
      </c>
      <c r="M221" s="11" t="s">
        <v>86</v>
      </c>
      <c r="N221" s="11" t="s">
        <v>101</v>
      </c>
      <c r="O221" s="11" t="s">
        <v>102</v>
      </c>
      <c r="P221" s="11" t="s">
        <v>103</v>
      </c>
      <c r="Q221" s="11" t="s">
        <v>1455</v>
      </c>
      <c r="R221" s="11" t="s">
        <v>1456</v>
      </c>
      <c r="S221" s="11" t="s">
        <v>106</v>
      </c>
      <c r="T221" s="11" t="s">
        <v>107</v>
      </c>
      <c r="U221" s="16">
        <v>44224</v>
      </c>
      <c r="V221" s="16">
        <v>44225</v>
      </c>
      <c r="W221" s="16">
        <v>44497</v>
      </c>
      <c r="X221" s="14">
        <v>37612980</v>
      </c>
      <c r="Y221" s="11" t="s">
        <v>87</v>
      </c>
      <c r="Z221" s="11" t="s">
        <v>88</v>
      </c>
      <c r="AA221" s="10">
        <v>9</v>
      </c>
      <c r="AB221" s="11" t="s">
        <v>89</v>
      </c>
      <c r="AC221" s="11" t="s">
        <v>108</v>
      </c>
      <c r="AD221" s="10">
        <v>79866835</v>
      </c>
      <c r="AE221" s="11" t="s">
        <v>109</v>
      </c>
      <c r="AF221" s="11" t="s">
        <v>110</v>
      </c>
      <c r="AG221" s="11" t="s">
        <v>111</v>
      </c>
      <c r="AH221" s="11" t="s">
        <v>136</v>
      </c>
      <c r="AI221" s="11" t="s">
        <v>113</v>
      </c>
      <c r="AJ221" s="10">
        <v>326</v>
      </c>
      <c r="AK221" s="10">
        <v>2021</v>
      </c>
      <c r="AL221" s="17">
        <v>44218</v>
      </c>
      <c r="AM221" s="18">
        <v>14391</v>
      </c>
      <c r="AN221" s="18" t="s">
        <v>1199</v>
      </c>
      <c r="AO221" s="18" t="s">
        <v>1200</v>
      </c>
      <c r="AP221" s="10">
        <v>1449</v>
      </c>
      <c r="AQ221" s="17">
        <v>44225</v>
      </c>
      <c r="AR221" s="18">
        <v>1357680000</v>
      </c>
      <c r="AS221" s="11" t="s">
        <v>92</v>
      </c>
      <c r="AT221" s="11" t="s">
        <v>114</v>
      </c>
      <c r="AU221" s="11" t="s">
        <v>115</v>
      </c>
      <c r="AV221" s="11" t="s">
        <v>106</v>
      </c>
      <c r="AW221" s="11" t="s">
        <v>107</v>
      </c>
      <c r="AX221" s="11" t="s">
        <v>116</v>
      </c>
      <c r="AY221" s="11" t="s">
        <v>94</v>
      </c>
      <c r="AZ221" s="11" t="s">
        <v>95</v>
      </c>
      <c r="BA221" s="11" t="s">
        <v>117</v>
      </c>
      <c r="BB221" s="11" t="s">
        <v>118</v>
      </c>
      <c r="BC221" s="11" t="s">
        <v>119</v>
      </c>
      <c r="BD221" s="18"/>
      <c r="BE221" s="10">
        <v>9</v>
      </c>
      <c r="BF221" s="11" t="s">
        <v>90</v>
      </c>
      <c r="BG221" s="11" t="s">
        <v>120</v>
      </c>
      <c r="BH221" s="20">
        <v>7801211</v>
      </c>
      <c r="BI221" s="30">
        <v>56</v>
      </c>
      <c r="BJ221" s="30">
        <v>6854</v>
      </c>
      <c r="BK221" s="31">
        <v>44481</v>
      </c>
      <c r="BL221" s="30">
        <v>2415</v>
      </c>
      <c r="BM221" s="35">
        <v>44470</v>
      </c>
      <c r="BN221" s="28">
        <v>44554</v>
      </c>
      <c r="BO221" s="30"/>
      <c r="BP221" s="30"/>
      <c r="BQ221" s="30"/>
      <c r="BR221" s="30"/>
      <c r="BS221" s="30"/>
      <c r="BT221" s="30"/>
      <c r="BU221" s="30"/>
      <c r="BV221" s="30"/>
      <c r="BW221" s="30"/>
      <c r="BX221" s="30"/>
      <c r="BY221" s="30"/>
      <c r="BZ221" s="30"/>
      <c r="CA221" s="30"/>
      <c r="CB221" s="30"/>
      <c r="CC221" s="20">
        <f>+X221+BH221+BO221+BV221</f>
        <v>45414191</v>
      </c>
      <c r="CD221" s="31">
        <v>44480</v>
      </c>
      <c r="CE221" s="18"/>
      <c r="CF221" s="18"/>
      <c r="CG221" s="18" t="s">
        <v>91</v>
      </c>
      <c r="CH221" s="18" t="s">
        <v>91</v>
      </c>
      <c r="CI221" s="18" t="s">
        <v>91</v>
      </c>
      <c r="CJ221" s="18"/>
      <c r="CK221" s="18"/>
      <c r="CL221" s="18"/>
      <c r="CM221" s="18" t="s">
        <v>91</v>
      </c>
      <c r="CN221" s="18"/>
      <c r="CO221" s="18"/>
      <c r="CP221" s="18"/>
    </row>
    <row r="222" spans="1:94" ht="15" x14ac:dyDescent="0.25">
      <c r="A222" s="21">
        <v>221</v>
      </c>
      <c r="B222" s="10">
        <v>230</v>
      </c>
      <c r="C222" s="10">
        <v>2021</v>
      </c>
      <c r="D222" s="11" t="s">
        <v>96</v>
      </c>
      <c r="E222" s="10">
        <v>258</v>
      </c>
      <c r="F222" s="12">
        <v>346</v>
      </c>
      <c r="G222" s="13" t="s">
        <v>1457</v>
      </c>
      <c r="H222" s="15" t="s">
        <v>98</v>
      </c>
      <c r="I222" s="15">
        <v>346</v>
      </c>
      <c r="J222" s="15" t="s">
        <v>1458</v>
      </c>
      <c r="K222" s="11" t="s">
        <v>84</v>
      </c>
      <c r="L222" s="11" t="s">
        <v>85</v>
      </c>
      <c r="M222" s="11" t="s">
        <v>86</v>
      </c>
      <c r="N222" s="11" t="s">
        <v>101</v>
      </c>
      <c r="O222" s="11" t="s">
        <v>165</v>
      </c>
      <c r="P222" s="11" t="s">
        <v>103</v>
      </c>
      <c r="Q222" s="11" t="s">
        <v>1439</v>
      </c>
      <c r="R222" s="11" t="s">
        <v>1459</v>
      </c>
      <c r="S222" s="11" t="s">
        <v>237</v>
      </c>
      <c r="T222" s="11" t="s">
        <v>238</v>
      </c>
      <c r="U222" s="16">
        <v>44224</v>
      </c>
      <c r="V222" s="16">
        <v>44225</v>
      </c>
      <c r="W222" s="16">
        <v>44467</v>
      </c>
      <c r="X222" s="14">
        <v>18170520</v>
      </c>
      <c r="Y222" s="11" t="s">
        <v>87</v>
      </c>
      <c r="Z222" s="11" t="s">
        <v>88</v>
      </c>
      <c r="AA222" s="10">
        <v>8</v>
      </c>
      <c r="AB222" s="11" t="s">
        <v>89</v>
      </c>
      <c r="AC222" s="11" t="s">
        <v>249</v>
      </c>
      <c r="AD222" s="10">
        <v>79794356</v>
      </c>
      <c r="AE222" s="11" t="s">
        <v>240</v>
      </c>
      <c r="AF222" s="11" t="s">
        <v>241</v>
      </c>
      <c r="AG222" s="11" t="s">
        <v>242</v>
      </c>
      <c r="AH222" s="11"/>
      <c r="AI222" s="11"/>
      <c r="AJ222" s="10">
        <v>384</v>
      </c>
      <c r="AK222" s="10">
        <v>2021</v>
      </c>
      <c r="AL222" s="17">
        <v>44221</v>
      </c>
      <c r="AM222" s="18">
        <v>14392</v>
      </c>
      <c r="AN222" s="18" t="s">
        <v>656</v>
      </c>
      <c r="AO222" s="18" t="s">
        <v>657</v>
      </c>
      <c r="AP222" s="10">
        <v>1463</v>
      </c>
      <c r="AQ222" s="17">
        <v>44225</v>
      </c>
      <c r="AR222" s="18">
        <v>1965034000</v>
      </c>
      <c r="AS222" s="11" t="s">
        <v>92</v>
      </c>
      <c r="AT222" s="11" t="s">
        <v>127</v>
      </c>
      <c r="AU222" s="11" t="s">
        <v>115</v>
      </c>
      <c r="AV222" s="11" t="s">
        <v>237</v>
      </c>
      <c r="AW222" s="11" t="s">
        <v>251</v>
      </c>
      <c r="AX222" s="11" t="s">
        <v>243</v>
      </c>
      <c r="AY222" s="11" t="s">
        <v>94</v>
      </c>
      <c r="AZ222" s="11" t="s">
        <v>95</v>
      </c>
      <c r="BA222" s="11" t="s">
        <v>117</v>
      </c>
      <c r="BB222" s="11" t="s">
        <v>118</v>
      </c>
      <c r="BC222" s="11" t="s">
        <v>119</v>
      </c>
      <c r="BD222" s="18"/>
      <c r="BE222" s="10">
        <v>8</v>
      </c>
      <c r="BF222" s="11" t="s">
        <v>90</v>
      </c>
      <c r="BG222" s="11" t="s">
        <v>120</v>
      </c>
      <c r="BH222" s="20">
        <v>6965366</v>
      </c>
      <c r="BI222" s="30">
        <v>92</v>
      </c>
      <c r="BJ222" s="30">
        <v>6582</v>
      </c>
      <c r="BK222" s="31">
        <v>44445</v>
      </c>
      <c r="BL222" s="30">
        <v>2155</v>
      </c>
      <c r="BM222" s="35">
        <v>44435</v>
      </c>
      <c r="BN222" s="28">
        <v>44560</v>
      </c>
      <c r="BO222" s="30"/>
      <c r="BP222" s="30"/>
      <c r="BQ222" s="30"/>
      <c r="BR222" s="30"/>
      <c r="BS222" s="30"/>
      <c r="BT222" s="30"/>
      <c r="BU222" s="30"/>
      <c r="BV222" s="30"/>
      <c r="BW222" s="30"/>
      <c r="BX222" s="30"/>
      <c r="BY222" s="30"/>
      <c r="BZ222" s="30"/>
      <c r="CA222" s="30"/>
      <c r="CB222" s="30"/>
      <c r="CC222" s="20">
        <f>+X222+BH222+BO222+BV222</f>
        <v>25135886</v>
      </c>
      <c r="CD222" s="31">
        <v>44442</v>
      </c>
      <c r="CE222" s="18"/>
      <c r="CF222" s="18"/>
      <c r="CG222" s="18" t="s">
        <v>91</v>
      </c>
      <c r="CH222" s="18" t="s">
        <v>91</v>
      </c>
      <c r="CI222" s="18" t="s">
        <v>91</v>
      </c>
      <c r="CJ222" s="18"/>
      <c r="CK222" s="18"/>
      <c r="CL222" s="18"/>
      <c r="CM222" s="18" t="s">
        <v>91</v>
      </c>
      <c r="CN222" s="18"/>
      <c r="CO222" s="18"/>
      <c r="CP222" s="18"/>
    </row>
    <row r="223" spans="1:94" ht="15" x14ac:dyDescent="0.25">
      <c r="A223" s="10">
        <v>222</v>
      </c>
      <c r="B223" s="10">
        <v>230</v>
      </c>
      <c r="C223" s="10">
        <v>2021</v>
      </c>
      <c r="D223" s="11" t="s">
        <v>96</v>
      </c>
      <c r="E223" s="10">
        <v>259</v>
      </c>
      <c r="F223" s="12">
        <v>354</v>
      </c>
      <c r="G223" s="13" t="s">
        <v>1460</v>
      </c>
      <c r="H223" s="15" t="s">
        <v>98</v>
      </c>
      <c r="I223" s="15" t="s">
        <v>1461</v>
      </c>
      <c r="J223" s="15" t="s">
        <v>1462</v>
      </c>
      <c r="K223" s="11" t="s">
        <v>84</v>
      </c>
      <c r="L223" s="11" t="s">
        <v>85</v>
      </c>
      <c r="M223" s="11" t="s">
        <v>86</v>
      </c>
      <c r="N223" s="11" t="s">
        <v>101</v>
      </c>
      <c r="O223" s="11" t="s">
        <v>165</v>
      </c>
      <c r="P223" s="11" t="s">
        <v>103</v>
      </c>
      <c r="Q223" s="11" t="s">
        <v>1463</v>
      </c>
      <c r="R223" s="11" t="s">
        <v>1464</v>
      </c>
      <c r="S223" s="11" t="s">
        <v>237</v>
      </c>
      <c r="T223" s="11" t="s">
        <v>238</v>
      </c>
      <c r="U223" s="16">
        <v>44224</v>
      </c>
      <c r="V223" s="16">
        <v>44225</v>
      </c>
      <c r="W223" s="16">
        <v>44467</v>
      </c>
      <c r="X223" s="14">
        <v>18170520</v>
      </c>
      <c r="Y223" s="11" t="s">
        <v>87</v>
      </c>
      <c r="Z223" s="11" t="s">
        <v>88</v>
      </c>
      <c r="AA223" s="10">
        <v>8</v>
      </c>
      <c r="AB223" s="11" t="s">
        <v>89</v>
      </c>
      <c r="AC223" s="11" t="s">
        <v>1465</v>
      </c>
      <c r="AD223" s="10">
        <v>79794356</v>
      </c>
      <c r="AE223" s="11" t="s">
        <v>240</v>
      </c>
      <c r="AF223" s="11" t="s">
        <v>241</v>
      </c>
      <c r="AG223" s="11" t="s">
        <v>242</v>
      </c>
      <c r="AH223" s="11"/>
      <c r="AI223" s="11"/>
      <c r="AJ223" s="10">
        <v>388</v>
      </c>
      <c r="AK223" s="10">
        <v>2021</v>
      </c>
      <c r="AL223" s="17">
        <v>44221</v>
      </c>
      <c r="AM223" s="18">
        <v>14392</v>
      </c>
      <c r="AN223" s="18" t="s">
        <v>656</v>
      </c>
      <c r="AO223" s="18" t="s">
        <v>657</v>
      </c>
      <c r="AP223" s="10">
        <v>1462</v>
      </c>
      <c r="AQ223" s="17">
        <v>44225</v>
      </c>
      <c r="AR223" s="18">
        <v>1965034000</v>
      </c>
      <c r="AS223" s="11" t="s">
        <v>92</v>
      </c>
      <c r="AT223" s="11" t="s">
        <v>127</v>
      </c>
      <c r="AU223" s="11" t="s">
        <v>115</v>
      </c>
      <c r="AV223" s="11" t="s">
        <v>237</v>
      </c>
      <c r="AW223" s="11" t="s">
        <v>1466</v>
      </c>
      <c r="AX223" s="11" t="s">
        <v>243</v>
      </c>
      <c r="AY223" s="11" t="s">
        <v>94</v>
      </c>
      <c r="AZ223" s="11" t="s">
        <v>95</v>
      </c>
      <c r="BA223" s="11" t="s">
        <v>117</v>
      </c>
      <c r="BB223" s="11" t="s">
        <v>118</v>
      </c>
      <c r="BC223" s="11" t="s">
        <v>119</v>
      </c>
      <c r="BD223" s="18"/>
      <c r="BE223" s="10">
        <v>8</v>
      </c>
      <c r="BF223" s="11" t="s">
        <v>90</v>
      </c>
      <c r="BG223" s="11" t="s">
        <v>120</v>
      </c>
      <c r="BH223" s="20">
        <v>6965366</v>
      </c>
      <c r="BI223" s="30">
        <v>92</v>
      </c>
      <c r="BJ223" s="30">
        <v>6633</v>
      </c>
      <c r="BK223" s="31">
        <v>44449</v>
      </c>
      <c r="BL223" s="30">
        <v>2158</v>
      </c>
      <c r="BM223" s="35">
        <v>44435</v>
      </c>
      <c r="BN223" s="28">
        <v>44560</v>
      </c>
      <c r="BO223" s="30"/>
      <c r="BP223" s="30"/>
      <c r="BQ223" s="30"/>
      <c r="BR223" s="30"/>
      <c r="BS223" s="30"/>
      <c r="BT223" s="30"/>
      <c r="BU223" s="30"/>
      <c r="BV223" s="30"/>
      <c r="BW223" s="30"/>
      <c r="BX223" s="30"/>
      <c r="BY223" s="30"/>
      <c r="BZ223" s="30"/>
      <c r="CA223" s="30"/>
      <c r="CB223" s="30"/>
      <c r="CC223" s="20">
        <f>+X223+BH223+BO223+BV223</f>
        <v>25135886</v>
      </c>
      <c r="CD223" s="31">
        <v>44447</v>
      </c>
      <c r="CE223" s="18"/>
      <c r="CF223" s="18"/>
      <c r="CG223" s="18" t="s">
        <v>91</v>
      </c>
      <c r="CH223" s="18" t="s">
        <v>91</v>
      </c>
      <c r="CI223" s="18" t="s">
        <v>91</v>
      </c>
      <c r="CJ223" s="18"/>
      <c r="CK223" s="18"/>
      <c r="CL223" s="18"/>
      <c r="CM223" s="18" t="s">
        <v>91</v>
      </c>
      <c r="CN223" s="18"/>
      <c r="CO223" s="18"/>
      <c r="CP223" s="18"/>
    </row>
    <row r="224" spans="1:94" ht="15" x14ac:dyDescent="0.25">
      <c r="A224" s="21">
        <v>223</v>
      </c>
      <c r="B224" s="10">
        <v>230</v>
      </c>
      <c r="C224" s="10">
        <v>2021</v>
      </c>
      <c r="D224" s="11" t="s">
        <v>96</v>
      </c>
      <c r="E224" s="10">
        <v>260</v>
      </c>
      <c r="F224" s="12">
        <v>88</v>
      </c>
      <c r="G224" s="13" t="s">
        <v>1467</v>
      </c>
      <c r="H224" s="15" t="s">
        <v>98</v>
      </c>
      <c r="I224" s="15" t="s">
        <v>1468</v>
      </c>
      <c r="J224" s="15" t="s">
        <v>1469</v>
      </c>
      <c r="K224" s="11" t="s">
        <v>84</v>
      </c>
      <c r="L224" s="11" t="s">
        <v>85</v>
      </c>
      <c r="M224" s="11" t="s">
        <v>86</v>
      </c>
      <c r="N224" s="11" t="s">
        <v>101</v>
      </c>
      <c r="O224" s="11" t="s">
        <v>102</v>
      </c>
      <c r="P224" s="11" t="s">
        <v>103</v>
      </c>
      <c r="Q224" s="11" t="s">
        <v>1470</v>
      </c>
      <c r="R224" s="11" t="s">
        <v>1471</v>
      </c>
      <c r="S224" s="11" t="s">
        <v>237</v>
      </c>
      <c r="T224" s="11" t="s">
        <v>238</v>
      </c>
      <c r="U224" s="16">
        <v>44224</v>
      </c>
      <c r="V224" s="16">
        <v>44225</v>
      </c>
      <c r="W224" s="16">
        <v>44375</v>
      </c>
      <c r="X224" s="14">
        <v>20896098</v>
      </c>
      <c r="Y224" s="11" t="s">
        <v>87</v>
      </c>
      <c r="Z224" s="11" t="s">
        <v>170</v>
      </c>
      <c r="AA224" s="10">
        <v>150</v>
      </c>
      <c r="AB224" s="11" t="s">
        <v>89</v>
      </c>
      <c r="AC224" s="11" t="s">
        <v>1472</v>
      </c>
      <c r="AD224" s="10">
        <v>79794356</v>
      </c>
      <c r="AE224" s="11" t="s">
        <v>240</v>
      </c>
      <c r="AF224" s="11" t="s">
        <v>241</v>
      </c>
      <c r="AG224" s="11" t="s">
        <v>111</v>
      </c>
      <c r="AH224" s="11" t="s">
        <v>490</v>
      </c>
      <c r="AI224" s="11"/>
      <c r="AJ224" s="10">
        <v>91</v>
      </c>
      <c r="AK224" s="10">
        <v>2021</v>
      </c>
      <c r="AL224" s="17">
        <v>44210</v>
      </c>
      <c r="AM224" s="18">
        <v>14392</v>
      </c>
      <c r="AN224" s="18" t="s">
        <v>656</v>
      </c>
      <c r="AO224" s="18" t="s">
        <v>657</v>
      </c>
      <c r="AP224" s="10">
        <v>1446</v>
      </c>
      <c r="AQ224" s="17">
        <v>44225</v>
      </c>
      <c r="AR224" s="18">
        <v>1965034000</v>
      </c>
      <c r="AS224" s="11" t="s">
        <v>92</v>
      </c>
      <c r="AT224" s="11" t="s">
        <v>127</v>
      </c>
      <c r="AU224" s="11" t="s">
        <v>115</v>
      </c>
      <c r="AV224" s="11" t="s">
        <v>237</v>
      </c>
      <c r="AW224" s="11" t="s">
        <v>1473</v>
      </c>
      <c r="AX224" s="11" t="s">
        <v>243</v>
      </c>
      <c r="AY224" s="11" t="s">
        <v>94</v>
      </c>
      <c r="AZ224" s="11" t="s">
        <v>95</v>
      </c>
      <c r="BA224" s="11" t="s">
        <v>117</v>
      </c>
      <c r="BB224" s="11" t="s">
        <v>118</v>
      </c>
      <c r="BC224" s="11" t="s">
        <v>119</v>
      </c>
      <c r="BD224" s="18">
        <v>150</v>
      </c>
      <c r="BE224" s="10"/>
      <c r="BF224" s="11" t="s">
        <v>90</v>
      </c>
      <c r="BG224" s="11" t="s">
        <v>120</v>
      </c>
      <c r="BH224" s="19"/>
      <c r="BI224" s="18"/>
      <c r="BJ224" s="18"/>
      <c r="BK224" s="18"/>
      <c r="BL224" s="18"/>
      <c r="BM224" s="18"/>
      <c r="BN224" s="16"/>
      <c r="BO224" s="18"/>
      <c r="BP224" s="18"/>
      <c r="BQ224" s="18"/>
      <c r="BR224" s="18"/>
      <c r="BS224" s="18"/>
      <c r="BT224" s="18"/>
      <c r="BU224" s="18"/>
      <c r="BV224" s="18"/>
      <c r="BW224" s="18"/>
      <c r="BX224" s="18"/>
      <c r="BY224" s="18"/>
      <c r="BZ224" s="18"/>
      <c r="CA224" s="18"/>
      <c r="CB224" s="18"/>
      <c r="CC224" s="20">
        <f>+X224+BH224+BO224+BV224</f>
        <v>20896098</v>
      </c>
      <c r="CD224" s="18"/>
      <c r="CE224" s="18"/>
      <c r="CF224" s="18"/>
      <c r="CG224" s="18" t="s">
        <v>91</v>
      </c>
      <c r="CH224" s="18" t="s">
        <v>91</v>
      </c>
      <c r="CI224" s="18" t="s">
        <v>91</v>
      </c>
      <c r="CJ224" s="18"/>
      <c r="CK224" s="18"/>
      <c r="CL224" s="18"/>
      <c r="CM224" s="18" t="s">
        <v>91</v>
      </c>
      <c r="CN224" s="18"/>
      <c r="CO224" s="18"/>
      <c r="CP224" s="18"/>
    </row>
    <row r="225" spans="1:94" ht="15" x14ac:dyDescent="0.25">
      <c r="A225" s="21">
        <v>224</v>
      </c>
      <c r="B225" s="10">
        <v>230</v>
      </c>
      <c r="C225" s="10">
        <v>2021</v>
      </c>
      <c r="D225" s="11" t="s">
        <v>96</v>
      </c>
      <c r="E225" s="10">
        <v>261</v>
      </c>
      <c r="F225" s="12">
        <v>34</v>
      </c>
      <c r="G225" s="13" t="s">
        <v>1474</v>
      </c>
      <c r="H225" s="15" t="s">
        <v>98</v>
      </c>
      <c r="I225" s="15" t="s">
        <v>1475</v>
      </c>
      <c r="J225" s="15" t="s">
        <v>1476</v>
      </c>
      <c r="K225" s="11" t="s">
        <v>84</v>
      </c>
      <c r="L225" s="11" t="s">
        <v>85</v>
      </c>
      <c r="M225" s="11" t="s">
        <v>86</v>
      </c>
      <c r="N225" s="11" t="s">
        <v>101</v>
      </c>
      <c r="O225" s="11" t="s">
        <v>165</v>
      </c>
      <c r="P225" s="11" t="s">
        <v>103</v>
      </c>
      <c r="Q225" s="11" t="s">
        <v>1477</v>
      </c>
      <c r="R225" s="11" t="s">
        <v>1478</v>
      </c>
      <c r="S225" s="11" t="s">
        <v>237</v>
      </c>
      <c r="T225" s="11" t="s">
        <v>238</v>
      </c>
      <c r="U225" s="16">
        <v>44224</v>
      </c>
      <c r="V225" s="16">
        <v>44225</v>
      </c>
      <c r="W225" s="16">
        <v>44554</v>
      </c>
      <c r="X225" s="14">
        <v>29527095</v>
      </c>
      <c r="Y225" s="11" t="s">
        <v>87</v>
      </c>
      <c r="Z225" s="11" t="s">
        <v>170</v>
      </c>
      <c r="AA225" s="10">
        <v>325</v>
      </c>
      <c r="AB225" s="11" t="s">
        <v>89</v>
      </c>
      <c r="AC225" s="11" t="s">
        <v>257</v>
      </c>
      <c r="AD225" s="10">
        <v>79794356</v>
      </c>
      <c r="AE225" s="11" t="s">
        <v>240</v>
      </c>
      <c r="AF225" s="11" t="s">
        <v>241</v>
      </c>
      <c r="AG225" s="11" t="s">
        <v>174</v>
      </c>
      <c r="AH225" s="11" t="s">
        <v>136</v>
      </c>
      <c r="AI225" s="11"/>
      <c r="AJ225" s="10">
        <v>80</v>
      </c>
      <c r="AK225" s="10">
        <v>2021</v>
      </c>
      <c r="AL225" s="17">
        <v>44210</v>
      </c>
      <c r="AM225" s="18">
        <v>14392</v>
      </c>
      <c r="AN225" s="18" t="s">
        <v>656</v>
      </c>
      <c r="AO225" s="18" t="s">
        <v>657</v>
      </c>
      <c r="AP225" s="10">
        <v>1444</v>
      </c>
      <c r="AQ225" s="17">
        <v>44225</v>
      </c>
      <c r="AR225" s="18">
        <v>1965034000</v>
      </c>
      <c r="AS225" s="11" t="s">
        <v>92</v>
      </c>
      <c r="AT225" s="11" t="s">
        <v>127</v>
      </c>
      <c r="AU225" s="11" t="s">
        <v>115</v>
      </c>
      <c r="AV225" s="11" t="s">
        <v>237</v>
      </c>
      <c r="AW225" s="11" t="s">
        <v>1479</v>
      </c>
      <c r="AX225" s="11" t="s">
        <v>243</v>
      </c>
      <c r="AY225" s="11" t="s">
        <v>94</v>
      </c>
      <c r="AZ225" s="11" t="s">
        <v>95</v>
      </c>
      <c r="BA225" s="11" t="s">
        <v>117</v>
      </c>
      <c r="BB225" s="11" t="s">
        <v>118</v>
      </c>
      <c r="BC225" s="11" t="s">
        <v>119</v>
      </c>
      <c r="BD225" s="18">
        <v>325</v>
      </c>
      <c r="BE225" s="10"/>
      <c r="BF225" s="11" t="s">
        <v>90</v>
      </c>
      <c r="BG225" s="11" t="s">
        <v>120</v>
      </c>
      <c r="BH225" s="19"/>
      <c r="BI225" s="18"/>
      <c r="BJ225" s="18"/>
      <c r="BK225" s="18"/>
      <c r="BL225" s="18"/>
      <c r="BM225" s="18"/>
      <c r="BN225" s="18"/>
      <c r="BO225" s="18"/>
      <c r="BP225" s="18"/>
      <c r="BQ225" s="18"/>
      <c r="BR225" s="18"/>
      <c r="BS225" s="18"/>
      <c r="BT225" s="18"/>
      <c r="BU225" s="18"/>
      <c r="BV225" s="18"/>
      <c r="BW225" s="18"/>
      <c r="BX225" s="18"/>
      <c r="BY225" s="18"/>
      <c r="BZ225" s="18"/>
      <c r="CA225" s="18"/>
      <c r="CB225" s="18"/>
      <c r="CC225" s="20">
        <f>+X225+BH225+BO225+BV225</f>
        <v>29527095</v>
      </c>
      <c r="CD225" s="18"/>
      <c r="CE225" s="18"/>
      <c r="CF225" s="18"/>
      <c r="CG225" s="18" t="s">
        <v>91</v>
      </c>
      <c r="CH225" s="18" t="s">
        <v>91</v>
      </c>
      <c r="CI225" s="18" t="s">
        <v>91</v>
      </c>
      <c r="CJ225" s="18"/>
      <c r="CK225" s="18"/>
      <c r="CL225" s="18"/>
      <c r="CM225" s="18" t="s">
        <v>91</v>
      </c>
      <c r="CN225" s="18"/>
      <c r="CO225" s="18"/>
      <c r="CP225" s="18"/>
    </row>
    <row r="226" spans="1:94" s="32" customFormat="1" ht="15" x14ac:dyDescent="0.25">
      <c r="A226" s="10">
        <v>225</v>
      </c>
      <c r="B226" s="21">
        <v>230</v>
      </c>
      <c r="C226" s="21">
        <v>2021</v>
      </c>
      <c r="D226" s="22" t="s">
        <v>96</v>
      </c>
      <c r="E226" s="21">
        <v>262</v>
      </c>
      <c r="F226" s="23">
        <v>583</v>
      </c>
      <c r="G226" s="24" t="s">
        <v>1480</v>
      </c>
      <c r="H226" s="26" t="s">
        <v>98</v>
      </c>
      <c r="I226" s="26" t="s">
        <v>1481</v>
      </c>
      <c r="J226" s="26" t="s">
        <v>1482</v>
      </c>
      <c r="K226" s="22" t="s">
        <v>84</v>
      </c>
      <c r="L226" s="22" t="s">
        <v>85</v>
      </c>
      <c r="M226" s="22" t="s">
        <v>86</v>
      </c>
      <c r="N226" s="22" t="s">
        <v>101</v>
      </c>
      <c r="O226" s="22" t="s">
        <v>102</v>
      </c>
      <c r="P226" s="22" t="s">
        <v>103</v>
      </c>
      <c r="Q226" s="22" t="s">
        <v>1483</v>
      </c>
      <c r="R226" s="22" t="s">
        <v>1484</v>
      </c>
      <c r="S226" s="22" t="s">
        <v>106</v>
      </c>
      <c r="T226" s="22" t="s">
        <v>521</v>
      </c>
      <c r="U226" s="16">
        <v>44224</v>
      </c>
      <c r="V226" s="28">
        <v>44225</v>
      </c>
      <c r="W226" s="28">
        <v>44497</v>
      </c>
      <c r="X226" s="25">
        <v>37612980</v>
      </c>
      <c r="Y226" s="22" t="s">
        <v>87</v>
      </c>
      <c r="Z226" s="22" t="s">
        <v>88</v>
      </c>
      <c r="AA226" s="21">
        <v>9</v>
      </c>
      <c r="AB226" s="22" t="s">
        <v>89</v>
      </c>
      <c r="AC226" s="22" t="s">
        <v>1339</v>
      </c>
      <c r="AD226" s="21">
        <v>19483708</v>
      </c>
      <c r="AE226" s="22" t="s">
        <v>523</v>
      </c>
      <c r="AF226" s="22" t="s">
        <v>524</v>
      </c>
      <c r="AG226" s="22" t="s">
        <v>111</v>
      </c>
      <c r="AH226" s="22" t="s">
        <v>314</v>
      </c>
      <c r="AI226" s="22" t="s">
        <v>113</v>
      </c>
      <c r="AJ226" s="21">
        <v>414</v>
      </c>
      <c r="AK226" s="21">
        <v>2021</v>
      </c>
      <c r="AL226" s="29">
        <v>44222</v>
      </c>
      <c r="AM226" s="30">
        <v>14395</v>
      </c>
      <c r="AN226" s="30" t="s">
        <v>1395</v>
      </c>
      <c r="AO226" s="30" t="s">
        <v>1396</v>
      </c>
      <c r="AP226" s="21">
        <v>1442</v>
      </c>
      <c r="AQ226" s="29">
        <v>44225</v>
      </c>
      <c r="AR226" s="30">
        <v>6053272000</v>
      </c>
      <c r="AS226" s="22" t="s">
        <v>92</v>
      </c>
      <c r="AT226" s="22" t="s">
        <v>127</v>
      </c>
      <c r="AU226" s="22" t="s">
        <v>115</v>
      </c>
      <c r="AV226" s="22" t="s">
        <v>106</v>
      </c>
      <c r="AW226" s="22" t="s">
        <v>1341</v>
      </c>
      <c r="AX226" s="22" t="s">
        <v>116</v>
      </c>
      <c r="AY226" s="22" t="s">
        <v>94</v>
      </c>
      <c r="AZ226" s="22" t="s">
        <v>95</v>
      </c>
      <c r="BA226" s="22" t="s">
        <v>117</v>
      </c>
      <c r="BB226" s="22" t="s">
        <v>118</v>
      </c>
      <c r="BC226" s="22" t="s">
        <v>119</v>
      </c>
      <c r="BD226" s="30"/>
      <c r="BE226" s="21">
        <v>9</v>
      </c>
      <c r="BF226" s="22" t="s">
        <v>90</v>
      </c>
      <c r="BG226" s="22" t="s">
        <v>120</v>
      </c>
      <c r="BH226" s="20">
        <v>10587357</v>
      </c>
      <c r="BI226" s="30">
        <v>76</v>
      </c>
      <c r="BJ226" s="30">
        <v>8447</v>
      </c>
      <c r="BK226" s="31">
        <v>44497</v>
      </c>
      <c r="BL226" s="30">
        <v>2716</v>
      </c>
      <c r="BM226" s="31">
        <v>44496</v>
      </c>
      <c r="BN226" s="28">
        <v>44575</v>
      </c>
      <c r="BO226" s="30"/>
      <c r="BP226" s="30"/>
      <c r="BQ226" s="30"/>
      <c r="BR226" s="30"/>
      <c r="BS226" s="30"/>
      <c r="BT226" s="30"/>
      <c r="BU226" s="30"/>
      <c r="BV226" s="30"/>
      <c r="BW226" s="30"/>
      <c r="BX226" s="30"/>
      <c r="BY226" s="30"/>
      <c r="BZ226" s="30"/>
      <c r="CA226" s="30"/>
      <c r="CB226" s="30"/>
      <c r="CC226" s="20">
        <f>+X226+BH226+BO226+BV226</f>
        <v>48200337</v>
      </c>
      <c r="CD226" s="31">
        <v>44497</v>
      </c>
      <c r="CE226" s="30"/>
      <c r="CF226" s="30"/>
      <c r="CG226" s="18" t="s">
        <v>91</v>
      </c>
      <c r="CH226" s="30" t="s">
        <v>91</v>
      </c>
      <c r="CI226" s="30" t="s">
        <v>91</v>
      </c>
      <c r="CJ226" s="30"/>
      <c r="CK226" s="30"/>
      <c r="CL226" s="30"/>
      <c r="CM226" s="30" t="s">
        <v>91</v>
      </c>
      <c r="CN226" s="30"/>
      <c r="CO226" s="30"/>
      <c r="CP226" s="30"/>
    </row>
    <row r="227" spans="1:94" ht="15" x14ac:dyDescent="0.25">
      <c r="A227" s="21">
        <v>226</v>
      </c>
      <c r="B227" s="10">
        <v>230</v>
      </c>
      <c r="C227" s="10">
        <v>2021</v>
      </c>
      <c r="D227" s="11" t="s">
        <v>96</v>
      </c>
      <c r="E227" s="10">
        <v>264</v>
      </c>
      <c r="F227" s="12">
        <v>658</v>
      </c>
      <c r="G227" s="13" t="s">
        <v>1485</v>
      </c>
      <c r="H227" s="15" t="s">
        <v>98</v>
      </c>
      <c r="I227" s="15" t="s">
        <v>1486</v>
      </c>
      <c r="J227" s="15" t="s">
        <v>1487</v>
      </c>
      <c r="K227" s="11" t="s">
        <v>84</v>
      </c>
      <c r="L227" s="11" t="s">
        <v>85</v>
      </c>
      <c r="M227" s="11" t="s">
        <v>86</v>
      </c>
      <c r="N227" s="11" t="s">
        <v>101</v>
      </c>
      <c r="O227" s="11" t="s">
        <v>102</v>
      </c>
      <c r="P227" s="11" t="s">
        <v>103</v>
      </c>
      <c r="Q227" s="11" t="s">
        <v>1488</v>
      </c>
      <c r="R227" s="11" t="s">
        <v>1489</v>
      </c>
      <c r="S227" s="11" t="s">
        <v>106</v>
      </c>
      <c r="T227" s="11" t="s">
        <v>521</v>
      </c>
      <c r="U227" s="16">
        <v>44224</v>
      </c>
      <c r="V227" s="16">
        <v>44228</v>
      </c>
      <c r="W227" s="16">
        <v>44500</v>
      </c>
      <c r="X227" s="14">
        <v>49060404</v>
      </c>
      <c r="Y227" s="11" t="s">
        <v>87</v>
      </c>
      <c r="Z227" s="11" t="s">
        <v>88</v>
      </c>
      <c r="AA227" s="10">
        <v>9</v>
      </c>
      <c r="AB227" s="11" t="s">
        <v>89</v>
      </c>
      <c r="AC227" s="11" t="s">
        <v>1339</v>
      </c>
      <c r="AD227" s="10">
        <v>19483708</v>
      </c>
      <c r="AE227" s="11" t="s">
        <v>523</v>
      </c>
      <c r="AF227" s="11" t="s">
        <v>524</v>
      </c>
      <c r="AG227" s="11" t="s">
        <v>358</v>
      </c>
      <c r="AH227" s="11" t="s">
        <v>1490</v>
      </c>
      <c r="AI227" s="11" t="s">
        <v>1491</v>
      </c>
      <c r="AJ227" s="10">
        <v>402</v>
      </c>
      <c r="AK227" s="10">
        <v>2021</v>
      </c>
      <c r="AL227" s="17">
        <v>44222</v>
      </c>
      <c r="AM227" s="18">
        <v>14395</v>
      </c>
      <c r="AN227" s="18" t="s">
        <v>1395</v>
      </c>
      <c r="AO227" s="18" t="s">
        <v>1396</v>
      </c>
      <c r="AP227" s="10">
        <v>1490</v>
      </c>
      <c r="AQ227" s="17">
        <v>44228</v>
      </c>
      <c r="AR227" s="18">
        <v>6053272000</v>
      </c>
      <c r="AS227" s="11" t="s">
        <v>92</v>
      </c>
      <c r="AT227" s="11" t="s">
        <v>127</v>
      </c>
      <c r="AU227" s="11" t="s">
        <v>115</v>
      </c>
      <c r="AV227" s="11" t="s">
        <v>106</v>
      </c>
      <c r="AW227" s="11" t="s">
        <v>1341</v>
      </c>
      <c r="AX227" s="11" t="s">
        <v>116</v>
      </c>
      <c r="AY227" s="11" t="s">
        <v>94</v>
      </c>
      <c r="AZ227" s="11" t="s">
        <v>95</v>
      </c>
      <c r="BA227" s="11" t="s">
        <v>117</v>
      </c>
      <c r="BB227" s="11" t="s">
        <v>118</v>
      </c>
      <c r="BC227" s="11" t="s">
        <v>119</v>
      </c>
      <c r="BD227" s="18"/>
      <c r="BE227" s="10">
        <v>9</v>
      </c>
      <c r="BF227" s="11" t="s">
        <v>90</v>
      </c>
      <c r="BG227" s="11" t="s">
        <v>120</v>
      </c>
      <c r="BH227" s="20">
        <v>13446185</v>
      </c>
      <c r="BI227" s="30">
        <v>74</v>
      </c>
      <c r="BJ227" s="30">
        <v>8469</v>
      </c>
      <c r="BK227" s="31">
        <v>44498</v>
      </c>
      <c r="BL227" s="30">
        <v>2717</v>
      </c>
      <c r="BM227" s="31">
        <v>44496</v>
      </c>
      <c r="BN227" s="28">
        <v>44575</v>
      </c>
      <c r="BO227" s="30"/>
      <c r="BP227" s="30"/>
      <c r="BQ227" s="30"/>
      <c r="BR227" s="30"/>
      <c r="BS227" s="30"/>
      <c r="BT227" s="30"/>
      <c r="BU227" s="30"/>
      <c r="BV227" s="30"/>
      <c r="BW227" s="30"/>
      <c r="BX227" s="30"/>
      <c r="BY227" s="30"/>
      <c r="BZ227" s="30"/>
      <c r="CA227" s="30"/>
      <c r="CB227" s="30"/>
      <c r="CC227" s="20">
        <f>+X227+BH227+BO227+BV227</f>
        <v>62506589</v>
      </c>
      <c r="CD227" s="31">
        <v>44498</v>
      </c>
      <c r="CE227" s="18"/>
      <c r="CF227" s="18"/>
      <c r="CG227" s="18" t="s">
        <v>91</v>
      </c>
      <c r="CH227" s="18" t="s">
        <v>91</v>
      </c>
      <c r="CI227" s="18" t="s">
        <v>91</v>
      </c>
      <c r="CJ227" s="18"/>
      <c r="CK227" s="18"/>
      <c r="CL227" s="18"/>
      <c r="CM227" s="18" t="s">
        <v>91</v>
      </c>
      <c r="CN227" s="18"/>
      <c r="CO227" s="18"/>
      <c r="CP227" s="18"/>
    </row>
    <row r="228" spans="1:94" s="32" customFormat="1" ht="15" x14ac:dyDescent="0.25">
      <c r="A228" s="21">
        <v>227</v>
      </c>
      <c r="B228" s="21">
        <v>230</v>
      </c>
      <c r="C228" s="21">
        <v>2021</v>
      </c>
      <c r="D228" s="22" t="s">
        <v>96</v>
      </c>
      <c r="E228" s="21">
        <v>265</v>
      </c>
      <c r="F228" s="23">
        <v>196</v>
      </c>
      <c r="G228" s="24" t="s">
        <v>1492</v>
      </c>
      <c r="H228" s="26" t="s">
        <v>98</v>
      </c>
      <c r="I228" s="26" t="s">
        <v>1493</v>
      </c>
      <c r="J228" s="26" t="s">
        <v>1494</v>
      </c>
      <c r="K228" s="22" t="s">
        <v>84</v>
      </c>
      <c r="L228" s="22" t="s">
        <v>85</v>
      </c>
      <c r="M228" s="22" t="s">
        <v>86</v>
      </c>
      <c r="N228" s="22" t="s">
        <v>101</v>
      </c>
      <c r="O228" s="22" t="s">
        <v>102</v>
      </c>
      <c r="P228" s="22" t="s">
        <v>103</v>
      </c>
      <c r="Q228" s="22" t="s">
        <v>1495</v>
      </c>
      <c r="R228" s="22" t="s">
        <v>1496</v>
      </c>
      <c r="S228" s="22" t="s">
        <v>237</v>
      </c>
      <c r="T228" s="22" t="s">
        <v>238</v>
      </c>
      <c r="U228" s="16">
        <v>44224</v>
      </c>
      <c r="V228" s="28">
        <v>44225</v>
      </c>
      <c r="W228" s="28">
        <v>44558</v>
      </c>
      <c r="X228" s="25">
        <v>45971416</v>
      </c>
      <c r="Y228" s="22" t="s">
        <v>87</v>
      </c>
      <c r="Z228" s="22" t="s">
        <v>88</v>
      </c>
      <c r="AA228" s="21">
        <v>11</v>
      </c>
      <c r="AB228" s="22" t="s">
        <v>89</v>
      </c>
      <c r="AC228" s="22" t="s">
        <v>239</v>
      </c>
      <c r="AD228" s="21">
        <v>79794356</v>
      </c>
      <c r="AE228" s="22" t="s">
        <v>240</v>
      </c>
      <c r="AF228" s="22" t="s">
        <v>241</v>
      </c>
      <c r="AG228" s="22" t="s">
        <v>111</v>
      </c>
      <c r="AH228" s="22" t="s">
        <v>560</v>
      </c>
      <c r="AI228" s="22" t="s">
        <v>113</v>
      </c>
      <c r="AJ228" s="21">
        <v>157</v>
      </c>
      <c r="AK228" s="21">
        <v>2021</v>
      </c>
      <c r="AL228" s="29">
        <v>44211</v>
      </c>
      <c r="AM228" s="30">
        <v>14392</v>
      </c>
      <c r="AN228" s="30" t="s">
        <v>656</v>
      </c>
      <c r="AO228" s="30" t="s">
        <v>657</v>
      </c>
      <c r="AP228" s="21">
        <v>1448</v>
      </c>
      <c r="AQ228" s="29">
        <v>44225</v>
      </c>
      <c r="AR228" s="30">
        <v>1965034000</v>
      </c>
      <c r="AS228" s="22" t="s">
        <v>92</v>
      </c>
      <c r="AT228" s="22" t="s">
        <v>127</v>
      </c>
      <c r="AU228" s="22" t="s">
        <v>115</v>
      </c>
      <c r="AV228" s="22" t="s">
        <v>237</v>
      </c>
      <c r="AW228" s="22" t="s">
        <v>238</v>
      </c>
      <c r="AX228" s="22" t="s">
        <v>243</v>
      </c>
      <c r="AY228" s="22" t="s">
        <v>94</v>
      </c>
      <c r="AZ228" s="22" t="s">
        <v>95</v>
      </c>
      <c r="BA228" s="22" t="s">
        <v>117</v>
      </c>
      <c r="BB228" s="22" t="s">
        <v>118</v>
      </c>
      <c r="BC228" s="22" t="s">
        <v>119</v>
      </c>
      <c r="BD228" s="30"/>
      <c r="BE228" s="21">
        <v>11</v>
      </c>
      <c r="BF228" s="22" t="s">
        <v>90</v>
      </c>
      <c r="BG228" s="22" t="s">
        <v>120</v>
      </c>
      <c r="BH228" s="20">
        <v>1671688</v>
      </c>
      <c r="BI228" s="30">
        <v>12</v>
      </c>
      <c r="BJ228" s="30">
        <v>8427</v>
      </c>
      <c r="BK228" s="31">
        <v>44497</v>
      </c>
      <c r="BL228" s="30">
        <v>2645</v>
      </c>
      <c r="BM228" s="31">
        <v>44491</v>
      </c>
      <c r="BN228" s="28">
        <v>44571</v>
      </c>
      <c r="BO228" s="30"/>
      <c r="BP228" s="30"/>
      <c r="BQ228" s="30"/>
      <c r="BR228" s="30"/>
      <c r="BS228" s="30"/>
      <c r="BT228" s="30"/>
      <c r="BU228" s="30"/>
      <c r="BV228" s="30"/>
      <c r="BW228" s="30"/>
      <c r="BX228" s="30"/>
      <c r="BY228" s="30"/>
      <c r="BZ228" s="30"/>
      <c r="CA228" s="30"/>
      <c r="CB228" s="30"/>
      <c r="CC228" s="20">
        <f>+X228+BH228+BO228+BV228</f>
        <v>47643104</v>
      </c>
      <c r="CD228" s="31">
        <v>44497</v>
      </c>
      <c r="CE228" s="30"/>
      <c r="CF228" s="30"/>
      <c r="CG228" s="18" t="s">
        <v>91</v>
      </c>
      <c r="CH228" s="30" t="s">
        <v>91</v>
      </c>
      <c r="CI228" s="30" t="s">
        <v>91</v>
      </c>
      <c r="CJ228" s="30"/>
      <c r="CK228" s="30"/>
      <c r="CL228" s="30"/>
      <c r="CM228" s="30" t="s">
        <v>91</v>
      </c>
      <c r="CN228" s="30"/>
      <c r="CO228" s="30"/>
      <c r="CP228" s="30"/>
    </row>
    <row r="229" spans="1:94" ht="15" x14ac:dyDescent="0.25">
      <c r="A229" s="10">
        <v>228</v>
      </c>
      <c r="B229" s="10">
        <v>230</v>
      </c>
      <c r="C229" s="10">
        <v>2021</v>
      </c>
      <c r="D229" s="11" t="s">
        <v>96</v>
      </c>
      <c r="E229" s="10">
        <v>266</v>
      </c>
      <c r="F229" s="12">
        <v>32</v>
      </c>
      <c r="G229" s="13" t="s">
        <v>1497</v>
      </c>
      <c r="H229" s="15" t="s">
        <v>98</v>
      </c>
      <c r="I229" s="15" t="s">
        <v>1498</v>
      </c>
      <c r="J229" s="15" t="s">
        <v>1499</v>
      </c>
      <c r="K229" s="11" t="s">
        <v>84</v>
      </c>
      <c r="L229" s="11" t="s">
        <v>85</v>
      </c>
      <c r="M229" s="11" t="s">
        <v>86</v>
      </c>
      <c r="N229" s="11" t="s">
        <v>101</v>
      </c>
      <c r="O229" s="11" t="s">
        <v>165</v>
      </c>
      <c r="P229" s="11" t="s">
        <v>103</v>
      </c>
      <c r="Q229" s="11" t="s">
        <v>1500</v>
      </c>
      <c r="R229" s="11" t="s">
        <v>1501</v>
      </c>
      <c r="S229" s="11" t="s">
        <v>237</v>
      </c>
      <c r="T229" s="11" t="s">
        <v>238</v>
      </c>
      <c r="U229" s="16">
        <v>44224</v>
      </c>
      <c r="V229" s="16">
        <v>44229</v>
      </c>
      <c r="W229" s="16">
        <v>44557</v>
      </c>
      <c r="X229" s="14">
        <v>29527095</v>
      </c>
      <c r="Y229" s="11" t="s">
        <v>87</v>
      </c>
      <c r="Z229" s="11" t="s">
        <v>170</v>
      </c>
      <c r="AA229" s="10">
        <v>325</v>
      </c>
      <c r="AB229" s="11" t="s">
        <v>89</v>
      </c>
      <c r="AC229" s="11" t="s">
        <v>257</v>
      </c>
      <c r="AD229" s="10">
        <v>79794356</v>
      </c>
      <c r="AE229" s="11" t="s">
        <v>240</v>
      </c>
      <c r="AF229" s="11" t="s">
        <v>241</v>
      </c>
      <c r="AG229" s="11" t="s">
        <v>174</v>
      </c>
      <c r="AH229" s="11" t="s">
        <v>113</v>
      </c>
      <c r="AI229" s="11" t="s">
        <v>113</v>
      </c>
      <c r="AJ229" s="10">
        <v>76</v>
      </c>
      <c r="AK229" s="10">
        <v>2021</v>
      </c>
      <c r="AL229" s="17">
        <v>44210</v>
      </c>
      <c r="AM229" s="18">
        <v>14392</v>
      </c>
      <c r="AN229" s="18" t="s">
        <v>656</v>
      </c>
      <c r="AO229" s="18" t="s">
        <v>657</v>
      </c>
      <c r="AP229" s="10">
        <v>1525</v>
      </c>
      <c r="AQ229" s="17">
        <v>44229</v>
      </c>
      <c r="AR229" s="18">
        <v>1965034000</v>
      </c>
      <c r="AS229" s="11" t="s">
        <v>92</v>
      </c>
      <c r="AT229" s="11" t="s">
        <v>114</v>
      </c>
      <c r="AU229" s="11" t="s">
        <v>115</v>
      </c>
      <c r="AV229" s="11" t="s">
        <v>237</v>
      </c>
      <c r="AW229" s="11" t="s">
        <v>238</v>
      </c>
      <c r="AX229" s="11" t="s">
        <v>243</v>
      </c>
      <c r="AY229" s="11" t="s">
        <v>94</v>
      </c>
      <c r="AZ229" s="11" t="s">
        <v>95</v>
      </c>
      <c r="BA229" s="11" t="s">
        <v>117</v>
      </c>
      <c r="BB229" s="11" t="s">
        <v>118</v>
      </c>
      <c r="BC229" s="11" t="s">
        <v>119</v>
      </c>
      <c r="BD229" s="18">
        <v>325</v>
      </c>
      <c r="BE229" s="10"/>
      <c r="BF229" s="11" t="s">
        <v>90</v>
      </c>
      <c r="BG229" s="11" t="s">
        <v>120</v>
      </c>
      <c r="BH229" s="19"/>
      <c r="BI229" s="18"/>
      <c r="BJ229" s="18"/>
      <c r="BK229" s="18"/>
      <c r="BL229" s="18"/>
      <c r="BM229" s="18"/>
      <c r="BN229" s="16"/>
      <c r="BO229" s="18"/>
      <c r="BP229" s="18"/>
      <c r="BQ229" s="18"/>
      <c r="BR229" s="18"/>
      <c r="BS229" s="18"/>
      <c r="BT229" s="18"/>
      <c r="BU229" s="18"/>
      <c r="BV229" s="18"/>
      <c r="BW229" s="18"/>
      <c r="BX229" s="18"/>
      <c r="BY229" s="18"/>
      <c r="BZ229" s="18"/>
      <c r="CA229" s="18"/>
      <c r="CB229" s="18"/>
      <c r="CC229" s="20">
        <f>+X229+BH229+BO229+BV229</f>
        <v>29527095</v>
      </c>
      <c r="CD229" s="18"/>
      <c r="CE229" s="18"/>
      <c r="CF229" s="18"/>
      <c r="CG229" s="18" t="s">
        <v>91</v>
      </c>
      <c r="CH229" s="18"/>
      <c r="CI229" s="18"/>
      <c r="CJ229" s="18"/>
      <c r="CK229" s="18"/>
      <c r="CL229" s="18"/>
      <c r="CM229" s="18"/>
      <c r="CN229" s="18"/>
      <c r="CO229" s="18"/>
      <c r="CP229" s="18"/>
    </row>
    <row r="230" spans="1:94" ht="15" x14ac:dyDescent="0.25">
      <c r="A230" s="21">
        <v>229</v>
      </c>
      <c r="B230" s="10">
        <v>230</v>
      </c>
      <c r="C230" s="10">
        <v>2021</v>
      </c>
      <c r="D230" s="11" t="s">
        <v>96</v>
      </c>
      <c r="E230" s="10">
        <v>267</v>
      </c>
      <c r="F230" s="12">
        <v>37</v>
      </c>
      <c r="G230" s="13" t="s">
        <v>1502</v>
      </c>
      <c r="H230" s="15" t="s">
        <v>98</v>
      </c>
      <c r="I230" s="15" t="s">
        <v>1503</v>
      </c>
      <c r="J230" s="15" t="s">
        <v>1504</v>
      </c>
      <c r="K230" s="11" t="s">
        <v>84</v>
      </c>
      <c r="L230" s="11" t="s">
        <v>85</v>
      </c>
      <c r="M230" s="11" t="s">
        <v>86</v>
      </c>
      <c r="N230" s="11" t="s">
        <v>101</v>
      </c>
      <c r="O230" s="11" t="s">
        <v>165</v>
      </c>
      <c r="P230" s="11" t="s">
        <v>103</v>
      </c>
      <c r="Q230" s="11" t="s">
        <v>1505</v>
      </c>
      <c r="R230" s="11" t="s">
        <v>1506</v>
      </c>
      <c r="S230" s="11" t="s">
        <v>237</v>
      </c>
      <c r="T230" s="11" t="s">
        <v>238</v>
      </c>
      <c r="U230" s="16">
        <v>44224</v>
      </c>
      <c r="V230" s="16">
        <v>44225</v>
      </c>
      <c r="W230" s="16">
        <v>44553</v>
      </c>
      <c r="X230" s="14">
        <v>29527095</v>
      </c>
      <c r="Y230" s="11" t="s">
        <v>87</v>
      </c>
      <c r="Z230" s="11" t="s">
        <v>170</v>
      </c>
      <c r="AA230" s="10">
        <v>325</v>
      </c>
      <c r="AB230" s="11" t="s">
        <v>89</v>
      </c>
      <c r="AC230" s="11" t="s">
        <v>257</v>
      </c>
      <c r="AD230" s="10">
        <v>79794356</v>
      </c>
      <c r="AE230" s="11" t="s">
        <v>240</v>
      </c>
      <c r="AF230" s="11" t="s">
        <v>241</v>
      </c>
      <c r="AG230" s="11" t="s">
        <v>174</v>
      </c>
      <c r="AH230" s="11" t="s">
        <v>1044</v>
      </c>
      <c r="AI230" s="11"/>
      <c r="AJ230" s="10">
        <v>82</v>
      </c>
      <c r="AK230" s="10">
        <v>2021</v>
      </c>
      <c r="AL230" s="17">
        <v>44210</v>
      </c>
      <c r="AM230" s="18">
        <v>14392</v>
      </c>
      <c r="AN230" s="18" t="s">
        <v>656</v>
      </c>
      <c r="AO230" s="18" t="s">
        <v>657</v>
      </c>
      <c r="AP230" s="10">
        <v>1451</v>
      </c>
      <c r="AQ230" s="17">
        <v>44225</v>
      </c>
      <c r="AR230" s="18">
        <v>1965034000</v>
      </c>
      <c r="AS230" s="11" t="s">
        <v>92</v>
      </c>
      <c r="AT230" s="11" t="s">
        <v>114</v>
      </c>
      <c r="AU230" s="11" t="s">
        <v>115</v>
      </c>
      <c r="AV230" s="11" t="s">
        <v>237</v>
      </c>
      <c r="AW230" s="11" t="s">
        <v>238</v>
      </c>
      <c r="AX230" s="11" t="s">
        <v>243</v>
      </c>
      <c r="AY230" s="11" t="s">
        <v>94</v>
      </c>
      <c r="AZ230" s="11" t="s">
        <v>95</v>
      </c>
      <c r="BA230" s="11" t="s">
        <v>117</v>
      </c>
      <c r="BB230" s="11" t="s">
        <v>118</v>
      </c>
      <c r="BC230" s="11" t="s">
        <v>119</v>
      </c>
      <c r="BD230" s="18">
        <v>325</v>
      </c>
      <c r="BE230" s="10"/>
      <c r="BF230" s="11" t="s">
        <v>90</v>
      </c>
      <c r="BG230" s="11" t="s">
        <v>120</v>
      </c>
      <c r="BH230" s="19"/>
      <c r="BI230" s="18"/>
      <c r="BJ230" s="18"/>
      <c r="BK230" s="18"/>
      <c r="BL230" s="18"/>
      <c r="BM230" s="18"/>
      <c r="BN230" s="18"/>
      <c r="BO230" s="18"/>
      <c r="BP230" s="18"/>
      <c r="BQ230" s="18"/>
      <c r="BR230" s="18"/>
      <c r="BS230" s="18"/>
      <c r="BT230" s="18"/>
      <c r="BU230" s="18"/>
      <c r="BV230" s="18"/>
      <c r="BW230" s="18"/>
      <c r="BX230" s="18"/>
      <c r="BY230" s="18"/>
      <c r="BZ230" s="18"/>
      <c r="CA230" s="18"/>
      <c r="CB230" s="18"/>
      <c r="CC230" s="20">
        <f>+X230+BH230+BO230+BV230</f>
        <v>29527095</v>
      </c>
      <c r="CD230" s="18"/>
      <c r="CE230" s="18"/>
      <c r="CF230" s="18"/>
      <c r="CG230" s="18" t="s">
        <v>91</v>
      </c>
      <c r="CH230" s="18" t="s">
        <v>91</v>
      </c>
      <c r="CI230" s="18" t="s">
        <v>91</v>
      </c>
      <c r="CJ230" s="18"/>
      <c r="CK230" s="18"/>
      <c r="CL230" s="18"/>
      <c r="CM230" s="18" t="s">
        <v>91</v>
      </c>
      <c r="CN230" s="18"/>
      <c r="CO230" s="18"/>
      <c r="CP230" s="18"/>
    </row>
    <row r="231" spans="1:94" ht="15" x14ac:dyDescent="0.25">
      <c r="A231" s="21">
        <v>230</v>
      </c>
      <c r="B231" s="10">
        <v>230</v>
      </c>
      <c r="C231" s="10">
        <v>2021</v>
      </c>
      <c r="D231" s="11" t="s">
        <v>96</v>
      </c>
      <c r="E231" s="10">
        <v>268</v>
      </c>
      <c r="F231" s="12">
        <v>92</v>
      </c>
      <c r="G231" s="13" t="s">
        <v>1507</v>
      </c>
      <c r="H231" s="15" t="s">
        <v>98</v>
      </c>
      <c r="I231" s="15" t="s">
        <v>1508</v>
      </c>
      <c r="J231" s="15" t="s">
        <v>1509</v>
      </c>
      <c r="K231" s="11" t="s">
        <v>84</v>
      </c>
      <c r="L231" s="11" t="s">
        <v>85</v>
      </c>
      <c r="M231" s="11" t="s">
        <v>86</v>
      </c>
      <c r="N231" s="11" t="s">
        <v>101</v>
      </c>
      <c r="O231" s="11" t="s">
        <v>102</v>
      </c>
      <c r="P231" s="11" t="s">
        <v>103</v>
      </c>
      <c r="Q231" s="11" t="s">
        <v>1510</v>
      </c>
      <c r="R231" s="11" t="s">
        <v>1511</v>
      </c>
      <c r="S231" s="11" t="s">
        <v>237</v>
      </c>
      <c r="T231" s="11" t="s">
        <v>238</v>
      </c>
      <c r="U231" s="16">
        <v>44224</v>
      </c>
      <c r="V231" s="16">
        <v>44225</v>
      </c>
      <c r="W231" s="16">
        <v>44558</v>
      </c>
      <c r="X231" s="14">
        <v>45971416</v>
      </c>
      <c r="Y231" s="11" t="s">
        <v>87</v>
      </c>
      <c r="Z231" s="11" t="s">
        <v>88</v>
      </c>
      <c r="AA231" s="10">
        <v>11</v>
      </c>
      <c r="AB231" s="11" t="s">
        <v>89</v>
      </c>
      <c r="AC231" s="11" t="s">
        <v>1512</v>
      </c>
      <c r="AD231" s="10">
        <v>79794356</v>
      </c>
      <c r="AE231" s="11" t="s">
        <v>240</v>
      </c>
      <c r="AF231" s="11" t="s">
        <v>241</v>
      </c>
      <c r="AG231" s="11" t="s">
        <v>111</v>
      </c>
      <c r="AH231" s="11" t="s">
        <v>613</v>
      </c>
      <c r="AI231" s="11"/>
      <c r="AJ231" s="10">
        <v>90</v>
      </c>
      <c r="AK231" s="10">
        <v>2021</v>
      </c>
      <c r="AL231" s="17">
        <v>44210</v>
      </c>
      <c r="AM231" s="18">
        <v>14392</v>
      </c>
      <c r="AN231" s="18" t="s">
        <v>656</v>
      </c>
      <c r="AO231" s="18" t="s">
        <v>657</v>
      </c>
      <c r="AP231" s="10">
        <v>1447</v>
      </c>
      <c r="AQ231" s="17">
        <v>44225</v>
      </c>
      <c r="AR231" s="18">
        <v>1965034000</v>
      </c>
      <c r="AS231" s="11" t="s">
        <v>92</v>
      </c>
      <c r="AT231" s="11" t="s">
        <v>127</v>
      </c>
      <c r="AU231" s="11" t="s">
        <v>115</v>
      </c>
      <c r="AV231" s="11" t="s">
        <v>237</v>
      </c>
      <c r="AW231" s="11" t="s">
        <v>238</v>
      </c>
      <c r="AX231" s="11" t="s">
        <v>243</v>
      </c>
      <c r="AY231" s="11" t="s">
        <v>94</v>
      </c>
      <c r="AZ231" s="11" t="s">
        <v>95</v>
      </c>
      <c r="BA231" s="11" t="s">
        <v>117</v>
      </c>
      <c r="BB231" s="11" t="s">
        <v>118</v>
      </c>
      <c r="BC231" s="11" t="s">
        <v>119</v>
      </c>
      <c r="BD231" s="18"/>
      <c r="BE231" s="10">
        <v>11</v>
      </c>
      <c r="BF231" s="11" t="s">
        <v>90</v>
      </c>
      <c r="BG231" s="11" t="s">
        <v>120</v>
      </c>
      <c r="BH231" s="20">
        <v>1671688</v>
      </c>
      <c r="BI231" s="30">
        <v>12</v>
      </c>
      <c r="BJ231" s="30">
        <v>9961</v>
      </c>
      <c r="BK231" s="31">
        <v>44516</v>
      </c>
      <c r="BL231" s="30">
        <v>2680</v>
      </c>
      <c r="BM231" s="31">
        <v>44494</v>
      </c>
      <c r="BN231" s="28">
        <v>44571</v>
      </c>
      <c r="BO231" s="30"/>
      <c r="BP231" s="30"/>
      <c r="BQ231" s="30"/>
      <c r="BR231" s="30"/>
      <c r="BS231" s="30"/>
      <c r="BT231" s="30"/>
      <c r="BU231" s="30"/>
      <c r="BV231" s="30"/>
      <c r="BW231" s="30"/>
      <c r="BX231" s="30"/>
      <c r="BY231" s="30"/>
      <c r="BZ231" s="30"/>
      <c r="CA231" s="30"/>
      <c r="CB231" s="30"/>
      <c r="CC231" s="20">
        <f>+X231+BH231+BO231+BV231</f>
        <v>47643104</v>
      </c>
      <c r="CD231" s="31">
        <v>44508</v>
      </c>
      <c r="CE231" s="18"/>
      <c r="CF231" s="18"/>
      <c r="CG231" s="18" t="s">
        <v>91</v>
      </c>
      <c r="CH231" s="18" t="s">
        <v>91</v>
      </c>
      <c r="CI231" s="18" t="s">
        <v>91</v>
      </c>
      <c r="CJ231" s="18"/>
      <c r="CK231" s="18"/>
      <c r="CL231" s="18"/>
      <c r="CM231" s="18" t="s">
        <v>91</v>
      </c>
      <c r="CN231" s="18"/>
      <c r="CO231" s="18"/>
      <c r="CP231" s="18"/>
    </row>
    <row r="232" spans="1:94" ht="15" x14ac:dyDescent="0.25">
      <c r="A232" s="10">
        <v>231</v>
      </c>
      <c r="B232" s="10">
        <v>230</v>
      </c>
      <c r="C232" s="10">
        <v>2021</v>
      </c>
      <c r="D232" s="11" t="s">
        <v>96</v>
      </c>
      <c r="E232" s="10">
        <v>269</v>
      </c>
      <c r="F232" s="12">
        <v>36</v>
      </c>
      <c r="G232" s="13" t="s">
        <v>1513</v>
      </c>
      <c r="H232" s="15" t="s">
        <v>98</v>
      </c>
      <c r="I232" s="15" t="s">
        <v>1514</v>
      </c>
      <c r="J232" s="15" t="s">
        <v>1515</v>
      </c>
      <c r="K232" s="11" t="s">
        <v>84</v>
      </c>
      <c r="L232" s="11" t="s">
        <v>85</v>
      </c>
      <c r="M232" s="11" t="s">
        <v>86</v>
      </c>
      <c r="N232" s="11" t="s">
        <v>101</v>
      </c>
      <c r="O232" s="11" t="s">
        <v>165</v>
      </c>
      <c r="P232" s="11" t="s">
        <v>103</v>
      </c>
      <c r="Q232" s="11" t="s">
        <v>1505</v>
      </c>
      <c r="R232" s="11" t="s">
        <v>1516</v>
      </c>
      <c r="S232" s="11" t="s">
        <v>237</v>
      </c>
      <c r="T232" s="11" t="s">
        <v>238</v>
      </c>
      <c r="U232" s="16">
        <v>44224</v>
      </c>
      <c r="V232" s="16">
        <v>44225</v>
      </c>
      <c r="W232" s="16">
        <v>44553</v>
      </c>
      <c r="X232" s="14">
        <v>29527095</v>
      </c>
      <c r="Y232" s="11" t="s">
        <v>87</v>
      </c>
      <c r="Z232" s="11" t="s">
        <v>170</v>
      </c>
      <c r="AA232" s="10">
        <v>325</v>
      </c>
      <c r="AB232" s="11" t="s">
        <v>89</v>
      </c>
      <c r="AC232" s="11" t="s">
        <v>257</v>
      </c>
      <c r="AD232" s="10">
        <v>79794356</v>
      </c>
      <c r="AE232" s="11" t="s">
        <v>240</v>
      </c>
      <c r="AF232" s="11" t="s">
        <v>241</v>
      </c>
      <c r="AG232" s="11" t="s">
        <v>174</v>
      </c>
      <c r="AH232" s="11" t="s">
        <v>1517</v>
      </c>
      <c r="AI232" s="11"/>
      <c r="AJ232" s="10">
        <v>77</v>
      </c>
      <c r="AK232" s="10">
        <v>2021</v>
      </c>
      <c r="AL232" s="17">
        <v>44210</v>
      </c>
      <c r="AM232" s="18">
        <v>14392</v>
      </c>
      <c r="AN232" s="18" t="s">
        <v>656</v>
      </c>
      <c r="AO232" s="18" t="s">
        <v>657</v>
      </c>
      <c r="AP232" s="10">
        <v>1450</v>
      </c>
      <c r="AQ232" s="17">
        <v>44225</v>
      </c>
      <c r="AR232" s="18">
        <v>1965034000</v>
      </c>
      <c r="AS232" s="11" t="s">
        <v>92</v>
      </c>
      <c r="AT232" s="11" t="s">
        <v>114</v>
      </c>
      <c r="AU232" s="11" t="s">
        <v>115</v>
      </c>
      <c r="AV232" s="11" t="s">
        <v>237</v>
      </c>
      <c r="AW232" s="11" t="s">
        <v>238</v>
      </c>
      <c r="AX232" s="11" t="s">
        <v>243</v>
      </c>
      <c r="AY232" s="11" t="s">
        <v>94</v>
      </c>
      <c r="AZ232" s="11" t="s">
        <v>95</v>
      </c>
      <c r="BA232" s="11" t="s">
        <v>117</v>
      </c>
      <c r="BB232" s="11" t="s">
        <v>118</v>
      </c>
      <c r="BC232" s="11" t="s">
        <v>119</v>
      </c>
      <c r="BD232" s="18">
        <v>325</v>
      </c>
      <c r="BE232" s="10"/>
      <c r="BF232" s="11" t="s">
        <v>90</v>
      </c>
      <c r="BG232" s="11" t="s">
        <v>120</v>
      </c>
      <c r="BH232" s="19"/>
      <c r="BI232" s="18"/>
      <c r="BJ232" s="18"/>
      <c r="BK232" s="18"/>
      <c r="BL232" s="18"/>
      <c r="BM232" s="18"/>
      <c r="BN232" s="16"/>
      <c r="BO232" s="18"/>
      <c r="BP232" s="18"/>
      <c r="BQ232" s="18"/>
      <c r="BR232" s="18"/>
      <c r="BS232" s="18"/>
      <c r="BT232" s="18"/>
      <c r="BU232" s="18"/>
      <c r="BV232" s="18"/>
      <c r="BW232" s="18"/>
      <c r="BX232" s="18"/>
      <c r="BY232" s="18"/>
      <c r="BZ232" s="18"/>
      <c r="CA232" s="18"/>
      <c r="CB232" s="18"/>
      <c r="CC232" s="20">
        <f>+X232+BH232+BO232+BV232</f>
        <v>29527095</v>
      </c>
      <c r="CD232" s="18"/>
      <c r="CE232" s="18"/>
      <c r="CF232" s="18"/>
      <c r="CG232" s="18" t="s">
        <v>91</v>
      </c>
      <c r="CH232" s="18" t="s">
        <v>91</v>
      </c>
      <c r="CI232" s="18" t="s">
        <v>91</v>
      </c>
      <c r="CJ232" s="18"/>
      <c r="CK232" s="18"/>
      <c r="CL232" s="18"/>
      <c r="CM232" s="18" t="s">
        <v>91</v>
      </c>
      <c r="CN232" s="18"/>
      <c r="CO232" s="18"/>
      <c r="CP232" s="18"/>
    </row>
    <row r="233" spans="1:94" s="32" customFormat="1" ht="15" x14ac:dyDescent="0.25">
      <c r="A233" s="21">
        <v>232</v>
      </c>
      <c r="B233" s="21">
        <v>230</v>
      </c>
      <c r="C233" s="21">
        <v>2021</v>
      </c>
      <c r="D233" s="22" t="s">
        <v>96</v>
      </c>
      <c r="E233" s="21">
        <v>270</v>
      </c>
      <c r="F233" s="23">
        <v>84</v>
      </c>
      <c r="G233" s="24" t="s">
        <v>1518</v>
      </c>
      <c r="H233" s="26" t="s">
        <v>98</v>
      </c>
      <c r="I233" s="26" t="s">
        <v>1519</v>
      </c>
      <c r="J233" s="26" t="s">
        <v>1520</v>
      </c>
      <c r="K233" s="22" t="s">
        <v>84</v>
      </c>
      <c r="L233" s="22" t="s">
        <v>85</v>
      </c>
      <c r="M233" s="22" t="s">
        <v>86</v>
      </c>
      <c r="N233" s="22" t="s">
        <v>101</v>
      </c>
      <c r="O233" s="22" t="s">
        <v>102</v>
      </c>
      <c r="P233" s="22" t="s">
        <v>103</v>
      </c>
      <c r="Q233" s="22" t="s">
        <v>1521</v>
      </c>
      <c r="R233" s="22" t="s">
        <v>1522</v>
      </c>
      <c r="S233" s="22" t="s">
        <v>237</v>
      </c>
      <c r="T233" s="22" t="s">
        <v>238</v>
      </c>
      <c r="U233" s="16">
        <v>44224</v>
      </c>
      <c r="V233" s="28">
        <v>44231</v>
      </c>
      <c r="W233" s="28">
        <v>44564</v>
      </c>
      <c r="X233" s="25">
        <v>45971416</v>
      </c>
      <c r="Y233" s="22" t="s">
        <v>87</v>
      </c>
      <c r="Z233" s="22" t="s">
        <v>88</v>
      </c>
      <c r="AA233" s="21">
        <v>11</v>
      </c>
      <c r="AB233" s="22" t="s">
        <v>89</v>
      </c>
      <c r="AC233" s="22" t="s">
        <v>239</v>
      </c>
      <c r="AD233" s="21">
        <v>79794356</v>
      </c>
      <c r="AE233" s="22" t="s">
        <v>240</v>
      </c>
      <c r="AF233" s="22" t="s">
        <v>241</v>
      </c>
      <c r="AG233" s="22" t="s">
        <v>111</v>
      </c>
      <c r="AH233" s="22" t="s">
        <v>1523</v>
      </c>
      <c r="AI233" s="22"/>
      <c r="AJ233" s="21">
        <v>93</v>
      </c>
      <c r="AK233" s="21">
        <v>2021</v>
      </c>
      <c r="AL233" s="29">
        <v>44210</v>
      </c>
      <c r="AM233" s="30">
        <v>14392</v>
      </c>
      <c r="AN233" s="30" t="s">
        <v>656</v>
      </c>
      <c r="AO233" s="30" t="s">
        <v>657</v>
      </c>
      <c r="AP233" s="21">
        <v>1546</v>
      </c>
      <c r="AQ233" s="29">
        <v>44230</v>
      </c>
      <c r="AR233" s="30">
        <v>1965034000</v>
      </c>
      <c r="AS233" s="22" t="s">
        <v>92</v>
      </c>
      <c r="AT233" s="22" t="s">
        <v>114</v>
      </c>
      <c r="AU233" s="22" t="s">
        <v>115</v>
      </c>
      <c r="AV233" s="22" t="s">
        <v>237</v>
      </c>
      <c r="AW233" s="22" t="s">
        <v>238</v>
      </c>
      <c r="AX233" s="22" t="s">
        <v>243</v>
      </c>
      <c r="AY233" s="22" t="s">
        <v>94</v>
      </c>
      <c r="AZ233" s="22" t="s">
        <v>95</v>
      </c>
      <c r="BA233" s="22" t="s">
        <v>117</v>
      </c>
      <c r="BB233" s="22" t="s">
        <v>118</v>
      </c>
      <c r="BC233" s="22" t="s">
        <v>119</v>
      </c>
      <c r="BD233" s="30"/>
      <c r="BE233" s="21">
        <v>11</v>
      </c>
      <c r="BF233" s="22" t="s">
        <v>90</v>
      </c>
      <c r="BG233" s="22" t="s">
        <v>120</v>
      </c>
      <c r="BH233" s="20">
        <v>975151</v>
      </c>
      <c r="BI233" s="30">
        <v>7</v>
      </c>
      <c r="BJ233" s="30">
        <v>8423</v>
      </c>
      <c r="BK233" s="31">
        <v>44497</v>
      </c>
      <c r="BL233" s="30">
        <v>2647</v>
      </c>
      <c r="BM233" s="31">
        <v>44491</v>
      </c>
      <c r="BN233" s="28">
        <v>44571</v>
      </c>
      <c r="BO233" s="30"/>
      <c r="BP233" s="30"/>
      <c r="BQ233" s="30"/>
      <c r="BR233" s="30"/>
      <c r="BS233" s="30"/>
      <c r="BT233" s="30"/>
      <c r="BU233" s="30"/>
      <c r="BV233" s="30"/>
      <c r="BW233" s="30"/>
      <c r="BX233" s="30"/>
      <c r="BY233" s="30"/>
      <c r="BZ233" s="30"/>
      <c r="CA233" s="30"/>
      <c r="CB233" s="30"/>
      <c r="CC233" s="20">
        <f>+X233+BH233+BO233+BV233</f>
        <v>46946567</v>
      </c>
      <c r="CD233" s="31">
        <v>44496</v>
      </c>
      <c r="CE233" s="30"/>
      <c r="CF233" s="30"/>
      <c r="CG233" s="18" t="s">
        <v>91</v>
      </c>
      <c r="CH233" s="30" t="s">
        <v>91</v>
      </c>
      <c r="CI233" s="30" t="s">
        <v>91</v>
      </c>
      <c r="CJ233" s="30"/>
      <c r="CK233" s="30"/>
      <c r="CL233" s="30"/>
      <c r="CM233" s="30" t="s">
        <v>91</v>
      </c>
      <c r="CN233" s="30"/>
      <c r="CO233" s="30"/>
      <c r="CP233" s="30"/>
    </row>
    <row r="234" spans="1:94" s="32" customFormat="1" ht="15" x14ac:dyDescent="0.25">
      <c r="A234" s="21">
        <v>233</v>
      </c>
      <c r="B234" s="21">
        <v>230</v>
      </c>
      <c r="C234" s="21">
        <v>2021</v>
      </c>
      <c r="D234" s="22" t="s">
        <v>96</v>
      </c>
      <c r="E234" s="21">
        <v>271</v>
      </c>
      <c r="F234" s="23">
        <v>321</v>
      </c>
      <c r="G234" s="24" t="s">
        <v>1524</v>
      </c>
      <c r="H234" s="26" t="s">
        <v>98</v>
      </c>
      <c r="I234" s="26" t="s">
        <v>1525</v>
      </c>
      <c r="J234" s="26" t="s">
        <v>1526</v>
      </c>
      <c r="K234" s="22" t="s">
        <v>84</v>
      </c>
      <c r="L234" s="22" t="s">
        <v>85</v>
      </c>
      <c r="M234" s="22" t="s">
        <v>86</v>
      </c>
      <c r="N234" s="22" t="s">
        <v>101</v>
      </c>
      <c r="O234" s="22" t="s">
        <v>165</v>
      </c>
      <c r="P234" s="22" t="s">
        <v>103</v>
      </c>
      <c r="Q234" s="22" t="s">
        <v>1527</v>
      </c>
      <c r="R234" s="22" t="s">
        <v>1528</v>
      </c>
      <c r="S234" s="22" t="s">
        <v>106</v>
      </c>
      <c r="T234" s="22" t="s">
        <v>939</v>
      </c>
      <c r="U234" s="16">
        <v>44224</v>
      </c>
      <c r="V234" s="28">
        <v>44228</v>
      </c>
      <c r="W234" s="28">
        <v>44500</v>
      </c>
      <c r="X234" s="25">
        <v>24530202</v>
      </c>
      <c r="Y234" s="22" t="s">
        <v>87</v>
      </c>
      <c r="Z234" s="22" t="s">
        <v>88</v>
      </c>
      <c r="AA234" s="21">
        <v>9</v>
      </c>
      <c r="AB234" s="22" t="s">
        <v>89</v>
      </c>
      <c r="AC234" s="22" t="s">
        <v>938</v>
      </c>
      <c r="AD234" s="21">
        <v>19483708</v>
      </c>
      <c r="AE234" s="22" t="s">
        <v>523</v>
      </c>
      <c r="AF234" s="22" t="s">
        <v>524</v>
      </c>
      <c r="AG234" s="22" t="s">
        <v>174</v>
      </c>
      <c r="AH234" s="22" t="s">
        <v>1529</v>
      </c>
      <c r="AI234" s="22"/>
      <c r="AJ234" s="21">
        <v>251</v>
      </c>
      <c r="AK234" s="21">
        <v>2021</v>
      </c>
      <c r="AL234" s="29">
        <v>44217</v>
      </c>
      <c r="AM234" s="30">
        <v>11343</v>
      </c>
      <c r="AN234" s="30" t="s">
        <v>1206</v>
      </c>
      <c r="AO234" s="30" t="s">
        <v>1207</v>
      </c>
      <c r="AP234" s="21">
        <v>1488</v>
      </c>
      <c r="AQ234" s="29">
        <v>44228</v>
      </c>
      <c r="AR234" s="30">
        <v>717951000</v>
      </c>
      <c r="AS234" s="22" t="s">
        <v>92</v>
      </c>
      <c r="AT234" s="22" t="s">
        <v>114</v>
      </c>
      <c r="AU234" s="22" t="s">
        <v>115</v>
      </c>
      <c r="AV234" s="22" t="s">
        <v>106</v>
      </c>
      <c r="AW234" s="22" t="s">
        <v>939</v>
      </c>
      <c r="AX234" s="22" t="s">
        <v>116</v>
      </c>
      <c r="AY234" s="22" t="s">
        <v>94</v>
      </c>
      <c r="AZ234" s="22" t="s">
        <v>95</v>
      </c>
      <c r="BA234" s="22" t="s">
        <v>117</v>
      </c>
      <c r="BB234" s="22" t="s">
        <v>118</v>
      </c>
      <c r="BC234" s="22" t="s">
        <v>119</v>
      </c>
      <c r="BD234" s="30"/>
      <c r="BE234" s="21">
        <v>9</v>
      </c>
      <c r="BF234" s="22" t="s">
        <v>90</v>
      </c>
      <c r="BG234" s="22" t="s">
        <v>120</v>
      </c>
      <c r="BH234" s="20">
        <v>6723092</v>
      </c>
      <c r="BI234" s="30">
        <v>74</v>
      </c>
      <c r="BJ234" s="30">
        <v>8436</v>
      </c>
      <c r="BK234" s="31">
        <v>44497</v>
      </c>
      <c r="BL234" s="30">
        <v>2712</v>
      </c>
      <c r="BM234" s="31">
        <v>44495</v>
      </c>
      <c r="BN234" s="28">
        <v>44575</v>
      </c>
      <c r="BO234" s="30"/>
      <c r="BP234" s="30"/>
      <c r="BQ234" s="30"/>
      <c r="BR234" s="30"/>
      <c r="BS234" s="30"/>
      <c r="BT234" s="30"/>
      <c r="BU234" s="30"/>
      <c r="BV234" s="30"/>
      <c r="BW234" s="30"/>
      <c r="BX234" s="30"/>
      <c r="BY234" s="30"/>
      <c r="BZ234" s="30"/>
      <c r="CA234" s="30"/>
      <c r="CB234" s="30"/>
      <c r="CC234" s="20">
        <f>+X234+BH234+BO234+BV234</f>
        <v>31253294</v>
      </c>
      <c r="CD234" s="31">
        <v>44497</v>
      </c>
      <c r="CE234" s="30"/>
      <c r="CF234" s="30"/>
      <c r="CG234" s="18" t="s">
        <v>91</v>
      </c>
      <c r="CH234" s="30" t="s">
        <v>91</v>
      </c>
      <c r="CI234" s="30" t="s">
        <v>91</v>
      </c>
      <c r="CJ234" s="30"/>
      <c r="CK234" s="30"/>
      <c r="CL234" s="30"/>
      <c r="CM234" s="30" t="s">
        <v>91</v>
      </c>
      <c r="CN234" s="30"/>
      <c r="CO234" s="30"/>
      <c r="CP234" s="30"/>
    </row>
    <row r="235" spans="1:94" s="32" customFormat="1" ht="15" x14ac:dyDescent="0.25">
      <c r="A235" s="10">
        <v>234</v>
      </c>
      <c r="B235" s="21">
        <v>230</v>
      </c>
      <c r="C235" s="21">
        <v>2021</v>
      </c>
      <c r="D235" s="22" t="s">
        <v>96</v>
      </c>
      <c r="E235" s="21">
        <v>272</v>
      </c>
      <c r="F235" s="23">
        <v>529</v>
      </c>
      <c r="G235" s="24" t="s">
        <v>1530</v>
      </c>
      <c r="H235" s="26" t="s">
        <v>98</v>
      </c>
      <c r="I235" s="26" t="s">
        <v>1531</v>
      </c>
      <c r="J235" s="26" t="s">
        <v>1532</v>
      </c>
      <c r="K235" s="22" t="s">
        <v>84</v>
      </c>
      <c r="L235" s="22" t="s">
        <v>85</v>
      </c>
      <c r="M235" s="22" t="s">
        <v>86</v>
      </c>
      <c r="N235" s="22" t="s">
        <v>101</v>
      </c>
      <c r="O235" s="22" t="s">
        <v>165</v>
      </c>
      <c r="P235" s="22" t="s">
        <v>103</v>
      </c>
      <c r="Q235" s="22" t="s">
        <v>1533</v>
      </c>
      <c r="R235" s="22" t="s">
        <v>1534</v>
      </c>
      <c r="S235" s="22" t="s">
        <v>106</v>
      </c>
      <c r="T235" s="22" t="s">
        <v>107</v>
      </c>
      <c r="U235" s="16">
        <v>44225</v>
      </c>
      <c r="V235" s="28">
        <v>44230</v>
      </c>
      <c r="W235" s="28">
        <v>44502</v>
      </c>
      <c r="X235" s="25">
        <v>24530202</v>
      </c>
      <c r="Y235" s="22" t="s">
        <v>87</v>
      </c>
      <c r="Z235" s="22" t="s">
        <v>88</v>
      </c>
      <c r="AA235" s="21">
        <v>9</v>
      </c>
      <c r="AB235" s="22" t="s">
        <v>89</v>
      </c>
      <c r="AC235" s="22" t="s">
        <v>108</v>
      </c>
      <c r="AD235" s="21">
        <v>79866835</v>
      </c>
      <c r="AE235" s="22" t="s">
        <v>109</v>
      </c>
      <c r="AF235" s="22" t="s">
        <v>110</v>
      </c>
      <c r="AG235" s="22" t="s">
        <v>174</v>
      </c>
      <c r="AH235" s="22" t="s">
        <v>1535</v>
      </c>
      <c r="AI235" s="22"/>
      <c r="AJ235" s="21">
        <v>327</v>
      </c>
      <c r="AK235" s="21">
        <v>2021</v>
      </c>
      <c r="AL235" s="29">
        <v>44218</v>
      </c>
      <c r="AM235" s="30">
        <v>14391</v>
      </c>
      <c r="AN235" s="30" t="s">
        <v>1199</v>
      </c>
      <c r="AO235" s="30" t="s">
        <v>1200</v>
      </c>
      <c r="AP235" s="21">
        <v>1531</v>
      </c>
      <c r="AQ235" s="29">
        <v>44229</v>
      </c>
      <c r="AR235" s="30">
        <v>1357680000</v>
      </c>
      <c r="AS235" s="22" t="s">
        <v>92</v>
      </c>
      <c r="AT235" s="22" t="s">
        <v>127</v>
      </c>
      <c r="AU235" s="22" t="s">
        <v>115</v>
      </c>
      <c r="AV235" s="22" t="s">
        <v>106</v>
      </c>
      <c r="AW235" s="22" t="s">
        <v>107</v>
      </c>
      <c r="AX235" s="22" t="s">
        <v>116</v>
      </c>
      <c r="AY235" s="22" t="s">
        <v>94</v>
      </c>
      <c r="AZ235" s="22" t="s">
        <v>95</v>
      </c>
      <c r="BA235" s="22" t="s">
        <v>117</v>
      </c>
      <c r="BB235" s="22" t="s">
        <v>118</v>
      </c>
      <c r="BC235" s="22" t="s">
        <v>119</v>
      </c>
      <c r="BD235" s="30"/>
      <c r="BE235" s="21">
        <v>9</v>
      </c>
      <c r="BF235" s="22" t="s">
        <v>90</v>
      </c>
      <c r="BG235" s="22" t="s">
        <v>120</v>
      </c>
      <c r="BH235" s="20">
        <v>4724335</v>
      </c>
      <c r="BI235" s="30">
        <v>52</v>
      </c>
      <c r="BJ235" s="30">
        <v>8240</v>
      </c>
      <c r="BK235" s="31">
        <v>44215</v>
      </c>
      <c r="BL235" s="30">
        <v>2416</v>
      </c>
      <c r="BM235" s="31">
        <v>44470</v>
      </c>
      <c r="BN235" s="28">
        <v>44554</v>
      </c>
      <c r="BO235" s="30"/>
      <c r="BP235" s="30"/>
      <c r="BQ235" s="30"/>
      <c r="BR235" s="30"/>
      <c r="BS235" s="30"/>
      <c r="BT235" s="30"/>
      <c r="BU235" s="30"/>
      <c r="BV235" s="30"/>
      <c r="BW235" s="30"/>
      <c r="BX235" s="30"/>
      <c r="BY235" s="30"/>
      <c r="BZ235" s="30"/>
      <c r="CA235" s="30"/>
      <c r="CB235" s="30"/>
      <c r="CC235" s="20">
        <f>+X235+BH235+BO235+BV235</f>
        <v>29254537</v>
      </c>
      <c r="CD235" s="31">
        <v>44480</v>
      </c>
      <c r="CE235" s="30"/>
      <c r="CF235" s="30"/>
      <c r="CG235" s="18" t="s">
        <v>91</v>
      </c>
      <c r="CH235" s="30" t="s">
        <v>91</v>
      </c>
      <c r="CI235" s="30" t="s">
        <v>91</v>
      </c>
      <c r="CJ235" s="30"/>
      <c r="CK235" s="30"/>
      <c r="CL235" s="30"/>
      <c r="CM235" s="30" t="s">
        <v>91</v>
      </c>
      <c r="CN235" s="30"/>
      <c r="CO235" s="30"/>
      <c r="CP235" s="30"/>
    </row>
    <row r="236" spans="1:94" s="32" customFormat="1" ht="15" x14ac:dyDescent="0.25">
      <c r="A236" s="21">
        <v>235</v>
      </c>
      <c r="B236" s="21">
        <v>230</v>
      </c>
      <c r="C236" s="21">
        <v>2021</v>
      </c>
      <c r="D236" s="22" t="s">
        <v>96</v>
      </c>
      <c r="E236" s="21">
        <v>273</v>
      </c>
      <c r="F236" s="23">
        <v>349</v>
      </c>
      <c r="G236" s="24" t="s">
        <v>1536</v>
      </c>
      <c r="H236" s="26" t="s">
        <v>98</v>
      </c>
      <c r="I236" s="26" t="s">
        <v>1537</v>
      </c>
      <c r="J236" s="26" t="s">
        <v>1450</v>
      </c>
      <c r="K236" s="22" t="s">
        <v>84</v>
      </c>
      <c r="L236" s="22" t="s">
        <v>85</v>
      </c>
      <c r="M236" s="22" t="s">
        <v>86</v>
      </c>
      <c r="N236" s="22" t="s">
        <v>101</v>
      </c>
      <c r="O236" s="22" t="s">
        <v>165</v>
      </c>
      <c r="P236" s="22" t="s">
        <v>103</v>
      </c>
      <c r="Q236" s="22" t="s">
        <v>1439</v>
      </c>
      <c r="R236" s="22" t="s">
        <v>1538</v>
      </c>
      <c r="S236" s="22" t="s">
        <v>237</v>
      </c>
      <c r="T236" s="22" t="s">
        <v>238</v>
      </c>
      <c r="U236" s="16">
        <v>44225</v>
      </c>
      <c r="V236" s="28">
        <v>44243</v>
      </c>
      <c r="W236" s="28">
        <v>44484</v>
      </c>
      <c r="X236" s="25">
        <v>18170520</v>
      </c>
      <c r="Y236" s="22" t="s">
        <v>87</v>
      </c>
      <c r="Z236" s="22" t="s">
        <v>88</v>
      </c>
      <c r="AA236" s="21">
        <v>8</v>
      </c>
      <c r="AB236" s="22" t="s">
        <v>89</v>
      </c>
      <c r="AC236" s="22" t="s">
        <v>654</v>
      </c>
      <c r="AD236" s="21">
        <v>79794356</v>
      </c>
      <c r="AE236" s="22" t="s">
        <v>240</v>
      </c>
      <c r="AF236" s="22" t="s">
        <v>241</v>
      </c>
      <c r="AG236" s="22" t="s">
        <v>242</v>
      </c>
      <c r="AH236" s="22" t="s">
        <v>113</v>
      </c>
      <c r="AI236" s="22" t="s">
        <v>113</v>
      </c>
      <c r="AJ236" s="21">
        <v>386</v>
      </c>
      <c r="AK236" s="21">
        <v>2021</v>
      </c>
      <c r="AL236" s="29">
        <v>44221</v>
      </c>
      <c r="AM236" s="30">
        <v>14392</v>
      </c>
      <c r="AN236" s="30" t="s">
        <v>656</v>
      </c>
      <c r="AO236" s="30" t="s">
        <v>657</v>
      </c>
      <c r="AP236" s="21">
        <v>1481</v>
      </c>
      <c r="AQ236" s="29">
        <v>44228</v>
      </c>
      <c r="AR236" s="30">
        <v>1965034000</v>
      </c>
      <c r="AS236" s="22" t="s">
        <v>92</v>
      </c>
      <c r="AT236" s="22" t="s">
        <v>127</v>
      </c>
      <c r="AU236" s="22" t="s">
        <v>115</v>
      </c>
      <c r="AV236" s="22" t="s">
        <v>237</v>
      </c>
      <c r="AW236" s="22" t="s">
        <v>658</v>
      </c>
      <c r="AX236" s="22" t="s">
        <v>243</v>
      </c>
      <c r="AY236" s="22" t="s">
        <v>94</v>
      </c>
      <c r="AZ236" s="22" t="s">
        <v>95</v>
      </c>
      <c r="BA236" s="22" t="s">
        <v>117</v>
      </c>
      <c r="BB236" s="22" t="s">
        <v>118</v>
      </c>
      <c r="BC236" s="22" t="s">
        <v>119</v>
      </c>
      <c r="BD236" s="30"/>
      <c r="BE236" s="21">
        <v>8</v>
      </c>
      <c r="BF236" s="22" t="s">
        <v>90</v>
      </c>
      <c r="BG236" s="22" t="s">
        <v>120</v>
      </c>
      <c r="BH236" s="20">
        <v>5678288</v>
      </c>
      <c r="BI236" s="30">
        <v>75</v>
      </c>
      <c r="BJ236" s="30">
        <v>6755</v>
      </c>
      <c r="BK236" s="31">
        <v>44463</v>
      </c>
      <c r="BL236" s="30">
        <v>2304</v>
      </c>
      <c r="BM236" s="31">
        <v>44455</v>
      </c>
      <c r="BN236" s="28">
        <v>44560</v>
      </c>
      <c r="BO236" s="30"/>
      <c r="BP236" s="30"/>
      <c r="BQ236" s="30"/>
      <c r="BR236" s="30"/>
      <c r="BS236" s="30"/>
      <c r="BT236" s="30"/>
      <c r="BU236" s="30"/>
      <c r="BV236" s="30"/>
      <c r="BW236" s="30"/>
      <c r="BX236" s="30"/>
      <c r="BY236" s="30"/>
      <c r="BZ236" s="30"/>
      <c r="CA236" s="30"/>
      <c r="CB236" s="30"/>
      <c r="CC236" s="20">
        <f>+X236+BH236+BO236+BV236</f>
        <v>23848808</v>
      </c>
      <c r="CD236" s="31">
        <v>44462</v>
      </c>
      <c r="CE236" s="30"/>
      <c r="CF236" s="30"/>
      <c r="CG236" s="18" t="s">
        <v>91</v>
      </c>
      <c r="CH236" s="30" t="s">
        <v>91</v>
      </c>
      <c r="CI236" s="30" t="s">
        <v>91</v>
      </c>
      <c r="CJ236" s="30"/>
      <c r="CK236" s="30"/>
      <c r="CL236" s="30"/>
      <c r="CM236" s="30" t="s">
        <v>91</v>
      </c>
      <c r="CN236" s="30"/>
      <c r="CO236" s="30"/>
      <c r="CP236" s="30"/>
    </row>
    <row r="237" spans="1:94" ht="15" x14ac:dyDescent="0.25">
      <c r="A237" s="21">
        <v>236</v>
      </c>
      <c r="B237" s="10">
        <v>230</v>
      </c>
      <c r="C237" s="10">
        <v>2021</v>
      </c>
      <c r="D237" s="11" t="s">
        <v>96</v>
      </c>
      <c r="E237" s="10">
        <v>274</v>
      </c>
      <c r="F237" s="12">
        <v>35</v>
      </c>
      <c r="G237" s="13" t="s">
        <v>1539</v>
      </c>
      <c r="H237" s="15" t="s">
        <v>98</v>
      </c>
      <c r="I237" s="15" t="s">
        <v>1540</v>
      </c>
      <c r="J237" s="15" t="s">
        <v>1541</v>
      </c>
      <c r="K237" s="11" t="s">
        <v>84</v>
      </c>
      <c r="L237" s="11" t="s">
        <v>85</v>
      </c>
      <c r="M237" s="11" t="s">
        <v>86</v>
      </c>
      <c r="N237" s="11" t="s">
        <v>101</v>
      </c>
      <c r="O237" s="11" t="s">
        <v>165</v>
      </c>
      <c r="P237" s="11" t="s">
        <v>103</v>
      </c>
      <c r="Q237" s="11" t="s">
        <v>1477</v>
      </c>
      <c r="R237" s="11" t="s">
        <v>1542</v>
      </c>
      <c r="S237" s="11" t="s">
        <v>237</v>
      </c>
      <c r="T237" s="11" t="s">
        <v>1479</v>
      </c>
      <c r="U237" s="16">
        <v>44225</v>
      </c>
      <c r="V237" s="16">
        <v>44225</v>
      </c>
      <c r="W237" s="16">
        <v>44554</v>
      </c>
      <c r="X237" s="14">
        <v>29527095</v>
      </c>
      <c r="Y237" s="11" t="s">
        <v>87</v>
      </c>
      <c r="Z237" s="11" t="s">
        <v>170</v>
      </c>
      <c r="AA237" s="10">
        <v>325</v>
      </c>
      <c r="AB237" s="11" t="s">
        <v>89</v>
      </c>
      <c r="AC237" s="11" t="s">
        <v>257</v>
      </c>
      <c r="AD237" s="10">
        <v>79794356</v>
      </c>
      <c r="AE237" s="11" t="s">
        <v>240</v>
      </c>
      <c r="AF237" s="11" t="s">
        <v>241</v>
      </c>
      <c r="AG237" s="11" t="s">
        <v>174</v>
      </c>
      <c r="AH237" s="11" t="s">
        <v>1543</v>
      </c>
      <c r="AI237" s="11" t="s">
        <v>113</v>
      </c>
      <c r="AJ237" s="10">
        <v>85</v>
      </c>
      <c r="AK237" s="10">
        <v>2021</v>
      </c>
      <c r="AL237" s="17">
        <v>44210</v>
      </c>
      <c r="AM237" s="18">
        <v>14392</v>
      </c>
      <c r="AN237" s="18" t="s">
        <v>656</v>
      </c>
      <c r="AO237" s="18" t="s">
        <v>657</v>
      </c>
      <c r="AP237" s="10">
        <v>1464</v>
      </c>
      <c r="AQ237" s="17">
        <v>44225</v>
      </c>
      <c r="AR237" s="18">
        <v>1965034000</v>
      </c>
      <c r="AS237" s="11" t="s">
        <v>92</v>
      </c>
      <c r="AT237" s="11" t="s">
        <v>127</v>
      </c>
      <c r="AU237" s="11" t="s">
        <v>115</v>
      </c>
      <c r="AV237" s="11" t="s">
        <v>237</v>
      </c>
      <c r="AW237" s="11" t="s">
        <v>1479</v>
      </c>
      <c r="AX237" s="11" t="s">
        <v>243</v>
      </c>
      <c r="AY237" s="11" t="s">
        <v>94</v>
      </c>
      <c r="AZ237" s="11" t="s">
        <v>95</v>
      </c>
      <c r="BA237" s="11" t="s">
        <v>117</v>
      </c>
      <c r="BB237" s="11" t="s">
        <v>118</v>
      </c>
      <c r="BC237" s="11" t="s">
        <v>119</v>
      </c>
      <c r="BD237" s="18">
        <v>325</v>
      </c>
      <c r="BE237" s="10"/>
      <c r="BF237" s="11" t="s">
        <v>90</v>
      </c>
      <c r="BG237" s="11" t="s">
        <v>120</v>
      </c>
      <c r="BH237" s="19"/>
      <c r="BI237" s="18"/>
      <c r="BJ237" s="18"/>
      <c r="BK237" s="18"/>
      <c r="BL237" s="18"/>
      <c r="BM237" s="18"/>
      <c r="BN237" s="18"/>
      <c r="BO237" s="18"/>
      <c r="BP237" s="18"/>
      <c r="BQ237" s="18"/>
      <c r="BR237" s="18"/>
      <c r="BS237" s="18"/>
      <c r="BT237" s="18"/>
      <c r="BU237" s="18"/>
      <c r="BV237" s="18"/>
      <c r="BW237" s="18"/>
      <c r="BX237" s="18"/>
      <c r="BY237" s="18"/>
      <c r="BZ237" s="18"/>
      <c r="CA237" s="18"/>
      <c r="CB237" s="18"/>
      <c r="CC237" s="20">
        <f>+X237+BH237+BO237+BV237</f>
        <v>29527095</v>
      </c>
      <c r="CD237" s="18"/>
      <c r="CE237" s="18"/>
      <c r="CF237" s="18"/>
      <c r="CG237" s="18" t="s">
        <v>91</v>
      </c>
      <c r="CH237" s="18" t="s">
        <v>91</v>
      </c>
      <c r="CI237" s="18" t="s">
        <v>91</v>
      </c>
      <c r="CJ237" s="18"/>
      <c r="CK237" s="18"/>
      <c r="CL237" s="18"/>
      <c r="CM237" s="18" t="s">
        <v>91</v>
      </c>
      <c r="CN237" s="18"/>
      <c r="CO237" s="18"/>
      <c r="CP237" s="18"/>
    </row>
    <row r="238" spans="1:94" s="32" customFormat="1" ht="15" x14ac:dyDescent="0.25">
      <c r="A238" s="10">
        <v>237</v>
      </c>
      <c r="B238" s="10">
        <v>230</v>
      </c>
      <c r="C238" s="10">
        <v>2021</v>
      </c>
      <c r="D238" s="11" t="s">
        <v>96</v>
      </c>
      <c r="E238" s="10">
        <v>275</v>
      </c>
      <c r="F238" s="12">
        <v>38</v>
      </c>
      <c r="G238" s="13" t="s">
        <v>1544</v>
      </c>
      <c r="H238" s="15" t="s">
        <v>98</v>
      </c>
      <c r="I238" s="15" t="s">
        <v>1545</v>
      </c>
      <c r="J238" s="15" t="s">
        <v>1546</v>
      </c>
      <c r="K238" s="11" t="s">
        <v>84</v>
      </c>
      <c r="L238" s="11" t="s">
        <v>85</v>
      </c>
      <c r="M238" s="11" t="s">
        <v>86</v>
      </c>
      <c r="N238" s="11" t="s">
        <v>101</v>
      </c>
      <c r="O238" s="11" t="s">
        <v>165</v>
      </c>
      <c r="P238" s="11" t="s">
        <v>103</v>
      </c>
      <c r="Q238" s="11" t="s">
        <v>1505</v>
      </c>
      <c r="R238" s="11" t="s">
        <v>1547</v>
      </c>
      <c r="S238" s="11" t="s">
        <v>237</v>
      </c>
      <c r="T238" s="11" t="s">
        <v>1479</v>
      </c>
      <c r="U238" s="16">
        <v>44225</v>
      </c>
      <c r="V238" s="16">
        <v>44225</v>
      </c>
      <c r="W238" s="16">
        <v>44554</v>
      </c>
      <c r="X238" s="14">
        <v>29527095</v>
      </c>
      <c r="Y238" s="11" t="s">
        <v>87</v>
      </c>
      <c r="Z238" s="11" t="s">
        <v>170</v>
      </c>
      <c r="AA238" s="10">
        <v>325</v>
      </c>
      <c r="AB238" s="11" t="s">
        <v>89</v>
      </c>
      <c r="AC238" s="11" t="s">
        <v>257</v>
      </c>
      <c r="AD238" s="10">
        <v>79794356</v>
      </c>
      <c r="AE238" s="11" t="s">
        <v>240</v>
      </c>
      <c r="AF238" s="11" t="s">
        <v>241</v>
      </c>
      <c r="AG238" s="11" t="s">
        <v>174</v>
      </c>
      <c r="AH238" s="11" t="s">
        <v>1044</v>
      </c>
      <c r="AI238" s="11"/>
      <c r="AJ238" s="10">
        <v>94</v>
      </c>
      <c r="AK238" s="10">
        <v>2021</v>
      </c>
      <c r="AL238" s="17">
        <v>44210</v>
      </c>
      <c r="AM238" s="18">
        <v>14392</v>
      </c>
      <c r="AN238" s="18" t="s">
        <v>656</v>
      </c>
      <c r="AO238" s="18" t="s">
        <v>657</v>
      </c>
      <c r="AP238" s="10">
        <v>1465</v>
      </c>
      <c r="AQ238" s="17">
        <v>44225</v>
      </c>
      <c r="AR238" s="18">
        <v>1965034000</v>
      </c>
      <c r="AS238" s="11" t="s">
        <v>92</v>
      </c>
      <c r="AT238" s="11" t="s">
        <v>114</v>
      </c>
      <c r="AU238" s="11" t="s">
        <v>115</v>
      </c>
      <c r="AV238" s="11" t="s">
        <v>237</v>
      </c>
      <c r="AW238" s="11" t="s">
        <v>1479</v>
      </c>
      <c r="AX238" s="11" t="s">
        <v>243</v>
      </c>
      <c r="AY238" s="11" t="s">
        <v>94</v>
      </c>
      <c r="AZ238" s="11" t="s">
        <v>95</v>
      </c>
      <c r="BA238" s="11" t="s">
        <v>117</v>
      </c>
      <c r="BB238" s="11" t="s">
        <v>118</v>
      </c>
      <c r="BC238" s="11" t="s">
        <v>119</v>
      </c>
      <c r="BD238" s="18">
        <v>325</v>
      </c>
      <c r="BE238" s="10"/>
      <c r="BF238" s="11" t="s">
        <v>90</v>
      </c>
      <c r="BG238" s="11" t="s">
        <v>120</v>
      </c>
      <c r="BH238" s="19"/>
      <c r="BI238" s="18"/>
      <c r="BJ238" s="18"/>
      <c r="BK238" s="18"/>
      <c r="BL238" s="18"/>
      <c r="BM238" s="18"/>
      <c r="BN238" s="16"/>
      <c r="BO238" s="18"/>
      <c r="BP238" s="18"/>
      <c r="BQ238" s="18"/>
      <c r="BR238" s="18"/>
      <c r="BS238" s="18"/>
      <c r="BT238" s="18"/>
      <c r="BU238" s="18"/>
      <c r="BV238" s="18"/>
      <c r="BW238" s="18"/>
      <c r="BX238" s="18"/>
      <c r="BY238" s="18"/>
      <c r="BZ238" s="18"/>
      <c r="CA238" s="18"/>
      <c r="CB238" s="18"/>
      <c r="CC238" s="20">
        <f>+X238+BH238+BO238+BV238</f>
        <v>29527095</v>
      </c>
      <c r="CD238" s="18"/>
      <c r="CE238" s="18"/>
      <c r="CF238" s="18"/>
      <c r="CG238" s="18" t="s">
        <v>91</v>
      </c>
      <c r="CH238" s="18" t="s">
        <v>91</v>
      </c>
      <c r="CI238" s="18" t="s">
        <v>91</v>
      </c>
      <c r="CJ238" s="18"/>
      <c r="CK238" s="18"/>
      <c r="CL238" s="18"/>
      <c r="CM238" s="18" t="s">
        <v>91</v>
      </c>
      <c r="CN238" s="18"/>
      <c r="CO238" s="18"/>
      <c r="CP238" s="18"/>
    </row>
    <row r="239" spans="1:94" ht="15" x14ac:dyDescent="0.25">
      <c r="A239" s="21">
        <v>238</v>
      </c>
      <c r="B239" s="10">
        <v>230</v>
      </c>
      <c r="C239" s="10">
        <v>2021</v>
      </c>
      <c r="D239" s="11" t="s">
        <v>96</v>
      </c>
      <c r="E239" s="10">
        <v>276</v>
      </c>
      <c r="F239" s="12">
        <v>297</v>
      </c>
      <c r="G239" s="13" t="s">
        <v>1548</v>
      </c>
      <c r="H239" s="15" t="s">
        <v>98</v>
      </c>
      <c r="I239" s="15" t="s">
        <v>1549</v>
      </c>
      <c r="J239" s="15" t="s">
        <v>1550</v>
      </c>
      <c r="K239" s="11" t="s">
        <v>84</v>
      </c>
      <c r="L239" s="11" t="s">
        <v>85</v>
      </c>
      <c r="M239" s="11" t="s">
        <v>86</v>
      </c>
      <c r="N239" s="11" t="s">
        <v>101</v>
      </c>
      <c r="O239" s="11" t="s">
        <v>165</v>
      </c>
      <c r="P239" s="11" t="s">
        <v>103</v>
      </c>
      <c r="Q239" s="11" t="s">
        <v>1551</v>
      </c>
      <c r="R239" s="11" t="s">
        <v>1552</v>
      </c>
      <c r="S239" s="11" t="s">
        <v>986</v>
      </c>
      <c r="T239" s="11" t="s">
        <v>1553</v>
      </c>
      <c r="U239" s="16">
        <v>44225</v>
      </c>
      <c r="V239" s="16">
        <v>44225</v>
      </c>
      <c r="W239" s="16">
        <v>44528</v>
      </c>
      <c r="X239" s="14">
        <v>22713150</v>
      </c>
      <c r="Y239" s="11" t="s">
        <v>87</v>
      </c>
      <c r="Z239" s="11" t="s">
        <v>88</v>
      </c>
      <c r="AA239" s="10">
        <v>10</v>
      </c>
      <c r="AB239" s="11" t="s">
        <v>89</v>
      </c>
      <c r="AC239" s="11" t="s">
        <v>1554</v>
      </c>
      <c r="AD239" s="10">
        <v>19288119</v>
      </c>
      <c r="AE239" s="11" t="s">
        <v>989</v>
      </c>
      <c r="AF239" s="11" t="s">
        <v>990</v>
      </c>
      <c r="AG239" s="11" t="s">
        <v>242</v>
      </c>
      <c r="AH239" s="11" t="s">
        <v>1555</v>
      </c>
      <c r="AI239" s="11"/>
      <c r="AJ239" s="10">
        <v>362</v>
      </c>
      <c r="AK239" s="10">
        <v>2021</v>
      </c>
      <c r="AL239" s="17">
        <v>44221</v>
      </c>
      <c r="AM239" s="18">
        <v>14388</v>
      </c>
      <c r="AN239" s="18" t="s">
        <v>1076</v>
      </c>
      <c r="AO239" s="18" t="s">
        <v>1077</v>
      </c>
      <c r="AP239" s="10">
        <v>1452</v>
      </c>
      <c r="AQ239" s="17">
        <v>44205</v>
      </c>
      <c r="AR239" s="18">
        <v>2235032000</v>
      </c>
      <c r="AS239" s="11" t="s">
        <v>92</v>
      </c>
      <c r="AT239" s="11" t="s">
        <v>127</v>
      </c>
      <c r="AU239" s="11" t="s">
        <v>115</v>
      </c>
      <c r="AV239" s="11" t="s">
        <v>986</v>
      </c>
      <c r="AW239" s="11" t="s">
        <v>1553</v>
      </c>
      <c r="AX239" s="11" t="s">
        <v>991</v>
      </c>
      <c r="AY239" s="11" t="s">
        <v>94</v>
      </c>
      <c r="AZ239" s="11" t="s">
        <v>95</v>
      </c>
      <c r="BA239" s="11" t="s">
        <v>117</v>
      </c>
      <c r="BB239" s="11" t="s">
        <v>118</v>
      </c>
      <c r="BC239" s="11" t="s">
        <v>119</v>
      </c>
      <c r="BD239" s="18"/>
      <c r="BE239" s="10">
        <v>10</v>
      </c>
      <c r="BF239" s="11" t="s">
        <v>90</v>
      </c>
      <c r="BG239" s="11" t="s">
        <v>120</v>
      </c>
      <c r="BH239" s="19">
        <v>2422736</v>
      </c>
      <c r="BI239" s="18">
        <v>32</v>
      </c>
      <c r="BJ239" s="18">
        <v>10041</v>
      </c>
      <c r="BK239" s="33">
        <v>44519</v>
      </c>
      <c r="BL239" s="18">
        <v>2892</v>
      </c>
      <c r="BM239" s="33">
        <v>44508</v>
      </c>
      <c r="BN239" s="16">
        <v>44560</v>
      </c>
      <c r="BO239" s="18"/>
      <c r="BP239" s="18"/>
      <c r="BQ239" s="18"/>
      <c r="BR239" s="18"/>
      <c r="BS239" s="18"/>
      <c r="BT239" s="18"/>
      <c r="BU239" s="18"/>
      <c r="BV239" s="18"/>
      <c r="BW239" s="18"/>
      <c r="BX239" s="18"/>
      <c r="BY239" s="18"/>
      <c r="BZ239" s="18"/>
      <c r="CA239" s="18"/>
      <c r="CB239" s="18"/>
      <c r="CC239" s="20">
        <f>+X239+BH239+BO239+BV239</f>
        <v>25135886</v>
      </c>
      <c r="CD239" s="33">
        <v>44517</v>
      </c>
      <c r="CE239" s="18"/>
      <c r="CF239" s="18"/>
      <c r="CG239" s="18" t="s">
        <v>91</v>
      </c>
      <c r="CH239" s="18" t="s">
        <v>91</v>
      </c>
      <c r="CI239" s="18" t="s">
        <v>91</v>
      </c>
      <c r="CJ239" s="18"/>
      <c r="CK239" s="18"/>
      <c r="CL239" s="18"/>
      <c r="CM239" s="18" t="s">
        <v>91</v>
      </c>
      <c r="CN239" s="18"/>
      <c r="CO239" s="18"/>
      <c r="CP239" s="18"/>
    </row>
    <row r="240" spans="1:94" ht="15" x14ac:dyDescent="0.25">
      <c r="A240" s="21">
        <v>239</v>
      </c>
      <c r="B240" s="21">
        <v>230</v>
      </c>
      <c r="C240" s="21">
        <v>2021</v>
      </c>
      <c r="D240" s="22" t="s">
        <v>96</v>
      </c>
      <c r="E240" s="21">
        <v>277</v>
      </c>
      <c r="F240" s="23">
        <v>327</v>
      </c>
      <c r="G240" s="24" t="s">
        <v>1556</v>
      </c>
      <c r="H240" s="26" t="s">
        <v>98</v>
      </c>
      <c r="I240" s="26" t="s">
        <v>1557</v>
      </c>
      <c r="J240" s="26" t="s">
        <v>1558</v>
      </c>
      <c r="K240" s="22" t="s">
        <v>84</v>
      </c>
      <c r="L240" s="22" t="s">
        <v>85</v>
      </c>
      <c r="M240" s="22" t="s">
        <v>86</v>
      </c>
      <c r="N240" s="22" t="s">
        <v>101</v>
      </c>
      <c r="O240" s="22" t="s">
        <v>165</v>
      </c>
      <c r="P240" s="22" t="s">
        <v>103</v>
      </c>
      <c r="Q240" s="22" t="s">
        <v>1559</v>
      </c>
      <c r="R240" s="22" t="s">
        <v>1560</v>
      </c>
      <c r="S240" s="22" t="s">
        <v>237</v>
      </c>
      <c r="T240" s="22" t="s">
        <v>238</v>
      </c>
      <c r="U240" s="16">
        <v>44225</v>
      </c>
      <c r="V240" s="28">
        <v>44228</v>
      </c>
      <c r="W240" s="28">
        <v>44469</v>
      </c>
      <c r="X240" s="25">
        <v>18170520</v>
      </c>
      <c r="Y240" s="22" t="s">
        <v>87</v>
      </c>
      <c r="Z240" s="22" t="s">
        <v>88</v>
      </c>
      <c r="AA240" s="21">
        <v>8</v>
      </c>
      <c r="AB240" s="22" t="s">
        <v>89</v>
      </c>
      <c r="AC240" s="22" t="s">
        <v>239</v>
      </c>
      <c r="AD240" s="21">
        <v>79794356</v>
      </c>
      <c r="AE240" s="22" t="s">
        <v>240</v>
      </c>
      <c r="AF240" s="22" t="s">
        <v>241</v>
      </c>
      <c r="AG240" s="22" t="s">
        <v>242</v>
      </c>
      <c r="AH240" s="22" t="s">
        <v>113</v>
      </c>
      <c r="AI240" s="22" t="s">
        <v>113</v>
      </c>
      <c r="AJ240" s="21">
        <v>255</v>
      </c>
      <c r="AK240" s="21">
        <v>2021</v>
      </c>
      <c r="AL240" s="29">
        <v>44217</v>
      </c>
      <c r="AM240" s="30">
        <v>14392</v>
      </c>
      <c r="AN240" s="30" t="s">
        <v>656</v>
      </c>
      <c r="AO240" s="30" t="s">
        <v>657</v>
      </c>
      <c r="AP240" s="21">
        <v>1482</v>
      </c>
      <c r="AQ240" s="29">
        <v>44228</v>
      </c>
      <c r="AR240" s="30">
        <v>1965034000</v>
      </c>
      <c r="AS240" s="22" t="s">
        <v>92</v>
      </c>
      <c r="AT240" s="22" t="s">
        <v>114</v>
      </c>
      <c r="AU240" s="22" t="s">
        <v>115</v>
      </c>
      <c r="AV240" s="22" t="s">
        <v>237</v>
      </c>
      <c r="AW240" s="22" t="s">
        <v>238</v>
      </c>
      <c r="AX240" s="22" t="s">
        <v>243</v>
      </c>
      <c r="AY240" s="22" t="s">
        <v>94</v>
      </c>
      <c r="AZ240" s="22" t="s">
        <v>95</v>
      </c>
      <c r="BA240" s="22" t="s">
        <v>117</v>
      </c>
      <c r="BB240" s="22" t="s">
        <v>118</v>
      </c>
      <c r="BC240" s="22" t="s">
        <v>119</v>
      </c>
      <c r="BD240" s="30"/>
      <c r="BE240" s="21">
        <v>8</v>
      </c>
      <c r="BF240" s="22" t="s">
        <v>90</v>
      </c>
      <c r="BG240" s="22" t="s">
        <v>120</v>
      </c>
      <c r="BH240" s="20">
        <v>6056840</v>
      </c>
      <c r="BI240" s="30">
        <v>80</v>
      </c>
      <c r="BJ240" s="30">
        <v>6481</v>
      </c>
      <c r="BK240" s="31">
        <v>44440</v>
      </c>
      <c r="BL240" s="30">
        <v>2013</v>
      </c>
      <c r="BM240" s="31">
        <v>44412</v>
      </c>
      <c r="BN240" s="28">
        <v>44550</v>
      </c>
      <c r="BO240" s="30"/>
      <c r="BP240" s="30"/>
      <c r="BQ240" s="30"/>
      <c r="BR240" s="30"/>
      <c r="BS240" s="30"/>
      <c r="BT240" s="30"/>
      <c r="BU240" s="30"/>
      <c r="BV240" s="30"/>
      <c r="BW240" s="30"/>
      <c r="BX240" s="30"/>
      <c r="BY240" s="30"/>
      <c r="BZ240" s="30"/>
      <c r="CA240" s="30"/>
      <c r="CB240" s="30"/>
      <c r="CC240" s="20">
        <f>+X240+BH240+BO240+BV240</f>
        <v>24227360</v>
      </c>
      <c r="CD240" s="31">
        <v>44438</v>
      </c>
      <c r="CE240" s="30"/>
      <c r="CF240" s="30"/>
      <c r="CG240" s="18" t="s">
        <v>91</v>
      </c>
      <c r="CH240" s="30" t="s">
        <v>91</v>
      </c>
      <c r="CI240" s="30" t="s">
        <v>91</v>
      </c>
      <c r="CJ240" s="30"/>
      <c r="CK240" s="30"/>
      <c r="CL240" s="30"/>
      <c r="CM240" s="30" t="s">
        <v>91</v>
      </c>
      <c r="CN240" s="30"/>
      <c r="CO240" s="30"/>
      <c r="CP240" s="30"/>
    </row>
    <row r="241" spans="1:94" s="32" customFormat="1" ht="15" x14ac:dyDescent="0.25">
      <c r="A241" s="10">
        <v>240</v>
      </c>
      <c r="B241" s="21">
        <v>230</v>
      </c>
      <c r="C241" s="21">
        <v>2021</v>
      </c>
      <c r="D241" s="22" t="s">
        <v>96</v>
      </c>
      <c r="E241" s="21">
        <v>278</v>
      </c>
      <c r="F241" s="23">
        <v>137</v>
      </c>
      <c r="G241" s="24" t="s">
        <v>1561</v>
      </c>
      <c r="H241" s="26" t="s">
        <v>98</v>
      </c>
      <c r="I241" s="26" t="s">
        <v>1562</v>
      </c>
      <c r="J241" s="26" t="s">
        <v>1563</v>
      </c>
      <c r="K241" s="22" t="s">
        <v>84</v>
      </c>
      <c r="L241" s="22" t="s">
        <v>85</v>
      </c>
      <c r="M241" s="22" t="s">
        <v>86</v>
      </c>
      <c r="N241" s="22" t="s">
        <v>101</v>
      </c>
      <c r="O241" s="22" t="s">
        <v>165</v>
      </c>
      <c r="P241" s="22" t="s">
        <v>103</v>
      </c>
      <c r="Q241" s="22" t="s">
        <v>1564</v>
      </c>
      <c r="R241" s="22" t="s">
        <v>1565</v>
      </c>
      <c r="S241" s="22" t="s">
        <v>224</v>
      </c>
      <c r="T241" s="22" t="s">
        <v>225</v>
      </c>
      <c r="U241" s="16">
        <v>44225</v>
      </c>
      <c r="V241" s="28">
        <v>44228</v>
      </c>
      <c r="W241" s="28">
        <v>44500</v>
      </c>
      <c r="X241" s="25">
        <v>20441835</v>
      </c>
      <c r="Y241" s="22" t="s">
        <v>87</v>
      </c>
      <c r="Z241" s="22" t="s">
        <v>88</v>
      </c>
      <c r="AA241" s="21">
        <v>9</v>
      </c>
      <c r="AB241" s="22" t="s">
        <v>89</v>
      </c>
      <c r="AC241" s="22" t="s">
        <v>375</v>
      </c>
      <c r="AD241" s="21">
        <v>7165116</v>
      </c>
      <c r="AE241" s="22" t="s">
        <v>227</v>
      </c>
      <c r="AF241" s="22" t="s">
        <v>228</v>
      </c>
      <c r="AG241" s="22" t="s">
        <v>242</v>
      </c>
      <c r="AH241" s="22" t="s">
        <v>113</v>
      </c>
      <c r="AI241" s="22" t="s">
        <v>113</v>
      </c>
      <c r="AJ241" s="21">
        <v>130</v>
      </c>
      <c r="AK241" s="21">
        <v>2021</v>
      </c>
      <c r="AL241" s="29">
        <v>44211</v>
      </c>
      <c r="AM241" s="30">
        <v>14393</v>
      </c>
      <c r="AN241" s="30" t="s">
        <v>1157</v>
      </c>
      <c r="AO241" s="30" t="s">
        <v>1158</v>
      </c>
      <c r="AP241" s="21">
        <v>1489</v>
      </c>
      <c r="AQ241" s="29">
        <v>44228</v>
      </c>
      <c r="AR241" s="30">
        <v>2147538000</v>
      </c>
      <c r="AS241" s="22" t="s">
        <v>92</v>
      </c>
      <c r="AT241" s="22" t="s">
        <v>127</v>
      </c>
      <c r="AU241" s="22" t="s">
        <v>115</v>
      </c>
      <c r="AV241" s="22" t="s">
        <v>224</v>
      </c>
      <c r="AW241" s="22" t="s">
        <v>1566</v>
      </c>
      <c r="AX241" s="22" t="s">
        <v>231</v>
      </c>
      <c r="AY241" s="22" t="s">
        <v>94</v>
      </c>
      <c r="AZ241" s="22" t="s">
        <v>95</v>
      </c>
      <c r="BA241" s="22" t="s">
        <v>117</v>
      </c>
      <c r="BB241" s="22" t="s">
        <v>118</v>
      </c>
      <c r="BC241" s="22" t="s">
        <v>119</v>
      </c>
      <c r="BD241" s="30"/>
      <c r="BE241" s="21">
        <v>9</v>
      </c>
      <c r="BF241" s="22" t="s">
        <v>90</v>
      </c>
      <c r="BG241" s="22" t="s">
        <v>120</v>
      </c>
      <c r="BH241" s="20">
        <v>4164078</v>
      </c>
      <c r="BI241" s="30">
        <v>55</v>
      </c>
      <c r="BJ241" s="30">
        <v>8270</v>
      </c>
      <c r="BK241" s="31">
        <v>44489</v>
      </c>
      <c r="BL241" s="30">
        <v>2466</v>
      </c>
      <c r="BM241" s="31">
        <v>44473</v>
      </c>
      <c r="BN241" s="28">
        <v>44555</v>
      </c>
      <c r="BO241" s="30"/>
      <c r="BP241" s="30"/>
      <c r="BQ241" s="30"/>
      <c r="BR241" s="30"/>
      <c r="BS241" s="30"/>
      <c r="BT241" s="30"/>
      <c r="BU241" s="30"/>
      <c r="BV241" s="30"/>
      <c r="BW241" s="30"/>
      <c r="BX241" s="30"/>
      <c r="BY241" s="30"/>
      <c r="BZ241" s="30"/>
      <c r="CA241" s="30"/>
      <c r="CB241" s="30"/>
      <c r="CC241" s="20">
        <f>+X241+BH241+BO241+BV241</f>
        <v>24605913</v>
      </c>
      <c r="CD241" s="31">
        <v>44488</v>
      </c>
      <c r="CE241" s="30"/>
      <c r="CF241" s="30"/>
      <c r="CG241" s="18" t="s">
        <v>91</v>
      </c>
      <c r="CH241" s="30" t="s">
        <v>91</v>
      </c>
      <c r="CI241" s="30" t="s">
        <v>91</v>
      </c>
      <c r="CJ241" s="30"/>
      <c r="CK241" s="30"/>
      <c r="CL241" s="30"/>
      <c r="CM241" s="30" t="s">
        <v>91</v>
      </c>
      <c r="CN241" s="30"/>
      <c r="CO241" s="30"/>
      <c r="CP241" s="30"/>
    </row>
    <row r="242" spans="1:94" s="32" customFormat="1" ht="15" x14ac:dyDescent="0.25">
      <c r="A242" s="21">
        <v>241</v>
      </c>
      <c r="B242" s="21">
        <v>230</v>
      </c>
      <c r="C242" s="21">
        <v>2021</v>
      </c>
      <c r="D242" s="22" t="s">
        <v>96</v>
      </c>
      <c r="E242" s="21">
        <v>279</v>
      </c>
      <c r="F242" s="23">
        <v>356</v>
      </c>
      <c r="G242" s="24" t="s">
        <v>1567</v>
      </c>
      <c r="H242" s="26" t="s">
        <v>98</v>
      </c>
      <c r="I242" s="26" t="s">
        <v>1568</v>
      </c>
      <c r="J242" s="26" t="s">
        <v>1569</v>
      </c>
      <c r="K242" s="22" t="s">
        <v>84</v>
      </c>
      <c r="L242" s="22" t="s">
        <v>85</v>
      </c>
      <c r="M242" s="22" t="s">
        <v>86</v>
      </c>
      <c r="N242" s="22" t="s">
        <v>101</v>
      </c>
      <c r="O242" s="22" t="s">
        <v>165</v>
      </c>
      <c r="P242" s="22" t="s">
        <v>103</v>
      </c>
      <c r="Q242" s="22" t="s">
        <v>1570</v>
      </c>
      <c r="R242" s="22" t="s">
        <v>1571</v>
      </c>
      <c r="S242" s="22" t="s">
        <v>237</v>
      </c>
      <c r="T242" s="22" t="s">
        <v>238</v>
      </c>
      <c r="U242" s="16">
        <v>44225</v>
      </c>
      <c r="V242" s="28">
        <v>44225</v>
      </c>
      <c r="W242" s="28">
        <v>44467</v>
      </c>
      <c r="X242" s="25">
        <v>18170520</v>
      </c>
      <c r="Y242" s="22" t="s">
        <v>87</v>
      </c>
      <c r="Z242" s="22" t="s">
        <v>88</v>
      </c>
      <c r="AA242" s="21">
        <v>8</v>
      </c>
      <c r="AB242" s="22" t="s">
        <v>89</v>
      </c>
      <c r="AC242" s="22" t="s">
        <v>239</v>
      </c>
      <c r="AD242" s="21">
        <v>79794356</v>
      </c>
      <c r="AE242" s="22" t="s">
        <v>240</v>
      </c>
      <c r="AF242" s="22" t="s">
        <v>241</v>
      </c>
      <c r="AG242" s="22" t="s">
        <v>242</v>
      </c>
      <c r="AH242" s="22"/>
      <c r="AI242" s="22"/>
      <c r="AJ242" s="21">
        <v>259</v>
      </c>
      <c r="AK242" s="21">
        <v>2021</v>
      </c>
      <c r="AL242" s="29">
        <v>44217</v>
      </c>
      <c r="AM242" s="30">
        <v>14392</v>
      </c>
      <c r="AN242" s="30" t="s">
        <v>656</v>
      </c>
      <c r="AO242" s="30" t="s">
        <v>657</v>
      </c>
      <c r="AP242" s="21">
        <v>1484</v>
      </c>
      <c r="AQ242" s="29">
        <v>44228</v>
      </c>
      <c r="AR242" s="30">
        <v>1965034000</v>
      </c>
      <c r="AS242" s="22" t="s">
        <v>92</v>
      </c>
      <c r="AT242" s="22" t="s">
        <v>127</v>
      </c>
      <c r="AU242" s="22" t="s">
        <v>115</v>
      </c>
      <c r="AV242" s="22" t="s">
        <v>237</v>
      </c>
      <c r="AW242" s="22" t="s">
        <v>238</v>
      </c>
      <c r="AX242" s="22" t="s">
        <v>243</v>
      </c>
      <c r="AY242" s="22" t="s">
        <v>94</v>
      </c>
      <c r="AZ242" s="22" t="s">
        <v>95</v>
      </c>
      <c r="BA242" s="22" t="s">
        <v>117</v>
      </c>
      <c r="BB242" s="22" t="s">
        <v>118</v>
      </c>
      <c r="BC242" s="22" t="s">
        <v>119</v>
      </c>
      <c r="BD242" s="30"/>
      <c r="BE242" s="21">
        <v>8</v>
      </c>
      <c r="BF242" s="22" t="s">
        <v>90</v>
      </c>
      <c r="BG242" s="22" t="s">
        <v>120</v>
      </c>
      <c r="BH242" s="20">
        <v>6813945</v>
      </c>
      <c r="BI242" s="30">
        <v>90</v>
      </c>
      <c r="BJ242" s="30">
        <v>6619</v>
      </c>
      <c r="BK242" s="31">
        <v>44448</v>
      </c>
      <c r="BL242" s="30">
        <v>2013</v>
      </c>
      <c r="BM242" s="31">
        <v>44412</v>
      </c>
      <c r="BN242" s="28">
        <v>44550</v>
      </c>
      <c r="BO242" s="30"/>
      <c r="BP242" s="30"/>
      <c r="BQ242" s="30"/>
      <c r="BR242" s="30"/>
      <c r="BS242" s="30"/>
      <c r="BT242" s="30"/>
      <c r="BU242" s="30"/>
      <c r="BV242" s="30"/>
      <c r="BW242" s="30"/>
      <c r="BX242" s="30"/>
      <c r="BY242" s="30"/>
      <c r="BZ242" s="30"/>
      <c r="CA242" s="30"/>
      <c r="CB242" s="30"/>
      <c r="CC242" s="20">
        <f>+X242+BH242+BO242+BV242</f>
        <v>24984465</v>
      </c>
      <c r="CD242" s="31">
        <v>44438</v>
      </c>
      <c r="CE242" s="30"/>
      <c r="CF242" s="30"/>
      <c r="CG242" s="18" t="s">
        <v>91</v>
      </c>
      <c r="CH242" s="30" t="s">
        <v>91</v>
      </c>
      <c r="CI242" s="30" t="s">
        <v>91</v>
      </c>
      <c r="CJ242" s="30"/>
      <c r="CK242" s="30"/>
      <c r="CL242" s="30"/>
      <c r="CM242" s="30" t="s">
        <v>91</v>
      </c>
      <c r="CN242" s="30"/>
      <c r="CO242" s="30"/>
      <c r="CP242" s="30"/>
    </row>
    <row r="243" spans="1:94" s="32" customFormat="1" ht="15" x14ac:dyDescent="0.25">
      <c r="A243" s="21">
        <v>242</v>
      </c>
      <c r="B243" s="21">
        <v>230</v>
      </c>
      <c r="C243" s="21">
        <v>2021</v>
      </c>
      <c r="D243" s="22" t="s">
        <v>96</v>
      </c>
      <c r="E243" s="21">
        <v>280</v>
      </c>
      <c r="F243" s="23">
        <v>334</v>
      </c>
      <c r="G243" s="24" t="s">
        <v>1572</v>
      </c>
      <c r="H243" s="26" t="s">
        <v>98</v>
      </c>
      <c r="I243" s="26" t="s">
        <v>1573</v>
      </c>
      <c r="J243" s="26" t="s">
        <v>1574</v>
      </c>
      <c r="K243" s="22" t="s">
        <v>84</v>
      </c>
      <c r="L243" s="22" t="s">
        <v>85</v>
      </c>
      <c r="M243" s="22" t="s">
        <v>86</v>
      </c>
      <c r="N243" s="22" t="s">
        <v>101</v>
      </c>
      <c r="O243" s="22" t="s">
        <v>165</v>
      </c>
      <c r="P243" s="22" t="s">
        <v>103</v>
      </c>
      <c r="Q243" s="22" t="s">
        <v>1439</v>
      </c>
      <c r="R243" s="22" t="s">
        <v>1575</v>
      </c>
      <c r="S243" s="22" t="s">
        <v>237</v>
      </c>
      <c r="T243" s="22" t="s">
        <v>238</v>
      </c>
      <c r="U243" s="16">
        <v>44225</v>
      </c>
      <c r="V243" s="28">
        <v>44230</v>
      </c>
      <c r="W243" s="28">
        <v>44471</v>
      </c>
      <c r="X243" s="25">
        <v>18170520</v>
      </c>
      <c r="Y243" s="22" t="s">
        <v>87</v>
      </c>
      <c r="Z243" s="22" t="s">
        <v>88</v>
      </c>
      <c r="AA243" s="21">
        <v>8</v>
      </c>
      <c r="AB243" s="22" t="s">
        <v>89</v>
      </c>
      <c r="AC243" s="22" t="s">
        <v>1472</v>
      </c>
      <c r="AD243" s="21">
        <v>79794356</v>
      </c>
      <c r="AE243" s="22" t="s">
        <v>240</v>
      </c>
      <c r="AF243" s="22" t="s">
        <v>241</v>
      </c>
      <c r="AG243" s="22" t="s">
        <v>242</v>
      </c>
      <c r="AH243" s="22" t="s">
        <v>113</v>
      </c>
      <c r="AI243" s="22" t="s">
        <v>113</v>
      </c>
      <c r="AJ243" s="21">
        <v>382</v>
      </c>
      <c r="AK243" s="21">
        <v>2021</v>
      </c>
      <c r="AL243" s="29">
        <v>44221</v>
      </c>
      <c r="AM243" s="30">
        <v>14392</v>
      </c>
      <c r="AN243" s="30" t="s">
        <v>656</v>
      </c>
      <c r="AO243" s="30" t="s">
        <v>657</v>
      </c>
      <c r="AP243" s="21">
        <v>1483</v>
      </c>
      <c r="AQ243" s="29">
        <v>44228</v>
      </c>
      <c r="AR243" s="30">
        <v>1965034000</v>
      </c>
      <c r="AS243" s="22" t="s">
        <v>92</v>
      </c>
      <c r="AT243" s="22" t="s">
        <v>127</v>
      </c>
      <c r="AU243" s="22" t="s">
        <v>115</v>
      </c>
      <c r="AV243" s="22" t="s">
        <v>237</v>
      </c>
      <c r="AW243" s="22" t="s">
        <v>1473</v>
      </c>
      <c r="AX243" s="22" t="s">
        <v>243</v>
      </c>
      <c r="AY243" s="22" t="s">
        <v>94</v>
      </c>
      <c r="AZ243" s="22" t="s">
        <v>95</v>
      </c>
      <c r="BA243" s="22" t="s">
        <v>117</v>
      </c>
      <c r="BB243" s="22" t="s">
        <v>118</v>
      </c>
      <c r="BC243" s="22" t="s">
        <v>119</v>
      </c>
      <c r="BD243" s="30"/>
      <c r="BE243" s="21">
        <v>8</v>
      </c>
      <c r="BF243" s="22" t="s">
        <v>90</v>
      </c>
      <c r="BG243" s="22" t="s">
        <v>120</v>
      </c>
      <c r="BH243" s="20">
        <v>6662524</v>
      </c>
      <c r="BI243" s="30">
        <v>88</v>
      </c>
      <c r="BJ243" s="30">
        <v>6715</v>
      </c>
      <c r="BK243" s="31">
        <v>44455</v>
      </c>
      <c r="BL243" s="30">
        <v>2154</v>
      </c>
      <c r="BM243" s="31">
        <v>44435</v>
      </c>
      <c r="BN243" s="28">
        <v>44560</v>
      </c>
      <c r="BO243" s="30"/>
      <c r="BP243" s="30"/>
      <c r="BQ243" s="30"/>
      <c r="BR243" s="30"/>
      <c r="BS243" s="30"/>
      <c r="BT243" s="30"/>
      <c r="BU243" s="30"/>
      <c r="BV243" s="30"/>
      <c r="BW243" s="30"/>
      <c r="BX243" s="30"/>
      <c r="BY243" s="30"/>
      <c r="BZ243" s="30"/>
      <c r="CA243" s="30"/>
      <c r="CB243" s="30"/>
      <c r="CC243" s="20">
        <f>+X243+BH243+BO243+BV243</f>
        <v>24833044</v>
      </c>
      <c r="CD243" s="31">
        <v>44455</v>
      </c>
      <c r="CE243" s="30"/>
      <c r="CF243" s="30"/>
      <c r="CG243" s="18" t="s">
        <v>91</v>
      </c>
      <c r="CH243" s="30" t="s">
        <v>91</v>
      </c>
      <c r="CI243" s="30" t="s">
        <v>91</v>
      </c>
      <c r="CJ243" s="30"/>
      <c r="CK243" s="30"/>
      <c r="CL243" s="30"/>
      <c r="CM243" s="30" t="s">
        <v>91</v>
      </c>
      <c r="CN243" s="30"/>
      <c r="CO243" s="30"/>
      <c r="CP243" s="30"/>
    </row>
    <row r="244" spans="1:94" ht="15" x14ac:dyDescent="0.25">
      <c r="A244" s="10">
        <v>243</v>
      </c>
      <c r="B244" s="10">
        <v>230</v>
      </c>
      <c r="C244" s="10">
        <v>2021</v>
      </c>
      <c r="D244" s="11" t="s">
        <v>96</v>
      </c>
      <c r="E244" s="10">
        <v>281</v>
      </c>
      <c r="F244" s="12">
        <v>347</v>
      </c>
      <c r="G244" s="13" t="s">
        <v>1576</v>
      </c>
      <c r="H244" s="15" t="s">
        <v>98</v>
      </c>
      <c r="I244" s="15" t="s">
        <v>1577</v>
      </c>
      <c r="J244" s="15" t="s">
        <v>1578</v>
      </c>
      <c r="K244" s="11" t="s">
        <v>84</v>
      </c>
      <c r="L244" s="11" t="s">
        <v>85</v>
      </c>
      <c r="M244" s="11" t="s">
        <v>86</v>
      </c>
      <c r="N244" s="11" t="s">
        <v>101</v>
      </c>
      <c r="O244" s="11" t="s">
        <v>165</v>
      </c>
      <c r="P244" s="11" t="s">
        <v>103</v>
      </c>
      <c r="Q244" s="11" t="s">
        <v>1579</v>
      </c>
      <c r="R244" s="11" t="s">
        <v>1580</v>
      </c>
      <c r="S244" s="11" t="s">
        <v>168</v>
      </c>
      <c r="T244" s="11" t="s">
        <v>182</v>
      </c>
      <c r="U244" s="16">
        <v>44225</v>
      </c>
      <c r="V244" s="16">
        <v>44228</v>
      </c>
      <c r="W244" s="16">
        <v>44515</v>
      </c>
      <c r="X244" s="14">
        <v>25892991</v>
      </c>
      <c r="Y244" s="11" t="s">
        <v>87</v>
      </c>
      <c r="Z244" s="11" t="s">
        <v>170</v>
      </c>
      <c r="AA244" s="10">
        <v>285</v>
      </c>
      <c r="AB244" s="11" t="s">
        <v>89</v>
      </c>
      <c r="AC244" s="11" t="s">
        <v>357</v>
      </c>
      <c r="AD244" s="10">
        <v>51609317</v>
      </c>
      <c r="AE244" s="11" t="s">
        <v>172</v>
      </c>
      <c r="AF244" s="11" t="s">
        <v>173</v>
      </c>
      <c r="AG244" s="11" t="s">
        <v>174</v>
      </c>
      <c r="AH244" s="11" t="s">
        <v>1581</v>
      </c>
      <c r="AI244" s="11"/>
      <c r="AJ244" s="10">
        <v>276</v>
      </c>
      <c r="AK244" s="10">
        <v>2021</v>
      </c>
      <c r="AL244" s="17">
        <v>44217</v>
      </c>
      <c r="AM244" s="18">
        <v>14390</v>
      </c>
      <c r="AN244" s="18" t="s">
        <v>1052</v>
      </c>
      <c r="AO244" s="18" t="s">
        <v>1053</v>
      </c>
      <c r="AP244" s="10">
        <v>1493</v>
      </c>
      <c r="AQ244" s="17">
        <v>44228</v>
      </c>
      <c r="AR244" s="18">
        <v>2598189000</v>
      </c>
      <c r="AS244" s="11" t="s">
        <v>92</v>
      </c>
      <c r="AT244" s="11" t="s">
        <v>114</v>
      </c>
      <c r="AU244" s="11" t="s">
        <v>115</v>
      </c>
      <c r="AV244" s="11" t="s">
        <v>168</v>
      </c>
      <c r="AW244" s="11" t="s">
        <v>182</v>
      </c>
      <c r="AX244" s="11" t="s">
        <v>176</v>
      </c>
      <c r="AY244" s="11" t="s">
        <v>94</v>
      </c>
      <c r="AZ244" s="11" t="s">
        <v>95</v>
      </c>
      <c r="BA244" s="11" t="s">
        <v>117</v>
      </c>
      <c r="BB244" s="11" t="s">
        <v>118</v>
      </c>
      <c r="BC244" s="11" t="s">
        <v>119</v>
      </c>
      <c r="BD244" s="18">
        <v>285</v>
      </c>
      <c r="BE244" s="10"/>
      <c r="BF244" s="11" t="s">
        <v>90</v>
      </c>
      <c r="BG244" s="11" t="s">
        <v>120</v>
      </c>
      <c r="BH244" s="19">
        <v>2998136</v>
      </c>
      <c r="BI244" s="18">
        <v>33</v>
      </c>
      <c r="BJ244" s="18">
        <v>9921</v>
      </c>
      <c r="BK244" s="33">
        <v>44512</v>
      </c>
      <c r="BL244" s="18">
        <v>2980</v>
      </c>
      <c r="BM244" s="33">
        <v>44510</v>
      </c>
      <c r="BN244" s="16">
        <v>44548</v>
      </c>
      <c r="BO244" s="18"/>
      <c r="BP244" s="18"/>
      <c r="BQ244" s="18"/>
      <c r="BR244" s="18"/>
      <c r="BS244" s="18"/>
      <c r="BT244" s="18"/>
      <c r="BU244" s="18"/>
      <c r="BV244" s="18"/>
      <c r="BW244" s="18"/>
      <c r="BX244" s="18"/>
      <c r="BY244" s="18"/>
      <c r="BZ244" s="18"/>
      <c r="CA244" s="18"/>
      <c r="CB244" s="18"/>
      <c r="CC244" s="20">
        <f>+X244+BH244+BO244+BV244</f>
        <v>28891127</v>
      </c>
      <c r="CD244" s="33">
        <v>44512</v>
      </c>
      <c r="CE244" s="18"/>
      <c r="CF244" s="18"/>
      <c r="CG244" s="18" t="s">
        <v>91</v>
      </c>
      <c r="CH244" s="18" t="s">
        <v>91</v>
      </c>
      <c r="CI244" s="18" t="s">
        <v>91</v>
      </c>
      <c r="CJ244" s="18"/>
      <c r="CK244" s="18"/>
      <c r="CL244" s="18"/>
      <c r="CM244" s="18" t="s">
        <v>91</v>
      </c>
      <c r="CN244" s="18"/>
      <c r="CO244" s="18"/>
      <c r="CP244" s="18"/>
    </row>
    <row r="245" spans="1:94" ht="15" x14ac:dyDescent="0.25">
      <c r="A245" s="21">
        <v>244</v>
      </c>
      <c r="B245" s="10">
        <v>230</v>
      </c>
      <c r="C245" s="10">
        <v>2021</v>
      </c>
      <c r="D245" s="11" t="s">
        <v>96</v>
      </c>
      <c r="E245" s="10">
        <v>282</v>
      </c>
      <c r="F245" s="12">
        <v>426</v>
      </c>
      <c r="G245" s="13" t="s">
        <v>1582</v>
      </c>
      <c r="H245" s="15" t="s">
        <v>98</v>
      </c>
      <c r="I245" s="15" t="s">
        <v>1583</v>
      </c>
      <c r="J245" s="15" t="s">
        <v>1584</v>
      </c>
      <c r="K245" s="11" t="s">
        <v>84</v>
      </c>
      <c r="L245" s="11" t="s">
        <v>85</v>
      </c>
      <c r="M245" s="11" t="s">
        <v>86</v>
      </c>
      <c r="N245" s="11" t="s">
        <v>101</v>
      </c>
      <c r="O245" s="11" t="s">
        <v>102</v>
      </c>
      <c r="P245" s="11" t="s">
        <v>103</v>
      </c>
      <c r="Q245" s="11" t="s">
        <v>1585</v>
      </c>
      <c r="R245" s="11" t="s">
        <v>1586</v>
      </c>
      <c r="S245" s="11" t="s">
        <v>106</v>
      </c>
      <c r="T245" s="11" t="s">
        <v>521</v>
      </c>
      <c r="U245" s="16">
        <v>44225</v>
      </c>
      <c r="V245" s="16">
        <v>44229</v>
      </c>
      <c r="W245" s="16">
        <v>44501</v>
      </c>
      <c r="X245" s="14">
        <v>49060404</v>
      </c>
      <c r="Y245" s="11" t="s">
        <v>87</v>
      </c>
      <c r="Z245" s="11" t="s">
        <v>88</v>
      </c>
      <c r="AA245" s="10">
        <v>9</v>
      </c>
      <c r="AB245" s="11" t="s">
        <v>89</v>
      </c>
      <c r="AC245" s="11" t="s">
        <v>559</v>
      </c>
      <c r="AD245" s="10">
        <v>19483708</v>
      </c>
      <c r="AE245" s="11" t="s">
        <v>523</v>
      </c>
      <c r="AF245" s="11" t="s">
        <v>524</v>
      </c>
      <c r="AG245" s="11" t="s">
        <v>358</v>
      </c>
      <c r="AH245" s="11" t="s">
        <v>359</v>
      </c>
      <c r="AI245" s="11" t="s">
        <v>1587</v>
      </c>
      <c r="AJ245" s="10">
        <v>408</v>
      </c>
      <c r="AK245" s="10">
        <v>2021</v>
      </c>
      <c r="AL245" s="17">
        <v>44222</v>
      </c>
      <c r="AM245" s="18">
        <v>11338</v>
      </c>
      <c r="AN245" s="18" t="s">
        <v>1588</v>
      </c>
      <c r="AO245" s="18" t="s">
        <v>1589</v>
      </c>
      <c r="AP245" s="10">
        <v>1513</v>
      </c>
      <c r="AQ245" s="17">
        <v>44229</v>
      </c>
      <c r="AR245" s="18">
        <v>1253743000</v>
      </c>
      <c r="AS245" s="11" t="s">
        <v>92</v>
      </c>
      <c r="AT245" s="11" t="s">
        <v>114</v>
      </c>
      <c r="AU245" s="11" t="s">
        <v>115</v>
      </c>
      <c r="AV245" s="11" t="s">
        <v>106</v>
      </c>
      <c r="AW245" s="11" t="s">
        <v>120</v>
      </c>
      <c r="AX245" s="11" t="s">
        <v>116</v>
      </c>
      <c r="AY245" s="11" t="s">
        <v>94</v>
      </c>
      <c r="AZ245" s="11" t="s">
        <v>95</v>
      </c>
      <c r="BA245" s="11" t="s">
        <v>117</v>
      </c>
      <c r="BB245" s="11" t="s">
        <v>118</v>
      </c>
      <c r="BC245" s="11" t="s">
        <v>119</v>
      </c>
      <c r="BD245" s="18"/>
      <c r="BE245" s="10">
        <v>9</v>
      </c>
      <c r="BF245" s="11" t="s">
        <v>90</v>
      </c>
      <c r="BG245" s="11" t="s">
        <v>120</v>
      </c>
      <c r="BH245" s="20">
        <v>8358439</v>
      </c>
      <c r="BI245" s="30">
        <v>46</v>
      </c>
      <c r="BJ245" s="30">
        <v>8475</v>
      </c>
      <c r="BK245" s="31">
        <v>44502</v>
      </c>
      <c r="BL245" s="30">
        <v>2801</v>
      </c>
      <c r="BM245" s="31">
        <v>44498</v>
      </c>
      <c r="BN245" s="28">
        <v>44547</v>
      </c>
      <c r="BO245" s="30"/>
      <c r="BP245" s="30"/>
      <c r="BQ245" s="30"/>
      <c r="BR245" s="30"/>
      <c r="BS245" s="30"/>
      <c r="BT245" s="30"/>
      <c r="BU245" s="30"/>
      <c r="BV245" s="30"/>
      <c r="BW245" s="30"/>
      <c r="BX245" s="30"/>
      <c r="BY245" s="30"/>
      <c r="BZ245" s="30"/>
      <c r="CA245" s="30"/>
      <c r="CB245" s="30"/>
      <c r="CC245" s="20">
        <f>+X245+BH245+BO245+BV245</f>
        <v>57418843</v>
      </c>
      <c r="CD245" s="31">
        <v>44498</v>
      </c>
      <c r="CE245" s="18"/>
      <c r="CF245" s="18"/>
      <c r="CG245" s="18" t="s">
        <v>91</v>
      </c>
      <c r="CH245" s="18" t="s">
        <v>91</v>
      </c>
      <c r="CI245" s="18" t="s">
        <v>91</v>
      </c>
      <c r="CJ245" s="18"/>
      <c r="CK245" s="18"/>
      <c r="CL245" s="18"/>
      <c r="CM245" s="18" t="s">
        <v>91</v>
      </c>
      <c r="CN245" s="18"/>
      <c r="CO245" s="18"/>
      <c r="CP245" s="18"/>
    </row>
    <row r="246" spans="1:94" ht="15" x14ac:dyDescent="0.25">
      <c r="A246" s="21">
        <v>245</v>
      </c>
      <c r="B246" s="10">
        <v>230</v>
      </c>
      <c r="C246" s="10">
        <v>2021</v>
      </c>
      <c r="D246" s="11" t="s">
        <v>96</v>
      </c>
      <c r="E246" s="10">
        <v>283</v>
      </c>
      <c r="F246" s="12">
        <v>429</v>
      </c>
      <c r="G246" s="13" t="s">
        <v>1590</v>
      </c>
      <c r="H246" s="15" t="s">
        <v>98</v>
      </c>
      <c r="I246" s="15" t="s">
        <v>1591</v>
      </c>
      <c r="J246" s="15" t="s">
        <v>1592</v>
      </c>
      <c r="K246" s="11" t="s">
        <v>84</v>
      </c>
      <c r="L246" s="11" t="s">
        <v>85</v>
      </c>
      <c r="M246" s="11" t="s">
        <v>86</v>
      </c>
      <c r="N246" s="11" t="s">
        <v>101</v>
      </c>
      <c r="O246" s="11" t="s">
        <v>102</v>
      </c>
      <c r="P246" s="11" t="s">
        <v>103</v>
      </c>
      <c r="Q246" s="11" t="s">
        <v>1593</v>
      </c>
      <c r="R246" s="11" t="s">
        <v>1594</v>
      </c>
      <c r="S246" s="11" t="s">
        <v>106</v>
      </c>
      <c r="T246" s="11" t="s">
        <v>521</v>
      </c>
      <c r="U246" s="16">
        <v>44225</v>
      </c>
      <c r="V246" s="16">
        <v>44229</v>
      </c>
      <c r="W246" s="16">
        <v>44501</v>
      </c>
      <c r="X246" s="14">
        <v>49060404</v>
      </c>
      <c r="Y246" s="11" t="s">
        <v>87</v>
      </c>
      <c r="Z246" s="11" t="s">
        <v>88</v>
      </c>
      <c r="AA246" s="10">
        <v>9</v>
      </c>
      <c r="AB246" s="11" t="s">
        <v>89</v>
      </c>
      <c r="AC246" s="11" t="s">
        <v>559</v>
      </c>
      <c r="AD246" s="10">
        <v>19483708</v>
      </c>
      <c r="AE246" s="11" t="s">
        <v>523</v>
      </c>
      <c r="AF246" s="11" t="s">
        <v>524</v>
      </c>
      <c r="AG246" s="11" t="s">
        <v>358</v>
      </c>
      <c r="AH246" s="11" t="s">
        <v>560</v>
      </c>
      <c r="AI246" s="11" t="s">
        <v>1595</v>
      </c>
      <c r="AJ246" s="10">
        <v>411</v>
      </c>
      <c r="AK246" s="10">
        <v>2021</v>
      </c>
      <c r="AL246" s="17">
        <v>44222</v>
      </c>
      <c r="AM246" s="18">
        <v>11338</v>
      </c>
      <c r="AN246" s="18" t="s">
        <v>1588</v>
      </c>
      <c r="AO246" s="18" t="s">
        <v>1589</v>
      </c>
      <c r="AP246" s="10">
        <v>1514</v>
      </c>
      <c r="AQ246" s="17">
        <v>44229</v>
      </c>
      <c r="AR246" s="18">
        <v>1253743000</v>
      </c>
      <c r="AS246" s="11" t="s">
        <v>92</v>
      </c>
      <c r="AT246" s="11" t="s">
        <v>127</v>
      </c>
      <c r="AU246" s="11" t="s">
        <v>115</v>
      </c>
      <c r="AV246" s="11" t="s">
        <v>106</v>
      </c>
      <c r="AW246" s="11" t="s">
        <v>120</v>
      </c>
      <c r="AX246" s="11" t="s">
        <v>116</v>
      </c>
      <c r="AY246" s="11" t="s">
        <v>94</v>
      </c>
      <c r="AZ246" s="11" t="s">
        <v>95</v>
      </c>
      <c r="BA246" s="11" t="s">
        <v>117</v>
      </c>
      <c r="BB246" s="11" t="s">
        <v>118</v>
      </c>
      <c r="BC246" s="11" t="s">
        <v>119</v>
      </c>
      <c r="BD246" s="18"/>
      <c r="BE246" s="10">
        <v>9</v>
      </c>
      <c r="BF246" s="11" t="s">
        <v>90</v>
      </c>
      <c r="BG246" s="11" t="s">
        <v>120</v>
      </c>
      <c r="BH246" s="20">
        <v>8358439</v>
      </c>
      <c r="BI246" s="30">
        <v>46</v>
      </c>
      <c r="BJ246" s="30">
        <v>8476</v>
      </c>
      <c r="BK246" s="31">
        <v>44502</v>
      </c>
      <c r="BL246" s="30">
        <v>2802</v>
      </c>
      <c r="BM246" s="31">
        <v>44498</v>
      </c>
      <c r="BN246" s="28">
        <v>44547</v>
      </c>
      <c r="BO246" s="30"/>
      <c r="BP246" s="30"/>
      <c r="BQ246" s="30"/>
      <c r="BR246" s="30"/>
      <c r="BS246" s="30"/>
      <c r="BT246" s="30"/>
      <c r="BU246" s="30"/>
      <c r="BV246" s="30"/>
      <c r="BW246" s="30"/>
      <c r="BX246" s="30"/>
      <c r="BY246" s="30"/>
      <c r="BZ246" s="30"/>
      <c r="CA246" s="30"/>
      <c r="CB246" s="30"/>
      <c r="CC246" s="20">
        <f>+X246+BH246+BO246+BV246</f>
        <v>57418843</v>
      </c>
      <c r="CD246" s="31">
        <v>44498</v>
      </c>
      <c r="CE246" s="18"/>
      <c r="CF246" s="18"/>
      <c r="CG246" s="18" t="s">
        <v>91</v>
      </c>
      <c r="CH246" s="18" t="s">
        <v>91</v>
      </c>
      <c r="CI246" s="18" t="s">
        <v>91</v>
      </c>
      <c r="CJ246" s="18"/>
      <c r="CK246" s="18"/>
      <c r="CL246" s="18"/>
      <c r="CM246" s="18" t="s">
        <v>91</v>
      </c>
      <c r="CN246" s="18"/>
      <c r="CO246" s="18"/>
      <c r="CP246" s="18"/>
    </row>
    <row r="247" spans="1:94" ht="15" x14ac:dyDescent="0.25">
      <c r="A247" s="10">
        <v>246</v>
      </c>
      <c r="B247" s="10">
        <v>230</v>
      </c>
      <c r="C247" s="10">
        <v>2021</v>
      </c>
      <c r="D247" s="11" t="s">
        <v>96</v>
      </c>
      <c r="E247" s="10">
        <v>284</v>
      </c>
      <c r="F247" s="12">
        <v>495</v>
      </c>
      <c r="G247" s="13" t="s">
        <v>1596</v>
      </c>
      <c r="H247" s="15" t="s">
        <v>98</v>
      </c>
      <c r="I247" s="15" t="s">
        <v>1597</v>
      </c>
      <c r="J247" s="15" t="s">
        <v>1598</v>
      </c>
      <c r="K247" s="11" t="s">
        <v>84</v>
      </c>
      <c r="L247" s="11" t="s">
        <v>85</v>
      </c>
      <c r="M247" s="11" t="s">
        <v>86</v>
      </c>
      <c r="N247" s="11" t="s">
        <v>101</v>
      </c>
      <c r="O247" s="11" t="s">
        <v>102</v>
      </c>
      <c r="P247" s="11" t="s">
        <v>103</v>
      </c>
      <c r="Q247" s="11" t="s">
        <v>1599</v>
      </c>
      <c r="R247" s="11" t="s">
        <v>1600</v>
      </c>
      <c r="S247" s="11" t="s">
        <v>106</v>
      </c>
      <c r="T247" s="11" t="s">
        <v>521</v>
      </c>
      <c r="U247" s="16">
        <v>44225</v>
      </c>
      <c r="V247" s="16">
        <v>44230</v>
      </c>
      <c r="W247" s="16">
        <v>44502</v>
      </c>
      <c r="X247" s="14">
        <v>65413872</v>
      </c>
      <c r="Y247" s="11" t="s">
        <v>87</v>
      </c>
      <c r="Z247" s="11" t="s">
        <v>88</v>
      </c>
      <c r="AA247" s="10">
        <v>9</v>
      </c>
      <c r="AB247" s="11" t="s">
        <v>89</v>
      </c>
      <c r="AC247" s="11" t="s">
        <v>559</v>
      </c>
      <c r="AD247" s="10">
        <v>19483708</v>
      </c>
      <c r="AE247" s="11" t="s">
        <v>523</v>
      </c>
      <c r="AF247" s="11" t="s">
        <v>524</v>
      </c>
      <c r="AG247" s="11" t="s">
        <v>525</v>
      </c>
      <c r="AH247" s="11" t="s">
        <v>359</v>
      </c>
      <c r="AI247" s="11" t="s">
        <v>1601</v>
      </c>
      <c r="AJ247" s="10">
        <v>413</v>
      </c>
      <c r="AK247" s="10">
        <v>2021</v>
      </c>
      <c r="AL247" s="17">
        <v>44222</v>
      </c>
      <c r="AM247" s="18">
        <v>11338</v>
      </c>
      <c r="AN247" s="18" t="s">
        <v>1588</v>
      </c>
      <c r="AO247" s="18" t="s">
        <v>1589</v>
      </c>
      <c r="AP247" s="10">
        <v>1515</v>
      </c>
      <c r="AQ247" s="17">
        <v>44229</v>
      </c>
      <c r="AR247" s="18">
        <v>1253743000</v>
      </c>
      <c r="AS247" s="11" t="s">
        <v>92</v>
      </c>
      <c r="AT247" s="11" t="s">
        <v>114</v>
      </c>
      <c r="AU247" s="11" t="s">
        <v>115</v>
      </c>
      <c r="AV247" s="11" t="s">
        <v>106</v>
      </c>
      <c r="AW247" s="11" t="s">
        <v>120</v>
      </c>
      <c r="AX247" s="11" t="s">
        <v>116</v>
      </c>
      <c r="AY247" s="11" t="s">
        <v>94</v>
      </c>
      <c r="AZ247" s="11" t="s">
        <v>95</v>
      </c>
      <c r="BA247" s="11" t="s">
        <v>117</v>
      </c>
      <c r="BB247" s="11" t="s">
        <v>118</v>
      </c>
      <c r="BC247" s="11" t="s">
        <v>119</v>
      </c>
      <c r="BD247" s="18"/>
      <c r="BE247" s="10">
        <v>9</v>
      </c>
      <c r="BF247" s="11" t="s">
        <v>90</v>
      </c>
      <c r="BG247" s="11" t="s">
        <v>120</v>
      </c>
      <c r="BH247" s="20">
        <v>10902312</v>
      </c>
      <c r="BI247" s="30">
        <v>45</v>
      </c>
      <c r="BJ247" s="30">
        <v>8477</v>
      </c>
      <c r="BK247" s="31">
        <v>44502</v>
      </c>
      <c r="BL247" s="30">
        <v>2803</v>
      </c>
      <c r="BM247" s="31">
        <v>44498</v>
      </c>
      <c r="BN247" s="28">
        <v>44547</v>
      </c>
      <c r="BO247" s="30"/>
      <c r="BP247" s="30"/>
      <c r="BQ247" s="30"/>
      <c r="BR247" s="30"/>
      <c r="BS247" s="30"/>
      <c r="BT247" s="30"/>
      <c r="BU247" s="30"/>
      <c r="BV247" s="30"/>
      <c r="BW247" s="30"/>
      <c r="BX247" s="30"/>
      <c r="BY247" s="30"/>
      <c r="BZ247" s="30"/>
      <c r="CA247" s="30"/>
      <c r="CB247" s="30"/>
      <c r="CC247" s="20">
        <f>+X247+BH247+BO247+BV247</f>
        <v>76316184</v>
      </c>
      <c r="CD247" s="31">
        <v>44502</v>
      </c>
      <c r="CE247" s="18"/>
      <c r="CF247" s="18"/>
      <c r="CG247" s="18" t="s">
        <v>91</v>
      </c>
      <c r="CH247" s="18" t="s">
        <v>91</v>
      </c>
      <c r="CI247" s="18" t="s">
        <v>91</v>
      </c>
      <c r="CJ247" s="18"/>
      <c r="CK247" s="18"/>
      <c r="CL247" s="18"/>
      <c r="CM247" s="18" t="s">
        <v>91</v>
      </c>
      <c r="CN247" s="18"/>
      <c r="CO247" s="18"/>
      <c r="CP247" s="18"/>
    </row>
    <row r="248" spans="1:94" s="32" customFormat="1" ht="15" x14ac:dyDescent="0.25">
      <c r="A248" s="21">
        <v>247</v>
      </c>
      <c r="B248" s="21">
        <v>230</v>
      </c>
      <c r="C248" s="21">
        <v>2021</v>
      </c>
      <c r="D248" s="22" t="s">
        <v>96</v>
      </c>
      <c r="E248" s="21">
        <v>285</v>
      </c>
      <c r="F248" s="23">
        <v>703</v>
      </c>
      <c r="G248" s="24" t="s">
        <v>1602</v>
      </c>
      <c r="H248" s="26" t="s">
        <v>98</v>
      </c>
      <c r="I248" s="26" t="s">
        <v>1603</v>
      </c>
      <c r="J248" s="26" t="s">
        <v>1604</v>
      </c>
      <c r="K248" s="22" t="s">
        <v>84</v>
      </c>
      <c r="L248" s="22" t="s">
        <v>85</v>
      </c>
      <c r="M248" s="22" t="s">
        <v>86</v>
      </c>
      <c r="N248" s="22" t="s">
        <v>101</v>
      </c>
      <c r="O248" s="22" t="s">
        <v>102</v>
      </c>
      <c r="P248" s="22" t="s">
        <v>103</v>
      </c>
      <c r="Q248" s="22" t="s">
        <v>1605</v>
      </c>
      <c r="R248" s="22" t="s">
        <v>1606</v>
      </c>
      <c r="S248" s="22" t="s">
        <v>106</v>
      </c>
      <c r="T248" s="22" t="s">
        <v>521</v>
      </c>
      <c r="U248" s="16">
        <v>44225</v>
      </c>
      <c r="V248" s="28">
        <v>44229</v>
      </c>
      <c r="W248" s="28">
        <v>44501</v>
      </c>
      <c r="X248" s="25">
        <v>49060404</v>
      </c>
      <c r="Y248" s="22" t="s">
        <v>87</v>
      </c>
      <c r="Z248" s="22" t="s">
        <v>88</v>
      </c>
      <c r="AA248" s="21">
        <v>9</v>
      </c>
      <c r="AB248" s="22" t="s">
        <v>89</v>
      </c>
      <c r="AC248" s="22" t="s">
        <v>559</v>
      </c>
      <c r="AD248" s="21">
        <v>19483708</v>
      </c>
      <c r="AE248" s="22" t="s">
        <v>523</v>
      </c>
      <c r="AF248" s="22" t="s">
        <v>524</v>
      </c>
      <c r="AG248" s="22" t="s">
        <v>358</v>
      </c>
      <c r="AH248" s="22" t="s">
        <v>359</v>
      </c>
      <c r="AI248" s="22" t="s">
        <v>1607</v>
      </c>
      <c r="AJ248" s="21">
        <v>418</v>
      </c>
      <c r="AK248" s="21">
        <v>2021</v>
      </c>
      <c r="AL248" s="29">
        <v>44222</v>
      </c>
      <c r="AM248" s="30">
        <v>11338</v>
      </c>
      <c r="AN248" s="30" t="s">
        <v>1588</v>
      </c>
      <c r="AO248" s="30" t="s">
        <v>1589</v>
      </c>
      <c r="AP248" s="21">
        <v>1512</v>
      </c>
      <c r="AQ248" s="29">
        <v>44229</v>
      </c>
      <c r="AR248" s="30">
        <v>1253743000</v>
      </c>
      <c r="AS248" s="22" t="s">
        <v>92</v>
      </c>
      <c r="AT248" s="22" t="s">
        <v>114</v>
      </c>
      <c r="AU248" s="22" t="s">
        <v>115</v>
      </c>
      <c r="AV248" s="22" t="s">
        <v>106</v>
      </c>
      <c r="AW248" s="22" t="s">
        <v>120</v>
      </c>
      <c r="AX248" s="22" t="s">
        <v>116</v>
      </c>
      <c r="AY248" s="22" t="s">
        <v>94</v>
      </c>
      <c r="AZ248" s="22" t="s">
        <v>95</v>
      </c>
      <c r="BA248" s="22" t="s">
        <v>117</v>
      </c>
      <c r="BB248" s="22" t="s">
        <v>118</v>
      </c>
      <c r="BC248" s="22" t="s">
        <v>119</v>
      </c>
      <c r="BD248" s="30"/>
      <c r="BE248" s="21">
        <v>9</v>
      </c>
      <c r="BF248" s="22" t="s">
        <v>90</v>
      </c>
      <c r="BG248" s="22" t="s">
        <v>120</v>
      </c>
      <c r="BH248" s="20">
        <v>14173006</v>
      </c>
      <c r="BI248" s="30">
        <v>78</v>
      </c>
      <c r="BJ248" s="30">
        <v>8448</v>
      </c>
      <c r="BK248" s="31">
        <v>44497</v>
      </c>
      <c r="BL248" s="30">
        <v>2612</v>
      </c>
      <c r="BM248" s="31">
        <v>44490</v>
      </c>
      <c r="BN248" s="28">
        <v>44579</v>
      </c>
      <c r="BO248" s="30"/>
      <c r="BP248" s="30"/>
      <c r="BQ248" s="30"/>
      <c r="BR248" s="30"/>
      <c r="BS248" s="30"/>
      <c r="BT248" s="30"/>
      <c r="BU248" s="30"/>
      <c r="BV248" s="30"/>
      <c r="BW248" s="30"/>
      <c r="BX248" s="30"/>
      <c r="BY248" s="30"/>
      <c r="BZ248" s="30"/>
      <c r="CA248" s="30"/>
      <c r="CB248" s="30"/>
      <c r="CC248" s="20">
        <f>+X248+BH248+BO248+BV248</f>
        <v>63233410</v>
      </c>
      <c r="CD248" s="31">
        <v>44497</v>
      </c>
      <c r="CE248" s="30"/>
      <c r="CF248" s="30"/>
      <c r="CG248" s="18" t="s">
        <v>91</v>
      </c>
      <c r="CH248" s="30" t="s">
        <v>91</v>
      </c>
      <c r="CI248" s="30" t="s">
        <v>91</v>
      </c>
      <c r="CJ248" s="30"/>
      <c r="CK248" s="30"/>
      <c r="CL248" s="30"/>
      <c r="CM248" s="30" t="s">
        <v>91</v>
      </c>
      <c r="CN248" s="30"/>
      <c r="CO248" s="30"/>
      <c r="CP248" s="30"/>
    </row>
    <row r="249" spans="1:94" ht="15" x14ac:dyDescent="0.25">
      <c r="A249" s="21">
        <v>248</v>
      </c>
      <c r="B249" s="10">
        <v>230</v>
      </c>
      <c r="C249" s="10">
        <v>2021</v>
      </c>
      <c r="D249" s="11" t="s">
        <v>96</v>
      </c>
      <c r="E249" s="10">
        <v>286</v>
      </c>
      <c r="F249" s="12">
        <v>518</v>
      </c>
      <c r="G249" s="13" t="s">
        <v>1608</v>
      </c>
      <c r="H249" s="15" t="s">
        <v>98</v>
      </c>
      <c r="I249" s="15" t="s">
        <v>1609</v>
      </c>
      <c r="J249" s="15" t="s">
        <v>1610</v>
      </c>
      <c r="K249" s="11" t="s">
        <v>84</v>
      </c>
      <c r="L249" s="11" t="s">
        <v>85</v>
      </c>
      <c r="M249" s="11" t="s">
        <v>86</v>
      </c>
      <c r="N249" s="11" t="s">
        <v>101</v>
      </c>
      <c r="O249" s="11" t="s">
        <v>165</v>
      </c>
      <c r="P249" s="11" t="s">
        <v>103</v>
      </c>
      <c r="Q249" s="11" t="s">
        <v>1611</v>
      </c>
      <c r="R249" s="11" t="s">
        <v>1612</v>
      </c>
      <c r="S249" s="11" t="s">
        <v>986</v>
      </c>
      <c r="T249" s="11" t="s">
        <v>1075</v>
      </c>
      <c r="U249" s="16">
        <v>44225</v>
      </c>
      <c r="V249" s="16">
        <v>44231</v>
      </c>
      <c r="W249" s="16">
        <v>44381</v>
      </c>
      <c r="X249" s="14">
        <v>11356575</v>
      </c>
      <c r="Y249" s="11" t="s">
        <v>87</v>
      </c>
      <c r="Z249" s="11" t="s">
        <v>88</v>
      </c>
      <c r="AA249" s="10">
        <v>5</v>
      </c>
      <c r="AB249" s="11" t="s">
        <v>89</v>
      </c>
      <c r="AC249" s="11" t="s">
        <v>988</v>
      </c>
      <c r="AD249" s="10">
        <v>19288119</v>
      </c>
      <c r="AE249" s="11" t="s">
        <v>989</v>
      </c>
      <c r="AF249" s="11" t="s">
        <v>990</v>
      </c>
      <c r="AG249" s="11" t="s">
        <v>242</v>
      </c>
      <c r="AH249" s="11" t="s">
        <v>1613</v>
      </c>
      <c r="AI249" s="11"/>
      <c r="AJ249" s="10">
        <v>325</v>
      </c>
      <c r="AK249" s="10">
        <v>2021</v>
      </c>
      <c r="AL249" s="17">
        <v>44218</v>
      </c>
      <c r="AM249" s="18">
        <v>14388</v>
      </c>
      <c r="AN249" s="18" t="s">
        <v>1076</v>
      </c>
      <c r="AO249" s="18" t="s">
        <v>1077</v>
      </c>
      <c r="AP249" s="10">
        <v>1494</v>
      </c>
      <c r="AQ249" s="17">
        <v>44228</v>
      </c>
      <c r="AR249" s="18">
        <v>2235032000</v>
      </c>
      <c r="AS249" s="11" t="s">
        <v>92</v>
      </c>
      <c r="AT249" s="11" t="s">
        <v>127</v>
      </c>
      <c r="AU249" s="11" t="s">
        <v>115</v>
      </c>
      <c r="AV249" s="11" t="s">
        <v>986</v>
      </c>
      <c r="AW249" s="11" t="s">
        <v>1075</v>
      </c>
      <c r="AX249" s="11" t="s">
        <v>991</v>
      </c>
      <c r="AY249" s="11" t="s">
        <v>94</v>
      </c>
      <c r="AZ249" s="11" t="s">
        <v>95</v>
      </c>
      <c r="BA249" s="11" t="s">
        <v>117</v>
      </c>
      <c r="BB249" s="11" t="s">
        <v>118</v>
      </c>
      <c r="BC249" s="11" t="s">
        <v>119</v>
      </c>
      <c r="BD249" s="18"/>
      <c r="BE249" s="10">
        <v>5</v>
      </c>
      <c r="BF249" s="11" t="s">
        <v>90</v>
      </c>
      <c r="BG249" s="11" t="s">
        <v>120</v>
      </c>
      <c r="BH249" s="19"/>
      <c r="BI249" s="18"/>
      <c r="BJ249" s="18"/>
      <c r="BK249" s="18"/>
      <c r="BL249" s="18"/>
      <c r="BM249" s="18"/>
      <c r="BN249" s="16"/>
      <c r="BO249" s="18"/>
      <c r="BP249" s="18"/>
      <c r="BQ249" s="18"/>
      <c r="BR249" s="18"/>
      <c r="BS249" s="18"/>
      <c r="BT249" s="18"/>
      <c r="BU249" s="18"/>
      <c r="BV249" s="18"/>
      <c r="BW249" s="18"/>
      <c r="BX249" s="18"/>
      <c r="BY249" s="18"/>
      <c r="BZ249" s="18"/>
      <c r="CA249" s="18"/>
      <c r="CB249" s="18"/>
      <c r="CC249" s="20">
        <f>+X249+BH249+BO249+BV249</f>
        <v>11356575</v>
      </c>
      <c r="CD249" s="18"/>
      <c r="CE249" s="18"/>
      <c r="CF249" s="18"/>
      <c r="CG249" s="18" t="s">
        <v>91</v>
      </c>
      <c r="CH249" s="18" t="s">
        <v>91</v>
      </c>
      <c r="CI249" s="18" t="s">
        <v>91</v>
      </c>
      <c r="CJ249" s="18"/>
      <c r="CK249" s="18"/>
      <c r="CL249" s="18"/>
      <c r="CM249" s="18" t="s">
        <v>91</v>
      </c>
      <c r="CN249" s="18"/>
      <c r="CO249" s="18"/>
      <c r="CP249" s="18"/>
    </row>
    <row r="250" spans="1:94" ht="15" x14ac:dyDescent="0.25">
      <c r="A250" s="10">
        <v>249</v>
      </c>
      <c r="B250" s="10">
        <v>230</v>
      </c>
      <c r="C250" s="10">
        <v>2021</v>
      </c>
      <c r="D250" s="11" t="s">
        <v>96</v>
      </c>
      <c r="E250" s="10">
        <v>287</v>
      </c>
      <c r="F250" s="12">
        <v>517</v>
      </c>
      <c r="G250" s="13" t="s">
        <v>1614</v>
      </c>
      <c r="H250" s="15" t="s">
        <v>98</v>
      </c>
      <c r="I250" s="15" t="s">
        <v>1615</v>
      </c>
      <c r="J250" s="15" t="s">
        <v>1616</v>
      </c>
      <c r="K250" s="11" t="s">
        <v>84</v>
      </c>
      <c r="L250" s="11" t="s">
        <v>85</v>
      </c>
      <c r="M250" s="11" t="s">
        <v>86</v>
      </c>
      <c r="N250" s="11" t="s">
        <v>101</v>
      </c>
      <c r="O250" s="11" t="s">
        <v>165</v>
      </c>
      <c r="P250" s="11" t="s">
        <v>103</v>
      </c>
      <c r="Q250" s="11" t="s">
        <v>1611</v>
      </c>
      <c r="R250" s="11" t="s">
        <v>1612</v>
      </c>
      <c r="S250" s="11" t="s">
        <v>986</v>
      </c>
      <c r="T250" s="11" t="s">
        <v>1075</v>
      </c>
      <c r="U250" s="16">
        <v>44225</v>
      </c>
      <c r="V250" s="16">
        <v>44229</v>
      </c>
      <c r="W250" s="16">
        <v>44379</v>
      </c>
      <c r="X250" s="14">
        <v>11356575</v>
      </c>
      <c r="Y250" s="11" t="s">
        <v>87</v>
      </c>
      <c r="Z250" s="11" t="s">
        <v>88</v>
      </c>
      <c r="AA250" s="10">
        <v>5</v>
      </c>
      <c r="AB250" s="11" t="s">
        <v>89</v>
      </c>
      <c r="AC250" s="11" t="s">
        <v>988</v>
      </c>
      <c r="AD250" s="10">
        <v>19288119</v>
      </c>
      <c r="AE250" s="11" t="s">
        <v>989</v>
      </c>
      <c r="AF250" s="11" t="s">
        <v>990</v>
      </c>
      <c r="AG250" s="11" t="s">
        <v>242</v>
      </c>
      <c r="AH250" s="11"/>
      <c r="AI250" s="11"/>
      <c r="AJ250" s="10">
        <v>324</v>
      </c>
      <c r="AK250" s="10">
        <v>2021</v>
      </c>
      <c r="AL250" s="17">
        <v>44218</v>
      </c>
      <c r="AM250" s="18">
        <v>14388</v>
      </c>
      <c r="AN250" s="18" t="s">
        <v>1076</v>
      </c>
      <c r="AO250" s="18" t="s">
        <v>1077</v>
      </c>
      <c r="AP250" s="10">
        <v>1491</v>
      </c>
      <c r="AQ250" s="17">
        <v>44228</v>
      </c>
      <c r="AR250" s="18">
        <v>2235032000</v>
      </c>
      <c r="AS250" s="11" t="s">
        <v>92</v>
      </c>
      <c r="AT250" s="11" t="s">
        <v>127</v>
      </c>
      <c r="AU250" s="11" t="s">
        <v>115</v>
      </c>
      <c r="AV250" s="11" t="s">
        <v>986</v>
      </c>
      <c r="AW250" s="11" t="s">
        <v>1075</v>
      </c>
      <c r="AX250" s="11" t="s">
        <v>991</v>
      </c>
      <c r="AY250" s="11" t="s">
        <v>94</v>
      </c>
      <c r="AZ250" s="11" t="s">
        <v>95</v>
      </c>
      <c r="BA250" s="11" t="s">
        <v>117</v>
      </c>
      <c r="BB250" s="11" t="s">
        <v>118</v>
      </c>
      <c r="BC250" s="11" t="s">
        <v>119</v>
      </c>
      <c r="BD250" s="18"/>
      <c r="BE250" s="10">
        <v>5</v>
      </c>
      <c r="BF250" s="11" t="s">
        <v>90</v>
      </c>
      <c r="BG250" s="11" t="s">
        <v>120</v>
      </c>
      <c r="BH250" s="19"/>
      <c r="BI250" s="18"/>
      <c r="BJ250" s="18"/>
      <c r="BK250" s="18"/>
      <c r="BL250" s="18"/>
      <c r="BM250" s="18"/>
      <c r="BN250" s="16"/>
      <c r="BO250" s="18"/>
      <c r="BP250" s="18"/>
      <c r="BQ250" s="18"/>
      <c r="BR250" s="18"/>
      <c r="BS250" s="18"/>
      <c r="BT250" s="18"/>
      <c r="BU250" s="18"/>
      <c r="BV250" s="18"/>
      <c r="BW250" s="18"/>
      <c r="BX250" s="18"/>
      <c r="BY250" s="18"/>
      <c r="BZ250" s="18"/>
      <c r="CA250" s="18"/>
      <c r="CB250" s="18"/>
      <c r="CC250" s="20">
        <f>+X250+BH250+BO250+BV250</f>
        <v>11356575</v>
      </c>
      <c r="CD250" s="18"/>
      <c r="CE250" s="18"/>
      <c r="CF250" s="18"/>
      <c r="CG250" s="18" t="s">
        <v>91</v>
      </c>
      <c r="CH250" s="18" t="s">
        <v>91</v>
      </c>
      <c r="CI250" s="18" t="s">
        <v>91</v>
      </c>
      <c r="CJ250" s="18"/>
      <c r="CK250" s="18"/>
      <c r="CL250" s="18"/>
      <c r="CM250" s="18" t="s">
        <v>91</v>
      </c>
      <c r="CN250" s="18"/>
      <c r="CO250" s="18"/>
      <c r="CP250" s="18"/>
    </row>
    <row r="251" spans="1:94" ht="15" x14ac:dyDescent="0.25">
      <c r="A251" s="21">
        <v>250</v>
      </c>
      <c r="B251" s="10">
        <v>230</v>
      </c>
      <c r="C251" s="10">
        <v>2021</v>
      </c>
      <c r="D251" s="11" t="s">
        <v>96</v>
      </c>
      <c r="E251" s="10">
        <v>288</v>
      </c>
      <c r="F251" s="12">
        <v>298</v>
      </c>
      <c r="G251" s="13" t="s">
        <v>1617</v>
      </c>
      <c r="H251" s="15" t="s">
        <v>98</v>
      </c>
      <c r="I251" s="15" t="s">
        <v>1618</v>
      </c>
      <c r="J251" s="15" t="s">
        <v>1619</v>
      </c>
      <c r="K251" s="11" t="s">
        <v>84</v>
      </c>
      <c r="L251" s="11" t="s">
        <v>85</v>
      </c>
      <c r="M251" s="11" t="s">
        <v>86</v>
      </c>
      <c r="N251" s="11" t="s">
        <v>101</v>
      </c>
      <c r="O251" s="11" t="s">
        <v>102</v>
      </c>
      <c r="P251" s="11" t="s">
        <v>103</v>
      </c>
      <c r="Q251" s="11" t="s">
        <v>1620</v>
      </c>
      <c r="R251" s="11" t="s">
        <v>1621</v>
      </c>
      <c r="S251" s="11" t="s">
        <v>986</v>
      </c>
      <c r="T251" s="11" t="s">
        <v>1075</v>
      </c>
      <c r="U251" s="16">
        <v>44225</v>
      </c>
      <c r="V251" s="16">
        <v>44228</v>
      </c>
      <c r="W251" s="16">
        <v>44530</v>
      </c>
      <c r="X251" s="14">
        <v>41792200</v>
      </c>
      <c r="Y251" s="11" t="s">
        <v>87</v>
      </c>
      <c r="Z251" s="11" t="s">
        <v>88</v>
      </c>
      <c r="AA251" s="10">
        <v>10</v>
      </c>
      <c r="AB251" s="11" t="s">
        <v>89</v>
      </c>
      <c r="AC251" s="11" t="s">
        <v>1302</v>
      </c>
      <c r="AD251" s="10">
        <v>19288119</v>
      </c>
      <c r="AE251" s="11" t="s">
        <v>989</v>
      </c>
      <c r="AF251" s="11" t="s">
        <v>990</v>
      </c>
      <c r="AG251" s="11" t="s">
        <v>111</v>
      </c>
      <c r="AH251" s="11" t="s">
        <v>1622</v>
      </c>
      <c r="AI251" s="11"/>
      <c r="AJ251" s="10">
        <v>321</v>
      </c>
      <c r="AK251" s="10">
        <v>2021</v>
      </c>
      <c r="AL251" s="17">
        <v>44218</v>
      </c>
      <c r="AM251" s="18">
        <v>14388</v>
      </c>
      <c r="AN251" s="18" t="s">
        <v>1076</v>
      </c>
      <c r="AO251" s="18" t="s">
        <v>1077</v>
      </c>
      <c r="AP251" s="10">
        <v>1492</v>
      </c>
      <c r="AQ251" s="17">
        <v>44228</v>
      </c>
      <c r="AR251" s="18">
        <v>2235032000</v>
      </c>
      <c r="AS251" s="11" t="s">
        <v>92</v>
      </c>
      <c r="AT251" s="11" t="s">
        <v>127</v>
      </c>
      <c r="AU251" s="11" t="s">
        <v>115</v>
      </c>
      <c r="AV251" s="11" t="s">
        <v>986</v>
      </c>
      <c r="AW251" s="11" t="s">
        <v>1075</v>
      </c>
      <c r="AX251" s="11" t="s">
        <v>991</v>
      </c>
      <c r="AY251" s="11" t="s">
        <v>94</v>
      </c>
      <c r="AZ251" s="11" t="s">
        <v>95</v>
      </c>
      <c r="BA251" s="11" t="s">
        <v>117</v>
      </c>
      <c r="BB251" s="11" t="s">
        <v>118</v>
      </c>
      <c r="BC251" s="11" t="s">
        <v>119</v>
      </c>
      <c r="BD251" s="18"/>
      <c r="BE251" s="10">
        <v>10</v>
      </c>
      <c r="BF251" s="11" t="s">
        <v>90</v>
      </c>
      <c r="BG251" s="11" t="s">
        <v>120</v>
      </c>
      <c r="BH251" s="19">
        <v>4179220</v>
      </c>
      <c r="BI251" s="18">
        <v>30</v>
      </c>
      <c r="BJ251" s="18">
        <v>10182</v>
      </c>
      <c r="BK251" s="33">
        <v>44526</v>
      </c>
      <c r="BL251" s="18">
        <v>3187</v>
      </c>
      <c r="BM251" s="33">
        <v>44519</v>
      </c>
      <c r="BN251" s="16">
        <v>44560</v>
      </c>
      <c r="BO251" s="18"/>
      <c r="BP251" s="18"/>
      <c r="BQ251" s="18"/>
      <c r="BR251" s="18"/>
      <c r="BS251" s="18"/>
      <c r="BT251" s="18"/>
      <c r="BU251" s="18"/>
      <c r="BV251" s="18"/>
      <c r="BW251" s="18"/>
      <c r="BX251" s="18"/>
      <c r="BY251" s="18"/>
      <c r="BZ251" s="18"/>
      <c r="CA251" s="18"/>
      <c r="CB251" s="18"/>
      <c r="CC251" s="20">
        <f>+X251+BH251+BO251+BV251</f>
        <v>45971420</v>
      </c>
      <c r="CD251" s="33">
        <v>44526</v>
      </c>
      <c r="CE251" s="18"/>
      <c r="CF251" s="18"/>
      <c r="CG251" s="18" t="s">
        <v>91</v>
      </c>
      <c r="CH251" s="18" t="s">
        <v>91</v>
      </c>
      <c r="CI251" s="18" t="s">
        <v>91</v>
      </c>
      <c r="CJ251" s="18"/>
      <c r="CK251" s="18"/>
      <c r="CL251" s="18"/>
      <c r="CM251" s="18" t="s">
        <v>91</v>
      </c>
      <c r="CN251" s="18"/>
      <c r="CO251" s="18"/>
      <c r="CP251" s="18"/>
    </row>
    <row r="252" spans="1:94" ht="15" x14ac:dyDescent="0.25">
      <c r="A252" s="21">
        <v>251</v>
      </c>
      <c r="B252" s="10">
        <v>230</v>
      </c>
      <c r="C252" s="10">
        <v>2021</v>
      </c>
      <c r="D252" s="11" t="s">
        <v>96</v>
      </c>
      <c r="E252" s="10">
        <v>289</v>
      </c>
      <c r="F252" s="12">
        <v>382</v>
      </c>
      <c r="G252" s="13" t="s">
        <v>1623</v>
      </c>
      <c r="H252" s="15" t="s">
        <v>98</v>
      </c>
      <c r="I252" s="15" t="s">
        <v>1624</v>
      </c>
      <c r="J252" s="15" t="s">
        <v>1625</v>
      </c>
      <c r="K252" s="11" t="s">
        <v>84</v>
      </c>
      <c r="L252" s="11" t="s">
        <v>85</v>
      </c>
      <c r="M252" s="11" t="s">
        <v>86</v>
      </c>
      <c r="N252" s="11" t="s">
        <v>101</v>
      </c>
      <c r="O252" s="11" t="s">
        <v>165</v>
      </c>
      <c r="P252" s="11" t="s">
        <v>103</v>
      </c>
      <c r="Q252" s="11" t="s">
        <v>180</v>
      </c>
      <c r="R252" s="11" t="s">
        <v>1626</v>
      </c>
      <c r="S252" s="11" t="s">
        <v>168</v>
      </c>
      <c r="T252" s="11" t="s">
        <v>182</v>
      </c>
      <c r="U252" s="16">
        <v>44225</v>
      </c>
      <c r="V252" s="16">
        <v>44228</v>
      </c>
      <c r="W252" s="16">
        <v>44516</v>
      </c>
      <c r="X252" s="14">
        <v>25892991</v>
      </c>
      <c r="Y252" s="11" t="s">
        <v>87</v>
      </c>
      <c r="Z252" s="11" t="s">
        <v>170</v>
      </c>
      <c r="AA252" s="10">
        <v>285</v>
      </c>
      <c r="AB252" s="11" t="s">
        <v>89</v>
      </c>
      <c r="AC252" s="11" t="s">
        <v>183</v>
      </c>
      <c r="AD252" s="10">
        <v>51609317</v>
      </c>
      <c r="AE252" s="11" t="s">
        <v>172</v>
      </c>
      <c r="AF252" s="11" t="s">
        <v>173</v>
      </c>
      <c r="AG252" s="11" t="s">
        <v>174</v>
      </c>
      <c r="AH252" s="11" t="s">
        <v>1627</v>
      </c>
      <c r="AI252" s="11"/>
      <c r="AJ252" s="10">
        <v>287</v>
      </c>
      <c r="AK252" s="10">
        <v>2021</v>
      </c>
      <c r="AL252" s="17">
        <v>44217</v>
      </c>
      <c r="AM252" s="18">
        <v>14390</v>
      </c>
      <c r="AN252" s="18" t="s">
        <v>1052</v>
      </c>
      <c r="AO252" s="18" t="s">
        <v>1053</v>
      </c>
      <c r="AP252" s="10">
        <v>1495</v>
      </c>
      <c r="AQ252" s="17">
        <v>44228</v>
      </c>
      <c r="AR252" s="18">
        <v>2598189000</v>
      </c>
      <c r="AS252" s="11" t="s">
        <v>92</v>
      </c>
      <c r="AT252" s="11" t="s">
        <v>127</v>
      </c>
      <c r="AU252" s="11" t="s">
        <v>115</v>
      </c>
      <c r="AV252" s="11" t="s">
        <v>168</v>
      </c>
      <c r="AW252" s="11" t="s">
        <v>182</v>
      </c>
      <c r="AX252" s="11" t="s">
        <v>176</v>
      </c>
      <c r="AY252" s="11" t="s">
        <v>94</v>
      </c>
      <c r="AZ252" s="11" t="s">
        <v>95</v>
      </c>
      <c r="BA252" s="11" t="s">
        <v>117</v>
      </c>
      <c r="BB252" s="11" t="s">
        <v>118</v>
      </c>
      <c r="BC252" s="11" t="s">
        <v>119</v>
      </c>
      <c r="BD252" s="18">
        <v>285</v>
      </c>
      <c r="BE252" s="10"/>
      <c r="BF252" s="11" t="s">
        <v>90</v>
      </c>
      <c r="BG252" s="11" t="s">
        <v>120</v>
      </c>
      <c r="BH252" s="19">
        <v>2998136</v>
      </c>
      <c r="BI252" s="18">
        <v>33</v>
      </c>
      <c r="BJ252" s="18">
        <v>9908</v>
      </c>
      <c r="BK252" s="33">
        <v>44512</v>
      </c>
      <c r="BL252" s="18">
        <v>2979</v>
      </c>
      <c r="BM252" s="33">
        <v>44510</v>
      </c>
      <c r="BN252" s="16">
        <v>44549</v>
      </c>
      <c r="BO252" s="18"/>
      <c r="BP252" s="18"/>
      <c r="BQ252" s="18"/>
      <c r="BR252" s="18"/>
      <c r="BS252" s="18"/>
      <c r="BT252" s="18"/>
      <c r="BU252" s="18"/>
      <c r="BV252" s="18"/>
      <c r="BW252" s="18"/>
      <c r="BX252" s="18"/>
      <c r="BY252" s="18"/>
      <c r="BZ252" s="18"/>
      <c r="CA252" s="18"/>
      <c r="CB252" s="18"/>
      <c r="CC252" s="20">
        <f>+X252+BH252+BO252+BV252</f>
        <v>28891127</v>
      </c>
      <c r="CD252" s="33">
        <v>44512</v>
      </c>
      <c r="CE252" s="18"/>
      <c r="CF252" s="18"/>
      <c r="CG252" s="18" t="s">
        <v>91</v>
      </c>
      <c r="CH252" s="18" t="s">
        <v>91</v>
      </c>
      <c r="CI252" s="18" t="s">
        <v>91</v>
      </c>
      <c r="CJ252" s="18"/>
      <c r="CK252" s="18"/>
      <c r="CL252" s="18"/>
      <c r="CM252" s="18" t="s">
        <v>91</v>
      </c>
      <c r="CN252" s="18"/>
      <c r="CO252" s="18"/>
      <c r="CP252" s="18"/>
    </row>
    <row r="253" spans="1:94" ht="15" x14ac:dyDescent="0.25">
      <c r="A253" s="10">
        <v>252</v>
      </c>
      <c r="B253" s="10">
        <v>230</v>
      </c>
      <c r="C253" s="10">
        <v>2021</v>
      </c>
      <c r="D253" s="11" t="s">
        <v>96</v>
      </c>
      <c r="E253" s="10">
        <v>290</v>
      </c>
      <c r="F253" s="12">
        <v>653</v>
      </c>
      <c r="G253" s="13" t="s">
        <v>1628</v>
      </c>
      <c r="H253" s="15" t="s">
        <v>98</v>
      </c>
      <c r="I253" s="15" t="s">
        <v>1629</v>
      </c>
      <c r="J253" s="15" t="s">
        <v>1630</v>
      </c>
      <c r="K253" s="11" t="s">
        <v>84</v>
      </c>
      <c r="L253" s="11" t="s">
        <v>85</v>
      </c>
      <c r="M253" s="11" t="s">
        <v>86</v>
      </c>
      <c r="N253" s="11" t="s">
        <v>101</v>
      </c>
      <c r="O253" s="11" t="s">
        <v>102</v>
      </c>
      <c r="P253" s="11" t="s">
        <v>103</v>
      </c>
      <c r="Q253" s="11" t="s">
        <v>1631</v>
      </c>
      <c r="R253" s="11" t="s">
        <v>1632</v>
      </c>
      <c r="S253" s="11" t="s">
        <v>106</v>
      </c>
      <c r="T253" s="11" t="s">
        <v>1341</v>
      </c>
      <c r="U253" s="16">
        <v>44228</v>
      </c>
      <c r="V253" s="16">
        <v>44229</v>
      </c>
      <c r="W253" s="16">
        <v>44501</v>
      </c>
      <c r="X253" s="14">
        <v>49060404</v>
      </c>
      <c r="Y253" s="11" t="s">
        <v>87</v>
      </c>
      <c r="Z253" s="11" t="s">
        <v>170</v>
      </c>
      <c r="AA253" s="10">
        <v>270</v>
      </c>
      <c r="AB253" s="11" t="s">
        <v>89</v>
      </c>
      <c r="AC253" s="11" t="s">
        <v>1339</v>
      </c>
      <c r="AD253" s="10">
        <v>19483708</v>
      </c>
      <c r="AE253" s="11" t="s">
        <v>523</v>
      </c>
      <c r="AF253" s="11" t="s">
        <v>524</v>
      </c>
      <c r="AG253" s="11" t="s">
        <v>358</v>
      </c>
      <c r="AH253" s="11" t="s">
        <v>1633</v>
      </c>
      <c r="AI253" s="11" t="s">
        <v>1634</v>
      </c>
      <c r="AJ253" s="10">
        <v>412</v>
      </c>
      <c r="AK253" s="10">
        <v>2021</v>
      </c>
      <c r="AL253" s="17">
        <v>44222</v>
      </c>
      <c r="AM253" s="18">
        <v>14395</v>
      </c>
      <c r="AN253" s="18" t="s">
        <v>1395</v>
      </c>
      <c r="AO253" s="18" t="s">
        <v>1396</v>
      </c>
      <c r="AP253" s="10">
        <v>1519</v>
      </c>
      <c r="AQ253" s="17">
        <v>44229</v>
      </c>
      <c r="AR253" s="18">
        <v>6053272000</v>
      </c>
      <c r="AS253" s="11" t="s">
        <v>92</v>
      </c>
      <c r="AT253" s="11" t="s">
        <v>114</v>
      </c>
      <c r="AU253" s="11" t="s">
        <v>115</v>
      </c>
      <c r="AV253" s="11" t="s">
        <v>106</v>
      </c>
      <c r="AW253" s="11" t="s">
        <v>1341</v>
      </c>
      <c r="AX253" s="11" t="s">
        <v>116</v>
      </c>
      <c r="AY253" s="11" t="s">
        <v>94</v>
      </c>
      <c r="AZ253" s="11" t="s">
        <v>95</v>
      </c>
      <c r="BA253" s="11" t="s">
        <v>117</v>
      </c>
      <c r="BB253" s="11" t="s">
        <v>118</v>
      </c>
      <c r="BC253" s="11" t="s">
        <v>1635</v>
      </c>
      <c r="BD253" s="18">
        <v>270</v>
      </c>
      <c r="BE253" s="10"/>
      <c r="BF253" s="11" t="s">
        <v>90</v>
      </c>
      <c r="BG253" s="11" t="s">
        <v>120</v>
      </c>
      <c r="BH253" s="20">
        <v>13264480</v>
      </c>
      <c r="BI253" s="30">
        <v>73</v>
      </c>
      <c r="BJ253" s="30">
        <v>8470</v>
      </c>
      <c r="BK253" s="31">
        <v>44498</v>
      </c>
      <c r="BL253" s="30">
        <v>2718</v>
      </c>
      <c r="BM253" s="31">
        <v>44496</v>
      </c>
      <c r="BN253" s="28">
        <v>44575</v>
      </c>
      <c r="BO253" s="30"/>
      <c r="BP253" s="30"/>
      <c r="BQ253" s="30"/>
      <c r="BR253" s="30"/>
      <c r="BS253" s="30"/>
      <c r="BT253" s="30"/>
      <c r="BU253" s="30"/>
      <c r="BV253" s="30"/>
      <c r="BW253" s="30"/>
      <c r="BX253" s="30"/>
      <c r="BY253" s="30"/>
      <c r="BZ253" s="30"/>
      <c r="CA253" s="30"/>
      <c r="CB253" s="30"/>
      <c r="CC253" s="20">
        <f>+X253+BH253+BO253+BV253</f>
        <v>62324884</v>
      </c>
      <c r="CD253" s="31">
        <v>44498</v>
      </c>
      <c r="CE253" s="18"/>
      <c r="CF253" s="18"/>
      <c r="CG253" s="18" t="s">
        <v>91</v>
      </c>
      <c r="CH253" s="18" t="s">
        <v>91</v>
      </c>
      <c r="CI253" s="18" t="s">
        <v>91</v>
      </c>
      <c r="CJ253" s="18"/>
      <c r="CK253" s="18"/>
      <c r="CL253" s="18"/>
      <c r="CM253" s="18" t="s">
        <v>91</v>
      </c>
      <c r="CN253" s="18"/>
      <c r="CO253" s="18"/>
      <c r="CP253" s="18"/>
    </row>
    <row r="254" spans="1:94" ht="15" x14ac:dyDescent="0.25">
      <c r="A254" s="21">
        <v>253</v>
      </c>
      <c r="B254" s="10">
        <v>230</v>
      </c>
      <c r="C254" s="10">
        <v>2021</v>
      </c>
      <c r="D254" s="11" t="s">
        <v>96</v>
      </c>
      <c r="E254" s="10">
        <v>291</v>
      </c>
      <c r="F254" s="12">
        <v>587</v>
      </c>
      <c r="G254" s="13" t="s">
        <v>1636</v>
      </c>
      <c r="H254" s="15" t="s">
        <v>98</v>
      </c>
      <c r="I254" s="15" t="s">
        <v>1637</v>
      </c>
      <c r="J254" s="15" t="s">
        <v>1638</v>
      </c>
      <c r="K254" s="11" t="s">
        <v>84</v>
      </c>
      <c r="L254" s="11" t="s">
        <v>85</v>
      </c>
      <c r="M254" s="11" t="s">
        <v>86</v>
      </c>
      <c r="N254" s="11" t="s">
        <v>101</v>
      </c>
      <c r="O254" s="11" t="s">
        <v>102</v>
      </c>
      <c r="P254" s="11" t="s">
        <v>103</v>
      </c>
      <c r="Q254" s="11" t="s">
        <v>1639</v>
      </c>
      <c r="R254" s="11" t="s">
        <v>1640</v>
      </c>
      <c r="S254" s="11" t="s">
        <v>106</v>
      </c>
      <c r="T254" s="11" t="s">
        <v>1341</v>
      </c>
      <c r="U254" s="16">
        <v>44228</v>
      </c>
      <c r="V254" s="16">
        <v>44229</v>
      </c>
      <c r="W254" s="16">
        <v>44501</v>
      </c>
      <c r="X254" s="14">
        <v>49060404</v>
      </c>
      <c r="Y254" s="11" t="s">
        <v>87</v>
      </c>
      <c r="Z254" s="11" t="s">
        <v>170</v>
      </c>
      <c r="AA254" s="10">
        <v>270</v>
      </c>
      <c r="AB254" s="11" t="s">
        <v>89</v>
      </c>
      <c r="AC254" s="11" t="s">
        <v>1339</v>
      </c>
      <c r="AD254" s="10">
        <v>19483708</v>
      </c>
      <c r="AE254" s="11" t="s">
        <v>523</v>
      </c>
      <c r="AF254" s="11" t="s">
        <v>524</v>
      </c>
      <c r="AG254" s="11" t="s">
        <v>358</v>
      </c>
      <c r="AH254" s="11" t="s">
        <v>1641</v>
      </c>
      <c r="AI254" s="11"/>
      <c r="AJ254" s="10">
        <v>410</v>
      </c>
      <c r="AK254" s="10">
        <v>2021</v>
      </c>
      <c r="AL254" s="17">
        <v>44222</v>
      </c>
      <c r="AM254" s="18">
        <v>14395</v>
      </c>
      <c r="AN254" s="18" t="s">
        <v>1395</v>
      </c>
      <c r="AO254" s="18" t="s">
        <v>1396</v>
      </c>
      <c r="AP254" s="10">
        <v>1520</v>
      </c>
      <c r="AQ254" s="17">
        <v>44229</v>
      </c>
      <c r="AR254" s="18">
        <v>6053272000</v>
      </c>
      <c r="AS254" s="11" t="s">
        <v>92</v>
      </c>
      <c r="AT254" s="11" t="s">
        <v>114</v>
      </c>
      <c r="AU254" s="11" t="s">
        <v>115</v>
      </c>
      <c r="AV254" s="11" t="s">
        <v>106</v>
      </c>
      <c r="AW254" s="11" t="s">
        <v>1341</v>
      </c>
      <c r="AX254" s="11" t="s">
        <v>116</v>
      </c>
      <c r="AY254" s="11" t="s">
        <v>94</v>
      </c>
      <c r="AZ254" s="11" t="s">
        <v>95</v>
      </c>
      <c r="BA254" s="11" t="s">
        <v>117</v>
      </c>
      <c r="BB254" s="11" t="s">
        <v>118</v>
      </c>
      <c r="BC254" s="11" t="s">
        <v>1635</v>
      </c>
      <c r="BD254" s="18">
        <v>270</v>
      </c>
      <c r="BE254" s="10"/>
      <c r="BF254" s="11" t="s">
        <v>90</v>
      </c>
      <c r="BG254" s="11" t="s">
        <v>120</v>
      </c>
      <c r="BH254" s="20">
        <v>13264480</v>
      </c>
      <c r="BI254" s="30">
        <v>73</v>
      </c>
      <c r="BJ254" s="30">
        <v>8472</v>
      </c>
      <c r="BK254" s="31">
        <v>44498</v>
      </c>
      <c r="BL254" s="30">
        <v>2719</v>
      </c>
      <c r="BM254" s="31">
        <v>44496</v>
      </c>
      <c r="BN254" s="28">
        <v>44575</v>
      </c>
      <c r="BO254" s="30"/>
      <c r="BP254" s="30"/>
      <c r="BQ254" s="30"/>
      <c r="BR254" s="30"/>
      <c r="BS254" s="30"/>
      <c r="BT254" s="30"/>
      <c r="BU254" s="30"/>
      <c r="BV254" s="30"/>
      <c r="BW254" s="30"/>
      <c r="BX254" s="30"/>
      <c r="BY254" s="30"/>
      <c r="BZ254" s="30"/>
      <c r="CA254" s="30"/>
      <c r="CB254" s="30"/>
      <c r="CC254" s="20">
        <f>+X254+BH254+BO254+BV254</f>
        <v>62324884</v>
      </c>
      <c r="CD254" s="31">
        <v>44498</v>
      </c>
      <c r="CE254" s="18"/>
      <c r="CF254" s="18"/>
      <c r="CG254" s="18" t="s">
        <v>91</v>
      </c>
      <c r="CH254" s="18" t="s">
        <v>91</v>
      </c>
      <c r="CI254" s="18" t="s">
        <v>91</v>
      </c>
      <c r="CJ254" s="18"/>
      <c r="CK254" s="18"/>
      <c r="CL254" s="18"/>
      <c r="CM254" s="18" t="s">
        <v>91</v>
      </c>
      <c r="CN254" s="18"/>
      <c r="CO254" s="18"/>
      <c r="CP254" s="18"/>
    </row>
    <row r="255" spans="1:94" s="32" customFormat="1" ht="15" x14ac:dyDescent="0.25">
      <c r="A255" s="21">
        <v>254</v>
      </c>
      <c r="B255" s="21">
        <v>230</v>
      </c>
      <c r="C255" s="21">
        <v>2021</v>
      </c>
      <c r="D255" s="22" t="s">
        <v>96</v>
      </c>
      <c r="E255" s="21">
        <v>292</v>
      </c>
      <c r="F255" s="23">
        <v>851</v>
      </c>
      <c r="G255" s="24" t="s">
        <v>1642</v>
      </c>
      <c r="H255" s="26" t="s">
        <v>98</v>
      </c>
      <c r="I255" s="26" t="s">
        <v>1643</v>
      </c>
      <c r="J255" s="26" t="s">
        <v>1644</v>
      </c>
      <c r="K255" s="22" t="s">
        <v>84</v>
      </c>
      <c r="L255" s="22" t="s">
        <v>85</v>
      </c>
      <c r="M255" s="22" t="s">
        <v>86</v>
      </c>
      <c r="N255" s="22" t="s">
        <v>101</v>
      </c>
      <c r="O255" s="22" t="s">
        <v>102</v>
      </c>
      <c r="P255" s="22" t="s">
        <v>103</v>
      </c>
      <c r="Q255" s="22" t="s">
        <v>1645</v>
      </c>
      <c r="R255" s="22" t="s">
        <v>1646</v>
      </c>
      <c r="S255" s="22" t="s">
        <v>106</v>
      </c>
      <c r="T255" s="22" t="s">
        <v>1647</v>
      </c>
      <c r="U255" s="16">
        <v>44228</v>
      </c>
      <c r="V255" s="28">
        <v>44229</v>
      </c>
      <c r="W255" s="28">
        <v>44501</v>
      </c>
      <c r="X255" s="25">
        <v>67500000</v>
      </c>
      <c r="Y255" s="22" t="s">
        <v>87</v>
      </c>
      <c r="Z255" s="22" t="s">
        <v>88</v>
      </c>
      <c r="AA255" s="21">
        <v>9</v>
      </c>
      <c r="AB255" s="22" t="s">
        <v>89</v>
      </c>
      <c r="AC255" s="22" t="s">
        <v>1648</v>
      </c>
      <c r="AD255" s="21">
        <v>7514128</v>
      </c>
      <c r="AE255" s="22" t="s">
        <v>1649</v>
      </c>
      <c r="AF255" s="22" t="s">
        <v>1650</v>
      </c>
      <c r="AG255" s="22" t="s">
        <v>1651</v>
      </c>
      <c r="AH255" s="22" t="s">
        <v>1633</v>
      </c>
      <c r="AI255" s="22" t="s">
        <v>1652</v>
      </c>
      <c r="AJ255" s="21">
        <v>527</v>
      </c>
      <c r="AK255" s="21">
        <v>2021</v>
      </c>
      <c r="AL255" s="29">
        <v>44224</v>
      </c>
      <c r="AM255" s="30">
        <v>14396</v>
      </c>
      <c r="AN255" s="30" t="s">
        <v>1653</v>
      </c>
      <c r="AO255" s="30" t="s">
        <v>1654</v>
      </c>
      <c r="AP255" s="21">
        <v>1516</v>
      </c>
      <c r="AQ255" s="29">
        <v>44229</v>
      </c>
      <c r="AR255" s="30">
        <v>427370000</v>
      </c>
      <c r="AS255" s="22" t="s">
        <v>92</v>
      </c>
      <c r="AT255" s="22" t="s">
        <v>127</v>
      </c>
      <c r="AU255" s="22" t="s">
        <v>115</v>
      </c>
      <c r="AV255" s="22" t="s">
        <v>106</v>
      </c>
      <c r="AW255" s="22" t="s">
        <v>1647</v>
      </c>
      <c r="AX255" s="22" t="s">
        <v>116</v>
      </c>
      <c r="AY255" s="22" t="s">
        <v>94</v>
      </c>
      <c r="AZ255" s="22" t="s">
        <v>95</v>
      </c>
      <c r="BA255" s="22" t="s">
        <v>117</v>
      </c>
      <c r="BB255" s="22" t="s">
        <v>118</v>
      </c>
      <c r="BC255" s="22" t="s">
        <v>1635</v>
      </c>
      <c r="BD255" s="30"/>
      <c r="BE255" s="21">
        <v>9</v>
      </c>
      <c r="BF255" s="22" t="s">
        <v>90</v>
      </c>
      <c r="BG255" s="22" t="s">
        <v>120</v>
      </c>
      <c r="BH255" s="20">
        <v>19250000</v>
      </c>
      <c r="BI255" s="30">
        <v>77</v>
      </c>
      <c r="BJ255" s="30">
        <v>8426</v>
      </c>
      <c r="BK255" s="31">
        <v>44497</v>
      </c>
      <c r="BL255" s="30">
        <v>2509</v>
      </c>
      <c r="BM255" s="31">
        <v>44477</v>
      </c>
      <c r="BN255" s="28">
        <v>44579</v>
      </c>
      <c r="BO255" s="30"/>
      <c r="BP255" s="30"/>
      <c r="BQ255" s="30"/>
      <c r="BR255" s="30"/>
      <c r="BS255" s="30"/>
      <c r="BT255" s="30"/>
      <c r="BU255" s="30"/>
      <c r="BV255" s="30"/>
      <c r="BW255" s="30"/>
      <c r="BX255" s="30"/>
      <c r="BY255" s="30"/>
      <c r="BZ255" s="30"/>
      <c r="CA255" s="30"/>
      <c r="CB255" s="30"/>
      <c r="CC255" s="20">
        <f>+X255+BH255+BO255+BV255</f>
        <v>86750000</v>
      </c>
      <c r="CD255" s="31">
        <v>44484</v>
      </c>
      <c r="CE255" s="30"/>
      <c r="CF255" s="30"/>
      <c r="CG255" s="18" t="s">
        <v>91</v>
      </c>
      <c r="CH255" s="30" t="s">
        <v>91</v>
      </c>
      <c r="CI255" s="30" t="s">
        <v>91</v>
      </c>
      <c r="CJ255" s="30"/>
      <c r="CK255" s="30"/>
      <c r="CL255" s="30"/>
      <c r="CM255" s="30" t="s">
        <v>91</v>
      </c>
      <c r="CN255" s="30"/>
      <c r="CO255" s="30"/>
      <c r="CP255" s="30"/>
    </row>
    <row r="256" spans="1:94" ht="15" x14ac:dyDescent="0.25">
      <c r="A256" s="10">
        <v>255</v>
      </c>
      <c r="B256" s="10">
        <v>230</v>
      </c>
      <c r="C256" s="10">
        <v>2021</v>
      </c>
      <c r="D256" s="11" t="s">
        <v>96</v>
      </c>
      <c r="E256" s="10">
        <v>293</v>
      </c>
      <c r="F256" s="12">
        <v>365</v>
      </c>
      <c r="G256" s="13" t="s">
        <v>1655</v>
      </c>
      <c r="H256" s="15" t="s">
        <v>98</v>
      </c>
      <c r="I256" s="15" t="s">
        <v>1656</v>
      </c>
      <c r="J256" s="15" t="s">
        <v>1657</v>
      </c>
      <c r="K256" s="11" t="s">
        <v>84</v>
      </c>
      <c r="L256" s="11" t="s">
        <v>85</v>
      </c>
      <c r="M256" s="11" t="s">
        <v>86</v>
      </c>
      <c r="N256" s="11" t="s">
        <v>101</v>
      </c>
      <c r="O256" s="11" t="s">
        <v>165</v>
      </c>
      <c r="P256" s="11" t="s">
        <v>103</v>
      </c>
      <c r="Q256" s="11" t="s">
        <v>1658</v>
      </c>
      <c r="R256" s="11" t="s">
        <v>1659</v>
      </c>
      <c r="S256" s="11" t="s">
        <v>284</v>
      </c>
      <c r="T256" s="11" t="s">
        <v>881</v>
      </c>
      <c r="U256" s="16">
        <v>44228</v>
      </c>
      <c r="V256" s="16">
        <v>44236</v>
      </c>
      <c r="W256" s="16">
        <v>44523</v>
      </c>
      <c r="X256" s="14">
        <v>25892991</v>
      </c>
      <c r="Y256" s="11" t="s">
        <v>87</v>
      </c>
      <c r="Z256" s="11" t="s">
        <v>170</v>
      </c>
      <c r="AA256" s="10">
        <v>285</v>
      </c>
      <c r="AB256" s="11" t="s">
        <v>89</v>
      </c>
      <c r="AC256" s="11" t="s">
        <v>878</v>
      </c>
      <c r="AD256" s="10">
        <v>51609317</v>
      </c>
      <c r="AE256" s="11" t="s">
        <v>172</v>
      </c>
      <c r="AF256" s="11" t="s">
        <v>173</v>
      </c>
      <c r="AG256" s="11" t="s">
        <v>174</v>
      </c>
      <c r="AH256" s="11" t="s">
        <v>1660</v>
      </c>
      <c r="AI256" s="11" t="s">
        <v>113</v>
      </c>
      <c r="AJ256" s="10">
        <v>280</v>
      </c>
      <c r="AK256" s="10">
        <v>2021</v>
      </c>
      <c r="AL256" s="17">
        <v>44217</v>
      </c>
      <c r="AM256" s="18">
        <v>14390</v>
      </c>
      <c r="AN256" s="18" t="s">
        <v>1052</v>
      </c>
      <c r="AO256" s="18" t="s">
        <v>1053</v>
      </c>
      <c r="AP256" s="10">
        <v>1737</v>
      </c>
      <c r="AQ256" s="17">
        <v>44236</v>
      </c>
      <c r="AR256" s="18">
        <v>2598189000</v>
      </c>
      <c r="AS256" s="11" t="s">
        <v>92</v>
      </c>
      <c r="AT256" s="11" t="s">
        <v>127</v>
      </c>
      <c r="AU256" s="11" t="s">
        <v>115</v>
      </c>
      <c r="AV256" s="11" t="s">
        <v>284</v>
      </c>
      <c r="AW256" s="11" t="s">
        <v>881</v>
      </c>
      <c r="AX256" s="11" t="s">
        <v>287</v>
      </c>
      <c r="AY256" s="11" t="s">
        <v>94</v>
      </c>
      <c r="AZ256" s="11" t="s">
        <v>95</v>
      </c>
      <c r="BA256" s="11" t="s">
        <v>117</v>
      </c>
      <c r="BB256" s="11" t="s">
        <v>118</v>
      </c>
      <c r="BC256" s="11" t="s">
        <v>1635</v>
      </c>
      <c r="BD256" s="18">
        <v>285</v>
      </c>
      <c r="BE256" s="10"/>
      <c r="BF256" s="11" t="s">
        <v>90</v>
      </c>
      <c r="BG256" s="11" t="s">
        <v>120</v>
      </c>
      <c r="BH256" s="19">
        <v>2271315</v>
      </c>
      <c r="BI256" s="18">
        <v>25</v>
      </c>
      <c r="BJ256" s="18">
        <v>10110</v>
      </c>
      <c r="BK256" s="33">
        <v>44523</v>
      </c>
      <c r="BL256" s="18">
        <v>2967</v>
      </c>
      <c r="BM256" s="33">
        <v>44510</v>
      </c>
      <c r="BN256" s="16">
        <v>44548</v>
      </c>
      <c r="BO256" s="18"/>
      <c r="BP256" s="18"/>
      <c r="BQ256" s="18"/>
      <c r="BR256" s="18"/>
      <c r="BS256" s="18"/>
      <c r="BT256" s="18"/>
      <c r="BU256" s="18"/>
      <c r="BV256" s="18"/>
      <c r="BW256" s="18"/>
      <c r="BX256" s="18"/>
      <c r="BY256" s="18"/>
      <c r="BZ256" s="18"/>
      <c r="CA256" s="18"/>
      <c r="CB256" s="18"/>
      <c r="CC256" s="20">
        <f>+X256+BH256+BO256+BV256</f>
        <v>28164306</v>
      </c>
      <c r="CD256" s="33">
        <v>44523</v>
      </c>
      <c r="CE256" s="18"/>
      <c r="CF256" s="18"/>
      <c r="CG256" s="18" t="s">
        <v>91</v>
      </c>
      <c r="CH256" s="18" t="s">
        <v>91</v>
      </c>
      <c r="CI256" s="18" t="s">
        <v>91</v>
      </c>
      <c r="CJ256" s="18"/>
      <c r="CK256" s="18"/>
      <c r="CL256" s="18"/>
      <c r="CM256" s="18" t="s">
        <v>91</v>
      </c>
      <c r="CN256" s="18"/>
      <c r="CO256" s="18"/>
      <c r="CP256" s="18"/>
    </row>
    <row r="257" spans="1:94" ht="15" x14ac:dyDescent="0.25">
      <c r="A257" s="21">
        <v>256</v>
      </c>
      <c r="B257" s="10">
        <v>230</v>
      </c>
      <c r="C257" s="10">
        <v>2021</v>
      </c>
      <c r="D257" s="11" t="s">
        <v>96</v>
      </c>
      <c r="E257" s="10">
        <v>296</v>
      </c>
      <c r="F257" s="12">
        <v>840</v>
      </c>
      <c r="G257" s="13" t="s">
        <v>1661</v>
      </c>
      <c r="H257" s="15" t="s">
        <v>98</v>
      </c>
      <c r="I257" s="15" t="s">
        <v>1662</v>
      </c>
      <c r="J257" s="15" t="s">
        <v>1663</v>
      </c>
      <c r="K257" s="11" t="s">
        <v>84</v>
      </c>
      <c r="L257" s="11" t="s">
        <v>85</v>
      </c>
      <c r="M257" s="11" t="s">
        <v>86</v>
      </c>
      <c r="N257" s="11" t="s">
        <v>101</v>
      </c>
      <c r="O257" s="11" t="s">
        <v>165</v>
      </c>
      <c r="P257" s="11" t="s">
        <v>103</v>
      </c>
      <c r="Q257" s="11" t="s">
        <v>1664</v>
      </c>
      <c r="R257" s="11" t="s">
        <v>1665</v>
      </c>
      <c r="S257" s="11" t="s">
        <v>224</v>
      </c>
      <c r="T257" s="11" t="s">
        <v>1666</v>
      </c>
      <c r="U257" s="16">
        <v>44228</v>
      </c>
      <c r="V257" s="16">
        <v>44229</v>
      </c>
      <c r="W257" s="16">
        <v>44262</v>
      </c>
      <c r="X257" s="14">
        <v>3179841</v>
      </c>
      <c r="Y257" s="11" t="s">
        <v>87</v>
      </c>
      <c r="Z257" s="11" t="s">
        <v>170</v>
      </c>
      <c r="AA257" s="10">
        <v>35</v>
      </c>
      <c r="AB257" s="11" t="s">
        <v>89</v>
      </c>
      <c r="AC257" s="11" t="s">
        <v>1667</v>
      </c>
      <c r="AD257" s="10">
        <v>7165116</v>
      </c>
      <c r="AE257" s="11" t="s">
        <v>227</v>
      </c>
      <c r="AF257" s="11" t="s">
        <v>228</v>
      </c>
      <c r="AG257" s="11" t="s">
        <v>174</v>
      </c>
      <c r="AH257" s="11" t="s">
        <v>1668</v>
      </c>
      <c r="AI257" s="11"/>
      <c r="AJ257" s="10">
        <v>509</v>
      </c>
      <c r="AK257" s="10">
        <v>2021</v>
      </c>
      <c r="AL257" s="17">
        <v>44224</v>
      </c>
      <c r="AM257" s="18">
        <v>14393</v>
      </c>
      <c r="AN257" s="18" t="s">
        <v>1157</v>
      </c>
      <c r="AO257" s="18" t="s">
        <v>1158</v>
      </c>
      <c r="AP257" s="10">
        <v>1517</v>
      </c>
      <c r="AQ257" s="17">
        <v>44229</v>
      </c>
      <c r="AR257" s="18">
        <v>2147538000</v>
      </c>
      <c r="AS257" s="11" t="s">
        <v>92</v>
      </c>
      <c r="AT257" s="11" t="s">
        <v>114</v>
      </c>
      <c r="AU257" s="11" t="s">
        <v>115</v>
      </c>
      <c r="AV257" s="11" t="s">
        <v>224</v>
      </c>
      <c r="AW257" s="11" t="s">
        <v>1666</v>
      </c>
      <c r="AX257" s="11" t="s">
        <v>231</v>
      </c>
      <c r="AY257" s="11" t="s">
        <v>94</v>
      </c>
      <c r="AZ257" s="11" t="s">
        <v>95</v>
      </c>
      <c r="BA257" s="11" t="s">
        <v>117</v>
      </c>
      <c r="BB257" s="11" t="s">
        <v>118</v>
      </c>
      <c r="BC257" s="11" t="s">
        <v>1635</v>
      </c>
      <c r="BD257" s="18">
        <v>35</v>
      </c>
      <c r="BE257" s="10"/>
      <c r="BF257" s="11" t="s">
        <v>90</v>
      </c>
      <c r="BG257" s="11" t="s">
        <v>120</v>
      </c>
      <c r="BH257" s="19"/>
      <c r="BI257" s="18"/>
      <c r="BJ257" s="18"/>
      <c r="BK257" s="18"/>
      <c r="BL257" s="18"/>
      <c r="BM257" s="18"/>
      <c r="BN257" s="16"/>
      <c r="BO257" s="18"/>
      <c r="BP257" s="18"/>
      <c r="BQ257" s="18"/>
      <c r="BR257" s="18"/>
      <c r="BS257" s="18"/>
      <c r="BT257" s="18"/>
      <c r="BU257" s="18"/>
      <c r="BV257" s="18"/>
      <c r="BW257" s="18"/>
      <c r="BX257" s="18"/>
      <c r="BY257" s="18"/>
      <c r="BZ257" s="18"/>
      <c r="CA257" s="18"/>
      <c r="CB257" s="18"/>
      <c r="CC257" s="20">
        <f>+X257+BH257+BO257+BV257</f>
        <v>3179841</v>
      </c>
      <c r="CD257" s="18"/>
      <c r="CE257" s="18"/>
      <c r="CF257" s="18"/>
      <c r="CG257" s="18" t="s">
        <v>91</v>
      </c>
      <c r="CH257" s="18" t="s">
        <v>91</v>
      </c>
      <c r="CI257" s="18" t="s">
        <v>91</v>
      </c>
      <c r="CJ257" s="18"/>
      <c r="CK257" s="18"/>
      <c r="CL257" s="18"/>
      <c r="CM257" s="18" t="s">
        <v>91</v>
      </c>
      <c r="CN257" s="18"/>
      <c r="CO257" s="18"/>
      <c r="CP257" s="18"/>
    </row>
    <row r="258" spans="1:94" ht="15" x14ac:dyDescent="0.25">
      <c r="A258" s="21">
        <v>257</v>
      </c>
      <c r="B258" s="10">
        <v>230</v>
      </c>
      <c r="C258" s="10">
        <v>2021</v>
      </c>
      <c r="D258" s="11" t="s">
        <v>96</v>
      </c>
      <c r="E258" s="10">
        <v>297</v>
      </c>
      <c r="F258" s="12">
        <v>663</v>
      </c>
      <c r="G258" s="13" t="s">
        <v>1669</v>
      </c>
      <c r="H258" s="15" t="s">
        <v>98</v>
      </c>
      <c r="I258" s="15" t="s">
        <v>1670</v>
      </c>
      <c r="J258" s="15" t="s">
        <v>1671</v>
      </c>
      <c r="K258" s="11" t="s">
        <v>84</v>
      </c>
      <c r="L258" s="11" t="s">
        <v>85</v>
      </c>
      <c r="M258" s="11" t="s">
        <v>86</v>
      </c>
      <c r="N258" s="11" t="s">
        <v>101</v>
      </c>
      <c r="O258" s="11" t="s">
        <v>165</v>
      </c>
      <c r="P258" s="11" t="s">
        <v>103</v>
      </c>
      <c r="Q258" s="11" t="s">
        <v>1672</v>
      </c>
      <c r="R258" s="11" t="s">
        <v>1673</v>
      </c>
      <c r="S258" s="11" t="s">
        <v>168</v>
      </c>
      <c r="T258" s="11" t="s">
        <v>182</v>
      </c>
      <c r="U258" s="16">
        <v>44228</v>
      </c>
      <c r="V258" s="16">
        <v>44235</v>
      </c>
      <c r="W258" s="16">
        <v>44522</v>
      </c>
      <c r="X258" s="14">
        <v>21577493</v>
      </c>
      <c r="Y258" s="11" t="s">
        <v>87</v>
      </c>
      <c r="Z258" s="11" t="s">
        <v>170</v>
      </c>
      <c r="AA258" s="10">
        <v>285</v>
      </c>
      <c r="AB258" s="11" t="s">
        <v>89</v>
      </c>
      <c r="AC258" s="11" t="s">
        <v>357</v>
      </c>
      <c r="AD258" s="10">
        <v>51609317</v>
      </c>
      <c r="AE258" s="11" t="s">
        <v>172</v>
      </c>
      <c r="AF258" s="11" t="s">
        <v>173</v>
      </c>
      <c r="AG258" s="11" t="s">
        <v>242</v>
      </c>
      <c r="AH258" s="11"/>
      <c r="AI258" s="11"/>
      <c r="AJ258" s="10">
        <v>453</v>
      </c>
      <c r="AK258" s="10">
        <v>2021</v>
      </c>
      <c r="AL258" s="17">
        <v>44224</v>
      </c>
      <c r="AM258" s="18">
        <v>14390</v>
      </c>
      <c r="AN258" s="18" t="s">
        <v>1052</v>
      </c>
      <c r="AO258" s="18" t="s">
        <v>1053</v>
      </c>
      <c r="AP258" s="10">
        <v>1647</v>
      </c>
      <c r="AQ258" s="17">
        <v>44235</v>
      </c>
      <c r="AR258" s="18">
        <v>2598189000</v>
      </c>
      <c r="AS258" s="11" t="s">
        <v>92</v>
      </c>
      <c r="AT258" s="11" t="s">
        <v>127</v>
      </c>
      <c r="AU258" s="11" t="s">
        <v>115</v>
      </c>
      <c r="AV258" s="11" t="s">
        <v>168</v>
      </c>
      <c r="AW258" s="11" t="s">
        <v>182</v>
      </c>
      <c r="AX258" s="11" t="s">
        <v>176</v>
      </c>
      <c r="AY258" s="11" t="s">
        <v>94</v>
      </c>
      <c r="AZ258" s="11" t="s">
        <v>95</v>
      </c>
      <c r="BA258" s="11" t="s">
        <v>117</v>
      </c>
      <c r="BB258" s="11" t="s">
        <v>118</v>
      </c>
      <c r="BC258" s="11" t="s">
        <v>1635</v>
      </c>
      <c r="BD258" s="18">
        <v>285</v>
      </c>
      <c r="BE258" s="10"/>
      <c r="BF258" s="11" t="s">
        <v>90</v>
      </c>
      <c r="BG258" s="11" t="s">
        <v>120</v>
      </c>
      <c r="BH258" s="19">
        <v>1968473</v>
      </c>
      <c r="BI258" s="18">
        <v>26</v>
      </c>
      <c r="BJ258" s="18">
        <v>10064</v>
      </c>
      <c r="BK258" s="33">
        <v>44522</v>
      </c>
      <c r="BL258" s="18">
        <v>2963</v>
      </c>
      <c r="BM258" s="33">
        <v>44510</v>
      </c>
      <c r="BN258" s="33">
        <v>44544</v>
      </c>
      <c r="BO258" s="18"/>
      <c r="BP258" s="18"/>
      <c r="BQ258" s="18"/>
      <c r="BR258" s="18"/>
      <c r="BS258" s="18"/>
      <c r="BT258" s="18"/>
      <c r="BU258" s="18"/>
      <c r="BV258" s="18"/>
      <c r="BW258" s="18"/>
      <c r="BX258" s="18"/>
      <c r="BY258" s="18"/>
      <c r="BZ258" s="18"/>
      <c r="CA258" s="18"/>
      <c r="CB258" s="18"/>
      <c r="CC258" s="20">
        <f>+X258+BH258+BO258+BV258</f>
        <v>23545966</v>
      </c>
      <c r="CD258" s="33">
        <v>44522</v>
      </c>
      <c r="CE258" s="18"/>
      <c r="CF258" s="18"/>
      <c r="CG258" s="18" t="s">
        <v>91</v>
      </c>
      <c r="CH258" s="18" t="s">
        <v>91</v>
      </c>
      <c r="CI258" s="18" t="s">
        <v>91</v>
      </c>
      <c r="CJ258" s="18"/>
      <c r="CK258" s="18"/>
      <c r="CL258" s="18"/>
      <c r="CM258" s="18" t="s">
        <v>91</v>
      </c>
      <c r="CN258" s="18"/>
      <c r="CO258" s="18"/>
      <c r="CP258" s="18"/>
    </row>
    <row r="259" spans="1:94" ht="15" x14ac:dyDescent="0.25">
      <c r="A259" s="10">
        <v>258</v>
      </c>
      <c r="B259" s="10">
        <v>230</v>
      </c>
      <c r="C259" s="10">
        <v>2021</v>
      </c>
      <c r="D259" s="11" t="s">
        <v>96</v>
      </c>
      <c r="E259" s="10">
        <v>298</v>
      </c>
      <c r="F259" s="12">
        <v>700</v>
      </c>
      <c r="G259" s="13" t="s">
        <v>1674</v>
      </c>
      <c r="H259" s="15" t="s">
        <v>98</v>
      </c>
      <c r="I259" s="15" t="s">
        <v>1675</v>
      </c>
      <c r="J259" s="15" t="s">
        <v>1676</v>
      </c>
      <c r="K259" s="11" t="s">
        <v>84</v>
      </c>
      <c r="L259" s="11" t="s">
        <v>85</v>
      </c>
      <c r="M259" s="11" t="s">
        <v>86</v>
      </c>
      <c r="N259" s="11" t="s">
        <v>101</v>
      </c>
      <c r="O259" s="11" t="s">
        <v>165</v>
      </c>
      <c r="P259" s="11" t="s">
        <v>103</v>
      </c>
      <c r="Q259" s="11" t="s">
        <v>1677</v>
      </c>
      <c r="R259" s="11" t="s">
        <v>1678</v>
      </c>
      <c r="S259" s="11" t="s">
        <v>168</v>
      </c>
      <c r="T259" s="11" t="s">
        <v>182</v>
      </c>
      <c r="U259" s="16">
        <v>44228</v>
      </c>
      <c r="V259" s="16">
        <v>44236</v>
      </c>
      <c r="W259" s="16">
        <v>44268</v>
      </c>
      <c r="X259" s="14">
        <v>3179843</v>
      </c>
      <c r="Y259" s="11" t="s">
        <v>87</v>
      </c>
      <c r="Z259" s="11" t="s">
        <v>170</v>
      </c>
      <c r="AA259" s="10">
        <v>35</v>
      </c>
      <c r="AB259" s="11" t="s">
        <v>89</v>
      </c>
      <c r="AC259" s="11" t="s">
        <v>357</v>
      </c>
      <c r="AD259" s="10">
        <v>51609317</v>
      </c>
      <c r="AE259" s="11" t="s">
        <v>172</v>
      </c>
      <c r="AF259" s="11" t="s">
        <v>173</v>
      </c>
      <c r="AG259" s="11" t="s">
        <v>174</v>
      </c>
      <c r="AH259" s="11" t="s">
        <v>113</v>
      </c>
      <c r="AI259" s="11" t="s">
        <v>113</v>
      </c>
      <c r="AJ259" s="10">
        <v>466</v>
      </c>
      <c r="AK259" s="10">
        <v>2021</v>
      </c>
      <c r="AL259" s="17">
        <v>44224</v>
      </c>
      <c r="AM259" s="18">
        <v>14390</v>
      </c>
      <c r="AN259" s="18" t="s">
        <v>1052</v>
      </c>
      <c r="AO259" s="18" t="s">
        <v>1053</v>
      </c>
      <c r="AP259" s="10">
        <v>1646</v>
      </c>
      <c r="AQ259" s="17">
        <v>44235</v>
      </c>
      <c r="AR259" s="18">
        <v>2598189000</v>
      </c>
      <c r="AS259" s="11" t="s">
        <v>92</v>
      </c>
      <c r="AT259" s="11" t="s">
        <v>114</v>
      </c>
      <c r="AU259" s="11" t="s">
        <v>115</v>
      </c>
      <c r="AV259" s="11" t="s">
        <v>168</v>
      </c>
      <c r="AW259" s="11" t="s">
        <v>182</v>
      </c>
      <c r="AX259" s="11" t="s">
        <v>176</v>
      </c>
      <c r="AY259" s="11" t="s">
        <v>94</v>
      </c>
      <c r="AZ259" s="11" t="s">
        <v>95</v>
      </c>
      <c r="BA259" s="11" t="s">
        <v>117</v>
      </c>
      <c r="BB259" s="11" t="s">
        <v>118</v>
      </c>
      <c r="BC259" s="11" t="s">
        <v>1635</v>
      </c>
      <c r="BD259" s="18">
        <v>35</v>
      </c>
      <c r="BE259" s="10"/>
      <c r="BF259" s="11" t="s">
        <v>90</v>
      </c>
      <c r="BG259" s="11" t="s">
        <v>120</v>
      </c>
      <c r="BH259" s="19"/>
      <c r="BI259" s="18"/>
      <c r="BJ259" s="18"/>
      <c r="BK259" s="18"/>
      <c r="BL259" s="18"/>
      <c r="BM259" s="18"/>
      <c r="BN259" s="16"/>
      <c r="BO259" s="18"/>
      <c r="BP259" s="18"/>
      <c r="BQ259" s="18"/>
      <c r="BR259" s="18"/>
      <c r="BS259" s="18"/>
      <c r="BT259" s="18"/>
      <c r="BU259" s="18"/>
      <c r="BV259" s="18"/>
      <c r="BW259" s="18"/>
      <c r="BX259" s="18"/>
      <c r="BY259" s="18"/>
      <c r="BZ259" s="18"/>
      <c r="CA259" s="18"/>
      <c r="CB259" s="18"/>
      <c r="CC259" s="20">
        <f>+X259+BH259+BO259+BV259</f>
        <v>3179843</v>
      </c>
      <c r="CD259" s="18"/>
      <c r="CE259" s="18"/>
      <c r="CF259" s="18"/>
      <c r="CG259" s="18" t="s">
        <v>91</v>
      </c>
      <c r="CH259" s="18" t="s">
        <v>91</v>
      </c>
      <c r="CI259" s="18" t="s">
        <v>91</v>
      </c>
      <c r="CJ259" s="18"/>
      <c r="CK259" s="18"/>
      <c r="CL259" s="18"/>
      <c r="CM259" s="18" t="s">
        <v>91</v>
      </c>
      <c r="CN259" s="18"/>
      <c r="CO259" s="18"/>
      <c r="CP259" s="18"/>
    </row>
    <row r="260" spans="1:94" ht="15" x14ac:dyDescent="0.25">
      <c r="A260" s="21">
        <v>259</v>
      </c>
      <c r="B260" s="10">
        <v>230</v>
      </c>
      <c r="C260" s="10">
        <v>2021</v>
      </c>
      <c r="D260" s="11" t="s">
        <v>96</v>
      </c>
      <c r="E260" s="10">
        <v>299</v>
      </c>
      <c r="F260" s="12">
        <v>875</v>
      </c>
      <c r="G260" s="13" t="s">
        <v>1679</v>
      </c>
      <c r="H260" s="15" t="s">
        <v>98</v>
      </c>
      <c r="I260" s="15" t="s">
        <v>1680</v>
      </c>
      <c r="J260" s="15" t="s">
        <v>1681</v>
      </c>
      <c r="K260" s="11" t="s">
        <v>84</v>
      </c>
      <c r="L260" s="11" t="s">
        <v>85</v>
      </c>
      <c r="M260" s="11" t="s">
        <v>86</v>
      </c>
      <c r="N260" s="11" t="s">
        <v>101</v>
      </c>
      <c r="O260" s="11" t="s">
        <v>165</v>
      </c>
      <c r="P260" s="11" t="s">
        <v>103</v>
      </c>
      <c r="Q260" s="11" t="s">
        <v>1682</v>
      </c>
      <c r="R260" s="11" t="s">
        <v>1683</v>
      </c>
      <c r="S260" s="11" t="s">
        <v>214</v>
      </c>
      <c r="T260" s="11" t="s">
        <v>182</v>
      </c>
      <c r="U260" s="16">
        <v>44229</v>
      </c>
      <c r="V260" s="16">
        <v>44229</v>
      </c>
      <c r="W260" s="16">
        <v>44544</v>
      </c>
      <c r="X260" s="14">
        <v>25892991</v>
      </c>
      <c r="Y260" s="11" t="s">
        <v>87</v>
      </c>
      <c r="Z260" s="11" t="s">
        <v>170</v>
      </c>
      <c r="AA260" s="10">
        <v>285</v>
      </c>
      <c r="AB260" s="11" t="s">
        <v>89</v>
      </c>
      <c r="AC260" s="11" t="s">
        <v>1684</v>
      </c>
      <c r="AD260" s="10">
        <v>51609317</v>
      </c>
      <c r="AE260" s="11" t="s">
        <v>172</v>
      </c>
      <c r="AF260" s="11" t="s">
        <v>173</v>
      </c>
      <c r="AG260" s="11" t="s">
        <v>174</v>
      </c>
      <c r="AH260" s="11" t="s">
        <v>386</v>
      </c>
      <c r="AI260" s="11" t="s">
        <v>113</v>
      </c>
      <c r="AJ260" s="10">
        <v>526</v>
      </c>
      <c r="AK260" s="10">
        <v>2021</v>
      </c>
      <c r="AL260" s="17">
        <v>44224</v>
      </c>
      <c r="AM260" s="18">
        <v>14390</v>
      </c>
      <c r="AN260" s="18" t="s">
        <v>1052</v>
      </c>
      <c r="AO260" s="18" t="s">
        <v>1053</v>
      </c>
      <c r="AP260" s="10">
        <v>1722</v>
      </c>
      <c r="AQ260" s="17">
        <v>44236</v>
      </c>
      <c r="AR260" s="18">
        <v>2598189000</v>
      </c>
      <c r="AS260" s="11" t="s">
        <v>92</v>
      </c>
      <c r="AT260" s="11" t="s">
        <v>114</v>
      </c>
      <c r="AU260" s="11" t="s">
        <v>115</v>
      </c>
      <c r="AV260" s="11" t="s">
        <v>168</v>
      </c>
      <c r="AW260" s="11" t="s">
        <v>1685</v>
      </c>
      <c r="AX260" s="11" t="s">
        <v>176</v>
      </c>
      <c r="AY260" s="11" t="s">
        <v>94</v>
      </c>
      <c r="AZ260" s="11" t="s">
        <v>95</v>
      </c>
      <c r="BA260" s="11" t="s">
        <v>117</v>
      </c>
      <c r="BB260" s="11" t="s">
        <v>118</v>
      </c>
      <c r="BC260" s="11" t="s">
        <v>1635</v>
      </c>
      <c r="BD260" s="18">
        <v>285</v>
      </c>
      <c r="BE260" s="10"/>
      <c r="BF260" s="11" t="s">
        <v>90</v>
      </c>
      <c r="BG260" s="11" t="s">
        <v>120</v>
      </c>
      <c r="BH260" s="19">
        <v>2271315</v>
      </c>
      <c r="BI260" s="18">
        <v>25</v>
      </c>
      <c r="BJ260" s="18">
        <v>10111</v>
      </c>
      <c r="BK260" s="33">
        <v>44523</v>
      </c>
      <c r="BL260" s="18">
        <v>2964</v>
      </c>
      <c r="BM260" s="33">
        <v>44510</v>
      </c>
      <c r="BN260" s="33">
        <v>44570</v>
      </c>
      <c r="BO260" s="18"/>
      <c r="BP260" s="18"/>
      <c r="BQ260" s="18"/>
      <c r="BR260" s="18"/>
      <c r="BS260" s="18"/>
      <c r="BT260" s="18"/>
      <c r="BU260" s="18"/>
      <c r="BV260" s="18"/>
      <c r="BW260" s="18"/>
      <c r="BX260" s="18"/>
      <c r="BY260" s="18"/>
      <c r="BZ260" s="18"/>
      <c r="CA260" s="18"/>
      <c r="CB260" s="18"/>
      <c r="CC260" s="20">
        <f>+X260+BH260+BO260+BV260</f>
        <v>28164306</v>
      </c>
      <c r="CD260" s="33">
        <v>44523</v>
      </c>
      <c r="CE260" s="18"/>
      <c r="CF260" s="18"/>
      <c r="CG260" s="18" t="s">
        <v>91</v>
      </c>
      <c r="CH260" s="18" t="s">
        <v>91</v>
      </c>
      <c r="CI260" s="18" t="s">
        <v>91</v>
      </c>
      <c r="CJ260" s="18"/>
      <c r="CK260" s="18"/>
      <c r="CL260" s="18"/>
      <c r="CM260" s="18" t="s">
        <v>91</v>
      </c>
      <c r="CN260" s="18"/>
      <c r="CO260" s="18"/>
      <c r="CP260" s="18"/>
    </row>
    <row r="261" spans="1:94" ht="15" x14ac:dyDescent="0.25">
      <c r="A261" s="21">
        <v>260</v>
      </c>
      <c r="B261" s="10">
        <v>230</v>
      </c>
      <c r="C261" s="10">
        <v>2021</v>
      </c>
      <c r="D261" s="11" t="s">
        <v>96</v>
      </c>
      <c r="E261" s="10">
        <v>300</v>
      </c>
      <c r="F261" s="12">
        <v>659</v>
      </c>
      <c r="G261" s="13" t="s">
        <v>1686</v>
      </c>
      <c r="H261" s="15" t="s">
        <v>98</v>
      </c>
      <c r="I261" s="15" t="s">
        <v>1687</v>
      </c>
      <c r="J261" s="15" t="s">
        <v>1688</v>
      </c>
      <c r="K261" s="11" t="s">
        <v>84</v>
      </c>
      <c r="L261" s="11" t="s">
        <v>85</v>
      </c>
      <c r="M261" s="11" t="s">
        <v>86</v>
      </c>
      <c r="N261" s="11" t="s">
        <v>101</v>
      </c>
      <c r="O261" s="11" t="s">
        <v>165</v>
      </c>
      <c r="P261" s="11" t="s">
        <v>103</v>
      </c>
      <c r="Q261" s="11" t="s">
        <v>1689</v>
      </c>
      <c r="R261" s="11" t="s">
        <v>1690</v>
      </c>
      <c r="S261" s="11" t="s">
        <v>168</v>
      </c>
      <c r="T261" s="11" t="s">
        <v>182</v>
      </c>
      <c r="U261" s="16">
        <v>44228</v>
      </c>
      <c r="V261" s="16">
        <v>44231</v>
      </c>
      <c r="W261" s="16">
        <v>44519</v>
      </c>
      <c r="X261" s="14">
        <v>25892991</v>
      </c>
      <c r="Y261" s="11" t="s">
        <v>87</v>
      </c>
      <c r="Z261" s="11" t="s">
        <v>170</v>
      </c>
      <c r="AA261" s="10">
        <v>285</v>
      </c>
      <c r="AB261" s="11" t="s">
        <v>89</v>
      </c>
      <c r="AC261" s="11" t="s">
        <v>357</v>
      </c>
      <c r="AD261" s="10">
        <v>51609317</v>
      </c>
      <c r="AE261" s="11" t="s">
        <v>172</v>
      </c>
      <c r="AF261" s="11" t="s">
        <v>173</v>
      </c>
      <c r="AG261" s="11" t="s">
        <v>174</v>
      </c>
      <c r="AH261" s="11" t="s">
        <v>1691</v>
      </c>
      <c r="AI261" s="11"/>
      <c r="AJ261" s="10">
        <v>451</v>
      </c>
      <c r="AK261" s="10">
        <v>2021</v>
      </c>
      <c r="AL261" s="17">
        <v>44224</v>
      </c>
      <c r="AM261" s="18">
        <v>14390</v>
      </c>
      <c r="AN261" s="18" t="s">
        <v>1052</v>
      </c>
      <c r="AO261" s="18" t="s">
        <v>1053</v>
      </c>
      <c r="AP261" s="10">
        <v>1543</v>
      </c>
      <c r="AQ261" s="17">
        <v>44230</v>
      </c>
      <c r="AR261" s="18">
        <v>2598189000</v>
      </c>
      <c r="AS261" s="11" t="s">
        <v>92</v>
      </c>
      <c r="AT261" s="11" t="s">
        <v>114</v>
      </c>
      <c r="AU261" s="11" t="s">
        <v>115</v>
      </c>
      <c r="AV261" s="11" t="s">
        <v>168</v>
      </c>
      <c r="AW261" s="11" t="s">
        <v>182</v>
      </c>
      <c r="AX261" s="11" t="s">
        <v>176</v>
      </c>
      <c r="AY261" s="11" t="s">
        <v>94</v>
      </c>
      <c r="AZ261" s="11" t="s">
        <v>95</v>
      </c>
      <c r="BA261" s="11" t="s">
        <v>117</v>
      </c>
      <c r="BB261" s="11" t="s">
        <v>118</v>
      </c>
      <c r="BC261" s="11" t="s">
        <v>1635</v>
      </c>
      <c r="BD261" s="18">
        <v>285</v>
      </c>
      <c r="BE261" s="10"/>
      <c r="BF261" s="11" t="s">
        <v>90</v>
      </c>
      <c r="BG261" s="11" t="s">
        <v>120</v>
      </c>
      <c r="BH261" s="19">
        <v>2725578</v>
      </c>
      <c r="BI261" s="18">
        <v>30</v>
      </c>
      <c r="BJ261" s="18">
        <v>10006</v>
      </c>
      <c r="BK261" s="33">
        <v>44518</v>
      </c>
      <c r="BL261" s="18">
        <v>2961</v>
      </c>
      <c r="BM261" s="33">
        <v>44510</v>
      </c>
      <c r="BN261" s="33">
        <v>44549</v>
      </c>
      <c r="BO261" s="18"/>
      <c r="BP261" s="18"/>
      <c r="BQ261" s="18"/>
      <c r="BR261" s="18"/>
      <c r="BS261" s="18"/>
      <c r="BT261" s="18"/>
      <c r="BU261" s="18"/>
      <c r="BV261" s="18"/>
      <c r="BW261" s="18"/>
      <c r="BX261" s="18"/>
      <c r="BY261" s="18"/>
      <c r="BZ261" s="18"/>
      <c r="CA261" s="18"/>
      <c r="CB261" s="18"/>
      <c r="CC261" s="20">
        <f>+X261+BH261+BO261+BV261</f>
        <v>28618569</v>
      </c>
      <c r="CD261" s="33">
        <v>44516</v>
      </c>
      <c r="CE261" s="18"/>
      <c r="CF261" s="18"/>
      <c r="CG261" s="18" t="s">
        <v>91</v>
      </c>
      <c r="CH261" s="18" t="s">
        <v>91</v>
      </c>
      <c r="CI261" s="18" t="s">
        <v>91</v>
      </c>
      <c r="CJ261" s="18"/>
      <c r="CK261" s="18"/>
      <c r="CL261" s="18"/>
      <c r="CM261" s="18" t="s">
        <v>91</v>
      </c>
      <c r="CN261" s="18"/>
      <c r="CO261" s="18"/>
      <c r="CP261" s="18"/>
    </row>
    <row r="262" spans="1:94" ht="15" x14ac:dyDescent="0.25">
      <c r="A262" s="10">
        <v>261</v>
      </c>
      <c r="B262" s="10">
        <v>230</v>
      </c>
      <c r="C262" s="10">
        <v>2021</v>
      </c>
      <c r="D262" s="11" t="s">
        <v>96</v>
      </c>
      <c r="E262" s="10">
        <v>301</v>
      </c>
      <c r="F262" s="12">
        <v>720</v>
      </c>
      <c r="G262" s="13" t="s">
        <v>1692</v>
      </c>
      <c r="H262" s="15" t="s">
        <v>98</v>
      </c>
      <c r="I262" s="15" t="s">
        <v>1693</v>
      </c>
      <c r="J262" s="15" t="s">
        <v>1694</v>
      </c>
      <c r="K262" s="11" t="s">
        <v>84</v>
      </c>
      <c r="L262" s="11" t="s">
        <v>85</v>
      </c>
      <c r="M262" s="11" t="s">
        <v>86</v>
      </c>
      <c r="N262" s="11" t="s">
        <v>101</v>
      </c>
      <c r="O262" s="11" t="s">
        <v>102</v>
      </c>
      <c r="P262" s="11" t="s">
        <v>103</v>
      </c>
      <c r="Q262" s="11" t="s">
        <v>1695</v>
      </c>
      <c r="R262" s="11" t="s">
        <v>1696</v>
      </c>
      <c r="S262" s="11" t="s">
        <v>106</v>
      </c>
      <c r="T262" s="11" t="s">
        <v>1697</v>
      </c>
      <c r="U262" s="16">
        <v>44228</v>
      </c>
      <c r="V262" s="16">
        <v>44231</v>
      </c>
      <c r="W262" s="16">
        <v>44564</v>
      </c>
      <c r="X262" s="14">
        <v>45971420</v>
      </c>
      <c r="Y262" s="11" t="s">
        <v>87</v>
      </c>
      <c r="Z262" s="11" t="s">
        <v>88</v>
      </c>
      <c r="AA262" s="10">
        <v>11</v>
      </c>
      <c r="AB262" s="11" t="s">
        <v>89</v>
      </c>
      <c r="AC262" s="11" t="s">
        <v>1698</v>
      </c>
      <c r="AD262" s="10">
        <v>79339398</v>
      </c>
      <c r="AE262" s="11" t="s">
        <v>1699</v>
      </c>
      <c r="AF262" s="11" t="s">
        <v>1700</v>
      </c>
      <c r="AG262" s="11" t="s">
        <v>111</v>
      </c>
      <c r="AH262" s="11" t="s">
        <v>1701</v>
      </c>
      <c r="AI262" s="11" t="s">
        <v>1702</v>
      </c>
      <c r="AJ262" s="10">
        <v>518</v>
      </c>
      <c r="AK262" s="10">
        <v>2021</v>
      </c>
      <c r="AL262" s="17">
        <v>44224</v>
      </c>
      <c r="AM262" s="18">
        <v>14394</v>
      </c>
      <c r="AN262" s="18" t="s">
        <v>1703</v>
      </c>
      <c r="AO262" s="18" t="s">
        <v>1704</v>
      </c>
      <c r="AP262" s="10">
        <v>1563</v>
      </c>
      <c r="AQ262" s="17">
        <v>44230</v>
      </c>
      <c r="AR262" s="18">
        <v>8375989000</v>
      </c>
      <c r="AS262" s="11" t="s">
        <v>92</v>
      </c>
      <c r="AT262" s="11" t="s">
        <v>127</v>
      </c>
      <c r="AU262" s="11" t="s">
        <v>115</v>
      </c>
      <c r="AV262" s="11" t="s">
        <v>106</v>
      </c>
      <c r="AW262" s="11" t="s">
        <v>1697</v>
      </c>
      <c r="AX262" s="11" t="s">
        <v>116</v>
      </c>
      <c r="AY262" s="11" t="s">
        <v>94</v>
      </c>
      <c r="AZ262" s="11" t="s">
        <v>95</v>
      </c>
      <c r="BA262" s="11" t="s">
        <v>117</v>
      </c>
      <c r="BB262" s="11" t="s">
        <v>118</v>
      </c>
      <c r="BC262" s="11" t="s">
        <v>1635</v>
      </c>
      <c r="BD262" s="18"/>
      <c r="BE262" s="10">
        <v>11</v>
      </c>
      <c r="BF262" s="11" t="s">
        <v>90</v>
      </c>
      <c r="BG262" s="11" t="s">
        <v>120</v>
      </c>
      <c r="BH262" s="19"/>
      <c r="BI262" s="18"/>
      <c r="BJ262" s="18"/>
      <c r="BK262" s="18"/>
      <c r="BL262" s="18"/>
      <c r="BM262" s="18"/>
      <c r="BN262" s="16"/>
      <c r="BO262" s="18"/>
      <c r="BP262" s="18"/>
      <c r="BQ262" s="18"/>
      <c r="BR262" s="18"/>
      <c r="BS262" s="18"/>
      <c r="BT262" s="18"/>
      <c r="BU262" s="18"/>
      <c r="BV262" s="18"/>
      <c r="BW262" s="18"/>
      <c r="BX262" s="18"/>
      <c r="BY262" s="18"/>
      <c r="BZ262" s="18"/>
      <c r="CA262" s="18"/>
      <c r="CB262" s="18"/>
      <c r="CC262" s="20">
        <f>+X262+BH262+BO262+BV262</f>
        <v>45971420</v>
      </c>
      <c r="CD262" s="18"/>
      <c r="CE262" s="18"/>
      <c r="CF262" s="18"/>
      <c r="CG262" s="18" t="s">
        <v>91</v>
      </c>
      <c r="CH262" s="18" t="s">
        <v>91</v>
      </c>
      <c r="CI262" s="18" t="s">
        <v>91</v>
      </c>
      <c r="CJ262" s="18"/>
      <c r="CK262" s="18"/>
      <c r="CL262" s="18"/>
      <c r="CM262" s="18" t="s">
        <v>91</v>
      </c>
      <c r="CN262" s="18"/>
      <c r="CO262" s="18"/>
      <c r="CP262" s="18"/>
    </row>
    <row r="263" spans="1:94" ht="15" x14ac:dyDescent="0.25">
      <c r="A263" s="21">
        <v>262</v>
      </c>
      <c r="B263" s="10">
        <v>230</v>
      </c>
      <c r="C263" s="10">
        <v>2021</v>
      </c>
      <c r="D263" s="11" t="s">
        <v>96</v>
      </c>
      <c r="E263" s="10">
        <v>302</v>
      </c>
      <c r="F263" s="12">
        <v>656</v>
      </c>
      <c r="G263" s="13" t="s">
        <v>1705</v>
      </c>
      <c r="H263" s="15" t="s">
        <v>98</v>
      </c>
      <c r="I263" s="15" t="s">
        <v>1706</v>
      </c>
      <c r="J263" s="15" t="s">
        <v>1707</v>
      </c>
      <c r="K263" s="11" t="s">
        <v>84</v>
      </c>
      <c r="L263" s="11" t="s">
        <v>85</v>
      </c>
      <c r="M263" s="11" t="s">
        <v>86</v>
      </c>
      <c r="N263" s="11" t="s">
        <v>101</v>
      </c>
      <c r="O263" s="11" t="s">
        <v>102</v>
      </c>
      <c r="P263" s="11" t="s">
        <v>103</v>
      </c>
      <c r="Q263" s="11" t="s">
        <v>1488</v>
      </c>
      <c r="R263" s="11" t="s">
        <v>1708</v>
      </c>
      <c r="S263" s="11" t="s">
        <v>106</v>
      </c>
      <c r="T263" s="11" t="s">
        <v>521</v>
      </c>
      <c r="U263" s="16">
        <v>44228</v>
      </c>
      <c r="V263" s="16">
        <v>44229</v>
      </c>
      <c r="W263" s="16">
        <v>44501</v>
      </c>
      <c r="X263" s="14">
        <v>49060404</v>
      </c>
      <c r="Y263" s="11" t="s">
        <v>87</v>
      </c>
      <c r="Z263" s="11" t="s">
        <v>88</v>
      </c>
      <c r="AA263" s="10">
        <v>9</v>
      </c>
      <c r="AB263" s="11" t="s">
        <v>89</v>
      </c>
      <c r="AC263" s="11" t="s">
        <v>1339</v>
      </c>
      <c r="AD263" s="10">
        <v>19483708</v>
      </c>
      <c r="AE263" s="11" t="s">
        <v>523</v>
      </c>
      <c r="AF263" s="11" t="s">
        <v>524</v>
      </c>
      <c r="AG263" s="11" t="s">
        <v>358</v>
      </c>
      <c r="AH263" s="11" t="s">
        <v>1709</v>
      </c>
      <c r="AI263" s="11" t="s">
        <v>1710</v>
      </c>
      <c r="AJ263" s="10">
        <v>401</v>
      </c>
      <c r="AK263" s="10">
        <v>2021</v>
      </c>
      <c r="AL263" s="17">
        <v>44222</v>
      </c>
      <c r="AM263" s="18">
        <v>14395</v>
      </c>
      <c r="AN263" s="18" t="s">
        <v>1395</v>
      </c>
      <c r="AO263" s="18" t="s">
        <v>1396</v>
      </c>
      <c r="AP263" s="10">
        <v>1521</v>
      </c>
      <c r="AQ263" s="17">
        <v>44229</v>
      </c>
      <c r="AR263" s="18">
        <v>6053272000</v>
      </c>
      <c r="AS263" s="11" t="s">
        <v>92</v>
      </c>
      <c r="AT263" s="11" t="s">
        <v>127</v>
      </c>
      <c r="AU263" s="11" t="s">
        <v>115</v>
      </c>
      <c r="AV263" s="11" t="s">
        <v>106</v>
      </c>
      <c r="AW263" s="11" t="s">
        <v>1341</v>
      </c>
      <c r="AX263" s="11" t="s">
        <v>116</v>
      </c>
      <c r="AY263" s="11" t="s">
        <v>94</v>
      </c>
      <c r="AZ263" s="11" t="s">
        <v>95</v>
      </c>
      <c r="BA263" s="11" t="s">
        <v>117</v>
      </c>
      <c r="BB263" s="11" t="s">
        <v>118</v>
      </c>
      <c r="BC263" s="11" t="s">
        <v>1635</v>
      </c>
      <c r="BD263" s="18"/>
      <c r="BE263" s="10">
        <v>9</v>
      </c>
      <c r="BF263" s="11" t="s">
        <v>90</v>
      </c>
      <c r="BG263" s="11" t="s">
        <v>120</v>
      </c>
      <c r="BH263" s="20">
        <v>13264480</v>
      </c>
      <c r="BI263" s="30">
        <v>73</v>
      </c>
      <c r="BJ263" s="30">
        <v>8471</v>
      </c>
      <c r="BK263" s="31">
        <v>44498</v>
      </c>
      <c r="BL263" s="30">
        <v>2720</v>
      </c>
      <c r="BM263" s="31">
        <v>44496</v>
      </c>
      <c r="BN263" s="28">
        <v>44575</v>
      </c>
      <c r="BO263" s="30"/>
      <c r="BP263" s="30"/>
      <c r="BQ263" s="30"/>
      <c r="BR263" s="30"/>
      <c r="BS263" s="30"/>
      <c r="BT263" s="30"/>
      <c r="BU263" s="30"/>
      <c r="BV263" s="30"/>
      <c r="BW263" s="30"/>
      <c r="BX263" s="30"/>
      <c r="BY263" s="30"/>
      <c r="BZ263" s="30"/>
      <c r="CA263" s="30"/>
      <c r="CB263" s="30"/>
      <c r="CC263" s="20">
        <f>+X263+BH263+BO263+BV263</f>
        <v>62324884</v>
      </c>
      <c r="CD263" s="31">
        <v>44498</v>
      </c>
      <c r="CE263" s="18"/>
      <c r="CF263" s="18"/>
      <c r="CG263" s="18" t="s">
        <v>91</v>
      </c>
      <c r="CH263" s="18" t="s">
        <v>91</v>
      </c>
      <c r="CI263" s="18" t="s">
        <v>91</v>
      </c>
      <c r="CJ263" s="18"/>
      <c r="CK263" s="18"/>
      <c r="CL263" s="18"/>
      <c r="CM263" s="18" t="s">
        <v>91</v>
      </c>
      <c r="CN263" s="18"/>
      <c r="CO263" s="18"/>
      <c r="CP263" s="18"/>
    </row>
    <row r="264" spans="1:94" ht="15" x14ac:dyDescent="0.25">
      <c r="A264" s="21">
        <v>263</v>
      </c>
      <c r="B264" s="10">
        <v>230</v>
      </c>
      <c r="C264" s="10">
        <v>2021</v>
      </c>
      <c r="D264" s="11" t="s">
        <v>96</v>
      </c>
      <c r="E264" s="10">
        <v>303</v>
      </c>
      <c r="F264" s="12">
        <v>664</v>
      </c>
      <c r="G264" s="13" t="s">
        <v>1711</v>
      </c>
      <c r="H264" s="15" t="s">
        <v>98</v>
      </c>
      <c r="I264" s="15" t="s">
        <v>1712</v>
      </c>
      <c r="J264" s="15" t="s">
        <v>1713</v>
      </c>
      <c r="K264" s="11" t="s">
        <v>84</v>
      </c>
      <c r="L264" s="11" t="s">
        <v>85</v>
      </c>
      <c r="M264" s="11" t="s">
        <v>86</v>
      </c>
      <c r="N264" s="11" t="s">
        <v>101</v>
      </c>
      <c r="O264" s="11" t="s">
        <v>102</v>
      </c>
      <c r="P264" s="11" t="s">
        <v>103</v>
      </c>
      <c r="Q264" s="11" t="s">
        <v>1714</v>
      </c>
      <c r="R264" s="11" t="s">
        <v>1715</v>
      </c>
      <c r="S264" s="11" t="s">
        <v>106</v>
      </c>
      <c r="T264" s="11" t="s">
        <v>521</v>
      </c>
      <c r="U264" s="16">
        <v>44228</v>
      </c>
      <c r="V264" s="16">
        <v>44229</v>
      </c>
      <c r="W264" s="16">
        <v>44501</v>
      </c>
      <c r="X264" s="14">
        <v>37612980</v>
      </c>
      <c r="Y264" s="11" t="s">
        <v>87</v>
      </c>
      <c r="Z264" s="11" t="s">
        <v>88</v>
      </c>
      <c r="AA264" s="10">
        <v>9</v>
      </c>
      <c r="AB264" s="11" t="s">
        <v>89</v>
      </c>
      <c r="AC264" s="11" t="s">
        <v>1339</v>
      </c>
      <c r="AD264" s="10">
        <v>19483708</v>
      </c>
      <c r="AE264" s="11" t="s">
        <v>523</v>
      </c>
      <c r="AF264" s="11" t="s">
        <v>524</v>
      </c>
      <c r="AG264" s="11" t="s">
        <v>111</v>
      </c>
      <c r="AH264" s="11" t="s">
        <v>490</v>
      </c>
      <c r="AI264" s="11"/>
      <c r="AJ264" s="10">
        <v>403</v>
      </c>
      <c r="AK264" s="10">
        <v>2021</v>
      </c>
      <c r="AL264" s="17">
        <v>44222</v>
      </c>
      <c r="AM264" s="18">
        <v>14395</v>
      </c>
      <c r="AN264" s="18" t="s">
        <v>1395</v>
      </c>
      <c r="AO264" s="18" t="s">
        <v>1396</v>
      </c>
      <c r="AP264" s="10">
        <v>1518</v>
      </c>
      <c r="AQ264" s="17">
        <v>44229</v>
      </c>
      <c r="AR264" s="18">
        <v>6053272000</v>
      </c>
      <c r="AS264" s="11" t="s">
        <v>92</v>
      </c>
      <c r="AT264" s="11" t="s">
        <v>127</v>
      </c>
      <c r="AU264" s="11" t="s">
        <v>115</v>
      </c>
      <c r="AV264" s="11" t="s">
        <v>106</v>
      </c>
      <c r="AW264" s="11" t="s">
        <v>1341</v>
      </c>
      <c r="AX264" s="11" t="s">
        <v>116</v>
      </c>
      <c r="AY264" s="11" t="s">
        <v>94</v>
      </c>
      <c r="AZ264" s="11" t="s">
        <v>95</v>
      </c>
      <c r="BA264" s="11" t="s">
        <v>117</v>
      </c>
      <c r="BB264" s="11" t="s">
        <v>118</v>
      </c>
      <c r="BC264" s="11" t="s">
        <v>1635</v>
      </c>
      <c r="BD264" s="18"/>
      <c r="BE264" s="10">
        <v>9</v>
      </c>
      <c r="BF264" s="11" t="s">
        <v>90</v>
      </c>
      <c r="BG264" s="11" t="s">
        <v>120</v>
      </c>
      <c r="BH264" s="20">
        <v>10169435</v>
      </c>
      <c r="BI264" s="30">
        <v>73</v>
      </c>
      <c r="BJ264" s="30">
        <v>8468</v>
      </c>
      <c r="BK264" s="31">
        <v>44498</v>
      </c>
      <c r="BL264" s="30">
        <v>2721</v>
      </c>
      <c r="BM264" s="31">
        <v>44496</v>
      </c>
      <c r="BN264" s="28">
        <v>44575</v>
      </c>
      <c r="BO264" s="30"/>
      <c r="BP264" s="30"/>
      <c r="BQ264" s="30"/>
      <c r="BR264" s="30"/>
      <c r="BS264" s="30"/>
      <c r="BT264" s="30"/>
      <c r="BU264" s="30"/>
      <c r="BV264" s="30"/>
      <c r="BW264" s="30"/>
      <c r="BX264" s="30"/>
      <c r="BY264" s="30"/>
      <c r="BZ264" s="30"/>
      <c r="CA264" s="30"/>
      <c r="CB264" s="30"/>
      <c r="CC264" s="20">
        <f>+X264+BH264+BO264+BV264</f>
        <v>47782415</v>
      </c>
      <c r="CD264" s="31">
        <v>44498</v>
      </c>
      <c r="CE264" s="18"/>
      <c r="CF264" s="18"/>
      <c r="CG264" s="18" t="s">
        <v>91</v>
      </c>
      <c r="CH264" s="18"/>
      <c r="CI264" s="18"/>
      <c r="CJ264" s="18"/>
      <c r="CK264" s="18"/>
      <c r="CL264" s="18"/>
      <c r="CM264" s="18"/>
      <c r="CN264" s="18"/>
      <c r="CO264" s="18"/>
      <c r="CP264" s="18"/>
    </row>
    <row r="265" spans="1:94" ht="15" x14ac:dyDescent="0.25">
      <c r="A265" s="10">
        <v>264</v>
      </c>
      <c r="B265" s="10">
        <v>230</v>
      </c>
      <c r="C265" s="10">
        <v>2021</v>
      </c>
      <c r="D265" s="11" t="s">
        <v>96</v>
      </c>
      <c r="E265" s="10">
        <v>304</v>
      </c>
      <c r="F265" s="12">
        <v>724</v>
      </c>
      <c r="G265" s="13" t="s">
        <v>1716</v>
      </c>
      <c r="H265" s="15" t="s">
        <v>98</v>
      </c>
      <c r="I265" s="15" t="s">
        <v>1717</v>
      </c>
      <c r="J265" s="15" t="s">
        <v>1718</v>
      </c>
      <c r="K265" s="11" t="s">
        <v>84</v>
      </c>
      <c r="L265" s="11" t="s">
        <v>85</v>
      </c>
      <c r="M265" s="11" t="s">
        <v>86</v>
      </c>
      <c r="N265" s="11" t="s">
        <v>101</v>
      </c>
      <c r="O265" s="11" t="s">
        <v>102</v>
      </c>
      <c r="P265" s="11" t="s">
        <v>103</v>
      </c>
      <c r="Q265" s="11" t="s">
        <v>1719</v>
      </c>
      <c r="R265" s="11" t="s">
        <v>1720</v>
      </c>
      <c r="S265" s="11" t="s">
        <v>106</v>
      </c>
      <c r="T265" s="11" t="s">
        <v>1697</v>
      </c>
      <c r="U265" s="16">
        <v>44228</v>
      </c>
      <c r="V265" s="16">
        <v>44230</v>
      </c>
      <c r="W265" s="16">
        <v>44563</v>
      </c>
      <c r="X265" s="14">
        <v>45971420</v>
      </c>
      <c r="Y265" s="11" t="s">
        <v>87</v>
      </c>
      <c r="Z265" s="11" t="s">
        <v>88</v>
      </c>
      <c r="AA265" s="10">
        <v>11</v>
      </c>
      <c r="AB265" s="11" t="s">
        <v>89</v>
      </c>
      <c r="AC265" s="11" t="s">
        <v>1698</v>
      </c>
      <c r="AD265" s="10">
        <v>79339398</v>
      </c>
      <c r="AE265" s="11" t="s">
        <v>1699</v>
      </c>
      <c r="AF265" s="11" t="s">
        <v>1700</v>
      </c>
      <c r="AG265" s="11" t="s">
        <v>111</v>
      </c>
      <c r="AH265" s="11" t="s">
        <v>490</v>
      </c>
      <c r="AI265" s="11"/>
      <c r="AJ265" s="10">
        <v>522</v>
      </c>
      <c r="AK265" s="10">
        <v>2021</v>
      </c>
      <c r="AL265" s="17">
        <v>44224</v>
      </c>
      <c r="AM265" s="18">
        <v>14394</v>
      </c>
      <c r="AN265" s="18" t="s">
        <v>1703</v>
      </c>
      <c r="AO265" s="18" t="s">
        <v>1704</v>
      </c>
      <c r="AP265" s="10">
        <v>1537</v>
      </c>
      <c r="AQ265" s="17">
        <v>44229</v>
      </c>
      <c r="AR265" s="18">
        <v>8375989000</v>
      </c>
      <c r="AS265" s="11" t="s">
        <v>92</v>
      </c>
      <c r="AT265" s="11" t="s">
        <v>127</v>
      </c>
      <c r="AU265" s="11" t="s">
        <v>115</v>
      </c>
      <c r="AV265" s="11" t="s">
        <v>106</v>
      </c>
      <c r="AW265" s="11" t="s">
        <v>1697</v>
      </c>
      <c r="AX265" s="11" t="s">
        <v>116</v>
      </c>
      <c r="AY265" s="11" t="s">
        <v>94</v>
      </c>
      <c r="AZ265" s="11" t="s">
        <v>95</v>
      </c>
      <c r="BA265" s="11" t="s">
        <v>117</v>
      </c>
      <c r="BB265" s="11" t="s">
        <v>118</v>
      </c>
      <c r="BC265" s="11" t="s">
        <v>1635</v>
      </c>
      <c r="BD265" s="18"/>
      <c r="BE265" s="10">
        <v>11</v>
      </c>
      <c r="BF265" s="11" t="s">
        <v>90</v>
      </c>
      <c r="BG265" s="11" t="s">
        <v>120</v>
      </c>
      <c r="BH265" s="19"/>
      <c r="BI265" s="18"/>
      <c r="BJ265" s="18"/>
      <c r="BK265" s="18"/>
      <c r="BL265" s="18"/>
      <c r="BM265" s="18"/>
      <c r="BN265" s="16"/>
      <c r="BO265" s="18"/>
      <c r="BP265" s="18"/>
      <c r="BQ265" s="18"/>
      <c r="BR265" s="18"/>
      <c r="BS265" s="18"/>
      <c r="BT265" s="18"/>
      <c r="BU265" s="18"/>
      <c r="BV265" s="18"/>
      <c r="BW265" s="18"/>
      <c r="BX265" s="18"/>
      <c r="BY265" s="18"/>
      <c r="BZ265" s="18"/>
      <c r="CA265" s="18"/>
      <c r="CB265" s="18"/>
      <c r="CC265" s="20">
        <f>+X265+BH265+BO265+BV265</f>
        <v>45971420</v>
      </c>
      <c r="CD265" s="18"/>
      <c r="CE265" s="18"/>
      <c r="CF265" s="18"/>
      <c r="CG265" s="18" t="s">
        <v>91</v>
      </c>
      <c r="CH265" s="18" t="s">
        <v>91</v>
      </c>
      <c r="CI265" s="18" t="s">
        <v>91</v>
      </c>
      <c r="CJ265" s="18"/>
      <c r="CK265" s="18"/>
      <c r="CL265" s="18"/>
      <c r="CM265" s="18" t="s">
        <v>91</v>
      </c>
      <c r="CN265" s="18"/>
      <c r="CO265" s="18"/>
      <c r="CP265" s="18"/>
    </row>
    <row r="266" spans="1:94" s="32" customFormat="1" ht="15" x14ac:dyDescent="0.25">
      <c r="A266" s="21">
        <v>265</v>
      </c>
      <c r="B266" s="21">
        <v>230</v>
      </c>
      <c r="C266" s="21">
        <v>2021</v>
      </c>
      <c r="D266" s="22" t="s">
        <v>96</v>
      </c>
      <c r="E266" s="21">
        <v>305</v>
      </c>
      <c r="F266" s="23">
        <v>313</v>
      </c>
      <c r="G266" s="24" t="s">
        <v>1721</v>
      </c>
      <c r="H266" s="26" t="s">
        <v>98</v>
      </c>
      <c r="I266" s="26" t="s">
        <v>1722</v>
      </c>
      <c r="J266" s="26" t="s">
        <v>1723</v>
      </c>
      <c r="K266" s="22" t="s">
        <v>84</v>
      </c>
      <c r="L266" s="22" t="s">
        <v>85</v>
      </c>
      <c r="M266" s="22" t="s">
        <v>86</v>
      </c>
      <c r="N266" s="22" t="s">
        <v>101</v>
      </c>
      <c r="O266" s="22" t="s">
        <v>102</v>
      </c>
      <c r="P266" s="22" t="s">
        <v>103</v>
      </c>
      <c r="Q266" s="22" t="s">
        <v>1724</v>
      </c>
      <c r="R266" s="22" t="s">
        <v>1282</v>
      </c>
      <c r="S266" s="22" t="s">
        <v>106</v>
      </c>
      <c r="T266" s="22" t="s">
        <v>939</v>
      </c>
      <c r="U266" s="16">
        <v>44228</v>
      </c>
      <c r="V266" s="28">
        <v>44236</v>
      </c>
      <c r="W266" s="28">
        <v>44508</v>
      </c>
      <c r="X266" s="25">
        <v>37612980</v>
      </c>
      <c r="Y266" s="22" t="s">
        <v>87</v>
      </c>
      <c r="Z266" s="22" t="s">
        <v>88</v>
      </c>
      <c r="AA266" s="21">
        <v>9</v>
      </c>
      <c r="AB266" s="22" t="s">
        <v>89</v>
      </c>
      <c r="AC266" s="22" t="s">
        <v>938</v>
      </c>
      <c r="AD266" s="21">
        <v>19483708</v>
      </c>
      <c r="AE266" s="22" t="s">
        <v>523</v>
      </c>
      <c r="AF266" s="22" t="s">
        <v>524</v>
      </c>
      <c r="AG266" s="22" t="s">
        <v>111</v>
      </c>
      <c r="AH266" s="22" t="s">
        <v>136</v>
      </c>
      <c r="AI266" s="22"/>
      <c r="AJ266" s="21">
        <v>242</v>
      </c>
      <c r="AK266" s="21">
        <v>2021</v>
      </c>
      <c r="AL266" s="29">
        <v>44217</v>
      </c>
      <c r="AM266" s="30">
        <v>11343</v>
      </c>
      <c r="AN266" s="30" t="s">
        <v>1206</v>
      </c>
      <c r="AO266" s="30" t="s">
        <v>1207</v>
      </c>
      <c r="AP266" s="21">
        <v>1621</v>
      </c>
      <c r="AQ266" s="29">
        <v>44235</v>
      </c>
      <c r="AR266" s="30">
        <v>717951000</v>
      </c>
      <c r="AS266" s="22" t="s">
        <v>92</v>
      </c>
      <c r="AT266" s="22" t="s">
        <v>114</v>
      </c>
      <c r="AU266" s="22" t="s">
        <v>115</v>
      </c>
      <c r="AV266" s="22" t="s">
        <v>106</v>
      </c>
      <c r="AW266" s="22" t="s">
        <v>939</v>
      </c>
      <c r="AX266" s="22" t="s">
        <v>116</v>
      </c>
      <c r="AY266" s="22" t="s">
        <v>94</v>
      </c>
      <c r="AZ266" s="22" t="s">
        <v>95</v>
      </c>
      <c r="BA266" s="22" t="s">
        <v>117</v>
      </c>
      <c r="BB266" s="22" t="s">
        <v>118</v>
      </c>
      <c r="BC266" s="22" t="s">
        <v>1635</v>
      </c>
      <c r="BD266" s="30"/>
      <c r="BE266" s="21">
        <v>9</v>
      </c>
      <c r="BF266" s="22" t="s">
        <v>90</v>
      </c>
      <c r="BG266" s="22" t="s">
        <v>120</v>
      </c>
      <c r="BH266" s="20">
        <v>9194284</v>
      </c>
      <c r="BI266" s="30">
        <v>66</v>
      </c>
      <c r="BJ266" s="30">
        <v>8402</v>
      </c>
      <c r="BK266" s="31">
        <v>44496</v>
      </c>
      <c r="BL266" s="30">
        <v>2704</v>
      </c>
      <c r="BM266" s="31">
        <v>44495</v>
      </c>
      <c r="BN266" s="28">
        <v>44575</v>
      </c>
      <c r="BO266" s="30"/>
      <c r="BP266" s="30"/>
      <c r="BQ266" s="30"/>
      <c r="BR266" s="30"/>
      <c r="BS266" s="30"/>
      <c r="BT266" s="30"/>
      <c r="BU266" s="30"/>
      <c r="BV266" s="30"/>
      <c r="BW266" s="30"/>
      <c r="BX266" s="30"/>
      <c r="BY266" s="30"/>
      <c r="BZ266" s="30"/>
      <c r="CA266" s="30"/>
      <c r="CB266" s="30"/>
      <c r="CC266" s="20">
        <f>+X266+BH266+BO266+BV266</f>
        <v>46807264</v>
      </c>
      <c r="CD266" s="31">
        <v>44496</v>
      </c>
      <c r="CE266" s="30"/>
      <c r="CF266" s="30"/>
      <c r="CG266" s="18" t="s">
        <v>91</v>
      </c>
      <c r="CH266" s="30" t="s">
        <v>91</v>
      </c>
      <c r="CI266" s="30" t="s">
        <v>91</v>
      </c>
      <c r="CJ266" s="30"/>
      <c r="CK266" s="30"/>
      <c r="CL266" s="30"/>
      <c r="CM266" s="30" t="s">
        <v>91</v>
      </c>
      <c r="CN266" s="30"/>
      <c r="CO266" s="30"/>
      <c r="CP266" s="30"/>
    </row>
    <row r="267" spans="1:94" s="32" customFormat="1" ht="15" x14ac:dyDescent="0.25">
      <c r="A267" s="21">
        <v>266</v>
      </c>
      <c r="B267" s="21">
        <v>230</v>
      </c>
      <c r="C267" s="21">
        <v>2021</v>
      </c>
      <c r="D267" s="22" t="s">
        <v>198</v>
      </c>
      <c r="E267" s="21">
        <v>305</v>
      </c>
      <c r="F267" s="23">
        <v>313</v>
      </c>
      <c r="G267" s="24" t="s">
        <v>1725</v>
      </c>
      <c r="H267" s="26" t="s">
        <v>98</v>
      </c>
      <c r="I267" s="26" t="s">
        <v>1722</v>
      </c>
      <c r="J267" s="26" t="s">
        <v>1723</v>
      </c>
      <c r="K267" s="22" t="s">
        <v>84</v>
      </c>
      <c r="L267" s="22" t="s">
        <v>85</v>
      </c>
      <c r="M267" s="22" t="s">
        <v>86</v>
      </c>
      <c r="N267" s="22" t="s">
        <v>101</v>
      </c>
      <c r="O267" s="22" t="s">
        <v>102</v>
      </c>
      <c r="P267" s="22" t="s">
        <v>103</v>
      </c>
      <c r="Q267" s="22" t="s">
        <v>1724</v>
      </c>
      <c r="R267" s="22" t="s">
        <v>1282</v>
      </c>
      <c r="S267" s="22" t="s">
        <v>106</v>
      </c>
      <c r="T267" s="22" t="s">
        <v>939</v>
      </c>
      <c r="U267" s="16">
        <v>44228</v>
      </c>
      <c r="V267" s="28">
        <v>44531</v>
      </c>
      <c r="W267" s="28">
        <v>44508</v>
      </c>
      <c r="X267" s="25">
        <v>37612980</v>
      </c>
      <c r="Y267" s="22" t="s">
        <v>87</v>
      </c>
      <c r="Z267" s="22" t="s">
        <v>88</v>
      </c>
      <c r="AA267" s="21">
        <v>9</v>
      </c>
      <c r="AB267" s="22" t="s">
        <v>89</v>
      </c>
      <c r="AC267" s="22" t="s">
        <v>938</v>
      </c>
      <c r="AD267" s="21">
        <v>19483708</v>
      </c>
      <c r="AE267" s="22" t="s">
        <v>523</v>
      </c>
      <c r="AF267" s="22" t="s">
        <v>524</v>
      </c>
      <c r="AG267" s="22" t="s">
        <v>111</v>
      </c>
      <c r="AH267" s="22" t="s">
        <v>136</v>
      </c>
      <c r="AI267" s="22"/>
      <c r="AJ267" s="21">
        <v>242</v>
      </c>
      <c r="AK267" s="21">
        <v>2021</v>
      </c>
      <c r="AL267" s="29">
        <v>44217</v>
      </c>
      <c r="AM267" s="30">
        <v>11343</v>
      </c>
      <c r="AN267" s="30" t="s">
        <v>1206</v>
      </c>
      <c r="AO267" s="30" t="s">
        <v>1207</v>
      </c>
      <c r="AP267" s="21">
        <v>1621</v>
      </c>
      <c r="AQ267" s="29">
        <v>44235</v>
      </c>
      <c r="AR267" s="30">
        <v>717951000</v>
      </c>
      <c r="AS267" s="22" t="s">
        <v>92</v>
      </c>
      <c r="AT267" s="22" t="s">
        <v>114</v>
      </c>
      <c r="AU267" s="22" t="s">
        <v>115</v>
      </c>
      <c r="AV267" s="22" t="s">
        <v>106</v>
      </c>
      <c r="AW267" s="22" t="s">
        <v>939</v>
      </c>
      <c r="AX267" s="22" t="s">
        <v>116</v>
      </c>
      <c r="AY267" s="22" t="s">
        <v>94</v>
      </c>
      <c r="AZ267" s="22" t="s">
        <v>95</v>
      </c>
      <c r="BA267" s="22" t="s">
        <v>117</v>
      </c>
      <c r="BB267" s="22" t="s">
        <v>118</v>
      </c>
      <c r="BC267" s="22" t="s">
        <v>1726</v>
      </c>
      <c r="BD267" s="30"/>
      <c r="BE267" s="21">
        <v>9</v>
      </c>
      <c r="BF267" s="22" t="s">
        <v>90</v>
      </c>
      <c r="BG267" s="22" t="s">
        <v>120</v>
      </c>
      <c r="BH267" s="20"/>
      <c r="BI267" s="30"/>
      <c r="BJ267" s="30"/>
      <c r="BK267" s="31"/>
      <c r="BL267" s="30"/>
      <c r="BM267" s="31"/>
      <c r="BN267" s="28"/>
      <c r="BO267" s="30"/>
      <c r="BP267" s="30"/>
      <c r="BQ267" s="30"/>
      <c r="BR267" s="30"/>
      <c r="BS267" s="30"/>
      <c r="BT267" s="30"/>
      <c r="BU267" s="30"/>
      <c r="BV267" s="30"/>
      <c r="BW267" s="30"/>
      <c r="BX267" s="30"/>
      <c r="BY267" s="30"/>
      <c r="BZ267" s="30"/>
      <c r="CA267" s="30"/>
      <c r="CB267" s="30"/>
      <c r="CC267" s="20">
        <f>+X267+BH267+BO267+BV267</f>
        <v>37612980</v>
      </c>
      <c r="CD267" s="31"/>
      <c r="CE267" s="30"/>
      <c r="CF267" s="30"/>
      <c r="CG267" s="18" t="s">
        <v>91</v>
      </c>
      <c r="CH267" s="30" t="s">
        <v>91</v>
      </c>
      <c r="CI267" s="30" t="s">
        <v>91</v>
      </c>
      <c r="CJ267" s="30"/>
      <c r="CK267" s="30"/>
      <c r="CL267" s="30"/>
      <c r="CM267" s="30" t="s">
        <v>91</v>
      </c>
      <c r="CN267" s="30"/>
      <c r="CO267" s="30"/>
      <c r="CP267" s="30"/>
    </row>
    <row r="268" spans="1:94" ht="15" x14ac:dyDescent="0.25">
      <c r="A268" s="10">
        <v>267</v>
      </c>
      <c r="B268" s="10">
        <v>230</v>
      </c>
      <c r="C268" s="10">
        <v>2021</v>
      </c>
      <c r="D268" s="11" t="s">
        <v>96</v>
      </c>
      <c r="E268" s="10">
        <v>306</v>
      </c>
      <c r="F268" s="12">
        <v>667</v>
      </c>
      <c r="G268" s="13" t="s">
        <v>1727</v>
      </c>
      <c r="H268" s="15" t="s">
        <v>98</v>
      </c>
      <c r="I268" s="15" t="s">
        <v>1728</v>
      </c>
      <c r="J268" s="15" t="s">
        <v>1729</v>
      </c>
      <c r="K268" s="11" t="s">
        <v>84</v>
      </c>
      <c r="L268" s="11" t="s">
        <v>85</v>
      </c>
      <c r="M268" s="11" t="s">
        <v>86</v>
      </c>
      <c r="N268" s="11" t="s">
        <v>101</v>
      </c>
      <c r="O268" s="11" t="s">
        <v>165</v>
      </c>
      <c r="P268" s="11" t="s">
        <v>103</v>
      </c>
      <c r="Q268" s="11" t="s">
        <v>1730</v>
      </c>
      <c r="R268" s="11" t="s">
        <v>1731</v>
      </c>
      <c r="S268" s="11" t="s">
        <v>214</v>
      </c>
      <c r="T268" s="11" t="s">
        <v>1054</v>
      </c>
      <c r="U268" s="16">
        <v>44228</v>
      </c>
      <c r="V268" s="16">
        <v>44245</v>
      </c>
      <c r="W268" s="16">
        <v>44278</v>
      </c>
      <c r="X268" s="14">
        <v>3179843</v>
      </c>
      <c r="Y268" s="11" t="s">
        <v>87</v>
      </c>
      <c r="Z268" s="11" t="s">
        <v>170</v>
      </c>
      <c r="AA268" s="10">
        <v>35</v>
      </c>
      <c r="AB268" s="11" t="s">
        <v>89</v>
      </c>
      <c r="AC268" s="11" t="s">
        <v>1050</v>
      </c>
      <c r="AD268" s="10">
        <v>51609317</v>
      </c>
      <c r="AE268" s="11" t="s">
        <v>172</v>
      </c>
      <c r="AF268" s="11" t="s">
        <v>173</v>
      </c>
      <c r="AG268" s="11" t="s">
        <v>174</v>
      </c>
      <c r="AH268" s="11" t="s">
        <v>902</v>
      </c>
      <c r="AI268" s="11"/>
      <c r="AJ268" s="10">
        <v>524</v>
      </c>
      <c r="AK268" s="10">
        <v>2021</v>
      </c>
      <c r="AL268" s="17">
        <v>44224</v>
      </c>
      <c r="AM268" s="18">
        <v>14390</v>
      </c>
      <c r="AN268" s="18" t="s">
        <v>1052</v>
      </c>
      <c r="AO268" s="18" t="s">
        <v>1053</v>
      </c>
      <c r="AP268" s="10">
        <v>1941</v>
      </c>
      <c r="AQ268" s="17">
        <v>44243</v>
      </c>
      <c r="AR268" s="18">
        <v>2598189000</v>
      </c>
      <c r="AS268" s="11" t="s">
        <v>92</v>
      </c>
      <c r="AT268" s="11" t="s">
        <v>127</v>
      </c>
      <c r="AU268" s="11" t="s">
        <v>115</v>
      </c>
      <c r="AV268" s="11" t="s">
        <v>214</v>
      </c>
      <c r="AW268" s="11" t="s">
        <v>1054</v>
      </c>
      <c r="AX268" s="11" t="s">
        <v>218</v>
      </c>
      <c r="AY268" s="11" t="s">
        <v>94</v>
      </c>
      <c r="AZ268" s="11" t="s">
        <v>95</v>
      </c>
      <c r="BA268" s="11" t="s">
        <v>117</v>
      </c>
      <c r="BB268" s="11" t="s">
        <v>118</v>
      </c>
      <c r="BC268" s="11" t="s">
        <v>1635</v>
      </c>
      <c r="BD268" s="18">
        <v>35</v>
      </c>
      <c r="BE268" s="10"/>
      <c r="BF268" s="11" t="s">
        <v>90</v>
      </c>
      <c r="BG268" s="11" t="s">
        <v>120</v>
      </c>
      <c r="BH268" s="19"/>
      <c r="BI268" s="18"/>
      <c r="BJ268" s="18"/>
      <c r="BK268" s="18"/>
      <c r="BL268" s="18"/>
      <c r="BM268" s="18"/>
      <c r="BN268" s="16"/>
      <c r="BO268" s="18"/>
      <c r="BP268" s="18"/>
      <c r="BQ268" s="18"/>
      <c r="BR268" s="18"/>
      <c r="BS268" s="18"/>
      <c r="BT268" s="18"/>
      <c r="BU268" s="18"/>
      <c r="BV268" s="18"/>
      <c r="BW268" s="18"/>
      <c r="BX268" s="18"/>
      <c r="BY268" s="18"/>
      <c r="BZ268" s="18"/>
      <c r="CA268" s="18"/>
      <c r="CB268" s="18"/>
      <c r="CC268" s="20">
        <f>+X268+BH268+BO268+BV268</f>
        <v>3179843</v>
      </c>
      <c r="CD268" s="18"/>
      <c r="CE268" s="18"/>
      <c r="CF268" s="18"/>
      <c r="CG268" s="18" t="s">
        <v>91</v>
      </c>
      <c r="CH268" s="18" t="s">
        <v>91</v>
      </c>
      <c r="CI268" s="18" t="s">
        <v>91</v>
      </c>
      <c r="CJ268" s="18"/>
      <c r="CK268" s="18"/>
      <c r="CL268" s="18"/>
      <c r="CM268" s="18" t="s">
        <v>91</v>
      </c>
      <c r="CN268" s="18"/>
      <c r="CO268" s="18"/>
      <c r="CP268" s="18"/>
    </row>
    <row r="269" spans="1:94" ht="15" x14ac:dyDescent="0.25">
      <c r="A269" s="21">
        <v>268</v>
      </c>
      <c r="B269" s="10">
        <v>230</v>
      </c>
      <c r="C269" s="10">
        <v>2021</v>
      </c>
      <c r="D269" s="11" t="s">
        <v>96</v>
      </c>
      <c r="E269" s="10">
        <v>307</v>
      </c>
      <c r="F269" s="12">
        <v>292</v>
      </c>
      <c r="G269" s="13" t="s">
        <v>1732</v>
      </c>
      <c r="H269" s="15" t="s">
        <v>98</v>
      </c>
      <c r="I269" s="15" t="s">
        <v>1733</v>
      </c>
      <c r="J269" s="15" t="s">
        <v>1734</v>
      </c>
      <c r="K269" s="11" t="s">
        <v>84</v>
      </c>
      <c r="L269" s="11" t="s">
        <v>85</v>
      </c>
      <c r="M269" s="11" t="s">
        <v>86</v>
      </c>
      <c r="N269" s="11" t="s">
        <v>101</v>
      </c>
      <c r="O269" s="11" t="s">
        <v>102</v>
      </c>
      <c r="P269" s="11" t="s">
        <v>103</v>
      </c>
      <c r="Q269" s="11" t="s">
        <v>1735</v>
      </c>
      <c r="R269" s="11" t="s">
        <v>1736</v>
      </c>
      <c r="S269" s="11" t="s">
        <v>986</v>
      </c>
      <c r="T269" s="11" t="s">
        <v>1075</v>
      </c>
      <c r="U269" s="16">
        <v>44228</v>
      </c>
      <c r="V269" s="16">
        <v>44232</v>
      </c>
      <c r="W269" s="16">
        <v>44534</v>
      </c>
      <c r="X269" s="14">
        <v>41792200</v>
      </c>
      <c r="Y269" s="11" t="s">
        <v>87</v>
      </c>
      <c r="Z269" s="11" t="s">
        <v>88</v>
      </c>
      <c r="AA269" s="10">
        <v>10</v>
      </c>
      <c r="AB269" s="11" t="s">
        <v>89</v>
      </c>
      <c r="AC269" s="11" t="s">
        <v>1554</v>
      </c>
      <c r="AD269" s="10">
        <v>19288119</v>
      </c>
      <c r="AE269" s="11" t="s">
        <v>989</v>
      </c>
      <c r="AF269" s="11" t="s">
        <v>990</v>
      </c>
      <c r="AG269" s="11" t="s">
        <v>111</v>
      </c>
      <c r="AH269" s="11" t="s">
        <v>1737</v>
      </c>
      <c r="AI269" s="11"/>
      <c r="AJ269" s="10">
        <v>361</v>
      </c>
      <c r="AK269" s="10">
        <v>2021</v>
      </c>
      <c r="AL269" s="17">
        <v>44221</v>
      </c>
      <c r="AM269" s="18">
        <v>14388</v>
      </c>
      <c r="AN269" s="18" t="s">
        <v>1076</v>
      </c>
      <c r="AO269" s="18" t="s">
        <v>1077</v>
      </c>
      <c r="AP269" s="10">
        <v>1604</v>
      </c>
      <c r="AQ269" s="17">
        <v>44232</v>
      </c>
      <c r="AR269" s="18">
        <v>2235032000</v>
      </c>
      <c r="AS269" s="11" t="s">
        <v>92</v>
      </c>
      <c r="AT269" s="11" t="s">
        <v>114</v>
      </c>
      <c r="AU269" s="11" t="s">
        <v>115</v>
      </c>
      <c r="AV269" s="11" t="s">
        <v>986</v>
      </c>
      <c r="AW269" s="11" t="s">
        <v>1075</v>
      </c>
      <c r="AX269" s="11" t="s">
        <v>991</v>
      </c>
      <c r="AY269" s="11" t="s">
        <v>94</v>
      </c>
      <c r="AZ269" s="11" t="s">
        <v>95</v>
      </c>
      <c r="BA269" s="11" t="s">
        <v>117</v>
      </c>
      <c r="BB269" s="11" t="s">
        <v>118</v>
      </c>
      <c r="BC269" s="11" t="s">
        <v>1635</v>
      </c>
      <c r="BD269" s="18"/>
      <c r="BE269" s="10">
        <v>10</v>
      </c>
      <c r="BF269" s="11" t="s">
        <v>90</v>
      </c>
      <c r="BG269" s="11" t="s">
        <v>120</v>
      </c>
      <c r="BH269" s="19">
        <v>3621991</v>
      </c>
      <c r="BI269" s="18">
        <v>26</v>
      </c>
      <c r="BJ269" s="18">
        <v>10251</v>
      </c>
      <c r="BK269" s="33">
        <v>44532</v>
      </c>
      <c r="BL269" s="18">
        <v>3234</v>
      </c>
      <c r="BM269" s="33">
        <v>44524</v>
      </c>
      <c r="BN269" s="33">
        <v>44560</v>
      </c>
      <c r="BO269" s="18"/>
      <c r="BP269" s="18"/>
      <c r="BQ269" s="18"/>
      <c r="BR269" s="18"/>
      <c r="BS269" s="18"/>
      <c r="BT269" s="18"/>
      <c r="BU269" s="18"/>
      <c r="BV269" s="18"/>
      <c r="BW269" s="18"/>
      <c r="BX269" s="18"/>
      <c r="BY269" s="18"/>
      <c r="BZ269" s="18"/>
      <c r="CA269" s="18"/>
      <c r="CB269" s="18"/>
      <c r="CC269" s="20">
        <f>+X269+BH269+BO269+BV269</f>
        <v>45414191</v>
      </c>
      <c r="CD269" s="33">
        <v>44532</v>
      </c>
      <c r="CE269" s="18"/>
      <c r="CF269" s="18"/>
      <c r="CG269" s="18" t="s">
        <v>91</v>
      </c>
      <c r="CH269" s="18" t="s">
        <v>91</v>
      </c>
      <c r="CI269" s="18" t="s">
        <v>91</v>
      </c>
      <c r="CJ269" s="18"/>
      <c r="CK269" s="18"/>
      <c r="CL269" s="18"/>
      <c r="CM269" s="18" t="s">
        <v>91</v>
      </c>
      <c r="CN269" s="18"/>
      <c r="CO269" s="18"/>
      <c r="CP269" s="18"/>
    </row>
    <row r="270" spans="1:94" ht="15" x14ac:dyDescent="0.25">
      <c r="A270" s="21">
        <v>269</v>
      </c>
      <c r="B270" s="10">
        <v>230</v>
      </c>
      <c r="C270" s="10">
        <v>2021</v>
      </c>
      <c r="D270" s="11" t="s">
        <v>96</v>
      </c>
      <c r="E270" s="10">
        <v>308</v>
      </c>
      <c r="F270" s="12">
        <v>283</v>
      </c>
      <c r="G270" s="13" t="s">
        <v>1738</v>
      </c>
      <c r="H270" s="15" t="s">
        <v>98</v>
      </c>
      <c r="I270" s="15" t="s">
        <v>1739</v>
      </c>
      <c r="J270" s="15" t="s">
        <v>1740</v>
      </c>
      <c r="K270" s="11" t="s">
        <v>84</v>
      </c>
      <c r="L270" s="11" t="s">
        <v>85</v>
      </c>
      <c r="M270" s="11" t="s">
        <v>86</v>
      </c>
      <c r="N270" s="11" t="s">
        <v>101</v>
      </c>
      <c r="O270" s="11" t="s">
        <v>102</v>
      </c>
      <c r="P270" s="11" t="s">
        <v>103</v>
      </c>
      <c r="Q270" s="11" t="s">
        <v>1741</v>
      </c>
      <c r="R270" s="11" t="s">
        <v>1742</v>
      </c>
      <c r="S270" s="11" t="s">
        <v>986</v>
      </c>
      <c r="T270" s="11" t="s">
        <v>1075</v>
      </c>
      <c r="U270" s="16">
        <v>44228</v>
      </c>
      <c r="V270" s="16">
        <v>44229</v>
      </c>
      <c r="W270" s="16">
        <v>44531</v>
      </c>
      <c r="X270" s="14">
        <v>41792200</v>
      </c>
      <c r="Y270" s="11" t="s">
        <v>87</v>
      </c>
      <c r="Z270" s="11" t="s">
        <v>88</v>
      </c>
      <c r="AA270" s="10">
        <v>10</v>
      </c>
      <c r="AB270" s="11" t="s">
        <v>89</v>
      </c>
      <c r="AC270" s="11" t="s">
        <v>1302</v>
      </c>
      <c r="AD270" s="10">
        <v>19288119</v>
      </c>
      <c r="AE270" s="11" t="s">
        <v>989</v>
      </c>
      <c r="AF270" s="11" t="s">
        <v>990</v>
      </c>
      <c r="AG270" s="11" t="s">
        <v>111</v>
      </c>
      <c r="AH270" s="11" t="s">
        <v>136</v>
      </c>
      <c r="AI270" s="11" t="s">
        <v>113</v>
      </c>
      <c r="AJ270" s="10">
        <v>319</v>
      </c>
      <c r="AK270" s="10">
        <v>2021</v>
      </c>
      <c r="AL270" s="17">
        <v>44218</v>
      </c>
      <c r="AM270" s="18">
        <v>14388</v>
      </c>
      <c r="AN270" s="18" t="s">
        <v>1076</v>
      </c>
      <c r="AO270" s="18" t="s">
        <v>1077</v>
      </c>
      <c r="AP270" s="10">
        <v>1524</v>
      </c>
      <c r="AQ270" s="17">
        <v>44229</v>
      </c>
      <c r="AR270" s="18">
        <v>2235032000</v>
      </c>
      <c r="AS270" s="11" t="s">
        <v>92</v>
      </c>
      <c r="AT270" s="11" t="s">
        <v>114</v>
      </c>
      <c r="AU270" s="11" t="s">
        <v>115</v>
      </c>
      <c r="AV270" s="11" t="s">
        <v>986</v>
      </c>
      <c r="AW270" s="11" t="s">
        <v>1075</v>
      </c>
      <c r="AX270" s="11" t="s">
        <v>991</v>
      </c>
      <c r="AY270" s="11" t="s">
        <v>94</v>
      </c>
      <c r="AZ270" s="11" t="s">
        <v>95</v>
      </c>
      <c r="BA270" s="11" t="s">
        <v>117</v>
      </c>
      <c r="BB270" s="11" t="s">
        <v>118</v>
      </c>
      <c r="BC270" s="11" t="s">
        <v>1635</v>
      </c>
      <c r="BD270" s="18"/>
      <c r="BE270" s="10">
        <v>10</v>
      </c>
      <c r="BF270" s="11" t="s">
        <v>90</v>
      </c>
      <c r="BG270" s="11" t="s">
        <v>120</v>
      </c>
      <c r="BH270" s="19">
        <v>6129523</v>
      </c>
      <c r="BI270" s="18">
        <v>44</v>
      </c>
      <c r="BJ270" s="18">
        <v>10203</v>
      </c>
      <c r="BK270" s="33">
        <v>44529</v>
      </c>
      <c r="BL270" s="18">
        <v>3189</v>
      </c>
      <c r="BM270" s="33">
        <v>44519</v>
      </c>
      <c r="BN270" s="33">
        <v>44576</v>
      </c>
      <c r="BO270" s="18"/>
      <c r="BP270" s="18"/>
      <c r="BQ270" s="18"/>
      <c r="BR270" s="18"/>
      <c r="BS270" s="18"/>
      <c r="BT270" s="18"/>
      <c r="BU270" s="18"/>
      <c r="BV270" s="18"/>
      <c r="BW270" s="18"/>
      <c r="BX270" s="18"/>
      <c r="BY270" s="18"/>
      <c r="BZ270" s="18"/>
      <c r="CA270" s="18"/>
      <c r="CB270" s="18"/>
      <c r="CC270" s="20">
        <f>+X270+BH270+BO270+BV270</f>
        <v>47921723</v>
      </c>
      <c r="CD270" s="33">
        <v>44529</v>
      </c>
      <c r="CE270" s="18"/>
      <c r="CF270" s="18"/>
      <c r="CG270" s="18" t="s">
        <v>91</v>
      </c>
      <c r="CH270" s="18" t="s">
        <v>91</v>
      </c>
      <c r="CI270" s="18" t="s">
        <v>91</v>
      </c>
      <c r="CJ270" s="18"/>
      <c r="CK270" s="18"/>
      <c r="CL270" s="18"/>
      <c r="CM270" s="18" t="s">
        <v>91</v>
      </c>
      <c r="CN270" s="18"/>
      <c r="CO270" s="18"/>
      <c r="CP270" s="18"/>
    </row>
    <row r="271" spans="1:94" ht="15" x14ac:dyDescent="0.25">
      <c r="A271" s="10">
        <v>270</v>
      </c>
      <c r="B271" s="10">
        <v>230</v>
      </c>
      <c r="C271" s="10">
        <v>2021</v>
      </c>
      <c r="D271" s="11" t="s">
        <v>96</v>
      </c>
      <c r="E271" s="10">
        <v>309</v>
      </c>
      <c r="F271" s="12">
        <v>715</v>
      </c>
      <c r="G271" s="13" t="s">
        <v>1743</v>
      </c>
      <c r="H271" s="15" t="s">
        <v>98</v>
      </c>
      <c r="I271" s="15" t="s">
        <v>1744</v>
      </c>
      <c r="J271" s="15" t="s">
        <v>1745</v>
      </c>
      <c r="K271" s="11" t="s">
        <v>84</v>
      </c>
      <c r="L271" s="11" t="s">
        <v>85</v>
      </c>
      <c r="M271" s="11" t="s">
        <v>86</v>
      </c>
      <c r="N271" s="11" t="s">
        <v>101</v>
      </c>
      <c r="O271" s="11" t="s">
        <v>102</v>
      </c>
      <c r="P271" s="11" t="s">
        <v>103</v>
      </c>
      <c r="Q271" s="11" t="s">
        <v>1746</v>
      </c>
      <c r="R271" s="11" t="s">
        <v>1747</v>
      </c>
      <c r="S271" s="11" t="s">
        <v>106</v>
      </c>
      <c r="T271" s="11" t="s">
        <v>1697</v>
      </c>
      <c r="U271" s="16">
        <v>44228</v>
      </c>
      <c r="V271" s="16">
        <v>44229</v>
      </c>
      <c r="W271" s="16">
        <v>44562</v>
      </c>
      <c r="X271" s="14">
        <v>45971420</v>
      </c>
      <c r="Y271" s="11" t="s">
        <v>87</v>
      </c>
      <c r="Z271" s="11" t="s">
        <v>88</v>
      </c>
      <c r="AA271" s="10">
        <v>11</v>
      </c>
      <c r="AB271" s="11" t="s">
        <v>89</v>
      </c>
      <c r="AC271" s="11" t="s">
        <v>1698</v>
      </c>
      <c r="AD271" s="10">
        <v>79339398</v>
      </c>
      <c r="AE271" s="11" t="s">
        <v>1699</v>
      </c>
      <c r="AF271" s="11" t="s">
        <v>1700</v>
      </c>
      <c r="AG271" s="11" t="s">
        <v>111</v>
      </c>
      <c r="AH271" s="11" t="s">
        <v>1748</v>
      </c>
      <c r="AI271" s="11"/>
      <c r="AJ271" s="10">
        <v>515</v>
      </c>
      <c r="AK271" s="10">
        <v>2021</v>
      </c>
      <c r="AL271" s="17">
        <v>44224</v>
      </c>
      <c r="AM271" s="18">
        <v>14394</v>
      </c>
      <c r="AN271" s="18" t="s">
        <v>1703</v>
      </c>
      <c r="AO271" s="18" t="s">
        <v>1704</v>
      </c>
      <c r="AP271" s="10">
        <v>1534</v>
      </c>
      <c r="AQ271" s="17">
        <v>44229</v>
      </c>
      <c r="AR271" s="18">
        <v>8375989000</v>
      </c>
      <c r="AS271" s="11" t="s">
        <v>92</v>
      </c>
      <c r="AT271" s="11" t="s">
        <v>127</v>
      </c>
      <c r="AU271" s="11" t="s">
        <v>115</v>
      </c>
      <c r="AV271" s="11" t="s">
        <v>106</v>
      </c>
      <c r="AW271" s="11" t="s">
        <v>1697</v>
      </c>
      <c r="AX271" s="11" t="s">
        <v>116</v>
      </c>
      <c r="AY271" s="11" t="s">
        <v>94</v>
      </c>
      <c r="AZ271" s="11" t="s">
        <v>95</v>
      </c>
      <c r="BA271" s="11" t="s">
        <v>117</v>
      </c>
      <c r="BB271" s="11" t="s">
        <v>118</v>
      </c>
      <c r="BC271" s="11" t="s">
        <v>1635</v>
      </c>
      <c r="BD271" s="18"/>
      <c r="BE271" s="10">
        <v>11</v>
      </c>
      <c r="BF271" s="11" t="s">
        <v>90</v>
      </c>
      <c r="BG271" s="11" t="s">
        <v>120</v>
      </c>
      <c r="BH271" s="19">
        <v>1810995</v>
      </c>
      <c r="BI271" s="18">
        <v>13</v>
      </c>
      <c r="BJ271" s="18"/>
      <c r="BK271" s="18"/>
      <c r="BL271" s="18">
        <v>3308</v>
      </c>
      <c r="BM271" s="33">
        <v>44526</v>
      </c>
      <c r="BN271" s="16">
        <v>44575</v>
      </c>
      <c r="BO271" s="18"/>
      <c r="BP271" s="18"/>
      <c r="BQ271" s="18"/>
      <c r="BR271" s="18"/>
      <c r="BS271" s="18"/>
      <c r="BT271" s="18"/>
      <c r="BU271" s="18"/>
      <c r="BV271" s="18"/>
      <c r="BW271" s="18"/>
      <c r="BX271" s="18"/>
      <c r="BY271" s="18"/>
      <c r="BZ271" s="18"/>
      <c r="CA271" s="18"/>
      <c r="CB271" s="18"/>
      <c r="CC271" s="20">
        <f>+X271+BH271+BO271+BV271</f>
        <v>47782415</v>
      </c>
      <c r="CD271" s="33">
        <v>44533</v>
      </c>
      <c r="CE271" s="18"/>
      <c r="CF271" s="18"/>
      <c r="CG271" s="18" t="s">
        <v>91</v>
      </c>
      <c r="CH271" s="18" t="s">
        <v>91</v>
      </c>
      <c r="CI271" s="18" t="s">
        <v>91</v>
      </c>
      <c r="CJ271" s="18"/>
      <c r="CK271" s="18"/>
      <c r="CL271" s="18"/>
      <c r="CM271" s="18" t="s">
        <v>91</v>
      </c>
      <c r="CN271" s="18"/>
      <c r="CO271" s="18"/>
      <c r="CP271" s="18"/>
    </row>
    <row r="272" spans="1:94" ht="15" x14ac:dyDescent="0.25">
      <c r="A272" s="21">
        <v>271</v>
      </c>
      <c r="B272" s="10">
        <v>230</v>
      </c>
      <c r="C272" s="10">
        <v>2021</v>
      </c>
      <c r="D272" s="11" t="s">
        <v>96</v>
      </c>
      <c r="E272" s="10">
        <v>310</v>
      </c>
      <c r="F272" s="12">
        <v>723</v>
      </c>
      <c r="G272" s="13" t="s">
        <v>1749</v>
      </c>
      <c r="H272" s="15" t="s">
        <v>98</v>
      </c>
      <c r="I272" s="15" t="s">
        <v>1750</v>
      </c>
      <c r="J272" s="15" t="s">
        <v>1751</v>
      </c>
      <c r="K272" s="11" t="s">
        <v>84</v>
      </c>
      <c r="L272" s="11" t="s">
        <v>85</v>
      </c>
      <c r="M272" s="11" t="s">
        <v>86</v>
      </c>
      <c r="N272" s="11" t="s">
        <v>101</v>
      </c>
      <c r="O272" s="11" t="s">
        <v>165</v>
      </c>
      <c r="P272" s="11" t="s">
        <v>103</v>
      </c>
      <c r="Q272" s="11" t="s">
        <v>1752</v>
      </c>
      <c r="R272" s="11" t="s">
        <v>1753</v>
      </c>
      <c r="S272" s="11" t="s">
        <v>106</v>
      </c>
      <c r="T272" s="11" t="s">
        <v>1697</v>
      </c>
      <c r="U272" s="16">
        <v>44228</v>
      </c>
      <c r="V272" s="16">
        <v>44229</v>
      </c>
      <c r="W272" s="16">
        <v>44562</v>
      </c>
      <c r="X272" s="14">
        <v>24984465</v>
      </c>
      <c r="Y272" s="11" t="s">
        <v>87</v>
      </c>
      <c r="Z272" s="11" t="s">
        <v>88</v>
      </c>
      <c r="AA272" s="10">
        <v>11</v>
      </c>
      <c r="AB272" s="11" t="s">
        <v>89</v>
      </c>
      <c r="AC272" s="11" t="s">
        <v>1698</v>
      </c>
      <c r="AD272" s="10">
        <v>79339398</v>
      </c>
      <c r="AE272" s="11" t="s">
        <v>1699</v>
      </c>
      <c r="AF272" s="11" t="s">
        <v>1700</v>
      </c>
      <c r="AG272" s="11" t="s">
        <v>242</v>
      </c>
      <c r="AH272" s="11"/>
      <c r="AI272" s="11"/>
      <c r="AJ272" s="10">
        <v>521</v>
      </c>
      <c r="AK272" s="10">
        <v>2021</v>
      </c>
      <c r="AL272" s="17">
        <v>44224</v>
      </c>
      <c r="AM272" s="18">
        <v>14394</v>
      </c>
      <c r="AN272" s="18" t="s">
        <v>1703</v>
      </c>
      <c r="AO272" s="18" t="s">
        <v>1704</v>
      </c>
      <c r="AP272" s="10">
        <v>1535</v>
      </c>
      <c r="AQ272" s="17">
        <v>44229</v>
      </c>
      <c r="AR272" s="18">
        <v>8375989000</v>
      </c>
      <c r="AS272" s="11" t="s">
        <v>92</v>
      </c>
      <c r="AT272" s="11" t="s">
        <v>114</v>
      </c>
      <c r="AU272" s="11" t="s">
        <v>115</v>
      </c>
      <c r="AV272" s="11" t="s">
        <v>106</v>
      </c>
      <c r="AW272" s="11" t="s">
        <v>1697</v>
      </c>
      <c r="AX272" s="11" t="s">
        <v>116</v>
      </c>
      <c r="AY272" s="11" t="s">
        <v>94</v>
      </c>
      <c r="AZ272" s="11" t="s">
        <v>95</v>
      </c>
      <c r="BA272" s="11" t="s">
        <v>117</v>
      </c>
      <c r="BB272" s="11" t="s">
        <v>118</v>
      </c>
      <c r="BC272" s="11" t="s">
        <v>1635</v>
      </c>
      <c r="BD272" s="18"/>
      <c r="BE272" s="10">
        <v>11</v>
      </c>
      <c r="BF272" s="11" t="s">
        <v>90</v>
      </c>
      <c r="BG272" s="11" t="s">
        <v>120</v>
      </c>
      <c r="BH272" s="19"/>
      <c r="BI272" s="18"/>
      <c r="BJ272" s="18"/>
      <c r="BK272" s="18"/>
      <c r="BL272" s="18"/>
      <c r="BM272" s="18"/>
      <c r="BN272" s="16"/>
      <c r="BO272" s="18"/>
      <c r="BP272" s="18"/>
      <c r="BQ272" s="18"/>
      <c r="BR272" s="18"/>
      <c r="BS272" s="18"/>
      <c r="BT272" s="18"/>
      <c r="BU272" s="18"/>
      <c r="BV272" s="18"/>
      <c r="BW272" s="18"/>
      <c r="BX272" s="18"/>
      <c r="BY272" s="18"/>
      <c r="BZ272" s="18"/>
      <c r="CA272" s="18"/>
      <c r="CB272" s="18"/>
      <c r="CC272" s="20">
        <f>+X272+BH272+BO272+BV272</f>
        <v>24984465</v>
      </c>
      <c r="CD272" s="18"/>
      <c r="CE272" s="18"/>
      <c r="CF272" s="18"/>
      <c r="CG272" s="18" t="s">
        <v>91</v>
      </c>
      <c r="CH272" s="18" t="s">
        <v>91</v>
      </c>
      <c r="CI272" s="18" t="s">
        <v>91</v>
      </c>
      <c r="CJ272" s="18"/>
      <c r="CK272" s="18"/>
      <c r="CL272" s="18"/>
      <c r="CM272" s="18" t="s">
        <v>91</v>
      </c>
      <c r="CN272" s="18"/>
      <c r="CO272" s="18"/>
      <c r="CP272" s="18"/>
    </row>
    <row r="273" spans="1:94" ht="15" x14ac:dyDescent="0.25">
      <c r="A273" s="21">
        <v>272</v>
      </c>
      <c r="B273" s="10">
        <v>230</v>
      </c>
      <c r="C273" s="10">
        <v>2021</v>
      </c>
      <c r="D273" s="11" t="s">
        <v>96</v>
      </c>
      <c r="E273" s="10">
        <v>311</v>
      </c>
      <c r="F273" s="12">
        <v>689</v>
      </c>
      <c r="G273" s="13" t="s">
        <v>1754</v>
      </c>
      <c r="H273" s="15" t="s">
        <v>98</v>
      </c>
      <c r="I273" s="15" t="s">
        <v>1755</v>
      </c>
      <c r="J273" s="15" t="s">
        <v>1756</v>
      </c>
      <c r="K273" s="11" t="s">
        <v>84</v>
      </c>
      <c r="L273" s="11" t="s">
        <v>85</v>
      </c>
      <c r="M273" s="11" t="s">
        <v>86</v>
      </c>
      <c r="N273" s="11" t="s">
        <v>101</v>
      </c>
      <c r="O273" s="11" t="s">
        <v>165</v>
      </c>
      <c r="P273" s="11" t="s">
        <v>103</v>
      </c>
      <c r="Q273" s="11" t="s">
        <v>1757</v>
      </c>
      <c r="R273" s="11" t="s">
        <v>1758</v>
      </c>
      <c r="S273" s="11" t="s">
        <v>168</v>
      </c>
      <c r="T273" s="11" t="s">
        <v>1759</v>
      </c>
      <c r="U273" s="16">
        <v>44228</v>
      </c>
      <c r="V273" s="16">
        <v>44230</v>
      </c>
      <c r="W273" s="16">
        <v>44263</v>
      </c>
      <c r="X273" s="14">
        <v>3179843</v>
      </c>
      <c r="Y273" s="11" t="s">
        <v>87</v>
      </c>
      <c r="Z273" s="11" t="s">
        <v>170</v>
      </c>
      <c r="AA273" s="10">
        <v>35</v>
      </c>
      <c r="AB273" s="11" t="s">
        <v>89</v>
      </c>
      <c r="AC273" s="11" t="s">
        <v>1760</v>
      </c>
      <c r="AD273" s="10">
        <v>51609317</v>
      </c>
      <c r="AE273" s="11" t="s">
        <v>172</v>
      </c>
      <c r="AF273" s="11" t="s">
        <v>173</v>
      </c>
      <c r="AG273" s="11" t="s">
        <v>174</v>
      </c>
      <c r="AH273" s="11" t="s">
        <v>1761</v>
      </c>
      <c r="AI273" s="11"/>
      <c r="AJ273" s="10">
        <v>458</v>
      </c>
      <c r="AK273" s="10">
        <v>2021</v>
      </c>
      <c r="AL273" s="17">
        <v>44224</v>
      </c>
      <c r="AM273" s="18">
        <v>14390</v>
      </c>
      <c r="AN273" s="18" t="s">
        <v>1052</v>
      </c>
      <c r="AO273" s="18" t="s">
        <v>1053</v>
      </c>
      <c r="AP273" s="10">
        <v>1552</v>
      </c>
      <c r="AQ273" s="17">
        <v>44230</v>
      </c>
      <c r="AR273" s="18">
        <v>2598189000</v>
      </c>
      <c r="AS273" s="11" t="s">
        <v>92</v>
      </c>
      <c r="AT273" s="11" t="s">
        <v>127</v>
      </c>
      <c r="AU273" s="11" t="s">
        <v>115</v>
      </c>
      <c r="AV273" s="11" t="s">
        <v>168</v>
      </c>
      <c r="AW273" s="11" t="s">
        <v>1759</v>
      </c>
      <c r="AX273" s="11" t="s">
        <v>176</v>
      </c>
      <c r="AY273" s="11" t="s">
        <v>94</v>
      </c>
      <c r="AZ273" s="11" t="s">
        <v>95</v>
      </c>
      <c r="BA273" s="11" t="s">
        <v>117</v>
      </c>
      <c r="BB273" s="11" t="s">
        <v>118</v>
      </c>
      <c r="BC273" s="11" t="s">
        <v>1635</v>
      </c>
      <c r="BD273" s="18">
        <v>35</v>
      </c>
      <c r="BE273" s="10"/>
      <c r="BF273" s="11" t="s">
        <v>90</v>
      </c>
      <c r="BG273" s="11" t="s">
        <v>120</v>
      </c>
      <c r="BH273" s="19"/>
      <c r="BI273" s="18"/>
      <c r="BJ273" s="18"/>
      <c r="BK273" s="18"/>
      <c r="BL273" s="18"/>
      <c r="BM273" s="18"/>
      <c r="BN273" s="18"/>
      <c r="BO273" s="18"/>
      <c r="BP273" s="18"/>
      <c r="BQ273" s="18"/>
      <c r="BR273" s="18"/>
      <c r="BS273" s="18"/>
      <c r="BT273" s="18"/>
      <c r="BU273" s="18"/>
      <c r="BV273" s="18"/>
      <c r="BW273" s="18"/>
      <c r="BX273" s="18"/>
      <c r="BY273" s="18"/>
      <c r="BZ273" s="18"/>
      <c r="CA273" s="18"/>
      <c r="CB273" s="18"/>
      <c r="CC273" s="20">
        <f>+X273+BH273+BO273+BV273</f>
        <v>3179843</v>
      </c>
      <c r="CD273" s="18"/>
      <c r="CE273" s="18"/>
      <c r="CF273" s="18"/>
      <c r="CG273" s="18" t="s">
        <v>91</v>
      </c>
      <c r="CH273" s="18" t="s">
        <v>91</v>
      </c>
      <c r="CI273" s="18" t="s">
        <v>91</v>
      </c>
      <c r="CJ273" s="18"/>
      <c r="CK273" s="18"/>
      <c r="CL273" s="18"/>
      <c r="CM273" s="18" t="s">
        <v>91</v>
      </c>
      <c r="CN273" s="18"/>
      <c r="CO273" s="18"/>
      <c r="CP273" s="18"/>
    </row>
    <row r="274" spans="1:94" ht="15" x14ac:dyDescent="0.25">
      <c r="A274" s="10">
        <v>273</v>
      </c>
      <c r="B274" s="10">
        <v>230</v>
      </c>
      <c r="C274" s="10">
        <v>2021</v>
      </c>
      <c r="D274" s="11" t="s">
        <v>96</v>
      </c>
      <c r="E274" s="10">
        <v>312</v>
      </c>
      <c r="F274" s="12">
        <v>722</v>
      </c>
      <c r="G274" s="13" t="s">
        <v>1762</v>
      </c>
      <c r="H274" s="15" t="s">
        <v>98</v>
      </c>
      <c r="I274" s="15" t="s">
        <v>1763</v>
      </c>
      <c r="J274" s="15" t="s">
        <v>1764</v>
      </c>
      <c r="K274" s="11" t="s">
        <v>84</v>
      </c>
      <c r="L274" s="11" t="s">
        <v>85</v>
      </c>
      <c r="M274" s="11" t="s">
        <v>86</v>
      </c>
      <c r="N274" s="11" t="s">
        <v>101</v>
      </c>
      <c r="O274" s="11" t="s">
        <v>165</v>
      </c>
      <c r="P274" s="11" t="s">
        <v>103</v>
      </c>
      <c r="Q274" s="11" t="s">
        <v>1765</v>
      </c>
      <c r="R274" s="11" t="s">
        <v>1766</v>
      </c>
      <c r="S274" s="11" t="s">
        <v>106</v>
      </c>
      <c r="T274" s="11" t="s">
        <v>1697</v>
      </c>
      <c r="U274" s="16">
        <v>44228</v>
      </c>
      <c r="V274" s="16">
        <v>44229</v>
      </c>
      <c r="W274" s="16">
        <v>44562</v>
      </c>
      <c r="X274" s="14">
        <v>24984465</v>
      </c>
      <c r="Y274" s="11" t="s">
        <v>87</v>
      </c>
      <c r="Z274" s="11" t="s">
        <v>88</v>
      </c>
      <c r="AA274" s="10">
        <v>11</v>
      </c>
      <c r="AB274" s="11" t="s">
        <v>89</v>
      </c>
      <c r="AC274" s="11" t="s">
        <v>1698</v>
      </c>
      <c r="AD274" s="10">
        <v>79339398</v>
      </c>
      <c r="AE274" s="11" t="s">
        <v>1699</v>
      </c>
      <c r="AF274" s="11" t="s">
        <v>1700</v>
      </c>
      <c r="AG274" s="11" t="s">
        <v>242</v>
      </c>
      <c r="AH274" s="11" t="s">
        <v>1767</v>
      </c>
      <c r="AI274" s="11"/>
      <c r="AJ274" s="10">
        <v>520</v>
      </c>
      <c r="AK274" s="10">
        <v>2021</v>
      </c>
      <c r="AL274" s="17">
        <v>44224</v>
      </c>
      <c r="AM274" s="18">
        <v>14394</v>
      </c>
      <c r="AN274" s="18" t="s">
        <v>1703</v>
      </c>
      <c r="AO274" s="18" t="s">
        <v>1704</v>
      </c>
      <c r="AP274" s="10">
        <v>1536</v>
      </c>
      <c r="AQ274" s="17">
        <v>44229</v>
      </c>
      <c r="AR274" s="18">
        <v>8375989000</v>
      </c>
      <c r="AS274" s="11" t="s">
        <v>92</v>
      </c>
      <c r="AT274" s="11" t="s">
        <v>127</v>
      </c>
      <c r="AU274" s="11" t="s">
        <v>115</v>
      </c>
      <c r="AV274" s="11" t="s">
        <v>106</v>
      </c>
      <c r="AW274" s="11" t="s">
        <v>1697</v>
      </c>
      <c r="AX274" s="11" t="s">
        <v>116</v>
      </c>
      <c r="AY274" s="11" t="s">
        <v>94</v>
      </c>
      <c r="AZ274" s="11" t="s">
        <v>95</v>
      </c>
      <c r="BA274" s="11" t="s">
        <v>117</v>
      </c>
      <c r="BB274" s="11" t="s">
        <v>118</v>
      </c>
      <c r="BC274" s="11" t="s">
        <v>1635</v>
      </c>
      <c r="BD274" s="18"/>
      <c r="BE274" s="10">
        <v>11</v>
      </c>
      <c r="BF274" s="11" t="s">
        <v>90</v>
      </c>
      <c r="BG274" s="11" t="s">
        <v>120</v>
      </c>
      <c r="BH274" s="19"/>
      <c r="BI274" s="18"/>
      <c r="BJ274" s="18"/>
      <c r="BK274" s="18"/>
      <c r="BL274" s="18"/>
      <c r="BM274" s="18"/>
      <c r="BN274" s="16"/>
      <c r="BO274" s="18"/>
      <c r="BP274" s="18"/>
      <c r="BQ274" s="18"/>
      <c r="BR274" s="18"/>
      <c r="BS274" s="18"/>
      <c r="BT274" s="18"/>
      <c r="BU274" s="18"/>
      <c r="BV274" s="18"/>
      <c r="BW274" s="18"/>
      <c r="BX274" s="18"/>
      <c r="BY274" s="18"/>
      <c r="BZ274" s="18"/>
      <c r="CA274" s="18"/>
      <c r="CB274" s="18"/>
      <c r="CC274" s="20">
        <f>+X274+BH274+BO274+BV274</f>
        <v>24984465</v>
      </c>
      <c r="CD274" s="18"/>
      <c r="CE274" s="18"/>
      <c r="CF274" s="18"/>
      <c r="CG274" s="18" t="s">
        <v>91</v>
      </c>
      <c r="CH274" s="18" t="s">
        <v>91</v>
      </c>
      <c r="CI274" s="18" t="s">
        <v>91</v>
      </c>
      <c r="CJ274" s="18"/>
      <c r="CK274" s="18"/>
      <c r="CL274" s="18"/>
      <c r="CM274" s="18" t="s">
        <v>91</v>
      </c>
      <c r="CN274" s="18"/>
      <c r="CO274" s="18"/>
      <c r="CP274" s="18"/>
    </row>
    <row r="275" spans="1:94" s="32" customFormat="1" ht="15" x14ac:dyDescent="0.25">
      <c r="A275" s="21">
        <v>274</v>
      </c>
      <c r="B275" s="21">
        <v>230</v>
      </c>
      <c r="C275" s="21">
        <v>2021</v>
      </c>
      <c r="D275" s="22" t="s">
        <v>96</v>
      </c>
      <c r="E275" s="21">
        <v>313</v>
      </c>
      <c r="F275" s="23">
        <v>548</v>
      </c>
      <c r="G275" s="24" t="s">
        <v>1768</v>
      </c>
      <c r="H275" s="26" t="s">
        <v>98</v>
      </c>
      <c r="I275" s="26" t="s">
        <v>1769</v>
      </c>
      <c r="J275" s="26" t="s">
        <v>1770</v>
      </c>
      <c r="K275" s="22" t="s">
        <v>84</v>
      </c>
      <c r="L275" s="22" t="s">
        <v>85</v>
      </c>
      <c r="M275" s="22" t="s">
        <v>86</v>
      </c>
      <c r="N275" s="22" t="s">
        <v>101</v>
      </c>
      <c r="O275" s="22" t="s">
        <v>165</v>
      </c>
      <c r="P275" s="22" t="s">
        <v>103</v>
      </c>
      <c r="Q275" s="22" t="s">
        <v>1771</v>
      </c>
      <c r="R275" s="22" t="s">
        <v>1772</v>
      </c>
      <c r="S275" s="22" t="s">
        <v>237</v>
      </c>
      <c r="T275" s="22" t="s">
        <v>238</v>
      </c>
      <c r="U275" s="16">
        <v>44229</v>
      </c>
      <c r="V275" s="28">
        <v>44231</v>
      </c>
      <c r="W275" s="28">
        <v>44533</v>
      </c>
      <c r="X275" s="25">
        <v>41792200</v>
      </c>
      <c r="Y275" s="22" t="s">
        <v>87</v>
      </c>
      <c r="Z275" s="22" t="s">
        <v>88</v>
      </c>
      <c r="AA275" s="21">
        <v>10</v>
      </c>
      <c r="AB275" s="22" t="s">
        <v>89</v>
      </c>
      <c r="AC275" s="22" t="s">
        <v>1773</v>
      </c>
      <c r="AD275" s="21">
        <v>79794356</v>
      </c>
      <c r="AE275" s="22" t="s">
        <v>240</v>
      </c>
      <c r="AF275" s="22" t="s">
        <v>241</v>
      </c>
      <c r="AG275" s="22" t="s">
        <v>174</v>
      </c>
      <c r="AH275" s="22" t="s">
        <v>1774</v>
      </c>
      <c r="AI275" s="22"/>
      <c r="AJ275" s="21">
        <v>313</v>
      </c>
      <c r="AK275" s="21">
        <v>2021</v>
      </c>
      <c r="AL275" s="29"/>
      <c r="AM275" s="30"/>
      <c r="AN275" s="30"/>
      <c r="AO275" s="30"/>
      <c r="AP275" s="21">
        <v>1538</v>
      </c>
      <c r="AQ275" s="29">
        <v>44229</v>
      </c>
      <c r="AR275" s="30">
        <v>0</v>
      </c>
      <c r="AS275" s="22" t="s">
        <v>92</v>
      </c>
      <c r="AT275" s="22" t="s">
        <v>114</v>
      </c>
      <c r="AU275" s="22" t="s">
        <v>115</v>
      </c>
      <c r="AV275" s="22" t="s">
        <v>237</v>
      </c>
      <c r="AW275" s="22" t="s">
        <v>1775</v>
      </c>
      <c r="AX275" s="22" t="s">
        <v>243</v>
      </c>
      <c r="AY275" s="22" t="s">
        <v>94</v>
      </c>
      <c r="AZ275" s="22" t="s">
        <v>95</v>
      </c>
      <c r="BA275" s="22" t="s">
        <v>117</v>
      </c>
      <c r="BB275" s="22" t="s">
        <v>118</v>
      </c>
      <c r="BC275" s="22" t="s">
        <v>1635</v>
      </c>
      <c r="BD275" s="30"/>
      <c r="BE275" s="21">
        <v>10</v>
      </c>
      <c r="BF275" s="22" t="s">
        <v>90</v>
      </c>
      <c r="BG275" s="22" t="s">
        <v>120</v>
      </c>
      <c r="BH275" s="20">
        <v>2453020</v>
      </c>
      <c r="BI275" s="30">
        <v>27</v>
      </c>
      <c r="BJ275" s="30">
        <v>8460</v>
      </c>
      <c r="BK275" s="31">
        <v>44498</v>
      </c>
      <c r="BL275" s="30">
        <v>2652</v>
      </c>
      <c r="BM275" s="31">
        <v>44491</v>
      </c>
      <c r="BN275" s="28">
        <v>44560</v>
      </c>
      <c r="BO275" s="30"/>
      <c r="BP275" s="30"/>
      <c r="BQ275" s="30"/>
      <c r="BR275" s="30"/>
      <c r="BS275" s="30"/>
      <c r="BT275" s="30"/>
      <c r="BU275" s="30"/>
      <c r="BV275" s="30"/>
      <c r="BW275" s="30"/>
      <c r="BX275" s="30"/>
      <c r="BY275" s="30"/>
      <c r="BZ275" s="30"/>
      <c r="CA275" s="30"/>
      <c r="CB275" s="30"/>
      <c r="CC275" s="20">
        <f>+X275+BH275+BO275+BV275</f>
        <v>44245220</v>
      </c>
      <c r="CD275" s="31">
        <v>44497</v>
      </c>
      <c r="CE275" s="30"/>
      <c r="CF275" s="30"/>
      <c r="CG275" s="18" t="s">
        <v>91</v>
      </c>
      <c r="CH275" s="30" t="s">
        <v>91</v>
      </c>
      <c r="CI275" s="30" t="s">
        <v>91</v>
      </c>
      <c r="CJ275" s="30"/>
      <c r="CK275" s="30"/>
      <c r="CL275" s="30"/>
      <c r="CM275" s="30" t="s">
        <v>91</v>
      </c>
      <c r="CN275" s="30"/>
      <c r="CO275" s="30"/>
      <c r="CP275" s="30"/>
    </row>
    <row r="276" spans="1:94" s="32" customFormat="1" ht="15" x14ac:dyDescent="0.25">
      <c r="A276" s="21">
        <v>275</v>
      </c>
      <c r="B276" s="21">
        <v>230</v>
      </c>
      <c r="C276" s="21">
        <v>2021</v>
      </c>
      <c r="D276" s="22" t="s">
        <v>96</v>
      </c>
      <c r="E276" s="21">
        <v>314</v>
      </c>
      <c r="F276" s="23">
        <v>585</v>
      </c>
      <c r="G276" s="24" t="s">
        <v>1776</v>
      </c>
      <c r="H276" s="26" t="s">
        <v>98</v>
      </c>
      <c r="I276" s="26" t="s">
        <v>1777</v>
      </c>
      <c r="J276" s="26" t="s">
        <v>1778</v>
      </c>
      <c r="K276" s="22" t="s">
        <v>84</v>
      </c>
      <c r="L276" s="22" t="s">
        <v>85</v>
      </c>
      <c r="M276" s="22" t="s">
        <v>86</v>
      </c>
      <c r="N276" s="22" t="s">
        <v>101</v>
      </c>
      <c r="O276" s="22" t="s">
        <v>102</v>
      </c>
      <c r="P276" s="22" t="s">
        <v>103</v>
      </c>
      <c r="Q276" s="22" t="s">
        <v>1779</v>
      </c>
      <c r="R276" s="22" t="s">
        <v>1780</v>
      </c>
      <c r="S276" s="22" t="s">
        <v>106</v>
      </c>
      <c r="T276" s="22" t="s">
        <v>521</v>
      </c>
      <c r="U276" s="16">
        <v>44229</v>
      </c>
      <c r="V276" s="28">
        <v>44230</v>
      </c>
      <c r="W276" s="28">
        <v>44502</v>
      </c>
      <c r="X276" s="25">
        <v>37612980</v>
      </c>
      <c r="Y276" s="22" t="s">
        <v>87</v>
      </c>
      <c r="Z276" s="22" t="s">
        <v>88</v>
      </c>
      <c r="AA276" s="21">
        <v>9</v>
      </c>
      <c r="AB276" s="22" t="s">
        <v>89</v>
      </c>
      <c r="AC276" s="22" t="s">
        <v>1339</v>
      </c>
      <c r="AD276" s="21">
        <v>19483708</v>
      </c>
      <c r="AE276" s="22" t="s">
        <v>523</v>
      </c>
      <c r="AF276" s="22" t="s">
        <v>524</v>
      </c>
      <c r="AG276" s="22" t="s">
        <v>111</v>
      </c>
      <c r="AH276" s="22" t="s">
        <v>1781</v>
      </c>
      <c r="AI276" s="22"/>
      <c r="AJ276" s="21">
        <v>405</v>
      </c>
      <c r="AK276" s="21">
        <v>2021</v>
      </c>
      <c r="AL276" s="29">
        <v>44222</v>
      </c>
      <c r="AM276" s="30">
        <v>14395</v>
      </c>
      <c r="AN276" s="30" t="s">
        <v>1395</v>
      </c>
      <c r="AO276" s="30" t="s">
        <v>1396</v>
      </c>
      <c r="AP276" s="21">
        <v>1564</v>
      </c>
      <c r="AQ276" s="29">
        <v>44230</v>
      </c>
      <c r="AR276" s="30">
        <v>6053272000</v>
      </c>
      <c r="AS276" s="22" t="s">
        <v>92</v>
      </c>
      <c r="AT276" s="22" t="s">
        <v>114</v>
      </c>
      <c r="AU276" s="22" t="s">
        <v>115</v>
      </c>
      <c r="AV276" s="22" t="s">
        <v>106</v>
      </c>
      <c r="AW276" s="22" t="s">
        <v>1341</v>
      </c>
      <c r="AX276" s="22" t="s">
        <v>116</v>
      </c>
      <c r="AY276" s="22" t="s">
        <v>94</v>
      </c>
      <c r="AZ276" s="22" t="s">
        <v>95</v>
      </c>
      <c r="BA276" s="22" t="s">
        <v>117</v>
      </c>
      <c r="BB276" s="22" t="s">
        <v>118</v>
      </c>
      <c r="BC276" s="22" t="s">
        <v>1635</v>
      </c>
      <c r="BD276" s="30"/>
      <c r="BE276" s="21">
        <v>9</v>
      </c>
      <c r="BF276" s="22" t="s">
        <v>90</v>
      </c>
      <c r="BG276" s="22" t="s">
        <v>120</v>
      </c>
      <c r="BH276" s="20">
        <v>10030128</v>
      </c>
      <c r="BI276" s="30">
        <v>72</v>
      </c>
      <c r="BJ276" s="30">
        <v>8478</v>
      </c>
      <c r="BK276" s="31">
        <v>44502</v>
      </c>
      <c r="BL276" s="30">
        <v>2722</v>
      </c>
      <c r="BM276" s="31">
        <v>44496</v>
      </c>
      <c r="BN276" s="28">
        <v>44575</v>
      </c>
      <c r="BO276" s="30"/>
      <c r="BP276" s="30"/>
      <c r="BQ276" s="30"/>
      <c r="BR276" s="30"/>
      <c r="BS276" s="30"/>
      <c r="BT276" s="30"/>
      <c r="BU276" s="30"/>
      <c r="BV276" s="30"/>
      <c r="BW276" s="30"/>
      <c r="BX276" s="30"/>
      <c r="BY276" s="30"/>
      <c r="BZ276" s="30"/>
      <c r="CA276" s="30"/>
      <c r="CB276" s="30"/>
      <c r="CC276" s="20">
        <f>+X276+BH276+BO276+BV276</f>
        <v>47643108</v>
      </c>
      <c r="CD276" s="31">
        <v>44502</v>
      </c>
      <c r="CE276" s="30"/>
      <c r="CF276" s="30"/>
      <c r="CG276" s="18" t="s">
        <v>91</v>
      </c>
      <c r="CH276" s="30" t="s">
        <v>91</v>
      </c>
      <c r="CI276" s="30" t="s">
        <v>91</v>
      </c>
      <c r="CJ276" s="30"/>
      <c r="CK276" s="30"/>
      <c r="CL276" s="30"/>
      <c r="CM276" s="30" t="s">
        <v>91</v>
      </c>
      <c r="CN276" s="30"/>
      <c r="CO276" s="30"/>
      <c r="CP276" s="30"/>
    </row>
    <row r="277" spans="1:94" ht="15" x14ac:dyDescent="0.25">
      <c r="A277" s="10">
        <v>276</v>
      </c>
      <c r="B277" s="10">
        <v>230</v>
      </c>
      <c r="C277" s="10">
        <v>2021</v>
      </c>
      <c r="D277" s="11" t="s">
        <v>96</v>
      </c>
      <c r="E277" s="10">
        <v>315</v>
      </c>
      <c r="F277" s="12">
        <v>681</v>
      </c>
      <c r="G277" s="13" t="s">
        <v>1782</v>
      </c>
      <c r="H277" s="15" t="s">
        <v>98</v>
      </c>
      <c r="I277" s="15" t="s">
        <v>1783</v>
      </c>
      <c r="J277" s="15" t="s">
        <v>1784</v>
      </c>
      <c r="K277" s="11" t="s">
        <v>84</v>
      </c>
      <c r="L277" s="11" t="s">
        <v>85</v>
      </c>
      <c r="M277" s="11" t="s">
        <v>86</v>
      </c>
      <c r="N277" s="11" t="s">
        <v>101</v>
      </c>
      <c r="O277" s="11" t="s">
        <v>165</v>
      </c>
      <c r="P277" s="11" t="s">
        <v>103</v>
      </c>
      <c r="Q277" s="11" t="s">
        <v>1785</v>
      </c>
      <c r="R277" s="11" t="s">
        <v>1786</v>
      </c>
      <c r="S277" s="11" t="s">
        <v>224</v>
      </c>
      <c r="T277" s="11" t="s">
        <v>225</v>
      </c>
      <c r="U277" s="16">
        <v>44229</v>
      </c>
      <c r="V277" s="16">
        <v>44230</v>
      </c>
      <c r="W277" s="16">
        <v>44263</v>
      </c>
      <c r="X277" s="14">
        <v>3179841</v>
      </c>
      <c r="Y277" s="11" t="s">
        <v>87</v>
      </c>
      <c r="Z277" s="11" t="s">
        <v>170</v>
      </c>
      <c r="AA277" s="10">
        <v>35</v>
      </c>
      <c r="AB277" s="11" t="s">
        <v>89</v>
      </c>
      <c r="AC277" s="11" t="s">
        <v>1787</v>
      </c>
      <c r="AD277" s="10">
        <v>7165116</v>
      </c>
      <c r="AE277" s="11" t="s">
        <v>227</v>
      </c>
      <c r="AF277" s="11" t="s">
        <v>228</v>
      </c>
      <c r="AG277" s="11" t="s">
        <v>174</v>
      </c>
      <c r="AH277" s="11" t="s">
        <v>1788</v>
      </c>
      <c r="AI277" s="11" t="s">
        <v>1789</v>
      </c>
      <c r="AJ277" s="10">
        <v>487</v>
      </c>
      <c r="AK277" s="10">
        <v>2021</v>
      </c>
      <c r="AL277" s="17">
        <v>44224</v>
      </c>
      <c r="AM277" s="18">
        <v>14393</v>
      </c>
      <c r="AN277" s="18" t="s">
        <v>1157</v>
      </c>
      <c r="AO277" s="18" t="s">
        <v>1158</v>
      </c>
      <c r="AP277" s="10">
        <v>1522</v>
      </c>
      <c r="AQ277" s="17">
        <v>44229</v>
      </c>
      <c r="AR277" s="18">
        <v>2147538000</v>
      </c>
      <c r="AS277" s="11" t="s">
        <v>92</v>
      </c>
      <c r="AT277" s="11" t="s">
        <v>114</v>
      </c>
      <c r="AU277" s="11" t="s">
        <v>115</v>
      </c>
      <c r="AV277" s="11" t="s">
        <v>224</v>
      </c>
      <c r="AW277" s="11" t="s">
        <v>1790</v>
      </c>
      <c r="AX277" s="11" t="s">
        <v>231</v>
      </c>
      <c r="AY277" s="11" t="s">
        <v>94</v>
      </c>
      <c r="AZ277" s="11" t="s">
        <v>95</v>
      </c>
      <c r="BA277" s="11" t="s">
        <v>117</v>
      </c>
      <c r="BB277" s="11" t="s">
        <v>118</v>
      </c>
      <c r="BC277" s="11" t="s">
        <v>1635</v>
      </c>
      <c r="BD277" s="18">
        <v>35</v>
      </c>
      <c r="BE277" s="10"/>
      <c r="BF277" s="11" t="s">
        <v>90</v>
      </c>
      <c r="BG277" s="11" t="s">
        <v>120</v>
      </c>
      <c r="BH277" s="19"/>
      <c r="BI277" s="18"/>
      <c r="BJ277" s="18"/>
      <c r="BK277" s="18"/>
      <c r="BL277" s="18"/>
      <c r="BM277" s="18"/>
      <c r="BN277" s="16"/>
      <c r="BO277" s="18"/>
      <c r="BP277" s="18"/>
      <c r="BQ277" s="18"/>
      <c r="BR277" s="18"/>
      <c r="BS277" s="18"/>
      <c r="BT277" s="18"/>
      <c r="BU277" s="18"/>
      <c r="BV277" s="18"/>
      <c r="BW277" s="18"/>
      <c r="BX277" s="18"/>
      <c r="BY277" s="18"/>
      <c r="BZ277" s="18"/>
      <c r="CA277" s="18"/>
      <c r="CB277" s="18"/>
      <c r="CC277" s="20">
        <f>+X277+BH277+BO277+BV277</f>
        <v>3179841</v>
      </c>
      <c r="CD277" s="18"/>
      <c r="CE277" s="18"/>
      <c r="CF277" s="18"/>
      <c r="CG277" s="18" t="s">
        <v>91</v>
      </c>
      <c r="CH277" s="18" t="s">
        <v>91</v>
      </c>
      <c r="CI277" s="18" t="s">
        <v>91</v>
      </c>
      <c r="CJ277" s="18"/>
      <c r="CK277" s="18"/>
      <c r="CL277" s="18"/>
      <c r="CM277" s="18" t="s">
        <v>91</v>
      </c>
      <c r="CN277" s="18"/>
      <c r="CO277" s="18"/>
      <c r="CP277" s="18"/>
    </row>
    <row r="278" spans="1:94" ht="15" x14ac:dyDescent="0.25">
      <c r="A278" s="21">
        <v>277</v>
      </c>
      <c r="B278" s="10">
        <v>230</v>
      </c>
      <c r="C278" s="10">
        <v>2021</v>
      </c>
      <c r="D278" s="11" t="s">
        <v>96</v>
      </c>
      <c r="E278" s="10">
        <v>316</v>
      </c>
      <c r="F278" s="12">
        <v>694</v>
      </c>
      <c r="G278" s="13" t="s">
        <v>1791</v>
      </c>
      <c r="H278" s="15" t="s">
        <v>98</v>
      </c>
      <c r="I278" s="15" t="s">
        <v>1792</v>
      </c>
      <c r="J278" s="15" t="s">
        <v>1793</v>
      </c>
      <c r="K278" s="11" t="s">
        <v>84</v>
      </c>
      <c r="L278" s="11" t="s">
        <v>85</v>
      </c>
      <c r="M278" s="11" t="s">
        <v>86</v>
      </c>
      <c r="N278" s="11" t="s">
        <v>101</v>
      </c>
      <c r="O278" s="11" t="s">
        <v>165</v>
      </c>
      <c r="P278" s="11" t="s">
        <v>103</v>
      </c>
      <c r="Q278" s="11" t="s">
        <v>1794</v>
      </c>
      <c r="R278" s="11" t="s">
        <v>1795</v>
      </c>
      <c r="S278" s="11" t="s">
        <v>224</v>
      </c>
      <c r="T278" s="11" t="s">
        <v>225</v>
      </c>
      <c r="U278" s="16">
        <v>44229</v>
      </c>
      <c r="V278" s="16">
        <v>44229</v>
      </c>
      <c r="W278" s="16">
        <v>44262</v>
      </c>
      <c r="X278" s="14">
        <v>3179841</v>
      </c>
      <c r="Y278" s="11" t="s">
        <v>87</v>
      </c>
      <c r="Z278" s="11" t="s">
        <v>170</v>
      </c>
      <c r="AA278" s="10">
        <v>35</v>
      </c>
      <c r="AB278" s="11" t="s">
        <v>89</v>
      </c>
      <c r="AC278" s="11" t="s">
        <v>1796</v>
      </c>
      <c r="AD278" s="10">
        <v>7165116</v>
      </c>
      <c r="AE278" s="11" t="s">
        <v>227</v>
      </c>
      <c r="AF278" s="11" t="s">
        <v>228</v>
      </c>
      <c r="AG278" s="11" t="s">
        <v>174</v>
      </c>
      <c r="AH278" s="11" t="s">
        <v>1691</v>
      </c>
      <c r="AI278" s="11"/>
      <c r="AJ278" s="10">
        <v>493</v>
      </c>
      <c r="AK278" s="10">
        <v>2021</v>
      </c>
      <c r="AL278" s="17">
        <v>44224</v>
      </c>
      <c r="AM278" s="18">
        <v>14393</v>
      </c>
      <c r="AN278" s="18" t="s">
        <v>1157</v>
      </c>
      <c r="AO278" s="18" t="s">
        <v>1158</v>
      </c>
      <c r="AP278" s="10">
        <v>1539</v>
      </c>
      <c r="AQ278" s="17">
        <v>44229</v>
      </c>
      <c r="AR278" s="18">
        <v>2147538000</v>
      </c>
      <c r="AS278" s="11" t="s">
        <v>92</v>
      </c>
      <c r="AT278" s="11" t="s">
        <v>114</v>
      </c>
      <c r="AU278" s="11" t="s">
        <v>115</v>
      </c>
      <c r="AV278" s="11" t="s">
        <v>224</v>
      </c>
      <c r="AW278" s="11" t="s">
        <v>1797</v>
      </c>
      <c r="AX278" s="11" t="s">
        <v>231</v>
      </c>
      <c r="AY278" s="11" t="s">
        <v>94</v>
      </c>
      <c r="AZ278" s="11" t="s">
        <v>95</v>
      </c>
      <c r="BA278" s="11" t="s">
        <v>117</v>
      </c>
      <c r="BB278" s="11" t="s">
        <v>118</v>
      </c>
      <c r="BC278" s="11" t="s">
        <v>1635</v>
      </c>
      <c r="BD278" s="18">
        <v>35</v>
      </c>
      <c r="BE278" s="10"/>
      <c r="BF278" s="11" t="s">
        <v>90</v>
      </c>
      <c r="BG278" s="11" t="s">
        <v>120</v>
      </c>
      <c r="BH278" s="19"/>
      <c r="BI278" s="18"/>
      <c r="BJ278" s="18"/>
      <c r="BK278" s="18"/>
      <c r="BL278" s="18"/>
      <c r="BM278" s="18"/>
      <c r="BN278" s="18"/>
      <c r="BO278" s="18"/>
      <c r="BP278" s="18"/>
      <c r="BQ278" s="18"/>
      <c r="BR278" s="18"/>
      <c r="BS278" s="18"/>
      <c r="BT278" s="18"/>
      <c r="BU278" s="18"/>
      <c r="BV278" s="18"/>
      <c r="BW278" s="18"/>
      <c r="BX278" s="18"/>
      <c r="BY278" s="18"/>
      <c r="BZ278" s="18"/>
      <c r="CA278" s="18"/>
      <c r="CB278" s="18"/>
      <c r="CC278" s="20">
        <f>+X278+BH278+BO278+BV278</f>
        <v>3179841</v>
      </c>
      <c r="CD278" s="18"/>
      <c r="CE278" s="18"/>
      <c r="CF278" s="18"/>
      <c r="CG278" s="18" t="s">
        <v>91</v>
      </c>
      <c r="CH278" s="18" t="s">
        <v>91</v>
      </c>
      <c r="CI278" s="18" t="s">
        <v>91</v>
      </c>
      <c r="CJ278" s="18"/>
      <c r="CK278" s="18"/>
      <c r="CL278" s="18"/>
      <c r="CM278" s="18" t="s">
        <v>91</v>
      </c>
      <c r="CN278" s="18"/>
      <c r="CO278" s="18"/>
      <c r="CP278" s="18"/>
    </row>
    <row r="279" spans="1:94" ht="15" x14ac:dyDescent="0.25">
      <c r="A279" s="21">
        <v>278</v>
      </c>
      <c r="B279" s="10">
        <v>230</v>
      </c>
      <c r="C279" s="10">
        <v>2021</v>
      </c>
      <c r="D279" s="11" t="s">
        <v>96</v>
      </c>
      <c r="E279" s="10">
        <v>317</v>
      </c>
      <c r="F279" s="12">
        <v>680</v>
      </c>
      <c r="G279" s="13" t="s">
        <v>1798</v>
      </c>
      <c r="H279" s="15" t="s">
        <v>98</v>
      </c>
      <c r="I279" s="15" t="s">
        <v>1799</v>
      </c>
      <c r="J279" s="15" t="s">
        <v>1800</v>
      </c>
      <c r="K279" s="11" t="s">
        <v>84</v>
      </c>
      <c r="L279" s="11" t="s">
        <v>85</v>
      </c>
      <c r="M279" s="11" t="s">
        <v>86</v>
      </c>
      <c r="N279" s="11" t="s">
        <v>101</v>
      </c>
      <c r="O279" s="11" t="s">
        <v>165</v>
      </c>
      <c r="P279" s="11" t="s">
        <v>103</v>
      </c>
      <c r="Q279" s="11" t="s">
        <v>1801</v>
      </c>
      <c r="R279" s="11" t="s">
        <v>1802</v>
      </c>
      <c r="S279" s="11" t="s">
        <v>224</v>
      </c>
      <c r="T279" s="11" t="s">
        <v>225</v>
      </c>
      <c r="U279" s="16">
        <v>44229</v>
      </c>
      <c r="V279" s="16">
        <v>44229</v>
      </c>
      <c r="W279" s="16">
        <v>44262</v>
      </c>
      <c r="X279" s="14">
        <v>3179841</v>
      </c>
      <c r="Y279" s="11" t="s">
        <v>87</v>
      </c>
      <c r="Z279" s="11" t="s">
        <v>170</v>
      </c>
      <c r="AA279" s="10">
        <v>35</v>
      </c>
      <c r="AB279" s="11" t="s">
        <v>89</v>
      </c>
      <c r="AC279" s="11" t="s">
        <v>1787</v>
      </c>
      <c r="AD279" s="10">
        <v>7165116</v>
      </c>
      <c r="AE279" s="11" t="s">
        <v>227</v>
      </c>
      <c r="AF279" s="11" t="s">
        <v>228</v>
      </c>
      <c r="AG279" s="11" t="s">
        <v>174</v>
      </c>
      <c r="AH279" s="11" t="s">
        <v>113</v>
      </c>
      <c r="AI279" s="11" t="s">
        <v>113</v>
      </c>
      <c r="AJ279" s="10">
        <v>486</v>
      </c>
      <c r="AK279" s="10">
        <v>2021</v>
      </c>
      <c r="AL279" s="17">
        <v>44224</v>
      </c>
      <c r="AM279" s="18">
        <v>14393</v>
      </c>
      <c r="AN279" s="18" t="s">
        <v>1157</v>
      </c>
      <c r="AO279" s="18" t="s">
        <v>1158</v>
      </c>
      <c r="AP279" s="10">
        <v>1541</v>
      </c>
      <c r="AQ279" s="17">
        <v>44230</v>
      </c>
      <c r="AR279" s="18">
        <v>2147538000</v>
      </c>
      <c r="AS279" s="11" t="s">
        <v>92</v>
      </c>
      <c r="AT279" s="11" t="s">
        <v>114</v>
      </c>
      <c r="AU279" s="11" t="s">
        <v>115</v>
      </c>
      <c r="AV279" s="11" t="s">
        <v>224</v>
      </c>
      <c r="AW279" s="11" t="s">
        <v>1790</v>
      </c>
      <c r="AX279" s="11" t="s">
        <v>231</v>
      </c>
      <c r="AY279" s="11" t="s">
        <v>94</v>
      </c>
      <c r="AZ279" s="11" t="s">
        <v>95</v>
      </c>
      <c r="BA279" s="11" t="s">
        <v>117</v>
      </c>
      <c r="BB279" s="11" t="s">
        <v>118</v>
      </c>
      <c r="BC279" s="11" t="s">
        <v>1635</v>
      </c>
      <c r="BD279" s="18">
        <v>35</v>
      </c>
      <c r="BE279" s="10"/>
      <c r="BF279" s="11" t="s">
        <v>90</v>
      </c>
      <c r="BG279" s="11" t="s">
        <v>120</v>
      </c>
      <c r="BH279" s="19"/>
      <c r="BI279" s="18"/>
      <c r="BJ279" s="18"/>
      <c r="BK279" s="18"/>
      <c r="BL279" s="18"/>
      <c r="BM279" s="18"/>
      <c r="BN279" s="18"/>
      <c r="BO279" s="18"/>
      <c r="BP279" s="18"/>
      <c r="BQ279" s="18"/>
      <c r="BR279" s="18"/>
      <c r="BS279" s="18"/>
      <c r="BT279" s="18"/>
      <c r="BU279" s="18"/>
      <c r="BV279" s="18"/>
      <c r="BW279" s="18"/>
      <c r="BX279" s="18"/>
      <c r="BY279" s="18"/>
      <c r="BZ279" s="18"/>
      <c r="CA279" s="18"/>
      <c r="CB279" s="18"/>
      <c r="CC279" s="20">
        <f>+X279+BH279+BO279+BV279</f>
        <v>3179841</v>
      </c>
      <c r="CD279" s="18"/>
      <c r="CE279" s="18"/>
      <c r="CF279" s="18"/>
      <c r="CG279" s="18" t="s">
        <v>91</v>
      </c>
      <c r="CH279" s="18" t="s">
        <v>91</v>
      </c>
      <c r="CI279" s="18" t="s">
        <v>91</v>
      </c>
      <c r="CJ279" s="18"/>
      <c r="CK279" s="18"/>
      <c r="CL279" s="18"/>
      <c r="CM279" s="18" t="s">
        <v>91</v>
      </c>
      <c r="CN279" s="18"/>
      <c r="CO279" s="18"/>
      <c r="CP279" s="18"/>
    </row>
    <row r="280" spans="1:94" ht="15" x14ac:dyDescent="0.25">
      <c r="A280" s="10">
        <v>279</v>
      </c>
      <c r="B280" s="10">
        <v>230</v>
      </c>
      <c r="C280" s="10">
        <v>2021</v>
      </c>
      <c r="D280" s="11" t="s">
        <v>96</v>
      </c>
      <c r="E280" s="10">
        <v>318</v>
      </c>
      <c r="F280" s="12">
        <v>719</v>
      </c>
      <c r="G280" s="13" t="s">
        <v>1803</v>
      </c>
      <c r="H280" s="15" t="s">
        <v>98</v>
      </c>
      <c r="I280" s="15" t="s">
        <v>1804</v>
      </c>
      <c r="J280" s="15" t="s">
        <v>1805</v>
      </c>
      <c r="K280" s="11" t="s">
        <v>84</v>
      </c>
      <c r="L280" s="11" t="s">
        <v>85</v>
      </c>
      <c r="M280" s="11" t="s">
        <v>86</v>
      </c>
      <c r="N280" s="11" t="s">
        <v>101</v>
      </c>
      <c r="O280" s="11" t="s">
        <v>102</v>
      </c>
      <c r="P280" s="11" t="s">
        <v>103</v>
      </c>
      <c r="Q280" s="11" t="s">
        <v>1806</v>
      </c>
      <c r="R280" s="11" t="s">
        <v>1807</v>
      </c>
      <c r="S280" s="11" t="s">
        <v>106</v>
      </c>
      <c r="T280" s="11" t="s">
        <v>1697</v>
      </c>
      <c r="U280" s="16">
        <v>44228</v>
      </c>
      <c r="V280" s="16">
        <v>44235</v>
      </c>
      <c r="W280" s="16">
        <v>44568</v>
      </c>
      <c r="X280" s="14">
        <v>45971420</v>
      </c>
      <c r="Y280" s="11" t="s">
        <v>87</v>
      </c>
      <c r="Z280" s="11" t="s">
        <v>88</v>
      </c>
      <c r="AA280" s="10">
        <v>11</v>
      </c>
      <c r="AB280" s="11" t="s">
        <v>89</v>
      </c>
      <c r="AC280" s="11" t="s">
        <v>1698</v>
      </c>
      <c r="AD280" s="10">
        <v>79339398</v>
      </c>
      <c r="AE280" s="11" t="s">
        <v>1699</v>
      </c>
      <c r="AF280" s="11" t="s">
        <v>1700</v>
      </c>
      <c r="AG280" s="11" t="s">
        <v>111</v>
      </c>
      <c r="AH280" s="11" t="s">
        <v>192</v>
      </c>
      <c r="AI280" s="11"/>
      <c r="AJ280" s="10">
        <v>517</v>
      </c>
      <c r="AK280" s="10">
        <v>2021</v>
      </c>
      <c r="AL280" s="17">
        <v>44224</v>
      </c>
      <c r="AM280" s="18">
        <v>14394</v>
      </c>
      <c r="AN280" s="18" t="s">
        <v>1703</v>
      </c>
      <c r="AO280" s="18" t="s">
        <v>1704</v>
      </c>
      <c r="AP280" s="10">
        <v>1573</v>
      </c>
      <c r="AQ280" s="17">
        <v>44231</v>
      </c>
      <c r="AR280" s="18">
        <v>8375989000</v>
      </c>
      <c r="AS280" s="11" t="s">
        <v>92</v>
      </c>
      <c r="AT280" s="11" t="s">
        <v>127</v>
      </c>
      <c r="AU280" s="11" t="s">
        <v>115</v>
      </c>
      <c r="AV280" s="11" t="s">
        <v>106</v>
      </c>
      <c r="AW280" s="11" t="s">
        <v>1697</v>
      </c>
      <c r="AX280" s="11" t="s">
        <v>116</v>
      </c>
      <c r="AY280" s="11" t="s">
        <v>94</v>
      </c>
      <c r="AZ280" s="11" t="s">
        <v>95</v>
      </c>
      <c r="BA280" s="11" t="s">
        <v>117</v>
      </c>
      <c r="BB280" s="11" t="s">
        <v>118</v>
      </c>
      <c r="BC280" s="11" t="s">
        <v>1635</v>
      </c>
      <c r="BD280" s="18"/>
      <c r="BE280" s="10">
        <v>11</v>
      </c>
      <c r="BF280" s="11" t="s">
        <v>90</v>
      </c>
      <c r="BG280" s="11" t="s">
        <v>120</v>
      </c>
      <c r="BH280" s="19"/>
      <c r="BI280" s="18"/>
      <c r="BJ280" s="18"/>
      <c r="BK280" s="18"/>
      <c r="BL280" s="18"/>
      <c r="BM280" s="18"/>
      <c r="BN280" s="18"/>
      <c r="BO280" s="18"/>
      <c r="BP280" s="18"/>
      <c r="BQ280" s="18"/>
      <c r="BR280" s="18"/>
      <c r="BS280" s="18"/>
      <c r="BT280" s="18"/>
      <c r="BU280" s="18"/>
      <c r="BV280" s="18"/>
      <c r="BW280" s="18"/>
      <c r="BX280" s="18"/>
      <c r="BY280" s="18"/>
      <c r="BZ280" s="18"/>
      <c r="CA280" s="18"/>
      <c r="CB280" s="18"/>
      <c r="CC280" s="20">
        <f>+X280+BH280+BO280+BV280</f>
        <v>45971420</v>
      </c>
      <c r="CD280" s="18"/>
      <c r="CE280" s="18"/>
      <c r="CF280" s="18"/>
      <c r="CG280" s="18" t="s">
        <v>91</v>
      </c>
      <c r="CH280" s="18" t="s">
        <v>91</v>
      </c>
      <c r="CI280" s="18" t="s">
        <v>91</v>
      </c>
      <c r="CJ280" s="18"/>
      <c r="CK280" s="18"/>
      <c r="CL280" s="18"/>
      <c r="CM280" s="18" t="s">
        <v>91</v>
      </c>
      <c r="CN280" s="18"/>
      <c r="CO280" s="18"/>
      <c r="CP280" s="18"/>
    </row>
    <row r="281" spans="1:94" ht="15" x14ac:dyDescent="0.25">
      <c r="A281" s="21">
        <v>280</v>
      </c>
      <c r="B281" s="10">
        <v>230</v>
      </c>
      <c r="C281" s="10">
        <v>2021</v>
      </c>
      <c r="D281" s="11" t="s">
        <v>96</v>
      </c>
      <c r="E281" s="10">
        <v>319</v>
      </c>
      <c r="F281" s="12">
        <v>721</v>
      </c>
      <c r="G281" s="13" t="s">
        <v>1808</v>
      </c>
      <c r="H281" s="15" t="s">
        <v>98</v>
      </c>
      <c r="I281" s="15" t="s">
        <v>1809</v>
      </c>
      <c r="J281" s="15" t="s">
        <v>1810</v>
      </c>
      <c r="K281" s="11" t="s">
        <v>84</v>
      </c>
      <c r="L281" s="11" t="s">
        <v>85</v>
      </c>
      <c r="M281" s="11" t="s">
        <v>86</v>
      </c>
      <c r="N281" s="11" t="s">
        <v>101</v>
      </c>
      <c r="O281" s="11" t="s">
        <v>165</v>
      </c>
      <c r="P281" s="11" t="s">
        <v>103</v>
      </c>
      <c r="Q281" s="11" t="s">
        <v>1811</v>
      </c>
      <c r="R281" s="11" t="s">
        <v>1812</v>
      </c>
      <c r="S281" s="11" t="s">
        <v>106</v>
      </c>
      <c r="T281" s="11" t="s">
        <v>1697</v>
      </c>
      <c r="U281" s="16">
        <v>44228</v>
      </c>
      <c r="V281" s="16">
        <v>44229</v>
      </c>
      <c r="W281" s="16">
        <v>44562</v>
      </c>
      <c r="X281" s="14">
        <v>29981358</v>
      </c>
      <c r="Y281" s="11" t="s">
        <v>87</v>
      </c>
      <c r="Z281" s="11" t="s">
        <v>88</v>
      </c>
      <c r="AA281" s="10">
        <v>11</v>
      </c>
      <c r="AB281" s="11" t="s">
        <v>89</v>
      </c>
      <c r="AC281" s="11" t="s">
        <v>1698</v>
      </c>
      <c r="AD281" s="10">
        <v>79339398</v>
      </c>
      <c r="AE281" s="11" t="s">
        <v>1699</v>
      </c>
      <c r="AF281" s="11" t="s">
        <v>1700</v>
      </c>
      <c r="AG281" s="11" t="s">
        <v>174</v>
      </c>
      <c r="AH281" s="11"/>
      <c r="AI281" s="11"/>
      <c r="AJ281" s="10">
        <v>519</v>
      </c>
      <c r="AK281" s="10">
        <v>2021</v>
      </c>
      <c r="AL281" s="17">
        <v>44224</v>
      </c>
      <c r="AM281" s="18">
        <v>14394</v>
      </c>
      <c r="AN281" s="18" t="s">
        <v>1703</v>
      </c>
      <c r="AO281" s="18" t="s">
        <v>1704</v>
      </c>
      <c r="AP281" s="10">
        <v>1523</v>
      </c>
      <c r="AQ281" s="17">
        <v>44229</v>
      </c>
      <c r="AR281" s="18">
        <v>8375989000</v>
      </c>
      <c r="AS281" s="11" t="s">
        <v>92</v>
      </c>
      <c r="AT281" s="11" t="s">
        <v>127</v>
      </c>
      <c r="AU281" s="11" t="s">
        <v>115</v>
      </c>
      <c r="AV281" s="11" t="s">
        <v>106</v>
      </c>
      <c r="AW281" s="11" t="s">
        <v>1697</v>
      </c>
      <c r="AX281" s="11" t="s">
        <v>116</v>
      </c>
      <c r="AY281" s="11" t="s">
        <v>94</v>
      </c>
      <c r="AZ281" s="11" t="s">
        <v>95</v>
      </c>
      <c r="BA281" s="11" t="s">
        <v>117</v>
      </c>
      <c r="BB281" s="11" t="s">
        <v>118</v>
      </c>
      <c r="BC281" s="11" t="s">
        <v>1635</v>
      </c>
      <c r="BD281" s="18"/>
      <c r="BE281" s="10">
        <v>11</v>
      </c>
      <c r="BF281" s="11" t="s">
        <v>90</v>
      </c>
      <c r="BG281" s="11" t="s">
        <v>120</v>
      </c>
      <c r="BH281" s="19">
        <v>1181084</v>
      </c>
      <c r="BI281" s="18">
        <v>13</v>
      </c>
      <c r="BJ281" s="18">
        <v>10377</v>
      </c>
      <c r="BK281" s="33">
        <v>44539</v>
      </c>
      <c r="BL281" s="18">
        <v>3309</v>
      </c>
      <c r="BM281" s="33">
        <v>44526</v>
      </c>
      <c r="BN281" s="16">
        <v>44562</v>
      </c>
      <c r="BO281" s="18"/>
      <c r="BP281" s="18"/>
      <c r="BQ281" s="18"/>
      <c r="BR281" s="18"/>
      <c r="BS281" s="18"/>
      <c r="BT281" s="18"/>
      <c r="BU281" s="18"/>
      <c r="BV281" s="18"/>
      <c r="BW281" s="18"/>
      <c r="BX281" s="18"/>
      <c r="BY281" s="18"/>
      <c r="BZ281" s="18"/>
      <c r="CA281" s="18"/>
      <c r="CB281" s="18"/>
      <c r="CC281" s="20">
        <f>+X281+BH281+BO281+BV281</f>
        <v>31162442</v>
      </c>
      <c r="CD281" s="33">
        <v>44536</v>
      </c>
      <c r="CE281" s="18"/>
      <c r="CF281" s="18"/>
      <c r="CG281" s="18" t="s">
        <v>91</v>
      </c>
      <c r="CH281" s="18" t="s">
        <v>91</v>
      </c>
      <c r="CI281" s="18" t="s">
        <v>91</v>
      </c>
      <c r="CJ281" s="18"/>
      <c r="CK281" s="18"/>
      <c r="CL281" s="18"/>
      <c r="CM281" s="18" t="s">
        <v>91</v>
      </c>
      <c r="CN281" s="18"/>
      <c r="CO281" s="18"/>
      <c r="CP281" s="18"/>
    </row>
    <row r="282" spans="1:94" ht="15" x14ac:dyDescent="0.25">
      <c r="A282" s="21">
        <v>281</v>
      </c>
      <c r="B282" s="10">
        <v>230</v>
      </c>
      <c r="C282" s="10">
        <v>2021</v>
      </c>
      <c r="D282" s="11" t="s">
        <v>96</v>
      </c>
      <c r="E282" s="10">
        <v>320</v>
      </c>
      <c r="F282" s="12">
        <v>683</v>
      </c>
      <c r="G282" s="13" t="s">
        <v>1813</v>
      </c>
      <c r="H282" s="15" t="s">
        <v>98</v>
      </c>
      <c r="I282" s="15" t="s">
        <v>1814</v>
      </c>
      <c r="J282" s="15" t="s">
        <v>1815</v>
      </c>
      <c r="K282" s="11" t="s">
        <v>84</v>
      </c>
      <c r="L282" s="11" t="s">
        <v>85</v>
      </c>
      <c r="M282" s="11" t="s">
        <v>86</v>
      </c>
      <c r="N282" s="11" t="s">
        <v>101</v>
      </c>
      <c r="O282" s="11" t="s">
        <v>165</v>
      </c>
      <c r="P282" s="11" t="s">
        <v>103</v>
      </c>
      <c r="Q282" s="11" t="s">
        <v>1816</v>
      </c>
      <c r="R282" s="11" t="s">
        <v>1817</v>
      </c>
      <c r="S282" s="11" t="s">
        <v>224</v>
      </c>
      <c r="T282" s="11" t="s">
        <v>225</v>
      </c>
      <c r="U282" s="16">
        <v>44229</v>
      </c>
      <c r="V282" s="16">
        <v>44229</v>
      </c>
      <c r="W282" s="16">
        <v>44262</v>
      </c>
      <c r="X282" s="14">
        <v>3179841</v>
      </c>
      <c r="Y282" s="11" t="s">
        <v>87</v>
      </c>
      <c r="Z282" s="11" t="s">
        <v>170</v>
      </c>
      <c r="AA282" s="10">
        <v>35</v>
      </c>
      <c r="AB282" s="11" t="s">
        <v>89</v>
      </c>
      <c r="AC282" s="11" t="s">
        <v>1787</v>
      </c>
      <c r="AD282" s="10">
        <v>7165116</v>
      </c>
      <c r="AE282" s="11" t="s">
        <v>227</v>
      </c>
      <c r="AF282" s="11" t="s">
        <v>228</v>
      </c>
      <c r="AG282" s="11" t="s">
        <v>174</v>
      </c>
      <c r="AH282" s="11" t="s">
        <v>1818</v>
      </c>
      <c r="AI282" s="11"/>
      <c r="AJ282" s="10">
        <v>488</v>
      </c>
      <c r="AK282" s="10">
        <v>2021</v>
      </c>
      <c r="AL282" s="17">
        <v>44224</v>
      </c>
      <c r="AM282" s="18">
        <v>14393</v>
      </c>
      <c r="AN282" s="18" t="s">
        <v>1157</v>
      </c>
      <c r="AO282" s="18" t="s">
        <v>1158</v>
      </c>
      <c r="AP282" s="10">
        <v>1542</v>
      </c>
      <c r="AQ282" s="17">
        <v>44230</v>
      </c>
      <c r="AR282" s="18">
        <v>2147538000</v>
      </c>
      <c r="AS282" s="11" t="s">
        <v>92</v>
      </c>
      <c r="AT282" s="11" t="s">
        <v>114</v>
      </c>
      <c r="AU282" s="11" t="s">
        <v>115</v>
      </c>
      <c r="AV282" s="11" t="s">
        <v>224</v>
      </c>
      <c r="AW282" s="11" t="s">
        <v>1790</v>
      </c>
      <c r="AX282" s="11" t="s">
        <v>231</v>
      </c>
      <c r="AY282" s="11" t="s">
        <v>94</v>
      </c>
      <c r="AZ282" s="11" t="s">
        <v>95</v>
      </c>
      <c r="BA282" s="11" t="s">
        <v>117</v>
      </c>
      <c r="BB282" s="11" t="s">
        <v>118</v>
      </c>
      <c r="BC282" s="11" t="s">
        <v>1635</v>
      </c>
      <c r="BD282" s="18">
        <v>35</v>
      </c>
      <c r="BE282" s="10"/>
      <c r="BF282" s="11" t="s">
        <v>90</v>
      </c>
      <c r="BG282" s="11" t="s">
        <v>120</v>
      </c>
      <c r="BH282" s="19"/>
      <c r="BI282" s="18"/>
      <c r="BJ282" s="18"/>
      <c r="BK282" s="18"/>
      <c r="BL282" s="18"/>
      <c r="BM282" s="18"/>
      <c r="BN282" s="18"/>
      <c r="BO282" s="18"/>
      <c r="BP282" s="18"/>
      <c r="BQ282" s="18"/>
      <c r="BR282" s="18"/>
      <c r="BS282" s="18"/>
      <c r="BT282" s="18"/>
      <c r="BU282" s="18"/>
      <c r="BV282" s="18"/>
      <c r="BW282" s="18"/>
      <c r="BX282" s="18"/>
      <c r="BY282" s="18"/>
      <c r="BZ282" s="18"/>
      <c r="CA282" s="18"/>
      <c r="CB282" s="18"/>
      <c r="CC282" s="20">
        <f>+X282+BH282+BO282+BV282</f>
        <v>3179841</v>
      </c>
      <c r="CD282" s="18"/>
      <c r="CE282" s="18"/>
      <c r="CF282" s="18"/>
      <c r="CG282" s="18" t="s">
        <v>91</v>
      </c>
      <c r="CH282" s="18" t="s">
        <v>91</v>
      </c>
      <c r="CI282" s="18" t="s">
        <v>91</v>
      </c>
      <c r="CJ282" s="18"/>
      <c r="CK282" s="18"/>
      <c r="CL282" s="18"/>
      <c r="CM282" s="18" t="s">
        <v>91</v>
      </c>
      <c r="CN282" s="18"/>
      <c r="CO282" s="18"/>
      <c r="CP282" s="18"/>
    </row>
    <row r="283" spans="1:94" s="32" customFormat="1" ht="15" x14ac:dyDescent="0.25">
      <c r="A283" s="10">
        <v>282</v>
      </c>
      <c r="B283" s="21">
        <v>230</v>
      </c>
      <c r="C283" s="21">
        <v>2021</v>
      </c>
      <c r="D283" s="22" t="s">
        <v>96</v>
      </c>
      <c r="E283" s="21">
        <v>321</v>
      </c>
      <c r="F283" s="23">
        <v>578</v>
      </c>
      <c r="G283" s="24" t="s">
        <v>1819</v>
      </c>
      <c r="H283" s="26" t="s">
        <v>98</v>
      </c>
      <c r="I283" s="26" t="s">
        <v>1820</v>
      </c>
      <c r="J283" s="26" t="s">
        <v>1821</v>
      </c>
      <c r="K283" s="22" t="s">
        <v>84</v>
      </c>
      <c r="L283" s="22" t="s">
        <v>85</v>
      </c>
      <c r="M283" s="22" t="s">
        <v>86</v>
      </c>
      <c r="N283" s="22" t="s">
        <v>101</v>
      </c>
      <c r="O283" s="22" t="s">
        <v>102</v>
      </c>
      <c r="P283" s="22" t="s">
        <v>103</v>
      </c>
      <c r="Q283" s="22" t="s">
        <v>1822</v>
      </c>
      <c r="R283" s="22" t="s">
        <v>1823</v>
      </c>
      <c r="S283" s="22" t="s">
        <v>106</v>
      </c>
      <c r="T283" s="22" t="s">
        <v>521</v>
      </c>
      <c r="U283" s="16">
        <v>44229</v>
      </c>
      <c r="V283" s="28">
        <v>44230</v>
      </c>
      <c r="W283" s="28">
        <v>44502</v>
      </c>
      <c r="X283" s="25">
        <v>65413872</v>
      </c>
      <c r="Y283" s="22" t="s">
        <v>87</v>
      </c>
      <c r="Z283" s="22" t="s">
        <v>88</v>
      </c>
      <c r="AA283" s="21">
        <v>9</v>
      </c>
      <c r="AB283" s="22" t="s">
        <v>89</v>
      </c>
      <c r="AC283" s="22" t="s">
        <v>1339</v>
      </c>
      <c r="AD283" s="21">
        <v>19483708</v>
      </c>
      <c r="AE283" s="22" t="s">
        <v>523</v>
      </c>
      <c r="AF283" s="22" t="s">
        <v>524</v>
      </c>
      <c r="AG283" s="22" t="s">
        <v>525</v>
      </c>
      <c r="AH283" s="22" t="s">
        <v>1824</v>
      </c>
      <c r="AI283" s="22" t="s">
        <v>1825</v>
      </c>
      <c r="AJ283" s="21">
        <v>407</v>
      </c>
      <c r="AK283" s="21">
        <v>2021</v>
      </c>
      <c r="AL283" s="29">
        <v>44222</v>
      </c>
      <c r="AM283" s="30">
        <v>14395</v>
      </c>
      <c r="AN283" s="30" t="s">
        <v>1395</v>
      </c>
      <c r="AO283" s="30" t="s">
        <v>1396</v>
      </c>
      <c r="AP283" s="21">
        <v>1567</v>
      </c>
      <c r="AQ283" s="29">
        <v>44230</v>
      </c>
      <c r="AR283" s="30">
        <v>6053272000</v>
      </c>
      <c r="AS283" s="22" t="s">
        <v>92</v>
      </c>
      <c r="AT283" s="22" t="s">
        <v>127</v>
      </c>
      <c r="AU283" s="22" t="s">
        <v>115</v>
      </c>
      <c r="AV283" s="22" t="s">
        <v>106</v>
      </c>
      <c r="AW283" s="22" t="s">
        <v>1341</v>
      </c>
      <c r="AX283" s="22" t="s">
        <v>116</v>
      </c>
      <c r="AY283" s="22" t="s">
        <v>94</v>
      </c>
      <c r="AZ283" s="22" t="s">
        <v>95</v>
      </c>
      <c r="BA283" s="22" t="s">
        <v>117</v>
      </c>
      <c r="BB283" s="22" t="s">
        <v>118</v>
      </c>
      <c r="BC283" s="22" t="s">
        <v>1635</v>
      </c>
      <c r="BD283" s="30"/>
      <c r="BE283" s="21">
        <v>9</v>
      </c>
      <c r="BF283" s="22" t="s">
        <v>90</v>
      </c>
      <c r="BG283" s="22" t="s">
        <v>120</v>
      </c>
      <c r="BH283" s="20">
        <v>17443699</v>
      </c>
      <c r="BI283" s="30">
        <v>72</v>
      </c>
      <c r="BJ283" s="30">
        <v>8479</v>
      </c>
      <c r="BK283" s="31">
        <v>44502</v>
      </c>
      <c r="BL283" s="30">
        <v>2723</v>
      </c>
      <c r="BM283" s="31">
        <v>44496</v>
      </c>
      <c r="BN283" s="28">
        <v>44575</v>
      </c>
      <c r="BO283" s="30"/>
      <c r="BP283" s="30"/>
      <c r="BQ283" s="30"/>
      <c r="BR283" s="30"/>
      <c r="BS283" s="30"/>
      <c r="BT283" s="30"/>
      <c r="BU283" s="30"/>
      <c r="BV283" s="30"/>
      <c r="BW283" s="30"/>
      <c r="BX283" s="30"/>
      <c r="BY283" s="30"/>
      <c r="BZ283" s="30"/>
      <c r="CA283" s="30"/>
      <c r="CB283" s="30"/>
      <c r="CC283" s="20">
        <f>+X283+BH283+BO283+BV283</f>
        <v>82857571</v>
      </c>
      <c r="CD283" s="31">
        <v>44502</v>
      </c>
      <c r="CE283" s="30"/>
      <c r="CF283" s="30"/>
      <c r="CG283" s="18" t="s">
        <v>91</v>
      </c>
      <c r="CH283" s="30" t="s">
        <v>91</v>
      </c>
      <c r="CI283" s="30" t="s">
        <v>91</v>
      </c>
      <c r="CJ283" s="30"/>
      <c r="CK283" s="30"/>
      <c r="CL283" s="30"/>
      <c r="CM283" s="30" t="s">
        <v>91</v>
      </c>
      <c r="CN283" s="30"/>
      <c r="CO283" s="30"/>
      <c r="CP283" s="30"/>
    </row>
    <row r="284" spans="1:94" ht="15" x14ac:dyDescent="0.25">
      <c r="A284" s="21">
        <v>283</v>
      </c>
      <c r="B284" s="10">
        <v>230</v>
      </c>
      <c r="C284" s="10">
        <v>2021</v>
      </c>
      <c r="D284" s="11" t="s">
        <v>96</v>
      </c>
      <c r="E284" s="10">
        <v>322</v>
      </c>
      <c r="F284" s="12">
        <v>240</v>
      </c>
      <c r="G284" s="13" t="s">
        <v>1826</v>
      </c>
      <c r="H284" s="15" t="s">
        <v>98</v>
      </c>
      <c r="I284" s="15" t="s">
        <v>1827</v>
      </c>
      <c r="J284" s="15" t="s">
        <v>1828</v>
      </c>
      <c r="K284" s="11" t="s">
        <v>84</v>
      </c>
      <c r="L284" s="11" t="s">
        <v>85</v>
      </c>
      <c r="M284" s="11" t="s">
        <v>86</v>
      </c>
      <c r="N284" s="11" t="s">
        <v>101</v>
      </c>
      <c r="O284" s="11" t="s">
        <v>102</v>
      </c>
      <c r="P284" s="11" t="s">
        <v>103</v>
      </c>
      <c r="Q284" s="11" t="s">
        <v>1829</v>
      </c>
      <c r="R284" s="11" t="s">
        <v>1830</v>
      </c>
      <c r="S284" s="11" t="s">
        <v>986</v>
      </c>
      <c r="T284" s="11" t="s">
        <v>1075</v>
      </c>
      <c r="U284" s="16">
        <v>44229</v>
      </c>
      <c r="V284" s="16">
        <v>44230</v>
      </c>
      <c r="W284" s="16">
        <v>44532</v>
      </c>
      <c r="X284" s="14">
        <v>41792200</v>
      </c>
      <c r="Y284" s="11" t="s">
        <v>87</v>
      </c>
      <c r="Z284" s="11" t="s">
        <v>88</v>
      </c>
      <c r="AA284" s="10">
        <v>10</v>
      </c>
      <c r="AB284" s="11" t="s">
        <v>89</v>
      </c>
      <c r="AC284" s="11" t="s">
        <v>1090</v>
      </c>
      <c r="AD284" s="10">
        <v>19288119</v>
      </c>
      <c r="AE284" s="11" t="s">
        <v>989</v>
      </c>
      <c r="AF284" s="11" t="s">
        <v>990</v>
      </c>
      <c r="AG284" s="11" t="s">
        <v>111</v>
      </c>
      <c r="AH284" s="11" t="s">
        <v>1831</v>
      </c>
      <c r="AI284" s="11"/>
      <c r="AJ284" s="10">
        <v>373</v>
      </c>
      <c r="AK284" s="10">
        <v>2021</v>
      </c>
      <c r="AL284" s="17">
        <v>44221</v>
      </c>
      <c r="AM284" s="18">
        <v>14388</v>
      </c>
      <c r="AN284" s="18" t="s">
        <v>1076</v>
      </c>
      <c r="AO284" s="18" t="s">
        <v>1077</v>
      </c>
      <c r="AP284" s="10">
        <v>1545</v>
      </c>
      <c r="AQ284" s="17">
        <v>44230</v>
      </c>
      <c r="AR284" s="18">
        <v>2235032000</v>
      </c>
      <c r="AS284" s="11" t="s">
        <v>92</v>
      </c>
      <c r="AT284" s="11" t="s">
        <v>127</v>
      </c>
      <c r="AU284" s="11" t="s">
        <v>115</v>
      </c>
      <c r="AV284" s="11" t="s">
        <v>986</v>
      </c>
      <c r="AW284" s="11" t="s">
        <v>1075</v>
      </c>
      <c r="AX284" s="11" t="s">
        <v>991</v>
      </c>
      <c r="AY284" s="11" t="s">
        <v>94</v>
      </c>
      <c r="AZ284" s="11" t="s">
        <v>95</v>
      </c>
      <c r="BA284" s="11" t="s">
        <v>117</v>
      </c>
      <c r="BB284" s="11" t="s">
        <v>118</v>
      </c>
      <c r="BC284" s="11" t="s">
        <v>1635</v>
      </c>
      <c r="BD284" s="18"/>
      <c r="BE284" s="10">
        <v>10</v>
      </c>
      <c r="BF284" s="11" t="s">
        <v>90</v>
      </c>
      <c r="BG284" s="11" t="s">
        <v>120</v>
      </c>
      <c r="BH284" s="19">
        <v>2507532</v>
      </c>
      <c r="BI284" s="18">
        <v>18</v>
      </c>
      <c r="BJ284" s="18">
        <v>10228</v>
      </c>
      <c r="BK284" s="33">
        <v>44531</v>
      </c>
      <c r="BL284" s="18">
        <v>3043</v>
      </c>
      <c r="BM284" s="33">
        <v>44516</v>
      </c>
      <c r="BN284" s="16">
        <v>44550</v>
      </c>
      <c r="BO284" s="18"/>
      <c r="BP284" s="18"/>
      <c r="BQ284" s="18"/>
      <c r="BR284" s="18"/>
      <c r="BS284" s="18"/>
      <c r="BT284" s="18"/>
      <c r="BU284" s="18"/>
      <c r="BV284" s="18"/>
      <c r="BW284" s="18"/>
      <c r="BX284" s="18"/>
      <c r="BY284" s="18"/>
      <c r="BZ284" s="18"/>
      <c r="CA284" s="18"/>
      <c r="CB284" s="18"/>
      <c r="CC284" s="20">
        <f>+X284+BH284+BO284+BV284</f>
        <v>44299732</v>
      </c>
      <c r="CD284" s="33">
        <v>44531</v>
      </c>
      <c r="CE284" s="18"/>
      <c r="CF284" s="18"/>
      <c r="CG284" s="18" t="s">
        <v>91</v>
      </c>
      <c r="CH284" s="18" t="s">
        <v>91</v>
      </c>
      <c r="CI284" s="18" t="s">
        <v>91</v>
      </c>
      <c r="CJ284" s="18"/>
      <c r="CK284" s="18"/>
      <c r="CL284" s="18"/>
      <c r="CM284" s="18" t="s">
        <v>91</v>
      </c>
      <c r="CN284" s="18"/>
      <c r="CO284" s="18"/>
      <c r="CP284" s="18"/>
    </row>
    <row r="285" spans="1:94" ht="15" x14ac:dyDescent="0.25">
      <c r="A285" s="21">
        <v>284</v>
      </c>
      <c r="B285" s="10">
        <v>230</v>
      </c>
      <c r="C285" s="10">
        <v>2021</v>
      </c>
      <c r="D285" s="11" t="s">
        <v>96</v>
      </c>
      <c r="E285" s="10">
        <v>323</v>
      </c>
      <c r="F285" s="12">
        <v>246</v>
      </c>
      <c r="G285" s="13" t="s">
        <v>1832</v>
      </c>
      <c r="H285" s="15" t="s">
        <v>98</v>
      </c>
      <c r="I285" s="15" t="s">
        <v>1833</v>
      </c>
      <c r="J285" s="15" t="s">
        <v>1834</v>
      </c>
      <c r="K285" s="11" t="s">
        <v>84</v>
      </c>
      <c r="L285" s="11" t="s">
        <v>85</v>
      </c>
      <c r="M285" s="11" t="s">
        <v>86</v>
      </c>
      <c r="N285" s="11" t="s">
        <v>101</v>
      </c>
      <c r="O285" s="11" t="s">
        <v>102</v>
      </c>
      <c r="P285" s="11" t="s">
        <v>103</v>
      </c>
      <c r="Q285" s="11" t="s">
        <v>1088</v>
      </c>
      <c r="R285" s="11" t="s">
        <v>1835</v>
      </c>
      <c r="S285" s="11" t="s">
        <v>986</v>
      </c>
      <c r="T285" s="11" t="s">
        <v>1075</v>
      </c>
      <c r="U285" s="16">
        <v>44229</v>
      </c>
      <c r="V285" s="16">
        <v>44230</v>
      </c>
      <c r="W285" s="16">
        <v>44533</v>
      </c>
      <c r="X285" s="14">
        <v>41792200</v>
      </c>
      <c r="Y285" s="11" t="s">
        <v>87</v>
      </c>
      <c r="Z285" s="11" t="s">
        <v>88</v>
      </c>
      <c r="AA285" s="10">
        <v>10</v>
      </c>
      <c r="AB285" s="11" t="s">
        <v>89</v>
      </c>
      <c r="AC285" s="11" t="s">
        <v>1090</v>
      </c>
      <c r="AD285" s="10">
        <v>19288119</v>
      </c>
      <c r="AE285" s="11" t="s">
        <v>989</v>
      </c>
      <c r="AF285" s="11" t="s">
        <v>990</v>
      </c>
      <c r="AG285" s="11" t="s">
        <v>111</v>
      </c>
      <c r="AH285" s="11" t="s">
        <v>1836</v>
      </c>
      <c r="AI285" s="11"/>
      <c r="AJ285" s="10">
        <v>310</v>
      </c>
      <c r="AK285" s="10">
        <v>2021</v>
      </c>
      <c r="AL285" s="17">
        <v>44218</v>
      </c>
      <c r="AM285" s="18">
        <v>14388</v>
      </c>
      <c r="AN285" s="18" t="s">
        <v>1076</v>
      </c>
      <c r="AO285" s="18" t="s">
        <v>1077</v>
      </c>
      <c r="AP285" s="10">
        <v>1544</v>
      </c>
      <c r="AQ285" s="17">
        <v>44230</v>
      </c>
      <c r="AR285" s="18">
        <v>2235032000</v>
      </c>
      <c r="AS285" s="11" t="s">
        <v>92</v>
      </c>
      <c r="AT285" s="11" t="s">
        <v>127</v>
      </c>
      <c r="AU285" s="11" t="s">
        <v>115</v>
      </c>
      <c r="AV285" s="11" t="s">
        <v>986</v>
      </c>
      <c r="AW285" s="11" t="s">
        <v>1075</v>
      </c>
      <c r="AX285" s="11" t="s">
        <v>991</v>
      </c>
      <c r="AY285" s="11" t="s">
        <v>94</v>
      </c>
      <c r="AZ285" s="11" t="s">
        <v>95</v>
      </c>
      <c r="BA285" s="11" t="s">
        <v>117</v>
      </c>
      <c r="BB285" s="11" t="s">
        <v>118</v>
      </c>
      <c r="BC285" s="11" t="s">
        <v>1635</v>
      </c>
      <c r="BD285" s="18"/>
      <c r="BE285" s="10">
        <v>10</v>
      </c>
      <c r="BF285" s="11" t="s">
        <v>90</v>
      </c>
      <c r="BG285" s="11" t="s">
        <v>120</v>
      </c>
      <c r="BH285" s="19">
        <v>2507532</v>
      </c>
      <c r="BI285" s="18">
        <v>18</v>
      </c>
      <c r="BJ285" s="18">
        <v>10230</v>
      </c>
      <c r="BK285" s="33">
        <v>44531</v>
      </c>
      <c r="BL285" s="18">
        <v>3047</v>
      </c>
      <c r="BM285" s="33">
        <v>44516</v>
      </c>
      <c r="BN285" s="16">
        <v>44551</v>
      </c>
      <c r="BO285" s="18"/>
      <c r="BP285" s="18"/>
      <c r="BQ285" s="18"/>
      <c r="BR285" s="18"/>
      <c r="BS285" s="18"/>
      <c r="BT285" s="18"/>
      <c r="BU285" s="18"/>
      <c r="BV285" s="18"/>
      <c r="BW285" s="18"/>
      <c r="BX285" s="18"/>
      <c r="BY285" s="18"/>
      <c r="BZ285" s="18"/>
      <c r="CA285" s="18"/>
      <c r="CB285" s="18"/>
      <c r="CC285" s="20">
        <f>+X285+BH285+BO285+BV285</f>
        <v>44299732</v>
      </c>
      <c r="CD285" s="33">
        <v>44531</v>
      </c>
      <c r="CE285" s="18"/>
      <c r="CF285" s="18"/>
      <c r="CG285" s="18" t="s">
        <v>91</v>
      </c>
      <c r="CH285" s="18" t="s">
        <v>91</v>
      </c>
      <c r="CI285" s="18" t="s">
        <v>91</v>
      </c>
      <c r="CJ285" s="18"/>
      <c r="CK285" s="18"/>
      <c r="CL285" s="18"/>
      <c r="CM285" s="18" t="s">
        <v>91</v>
      </c>
      <c r="CN285" s="18"/>
      <c r="CO285" s="18"/>
      <c r="CP285" s="18"/>
    </row>
    <row r="286" spans="1:94" ht="15" x14ac:dyDescent="0.25">
      <c r="A286" s="10">
        <v>285</v>
      </c>
      <c r="B286" s="10">
        <v>230</v>
      </c>
      <c r="C286" s="10">
        <v>2021</v>
      </c>
      <c r="D286" s="11" t="s">
        <v>96</v>
      </c>
      <c r="E286" s="10">
        <v>324</v>
      </c>
      <c r="F286" s="12">
        <v>668</v>
      </c>
      <c r="G286" s="13" t="s">
        <v>1837</v>
      </c>
      <c r="H286" s="15" t="s">
        <v>98</v>
      </c>
      <c r="I286" s="15" t="s">
        <v>1838</v>
      </c>
      <c r="J286" s="15" t="s">
        <v>1839</v>
      </c>
      <c r="K286" s="11" t="s">
        <v>84</v>
      </c>
      <c r="L286" s="11" t="s">
        <v>85</v>
      </c>
      <c r="M286" s="11" t="s">
        <v>86</v>
      </c>
      <c r="N286" s="11" t="s">
        <v>101</v>
      </c>
      <c r="O286" s="11" t="s">
        <v>165</v>
      </c>
      <c r="P286" s="11" t="s">
        <v>103</v>
      </c>
      <c r="Q286" s="11" t="s">
        <v>1840</v>
      </c>
      <c r="R286" s="11" t="s">
        <v>1841</v>
      </c>
      <c r="S286" s="11" t="s">
        <v>168</v>
      </c>
      <c r="T286" s="11" t="s">
        <v>182</v>
      </c>
      <c r="U286" s="16">
        <v>44229</v>
      </c>
      <c r="V286" s="16">
        <v>44231</v>
      </c>
      <c r="W286" s="16">
        <v>44264</v>
      </c>
      <c r="X286" s="14">
        <v>3179843</v>
      </c>
      <c r="Y286" s="11" t="s">
        <v>87</v>
      </c>
      <c r="Z286" s="11" t="s">
        <v>170</v>
      </c>
      <c r="AA286" s="10">
        <v>35</v>
      </c>
      <c r="AB286" s="11" t="s">
        <v>89</v>
      </c>
      <c r="AC286" s="11" t="s">
        <v>901</v>
      </c>
      <c r="AD286" s="10">
        <v>51609317</v>
      </c>
      <c r="AE286" s="11" t="s">
        <v>172</v>
      </c>
      <c r="AF286" s="11" t="s">
        <v>173</v>
      </c>
      <c r="AG286" s="11" t="s">
        <v>174</v>
      </c>
      <c r="AH286" s="11" t="s">
        <v>613</v>
      </c>
      <c r="AI286" s="11"/>
      <c r="AJ286" s="10">
        <v>455</v>
      </c>
      <c r="AK286" s="10">
        <v>2021</v>
      </c>
      <c r="AL286" s="17">
        <v>44224</v>
      </c>
      <c r="AM286" s="18">
        <v>14390</v>
      </c>
      <c r="AN286" s="18" t="s">
        <v>1052</v>
      </c>
      <c r="AO286" s="18" t="s">
        <v>1053</v>
      </c>
      <c r="AP286" s="10">
        <v>1580</v>
      </c>
      <c r="AQ286" s="17">
        <v>44231</v>
      </c>
      <c r="AR286" s="18">
        <v>2598189000</v>
      </c>
      <c r="AS286" s="11" t="s">
        <v>92</v>
      </c>
      <c r="AT286" s="11" t="s">
        <v>127</v>
      </c>
      <c r="AU286" s="11" t="s">
        <v>115</v>
      </c>
      <c r="AV286" s="11" t="s">
        <v>214</v>
      </c>
      <c r="AW286" s="11" t="s">
        <v>903</v>
      </c>
      <c r="AX286" s="11" t="s">
        <v>218</v>
      </c>
      <c r="AY286" s="11" t="s">
        <v>94</v>
      </c>
      <c r="AZ286" s="11" t="s">
        <v>95</v>
      </c>
      <c r="BA286" s="11" t="s">
        <v>117</v>
      </c>
      <c r="BB286" s="11" t="s">
        <v>118</v>
      </c>
      <c r="BC286" s="11" t="s">
        <v>1635</v>
      </c>
      <c r="BD286" s="18">
        <v>35</v>
      </c>
      <c r="BE286" s="10"/>
      <c r="BF286" s="11" t="s">
        <v>90</v>
      </c>
      <c r="BG286" s="11" t="s">
        <v>120</v>
      </c>
      <c r="BH286" s="19"/>
      <c r="BI286" s="18"/>
      <c r="BJ286" s="18"/>
      <c r="BK286" s="18"/>
      <c r="BL286" s="18"/>
      <c r="BM286" s="18"/>
      <c r="BN286" s="16"/>
      <c r="BO286" s="18"/>
      <c r="BP286" s="18"/>
      <c r="BQ286" s="18"/>
      <c r="BR286" s="18"/>
      <c r="BS286" s="18"/>
      <c r="BT286" s="18"/>
      <c r="BU286" s="18"/>
      <c r="BV286" s="18"/>
      <c r="BW286" s="18"/>
      <c r="BX286" s="18"/>
      <c r="BY286" s="18"/>
      <c r="BZ286" s="18"/>
      <c r="CA286" s="18"/>
      <c r="CB286" s="18"/>
      <c r="CC286" s="20">
        <f>+X286+BH286+BO286+BV286</f>
        <v>3179843</v>
      </c>
      <c r="CD286" s="18"/>
      <c r="CE286" s="18"/>
      <c r="CF286" s="18"/>
      <c r="CG286" s="18" t="s">
        <v>91</v>
      </c>
      <c r="CH286" s="18" t="s">
        <v>91</v>
      </c>
      <c r="CI286" s="18" t="s">
        <v>91</v>
      </c>
      <c r="CJ286" s="18"/>
      <c r="CK286" s="18"/>
      <c r="CL286" s="18"/>
      <c r="CM286" s="18" t="s">
        <v>91</v>
      </c>
      <c r="CN286" s="18"/>
      <c r="CO286" s="18"/>
      <c r="CP286" s="18"/>
    </row>
    <row r="287" spans="1:94" ht="15" x14ac:dyDescent="0.25">
      <c r="A287" s="21">
        <v>286</v>
      </c>
      <c r="B287" s="10">
        <v>230</v>
      </c>
      <c r="C287" s="10">
        <v>2021</v>
      </c>
      <c r="D287" s="11" t="s">
        <v>96</v>
      </c>
      <c r="E287" s="10">
        <v>325</v>
      </c>
      <c r="F287" s="12">
        <v>698</v>
      </c>
      <c r="G287" s="13" t="s">
        <v>1842</v>
      </c>
      <c r="H287" s="15" t="s">
        <v>98</v>
      </c>
      <c r="I287" s="15" t="s">
        <v>1843</v>
      </c>
      <c r="J287" s="15" t="s">
        <v>1844</v>
      </c>
      <c r="K287" s="11" t="s">
        <v>84</v>
      </c>
      <c r="L287" s="11" t="s">
        <v>85</v>
      </c>
      <c r="M287" s="11" t="s">
        <v>86</v>
      </c>
      <c r="N287" s="11" t="s">
        <v>101</v>
      </c>
      <c r="O287" s="11" t="s">
        <v>165</v>
      </c>
      <c r="P287" s="11" t="s">
        <v>103</v>
      </c>
      <c r="Q287" s="11" t="s">
        <v>1677</v>
      </c>
      <c r="R287" s="11" t="s">
        <v>1845</v>
      </c>
      <c r="S287" s="11" t="s">
        <v>168</v>
      </c>
      <c r="T287" s="11" t="s">
        <v>182</v>
      </c>
      <c r="U287" s="16">
        <v>44229</v>
      </c>
      <c r="V287" s="16">
        <v>44231</v>
      </c>
      <c r="W287" s="16">
        <v>44263</v>
      </c>
      <c r="X287" s="14">
        <v>3179843</v>
      </c>
      <c r="Y287" s="11" t="s">
        <v>87</v>
      </c>
      <c r="Z287" s="11" t="s">
        <v>170</v>
      </c>
      <c r="AA287" s="10">
        <v>35</v>
      </c>
      <c r="AB287" s="11" t="s">
        <v>89</v>
      </c>
      <c r="AC287" s="11" t="s">
        <v>357</v>
      </c>
      <c r="AD287" s="10">
        <v>51609317</v>
      </c>
      <c r="AE287" s="11" t="s">
        <v>172</v>
      </c>
      <c r="AF287" s="11" t="s">
        <v>173</v>
      </c>
      <c r="AG287" s="11" t="s">
        <v>174</v>
      </c>
      <c r="AH287" s="11" t="s">
        <v>1362</v>
      </c>
      <c r="AI287" s="11" t="s">
        <v>113</v>
      </c>
      <c r="AJ287" s="10">
        <v>463</v>
      </c>
      <c r="AK287" s="10">
        <v>2021</v>
      </c>
      <c r="AL287" s="17">
        <v>44224</v>
      </c>
      <c r="AM287" s="18">
        <v>14390</v>
      </c>
      <c r="AN287" s="18" t="s">
        <v>1052</v>
      </c>
      <c r="AO287" s="18" t="s">
        <v>1053</v>
      </c>
      <c r="AP287" s="10">
        <v>1547</v>
      </c>
      <c r="AQ287" s="17">
        <v>44230</v>
      </c>
      <c r="AR287" s="18">
        <v>2598189000</v>
      </c>
      <c r="AS287" s="11" t="s">
        <v>92</v>
      </c>
      <c r="AT287" s="11" t="s">
        <v>114</v>
      </c>
      <c r="AU287" s="11" t="s">
        <v>115</v>
      </c>
      <c r="AV287" s="11" t="s">
        <v>168</v>
      </c>
      <c r="AW287" s="11" t="s">
        <v>182</v>
      </c>
      <c r="AX287" s="11" t="s">
        <v>176</v>
      </c>
      <c r="AY287" s="11" t="s">
        <v>94</v>
      </c>
      <c r="AZ287" s="11" t="s">
        <v>95</v>
      </c>
      <c r="BA287" s="11" t="s">
        <v>117</v>
      </c>
      <c r="BB287" s="11" t="s">
        <v>118</v>
      </c>
      <c r="BC287" s="11" t="s">
        <v>1635</v>
      </c>
      <c r="BD287" s="18">
        <v>35</v>
      </c>
      <c r="BE287" s="10"/>
      <c r="BF287" s="11" t="s">
        <v>90</v>
      </c>
      <c r="BG287" s="11" t="s">
        <v>120</v>
      </c>
      <c r="BH287" s="19"/>
      <c r="BI287" s="18"/>
      <c r="BJ287" s="18"/>
      <c r="BK287" s="18"/>
      <c r="BL287" s="18"/>
      <c r="BM287" s="18"/>
      <c r="BN287" s="18"/>
      <c r="BO287" s="18"/>
      <c r="BP287" s="18"/>
      <c r="BQ287" s="18"/>
      <c r="BR287" s="18"/>
      <c r="BS287" s="18"/>
      <c r="BT287" s="18"/>
      <c r="BU287" s="18"/>
      <c r="BV287" s="18"/>
      <c r="BW287" s="18"/>
      <c r="BX287" s="18"/>
      <c r="BY287" s="18"/>
      <c r="BZ287" s="18"/>
      <c r="CA287" s="18"/>
      <c r="CB287" s="18"/>
      <c r="CC287" s="20">
        <f>+X287+BH287+BO287+BV287</f>
        <v>3179843</v>
      </c>
      <c r="CD287" s="18"/>
      <c r="CE287" s="18"/>
      <c r="CF287" s="18"/>
      <c r="CG287" s="18" t="s">
        <v>91</v>
      </c>
      <c r="CH287" s="18" t="s">
        <v>91</v>
      </c>
      <c r="CI287" s="18" t="s">
        <v>91</v>
      </c>
      <c r="CJ287" s="18"/>
      <c r="CK287" s="18"/>
      <c r="CL287" s="18"/>
      <c r="CM287" s="18" t="s">
        <v>91</v>
      </c>
      <c r="CN287" s="18"/>
      <c r="CO287" s="18"/>
      <c r="CP287" s="18"/>
    </row>
    <row r="288" spans="1:94" ht="15" x14ac:dyDescent="0.25">
      <c r="A288" s="21">
        <v>287</v>
      </c>
      <c r="B288" s="10">
        <v>230</v>
      </c>
      <c r="C288" s="10">
        <v>2021</v>
      </c>
      <c r="D288" s="11" t="s">
        <v>96</v>
      </c>
      <c r="E288" s="10">
        <v>326</v>
      </c>
      <c r="F288" s="12">
        <v>695</v>
      </c>
      <c r="G288" s="13" t="s">
        <v>1846</v>
      </c>
      <c r="H288" s="15" t="s">
        <v>98</v>
      </c>
      <c r="I288" s="15" t="s">
        <v>1847</v>
      </c>
      <c r="J288" s="15" t="s">
        <v>1848</v>
      </c>
      <c r="K288" s="11" t="s">
        <v>84</v>
      </c>
      <c r="L288" s="11" t="s">
        <v>85</v>
      </c>
      <c r="M288" s="11" t="s">
        <v>86</v>
      </c>
      <c r="N288" s="11" t="s">
        <v>101</v>
      </c>
      <c r="O288" s="11" t="s">
        <v>165</v>
      </c>
      <c r="P288" s="11" t="s">
        <v>103</v>
      </c>
      <c r="Q288" s="11" t="s">
        <v>1849</v>
      </c>
      <c r="R288" s="11" t="s">
        <v>1850</v>
      </c>
      <c r="S288" s="11" t="s">
        <v>168</v>
      </c>
      <c r="T288" s="11" t="s">
        <v>182</v>
      </c>
      <c r="U288" s="16">
        <v>44229</v>
      </c>
      <c r="V288" s="16">
        <v>44230</v>
      </c>
      <c r="W288" s="16">
        <v>44263</v>
      </c>
      <c r="X288" s="14">
        <v>3179843</v>
      </c>
      <c r="Y288" s="11" t="s">
        <v>87</v>
      </c>
      <c r="Z288" s="11" t="s">
        <v>170</v>
      </c>
      <c r="AA288" s="10">
        <v>35</v>
      </c>
      <c r="AB288" s="11" t="s">
        <v>89</v>
      </c>
      <c r="AC288" s="11" t="s">
        <v>1760</v>
      </c>
      <c r="AD288" s="10">
        <v>51609317</v>
      </c>
      <c r="AE288" s="11" t="s">
        <v>172</v>
      </c>
      <c r="AF288" s="11" t="s">
        <v>173</v>
      </c>
      <c r="AG288" s="11" t="s">
        <v>174</v>
      </c>
      <c r="AH288" s="11" t="s">
        <v>1851</v>
      </c>
      <c r="AI288" s="11"/>
      <c r="AJ288" s="10">
        <v>460</v>
      </c>
      <c r="AK288" s="10">
        <v>2021</v>
      </c>
      <c r="AL288" s="17">
        <v>44224</v>
      </c>
      <c r="AM288" s="18">
        <v>14390</v>
      </c>
      <c r="AN288" s="18" t="s">
        <v>1052</v>
      </c>
      <c r="AO288" s="18" t="s">
        <v>1053</v>
      </c>
      <c r="AP288" s="10">
        <v>1556</v>
      </c>
      <c r="AQ288" s="17">
        <v>44230</v>
      </c>
      <c r="AR288" s="18">
        <v>2598189000</v>
      </c>
      <c r="AS288" s="11" t="s">
        <v>92</v>
      </c>
      <c r="AT288" s="11" t="s">
        <v>114</v>
      </c>
      <c r="AU288" s="11" t="s">
        <v>115</v>
      </c>
      <c r="AV288" s="11" t="s">
        <v>168</v>
      </c>
      <c r="AW288" s="11" t="s">
        <v>1759</v>
      </c>
      <c r="AX288" s="11" t="s">
        <v>176</v>
      </c>
      <c r="AY288" s="11" t="s">
        <v>94</v>
      </c>
      <c r="AZ288" s="11" t="s">
        <v>95</v>
      </c>
      <c r="BA288" s="11" t="s">
        <v>117</v>
      </c>
      <c r="BB288" s="11" t="s">
        <v>118</v>
      </c>
      <c r="BC288" s="11" t="s">
        <v>1635</v>
      </c>
      <c r="BD288" s="18">
        <v>35</v>
      </c>
      <c r="BE288" s="10"/>
      <c r="BF288" s="11" t="s">
        <v>90</v>
      </c>
      <c r="BG288" s="11" t="s">
        <v>120</v>
      </c>
      <c r="BH288" s="19"/>
      <c r="BI288" s="18"/>
      <c r="BJ288" s="18"/>
      <c r="BK288" s="18"/>
      <c r="BL288" s="18"/>
      <c r="BM288" s="18"/>
      <c r="BN288" s="16"/>
      <c r="BO288" s="18"/>
      <c r="BP288" s="18"/>
      <c r="BQ288" s="18"/>
      <c r="BR288" s="18"/>
      <c r="BS288" s="18"/>
      <c r="BT288" s="18"/>
      <c r="BU288" s="18"/>
      <c r="BV288" s="18"/>
      <c r="BW288" s="18"/>
      <c r="BX288" s="18"/>
      <c r="BY288" s="18"/>
      <c r="BZ288" s="18"/>
      <c r="CA288" s="18"/>
      <c r="CB288" s="18"/>
      <c r="CC288" s="20">
        <f>+X288+BH288+BO288+BV288</f>
        <v>3179843</v>
      </c>
      <c r="CD288" s="18"/>
      <c r="CE288" s="18"/>
      <c r="CF288" s="18"/>
      <c r="CG288" s="18" t="s">
        <v>91</v>
      </c>
      <c r="CH288" s="18" t="s">
        <v>91</v>
      </c>
      <c r="CI288" s="18" t="s">
        <v>91</v>
      </c>
      <c r="CJ288" s="18"/>
      <c r="CK288" s="18"/>
      <c r="CL288" s="18"/>
      <c r="CM288" s="18" t="s">
        <v>91</v>
      </c>
      <c r="CN288" s="18"/>
      <c r="CO288" s="18"/>
      <c r="CP288" s="18"/>
    </row>
    <row r="289" spans="1:94" ht="15" x14ac:dyDescent="0.25">
      <c r="A289" s="10">
        <v>288</v>
      </c>
      <c r="B289" s="10">
        <v>230</v>
      </c>
      <c r="C289" s="10">
        <v>2021</v>
      </c>
      <c r="D289" s="11" t="s">
        <v>96</v>
      </c>
      <c r="E289" s="10">
        <v>327</v>
      </c>
      <c r="F289" s="12">
        <v>638</v>
      </c>
      <c r="G289" s="13" t="s">
        <v>1852</v>
      </c>
      <c r="H289" s="15" t="s">
        <v>98</v>
      </c>
      <c r="I289" s="15" t="s">
        <v>1853</v>
      </c>
      <c r="J289" s="15" t="s">
        <v>1854</v>
      </c>
      <c r="K289" s="11" t="s">
        <v>84</v>
      </c>
      <c r="L289" s="11" t="s">
        <v>85</v>
      </c>
      <c r="M289" s="11" t="s">
        <v>86</v>
      </c>
      <c r="N289" s="11" t="s">
        <v>101</v>
      </c>
      <c r="O289" s="11" t="s">
        <v>165</v>
      </c>
      <c r="P289" s="11" t="s">
        <v>103</v>
      </c>
      <c r="Q289" s="11" t="s">
        <v>1689</v>
      </c>
      <c r="R289" s="11" t="s">
        <v>1855</v>
      </c>
      <c r="S289" s="11" t="s">
        <v>168</v>
      </c>
      <c r="T289" s="11" t="s">
        <v>182</v>
      </c>
      <c r="U289" s="16">
        <v>44229</v>
      </c>
      <c r="V289" s="16">
        <v>44239</v>
      </c>
      <c r="W289" s="16">
        <v>44526</v>
      </c>
      <c r="X289" s="14">
        <v>25982991</v>
      </c>
      <c r="Y289" s="11" t="s">
        <v>87</v>
      </c>
      <c r="Z289" s="11" t="s">
        <v>170</v>
      </c>
      <c r="AA289" s="10">
        <v>285</v>
      </c>
      <c r="AB289" s="11" t="s">
        <v>89</v>
      </c>
      <c r="AC289" s="11" t="s">
        <v>357</v>
      </c>
      <c r="AD289" s="10">
        <v>51609317</v>
      </c>
      <c r="AE289" s="11" t="s">
        <v>172</v>
      </c>
      <c r="AF289" s="11" t="s">
        <v>173</v>
      </c>
      <c r="AG289" s="11" t="s">
        <v>174</v>
      </c>
      <c r="AH289" s="11" t="s">
        <v>1856</v>
      </c>
      <c r="AI289" s="11" t="s">
        <v>113</v>
      </c>
      <c r="AJ289" s="10">
        <v>447</v>
      </c>
      <c r="AK289" s="10">
        <v>2021</v>
      </c>
      <c r="AL289" s="17">
        <v>44224</v>
      </c>
      <c r="AM289" s="18">
        <v>14390</v>
      </c>
      <c r="AN289" s="18" t="s">
        <v>1052</v>
      </c>
      <c r="AO289" s="18" t="s">
        <v>1053</v>
      </c>
      <c r="AP289" s="10">
        <v>1549</v>
      </c>
      <c r="AQ289" s="17">
        <v>44230</v>
      </c>
      <c r="AR289" s="18">
        <v>2598189000</v>
      </c>
      <c r="AS289" s="11" t="s">
        <v>92</v>
      </c>
      <c r="AT289" s="11" t="s">
        <v>127</v>
      </c>
      <c r="AU289" s="11" t="s">
        <v>115</v>
      </c>
      <c r="AV289" s="11" t="s">
        <v>168</v>
      </c>
      <c r="AW289" s="11" t="s">
        <v>182</v>
      </c>
      <c r="AX289" s="11" t="s">
        <v>176</v>
      </c>
      <c r="AY289" s="11" t="s">
        <v>94</v>
      </c>
      <c r="AZ289" s="11" t="s">
        <v>95</v>
      </c>
      <c r="BA289" s="11" t="s">
        <v>117</v>
      </c>
      <c r="BB289" s="11" t="s">
        <v>118</v>
      </c>
      <c r="BC289" s="11" t="s">
        <v>1635</v>
      </c>
      <c r="BD289" s="18">
        <v>285</v>
      </c>
      <c r="BE289" s="10"/>
      <c r="BF289" s="11" t="s">
        <v>90</v>
      </c>
      <c r="BG289" s="11" t="s">
        <v>120</v>
      </c>
      <c r="BH289" s="19">
        <v>1998757</v>
      </c>
      <c r="BI289" s="18">
        <v>22</v>
      </c>
      <c r="BJ289" s="18">
        <v>10161</v>
      </c>
      <c r="BK289" s="33">
        <v>44526</v>
      </c>
      <c r="BL289" s="18">
        <v>2970</v>
      </c>
      <c r="BM289" s="33">
        <v>44510</v>
      </c>
      <c r="BN289" s="33">
        <v>44548</v>
      </c>
      <c r="BO289" s="18"/>
      <c r="BP289" s="18"/>
      <c r="BQ289" s="18"/>
      <c r="BR289" s="18"/>
      <c r="BS289" s="18"/>
      <c r="BT289" s="18"/>
      <c r="BU289" s="18"/>
      <c r="BV289" s="18"/>
      <c r="BW289" s="18"/>
      <c r="BX289" s="18"/>
      <c r="BY289" s="18"/>
      <c r="BZ289" s="18"/>
      <c r="CA289" s="18"/>
      <c r="CB289" s="18"/>
      <c r="CC289" s="20">
        <f>+X289+BH289+BO289+BV289</f>
        <v>27981748</v>
      </c>
      <c r="CD289" s="33">
        <v>44525</v>
      </c>
      <c r="CE289" s="18"/>
      <c r="CF289" s="18"/>
      <c r="CG289" s="18" t="s">
        <v>91</v>
      </c>
      <c r="CH289" s="18" t="s">
        <v>91</v>
      </c>
      <c r="CI289" s="18" t="s">
        <v>91</v>
      </c>
      <c r="CJ289" s="18"/>
      <c r="CK289" s="18"/>
      <c r="CL289" s="18"/>
      <c r="CM289" s="18" t="s">
        <v>91</v>
      </c>
      <c r="CN289" s="18"/>
      <c r="CO289" s="18"/>
      <c r="CP289" s="18"/>
    </row>
    <row r="290" spans="1:94" ht="15" x14ac:dyDescent="0.25">
      <c r="A290" s="21">
        <v>289</v>
      </c>
      <c r="B290" s="10">
        <v>230</v>
      </c>
      <c r="C290" s="10">
        <v>2021</v>
      </c>
      <c r="D290" s="11" t="s">
        <v>96</v>
      </c>
      <c r="E290" s="10">
        <v>328</v>
      </c>
      <c r="F290" s="12">
        <v>633</v>
      </c>
      <c r="G290" s="13" t="s">
        <v>1857</v>
      </c>
      <c r="H290" s="15" t="s">
        <v>98</v>
      </c>
      <c r="I290" s="15" t="s">
        <v>1858</v>
      </c>
      <c r="J290" s="15" t="s">
        <v>1859</v>
      </c>
      <c r="K290" s="11" t="s">
        <v>84</v>
      </c>
      <c r="L290" s="11" t="s">
        <v>85</v>
      </c>
      <c r="M290" s="11" t="s">
        <v>86</v>
      </c>
      <c r="N290" s="11" t="s">
        <v>101</v>
      </c>
      <c r="O290" s="11" t="s">
        <v>165</v>
      </c>
      <c r="P290" s="11" t="s">
        <v>103</v>
      </c>
      <c r="Q290" s="11" t="s">
        <v>1860</v>
      </c>
      <c r="R290" s="11" t="s">
        <v>1861</v>
      </c>
      <c r="S290" s="11" t="s">
        <v>168</v>
      </c>
      <c r="T290" s="11" t="s">
        <v>182</v>
      </c>
      <c r="U290" s="16">
        <v>44229</v>
      </c>
      <c r="V290" s="16">
        <v>44230</v>
      </c>
      <c r="W290" s="16">
        <v>44518</v>
      </c>
      <c r="X290" s="14">
        <v>25892991</v>
      </c>
      <c r="Y290" s="11" t="s">
        <v>87</v>
      </c>
      <c r="Z290" s="11" t="s">
        <v>170</v>
      </c>
      <c r="AA290" s="10">
        <v>285</v>
      </c>
      <c r="AB290" s="11" t="s">
        <v>89</v>
      </c>
      <c r="AC290" s="11" t="s">
        <v>545</v>
      </c>
      <c r="AD290" s="10">
        <v>51609317</v>
      </c>
      <c r="AE290" s="11" t="s">
        <v>172</v>
      </c>
      <c r="AF290" s="11" t="s">
        <v>173</v>
      </c>
      <c r="AG290" s="11" t="s">
        <v>174</v>
      </c>
      <c r="AH290" s="11" t="s">
        <v>1039</v>
      </c>
      <c r="AI290" s="11" t="s">
        <v>113</v>
      </c>
      <c r="AJ290" s="10">
        <v>446</v>
      </c>
      <c r="AK290" s="10">
        <v>2021</v>
      </c>
      <c r="AL290" s="17">
        <v>44224</v>
      </c>
      <c r="AM290" s="18">
        <v>14390</v>
      </c>
      <c r="AN290" s="18" t="s">
        <v>1052</v>
      </c>
      <c r="AO290" s="18" t="s">
        <v>1053</v>
      </c>
      <c r="AP290" s="10">
        <v>1550</v>
      </c>
      <c r="AQ290" s="17">
        <v>44230</v>
      </c>
      <c r="AR290" s="18">
        <v>2598189000</v>
      </c>
      <c r="AS290" s="11" t="s">
        <v>92</v>
      </c>
      <c r="AT290" s="11" t="s">
        <v>127</v>
      </c>
      <c r="AU290" s="11" t="s">
        <v>115</v>
      </c>
      <c r="AV290" s="11" t="s">
        <v>284</v>
      </c>
      <c r="AW290" s="11" t="s">
        <v>546</v>
      </c>
      <c r="AX290" s="11" t="s">
        <v>287</v>
      </c>
      <c r="AY290" s="11" t="s">
        <v>94</v>
      </c>
      <c r="AZ290" s="11" t="s">
        <v>95</v>
      </c>
      <c r="BA290" s="11" t="s">
        <v>117</v>
      </c>
      <c r="BB290" s="11" t="s">
        <v>118</v>
      </c>
      <c r="BC290" s="11" t="s">
        <v>1635</v>
      </c>
      <c r="BD290" s="18">
        <v>285</v>
      </c>
      <c r="BE290" s="10"/>
      <c r="BF290" s="11" t="s">
        <v>90</v>
      </c>
      <c r="BG290" s="11" t="s">
        <v>120</v>
      </c>
      <c r="BH290" s="19">
        <v>2816431</v>
      </c>
      <c r="BI290" s="18">
        <v>31</v>
      </c>
      <c r="BJ290" s="18">
        <v>9984</v>
      </c>
      <c r="BK290" s="33">
        <v>44517</v>
      </c>
      <c r="BL290" s="18">
        <v>2891</v>
      </c>
      <c r="BM290" s="33">
        <v>44510</v>
      </c>
      <c r="BN290" s="33">
        <v>44549</v>
      </c>
      <c r="BO290" s="18"/>
      <c r="BP290" s="18"/>
      <c r="BQ290" s="18"/>
      <c r="BR290" s="18"/>
      <c r="BS290" s="18"/>
      <c r="BT290" s="18"/>
      <c r="BU290" s="18"/>
      <c r="BV290" s="18"/>
      <c r="BW290" s="18"/>
      <c r="BX290" s="18"/>
      <c r="BY290" s="18"/>
      <c r="BZ290" s="18"/>
      <c r="CA290" s="18"/>
      <c r="CB290" s="18"/>
      <c r="CC290" s="20">
        <f>+X290+BH290+BO290+BV290</f>
        <v>28709422</v>
      </c>
      <c r="CD290" s="33">
        <v>44516</v>
      </c>
      <c r="CE290" s="18"/>
      <c r="CF290" s="18"/>
      <c r="CG290" s="18" t="s">
        <v>91</v>
      </c>
      <c r="CH290" s="18" t="s">
        <v>91</v>
      </c>
      <c r="CI290" s="18" t="s">
        <v>91</v>
      </c>
      <c r="CJ290" s="18"/>
      <c r="CK290" s="18"/>
      <c r="CL290" s="18"/>
      <c r="CM290" s="18" t="s">
        <v>91</v>
      </c>
      <c r="CN290" s="18"/>
      <c r="CO290" s="18"/>
      <c r="CP290" s="18"/>
    </row>
    <row r="291" spans="1:94" ht="15" x14ac:dyDescent="0.25">
      <c r="A291" s="21">
        <v>290</v>
      </c>
      <c r="B291" s="10">
        <v>230</v>
      </c>
      <c r="C291" s="10">
        <v>2021</v>
      </c>
      <c r="D291" s="11" t="s">
        <v>96</v>
      </c>
      <c r="E291" s="10">
        <v>329</v>
      </c>
      <c r="F291" s="12">
        <v>717</v>
      </c>
      <c r="G291" s="13" t="s">
        <v>1862</v>
      </c>
      <c r="H291" s="15" t="s">
        <v>98</v>
      </c>
      <c r="I291" s="15" t="s">
        <v>1863</v>
      </c>
      <c r="J291" s="15" t="s">
        <v>1864</v>
      </c>
      <c r="K291" s="11" t="s">
        <v>84</v>
      </c>
      <c r="L291" s="11" t="s">
        <v>85</v>
      </c>
      <c r="M291" s="11" t="s">
        <v>86</v>
      </c>
      <c r="N291" s="11" t="s">
        <v>101</v>
      </c>
      <c r="O291" s="11" t="s">
        <v>102</v>
      </c>
      <c r="P291" s="11" t="s">
        <v>103</v>
      </c>
      <c r="Q291" s="11" t="s">
        <v>1865</v>
      </c>
      <c r="R291" s="11" t="s">
        <v>1866</v>
      </c>
      <c r="S291" s="11" t="s">
        <v>106</v>
      </c>
      <c r="T291" s="11" t="s">
        <v>1697</v>
      </c>
      <c r="U291" s="16">
        <v>44229</v>
      </c>
      <c r="V291" s="16">
        <v>44230</v>
      </c>
      <c r="W291" s="16">
        <v>44563</v>
      </c>
      <c r="X291" s="14">
        <v>45971420</v>
      </c>
      <c r="Y291" s="11" t="s">
        <v>87</v>
      </c>
      <c r="Z291" s="11" t="s">
        <v>88</v>
      </c>
      <c r="AA291" s="10">
        <v>11</v>
      </c>
      <c r="AB291" s="11" t="s">
        <v>89</v>
      </c>
      <c r="AC291" s="11" t="s">
        <v>1698</v>
      </c>
      <c r="AD291" s="10">
        <v>79339398</v>
      </c>
      <c r="AE291" s="11" t="s">
        <v>1699</v>
      </c>
      <c r="AF291" s="11" t="s">
        <v>1700</v>
      </c>
      <c r="AG291" s="11" t="s">
        <v>111</v>
      </c>
      <c r="AH291" s="11" t="s">
        <v>1867</v>
      </c>
      <c r="AI291" s="11"/>
      <c r="AJ291" s="10">
        <v>516</v>
      </c>
      <c r="AK291" s="10">
        <v>2021</v>
      </c>
      <c r="AL291" s="17">
        <v>44224</v>
      </c>
      <c r="AM291" s="18">
        <v>14394</v>
      </c>
      <c r="AN291" s="18" t="s">
        <v>1703</v>
      </c>
      <c r="AO291" s="18" t="s">
        <v>1704</v>
      </c>
      <c r="AP291" s="10">
        <v>1551</v>
      </c>
      <c r="AQ291" s="17">
        <v>44230</v>
      </c>
      <c r="AR291" s="18">
        <v>8375989000</v>
      </c>
      <c r="AS291" s="11" t="s">
        <v>92</v>
      </c>
      <c r="AT291" s="11" t="s">
        <v>127</v>
      </c>
      <c r="AU291" s="11" t="s">
        <v>115</v>
      </c>
      <c r="AV291" s="11" t="s">
        <v>106</v>
      </c>
      <c r="AW291" s="11" t="s">
        <v>1697</v>
      </c>
      <c r="AX291" s="11" t="s">
        <v>116</v>
      </c>
      <c r="AY291" s="11" t="s">
        <v>94</v>
      </c>
      <c r="AZ291" s="11" t="s">
        <v>95</v>
      </c>
      <c r="BA291" s="11" t="s">
        <v>117</v>
      </c>
      <c r="BB291" s="11" t="s">
        <v>118</v>
      </c>
      <c r="BC291" s="11" t="s">
        <v>1635</v>
      </c>
      <c r="BD291" s="18"/>
      <c r="BE291" s="10">
        <v>11</v>
      </c>
      <c r="BF291" s="11" t="s">
        <v>90</v>
      </c>
      <c r="BG291" s="11" t="s">
        <v>120</v>
      </c>
      <c r="BH291" s="19"/>
      <c r="BI291" s="18"/>
      <c r="BJ291" s="18"/>
      <c r="BK291" s="18"/>
      <c r="BL291" s="18"/>
      <c r="BM291" s="18"/>
      <c r="BN291" s="16"/>
      <c r="BO291" s="18"/>
      <c r="BP291" s="18"/>
      <c r="BQ291" s="18"/>
      <c r="BR291" s="18"/>
      <c r="BS291" s="18"/>
      <c r="BT291" s="18"/>
      <c r="BU291" s="18"/>
      <c r="BV291" s="18"/>
      <c r="BW291" s="18"/>
      <c r="BX291" s="18"/>
      <c r="BY291" s="18"/>
      <c r="BZ291" s="18"/>
      <c r="CA291" s="18"/>
      <c r="CB291" s="18"/>
      <c r="CC291" s="20">
        <f>+X291+BH291+BO291+BV291</f>
        <v>45971420</v>
      </c>
      <c r="CD291" s="18"/>
      <c r="CE291" s="18"/>
      <c r="CF291" s="18"/>
      <c r="CG291" s="18" t="s">
        <v>91</v>
      </c>
      <c r="CH291" s="18" t="s">
        <v>91</v>
      </c>
      <c r="CI291" s="18" t="s">
        <v>91</v>
      </c>
      <c r="CJ291" s="18"/>
      <c r="CK291" s="18"/>
      <c r="CL291" s="18"/>
      <c r="CM291" s="18" t="s">
        <v>91</v>
      </c>
      <c r="CN291" s="18"/>
      <c r="CO291" s="18"/>
      <c r="CP291" s="18"/>
    </row>
    <row r="292" spans="1:94" s="32" customFormat="1" ht="15" x14ac:dyDescent="0.25">
      <c r="A292" s="10">
        <v>291</v>
      </c>
      <c r="B292" s="21">
        <v>230</v>
      </c>
      <c r="C292" s="21">
        <v>2021</v>
      </c>
      <c r="D292" s="22" t="s">
        <v>96</v>
      </c>
      <c r="E292" s="21">
        <v>330</v>
      </c>
      <c r="F292" s="23">
        <v>752</v>
      </c>
      <c r="G292" s="24" t="s">
        <v>1868</v>
      </c>
      <c r="H292" s="26" t="s">
        <v>98</v>
      </c>
      <c r="I292" s="26" t="s">
        <v>1869</v>
      </c>
      <c r="J292" s="26" t="s">
        <v>1870</v>
      </c>
      <c r="K292" s="22" t="s">
        <v>84</v>
      </c>
      <c r="L292" s="22" t="s">
        <v>85</v>
      </c>
      <c r="M292" s="22" t="s">
        <v>86</v>
      </c>
      <c r="N292" s="22" t="s">
        <v>101</v>
      </c>
      <c r="O292" s="22" t="s">
        <v>102</v>
      </c>
      <c r="P292" s="22" t="s">
        <v>103</v>
      </c>
      <c r="Q292" s="22" t="s">
        <v>1871</v>
      </c>
      <c r="R292" s="22" t="s">
        <v>1872</v>
      </c>
      <c r="S292" s="22" t="s">
        <v>106</v>
      </c>
      <c r="T292" s="22" t="s">
        <v>1873</v>
      </c>
      <c r="U292" s="16">
        <v>44229</v>
      </c>
      <c r="V292" s="28">
        <v>44229</v>
      </c>
      <c r="W292" s="28">
        <v>44547</v>
      </c>
      <c r="X292" s="25">
        <v>76316184</v>
      </c>
      <c r="Y292" s="22" t="s">
        <v>87</v>
      </c>
      <c r="Z292" s="22" t="s">
        <v>170</v>
      </c>
      <c r="AA292" s="21">
        <v>315</v>
      </c>
      <c r="AB292" s="22" t="s">
        <v>89</v>
      </c>
      <c r="AC292" s="22" t="s">
        <v>1874</v>
      </c>
      <c r="AD292" s="21">
        <v>79339398</v>
      </c>
      <c r="AE292" s="22" t="s">
        <v>1699</v>
      </c>
      <c r="AF292" s="22" t="s">
        <v>1700</v>
      </c>
      <c r="AG292" s="22" t="s">
        <v>525</v>
      </c>
      <c r="AH292" s="22" t="s">
        <v>1875</v>
      </c>
      <c r="AI292" s="22" t="s">
        <v>1876</v>
      </c>
      <c r="AJ292" s="21">
        <v>435</v>
      </c>
      <c r="AK292" s="21">
        <v>2021</v>
      </c>
      <c r="AL292" s="29">
        <v>44223</v>
      </c>
      <c r="AM292" s="30">
        <v>14394</v>
      </c>
      <c r="AN292" s="30" t="s">
        <v>1703</v>
      </c>
      <c r="AO292" s="30" t="s">
        <v>1704</v>
      </c>
      <c r="AP292" s="21">
        <v>1533</v>
      </c>
      <c r="AQ292" s="29">
        <v>44229</v>
      </c>
      <c r="AR292" s="30">
        <v>8375989000</v>
      </c>
      <c r="AS292" s="22" t="s">
        <v>92</v>
      </c>
      <c r="AT292" s="22" t="s">
        <v>114</v>
      </c>
      <c r="AU292" s="22" t="s">
        <v>115</v>
      </c>
      <c r="AV292" s="22" t="s">
        <v>106</v>
      </c>
      <c r="AW292" s="22" t="s">
        <v>1873</v>
      </c>
      <c r="AX292" s="22" t="s">
        <v>116</v>
      </c>
      <c r="AY292" s="22" t="s">
        <v>94</v>
      </c>
      <c r="AZ292" s="22" t="s">
        <v>95</v>
      </c>
      <c r="BA292" s="22" t="s">
        <v>117</v>
      </c>
      <c r="BB292" s="22" t="s">
        <v>118</v>
      </c>
      <c r="BC292" s="22" t="s">
        <v>1635</v>
      </c>
      <c r="BD292" s="30">
        <v>315</v>
      </c>
      <c r="BE292" s="21"/>
      <c r="BF292" s="22" t="s">
        <v>90</v>
      </c>
      <c r="BG292" s="22" t="s">
        <v>120</v>
      </c>
      <c r="BH292" s="20">
        <v>7268208</v>
      </c>
      <c r="BI292" s="30">
        <v>30</v>
      </c>
      <c r="BJ292" s="30">
        <v>10368</v>
      </c>
      <c r="BK292" s="31">
        <v>44539</v>
      </c>
      <c r="BL292" s="30">
        <v>3288</v>
      </c>
      <c r="BM292" s="31">
        <v>44526</v>
      </c>
      <c r="BN292" s="31">
        <v>44578</v>
      </c>
      <c r="BO292" s="30"/>
      <c r="BP292" s="30"/>
      <c r="BQ292" s="30"/>
      <c r="BR292" s="30"/>
      <c r="BS292" s="30"/>
      <c r="BT292" s="30"/>
      <c r="BU292" s="30"/>
      <c r="BV292" s="30"/>
      <c r="BW292" s="30"/>
      <c r="BX292" s="30"/>
      <c r="BY292" s="30"/>
      <c r="BZ292" s="30"/>
      <c r="CA292" s="30"/>
      <c r="CB292" s="30"/>
      <c r="CC292" s="20">
        <f>+X292+BH292+BO292+BV292</f>
        <v>83584392</v>
      </c>
      <c r="CD292" s="31">
        <v>44532</v>
      </c>
      <c r="CE292" s="30"/>
      <c r="CF292" s="30"/>
      <c r="CG292" s="30" t="s">
        <v>91</v>
      </c>
      <c r="CH292" s="30" t="s">
        <v>91</v>
      </c>
      <c r="CI292" s="30" t="s">
        <v>91</v>
      </c>
      <c r="CJ292" s="30"/>
      <c r="CK292" s="30"/>
      <c r="CL292" s="30"/>
      <c r="CM292" s="30" t="s">
        <v>91</v>
      </c>
      <c r="CN292" s="30"/>
      <c r="CO292" s="30"/>
      <c r="CP292" s="30"/>
    </row>
    <row r="293" spans="1:94" ht="15" x14ac:dyDescent="0.25">
      <c r="A293" s="21">
        <v>292</v>
      </c>
      <c r="B293" s="10">
        <v>230</v>
      </c>
      <c r="C293" s="10">
        <v>2021</v>
      </c>
      <c r="D293" s="11" t="s">
        <v>96</v>
      </c>
      <c r="E293" s="10">
        <v>331</v>
      </c>
      <c r="F293" s="12">
        <v>751</v>
      </c>
      <c r="G293" s="13" t="s">
        <v>1877</v>
      </c>
      <c r="H293" s="15" t="s">
        <v>98</v>
      </c>
      <c r="I293" s="15" t="s">
        <v>1878</v>
      </c>
      <c r="J293" s="15" t="s">
        <v>1879</v>
      </c>
      <c r="K293" s="11" t="s">
        <v>84</v>
      </c>
      <c r="L293" s="11" t="s">
        <v>85</v>
      </c>
      <c r="M293" s="11" t="s">
        <v>86</v>
      </c>
      <c r="N293" s="11" t="s">
        <v>101</v>
      </c>
      <c r="O293" s="11" t="s">
        <v>102</v>
      </c>
      <c r="P293" s="11" t="s">
        <v>103</v>
      </c>
      <c r="Q293" s="11" t="s">
        <v>1880</v>
      </c>
      <c r="R293" s="11" t="s">
        <v>1881</v>
      </c>
      <c r="S293" s="11" t="s">
        <v>106</v>
      </c>
      <c r="T293" s="11" t="s">
        <v>1873</v>
      </c>
      <c r="U293" s="16">
        <v>44229</v>
      </c>
      <c r="V293" s="16">
        <v>44229</v>
      </c>
      <c r="W293" s="16">
        <v>44547</v>
      </c>
      <c r="X293" s="14">
        <v>76316184</v>
      </c>
      <c r="Y293" s="11" t="s">
        <v>87</v>
      </c>
      <c r="Z293" s="11" t="s">
        <v>170</v>
      </c>
      <c r="AA293" s="10">
        <v>315</v>
      </c>
      <c r="AB293" s="11" t="s">
        <v>89</v>
      </c>
      <c r="AC293" s="11" t="s">
        <v>1874</v>
      </c>
      <c r="AD293" s="10">
        <v>79339398</v>
      </c>
      <c r="AE293" s="11" t="s">
        <v>1699</v>
      </c>
      <c r="AF293" s="11" t="s">
        <v>1700</v>
      </c>
      <c r="AG293" s="11" t="s">
        <v>525</v>
      </c>
      <c r="AH293" s="11" t="s">
        <v>1882</v>
      </c>
      <c r="AI293" s="11" t="s">
        <v>1883</v>
      </c>
      <c r="AJ293" s="10">
        <v>434</v>
      </c>
      <c r="AK293" s="10">
        <v>2021</v>
      </c>
      <c r="AL293" s="17">
        <v>44223</v>
      </c>
      <c r="AM293" s="18">
        <v>14394</v>
      </c>
      <c r="AN293" s="18" t="s">
        <v>1703</v>
      </c>
      <c r="AO293" s="18" t="s">
        <v>1704</v>
      </c>
      <c r="AP293" s="10">
        <v>1548</v>
      </c>
      <c r="AQ293" s="17">
        <v>44230</v>
      </c>
      <c r="AR293" s="18">
        <v>8375989000</v>
      </c>
      <c r="AS293" s="11" t="s">
        <v>92</v>
      </c>
      <c r="AT293" s="11" t="s">
        <v>127</v>
      </c>
      <c r="AU293" s="11" t="s">
        <v>115</v>
      </c>
      <c r="AV293" s="11" t="s">
        <v>106</v>
      </c>
      <c r="AW293" s="11" t="s">
        <v>1873</v>
      </c>
      <c r="AX293" s="11" t="s">
        <v>116</v>
      </c>
      <c r="AY293" s="11" t="s">
        <v>94</v>
      </c>
      <c r="AZ293" s="11" t="s">
        <v>95</v>
      </c>
      <c r="BA293" s="11" t="s">
        <v>117</v>
      </c>
      <c r="BB293" s="11" t="s">
        <v>118</v>
      </c>
      <c r="BC293" s="11" t="s">
        <v>1635</v>
      </c>
      <c r="BD293" s="18">
        <v>315</v>
      </c>
      <c r="BE293" s="10"/>
      <c r="BF293" s="11" t="s">
        <v>90</v>
      </c>
      <c r="BG293" s="11" t="s">
        <v>120</v>
      </c>
      <c r="BH293" s="19"/>
      <c r="BI293" s="18"/>
      <c r="BJ293" s="18"/>
      <c r="BK293" s="18"/>
      <c r="BL293" s="18"/>
      <c r="BM293" s="18"/>
      <c r="BN293" s="16"/>
      <c r="BO293" s="18"/>
      <c r="BP293" s="18"/>
      <c r="BQ293" s="18"/>
      <c r="BR293" s="18"/>
      <c r="BS293" s="18"/>
      <c r="BT293" s="18"/>
      <c r="BU293" s="18"/>
      <c r="BV293" s="18"/>
      <c r="BW293" s="18"/>
      <c r="BX293" s="18"/>
      <c r="BY293" s="18"/>
      <c r="BZ293" s="18"/>
      <c r="CA293" s="18"/>
      <c r="CB293" s="18"/>
      <c r="CC293" s="20">
        <f>+X293+BH293+BO293+BV293</f>
        <v>76316184</v>
      </c>
      <c r="CD293" s="18"/>
      <c r="CE293" s="18"/>
      <c r="CF293" s="18"/>
      <c r="CG293" s="18" t="s">
        <v>533</v>
      </c>
      <c r="CH293" s="33">
        <v>44347</v>
      </c>
      <c r="CI293" s="18" t="s">
        <v>91</v>
      </c>
      <c r="CJ293" s="18"/>
      <c r="CK293" s="18"/>
      <c r="CL293" s="18"/>
      <c r="CM293" s="18" t="s">
        <v>91</v>
      </c>
      <c r="CN293" s="18"/>
      <c r="CO293" s="18"/>
      <c r="CP293" s="18"/>
    </row>
    <row r="294" spans="1:94" s="32" customFormat="1" ht="15" x14ac:dyDescent="0.25">
      <c r="A294" s="21">
        <v>293</v>
      </c>
      <c r="B294" s="21">
        <v>230</v>
      </c>
      <c r="C294" s="21">
        <v>2021</v>
      </c>
      <c r="D294" s="22" t="s">
        <v>96</v>
      </c>
      <c r="E294" s="21">
        <v>332</v>
      </c>
      <c r="F294" s="23">
        <v>747</v>
      </c>
      <c r="G294" s="24" t="s">
        <v>1884</v>
      </c>
      <c r="H294" s="26" t="s">
        <v>98</v>
      </c>
      <c r="I294" s="26" t="s">
        <v>1885</v>
      </c>
      <c r="J294" s="26" t="s">
        <v>1886</v>
      </c>
      <c r="K294" s="22" t="s">
        <v>84</v>
      </c>
      <c r="L294" s="22" t="s">
        <v>85</v>
      </c>
      <c r="M294" s="22" t="s">
        <v>86</v>
      </c>
      <c r="N294" s="22" t="s">
        <v>101</v>
      </c>
      <c r="O294" s="22" t="s">
        <v>102</v>
      </c>
      <c r="P294" s="22" t="s">
        <v>103</v>
      </c>
      <c r="Q294" s="22" t="s">
        <v>1887</v>
      </c>
      <c r="R294" s="22" t="s">
        <v>1888</v>
      </c>
      <c r="S294" s="22" t="s">
        <v>106</v>
      </c>
      <c r="T294" s="22" t="s">
        <v>1873</v>
      </c>
      <c r="U294" s="16">
        <v>44229</v>
      </c>
      <c r="V294" s="28">
        <v>44230</v>
      </c>
      <c r="W294" s="28">
        <v>44548</v>
      </c>
      <c r="X294" s="25">
        <v>57237138</v>
      </c>
      <c r="Y294" s="22" t="s">
        <v>87</v>
      </c>
      <c r="Z294" s="22" t="s">
        <v>170</v>
      </c>
      <c r="AA294" s="21">
        <v>315</v>
      </c>
      <c r="AB294" s="22" t="s">
        <v>89</v>
      </c>
      <c r="AC294" s="22" t="s">
        <v>1874</v>
      </c>
      <c r="AD294" s="21">
        <v>79339398</v>
      </c>
      <c r="AE294" s="22" t="s">
        <v>1699</v>
      </c>
      <c r="AF294" s="22" t="s">
        <v>1700</v>
      </c>
      <c r="AG294" s="22" t="s">
        <v>358</v>
      </c>
      <c r="AH294" s="22" t="s">
        <v>688</v>
      </c>
      <c r="AI294" s="22" t="s">
        <v>113</v>
      </c>
      <c r="AJ294" s="21">
        <v>433</v>
      </c>
      <c r="AK294" s="21">
        <v>2021</v>
      </c>
      <c r="AL294" s="29">
        <v>44223</v>
      </c>
      <c r="AM294" s="30">
        <v>14394</v>
      </c>
      <c r="AN294" s="30" t="s">
        <v>1703</v>
      </c>
      <c r="AO294" s="30" t="s">
        <v>1704</v>
      </c>
      <c r="AP294" s="21">
        <v>1532</v>
      </c>
      <c r="AQ294" s="29">
        <v>44229</v>
      </c>
      <c r="AR294" s="30">
        <v>8375989000</v>
      </c>
      <c r="AS294" s="22" t="s">
        <v>92</v>
      </c>
      <c r="AT294" s="22" t="s">
        <v>114</v>
      </c>
      <c r="AU294" s="22" t="s">
        <v>115</v>
      </c>
      <c r="AV294" s="22" t="s">
        <v>106</v>
      </c>
      <c r="AW294" s="22" t="s">
        <v>1873</v>
      </c>
      <c r="AX294" s="22" t="s">
        <v>116</v>
      </c>
      <c r="AY294" s="22" t="s">
        <v>94</v>
      </c>
      <c r="AZ294" s="22" t="s">
        <v>95</v>
      </c>
      <c r="BA294" s="22" t="s">
        <v>117</v>
      </c>
      <c r="BB294" s="22" t="s">
        <v>118</v>
      </c>
      <c r="BC294" s="22" t="s">
        <v>1635</v>
      </c>
      <c r="BD294" s="30">
        <v>315</v>
      </c>
      <c r="BE294" s="21"/>
      <c r="BF294" s="22" t="s">
        <v>90</v>
      </c>
      <c r="BG294" s="22" t="s">
        <v>120</v>
      </c>
      <c r="BH294" s="20">
        <v>5451156</v>
      </c>
      <c r="BI294" s="30">
        <v>30</v>
      </c>
      <c r="BJ294" s="30">
        <v>10366</v>
      </c>
      <c r="BK294" s="31">
        <v>44539</v>
      </c>
      <c r="BL294" s="30">
        <v>3286</v>
      </c>
      <c r="BM294" s="31">
        <v>44526</v>
      </c>
      <c r="BN294" s="31">
        <v>44579</v>
      </c>
      <c r="BO294" s="30"/>
      <c r="BP294" s="30"/>
      <c r="BQ294" s="30"/>
      <c r="BR294" s="30"/>
      <c r="BS294" s="30"/>
      <c r="BT294" s="30"/>
      <c r="BU294" s="30"/>
      <c r="BV294" s="30"/>
      <c r="BW294" s="30"/>
      <c r="BX294" s="30"/>
      <c r="BY294" s="30"/>
      <c r="BZ294" s="30"/>
      <c r="CA294" s="30"/>
      <c r="CB294" s="30"/>
      <c r="CC294" s="20">
        <f>+X294+BH294+BO294+BV294</f>
        <v>62688294</v>
      </c>
      <c r="CD294" s="31">
        <v>44532</v>
      </c>
      <c r="CE294" s="30"/>
      <c r="CF294" s="30"/>
      <c r="CG294" s="30" t="s">
        <v>91</v>
      </c>
      <c r="CH294" s="30" t="s">
        <v>91</v>
      </c>
      <c r="CI294" s="30" t="s">
        <v>91</v>
      </c>
      <c r="CJ294" s="30"/>
      <c r="CK294" s="30"/>
      <c r="CL294" s="30"/>
      <c r="CM294" s="30" t="s">
        <v>91</v>
      </c>
      <c r="CN294" s="30"/>
      <c r="CO294" s="30"/>
      <c r="CP294" s="30"/>
    </row>
    <row r="295" spans="1:94" ht="15" x14ac:dyDescent="0.25">
      <c r="A295" s="10">
        <v>294</v>
      </c>
      <c r="B295" s="10">
        <v>230</v>
      </c>
      <c r="C295" s="10">
        <v>2021</v>
      </c>
      <c r="D295" s="11" t="s">
        <v>96</v>
      </c>
      <c r="E295" s="10">
        <v>333</v>
      </c>
      <c r="F295" s="12">
        <v>712</v>
      </c>
      <c r="G295" s="13" t="s">
        <v>1889</v>
      </c>
      <c r="H295" s="15" t="s">
        <v>98</v>
      </c>
      <c r="I295" s="15" t="s">
        <v>1890</v>
      </c>
      <c r="J295" s="15" t="s">
        <v>1891</v>
      </c>
      <c r="K295" s="11" t="s">
        <v>84</v>
      </c>
      <c r="L295" s="11" t="s">
        <v>85</v>
      </c>
      <c r="M295" s="11" t="s">
        <v>86</v>
      </c>
      <c r="N295" s="11" t="s">
        <v>101</v>
      </c>
      <c r="O295" s="11" t="s">
        <v>165</v>
      </c>
      <c r="P295" s="11" t="s">
        <v>103</v>
      </c>
      <c r="Q295" s="11" t="s">
        <v>1892</v>
      </c>
      <c r="R295" s="11" t="s">
        <v>1893</v>
      </c>
      <c r="S295" s="11" t="s">
        <v>224</v>
      </c>
      <c r="T295" s="11" t="s">
        <v>225</v>
      </c>
      <c r="U295" s="16">
        <v>44229</v>
      </c>
      <c r="V295" s="16">
        <v>44231</v>
      </c>
      <c r="W295" s="16">
        <v>44263</v>
      </c>
      <c r="X295" s="14">
        <v>3179841</v>
      </c>
      <c r="Y295" s="11" t="s">
        <v>87</v>
      </c>
      <c r="Z295" s="11" t="s">
        <v>170</v>
      </c>
      <c r="AA295" s="10">
        <v>35</v>
      </c>
      <c r="AB295" s="11" t="s">
        <v>89</v>
      </c>
      <c r="AC295" s="11" t="s">
        <v>1894</v>
      </c>
      <c r="AD295" s="10">
        <v>7165116</v>
      </c>
      <c r="AE295" s="11" t="s">
        <v>227</v>
      </c>
      <c r="AF295" s="11" t="s">
        <v>228</v>
      </c>
      <c r="AG295" s="11" t="s">
        <v>174</v>
      </c>
      <c r="AH295" s="11" t="s">
        <v>1895</v>
      </c>
      <c r="AI295" s="11" t="s">
        <v>113</v>
      </c>
      <c r="AJ295" s="10">
        <v>500</v>
      </c>
      <c r="AK295" s="10">
        <v>2021</v>
      </c>
      <c r="AL295" s="17">
        <v>44224</v>
      </c>
      <c r="AM295" s="18">
        <v>14393</v>
      </c>
      <c r="AN295" s="18" t="s">
        <v>1157</v>
      </c>
      <c r="AO295" s="18" t="s">
        <v>1158</v>
      </c>
      <c r="AP295" s="10">
        <v>1555</v>
      </c>
      <c r="AQ295" s="17">
        <v>44230</v>
      </c>
      <c r="AR295" s="18">
        <v>2147538000</v>
      </c>
      <c r="AS295" s="11" t="s">
        <v>92</v>
      </c>
      <c r="AT295" s="11" t="s">
        <v>114</v>
      </c>
      <c r="AU295" s="11" t="s">
        <v>115</v>
      </c>
      <c r="AV295" s="11" t="s">
        <v>224</v>
      </c>
      <c r="AW295" s="11" t="s">
        <v>1896</v>
      </c>
      <c r="AX295" s="11" t="s">
        <v>231</v>
      </c>
      <c r="AY295" s="11" t="s">
        <v>94</v>
      </c>
      <c r="AZ295" s="11" t="s">
        <v>95</v>
      </c>
      <c r="BA295" s="11" t="s">
        <v>117</v>
      </c>
      <c r="BB295" s="11" t="s">
        <v>118</v>
      </c>
      <c r="BC295" s="11" t="s">
        <v>1635</v>
      </c>
      <c r="BD295" s="18">
        <v>35</v>
      </c>
      <c r="BE295" s="10"/>
      <c r="BF295" s="11" t="s">
        <v>90</v>
      </c>
      <c r="BG295" s="11" t="s">
        <v>120</v>
      </c>
      <c r="BH295" s="19"/>
      <c r="BI295" s="18"/>
      <c r="BJ295" s="18"/>
      <c r="BK295" s="18"/>
      <c r="BL295" s="18"/>
      <c r="BM295" s="18"/>
      <c r="BN295" s="16"/>
      <c r="BO295" s="18"/>
      <c r="BP295" s="18"/>
      <c r="BQ295" s="18"/>
      <c r="BR295" s="18"/>
      <c r="BS295" s="18"/>
      <c r="BT295" s="18"/>
      <c r="BU295" s="18"/>
      <c r="BV295" s="18"/>
      <c r="BW295" s="18"/>
      <c r="BX295" s="18"/>
      <c r="BY295" s="18"/>
      <c r="BZ295" s="18"/>
      <c r="CA295" s="18"/>
      <c r="CB295" s="18"/>
      <c r="CC295" s="20">
        <f>+X295+BH295+BO295+BV295</f>
        <v>3179841</v>
      </c>
      <c r="CD295" s="18"/>
      <c r="CE295" s="18"/>
      <c r="CF295" s="18"/>
      <c r="CG295" s="18" t="s">
        <v>91</v>
      </c>
      <c r="CH295" s="18" t="s">
        <v>91</v>
      </c>
      <c r="CI295" s="18" t="s">
        <v>91</v>
      </c>
      <c r="CJ295" s="18"/>
      <c r="CK295" s="18"/>
      <c r="CL295" s="18"/>
      <c r="CM295" s="18" t="s">
        <v>91</v>
      </c>
      <c r="CN295" s="18"/>
      <c r="CO295" s="18"/>
      <c r="CP295" s="18"/>
    </row>
    <row r="296" spans="1:94" ht="15" x14ac:dyDescent="0.25">
      <c r="A296" s="21">
        <v>295</v>
      </c>
      <c r="B296" s="10">
        <v>230</v>
      </c>
      <c r="C296" s="10">
        <v>2021</v>
      </c>
      <c r="D296" s="11" t="s">
        <v>96</v>
      </c>
      <c r="E296" s="10">
        <v>334</v>
      </c>
      <c r="F296" s="12">
        <v>710</v>
      </c>
      <c r="G296" s="13" t="s">
        <v>1897</v>
      </c>
      <c r="H296" s="15" t="s">
        <v>98</v>
      </c>
      <c r="I296" s="15" t="s">
        <v>1898</v>
      </c>
      <c r="J296" s="15" t="s">
        <v>1899</v>
      </c>
      <c r="K296" s="11" t="s">
        <v>84</v>
      </c>
      <c r="L296" s="11" t="s">
        <v>85</v>
      </c>
      <c r="M296" s="11" t="s">
        <v>86</v>
      </c>
      <c r="N296" s="11" t="s">
        <v>101</v>
      </c>
      <c r="O296" s="11" t="s">
        <v>165</v>
      </c>
      <c r="P296" s="11" t="s">
        <v>103</v>
      </c>
      <c r="Q296" s="11" t="s">
        <v>1900</v>
      </c>
      <c r="R296" s="11" t="s">
        <v>1901</v>
      </c>
      <c r="S296" s="11" t="s">
        <v>224</v>
      </c>
      <c r="T296" s="11" t="s">
        <v>225</v>
      </c>
      <c r="U296" s="16">
        <v>44229</v>
      </c>
      <c r="V296" s="16">
        <v>44231</v>
      </c>
      <c r="W296" s="16">
        <v>44263</v>
      </c>
      <c r="X296" s="14">
        <v>3179841</v>
      </c>
      <c r="Y296" s="11" t="s">
        <v>87</v>
      </c>
      <c r="Z296" s="11" t="s">
        <v>170</v>
      </c>
      <c r="AA296" s="10">
        <v>35</v>
      </c>
      <c r="AB296" s="11" t="s">
        <v>89</v>
      </c>
      <c r="AC296" s="11" t="s">
        <v>1894</v>
      </c>
      <c r="AD296" s="10">
        <v>7165116</v>
      </c>
      <c r="AE296" s="11" t="s">
        <v>227</v>
      </c>
      <c r="AF296" s="11" t="s">
        <v>228</v>
      </c>
      <c r="AG296" s="11" t="s">
        <v>174</v>
      </c>
      <c r="AH296" s="11" t="s">
        <v>113</v>
      </c>
      <c r="AI296" s="11" t="s">
        <v>113</v>
      </c>
      <c r="AJ296" s="10">
        <v>498</v>
      </c>
      <c r="AK296" s="10">
        <v>2021</v>
      </c>
      <c r="AL296" s="17">
        <v>44224</v>
      </c>
      <c r="AM296" s="18">
        <v>14393</v>
      </c>
      <c r="AN296" s="18" t="s">
        <v>1157</v>
      </c>
      <c r="AO296" s="18" t="s">
        <v>1158</v>
      </c>
      <c r="AP296" s="10">
        <v>1561</v>
      </c>
      <c r="AQ296" s="17">
        <v>44230</v>
      </c>
      <c r="AR296" s="18">
        <v>2147538000</v>
      </c>
      <c r="AS296" s="11" t="s">
        <v>92</v>
      </c>
      <c r="AT296" s="11" t="s">
        <v>114</v>
      </c>
      <c r="AU296" s="11" t="s">
        <v>115</v>
      </c>
      <c r="AV296" s="11" t="s">
        <v>224</v>
      </c>
      <c r="AW296" s="11" t="s">
        <v>1896</v>
      </c>
      <c r="AX296" s="11" t="s">
        <v>231</v>
      </c>
      <c r="AY296" s="11" t="s">
        <v>94</v>
      </c>
      <c r="AZ296" s="11" t="s">
        <v>95</v>
      </c>
      <c r="BA296" s="11" t="s">
        <v>117</v>
      </c>
      <c r="BB296" s="11" t="s">
        <v>118</v>
      </c>
      <c r="BC296" s="11" t="s">
        <v>1635</v>
      </c>
      <c r="BD296" s="18">
        <v>35</v>
      </c>
      <c r="BE296" s="10"/>
      <c r="BF296" s="11" t="s">
        <v>90</v>
      </c>
      <c r="BG296" s="11" t="s">
        <v>120</v>
      </c>
      <c r="BH296" s="19"/>
      <c r="BI296" s="18"/>
      <c r="BJ296" s="18"/>
      <c r="BK296" s="18"/>
      <c r="BL296" s="18"/>
      <c r="BM296" s="18"/>
      <c r="BN296" s="18"/>
      <c r="BO296" s="18"/>
      <c r="BP296" s="18"/>
      <c r="BQ296" s="18"/>
      <c r="BR296" s="18"/>
      <c r="BS296" s="18"/>
      <c r="BT296" s="18"/>
      <c r="BU296" s="18"/>
      <c r="BV296" s="18"/>
      <c r="BW296" s="18"/>
      <c r="BX296" s="18"/>
      <c r="BY296" s="18"/>
      <c r="BZ296" s="18"/>
      <c r="CA296" s="18"/>
      <c r="CB296" s="18"/>
      <c r="CC296" s="20">
        <f>+X296+BH296+BO296+BV296</f>
        <v>3179841</v>
      </c>
      <c r="CD296" s="18"/>
      <c r="CE296" s="18"/>
      <c r="CF296" s="18"/>
      <c r="CG296" s="18" t="s">
        <v>91</v>
      </c>
      <c r="CH296" s="18" t="s">
        <v>91</v>
      </c>
      <c r="CI296" s="18" t="s">
        <v>91</v>
      </c>
      <c r="CJ296" s="18"/>
      <c r="CK296" s="18"/>
      <c r="CL296" s="18"/>
      <c r="CM296" s="18" t="s">
        <v>91</v>
      </c>
      <c r="CN296" s="18"/>
      <c r="CO296" s="18"/>
      <c r="CP296" s="18"/>
    </row>
    <row r="297" spans="1:94" ht="15" x14ac:dyDescent="0.25">
      <c r="A297" s="21">
        <v>296</v>
      </c>
      <c r="B297" s="10">
        <v>230</v>
      </c>
      <c r="C297" s="10">
        <v>2021</v>
      </c>
      <c r="D297" s="11" t="s">
        <v>96</v>
      </c>
      <c r="E297" s="10">
        <v>335</v>
      </c>
      <c r="F297" s="12">
        <v>33</v>
      </c>
      <c r="G297" s="13" t="s">
        <v>1902</v>
      </c>
      <c r="H297" s="15" t="s">
        <v>98</v>
      </c>
      <c r="I297" s="15" t="s">
        <v>1903</v>
      </c>
      <c r="J297" s="15" t="s">
        <v>1904</v>
      </c>
      <c r="K297" s="11" t="s">
        <v>84</v>
      </c>
      <c r="L297" s="11" t="s">
        <v>85</v>
      </c>
      <c r="M297" s="11" t="s">
        <v>86</v>
      </c>
      <c r="N297" s="11" t="s">
        <v>101</v>
      </c>
      <c r="O297" s="11" t="s">
        <v>165</v>
      </c>
      <c r="P297" s="11" t="s">
        <v>103</v>
      </c>
      <c r="Q297" s="11" t="s">
        <v>1905</v>
      </c>
      <c r="R297" s="11" t="s">
        <v>1478</v>
      </c>
      <c r="S297" s="11" t="s">
        <v>237</v>
      </c>
      <c r="T297" s="11" t="s">
        <v>1479</v>
      </c>
      <c r="U297" s="16">
        <v>44229</v>
      </c>
      <c r="V297" s="16">
        <v>44230</v>
      </c>
      <c r="W297" s="16">
        <v>44557</v>
      </c>
      <c r="X297" s="14">
        <v>29527095</v>
      </c>
      <c r="Y297" s="11" t="s">
        <v>87</v>
      </c>
      <c r="Z297" s="11" t="s">
        <v>170</v>
      </c>
      <c r="AA297" s="10">
        <v>325</v>
      </c>
      <c r="AB297" s="11" t="s">
        <v>89</v>
      </c>
      <c r="AC297" s="11" t="s">
        <v>257</v>
      </c>
      <c r="AD297" s="10">
        <v>79794356</v>
      </c>
      <c r="AE297" s="11" t="s">
        <v>240</v>
      </c>
      <c r="AF297" s="11" t="s">
        <v>241</v>
      </c>
      <c r="AG297" s="11" t="s">
        <v>174</v>
      </c>
      <c r="AH297" s="11" t="s">
        <v>1691</v>
      </c>
      <c r="AI297" s="11"/>
      <c r="AJ297" s="10">
        <v>78</v>
      </c>
      <c r="AK297" s="10">
        <v>2021</v>
      </c>
      <c r="AL297" s="17">
        <v>44210</v>
      </c>
      <c r="AM297" s="18">
        <v>14392</v>
      </c>
      <c r="AN297" s="18" t="s">
        <v>656</v>
      </c>
      <c r="AO297" s="18" t="s">
        <v>657</v>
      </c>
      <c r="AP297" s="10">
        <v>1560</v>
      </c>
      <c r="AQ297" s="17">
        <v>44230</v>
      </c>
      <c r="AR297" s="18">
        <v>1965034000</v>
      </c>
      <c r="AS297" s="11" t="s">
        <v>92</v>
      </c>
      <c r="AT297" s="11" t="s">
        <v>114</v>
      </c>
      <c r="AU297" s="11" t="s">
        <v>115</v>
      </c>
      <c r="AV297" s="11" t="s">
        <v>237</v>
      </c>
      <c r="AW297" s="11" t="s">
        <v>1479</v>
      </c>
      <c r="AX297" s="11" t="s">
        <v>243</v>
      </c>
      <c r="AY297" s="11" t="s">
        <v>94</v>
      </c>
      <c r="AZ297" s="11" t="s">
        <v>95</v>
      </c>
      <c r="BA297" s="11" t="s">
        <v>117</v>
      </c>
      <c r="BB297" s="11" t="s">
        <v>118</v>
      </c>
      <c r="BC297" s="11" t="s">
        <v>1635</v>
      </c>
      <c r="BD297" s="18">
        <v>325</v>
      </c>
      <c r="BE297" s="10"/>
      <c r="BF297" s="11" t="s">
        <v>90</v>
      </c>
      <c r="BG297" s="11" t="s">
        <v>120</v>
      </c>
      <c r="BH297" s="19"/>
      <c r="BI297" s="18"/>
      <c r="BJ297" s="18"/>
      <c r="BK297" s="18"/>
      <c r="BL297" s="18"/>
      <c r="BM297" s="18"/>
      <c r="BN297" s="18"/>
      <c r="BO297" s="18"/>
      <c r="BP297" s="18"/>
      <c r="BQ297" s="18"/>
      <c r="BR297" s="18"/>
      <c r="BS297" s="18"/>
      <c r="BT297" s="18"/>
      <c r="BU297" s="18"/>
      <c r="BV297" s="18"/>
      <c r="BW297" s="18"/>
      <c r="BX297" s="18"/>
      <c r="BY297" s="18"/>
      <c r="BZ297" s="18"/>
      <c r="CA297" s="18"/>
      <c r="CB297" s="18"/>
      <c r="CC297" s="20">
        <f>+X297+BH297+BO297+BV297</f>
        <v>29527095</v>
      </c>
      <c r="CD297" s="18"/>
      <c r="CE297" s="18"/>
      <c r="CF297" s="18"/>
      <c r="CG297" s="18" t="s">
        <v>91</v>
      </c>
      <c r="CH297" s="18" t="s">
        <v>91</v>
      </c>
      <c r="CI297" s="18" t="s">
        <v>91</v>
      </c>
      <c r="CJ297" s="18"/>
      <c r="CK297" s="18"/>
      <c r="CL297" s="18"/>
      <c r="CM297" s="18" t="s">
        <v>91</v>
      </c>
      <c r="CN297" s="18"/>
      <c r="CO297" s="18"/>
      <c r="CP297" s="18"/>
    </row>
    <row r="298" spans="1:94" ht="15" x14ac:dyDescent="0.25">
      <c r="A298" s="10">
        <v>297</v>
      </c>
      <c r="B298" s="10">
        <v>230</v>
      </c>
      <c r="C298" s="10">
        <v>2021</v>
      </c>
      <c r="D298" s="11" t="s">
        <v>96</v>
      </c>
      <c r="E298" s="10">
        <v>336</v>
      </c>
      <c r="F298" s="12">
        <v>665</v>
      </c>
      <c r="G298" s="13" t="s">
        <v>1906</v>
      </c>
      <c r="H298" s="15" t="s">
        <v>98</v>
      </c>
      <c r="I298" s="15" t="s">
        <v>1907</v>
      </c>
      <c r="J298" s="15" t="s">
        <v>1908</v>
      </c>
      <c r="K298" s="11" t="s">
        <v>84</v>
      </c>
      <c r="L298" s="11" t="s">
        <v>85</v>
      </c>
      <c r="M298" s="11" t="s">
        <v>86</v>
      </c>
      <c r="N298" s="11" t="s">
        <v>101</v>
      </c>
      <c r="O298" s="11" t="s">
        <v>165</v>
      </c>
      <c r="P298" s="11" t="s">
        <v>103</v>
      </c>
      <c r="Q298" s="11" t="s">
        <v>1909</v>
      </c>
      <c r="R298" s="11" t="s">
        <v>1910</v>
      </c>
      <c r="S298" s="11" t="s">
        <v>214</v>
      </c>
      <c r="T298" s="11" t="s">
        <v>182</v>
      </c>
      <c r="U298" s="16">
        <v>44229</v>
      </c>
      <c r="V298" s="16">
        <v>44250</v>
      </c>
      <c r="W298" s="16">
        <v>44283</v>
      </c>
      <c r="X298" s="14">
        <v>3179843</v>
      </c>
      <c r="Y298" s="11" t="s">
        <v>87</v>
      </c>
      <c r="Z298" s="11" t="s">
        <v>170</v>
      </c>
      <c r="AA298" s="10">
        <v>35</v>
      </c>
      <c r="AB298" s="11" t="s">
        <v>89</v>
      </c>
      <c r="AC298" s="11" t="s">
        <v>1050</v>
      </c>
      <c r="AD298" s="10">
        <v>51609317</v>
      </c>
      <c r="AE298" s="11" t="s">
        <v>172</v>
      </c>
      <c r="AF298" s="11" t="s">
        <v>173</v>
      </c>
      <c r="AG298" s="11" t="s">
        <v>174</v>
      </c>
      <c r="AH298" s="11" t="s">
        <v>426</v>
      </c>
      <c r="AI298" s="11" t="s">
        <v>113</v>
      </c>
      <c r="AJ298" s="10">
        <v>454</v>
      </c>
      <c r="AK298" s="10">
        <v>2021</v>
      </c>
      <c r="AL298" s="17">
        <v>44224</v>
      </c>
      <c r="AM298" s="18">
        <v>14390</v>
      </c>
      <c r="AN298" s="18" t="s">
        <v>1052</v>
      </c>
      <c r="AO298" s="18" t="s">
        <v>1053</v>
      </c>
      <c r="AP298" s="10">
        <v>1553</v>
      </c>
      <c r="AQ298" s="17">
        <v>44230</v>
      </c>
      <c r="AR298" s="18">
        <v>2598189000</v>
      </c>
      <c r="AS298" s="11" t="s">
        <v>92</v>
      </c>
      <c r="AT298" s="11" t="s">
        <v>127</v>
      </c>
      <c r="AU298" s="11" t="s">
        <v>115</v>
      </c>
      <c r="AV298" s="11" t="s">
        <v>214</v>
      </c>
      <c r="AW298" s="11" t="s">
        <v>1054</v>
      </c>
      <c r="AX298" s="11" t="s">
        <v>218</v>
      </c>
      <c r="AY298" s="11" t="s">
        <v>94</v>
      </c>
      <c r="AZ298" s="11" t="s">
        <v>95</v>
      </c>
      <c r="BA298" s="11" t="s">
        <v>117</v>
      </c>
      <c r="BB298" s="11" t="s">
        <v>118</v>
      </c>
      <c r="BC298" s="11" t="s">
        <v>1635</v>
      </c>
      <c r="BD298" s="18">
        <v>35</v>
      </c>
      <c r="BE298" s="10"/>
      <c r="BF298" s="11" t="s">
        <v>90</v>
      </c>
      <c r="BG298" s="11" t="s">
        <v>120</v>
      </c>
      <c r="BH298" s="19"/>
      <c r="BI298" s="18"/>
      <c r="BJ298" s="18"/>
      <c r="BK298" s="18"/>
      <c r="BL298" s="18"/>
      <c r="BM298" s="18"/>
      <c r="BN298" s="18"/>
      <c r="BO298" s="18"/>
      <c r="BP298" s="18"/>
      <c r="BQ298" s="18"/>
      <c r="BR298" s="18"/>
      <c r="BS298" s="18"/>
      <c r="BT298" s="18"/>
      <c r="BU298" s="18"/>
      <c r="BV298" s="18"/>
      <c r="BW298" s="18"/>
      <c r="BX298" s="18"/>
      <c r="BY298" s="18"/>
      <c r="BZ298" s="18"/>
      <c r="CA298" s="18"/>
      <c r="CB298" s="18"/>
      <c r="CC298" s="20">
        <f>+X298+BH298+BO298+BV298</f>
        <v>3179843</v>
      </c>
      <c r="CD298" s="18"/>
      <c r="CE298" s="18"/>
      <c r="CF298" s="18"/>
      <c r="CG298" s="18" t="s">
        <v>91</v>
      </c>
      <c r="CH298" s="18" t="s">
        <v>91</v>
      </c>
      <c r="CI298" s="18" t="s">
        <v>91</v>
      </c>
      <c r="CJ298" s="18"/>
      <c r="CK298" s="18"/>
      <c r="CL298" s="18"/>
      <c r="CM298" s="18" t="s">
        <v>91</v>
      </c>
      <c r="CN298" s="18"/>
      <c r="CO298" s="18"/>
      <c r="CP298" s="18"/>
    </row>
    <row r="299" spans="1:94" s="32" customFormat="1" ht="15" x14ac:dyDescent="0.25">
      <c r="A299" s="21">
        <v>298</v>
      </c>
      <c r="B299" s="21">
        <v>230</v>
      </c>
      <c r="C299" s="21">
        <v>2021</v>
      </c>
      <c r="D299" s="22" t="s">
        <v>96</v>
      </c>
      <c r="E299" s="21">
        <v>337</v>
      </c>
      <c r="F299" s="23">
        <v>581</v>
      </c>
      <c r="G299" s="24" t="s">
        <v>1911</v>
      </c>
      <c r="H299" s="26" t="s">
        <v>98</v>
      </c>
      <c r="I299" s="26" t="s">
        <v>1912</v>
      </c>
      <c r="J299" s="26" t="s">
        <v>1913</v>
      </c>
      <c r="K299" s="22" t="s">
        <v>84</v>
      </c>
      <c r="L299" s="22" t="s">
        <v>85</v>
      </c>
      <c r="M299" s="22" t="s">
        <v>86</v>
      </c>
      <c r="N299" s="22" t="s">
        <v>101</v>
      </c>
      <c r="O299" s="22" t="s">
        <v>102</v>
      </c>
      <c r="P299" s="22" t="s">
        <v>103</v>
      </c>
      <c r="Q299" s="22" t="s">
        <v>1914</v>
      </c>
      <c r="R299" s="22" t="s">
        <v>1915</v>
      </c>
      <c r="S299" s="22" t="s">
        <v>106</v>
      </c>
      <c r="T299" s="22" t="s">
        <v>521</v>
      </c>
      <c r="U299" s="16">
        <v>44229</v>
      </c>
      <c r="V299" s="28">
        <v>44235</v>
      </c>
      <c r="W299" s="28">
        <v>44507</v>
      </c>
      <c r="X299" s="25">
        <v>49060404</v>
      </c>
      <c r="Y299" s="22" t="s">
        <v>87</v>
      </c>
      <c r="Z299" s="22" t="s">
        <v>88</v>
      </c>
      <c r="AA299" s="21">
        <v>9</v>
      </c>
      <c r="AB299" s="22" t="s">
        <v>89</v>
      </c>
      <c r="AC299" s="22" t="s">
        <v>1339</v>
      </c>
      <c r="AD299" s="21">
        <v>19483708</v>
      </c>
      <c r="AE299" s="22" t="s">
        <v>523</v>
      </c>
      <c r="AF299" s="22" t="s">
        <v>524</v>
      </c>
      <c r="AG299" s="22" t="s">
        <v>358</v>
      </c>
      <c r="AH299" s="22" t="s">
        <v>359</v>
      </c>
      <c r="AI299" s="22" t="s">
        <v>1916</v>
      </c>
      <c r="AJ299" s="21">
        <v>409</v>
      </c>
      <c r="AK299" s="21">
        <v>2021</v>
      </c>
      <c r="AL299" s="29">
        <v>44222</v>
      </c>
      <c r="AM299" s="30">
        <v>14395</v>
      </c>
      <c r="AN299" s="30" t="s">
        <v>1395</v>
      </c>
      <c r="AO299" s="30" t="s">
        <v>1396</v>
      </c>
      <c r="AP299" s="21">
        <v>1633</v>
      </c>
      <c r="AQ299" s="29">
        <v>44235</v>
      </c>
      <c r="AR299" s="30">
        <v>6053272000</v>
      </c>
      <c r="AS299" s="22" t="s">
        <v>92</v>
      </c>
      <c r="AT299" s="22" t="s">
        <v>114</v>
      </c>
      <c r="AU299" s="22" t="s">
        <v>115</v>
      </c>
      <c r="AV299" s="22" t="s">
        <v>106</v>
      </c>
      <c r="AW299" s="22" t="s">
        <v>1341</v>
      </c>
      <c r="AX299" s="22" t="s">
        <v>116</v>
      </c>
      <c r="AY299" s="22" t="s">
        <v>94</v>
      </c>
      <c r="AZ299" s="22" t="s">
        <v>95</v>
      </c>
      <c r="BA299" s="22" t="s">
        <v>117</v>
      </c>
      <c r="BB299" s="22" t="s">
        <v>118</v>
      </c>
      <c r="BC299" s="22" t="s">
        <v>1635</v>
      </c>
      <c r="BD299" s="30"/>
      <c r="BE299" s="21">
        <v>9</v>
      </c>
      <c r="BF299" s="22" t="s">
        <v>90</v>
      </c>
      <c r="BG299" s="22" t="s">
        <v>120</v>
      </c>
      <c r="BH299" s="20">
        <v>9630376</v>
      </c>
      <c r="BI299" s="30">
        <v>53</v>
      </c>
      <c r="BJ299" s="30">
        <v>8480</v>
      </c>
      <c r="BK299" s="31">
        <v>44502</v>
      </c>
      <c r="BL299" s="30">
        <v>2725</v>
      </c>
      <c r="BM299" s="31">
        <v>44496</v>
      </c>
      <c r="BN299" s="28">
        <v>44560</v>
      </c>
      <c r="BO299" s="30"/>
      <c r="BP299" s="30"/>
      <c r="BQ299" s="30"/>
      <c r="BR299" s="30"/>
      <c r="BS299" s="30"/>
      <c r="BT299" s="30"/>
      <c r="BU299" s="30"/>
      <c r="BV299" s="30"/>
      <c r="BW299" s="30"/>
      <c r="BX299" s="30"/>
      <c r="BY299" s="30"/>
      <c r="BZ299" s="30"/>
      <c r="CA299" s="30"/>
      <c r="CB299" s="30"/>
      <c r="CC299" s="20">
        <f>+X299+BH299+BO299+BV299</f>
        <v>58690780</v>
      </c>
      <c r="CD299" s="31">
        <v>44502</v>
      </c>
      <c r="CE299" s="30"/>
      <c r="CF299" s="30"/>
      <c r="CG299" s="18" t="s">
        <v>91</v>
      </c>
      <c r="CH299" s="30" t="s">
        <v>91</v>
      </c>
      <c r="CI299" s="30" t="s">
        <v>91</v>
      </c>
      <c r="CJ299" s="30"/>
      <c r="CK299" s="30"/>
      <c r="CL299" s="30"/>
      <c r="CM299" s="30" t="s">
        <v>91</v>
      </c>
      <c r="CN299" s="30"/>
      <c r="CO299" s="30"/>
      <c r="CP299" s="30"/>
    </row>
    <row r="300" spans="1:94" ht="15" x14ac:dyDescent="0.25">
      <c r="A300" s="21">
        <v>299</v>
      </c>
      <c r="B300" s="10">
        <v>230</v>
      </c>
      <c r="C300" s="10">
        <v>2021</v>
      </c>
      <c r="D300" s="11" t="s">
        <v>96</v>
      </c>
      <c r="E300" s="10">
        <v>338</v>
      </c>
      <c r="F300" s="12">
        <v>652</v>
      </c>
      <c r="G300" s="13" t="s">
        <v>1917</v>
      </c>
      <c r="H300" s="15" t="s">
        <v>98</v>
      </c>
      <c r="I300" s="15" t="s">
        <v>1918</v>
      </c>
      <c r="J300" s="15" t="s">
        <v>1919</v>
      </c>
      <c r="K300" s="11" t="s">
        <v>84</v>
      </c>
      <c r="L300" s="11" t="s">
        <v>85</v>
      </c>
      <c r="M300" s="11" t="s">
        <v>86</v>
      </c>
      <c r="N300" s="11" t="s">
        <v>101</v>
      </c>
      <c r="O300" s="11" t="s">
        <v>165</v>
      </c>
      <c r="P300" s="11" t="s">
        <v>103</v>
      </c>
      <c r="Q300" s="11" t="s">
        <v>1689</v>
      </c>
      <c r="R300" s="11" t="s">
        <v>1920</v>
      </c>
      <c r="S300" s="11" t="s">
        <v>168</v>
      </c>
      <c r="T300" s="11" t="s">
        <v>182</v>
      </c>
      <c r="U300" s="16">
        <v>44229</v>
      </c>
      <c r="V300" s="16">
        <v>44230</v>
      </c>
      <c r="W300" s="16">
        <v>44518</v>
      </c>
      <c r="X300" s="14">
        <v>25892991</v>
      </c>
      <c r="Y300" s="11" t="s">
        <v>87</v>
      </c>
      <c r="Z300" s="11" t="s">
        <v>170</v>
      </c>
      <c r="AA300" s="10">
        <v>285</v>
      </c>
      <c r="AB300" s="11" t="s">
        <v>89</v>
      </c>
      <c r="AC300" s="11" t="s">
        <v>357</v>
      </c>
      <c r="AD300" s="10">
        <v>51609317</v>
      </c>
      <c r="AE300" s="11" t="s">
        <v>172</v>
      </c>
      <c r="AF300" s="11" t="s">
        <v>173</v>
      </c>
      <c r="AG300" s="11" t="s">
        <v>174</v>
      </c>
      <c r="AH300" s="11" t="s">
        <v>1921</v>
      </c>
      <c r="AI300" s="11" t="s">
        <v>113</v>
      </c>
      <c r="AJ300" s="10">
        <v>449</v>
      </c>
      <c r="AK300" s="10">
        <v>2021</v>
      </c>
      <c r="AL300" s="17">
        <v>44224</v>
      </c>
      <c r="AM300" s="18">
        <v>14390</v>
      </c>
      <c r="AN300" s="18" t="s">
        <v>1052</v>
      </c>
      <c r="AO300" s="18" t="s">
        <v>1053</v>
      </c>
      <c r="AP300" s="10">
        <v>1558</v>
      </c>
      <c r="AQ300" s="17">
        <v>44230</v>
      </c>
      <c r="AR300" s="18">
        <v>2598189000</v>
      </c>
      <c r="AS300" s="11" t="s">
        <v>92</v>
      </c>
      <c r="AT300" s="11" t="s">
        <v>114</v>
      </c>
      <c r="AU300" s="11" t="s">
        <v>115</v>
      </c>
      <c r="AV300" s="11" t="s">
        <v>168</v>
      </c>
      <c r="AW300" s="11" t="s">
        <v>182</v>
      </c>
      <c r="AX300" s="11" t="s">
        <v>176</v>
      </c>
      <c r="AY300" s="11" t="s">
        <v>94</v>
      </c>
      <c r="AZ300" s="11" t="s">
        <v>95</v>
      </c>
      <c r="BA300" s="11" t="s">
        <v>117</v>
      </c>
      <c r="BB300" s="11" t="s">
        <v>118</v>
      </c>
      <c r="BC300" s="11" t="s">
        <v>1635</v>
      </c>
      <c r="BD300" s="18">
        <v>285</v>
      </c>
      <c r="BE300" s="10"/>
      <c r="BF300" s="11" t="s">
        <v>90</v>
      </c>
      <c r="BG300" s="11" t="s">
        <v>120</v>
      </c>
      <c r="BH300" s="19">
        <v>2816431</v>
      </c>
      <c r="BI300" s="18">
        <v>31</v>
      </c>
      <c r="BJ300" s="18">
        <v>9985</v>
      </c>
      <c r="BK300" s="33">
        <v>44517</v>
      </c>
      <c r="BL300" s="18">
        <v>2982</v>
      </c>
      <c r="BM300" s="33">
        <v>44510</v>
      </c>
      <c r="BN300" s="16" t="s">
        <v>1922</v>
      </c>
      <c r="BO300" s="18"/>
      <c r="BP300" s="18"/>
      <c r="BQ300" s="18"/>
      <c r="BR300" s="18"/>
      <c r="BS300" s="18"/>
      <c r="BT300" s="18"/>
      <c r="BU300" s="18"/>
      <c r="BV300" s="18"/>
      <c r="BW300" s="18"/>
      <c r="BX300" s="18"/>
      <c r="BY300" s="18"/>
      <c r="BZ300" s="18"/>
      <c r="CA300" s="18"/>
      <c r="CB300" s="18"/>
      <c r="CC300" s="20">
        <f>+X300+BH300+BO300+BV300</f>
        <v>28709422</v>
      </c>
      <c r="CD300" s="33">
        <v>44516</v>
      </c>
      <c r="CE300" s="18"/>
      <c r="CF300" s="18"/>
      <c r="CG300" s="18" t="s">
        <v>91</v>
      </c>
      <c r="CH300" s="18" t="s">
        <v>91</v>
      </c>
      <c r="CI300" s="18" t="s">
        <v>91</v>
      </c>
      <c r="CJ300" s="18"/>
      <c r="CK300" s="18"/>
      <c r="CL300" s="18"/>
      <c r="CM300" s="18" t="s">
        <v>91</v>
      </c>
      <c r="CN300" s="18"/>
      <c r="CO300" s="18"/>
      <c r="CP300" s="18"/>
    </row>
    <row r="301" spans="1:94" ht="15" x14ac:dyDescent="0.25">
      <c r="A301" s="10">
        <v>300</v>
      </c>
      <c r="B301" s="10">
        <v>230</v>
      </c>
      <c r="C301" s="10">
        <v>2021</v>
      </c>
      <c r="D301" s="11" t="s">
        <v>96</v>
      </c>
      <c r="E301" s="10">
        <v>339</v>
      </c>
      <c r="F301" s="12">
        <v>706</v>
      </c>
      <c r="G301" s="13" t="s">
        <v>1923</v>
      </c>
      <c r="H301" s="15" t="s">
        <v>98</v>
      </c>
      <c r="I301" s="15" t="s">
        <v>1924</v>
      </c>
      <c r="J301" s="15" t="s">
        <v>1925</v>
      </c>
      <c r="K301" s="11" t="s">
        <v>84</v>
      </c>
      <c r="L301" s="11" t="s">
        <v>85</v>
      </c>
      <c r="M301" s="11" t="s">
        <v>86</v>
      </c>
      <c r="N301" s="11" t="s">
        <v>101</v>
      </c>
      <c r="O301" s="11" t="s">
        <v>165</v>
      </c>
      <c r="P301" s="11" t="s">
        <v>103</v>
      </c>
      <c r="Q301" s="11" t="s">
        <v>1926</v>
      </c>
      <c r="R301" s="11" t="s">
        <v>1927</v>
      </c>
      <c r="S301" s="11" t="s">
        <v>168</v>
      </c>
      <c r="T301" s="11" t="s">
        <v>182</v>
      </c>
      <c r="U301" s="16">
        <v>44229</v>
      </c>
      <c r="V301" s="16">
        <v>44230</v>
      </c>
      <c r="W301" s="16">
        <v>44263</v>
      </c>
      <c r="X301" s="14">
        <v>2649865</v>
      </c>
      <c r="Y301" s="11" t="s">
        <v>87</v>
      </c>
      <c r="Z301" s="11" t="s">
        <v>170</v>
      </c>
      <c r="AA301" s="10">
        <v>35</v>
      </c>
      <c r="AB301" s="11" t="s">
        <v>89</v>
      </c>
      <c r="AC301" s="11" t="s">
        <v>183</v>
      </c>
      <c r="AD301" s="10">
        <v>51609317</v>
      </c>
      <c r="AE301" s="11" t="s">
        <v>172</v>
      </c>
      <c r="AF301" s="11" t="s">
        <v>173</v>
      </c>
      <c r="AG301" s="11" t="s">
        <v>242</v>
      </c>
      <c r="AH301" s="11" t="s">
        <v>1928</v>
      </c>
      <c r="AI301" s="11"/>
      <c r="AJ301" s="10">
        <v>476</v>
      </c>
      <c r="AK301" s="10">
        <v>2021</v>
      </c>
      <c r="AL301" s="17">
        <v>44224</v>
      </c>
      <c r="AM301" s="18">
        <v>14390</v>
      </c>
      <c r="AN301" s="18" t="s">
        <v>1052</v>
      </c>
      <c r="AO301" s="18" t="s">
        <v>1053</v>
      </c>
      <c r="AP301" s="10">
        <v>1554</v>
      </c>
      <c r="AQ301" s="17">
        <v>44230</v>
      </c>
      <c r="AR301" s="18">
        <v>2598189000</v>
      </c>
      <c r="AS301" s="11" t="s">
        <v>92</v>
      </c>
      <c r="AT301" s="11" t="s">
        <v>127</v>
      </c>
      <c r="AU301" s="11" t="s">
        <v>115</v>
      </c>
      <c r="AV301" s="11" t="s">
        <v>168</v>
      </c>
      <c r="AW301" s="11" t="s">
        <v>184</v>
      </c>
      <c r="AX301" s="11" t="s">
        <v>176</v>
      </c>
      <c r="AY301" s="11" t="s">
        <v>94</v>
      </c>
      <c r="AZ301" s="11" t="s">
        <v>95</v>
      </c>
      <c r="BA301" s="11" t="s">
        <v>117</v>
      </c>
      <c r="BB301" s="11" t="s">
        <v>118</v>
      </c>
      <c r="BC301" s="11" t="s">
        <v>1635</v>
      </c>
      <c r="BD301" s="18">
        <v>35</v>
      </c>
      <c r="BE301" s="10"/>
      <c r="BF301" s="11" t="s">
        <v>90</v>
      </c>
      <c r="BG301" s="11" t="s">
        <v>120</v>
      </c>
      <c r="BH301" s="19"/>
      <c r="BI301" s="18"/>
      <c r="BJ301" s="18"/>
      <c r="BK301" s="18"/>
      <c r="BL301" s="18"/>
      <c r="BM301" s="18"/>
      <c r="BN301" s="16"/>
      <c r="BO301" s="18"/>
      <c r="BP301" s="18"/>
      <c r="BQ301" s="18"/>
      <c r="BR301" s="18"/>
      <c r="BS301" s="18"/>
      <c r="BT301" s="18"/>
      <c r="BU301" s="18"/>
      <c r="BV301" s="18"/>
      <c r="BW301" s="18"/>
      <c r="BX301" s="18"/>
      <c r="BY301" s="18"/>
      <c r="BZ301" s="18"/>
      <c r="CA301" s="18"/>
      <c r="CB301" s="18"/>
      <c r="CC301" s="20">
        <f>+X301+BH301+BO301+BV301</f>
        <v>2649865</v>
      </c>
      <c r="CD301" s="18"/>
      <c r="CE301" s="18"/>
      <c r="CF301" s="18"/>
      <c r="CG301" s="18" t="s">
        <v>91</v>
      </c>
      <c r="CH301" s="18" t="s">
        <v>91</v>
      </c>
      <c r="CI301" s="18" t="s">
        <v>91</v>
      </c>
      <c r="CJ301" s="18"/>
      <c r="CK301" s="18"/>
      <c r="CL301" s="18"/>
      <c r="CM301" s="18" t="s">
        <v>91</v>
      </c>
      <c r="CN301" s="18"/>
      <c r="CO301" s="18"/>
      <c r="CP301" s="18"/>
    </row>
    <row r="302" spans="1:94" ht="15" x14ac:dyDescent="0.25">
      <c r="A302" s="21">
        <v>301</v>
      </c>
      <c r="B302" s="10">
        <v>230</v>
      </c>
      <c r="C302" s="10">
        <v>2021</v>
      </c>
      <c r="D302" s="11" t="s">
        <v>96</v>
      </c>
      <c r="E302" s="10">
        <v>340</v>
      </c>
      <c r="F302" s="12">
        <v>696</v>
      </c>
      <c r="G302" s="13" t="s">
        <v>1929</v>
      </c>
      <c r="H302" s="15" t="s">
        <v>98</v>
      </c>
      <c r="I302" s="15" t="s">
        <v>1930</v>
      </c>
      <c r="J302" s="15" t="s">
        <v>1931</v>
      </c>
      <c r="K302" s="11" t="s">
        <v>84</v>
      </c>
      <c r="L302" s="11" t="s">
        <v>85</v>
      </c>
      <c r="M302" s="11" t="s">
        <v>86</v>
      </c>
      <c r="N302" s="11" t="s">
        <v>101</v>
      </c>
      <c r="O302" s="11" t="s">
        <v>165</v>
      </c>
      <c r="P302" s="11" t="s">
        <v>103</v>
      </c>
      <c r="Q302" s="11" t="s">
        <v>1932</v>
      </c>
      <c r="R302" s="11" t="s">
        <v>1933</v>
      </c>
      <c r="S302" s="11" t="s">
        <v>224</v>
      </c>
      <c r="T302" s="11" t="s">
        <v>1797</v>
      </c>
      <c r="U302" s="16">
        <v>44229</v>
      </c>
      <c r="V302" s="16">
        <v>44231</v>
      </c>
      <c r="W302" s="16">
        <v>44263</v>
      </c>
      <c r="X302" s="14">
        <v>3179841</v>
      </c>
      <c r="Y302" s="11" t="s">
        <v>87</v>
      </c>
      <c r="Z302" s="11" t="s">
        <v>170</v>
      </c>
      <c r="AA302" s="10">
        <v>35</v>
      </c>
      <c r="AB302" s="11" t="s">
        <v>89</v>
      </c>
      <c r="AC302" s="11" t="s">
        <v>1796</v>
      </c>
      <c r="AD302" s="10">
        <v>7165116</v>
      </c>
      <c r="AE302" s="11" t="s">
        <v>227</v>
      </c>
      <c r="AF302" s="11" t="s">
        <v>228</v>
      </c>
      <c r="AG302" s="11" t="s">
        <v>174</v>
      </c>
      <c r="AH302" s="11" t="s">
        <v>1934</v>
      </c>
      <c r="AI302" s="11" t="s">
        <v>113</v>
      </c>
      <c r="AJ302" s="10">
        <v>494</v>
      </c>
      <c r="AK302" s="10">
        <v>2021</v>
      </c>
      <c r="AL302" s="17">
        <v>44224</v>
      </c>
      <c r="AM302" s="18">
        <v>14393</v>
      </c>
      <c r="AN302" s="18" t="s">
        <v>1157</v>
      </c>
      <c r="AO302" s="18" t="s">
        <v>1158</v>
      </c>
      <c r="AP302" s="10">
        <v>1568</v>
      </c>
      <c r="AQ302" s="17">
        <v>44231</v>
      </c>
      <c r="AR302" s="18">
        <v>2147538000</v>
      </c>
      <c r="AS302" s="11" t="s">
        <v>92</v>
      </c>
      <c r="AT302" s="11" t="s">
        <v>114</v>
      </c>
      <c r="AU302" s="11" t="s">
        <v>115</v>
      </c>
      <c r="AV302" s="11" t="s">
        <v>224</v>
      </c>
      <c r="AW302" s="11" t="s">
        <v>1797</v>
      </c>
      <c r="AX302" s="11" t="s">
        <v>231</v>
      </c>
      <c r="AY302" s="11" t="s">
        <v>94</v>
      </c>
      <c r="AZ302" s="11" t="s">
        <v>95</v>
      </c>
      <c r="BA302" s="11" t="s">
        <v>117</v>
      </c>
      <c r="BB302" s="11" t="s">
        <v>118</v>
      </c>
      <c r="BC302" s="11" t="s">
        <v>1635</v>
      </c>
      <c r="BD302" s="18">
        <v>35</v>
      </c>
      <c r="BE302" s="10"/>
      <c r="BF302" s="11" t="s">
        <v>90</v>
      </c>
      <c r="BG302" s="11" t="s">
        <v>120</v>
      </c>
      <c r="BH302" s="19"/>
      <c r="BI302" s="18"/>
      <c r="BJ302" s="18"/>
      <c r="BK302" s="18"/>
      <c r="BL302" s="18"/>
      <c r="BM302" s="18"/>
      <c r="BN302" s="18"/>
      <c r="BO302" s="18"/>
      <c r="BP302" s="18"/>
      <c r="BQ302" s="18"/>
      <c r="BR302" s="18"/>
      <c r="BS302" s="18"/>
      <c r="BT302" s="18"/>
      <c r="BU302" s="18"/>
      <c r="BV302" s="18"/>
      <c r="BW302" s="18"/>
      <c r="BX302" s="18"/>
      <c r="BY302" s="18"/>
      <c r="BZ302" s="18"/>
      <c r="CA302" s="18"/>
      <c r="CB302" s="18"/>
      <c r="CC302" s="20">
        <f>+X302+BH302+BO302+BV302</f>
        <v>3179841</v>
      </c>
      <c r="CD302" s="18"/>
      <c r="CE302" s="18"/>
      <c r="CF302" s="18"/>
      <c r="CG302" s="18" t="s">
        <v>91</v>
      </c>
      <c r="CH302" s="18" t="s">
        <v>91</v>
      </c>
      <c r="CI302" s="18" t="s">
        <v>91</v>
      </c>
      <c r="CJ302" s="18"/>
      <c r="CK302" s="18"/>
      <c r="CL302" s="18"/>
      <c r="CM302" s="18" t="s">
        <v>91</v>
      </c>
      <c r="CN302" s="18"/>
      <c r="CO302" s="18"/>
      <c r="CP302" s="18"/>
    </row>
    <row r="303" spans="1:94" ht="15" x14ac:dyDescent="0.25">
      <c r="A303" s="21">
        <v>302</v>
      </c>
      <c r="B303" s="10">
        <v>230</v>
      </c>
      <c r="C303" s="10">
        <v>2021</v>
      </c>
      <c r="D303" s="11" t="s">
        <v>96</v>
      </c>
      <c r="E303" s="10">
        <v>341</v>
      </c>
      <c r="F303" s="12">
        <v>816</v>
      </c>
      <c r="G303" s="13" t="s">
        <v>1935</v>
      </c>
      <c r="H303" s="15" t="s">
        <v>98</v>
      </c>
      <c r="I303" s="15" t="s">
        <v>1936</v>
      </c>
      <c r="J303" s="15" t="s">
        <v>1937</v>
      </c>
      <c r="K303" s="11" t="s">
        <v>84</v>
      </c>
      <c r="L303" s="11" t="s">
        <v>85</v>
      </c>
      <c r="M303" s="11" t="s">
        <v>86</v>
      </c>
      <c r="N303" s="11" t="s">
        <v>101</v>
      </c>
      <c r="O303" s="11" t="s">
        <v>165</v>
      </c>
      <c r="P303" s="11" t="s">
        <v>103</v>
      </c>
      <c r="Q303" s="11" t="s">
        <v>1938</v>
      </c>
      <c r="R303" s="11" t="s">
        <v>1939</v>
      </c>
      <c r="S303" s="11" t="s">
        <v>224</v>
      </c>
      <c r="T303" s="11" t="s">
        <v>1940</v>
      </c>
      <c r="U303" s="16">
        <v>44229</v>
      </c>
      <c r="V303" s="16">
        <v>44231</v>
      </c>
      <c r="W303" s="16">
        <v>44263</v>
      </c>
      <c r="X303" s="14">
        <v>3179841</v>
      </c>
      <c r="Y303" s="11" t="s">
        <v>87</v>
      </c>
      <c r="Z303" s="11" t="s">
        <v>170</v>
      </c>
      <c r="AA303" s="10">
        <v>35</v>
      </c>
      <c r="AB303" s="11" t="s">
        <v>89</v>
      </c>
      <c r="AC303" s="11" t="s">
        <v>1941</v>
      </c>
      <c r="AD303" s="10">
        <v>7165116</v>
      </c>
      <c r="AE303" s="11" t="s">
        <v>227</v>
      </c>
      <c r="AF303" s="11" t="s">
        <v>228</v>
      </c>
      <c r="AG303" s="11" t="s">
        <v>174</v>
      </c>
      <c r="AH303" s="11" t="s">
        <v>1942</v>
      </c>
      <c r="AI303" s="11"/>
      <c r="AJ303" s="10">
        <v>505</v>
      </c>
      <c r="AK303" s="10">
        <v>2021</v>
      </c>
      <c r="AL303" s="17">
        <v>44224</v>
      </c>
      <c r="AM303" s="18">
        <v>14393</v>
      </c>
      <c r="AN303" s="18" t="s">
        <v>1157</v>
      </c>
      <c r="AO303" s="18" t="s">
        <v>1158</v>
      </c>
      <c r="AP303" s="10">
        <v>1569</v>
      </c>
      <c r="AQ303" s="17">
        <v>44231</v>
      </c>
      <c r="AR303" s="18">
        <v>2147538000</v>
      </c>
      <c r="AS303" s="11" t="s">
        <v>92</v>
      </c>
      <c r="AT303" s="11" t="s">
        <v>114</v>
      </c>
      <c r="AU303" s="11" t="s">
        <v>115</v>
      </c>
      <c r="AV303" s="11" t="s">
        <v>224</v>
      </c>
      <c r="AW303" s="11" t="s">
        <v>1940</v>
      </c>
      <c r="AX303" s="11" t="s">
        <v>231</v>
      </c>
      <c r="AY303" s="11" t="s">
        <v>94</v>
      </c>
      <c r="AZ303" s="11" t="s">
        <v>95</v>
      </c>
      <c r="BA303" s="11" t="s">
        <v>117</v>
      </c>
      <c r="BB303" s="11" t="s">
        <v>118</v>
      </c>
      <c r="BC303" s="11" t="s">
        <v>1635</v>
      </c>
      <c r="BD303" s="18">
        <v>35</v>
      </c>
      <c r="BE303" s="10"/>
      <c r="BF303" s="11" t="s">
        <v>90</v>
      </c>
      <c r="BG303" s="11" t="s">
        <v>120</v>
      </c>
      <c r="BH303" s="19"/>
      <c r="BI303" s="18"/>
      <c r="BJ303" s="18"/>
      <c r="BK303" s="18"/>
      <c r="BL303" s="18"/>
      <c r="BM303" s="18"/>
      <c r="BN303" s="18"/>
      <c r="BO303" s="18"/>
      <c r="BP303" s="18"/>
      <c r="BQ303" s="18"/>
      <c r="BR303" s="18"/>
      <c r="BS303" s="18"/>
      <c r="BT303" s="18"/>
      <c r="BU303" s="18"/>
      <c r="BV303" s="18"/>
      <c r="BW303" s="18"/>
      <c r="BX303" s="18"/>
      <c r="BY303" s="18"/>
      <c r="BZ303" s="18"/>
      <c r="CA303" s="18"/>
      <c r="CB303" s="18"/>
      <c r="CC303" s="20">
        <f>+X303+BH303+BO303+BV303</f>
        <v>3179841</v>
      </c>
      <c r="CD303" s="18"/>
      <c r="CE303" s="18"/>
      <c r="CF303" s="18"/>
      <c r="CG303" s="18" t="s">
        <v>91</v>
      </c>
      <c r="CH303" s="18" t="s">
        <v>91</v>
      </c>
      <c r="CI303" s="18" t="s">
        <v>91</v>
      </c>
      <c r="CJ303" s="18"/>
      <c r="CK303" s="18"/>
      <c r="CL303" s="18"/>
      <c r="CM303" s="18" t="s">
        <v>91</v>
      </c>
      <c r="CN303" s="18"/>
      <c r="CO303" s="18"/>
      <c r="CP303" s="18"/>
    </row>
    <row r="304" spans="1:94" ht="15" x14ac:dyDescent="0.25">
      <c r="A304" s="10">
        <v>303</v>
      </c>
      <c r="B304" s="10">
        <v>230</v>
      </c>
      <c r="C304" s="10">
        <v>2021</v>
      </c>
      <c r="D304" s="11" t="s">
        <v>96</v>
      </c>
      <c r="E304" s="10">
        <v>342</v>
      </c>
      <c r="F304" s="12">
        <v>649</v>
      </c>
      <c r="G304" s="13" t="s">
        <v>1943</v>
      </c>
      <c r="H304" s="15" t="s">
        <v>98</v>
      </c>
      <c r="I304" s="15" t="s">
        <v>1944</v>
      </c>
      <c r="J304" s="15" t="s">
        <v>1945</v>
      </c>
      <c r="K304" s="11" t="s">
        <v>84</v>
      </c>
      <c r="L304" s="11" t="s">
        <v>85</v>
      </c>
      <c r="M304" s="11" t="s">
        <v>86</v>
      </c>
      <c r="N304" s="11" t="s">
        <v>101</v>
      </c>
      <c r="O304" s="11" t="s">
        <v>165</v>
      </c>
      <c r="P304" s="11" t="s">
        <v>103</v>
      </c>
      <c r="Q304" s="11" t="s">
        <v>1946</v>
      </c>
      <c r="R304" s="11" t="s">
        <v>1947</v>
      </c>
      <c r="S304" s="11" t="s">
        <v>224</v>
      </c>
      <c r="T304" s="11" t="s">
        <v>1666</v>
      </c>
      <c r="U304" s="16">
        <v>44229</v>
      </c>
      <c r="V304" s="16">
        <v>44232</v>
      </c>
      <c r="W304" s="16">
        <v>44264</v>
      </c>
      <c r="X304" s="14">
        <v>3179841</v>
      </c>
      <c r="Y304" s="11" t="s">
        <v>87</v>
      </c>
      <c r="Z304" s="11" t="s">
        <v>170</v>
      </c>
      <c r="AA304" s="10">
        <v>35</v>
      </c>
      <c r="AB304" s="11" t="s">
        <v>89</v>
      </c>
      <c r="AC304" s="11" t="s">
        <v>1667</v>
      </c>
      <c r="AD304" s="10">
        <v>7165116</v>
      </c>
      <c r="AE304" s="11" t="s">
        <v>227</v>
      </c>
      <c r="AF304" s="11" t="s">
        <v>228</v>
      </c>
      <c r="AG304" s="11" t="s">
        <v>174</v>
      </c>
      <c r="AH304" s="11" t="s">
        <v>1948</v>
      </c>
      <c r="AI304" s="11"/>
      <c r="AJ304" s="10">
        <v>484</v>
      </c>
      <c r="AK304" s="10">
        <v>2021</v>
      </c>
      <c r="AL304" s="17">
        <v>44224</v>
      </c>
      <c r="AM304" s="18">
        <v>14393</v>
      </c>
      <c r="AN304" s="18" t="s">
        <v>1157</v>
      </c>
      <c r="AO304" s="18" t="s">
        <v>1158</v>
      </c>
      <c r="AP304" s="10">
        <v>1591</v>
      </c>
      <c r="AQ304" s="17">
        <v>44232</v>
      </c>
      <c r="AR304" s="18">
        <v>2147538000</v>
      </c>
      <c r="AS304" s="11" t="s">
        <v>92</v>
      </c>
      <c r="AT304" s="11" t="s">
        <v>114</v>
      </c>
      <c r="AU304" s="11" t="s">
        <v>115</v>
      </c>
      <c r="AV304" s="11" t="s">
        <v>224</v>
      </c>
      <c r="AW304" s="11" t="s">
        <v>1666</v>
      </c>
      <c r="AX304" s="11" t="s">
        <v>231</v>
      </c>
      <c r="AY304" s="11" t="s">
        <v>94</v>
      </c>
      <c r="AZ304" s="11" t="s">
        <v>95</v>
      </c>
      <c r="BA304" s="11" t="s">
        <v>117</v>
      </c>
      <c r="BB304" s="11" t="s">
        <v>118</v>
      </c>
      <c r="BC304" s="11" t="s">
        <v>1635</v>
      </c>
      <c r="BD304" s="18">
        <v>35</v>
      </c>
      <c r="BE304" s="10"/>
      <c r="BF304" s="11" t="s">
        <v>90</v>
      </c>
      <c r="BG304" s="11" t="s">
        <v>120</v>
      </c>
      <c r="BH304" s="19"/>
      <c r="BI304" s="18"/>
      <c r="BJ304" s="18"/>
      <c r="BK304" s="18"/>
      <c r="BL304" s="18"/>
      <c r="BM304" s="18"/>
      <c r="BN304" s="16"/>
      <c r="BO304" s="18"/>
      <c r="BP304" s="18"/>
      <c r="BQ304" s="18"/>
      <c r="BR304" s="18"/>
      <c r="BS304" s="18"/>
      <c r="BT304" s="18"/>
      <c r="BU304" s="18"/>
      <c r="BV304" s="18"/>
      <c r="BW304" s="18"/>
      <c r="BX304" s="18"/>
      <c r="BY304" s="18"/>
      <c r="BZ304" s="18"/>
      <c r="CA304" s="18"/>
      <c r="CB304" s="18"/>
      <c r="CC304" s="20">
        <f>+X304+BH304+BO304+BV304</f>
        <v>3179841</v>
      </c>
      <c r="CD304" s="18"/>
      <c r="CE304" s="18"/>
      <c r="CF304" s="18"/>
      <c r="CG304" s="18" t="s">
        <v>91</v>
      </c>
      <c r="CH304" s="18" t="s">
        <v>91</v>
      </c>
      <c r="CI304" s="18" t="s">
        <v>91</v>
      </c>
      <c r="CJ304" s="18"/>
      <c r="CK304" s="18"/>
      <c r="CL304" s="18"/>
      <c r="CM304" s="18" t="s">
        <v>91</v>
      </c>
      <c r="CN304" s="18"/>
      <c r="CO304" s="18"/>
      <c r="CP304" s="18"/>
    </row>
    <row r="305" spans="1:94" s="32" customFormat="1" ht="15" x14ac:dyDescent="0.25">
      <c r="A305" s="21">
        <v>304</v>
      </c>
      <c r="B305" s="21">
        <v>230</v>
      </c>
      <c r="C305" s="21">
        <v>2021</v>
      </c>
      <c r="D305" s="22" t="s">
        <v>96</v>
      </c>
      <c r="E305" s="21">
        <v>343</v>
      </c>
      <c r="F305" s="23">
        <v>68</v>
      </c>
      <c r="G305" s="24" t="s">
        <v>1949</v>
      </c>
      <c r="H305" s="26" t="s">
        <v>98</v>
      </c>
      <c r="I305" s="26" t="s">
        <v>1950</v>
      </c>
      <c r="J305" s="26" t="s">
        <v>1951</v>
      </c>
      <c r="K305" s="22" t="s">
        <v>84</v>
      </c>
      <c r="L305" s="22" t="s">
        <v>85</v>
      </c>
      <c r="M305" s="22" t="s">
        <v>86</v>
      </c>
      <c r="N305" s="22" t="s">
        <v>101</v>
      </c>
      <c r="O305" s="22" t="s">
        <v>165</v>
      </c>
      <c r="P305" s="22" t="s">
        <v>103</v>
      </c>
      <c r="Q305" s="22" t="s">
        <v>1952</v>
      </c>
      <c r="R305" s="22" t="s">
        <v>1953</v>
      </c>
      <c r="S305" s="22" t="s">
        <v>224</v>
      </c>
      <c r="T305" s="22" t="s">
        <v>225</v>
      </c>
      <c r="U305" s="16">
        <v>44229</v>
      </c>
      <c r="V305" s="28">
        <v>44231</v>
      </c>
      <c r="W305" s="28">
        <v>44472</v>
      </c>
      <c r="X305" s="25">
        <v>21804624</v>
      </c>
      <c r="Y305" s="22" t="s">
        <v>87</v>
      </c>
      <c r="Z305" s="22" t="s">
        <v>88</v>
      </c>
      <c r="AA305" s="21">
        <v>8</v>
      </c>
      <c r="AB305" s="22" t="s">
        <v>89</v>
      </c>
      <c r="AC305" s="22" t="s">
        <v>433</v>
      </c>
      <c r="AD305" s="21">
        <v>7165116</v>
      </c>
      <c r="AE305" s="22" t="s">
        <v>227</v>
      </c>
      <c r="AF305" s="22" t="s">
        <v>228</v>
      </c>
      <c r="AG305" s="22" t="s">
        <v>174</v>
      </c>
      <c r="AH305" s="22"/>
      <c r="AI305" s="22"/>
      <c r="AJ305" s="21">
        <v>49</v>
      </c>
      <c r="AK305" s="21">
        <v>2021</v>
      </c>
      <c r="AL305" s="29">
        <v>44210</v>
      </c>
      <c r="AM305" s="30">
        <v>14393</v>
      </c>
      <c r="AN305" s="30" t="s">
        <v>1157</v>
      </c>
      <c r="AO305" s="30" t="s">
        <v>1158</v>
      </c>
      <c r="AP305" s="21">
        <v>1570</v>
      </c>
      <c r="AQ305" s="29">
        <v>44231</v>
      </c>
      <c r="AR305" s="30">
        <v>2147538000</v>
      </c>
      <c r="AS305" s="22" t="s">
        <v>92</v>
      </c>
      <c r="AT305" s="22" t="s">
        <v>114</v>
      </c>
      <c r="AU305" s="22" t="s">
        <v>115</v>
      </c>
      <c r="AV305" s="22" t="s">
        <v>224</v>
      </c>
      <c r="AW305" s="22" t="s">
        <v>225</v>
      </c>
      <c r="AX305" s="22" t="s">
        <v>231</v>
      </c>
      <c r="AY305" s="22" t="s">
        <v>94</v>
      </c>
      <c r="AZ305" s="22" t="s">
        <v>95</v>
      </c>
      <c r="BA305" s="22" t="s">
        <v>117</v>
      </c>
      <c r="BB305" s="22" t="s">
        <v>118</v>
      </c>
      <c r="BC305" s="22" t="s">
        <v>1635</v>
      </c>
      <c r="BD305" s="30"/>
      <c r="BE305" s="21">
        <v>8</v>
      </c>
      <c r="BF305" s="22" t="s">
        <v>90</v>
      </c>
      <c r="BG305" s="22" t="s">
        <v>120</v>
      </c>
      <c r="BH305" s="20">
        <v>7449913</v>
      </c>
      <c r="BI305" s="30">
        <v>82</v>
      </c>
      <c r="BJ305" s="30">
        <v>6793</v>
      </c>
      <c r="BK305" s="31">
        <v>44470</v>
      </c>
      <c r="BL305" s="30">
        <v>2376</v>
      </c>
      <c r="BM305" s="31">
        <v>44463</v>
      </c>
      <c r="BN305" s="28">
        <v>44555</v>
      </c>
      <c r="BO305" s="30"/>
      <c r="BP305" s="30"/>
      <c r="BQ305" s="30"/>
      <c r="BR305" s="30"/>
      <c r="BS305" s="30"/>
      <c r="BT305" s="30"/>
      <c r="BU305" s="30"/>
      <c r="BV305" s="30"/>
      <c r="BW305" s="30"/>
      <c r="BX305" s="30"/>
      <c r="BY305" s="30"/>
      <c r="BZ305" s="30"/>
      <c r="CA305" s="30"/>
      <c r="CB305" s="30"/>
      <c r="CC305" s="20">
        <f>+X305+BH305+BO305+BV305</f>
        <v>29254537</v>
      </c>
      <c r="CD305" s="31">
        <v>44470</v>
      </c>
      <c r="CE305" s="30"/>
      <c r="CF305" s="30"/>
      <c r="CG305" s="18" t="s">
        <v>91</v>
      </c>
      <c r="CH305" s="30" t="s">
        <v>91</v>
      </c>
      <c r="CI305" s="30" t="s">
        <v>91</v>
      </c>
      <c r="CJ305" s="30"/>
      <c r="CK305" s="30"/>
      <c r="CL305" s="30"/>
      <c r="CM305" s="30" t="s">
        <v>91</v>
      </c>
      <c r="CN305" s="30"/>
      <c r="CO305" s="30"/>
      <c r="CP305" s="30"/>
    </row>
    <row r="306" spans="1:94" ht="15" x14ac:dyDescent="0.25">
      <c r="A306" s="21">
        <v>305</v>
      </c>
      <c r="B306" s="10">
        <v>230</v>
      </c>
      <c r="C306" s="10">
        <v>2021</v>
      </c>
      <c r="D306" s="11" t="s">
        <v>96</v>
      </c>
      <c r="E306" s="10">
        <v>344</v>
      </c>
      <c r="F306" s="12">
        <v>705</v>
      </c>
      <c r="G306" s="13" t="s">
        <v>1954</v>
      </c>
      <c r="H306" s="15" t="s">
        <v>98</v>
      </c>
      <c r="I306" s="15" t="s">
        <v>1955</v>
      </c>
      <c r="J306" s="15" t="s">
        <v>1956</v>
      </c>
      <c r="K306" s="11" t="s">
        <v>84</v>
      </c>
      <c r="L306" s="11" t="s">
        <v>85</v>
      </c>
      <c r="M306" s="11" t="s">
        <v>86</v>
      </c>
      <c r="N306" s="11" t="s">
        <v>101</v>
      </c>
      <c r="O306" s="11" t="s">
        <v>165</v>
      </c>
      <c r="P306" s="11" t="s">
        <v>103</v>
      </c>
      <c r="Q306" s="11" t="s">
        <v>1957</v>
      </c>
      <c r="R306" s="11" t="s">
        <v>1958</v>
      </c>
      <c r="S306" s="11" t="s">
        <v>168</v>
      </c>
      <c r="T306" s="11" t="s">
        <v>182</v>
      </c>
      <c r="U306" s="16">
        <v>44229</v>
      </c>
      <c r="V306" s="16">
        <v>44235</v>
      </c>
      <c r="W306" s="16">
        <v>44267</v>
      </c>
      <c r="X306" s="14">
        <v>2649865</v>
      </c>
      <c r="Y306" s="11" t="s">
        <v>87</v>
      </c>
      <c r="Z306" s="11" t="s">
        <v>170</v>
      </c>
      <c r="AA306" s="10">
        <v>35</v>
      </c>
      <c r="AB306" s="11" t="s">
        <v>89</v>
      </c>
      <c r="AC306" s="11" t="s">
        <v>924</v>
      </c>
      <c r="AD306" s="10">
        <v>51609317</v>
      </c>
      <c r="AE306" s="11" t="s">
        <v>172</v>
      </c>
      <c r="AF306" s="11" t="s">
        <v>173</v>
      </c>
      <c r="AG306" s="11" t="s">
        <v>242</v>
      </c>
      <c r="AH306" s="11" t="s">
        <v>113</v>
      </c>
      <c r="AI306" s="11" t="s">
        <v>113</v>
      </c>
      <c r="AJ306" s="10">
        <v>474</v>
      </c>
      <c r="AK306" s="10">
        <v>2021</v>
      </c>
      <c r="AL306" s="17">
        <v>44224</v>
      </c>
      <c r="AM306" s="18">
        <v>14390</v>
      </c>
      <c r="AN306" s="18" t="s">
        <v>1052</v>
      </c>
      <c r="AO306" s="18" t="s">
        <v>1053</v>
      </c>
      <c r="AP306" s="10">
        <v>1626</v>
      </c>
      <c r="AQ306" s="17">
        <v>44235</v>
      </c>
      <c r="AR306" s="18">
        <v>2598189000</v>
      </c>
      <c r="AS306" s="11" t="s">
        <v>92</v>
      </c>
      <c r="AT306" s="11" t="s">
        <v>127</v>
      </c>
      <c r="AU306" s="11" t="s">
        <v>115</v>
      </c>
      <c r="AV306" s="11" t="s">
        <v>168</v>
      </c>
      <c r="AW306" s="11" t="s">
        <v>926</v>
      </c>
      <c r="AX306" s="11" t="s">
        <v>176</v>
      </c>
      <c r="AY306" s="11" t="s">
        <v>94</v>
      </c>
      <c r="AZ306" s="11" t="s">
        <v>95</v>
      </c>
      <c r="BA306" s="11" t="s">
        <v>117</v>
      </c>
      <c r="BB306" s="11" t="s">
        <v>118</v>
      </c>
      <c r="BC306" s="11" t="s">
        <v>1635</v>
      </c>
      <c r="BD306" s="18">
        <v>35</v>
      </c>
      <c r="BE306" s="10"/>
      <c r="BF306" s="11" t="s">
        <v>90</v>
      </c>
      <c r="BG306" s="11" t="s">
        <v>120</v>
      </c>
      <c r="BH306" s="19"/>
      <c r="BI306" s="18"/>
      <c r="BJ306" s="18"/>
      <c r="BK306" s="18"/>
      <c r="BL306" s="18"/>
      <c r="BM306" s="18"/>
      <c r="BN306" s="18"/>
      <c r="BO306" s="18"/>
      <c r="BP306" s="18"/>
      <c r="BQ306" s="18"/>
      <c r="BR306" s="18"/>
      <c r="BS306" s="18"/>
      <c r="BT306" s="18"/>
      <c r="BU306" s="18"/>
      <c r="BV306" s="18"/>
      <c r="BW306" s="18"/>
      <c r="BX306" s="18"/>
      <c r="BY306" s="18"/>
      <c r="BZ306" s="18"/>
      <c r="CA306" s="18"/>
      <c r="CB306" s="18"/>
      <c r="CC306" s="20">
        <f>+X306+BH306+BO306+BV306</f>
        <v>2649865</v>
      </c>
      <c r="CD306" s="18"/>
      <c r="CE306" s="18"/>
      <c r="CF306" s="18"/>
      <c r="CG306" s="18" t="s">
        <v>91</v>
      </c>
      <c r="CH306" s="18" t="s">
        <v>91</v>
      </c>
      <c r="CI306" s="18" t="s">
        <v>91</v>
      </c>
      <c r="CJ306" s="18"/>
      <c r="CK306" s="18"/>
      <c r="CL306" s="18"/>
      <c r="CM306" s="18" t="s">
        <v>91</v>
      </c>
      <c r="CN306" s="18"/>
      <c r="CO306" s="18"/>
      <c r="CP306" s="18"/>
    </row>
    <row r="307" spans="1:94" ht="15" x14ac:dyDescent="0.25">
      <c r="A307" s="10">
        <v>306</v>
      </c>
      <c r="B307" s="10">
        <v>230</v>
      </c>
      <c r="C307" s="10">
        <v>2021</v>
      </c>
      <c r="D307" s="11" t="s">
        <v>96</v>
      </c>
      <c r="E307" s="10">
        <v>345</v>
      </c>
      <c r="F307" s="12">
        <v>662</v>
      </c>
      <c r="G307" s="13" t="s">
        <v>1959</v>
      </c>
      <c r="H307" s="15" t="s">
        <v>98</v>
      </c>
      <c r="I307" s="15" t="s">
        <v>1960</v>
      </c>
      <c r="J307" s="15" t="s">
        <v>1961</v>
      </c>
      <c r="K307" s="11" t="s">
        <v>84</v>
      </c>
      <c r="L307" s="11" t="s">
        <v>85</v>
      </c>
      <c r="M307" s="11" t="s">
        <v>86</v>
      </c>
      <c r="N307" s="11" t="s">
        <v>101</v>
      </c>
      <c r="O307" s="11" t="s">
        <v>165</v>
      </c>
      <c r="P307" s="11" t="s">
        <v>103</v>
      </c>
      <c r="Q307" s="11" t="s">
        <v>1672</v>
      </c>
      <c r="R307" s="11" t="s">
        <v>1962</v>
      </c>
      <c r="S307" s="11" t="s">
        <v>168</v>
      </c>
      <c r="T307" s="11" t="s">
        <v>182</v>
      </c>
      <c r="U307" s="16">
        <v>44229</v>
      </c>
      <c r="V307" s="16">
        <v>44231</v>
      </c>
      <c r="W307" s="16">
        <v>44518</v>
      </c>
      <c r="X307" s="14">
        <v>21577493</v>
      </c>
      <c r="Y307" s="11" t="s">
        <v>87</v>
      </c>
      <c r="Z307" s="11" t="s">
        <v>170</v>
      </c>
      <c r="AA307" s="10">
        <v>285</v>
      </c>
      <c r="AB307" s="11" t="s">
        <v>89</v>
      </c>
      <c r="AC307" s="11" t="s">
        <v>357</v>
      </c>
      <c r="AD307" s="10">
        <v>51609317</v>
      </c>
      <c r="AE307" s="11" t="s">
        <v>172</v>
      </c>
      <c r="AF307" s="11" t="s">
        <v>173</v>
      </c>
      <c r="AG307" s="11" t="s">
        <v>242</v>
      </c>
      <c r="AH307" s="11" t="s">
        <v>1856</v>
      </c>
      <c r="AI307" s="11"/>
      <c r="AJ307" s="10">
        <v>452</v>
      </c>
      <c r="AK307" s="10">
        <v>2021</v>
      </c>
      <c r="AL307" s="17">
        <v>44224</v>
      </c>
      <c r="AM307" s="18">
        <v>14390</v>
      </c>
      <c r="AN307" s="18" t="s">
        <v>1052</v>
      </c>
      <c r="AO307" s="18" t="s">
        <v>1053</v>
      </c>
      <c r="AP307" s="10">
        <v>1581</v>
      </c>
      <c r="AQ307" s="17">
        <v>44231</v>
      </c>
      <c r="AR307" s="18">
        <v>2598189000</v>
      </c>
      <c r="AS307" s="11" t="s">
        <v>92</v>
      </c>
      <c r="AT307" s="11" t="s">
        <v>114</v>
      </c>
      <c r="AU307" s="11" t="s">
        <v>115</v>
      </c>
      <c r="AV307" s="11" t="s">
        <v>168</v>
      </c>
      <c r="AW307" s="11" t="s">
        <v>182</v>
      </c>
      <c r="AX307" s="11" t="s">
        <v>176</v>
      </c>
      <c r="AY307" s="11" t="s">
        <v>94</v>
      </c>
      <c r="AZ307" s="11" t="s">
        <v>95</v>
      </c>
      <c r="BA307" s="11" t="s">
        <v>117</v>
      </c>
      <c r="BB307" s="11" t="s">
        <v>118</v>
      </c>
      <c r="BC307" s="11" t="s">
        <v>1635</v>
      </c>
      <c r="BD307" s="18">
        <v>285</v>
      </c>
      <c r="BE307" s="10"/>
      <c r="BF307" s="11" t="s">
        <v>90</v>
      </c>
      <c r="BG307" s="11" t="s">
        <v>120</v>
      </c>
      <c r="BH307" s="19">
        <v>2271315</v>
      </c>
      <c r="BI307" s="18">
        <v>30</v>
      </c>
      <c r="BJ307" s="18">
        <v>9988</v>
      </c>
      <c r="BK307" s="33">
        <v>44517</v>
      </c>
      <c r="BL307" s="18">
        <v>2960</v>
      </c>
      <c r="BM307" s="33">
        <v>44510</v>
      </c>
      <c r="BN307" s="33">
        <v>44518</v>
      </c>
      <c r="BO307" s="18"/>
      <c r="BP307" s="18"/>
      <c r="BQ307" s="18"/>
      <c r="BR307" s="18"/>
      <c r="BS307" s="18"/>
      <c r="BT307" s="18"/>
      <c r="BU307" s="18"/>
      <c r="BV307" s="18"/>
      <c r="BW307" s="18"/>
      <c r="BX307" s="18"/>
      <c r="BY307" s="18"/>
      <c r="BZ307" s="18"/>
      <c r="CA307" s="18"/>
      <c r="CB307" s="18"/>
      <c r="CC307" s="20">
        <f>+X307+BH307+BO307+BV307</f>
        <v>23848808</v>
      </c>
      <c r="CD307" s="33">
        <v>44516</v>
      </c>
      <c r="CE307" s="18"/>
      <c r="CF307" s="18"/>
      <c r="CG307" s="18" t="s">
        <v>91</v>
      </c>
      <c r="CH307" s="18" t="s">
        <v>91</v>
      </c>
      <c r="CI307" s="18" t="s">
        <v>91</v>
      </c>
      <c r="CJ307" s="18"/>
      <c r="CK307" s="18"/>
      <c r="CL307" s="18"/>
      <c r="CM307" s="18" t="s">
        <v>91</v>
      </c>
      <c r="CN307" s="18"/>
      <c r="CO307" s="18"/>
      <c r="CP307" s="18"/>
    </row>
    <row r="308" spans="1:94" ht="15" x14ac:dyDescent="0.25">
      <c r="A308" s="21">
        <v>307</v>
      </c>
      <c r="B308" s="10">
        <v>230</v>
      </c>
      <c r="C308" s="10">
        <v>2021</v>
      </c>
      <c r="D308" s="11" t="s">
        <v>96</v>
      </c>
      <c r="E308" s="10">
        <v>346</v>
      </c>
      <c r="F308" s="12">
        <v>655</v>
      </c>
      <c r="G308" s="13" t="s">
        <v>1963</v>
      </c>
      <c r="H308" s="15" t="s">
        <v>98</v>
      </c>
      <c r="I308" s="15" t="s">
        <v>1964</v>
      </c>
      <c r="J308" s="15" t="s">
        <v>1965</v>
      </c>
      <c r="K308" s="11" t="s">
        <v>84</v>
      </c>
      <c r="L308" s="11" t="s">
        <v>85</v>
      </c>
      <c r="M308" s="11" t="s">
        <v>86</v>
      </c>
      <c r="N308" s="11" t="s">
        <v>101</v>
      </c>
      <c r="O308" s="11" t="s">
        <v>165</v>
      </c>
      <c r="P308" s="11" t="s">
        <v>103</v>
      </c>
      <c r="Q308" s="11" t="s">
        <v>1966</v>
      </c>
      <c r="R308" s="11" t="s">
        <v>1967</v>
      </c>
      <c r="S308" s="11" t="s">
        <v>168</v>
      </c>
      <c r="T308" s="11" t="s">
        <v>182</v>
      </c>
      <c r="U308" s="16">
        <v>44229</v>
      </c>
      <c r="V308" s="16">
        <v>44232</v>
      </c>
      <c r="W308" s="16">
        <v>44519</v>
      </c>
      <c r="X308" s="14">
        <v>25892991</v>
      </c>
      <c r="Y308" s="11" t="s">
        <v>87</v>
      </c>
      <c r="Z308" s="11" t="s">
        <v>170</v>
      </c>
      <c r="AA308" s="10">
        <v>285</v>
      </c>
      <c r="AB308" s="11" t="s">
        <v>89</v>
      </c>
      <c r="AC308" s="11" t="s">
        <v>357</v>
      </c>
      <c r="AD308" s="10">
        <v>51609317</v>
      </c>
      <c r="AE308" s="11" t="s">
        <v>172</v>
      </c>
      <c r="AF308" s="11" t="s">
        <v>173</v>
      </c>
      <c r="AG308" s="11" t="s">
        <v>174</v>
      </c>
      <c r="AH308" s="11" t="s">
        <v>131</v>
      </c>
      <c r="AI308" s="11" t="s">
        <v>113</v>
      </c>
      <c r="AJ308" s="10">
        <v>450</v>
      </c>
      <c r="AK308" s="10">
        <v>2021</v>
      </c>
      <c r="AL308" s="17">
        <v>44224</v>
      </c>
      <c r="AM308" s="18">
        <v>14390</v>
      </c>
      <c r="AN308" s="18" t="s">
        <v>1052</v>
      </c>
      <c r="AO308" s="18" t="s">
        <v>1053</v>
      </c>
      <c r="AP308" s="10">
        <v>1598</v>
      </c>
      <c r="AQ308" s="17">
        <v>44232</v>
      </c>
      <c r="AR308" s="18">
        <v>2598189000</v>
      </c>
      <c r="AS308" s="11" t="s">
        <v>92</v>
      </c>
      <c r="AT308" s="11" t="s">
        <v>114</v>
      </c>
      <c r="AU308" s="11" t="s">
        <v>115</v>
      </c>
      <c r="AV308" s="11" t="s">
        <v>168</v>
      </c>
      <c r="AW308" s="11" t="s">
        <v>182</v>
      </c>
      <c r="AX308" s="11" t="s">
        <v>176</v>
      </c>
      <c r="AY308" s="11" t="s">
        <v>94</v>
      </c>
      <c r="AZ308" s="11" t="s">
        <v>95</v>
      </c>
      <c r="BA308" s="11" t="s">
        <v>117</v>
      </c>
      <c r="BB308" s="11" t="s">
        <v>118</v>
      </c>
      <c r="BC308" s="11" t="s">
        <v>1635</v>
      </c>
      <c r="BD308" s="18">
        <v>285</v>
      </c>
      <c r="BE308" s="10"/>
      <c r="BF308" s="11" t="s">
        <v>90</v>
      </c>
      <c r="BG308" s="11" t="s">
        <v>120</v>
      </c>
      <c r="BH308" s="19">
        <v>2634725</v>
      </c>
      <c r="BI308" s="18">
        <v>29</v>
      </c>
      <c r="BJ308" s="18">
        <v>10042</v>
      </c>
      <c r="BK308" s="33">
        <v>44519</v>
      </c>
      <c r="BL308" s="18">
        <v>2962</v>
      </c>
      <c r="BM308" s="33">
        <v>44510</v>
      </c>
      <c r="BN308" s="16">
        <v>44548</v>
      </c>
      <c r="BO308" s="18"/>
      <c r="BP308" s="18"/>
      <c r="BQ308" s="18"/>
      <c r="BR308" s="18"/>
      <c r="BS308" s="18"/>
      <c r="BT308" s="18"/>
      <c r="BU308" s="18"/>
      <c r="BV308" s="18"/>
      <c r="BW308" s="18"/>
      <c r="BX308" s="18"/>
      <c r="BY308" s="18"/>
      <c r="BZ308" s="18"/>
      <c r="CA308" s="18"/>
      <c r="CB308" s="18"/>
      <c r="CC308" s="20">
        <f>+X308+BH308+BO308+BV308</f>
        <v>28527716</v>
      </c>
      <c r="CD308" s="33">
        <v>44518</v>
      </c>
      <c r="CE308" s="18"/>
      <c r="CF308" s="18"/>
      <c r="CG308" s="18" t="s">
        <v>91</v>
      </c>
      <c r="CH308" s="18" t="s">
        <v>91</v>
      </c>
      <c r="CI308" s="18" t="s">
        <v>91</v>
      </c>
      <c r="CJ308" s="18"/>
      <c r="CK308" s="18"/>
      <c r="CL308" s="18"/>
      <c r="CM308" s="18" t="s">
        <v>91</v>
      </c>
      <c r="CN308" s="18"/>
      <c r="CO308" s="18"/>
      <c r="CP308" s="18"/>
    </row>
    <row r="309" spans="1:94" s="32" customFormat="1" ht="15" x14ac:dyDescent="0.25">
      <c r="A309" s="21">
        <v>308</v>
      </c>
      <c r="B309" s="21">
        <v>230</v>
      </c>
      <c r="C309" s="21">
        <v>2021</v>
      </c>
      <c r="D309" s="22" t="s">
        <v>96</v>
      </c>
      <c r="E309" s="21">
        <v>347</v>
      </c>
      <c r="F309" s="23">
        <v>361</v>
      </c>
      <c r="G309" s="24" t="s">
        <v>1968</v>
      </c>
      <c r="H309" s="26" t="s">
        <v>98</v>
      </c>
      <c r="I309" s="26" t="s">
        <v>1969</v>
      </c>
      <c r="J309" s="26" t="s">
        <v>1970</v>
      </c>
      <c r="K309" s="22" t="s">
        <v>84</v>
      </c>
      <c r="L309" s="22" t="s">
        <v>85</v>
      </c>
      <c r="M309" s="22" t="s">
        <v>86</v>
      </c>
      <c r="N309" s="22" t="s">
        <v>101</v>
      </c>
      <c r="O309" s="22" t="s">
        <v>165</v>
      </c>
      <c r="P309" s="22" t="s">
        <v>103</v>
      </c>
      <c r="Q309" s="22" t="s">
        <v>1971</v>
      </c>
      <c r="R309" s="22" t="s">
        <v>1972</v>
      </c>
      <c r="S309" s="22" t="s">
        <v>106</v>
      </c>
      <c r="T309" s="22" t="s">
        <v>521</v>
      </c>
      <c r="U309" s="16">
        <v>44230</v>
      </c>
      <c r="V309" s="28">
        <v>44231</v>
      </c>
      <c r="W309" s="28">
        <v>44503</v>
      </c>
      <c r="X309" s="25">
        <v>24530202</v>
      </c>
      <c r="Y309" s="22" t="s">
        <v>87</v>
      </c>
      <c r="Z309" s="22" t="s">
        <v>88</v>
      </c>
      <c r="AA309" s="21">
        <v>9</v>
      </c>
      <c r="AB309" s="22" t="s">
        <v>89</v>
      </c>
      <c r="AC309" s="22" t="s">
        <v>743</v>
      </c>
      <c r="AD309" s="21">
        <v>19483708</v>
      </c>
      <c r="AE309" s="22" t="s">
        <v>523</v>
      </c>
      <c r="AF309" s="22" t="s">
        <v>524</v>
      </c>
      <c r="AG309" s="22" t="s">
        <v>174</v>
      </c>
      <c r="AH309" s="22" t="s">
        <v>113</v>
      </c>
      <c r="AI309" s="22" t="s">
        <v>113</v>
      </c>
      <c r="AJ309" s="21">
        <v>347</v>
      </c>
      <c r="AK309" s="21">
        <v>2021</v>
      </c>
      <c r="AL309" s="29">
        <v>44218</v>
      </c>
      <c r="AM309" s="30">
        <v>11342</v>
      </c>
      <c r="AN309" s="30" t="s">
        <v>1097</v>
      </c>
      <c r="AO309" s="30" t="s">
        <v>1098</v>
      </c>
      <c r="AP309" s="21">
        <v>1574</v>
      </c>
      <c r="AQ309" s="29">
        <v>44231</v>
      </c>
      <c r="AR309" s="30">
        <v>1170796000</v>
      </c>
      <c r="AS309" s="22" t="s">
        <v>92</v>
      </c>
      <c r="AT309" s="22" t="s">
        <v>127</v>
      </c>
      <c r="AU309" s="22" t="s">
        <v>115</v>
      </c>
      <c r="AV309" s="22" t="s">
        <v>106</v>
      </c>
      <c r="AW309" s="22" t="s">
        <v>744</v>
      </c>
      <c r="AX309" s="22" t="s">
        <v>116</v>
      </c>
      <c r="AY309" s="22" t="s">
        <v>94</v>
      </c>
      <c r="AZ309" s="22" t="s">
        <v>95</v>
      </c>
      <c r="BA309" s="22" t="s">
        <v>117</v>
      </c>
      <c r="BB309" s="22" t="s">
        <v>118</v>
      </c>
      <c r="BC309" s="22" t="s">
        <v>1635</v>
      </c>
      <c r="BD309" s="30"/>
      <c r="BE309" s="21">
        <v>9</v>
      </c>
      <c r="BF309" s="22" t="s">
        <v>90</v>
      </c>
      <c r="BG309" s="22" t="s">
        <v>120</v>
      </c>
      <c r="BH309" s="20">
        <v>6541387</v>
      </c>
      <c r="BI309" s="30">
        <v>72</v>
      </c>
      <c r="BJ309" s="30">
        <v>8467</v>
      </c>
      <c r="BK309" s="31">
        <v>44498</v>
      </c>
      <c r="BL309" s="30">
        <v>2676</v>
      </c>
      <c r="BM309" s="31">
        <v>44494</v>
      </c>
      <c r="BN309" s="31">
        <v>44576</v>
      </c>
      <c r="BO309" s="30"/>
      <c r="BP309" s="30"/>
      <c r="BQ309" s="30"/>
      <c r="BR309" s="30"/>
      <c r="BS309" s="30"/>
      <c r="BT309" s="30"/>
      <c r="BU309" s="30"/>
      <c r="BV309" s="30"/>
      <c r="BW309" s="30"/>
      <c r="BX309" s="30"/>
      <c r="BY309" s="30"/>
      <c r="BZ309" s="30"/>
      <c r="CA309" s="30"/>
      <c r="CB309" s="30"/>
      <c r="CC309" s="20">
        <f>+X309+BH309+BO309+BV309</f>
        <v>31071589</v>
      </c>
      <c r="CD309" s="31">
        <v>44497</v>
      </c>
      <c r="CE309" s="30"/>
      <c r="CF309" s="30"/>
      <c r="CG309" s="18" t="s">
        <v>91</v>
      </c>
      <c r="CH309" s="30" t="s">
        <v>91</v>
      </c>
      <c r="CI309" s="30" t="s">
        <v>91</v>
      </c>
      <c r="CJ309" s="30"/>
      <c r="CK309" s="30"/>
      <c r="CL309" s="30"/>
      <c r="CM309" s="30" t="s">
        <v>91</v>
      </c>
      <c r="CN309" s="30"/>
      <c r="CO309" s="30"/>
      <c r="CP309" s="30"/>
    </row>
    <row r="310" spans="1:94" s="32" customFormat="1" ht="15" x14ac:dyDescent="0.25">
      <c r="A310" s="10">
        <v>309</v>
      </c>
      <c r="B310" s="21">
        <v>230</v>
      </c>
      <c r="C310" s="21">
        <v>2021</v>
      </c>
      <c r="D310" s="22" t="s">
        <v>198</v>
      </c>
      <c r="E310" s="21">
        <v>347</v>
      </c>
      <c r="F310" s="23">
        <v>361</v>
      </c>
      <c r="G310" s="24" t="s">
        <v>1973</v>
      </c>
      <c r="H310" s="26" t="s">
        <v>98</v>
      </c>
      <c r="I310" s="26" t="s">
        <v>1969</v>
      </c>
      <c r="J310" s="26" t="s">
        <v>1970</v>
      </c>
      <c r="K310" s="22" t="s">
        <v>84</v>
      </c>
      <c r="L310" s="22" t="s">
        <v>85</v>
      </c>
      <c r="M310" s="22" t="s">
        <v>86</v>
      </c>
      <c r="N310" s="22" t="s">
        <v>101</v>
      </c>
      <c r="O310" s="22" t="s">
        <v>165</v>
      </c>
      <c r="P310" s="22" t="s">
        <v>103</v>
      </c>
      <c r="Q310" s="22" t="s">
        <v>1971</v>
      </c>
      <c r="R310" s="22" t="s">
        <v>1972</v>
      </c>
      <c r="S310" s="22" t="s">
        <v>106</v>
      </c>
      <c r="T310" s="22" t="s">
        <v>521</v>
      </c>
      <c r="U310" s="16">
        <v>44230</v>
      </c>
      <c r="V310" s="28">
        <v>44504</v>
      </c>
      <c r="W310" s="28">
        <v>44503</v>
      </c>
      <c r="X310" s="25">
        <v>24530202</v>
      </c>
      <c r="Y310" s="22" t="s">
        <v>87</v>
      </c>
      <c r="Z310" s="22" t="s">
        <v>88</v>
      </c>
      <c r="AA310" s="21">
        <v>9</v>
      </c>
      <c r="AB310" s="22" t="s">
        <v>89</v>
      </c>
      <c r="AC310" s="22" t="s">
        <v>743</v>
      </c>
      <c r="AD310" s="21">
        <v>19483708</v>
      </c>
      <c r="AE310" s="22" t="s">
        <v>523</v>
      </c>
      <c r="AF310" s="22" t="s">
        <v>524</v>
      </c>
      <c r="AG310" s="22" t="s">
        <v>174</v>
      </c>
      <c r="AH310" s="22" t="s">
        <v>113</v>
      </c>
      <c r="AI310" s="22" t="s">
        <v>113</v>
      </c>
      <c r="AJ310" s="21">
        <v>347</v>
      </c>
      <c r="AK310" s="21">
        <v>2021</v>
      </c>
      <c r="AL310" s="29">
        <v>44218</v>
      </c>
      <c r="AM310" s="30">
        <v>11342</v>
      </c>
      <c r="AN310" s="30" t="s">
        <v>1097</v>
      </c>
      <c r="AO310" s="30" t="s">
        <v>1098</v>
      </c>
      <c r="AP310" s="21">
        <v>1574</v>
      </c>
      <c r="AQ310" s="29">
        <v>44231</v>
      </c>
      <c r="AR310" s="30">
        <v>1170796000</v>
      </c>
      <c r="AS310" s="22" t="s">
        <v>92</v>
      </c>
      <c r="AT310" s="22" t="s">
        <v>114</v>
      </c>
      <c r="AU310" s="22" t="s">
        <v>115</v>
      </c>
      <c r="AV310" s="22" t="s">
        <v>106</v>
      </c>
      <c r="AW310" s="22" t="s">
        <v>744</v>
      </c>
      <c r="AX310" s="22" t="s">
        <v>116</v>
      </c>
      <c r="AY310" s="22" t="s">
        <v>94</v>
      </c>
      <c r="AZ310" s="22" t="s">
        <v>95</v>
      </c>
      <c r="BA310" s="22" t="s">
        <v>117</v>
      </c>
      <c r="BB310" s="22" t="s">
        <v>118</v>
      </c>
      <c r="BC310" s="22" t="s">
        <v>1974</v>
      </c>
      <c r="BD310" s="30"/>
      <c r="BE310" s="21">
        <v>9</v>
      </c>
      <c r="BF310" s="22" t="s">
        <v>90</v>
      </c>
      <c r="BG310" s="22" t="s">
        <v>120</v>
      </c>
      <c r="BH310" s="20"/>
      <c r="BI310" s="30"/>
      <c r="BJ310" s="30"/>
      <c r="BK310" s="31"/>
      <c r="BL310" s="30"/>
      <c r="BM310" s="31"/>
      <c r="BN310" s="16"/>
      <c r="BO310" s="30"/>
      <c r="BP310" s="30"/>
      <c r="BQ310" s="30"/>
      <c r="BR310" s="30"/>
      <c r="BS310" s="30"/>
      <c r="BT310" s="30"/>
      <c r="BU310" s="30"/>
      <c r="BV310" s="30"/>
      <c r="BW310" s="30"/>
      <c r="BX310" s="30"/>
      <c r="BY310" s="30"/>
      <c r="BZ310" s="30"/>
      <c r="CA310" s="30"/>
      <c r="CB310" s="30"/>
      <c r="CC310" s="20">
        <f>+X310+BH310+BO310+BV310</f>
        <v>24530202</v>
      </c>
      <c r="CD310" s="31"/>
      <c r="CE310" s="30"/>
      <c r="CF310" s="30"/>
      <c r="CG310" s="18" t="s">
        <v>91</v>
      </c>
      <c r="CH310" s="30" t="s">
        <v>91</v>
      </c>
      <c r="CI310" s="30" t="s">
        <v>91</v>
      </c>
      <c r="CJ310" s="30"/>
      <c r="CK310" s="30"/>
      <c r="CL310" s="30"/>
      <c r="CM310" s="30" t="s">
        <v>91</v>
      </c>
      <c r="CN310" s="30"/>
      <c r="CO310" s="30"/>
      <c r="CP310" s="30"/>
    </row>
    <row r="311" spans="1:94" ht="15" x14ac:dyDescent="0.25">
      <c r="A311" s="21">
        <v>310</v>
      </c>
      <c r="B311" s="10">
        <v>230</v>
      </c>
      <c r="C311" s="10">
        <v>2021</v>
      </c>
      <c r="D311" s="11" t="s">
        <v>96</v>
      </c>
      <c r="E311" s="10">
        <v>348</v>
      </c>
      <c r="F311" s="12">
        <v>876</v>
      </c>
      <c r="G311" s="13" t="s">
        <v>1975</v>
      </c>
      <c r="H311" s="15" t="s">
        <v>98</v>
      </c>
      <c r="I311" s="15" t="s">
        <v>1976</v>
      </c>
      <c r="J311" s="15" t="s">
        <v>1977</v>
      </c>
      <c r="K311" s="11" t="s">
        <v>84</v>
      </c>
      <c r="L311" s="11" t="s">
        <v>85</v>
      </c>
      <c r="M311" s="11" t="s">
        <v>86</v>
      </c>
      <c r="N311" s="11" t="s">
        <v>101</v>
      </c>
      <c r="O311" s="11" t="s">
        <v>165</v>
      </c>
      <c r="P311" s="11" t="s">
        <v>103</v>
      </c>
      <c r="Q311" s="11" t="s">
        <v>1978</v>
      </c>
      <c r="R311" s="11" t="s">
        <v>1979</v>
      </c>
      <c r="S311" s="11" t="s">
        <v>237</v>
      </c>
      <c r="T311" s="11" t="s">
        <v>1301</v>
      </c>
      <c r="U311" s="16">
        <v>44230</v>
      </c>
      <c r="V311" s="16">
        <v>44231</v>
      </c>
      <c r="W311" s="16">
        <v>44258</v>
      </c>
      <c r="X311" s="14">
        <v>2725578</v>
      </c>
      <c r="Y311" s="11" t="s">
        <v>87</v>
      </c>
      <c r="Z311" s="11" t="s">
        <v>88</v>
      </c>
      <c r="AA311" s="10">
        <v>1</v>
      </c>
      <c r="AB311" s="11" t="s">
        <v>89</v>
      </c>
      <c r="AC311" s="11" t="s">
        <v>1980</v>
      </c>
      <c r="AD311" s="10">
        <v>79794356</v>
      </c>
      <c r="AE311" s="11" t="s">
        <v>240</v>
      </c>
      <c r="AF311" s="11" t="s">
        <v>241</v>
      </c>
      <c r="AG311" s="11" t="s">
        <v>174</v>
      </c>
      <c r="AH311" s="11" t="s">
        <v>1981</v>
      </c>
      <c r="AI311" s="11"/>
      <c r="AJ311" s="10">
        <v>536</v>
      </c>
      <c r="AK311" s="10">
        <v>2021</v>
      </c>
      <c r="AL311" s="17">
        <v>44224</v>
      </c>
      <c r="AM311" s="18">
        <v>14392</v>
      </c>
      <c r="AN311" s="18" t="s">
        <v>656</v>
      </c>
      <c r="AO311" s="18" t="s">
        <v>657</v>
      </c>
      <c r="AP311" s="10">
        <v>1575</v>
      </c>
      <c r="AQ311" s="17">
        <v>44231</v>
      </c>
      <c r="AR311" s="18">
        <v>1965034000</v>
      </c>
      <c r="AS311" s="11" t="s">
        <v>92</v>
      </c>
      <c r="AT311" s="11" t="s">
        <v>114</v>
      </c>
      <c r="AU311" s="11" t="s">
        <v>115</v>
      </c>
      <c r="AV311" s="11" t="s">
        <v>237</v>
      </c>
      <c r="AW311" s="11" t="s">
        <v>1301</v>
      </c>
      <c r="AX311" s="11" t="s">
        <v>243</v>
      </c>
      <c r="AY311" s="11" t="s">
        <v>94</v>
      </c>
      <c r="AZ311" s="11" t="s">
        <v>95</v>
      </c>
      <c r="BA311" s="11" t="s">
        <v>117</v>
      </c>
      <c r="BB311" s="11" t="s">
        <v>118</v>
      </c>
      <c r="BC311" s="11" t="s">
        <v>1635</v>
      </c>
      <c r="BD311" s="18"/>
      <c r="BE311" s="10">
        <v>1</v>
      </c>
      <c r="BF311" s="11" t="s">
        <v>90</v>
      </c>
      <c r="BG311" s="11" t="s">
        <v>120</v>
      </c>
      <c r="BH311" s="19"/>
      <c r="BI311" s="18"/>
      <c r="BJ311" s="18"/>
      <c r="BK311" s="18"/>
      <c r="BL311" s="18"/>
      <c r="BM311" s="18"/>
      <c r="BN311" s="16"/>
      <c r="BO311" s="18"/>
      <c r="BP311" s="18"/>
      <c r="BQ311" s="18"/>
      <c r="BR311" s="18"/>
      <c r="BS311" s="18"/>
      <c r="BT311" s="18"/>
      <c r="BU311" s="18"/>
      <c r="BV311" s="18"/>
      <c r="BW311" s="18"/>
      <c r="BX311" s="18"/>
      <c r="BY311" s="18"/>
      <c r="BZ311" s="18"/>
      <c r="CA311" s="18"/>
      <c r="CB311" s="18"/>
      <c r="CC311" s="20">
        <f>+X311+BH311+BO311+BV311</f>
        <v>2725578</v>
      </c>
      <c r="CD311" s="18"/>
      <c r="CE311" s="18"/>
      <c r="CF311" s="18"/>
      <c r="CG311" s="18" t="s">
        <v>91</v>
      </c>
      <c r="CH311" s="18" t="s">
        <v>91</v>
      </c>
      <c r="CI311" s="18" t="s">
        <v>91</v>
      </c>
      <c r="CJ311" s="18"/>
      <c r="CK311" s="18"/>
      <c r="CL311" s="18"/>
      <c r="CM311" s="18" t="s">
        <v>91</v>
      </c>
      <c r="CN311" s="18"/>
      <c r="CO311" s="18"/>
      <c r="CP311" s="18"/>
    </row>
    <row r="312" spans="1:94" ht="15" x14ac:dyDescent="0.25">
      <c r="A312" s="21">
        <v>311</v>
      </c>
      <c r="B312" s="10">
        <v>230</v>
      </c>
      <c r="C312" s="10">
        <v>2021</v>
      </c>
      <c r="D312" s="11" t="s">
        <v>96</v>
      </c>
      <c r="E312" s="10">
        <v>349</v>
      </c>
      <c r="F312" s="12">
        <v>324</v>
      </c>
      <c r="G312" s="13" t="s">
        <v>1982</v>
      </c>
      <c r="H312" s="15" t="s">
        <v>98</v>
      </c>
      <c r="I312" s="15" t="s">
        <v>1983</v>
      </c>
      <c r="J312" s="15" t="s">
        <v>1984</v>
      </c>
      <c r="K312" s="11" t="s">
        <v>84</v>
      </c>
      <c r="L312" s="11" t="s">
        <v>85</v>
      </c>
      <c r="M312" s="11" t="s">
        <v>86</v>
      </c>
      <c r="N312" s="11" t="s">
        <v>101</v>
      </c>
      <c r="O312" s="11" t="s">
        <v>165</v>
      </c>
      <c r="P312" s="11" t="s">
        <v>103</v>
      </c>
      <c r="Q312" s="11" t="s">
        <v>1559</v>
      </c>
      <c r="R312" s="11" t="s">
        <v>1985</v>
      </c>
      <c r="S312" s="11" t="s">
        <v>237</v>
      </c>
      <c r="T312" s="11" t="s">
        <v>238</v>
      </c>
      <c r="U312" s="16">
        <v>44230</v>
      </c>
      <c r="V312" s="16">
        <v>44231</v>
      </c>
      <c r="W312" s="16">
        <v>44472</v>
      </c>
      <c r="X312" s="14">
        <v>18170520</v>
      </c>
      <c r="Y312" s="11" t="s">
        <v>87</v>
      </c>
      <c r="Z312" s="11" t="s">
        <v>88</v>
      </c>
      <c r="AA312" s="10">
        <v>8</v>
      </c>
      <c r="AB312" s="11" t="s">
        <v>89</v>
      </c>
      <c r="AC312" s="11" t="s">
        <v>239</v>
      </c>
      <c r="AD312" s="10">
        <v>79794356</v>
      </c>
      <c r="AE312" s="11" t="s">
        <v>240</v>
      </c>
      <c r="AF312" s="11" t="s">
        <v>241</v>
      </c>
      <c r="AG312" s="11" t="s">
        <v>242</v>
      </c>
      <c r="AH312" s="11"/>
      <c r="AI312" s="11"/>
      <c r="AJ312" s="10">
        <v>254</v>
      </c>
      <c r="AK312" s="10">
        <v>2021</v>
      </c>
      <c r="AL312" s="17">
        <v>44217</v>
      </c>
      <c r="AM312" s="18">
        <v>14392</v>
      </c>
      <c r="AN312" s="18" t="s">
        <v>656</v>
      </c>
      <c r="AO312" s="18" t="s">
        <v>657</v>
      </c>
      <c r="AP312" s="10">
        <v>1562</v>
      </c>
      <c r="AQ312" s="17">
        <v>44230</v>
      </c>
      <c r="AR312" s="18">
        <v>1965034000</v>
      </c>
      <c r="AS312" s="11" t="s">
        <v>92</v>
      </c>
      <c r="AT312" s="11" t="s">
        <v>114</v>
      </c>
      <c r="AU312" s="11" t="s">
        <v>115</v>
      </c>
      <c r="AV312" s="11" t="s">
        <v>237</v>
      </c>
      <c r="AW312" s="11" t="s">
        <v>238</v>
      </c>
      <c r="AX312" s="11" t="s">
        <v>243</v>
      </c>
      <c r="AY312" s="11" t="s">
        <v>94</v>
      </c>
      <c r="AZ312" s="11" t="s">
        <v>95</v>
      </c>
      <c r="BA312" s="11" t="s">
        <v>117</v>
      </c>
      <c r="BB312" s="11" t="s">
        <v>118</v>
      </c>
      <c r="BC312" s="11" t="s">
        <v>1635</v>
      </c>
      <c r="BD312" s="18"/>
      <c r="BE312" s="10">
        <v>8</v>
      </c>
      <c r="BF312" s="11" t="s">
        <v>90</v>
      </c>
      <c r="BG312" s="11" t="s">
        <v>120</v>
      </c>
      <c r="BH312" s="20">
        <v>6056840</v>
      </c>
      <c r="BI312" s="30">
        <v>80</v>
      </c>
      <c r="BJ312" s="30">
        <v>6584</v>
      </c>
      <c r="BK312" s="31">
        <v>44445</v>
      </c>
      <c r="BL312" s="30">
        <v>2012</v>
      </c>
      <c r="BM312" s="31">
        <v>44412</v>
      </c>
      <c r="BN312" s="28">
        <v>44553</v>
      </c>
      <c r="BO312" s="30"/>
      <c r="BP312" s="30"/>
      <c r="BQ312" s="30"/>
      <c r="BR312" s="30"/>
      <c r="BS312" s="30"/>
      <c r="BT312" s="30"/>
      <c r="BU312" s="30"/>
      <c r="BV312" s="30"/>
      <c r="BW312" s="30"/>
      <c r="BX312" s="30"/>
      <c r="BY312" s="30"/>
      <c r="BZ312" s="30"/>
      <c r="CA312" s="30"/>
      <c r="CB312" s="30"/>
      <c r="CC312" s="20">
        <f>+X312+BH312+BO312+BV312</f>
        <v>24227360</v>
      </c>
      <c r="CD312" s="31">
        <v>44445</v>
      </c>
      <c r="CE312" s="18"/>
      <c r="CF312" s="18"/>
      <c r="CG312" s="18" t="s">
        <v>91</v>
      </c>
      <c r="CH312" s="18" t="s">
        <v>91</v>
      </c>
      <c r="CI312" s="18" t="s">
        <v>91</v>
      </c>
      <c r="CJ312" s="18"/>
      <c r="CK312" s="18"/>
      <c r="CL312" s="18"/>
      <c r="CM312" s="18" t="s">
        <v>91</v>
      </c>
      <c r="CN312" s="18"/>
      <c r="CO312" s="18"/>
      <c r="CP312" s="18"/>
    </row>
    <row r="313" spans="1:94" ht="15" x14ac:dyDescent="0.25">
      <c r="A313" s="10">
        <v>312</v>
      </c>
      <c r="B313" s="10">
        <v>230</v>
      </c>
      <c r="C313" s="10">
        <v>2021</v>
      </c>
      <c r="D313" s="11" t="s">
        <v>96</v>
      </c>
      <c r="E313" s="10">
        <v>350</v>
      </c>
      <c r="F313" s="12">
        <v>286</v>
      </c>
      <c r="G313" s="13" t="s">
        <v>1986</v>
      </c>
      <c r="H313" s="15" t="s">
        <v>98</v>
      </c>
      <c r="I313" s="15" t="s">
        <v>1987</v>
      </c>
      <c r="J313" s="15" t="s">
        <v>1988</v>
      </c>
      <c r="K313" s="11" t="s">
        <v>84</v>
      </c>
      <c r="L313" s="11" t="s">
        <v>85</v>
      </c>
      <c r="M313" s="11" t="s">
        <v>86</v>
      </c>
      <c r="N313" s="11" t="s">
        <v>101</v>
      </c>
      <c r="O313" s="11" t="s">
        <v>102</v>
      </c>
      <c r="P313" s="11" t="s">
        <v>103</v>
      </c>
      <c r="Q313" s="11" t="s">
        <v>1989</v>
      </c>
      <c r="R313" s="11" t="s">
        <v>1990</v>
      </c>
      <c r="S313" s="11" t="s">
        <v>106</v>
      </c>
      <c r="T313" s="11" t="s">
        <v>521</v>
      </c>
      <c r="U313" s="16">
        <v>44230</v>
      </c>
      <c r="V313" s="16">
        <v>44236</v>
      </c>
      <c r="W313" s="16">
        <v>44508</v>
      </c>
      <c r="X313" s="14">
        <v>37612980</v>
      </c>
      <c r="Y313" s="11" t="s">
        <v>87</v>
      </c>
      <c r="Z313" s="11" t="s">
        <v>88</v>
      </c>
      <c r="AA313" s="10">
        <v>9</v>
      </c>
      <c r="AB313" s="11" t="s">
        <v>89</v>
      </c>
      <c r="AC313" s="11" t="s">
        <v>522</v>
      </c>
      <c r="AD313" s="10">
        <v>19483708</v>
      </c>
      <c r="AE313" s="11" t="s">
        <v>523</v>
      </c>
      <c r="AF313" s="11" t="s">
        <v>524</v>
      </c>
      <c r="AG313" s="11" t="s">
        <v>111</v>
      </c>
      <c r="AH313" s="11" t="s">
        <v>688</v>
      </c>
      <c r="AI313" s="11" t="s">
        <v>113</v>
      </c>
      <c r="AJ313" s="10">
        <v>214</v>
      </c>
      <c r="AK313" s="10">
        <v>2021</v>
      </c>
      <c r="AL313" s="17">
        <v>44216</v>
      </c>
      <c r="AM313" s="18">
        <v>14395</v>
      </c>
      <c r="AN313" s="18" t="s">
        <v>1395</v>
      </c>
      <c r="AO313" s="18" t="s">
        <v>1396</v>
      </c>
      <c r="AP313" s="10">
        <v>1607</v>
      </c>
      <c r="AQ313" s="17">
        <v>44232</v>
      </c>
      <c r="AR313" s="18">
        <v>6053272000</v>
      </c>
      <c r="AS313" s="11" t="s">
        <v>92</v>
      </c>
      <c r="AT313" s="11" t="s">
        <v>114</v>
      </c>
      <c r="AU313" s="11" t="s">
        <v>115</v>
      </c>
      <c r="AV313" s="11" t="s">
        <v>106</v>
      </c>
      <c r="AW313" s="11" t="s">
        <v>521</v>
      </c>
      <c r="AX313" s="11" t="s">
        <v>116</v>
      </c>
      <c r="AY313" s="11" t="s">
        <v>94</v>
      </c>
      <c r="AZ313" s="11" t="s">
        <v>95</v>
      </c>
      <c r="BA313" s="11" t="s">
        <v>117</v>
      </c>
      <c r="BB313" s="11" t="s">
        <v>118</v>
      </c>
      <c r="BC313" s="11" t="s">
        <v>1635</v>
      </c>
      <c r="BD313" s="18"/>
      <c r="BE313" s="10">
        <v>9</v>
      </c>
      <c r="BF313" s="11" t="s">
        <v>90</v>
      </c>
      <c r="BG313" s="11" t="s">
        <v>120</v>
      </c>
      <c r="BH313" s="19"/>
      <c r="BI313" s="18"/>
      <c r="BJ313" s="18"/>
      <c r="BK313" s="18"/>
      <c r="BL313" s="18"/>
      <c r="BM313" s="18"/>
      <c r="BN313" s="18"/>
      <c r="BO313" s="18"/>
      <c r="BP313" s="18"/>
      <c r="BQ313" s="18"/>
      <c r="BR313" s="18"/>
      <c r="BS313" s="18"/>
      <c r="BT313" s="18"/>
      <c r="BU313" s="18"/>
      <c r="BV313" s="18"/>
      <c r="BW313" s="18"/>
      <c r="BX313" s="18"/>
      <c r="BY313" s="18"/>
      <c r="BZ313" s="18"/>
      <c r="CA313" s="18"/>
      <c r="CB313" s="18"/>
      <c r="CC313" s="20">
        <f>+X313+BH313+BO313+BV313</f>
        <v>37612980</v>
      </c>
      <c r="CD313" s="18"/>
      <c r="CE313" s="18"/>
      <c r="CF313" s="18"/>
      <c r="CG313" s="18" t="s">
        <v>91</v>
      </c>
      <c r="CH313" s="18" t="s">
        <v>91</v>
      </c>
      <c r="CI313" s="18" t="s">
        <v>91</v>
      </c>
      <c r="CJ313" s="18"/>
      <c r="CK313" s="18"/>
      <c r="CL313" s="18"/>
      <c r="CM313" s="18" t="s">
        <v>91</v>
      </c>
      <c r="CN313" s="18"/>
      <c r="CO313" s="18"/>
      <c r="CP313" s="18"/>
    </row>
    <row r="314" spans="1:94" ht="15" x14ac:dyDescent="0.25">
      <c r="A314" s="21">
        <v>313</v>
      </c>
      <c r="B314" s="10">
        <v>230</v>
      </c>
      <c r="C314" s="10">
        <v>2021</v>
      </c>
      <c r="D314" s="11" t="s">
        <v>96</v>
      </c>
      <c r="E314" s="10">
        <v>351</v>
      </c>
      <c r="F314" s="12">
        <v>197</v>
      </c>
      <c r="G314" s="13" t="s">
        <v>1991</v>
      </c>
      <c r="H314" s="15" t="s">
        <v>98</v>
      </c>
      <c r="I314" s="15" t="s">
        <v>1992</v>
      </c>
      <c r="J314" s="15" t="s">
        <v>1993</v>
      </c>
      <c r="K314" s="11" t="s">
        <v>84</v>
      </c>
      <c r="L314" s="11" t="s">
        <v>85</v>
      </c>
      <c r="M314" s="11" t="s">
        <v>86</v>
      </c>
      <c r="N314" s="11" t="s">
        <v>101</v>
      </c>
      <c r="O314" s="11" t="s">
        <v>165</v>
      </c>
      <c r="P314" s="11" t="s">
        <v>103</v>
      </c>
      <c r="Q314" s="11" t="s">
        <v>1994</v>
      </c>
      <c r="R314" s="11" t="s">
        <v>1995</v>
      </c>
      <c r="S314" s="11" t="s">
        <v>237</v>
      </c>
      <c r="T314" s="11" t="s">
        <v>238</v>
      </c>
      <c r="U314" s="16">
        <v>44230</v>
      </c>
      <c r="V314" s="16">
        <v>44231</v>
      </c>
      <c r="W314" s="16">
        <v>44564</v>
      </c>
      <c r="X314" s="14">
        <v>24984465</v>
      </c>
      <c r="Y314" s="11" t="s">
        <v>87</v>
      </c>
      <c r="Z314" s="11" t="s">
        <v>88</v>
      </c>
      <c r="AA314" s="10">
        <v>11</v>
      </c>
      <c r="AB314" s="11" t="s">
        <v>89</v>
      </c>
      <c r="AC314" s="11" t="s">
        <v>239</v>
      </c>
      <c r="AD314" s="10">
        <v>79794356</v>
      </c>
      <c r="AE314" s="11" t="s">
        <v>240</v>
      </c>
      <c r="AF314" s="11" t="s">
        <v>241</v>
      </c>
      <c r="AG314" s="11" t="s">
        <v>242</v>
      </c>
      <c r="AH314" s="11"/>
      <c r="AI314" s="11"/>
      <c r="AJ314" s="10">
        <v>155</v>
      </c>
      <c r="AK314" s="10">
        <v>2021</v>
      </c>
      <c r="AL314" s="17">
        <v>44211</v>
      </c>
      <c r="AM314" s="18">
        <v>14392</v>
      </c>
      <c r="AN314" s="18" t="s">
        <v>656</v>
      </c>
      <c r="AO314" s="18" t="s">
        <v>657</v>
      </c>
      <c r="AP314" s="10">
        <v>1559</v>
      </c>
      <c r="AQ314" s="17">
        <v>44230</v>
      </c>
      <c r="AR314" s="18">
        <v>1965034000</v>
      </c>
      <c r="AS314" s="11" t="s">
        <v>92</v>
      </c>
      <c r="AT314" s="11" t="s">
        <v>127</v>
      </c>
      <c r="AU314" s="11" t="s">
        <v>115</v>
      </c>
      <c r="AV314" s="11" t="s">
        <v>237</v>
      </c>
      <c r="AW314" s="11" t="s">
        <v>238</v>
      </c>
      <c r="AX314" s="11" t="s">
        <v>243</v>
      </c>
      <c r="AY314" s="11" t="s">
        <v>94</v>
      </c>
      <c r="AZ314" s="11" t="s">
        <v>95</v>
      </c>
      <c r="BA314" s="11" t="s">
        <v>117</v>
      </c>
      <c r="BB314" s="11" t="s">
        <v>118</v>
      </c>
      <c r="BC314" s="11" t="s">
        <v>1635</v>
      </c>
      <c r="BD314" s="18"/>
      <c r="BE314" s="10">
        <v>11</v>
      </c>
      <c r="BF314" s="11" t="s">
        <v>90</v>
      </c>
      <c r="BG314" s="11" t="s">
        <v>120</v>
      </c>
      <c r="BH314" s="20">
        <v>529974</v>
      </c>
      <c r="BI314" s="30">
        <v>7</v>
      </c>
      <c r="BJ314" s="30">
        <v>8462</v>
      </c>
      <c r="BK314" s="31">
        <v>44498</v>
      </c>
      <c r="BL314" s="30">
        <v>2649</v>
      </c>
      <c r="BM314" s="31">
        <v>44491</v>
      </c>
      <c r="BN314" s="28">
        <v>44571</v>
      </c>
      <c r="BO314" s="30"/>
      <c r="BP314" s="30"/>
      <c r="BQ314" s="30"/>
      <c r="BR314" s="30"/>
      <c r="BS314" s="30"/>
      <c r="BT314" s="30"/>
      <c r="BU314" s="30"/>
      <c r="BV314" s="30"/>
      <c r="BW314" s="30"/>
      <c r="BX314" s="30"/>
      <c r="BY314" s="30"/>
      <c r="BZ314" s="30"/>
      <c r="CA314" s="30"/>
      <c r="CB314" s="30"/>
      <c r="CC314" s="20">
        <f>+X314+BH314+BO314+BV314</f>
        <v>25514439</v>
      </c>
      <c r="CD314" s="31">
        <v>44496</v>
      </c>
      <c r="CE314" s="18"/>
      <c r="CF314" s="18"/>
      <c r="CG314" s="18" t="s">
        <v>91</v>
      </c>
      <c r="CH314" s="18" t="s">
        <v>91</v>
      </c>
      <c r="CI314" s="18" t="s">
        <v>91</v>
      </c>
      <c r="CJ314" s="18"/>
      <c r="CK314" s="18"/>
      <c r="CL314" s="18"/>
      <c r="CM314" s="18" t="s">
        <v>91</v>
      </c>
      <c r="CN314" s="18"/>
      <c r="CO314" s="18"/>
      <c r="CP314" s="18"/>
    </row>
    <row r="315" spans="1:94" ht="15" x14ac:dyDescent="0.25">
      <c r="A315" s="21">
        <v>314</v>
      </c>
      <c r="B315" s="10">
        <v>230</v>
      </c>
      <c r="C315" s="10">
        <v>2021</v>
      </c>
      <c r="D315" s="11" t="s">
        <v>96</v>
      </c>
      <c r="E315" s="10">
        <v>352</v>
      </c>
      <c r="F315" s="12">
        <v>670</v>
      </c>
      <c r="G315" s="13" t="s">
        <v>1996</v>
      </c>
      <c r="H315" s="15" t="s">
        <v>98</v>
      </c>
      <c r="I315" s="15" t="s">
        <v>1997</v>
      </c>
      <c r="J315" s="15" t="s">
        <v>1998</v>
      </c>
      <c r="K315" s="11" t="s">
        <v>84</v>
      </c>
      <c r="L315" s="11" t="s">
        <v>85</v>
      </c>
      <c r="M315" s="11" t="s">
        <v>86</v>
      </c>
      <c r="N315" s="11" t="s">
        <v>101</v>
      </c>
      <c r="O315" s="11" t="s">
        <v>165</v>
      </c>
      <c r="P315" s="11" t="s">
        <v>103</v>
      </c>
      <c r="Q315" s="11" t="s">
        <v>1999</v>
      </c>
      <c r="R315" s="11" t="s">
        <v>2000</v>
      </c>
      <c r="S315" s="11" t="s">
        <v>168</v>
      </c>
      <c r="T315" s="11" t="s">
        <v>182</v>
      </c>
      <c r="U315" s="16">
        <v>44230</v>
      </c>
      <c r="V315" s="16">
        <v>44232</v>
      </c>
      <c r="W315" s="16">
        <v>44265</v>
      </c>
      <c r="X315" s="14">
        <v>3179843</v>
      </c>
      <c r="Y315" s="11" t="s">
        <v>87</v>
      </c>
      <c r="Z315" s="11" t="s">
        <v>170</v>
      </c>
      <c r="AA315" s="10">
        <v>35</v>
      </c>
      <c r="AB315" s="11" t="s">
        <v>89</v>
      </c>
      <c r="AC315" s="11" t="s">
        <v>901</v>
      </c>
      <c r="AD315" s="10">
        <v>51609317</v>
      </c>
      <c r="AE315" s="11" t="s">
        <v>172</v>
      </c>
      <c r="AF315" s="11" t="s">
        <v>173</v>
      </c>
      <c r="AG315" s="11" t="s">
        <v>174</v>
      </c>
      <c r="AH315" s="11" t="s">
        <v>2001</v>
      </c>
      <c r="AI315" s="11"/>
      <c r="AJ315" s="10">
        <v>456</v>
      </c>
      <c r="AK315" s="10">
        <v>2021</v>
      </c>
      <c r="AL315" s="17">
        <v>44224</v>
      </c>
      <c r="AM315" s="18">
        <v>14390</v>
      </c>
      <c r="AN315" s="18" t="s">
        <v>1052</v>
      </c>
      <c r="AO315" s="18" t="s">
        <v>1053</v>
      </c>
      <c r="AP315" s="10">
        <v>1557</v>
      </c>
      <c r="AQ315" s="17">
        <v>44230</v>
      </c>
      <c r="AR315" s="18">
        <v>2598189000</v>
      </c>
      <c r="AS315" s="11" t="s">
        <v>92</v>
      </c>
      <c r="AT315" s="11" t="s">
        <v>114</v>
      </c>
      <c r="AU315" s="11" t="s">
        <v>115</v>
      </c>
      <c r="AV315" s="11" t="s">
        <v>214</v>
      </c>
      <c r="AW315" s="11" t="s">
        <v>903</v>
      </c>
      <c r="AX315" s="11" t="s">
        <v>218</v>
      </c>
      <c r="AY315" s="11" t="s">
        <v>94</v>
      </c>
      <c r="AZ315" s="11" t="s">
        <v>95</v>
      </c>
      <c r="BA315" s="11" t="s">
        <v>117</v>
      </c>
      <c r="BB315" s="11" t="s">
        <v>118</v>
      </c>
      <c r="BC315" s="11" t="s">
        <v>1635</v>
      </c>
      <c r="BD315" s="18">
        <v>35</v>
      </c>
      <c r="BE315" s="10"/>
      <c r="BF315" s="11" t="s">
        <v>90</v>
      </c>
      <c r="BG315" s="11" t="s">
        <v>120</v>
      </c>
      <c r="BH315" s="19"/>
      <c r="BI315" s="18"/>
      <c r="BJ315" s="18"/>
      <c r="BK315" s="18"/>
      <c r="BL315" s="18"/>
      <c r="BM315" s="18"/>
      <c r="BN315" s="16"/>
      <c r="BO315" s="18"/>
      <c r="BP315" s="18"/>
      <c r="BQ315" s="18"/>
      <c r="BR315" s="18"/>
      <c r="BS315" s="18"/>
      <c r="BT315" s="18"/>
      <c r="BU315" s="18"/>
      <c r="BV315" s="18"/>
      <c r="BW315" s="18"/>
      <c r="BX315" s="18"/>
      <c r="BY315" s="18"/>
      <c r="BZ315" s="18"/>
      <c r="CA315" s="18"/>
      <c r="CB315" s="18"/>
      <c r="CC315" s="20">
        <f>+X315+BH315+BO315+BV315</f>
        <v>3179843</v>
      </c>
      <c r="CD315" s="18"/>
      <c r="CE315" s="18"/>
      <c r="CF315" s="18"/>
      <c r="CG315" s="18" t="s">
        <v>91</v>
      </c>
      <c r="CH315" s="18" t="s">
        <v>91</v>
      </c>
      <c r="CI315" s="18" t="s">
        <v>91</v>
      </c>
      <c r="CJ315" s="18"/>
      <c r="CK315" s="18"/>
      <c r="CL315" s="18"/>
      <c r="CM315" s="18" t="s">
        <v>91</v>
      </c>
      <c r="CN315" s="18"/>
      <c r="CO315" s="18"/>
      <c r="CP315" s="18"/>
    </row>
    <row r="316" spans="1:94" ht="15" x14ac:dyDescent="0.25">
      <c r="A316" s="10">
        <v>315</v>
      </c>
      <c r="B316" s="10">
        <v>230</v>
      </c>
      <c r="C316" s="10">
        <v>2021</v>
      </c>
      <c r="D316" s="11" t="s">
        <v>96</v>
      </c>
      <c r="E316" s="10">
        <v>353</v>
      </c>
      <c r="F316" s="12">
        <v>98</v>
      </c>
      <c r="G316" s="13" t="s">
        <v>2002</v>
      </c>
      <c r="H316" s="15" t="s">
        <v>98</v>
      </c>
      <c r="I316" s="15" t="s">
        <v>2003</v>
      </c>
      <c r="J316" s="15" t="s">
        <v>2004</v>
      </c>
      <c r="K316" s="11" t="s">
        <v>84</v>
      </c>
      <c r="L316" s="11" t="s">
        <v>85</v>
      </c>
      <c r="M316" s="11" t="s">
        <v>86</v>
      </c>
      <c r="N316" s="11" t="s">
        <v>101</v>
      </c>
      <c r="O316" s="11" t="s">
        <v>102</v>
      </c>
      <c r="P316" s="11" t="s">
        <v>103</v>
      </c>
      <c r="Q316" s="11" t="s">
        <v>1432</v>
      </c>
      <c r="R316" s="11" t="s">
        <v>1433</v>
      </c>
      <c r="S316" s="11" t="s">
        <v>237</v>
      </c>
      <c r="T316" s="11" t="s">
        <v>238</v>
      </c>
      <c r="U316" s="16">
        <v>44230</v>
      </c>
      <c r="V316" s="16">
        <v>44231</v>
      </c>
      <c r="W316" s="16">
        <v>44564</v>
      </c>
      <c r="X316" s="14">
        <v>45971416</v>
      </c>
      <c r="Y316" s="11" t="s">
        <v>87</v>
      </c>
      <c r="Z316" s="11" t="s">
        <v>88</v>
      </c>
      <c r="AA316" s="10">
        <v>11</v>
      </c>
      <c r="AB316" s="11" t="s">
        <v>89</v>
      </c>
      <c r="AC316" s="11" t="s">
        <v>2005</v>
      </c>
      <c r="AD316" s="10">
        <v>79794356</v>
      </c>
      <c r="AE316" s="11" t="s">
        <v>240</v>
      </c>
      <c r="AF316" s="11" t="s">
        <v>241</v>
      </c>
      <c r="AG316" s="11" t="s">
        <v>111</v>
      </c>
      <c r="AH316" s="11" t="s">
        <v>175</v>
      </c>
      <c r="AI316" s="11"/>
      <c r="AJ316" s="10">
        <v>87</v>
      </c>
      <c r="AK316" s="10">
        <v>2021</v>
      </c>
      <c r="AL316" s="17">
        <v>44210</v>
      </c>
      <c r="AM316" s="18">
        <v>14392</v>
      </c>
      <c r="AN316" s="18" t="s">
        <v>656</v>
      </c>
      <c r="AO316" s="18" t="s">
        <v>657</v>
      </c>
      <c r="AP316" s="10">
        <v>1576</v>
      </c>
      <c r="AQ316" s="17">
        <v>44231</v>
      </c>
      <c r="AR316" s="18">
        <v>1965034000</v>
      </c>
      <c r="AS316" s="11" t="s">
        <v>92</v>
      </c>
      <c r="AT316" s="11" t="s">
        <v>127</v>
      </c>
      <c r="AU316" s="11" t="s">
        <v>115</v>
      </c>
      <c r="AV316" s="11" t="s">
        <v>237</v>
      </c>
      <c r="AW316" s="11" t="s">
        <v>2006</v>
      </c>
      <c r="AX316" s="11" t="s">
        <v>243</v>
      </c>
      <c r="AY316" s="11" t="s">
        <v>94</v>
      </c>
      <c r="AZ316" s="11" t="s">
        <v>95</v>
      </c>
      <c r="BA316" s="11" t="s">
        <v>117</v>
      </c>
      <c r="BB316" s="11" t="s">
        <v>118</v>
      </c>
      <c r="BC316" s="11" t="s">
        <v>1635</v>
      </c>
      <c r="BD316" s="18"/>
      <c r="BE316" s="10">
        <v>11</v>
      </c>
      <c r="BF316" s="11" t="s">
        <v>90</v>
      </c>
      <c r="BG316" s="11" t="s">
        <v>120</v>
      </c>
      <c r="BH316" s="20">
        <v>975151</v>
      </c>
      <c r="BI316" s="30">
        <v>7</v>
      </c>
      <c r="BJ316" s="30">
        <v>8463</v>
      </c>
      <c r="BK316" s="31">
        <v>44498</v>
      </c>
      <c r="BL316" s="30">
        <v>2678</v>
      </c>
      <c r="BM316" s="31">
        <v>44494</v>
      </c>
      <c r="BN316" s="28">
        <v>44571</v>
      </c>
      <c r="BO316" s="30"/>
      <c r="BP316" s="30"/>
      <c r="BQ316" s="30"/>
      <c r="BR316" s="30"/>
      <c r="BS316" s="30"/>
      <c r="BT316" s="30"/>
      <c r="BU316" s="30"/>
      <c r="BV316" s="30"/>
      <c r="BW316" s="30"/>
      <c r="BX316" s="30"/>
      <c r="BY316" s="30"/>
      <c r="BZ316" s="30"/>
      <c r="CA316" s="30"/>
      <c r="CB316" s="30"/>
      <c r="CC316" s="20">
        <f>+X316+BH316+BO316+BV316</f>
        <v>46946567</v>
      </c>
      <c r="CD316" s="31">
        <v>44497</v>
      </c>
      <c r="CE316" s="18"/>
      <c r="CF316" s="18"/>
      <c r="CG316" s="18" t="s">
        <v>91</v>
      </c>
      <c r="CH316" s="18" t="s">
        <v>91</v>
      </c>
      <c r="CI316" s="18" t="s">
        <v>91</v>
      </c>
      <c r="CJ316" s="18"/>
      <c r="CK316" s="18"/>
      <c r="CL316" s="18"/>
      <c r="CM316" s="18" t="s">
        <v>91</v>
      </c>
      <c r="CN316" s="18"/>
      <c r="CO316" s="18"/>
      <c r="CP316" s="18"/>
    </row>
    <row r="317" spans="1:94" s="32" customFormat="1" ht="15" x14ac:dyDescent="0.25">
      <c r="A317" s="21">
        <v>316</v>
      </c>
      <c r="B317" s="21">
        <v>230</v>
      </c>
      <c r="C317" s="21">
        <v>2021</v>
      </c>
      <c r="D317" s="22" t="s">
        <v>96</v>
      </c>
      <c r="E317" s="21">
        <v>354</v>
      </c>
      <c r="F317" s="23">
        <v>333</v>
      </c>
      <c r="G317" s="24" t="s">
        <v>2007</v>
      </c>
      <c r="H317" s="26" t="s">
        <v>98</v>
      </c>
      <c r="I317" s="26" t="s">
        <v>2008</v>
      </c>
      <c r="J317" s="26" t="s">
        <v>2009</v>
      </c>
      <c r="K317" s="22" t="s">
        <v>84</v>
      </c>
      <c r="L317" s="22" t="s">
        <v>85</v>
      </c>
      <c r="M317" s="22" t="s">
        <v>86</v>
      </c>
      <c r="N317" s="22" t="s">
        <v>101</v>
      </c>
      <c r="O317" s="22" t="s">
        <v>165</v>
      </c>
      <c r="P317" s="22" t="s">
        <v>103</v>
      </c>
      <c r="Q317" s="22" t="s">
        <v>1439</v>
      </c>
      <c r="R317" s="22" t="s">
        <v>2010</v>
      </c>
      <c r="S317" s="22" t="s">
        <v>237</v>
      </c>
      <c r="T317" s="22" t="s">
        <v>238</v>
      </c>
      <c r="U317" s="16">
        <v>44230</v>
      </c>
      <c r="V317" s="28">
        <v>44232</v>
      </c>
      <c r="W317" s="28">
        <v>44473</v>
      </c>
      <c r="X317" s="25">
        <v>18170520</v>
      </c>
      <c r="Y317" s="22" t="s">
        <v>87</v>
      </c>
      <c r="Z317" s="22" t="s">
        <v>88</v>
      </c>
      <c r="AA317" s="21">
        <v>8</v>
      </c>
      <c r="AB317" s="22" t="s">
        <v>89</v>
      </c>
      <c r="AC317" s="22" t="s">
        <v>509</v>
      </c>
      <c r="AD317" s="21">
        <v>79794356</v>
      </c>
      <c r="AE317" s="22" t="s">
        <v>240</v>
      </c>
      <c r="AF317" s="22" t="s">
        <v>241</v>
      </c>
      <c r="AG317" s="22" t="s">
        <v>242</v>
      </c>
      <c r="AH317" s="22" t="s">
        <v>113</v>
      </c>
      <c r="AI317" s="22" t="s">
        <v>113</v>
      </c>
      <c r="AJ317" s="21">
        <v>381</v>
      </c>
      <c r="AK317" s="21">
        <v>2021</v>
      </c>
      <c r="AL317" s="29">
        <v>44221</v>
      </c>
      <c r="AM317" s="30">
        <v>14392</v>
      </c>
      <c r="AN317" s="30" t="s">
        <v>656</v>
      </c>
      <c r="AO317" s="30" t="s">
        <v>657</v>
      </c>
      <c r="AP317" s="21">
        <v>1584</v>
      </c>
      <c r="AQ317" s="29">
        <v>44231</v>
      </c>
      <c r="AR317" s="30">
        <v>1965034000</v>
      </c>
      <c r="AS317" s="22" t="s">
        <v>92</v>
      </c>
      <c r="AT317" s="22" t="s">
        <v>127</v>
      </c>
      <c r="AU317" s="22" t="s">
        <v>115</v>
      </c>
      <c r="AV317" s="22" t="s">
        <v>237</v>
      </c>
      <c r="AW317" s="22" t="s">
        <v>511</v>
      </c>
      <c r="AX317" s="22" t="s">
        <v>243</v>
      </c>
      <c r="AY317" s="22" t="s">
        <v>94</v>
      </c>
      <c r="AZ317" s="22" t="s">
        <v>95</v>
      </c>
      <c r="BA317" s="22" t="s">
        <v>117</v>
      </c>
      <c r="BB317" s="22" t="s">
        <v>118</v>
      </c>
      <c r="BC317" s="22" t="s">
        <v>1635</v>
      </c>
      <c r="BD317" s="30"/>
      <c r="BE317" s="21">
        <v>8</v>
      </c>
      <c r="BF317" s="22" t="s">
        <v>90</v>
      </c>
      <c r="BG317" s="22" t="s">
        <v>120</v>
      </c>
      <c r="BH317" s="20">
        <v>6511103</v>
      </c>
      <c r="BI317" s="30">
        <v>86</v>
      </c>
      <c r="BJ317" s="30">
        <v>6620</v>
      </c>
      <c r="BK317" s="31">
        <v>44448</v>
      </c>
      <c r="BL317" s="30">
        <v>2153</v>
      </c>
      <c r="BM317" s="31">
        <v>44435</v>
      </c>
      <c r="BN317" s="28">
        <v>44560</v>
      </c>
      <c r="BO317" s="30"/>
      <c r="BP317" s="30"/>
      <c r="BQ317" s="30"/>
      <c r="BR317" s="30"/>
      <c r="BS317" s="30"/>
      <c r="BT317" s="30"/>
      <c r="BU317" s="30"/>
      <c r="BV317" s="30"/>
      <c r="BW317" s="30"/>
      <c r="BX317" s="30"/>
      <c r="BY317" s="30"/>
      <c r="BZ317" s="30"/>
      <c r="CA317" s="30"/>
      <c r="CB317" s="30"/>
      <c r="CC317" s="20">
        <f>+X317+BH317+BO317+BV317</f>
        <v>24681623</v>
      </c>
      <c r="CD317" s="31">
        <v>44446</v>
      </c>
      <c r="CE317" s="30"/>
      <c r="CF317" s="30"/>
      <c r="CG317" s="18" t="s">
        <v>91</v>
      </c>
      <c r="CH317" s="30" t="s">
        <v>91</v>
      </c>
      <c r="CI317" s="30" t="s">
        <v>91</v>
      </c>
      <c r="CJ317" s="30"/>
      <c r="CK317" s="30"/>
      <c r="CL317" s="30"/>
      <c r="CM317" s="30" t="s">
        <v>91</v>
      </c>
      <c r="CN317" s="30"/>
      <c r="CO317" s="30"/>
      <c r="CP317" s="30"/>
    </row>
    <row r="318" spans="1:94" ht="15" x14ac:dyDescent="0.25">
      <c r="A318" s="21">
        <v>317</v>
      </c>
      <c r="B318" s="10">
        <v>230</v>
      </c>
      <c r="C318" s="10">
        <v>2021</v>
      </c>
      <c r="D318" s="11" t="s">
        <v>96</v>
      </c>
      <c r="E318" s="10">
        <v>355</v>
      </c>
      <c r="F318" s="12">
        <v>842</v>
      </c>
      <c r="G318" s="13" t="s">
        <v>2011</v>
      </c>
      <c r="H318" s="15" t="s">
        <v>98</v>
      </c>
      <c r="I318" s="15" t="s">
        <v>2012</v>
      </c>
      <c r="J318" s="15" t="s">
        <v>2013</v>
      </c>
      <c r="K318" s="11" t="s">
        <v>84</v>
      </c>
      <c r="L318" s="11" t="s">
        <v>85</v>
      </c>
      <c r="M318" s="11" t="s">
        <v>86</v>
      </c>
      <c r="N318" s="11" t="s">
        <v>2014</v>
      </c>
      <c r="O318" s="11" t="s">
        <v>165</v>
      </c>
      <c r="P318" s="11" t="s">
        <v>103</v>
      </c>
      <c r="Q318" s="11" t="s">
        <v>2015</v>
      </c>
      <c r="R318" s="11" t="s">
        <v>1979</v>
      </c>
      <c r="S318" s="11" t="s">
        <v>237</v>
      </c>
      <c r="T318" s="11" t="s">
        <v>264</v>
      </c>
      <c r="U318" s="16">
        <v>44230</v>
      </c>
      <c r="V318" s="16">
        <v>44231</v>
      </c>
      <c r="W318" s="16">
        <v>44258</v>
      </c>
      <c r="X318" s="14">
        <v>2725578</v>
      </c>
      <c r="Y318" s="11" t="s">
        <v>87</v>
      </c>
      <c r="Z318" s="11" t="s">
        <v>88</v>
      </c>
      <c r="AA318" s="10">
        <v>1</v>
      </c>
      <c r="AB318" s="11" t="s">
        <v>89</v>
      </c>
      <c r="AC318" s="11" t="s">
        <v>257</v>
      </c>
      <c r="AD318" s="10">
        <v>79794356</v>
      </c>
      <c r="AE318" s="11" t="s">
        <v>240</v>
      </c>
      <c r="AF318" s="11" t="s">
        <v>241</v>
      </c>
      <c r="AG318" s="11" t="s">
        <v>174</v>
      </c>
      <c r="AH318" s="11" t="s">
        <v>2016</v>
      </c>
      <c r="AI318" s="11" t="s">
        <v>113</v>
      </c>
      <c r="AJ318" s="10">
        <v>471</v>
      </c>
      <c r="AK318" s="10">
        <v>2021</v>
      </c>
      <c r="AL318" s="17">
        <v>44224</v>
      </c>
      <c r="AM318" s="18">
        <v>14392</v>
      </c>
      <c r="AN318" s="18" t="s">
        <v>656</v>
      </c>
      <c r="AO318" s="18" t="s">
        <v>657</v>
      </c>
      <c r="AP318" s="10">
        <v>1577</v>
      </c>
      <c r="AQ318" s="17">
        <v>44231</v>
      </c>
      <c r="AR318" s="18">
        <v>1965034000</v>
      </c>
      <c r="AS318" s="11" t="s">
        <v>92</v>
      </c>
      <c r="AT318" s="11" t="s">
        <v>114</v>
      </c>
      <c r="AU318" s="11" t="s">
        <v>115</v>
      </c>
      <c r="AV318" s="11" t="s">
        <v>237</v>
      </c>
      <c r="AW318" s="11" t="s">
        <v>264</v>
      </c>
      <c r="AX318" s="11" t="s">
        <v>243</v>
      </c>
      <c r="AY318" s="11" t="s">
        <v>94</v>
      </c>
      <c r="AZ318" s="11" t="s">
        <v>95</v>
      </c>
      <c r="BA318" s="11" t="s">
        <v>117</v>
      </c>
      <c r="BB318" s="11" t="s">
        <v>118</v>
      </c>
      <c r="BC318" s="11" t="s">
        <v>1635</v>
      </c>
      <c r="BD318" s="18"/>
      <c r="BE318" s="10">
        <v>1</v>
      </c>
      <c r="BF318" s="11" t="s">
        <v>90</v>
      </c>
      <c r="BG318" s="11" t="s">
        <v>120</v>
      </c>
      <c r="BH318" s="19"/>
      <c r="BI318" s="18"/>
      <c r="BJ318" s="18"/>
      <c r="BK318" s="18"/>
      <c r="BL318" s="18"/>
      <c r="BM318" s="18"/>
      <c r="BN318" s="18"/>
      <c r="BO318" s="18"/>
      <c r="BP318" s="18"/>
      <c r="BQ318" s="18"/>
      <c r="BR318" s="18"/>
      <c r="BS318" s="18"/>
      <c r="BT318" s="18"/>
      <c r="BU318" s="18"/>
      <c r="BV318" s="18"/>
      <c r="BW318" s="18"/>
      <c r="BX318" s="18"/>
      <c r="BY318" s="18"/>
      <c r="BZ318" s="18"/>
      <c r="CA318" s="18"/>
      <c r="CB318" s="18"/>
      <c r="CC318" s="20">
        <f>+X318+BH318+BO318+BV318</f>
        <v>2725578</v>
      </c>
      <c r="CD318" s="18"/>
      <c r="CE318" s="18"/>
      <c r="CF318" s="18"/>
      <c r="CG318" s="18" t="s">
        <v>91</v>
      </c>
      <c r="CH318" s="18" t="s">
        <v>91</v>
      </c>
      <c r="CI318" s="18" t="s">
        <v>91</v>
      </c>
      <c r="CJ318" s="18"/>
      <c r="CK318" s="18"/>
      <c r="CL318" s="18"/>
      <c r="CM318" s="18" t="s">
        <v>91</v>
      </c>
      <c r="CN318" s="18"/>
      <c r="CO318" s="18"/>
      <c r="CP318" s="18"/>
    </row>
    <row r="319" spans="1:94" ht="15" x14ac:dyDescent="0.25">
      <c r="A319" s="10">
        <v>318</v>
      </c>
      <c r="B319" s="10">
        <v>230</v>
      </c>
      <c r="C319" s="10">
        <v>2021</v>
      </c>
      <c r="D319" s="11" t="s">
        <v>96</v>
      </c>
      <c r="E319" s="10">
        <v>356</v>
      </c>
      <c r="F319" s="12">
        <v>880</v>
      </c>
      <c r="G319" s="13" t="s">
        <v>2017</v>
      </c>
      <c r="H319" s="15" t="s">
        <v>98</v>
      </c>
      <c r="I319" s="15" t="s">
        <v>2018</v>
      </c>
      <c r="J319" s="15" t="s">
        <v>2019</v>
      </c>
      <c r="K319" s="11" t="s">
        <v>84</v>
      </c>
      <c r="L319" s="11" t="s">
        <v>85</v>
      </c>
      <c r="M319" s="11" t="s">
        <v>86</v>
      </c>
      <c r="N319" s="11" t="s">
        <v>101</v>
      </c>
      <c r="O319" s="11" t="s">
        <v>165</v>
      </c>
      <c r="P319" s="11" t="s">
        <v>103</v>
      </c>
      <c r="Q319" s="11" t="s">
        <v>2020</v>
      </c>
      <c r="R319" s="11" t="s">
        <v>2021</v>
      </c>
      <c r="S319" s="11" t="s">
        <v>237</v>
      </c>
      <c r="T319" s="11" t="s">
        <v>264</v>
      </c>
      <c r="U319" s="16">
        <v>44230</v>
      </c>
      <c r="V319" s="16">
        <v>44232</v>
      </c>
      <c r="W319" s="16">
        <v>44259</v>
      </c>
      <c r="X319" s="14">
        <v>2725578</v>
      </c>
      <c r="Y319" s="11" t="s">
        <v>87</v>
      </c>
      <c r="Z319" s="11" t="s">
        <v>88</v>
      </c>
      <c r="AA319" s="10">
        <v>1</v>
      </c>
      <c r="AB319" s="11" t="s">
        <v>89</v>
      </c>
      <c r="AC319" s="11" t="s">
        <v>257</v>
      </c>
      <c r="AD319" s="10">
        <v>79794356</v>
      </c>
      <c r="AE319" s="11" t="s">
        <v>240</v>
      </c>
      <c r="AF319" s="11" t="s">
        <v>241</v>
      </c>
      <c r="AG319" s="11" t="s">
        <v>174</v>
      </c>
      <c r="AH319" s="11" t="s">
        <v>1374</v>
      </c>
      <c r="AI319" s="11"/>
      <c r="AJ319" s="10">
        <v>533</v>
      </c>
      <c r="AK319" s="10">
        <v>2021</v>
      </c>
      <c r="AL319" s="17">
        <v>44224</v>
      </c>
      <c r="AM319" s="18">
        <v>14392</v>
      </c>
      <c r="AN319" s="18" t="s">
        <v>656</v>
      </c>
      <c r="AO319" s="18" t="s">
        <v>657</v>
      </c>
      <c r="AP319" s="10">
        <v>1578</v>
      </c>
      <c r="AQ319" s="17">
        <v>44231</v>
      </c>
      <c r="AR319" s="18">
        <v>1965034000</v>
      </c>
      <c r="AS319" s="11" t="s">
        <v>92</v>
      </c>
      <c r="AT319" s="11" t="s">
        <v>127</v>
      </c>
      <c r="AU319" s="11" t="s">
        <v>115</v>
      </c>
      <c r="AV319" s="11" t="s">
        <v>237</v>
      </c>
      <c r="AW319" s="11" t="s">
        <v>264</v>
      </c>
      <c r="AX319" s="11" t="s">
        <v>243</v>
      </c>
      <c r="AY319" s="11" t="s">
        <v>94</v>
      </c>
      <c r="AZ319" s="11" t="s">
        <v>95</v>
      </c>
      <c r="BA319" s="11" t="s">
        <v>117</v>
      </c>
      <c r="BB319" s="11" t="s">
        <v>118</v>
      </c>
      <c r="BC319" s="11" t="s">
        <v>1635</v>
      </c>
      <c r="BD319" s="18"/>
      <c r="BE319" s="10">
        <v>1</v>
      </c>
      <c r="BF319" s="11" t="s">
        <v>90</v>
      </c>
      <c r="BG319" s="11" t="s">
        <v>120</v>
      </c>
      <c r="BH319" s="19"/>
      <c r="BI319" s="18"/>
      <c r="BJ319" s="18"/>
      <c r="BK319" s="18"/>
      <c r="BL319" s="18"/>
      <c r="BM319" s="18"/>
      <c r="BN319" s="18"/>
      <c r="BO319" s="18"/>
      <c r="BP319" s="18"/>
      <c r="BQ319" s="18"/>
      <c r="BR319" s="18"/>
      <c r="BS319" s="18"/>
      <c r="BT319" s="18"/>
      <c r="BU319" s="18"/>
      <c r="BV319" s="18"/>
      <c r="BW319" s="18"/>
      <c r="BX319" s="18"/>
      <c r="BY319" s="18"/>
      <c r="BZ319" s="18"/>
      <c r="CA319" s="18"/>
      <c r="CB319" s="18"/>
      <c r="CC319" s="20">
        <f>+X319+BH319+BO319+BV319</f>
        <v>2725578</v>
      </c>
      <c r="CD319" s="18"/>
      <c r="CE319" s="18"/>
      <c r="CF319" s="18"/>
      <c r="CG319" s="18" t="s">
        <v>91</v>
      </c>
      <c r="CH319" s="18" t="s">
        <v>91</v>
      </c>
      <c r="CI319" s="18" t="s">
        <v>91</v>
      </c>
      <c r="CJ319" s="18"/>
      <c r="CK319" s="18"/>
      <c r="CL319" s="18"/>
      <c r="CM319" s="18" t="s">
        <v>91</v>
      </c>
      <c r="CN319" s="18"/>
      <c r="CO319" s="18"/>
      <c r="CP319" s="18"/>
    </row>
    <row r="320" spans="1:94" s="32" customFormat="1" ht="15" x14ac:dyDescent="0.25">
      <c r="A320" s="21">
        <v>319</v>
      </c>
      <c r="B320" s="21">
        <v>230</v>
      </c>
      <c r="C320" s="21">
        <v>2021</v>
      </c>
      <c r="D320" s="22" t="s">
        <v>96</v>
      </c>
      <c r="E320" s="21">
        <v>357</v>
      </c>
      <c r="F320" s="23">
        <v>369</v>
      </c>
      <c r="G320" s="24" t="s">
        <v>2022</v>
      </c>
      <c r="H320" s="26" t="s">
        <v>98</v>
      </c>
      <c r="I320" s="26" t="s">
        <v>2023</v>
      </c>
      <c r="J320" s="26" t="s">
        <v>2024</v>
      </c>
      <c r="K320" s="22" t="s">
        <v>84</v>
      </c>
      <c r="L320" s="22" t="s">
        <v>85</v>
      </c>
      <c r="M320" s="22" t="s">
        <v>86</v>
      </c>
      <c r="N320" s="22" t="s">
        <v>101</v>
      </c>
      <c r="O320" s="22" t="s">
        <v>165</v>
      </c>
      <c r="P320" s="22" t="s">
        <v>103</v>
      </c>
      <c r="Q320" s="22" t="s">
        <v>1971</v>
      </c>
      <c r="R320" s="22" t="s">
        <v>2025</v>
      </c>
      <c r="S320" s="22" t="s">
        <v>106</v>
      </c>
      <c r="T320" s="22" t="s">
        <v>521</v>
      </c>
      <c r="U320" s="16">
        <v>44230</v>
      </c>
      <c r="V320" s="28">
        <v>44231</v>
      </c>
      <c r="W320" s="28">
        <v>44503</v>
      </c>
      <c r="X320" s="25">
        <v>24530202</v>
      </c>
      <c r="Y320" s="22" t="s">
        <v>87</v>
      </c>
      <c r="Z320" s="22" t="s">
        <v>88</v>
      </c>
      <c r="AA320" s="21">
        <v>9</v>
      </c>
      <c r="AB320" s="22" t="s">
        <v>89</v>
      </c>
      <c r="AC320" s="22" t="s">
        <v>743</v>
      </c>
      <c r="AD320" s="21">
        <v>19483708</v>
      </c>
      <c r="AE320" s="22" t="s">
        <v>523</v>
      </c>
      <c r="AF320" s="22" t="s">
        <v>524</v>
      </c>
      <c r="AG320" s="22" t="s">
        <v>174</v>
      </c>
      <c r="AH320" s="22"/>
      <c r="AI320" s="22"/>
      <c r="AJ320" s="21">
        <v>351</v>
      </c>
      <c r="AK320" s="21">
        <v>2021</v>
      </c>
      <c r="AL320" s="29">
        <v>44218</v>
      </c>
      <c r="AM320" s="30">
        <v>11342</v>
      </c>
      <c r="AN320" s="30" t="s">
        <v>1097</v>
      </c>
      <c r="AO320" s="30" t="s">
        <v>1098</v>
      </c>
      <c r="AP320" s="21">
        <v>1583</v>
      </c>
      <c r="AQ320" s="29">
        <v>44231</v>
      </c>
      <c r="AR320" s="30">
        <v>1170796000</v>
      </c>
      <c r="AS320" s="22" t="s">
        <v>92</v>
      </c>
      <c r="AT320" s="22" t="s">
        <v>127</v>
      </c>
      <c r="AU320" s="22" t="s">
        <v>115</v>
      </c>
      <c r="AV320" s="22" t="s">
        <v>106</v>
      </c>
      <c r="AW320" s="22" t="s">
        <v>744</v>
      </c>
      <c r="AX320" s="22" t="s">
        <v>116</v>
      </c>
      <c r="AY320" s="22" t="s">
        <v>94</v>
      </c>
      <c r="AZ320" s="22" t="s">
        <v>95</v>
      </c>
      <c r="BA320" s="22" t="s">
        <v>117</v>
      </c>
      <c r="BB320" s="22" t="s">
        <v>118</v>
      </c>
      <c r="BC320" s="22" t="s">
        <v>1635</v>
      </c>
      <c r="BD320" s="30"/>
      <c r="BE320" s="21">
        <v>9</v>
      </c>
      <c r="BF320" s="22" t="s">
        <v>90</v>
      </c>
      <c r="BG320" s="22" t="s">
        <v>120</v>
      </c>
      <c r="BH320" s="20">
        <v>6541387</v>
      </c>
      <c r="BI320" s="30">
        <v>72</v>
      </c>
      <c r="BJ320" s="30">
        <v>8445</v>
      </c>
      <c r="BK320" s="31">
        <v>44497</v>
      </c>
      <c r="BL320" s="30">
        <v>2688</v>
      </c>
      <c r="BM320" s="31">
        <v>44494</v>
      </c>
      <c r="BN320" s="28">
        <v>44576</v>
      </c>
      <c r="BO320" s="30"/>
      <c r="BP320" s="30"/>
      <c r="BQ320" s="30"/>
      <c r="BR320" s="30"/>
      <c r="BS320" s="30"/>
      <c r="BT320" s="30"/>
      <c r="BU320" s="30"/>
      <c r="BV320" s="30"/>
      <c r="BW320" s="30"/>
      <c r="BX320" s="30"/>
      <c r="BY320" s="30"/>
      <c r="BZ320" s="30"/>
      <c r="CA320" s="30"/>
      <c r="CB320" s="30"/>
      <c r="CC320" s="20">
        <f>+X320+BH320+BO320+BV320</f>
        <v>31071589</v>
      </c>
      <c r="CD320" s="31">
        <v>44497</v>
      </c>
      <c r="CE320" s="30"/>
      <c r="CF320" s="30"/>
      <c r="CG320" s="30" t="s">
        <v>91</v>
      </c>
      <c r="CH320" s="30" t="s">
        <v>91</v>
      </c>
      <c r="CI320" s="30" t="s">
        <v>91</v>
      </c>
      <c r="CJ320" s="30"/>
      <c r="CK320" s="30"/>
      <c r="CL320" s="30"/>
      <c r="CM320" s="30" t="s">
        <v>91</v>
      </c>
      <c r="CN320" s="30"/>
      <c r="CO320" s="30"/>
      <c r="CP320" s="30"/>
    </row>
    <row r="321" spans="1:94" s="32" customFormat="1" ht="15" x14ac:dyDescent="0.25">
      <c r="A321" s="21">
        <v>320</v>
      </c>
      <c r="B321" s="21">
        <v>230</v>
      </c>
      <c r="C321" s="21">
        <v>2021</v>
      </c>
      <c r="D321" s="22" t="s">
        <v>96</v>
      </c>
      <c r="E321" s="21">
        <v>357</v>
      </c>
      <c r="F321" s="23">
        <v>369</v>
      </c>
      <c r="G321" s="24" t="s">
        <v>2026</v>
      </c>
      <c r="H321" s="26" t="s">
        <v>98</v>
      </c>
      <c r="I321" s="26" t="s">
        <v>2023</v>
      </c>
      <c r="J321" s="26" t="s">
        <v>2024</v>
      </c>
      <c r="K321" s="22" t="s">
        <v>84</v>
      </c>
      <c r="L321" s="22" t="s">
        <v>85</v>
      </c>
      <c r="M321" s="22" t="s">
        <v>86</v>
      </c>
      <c r="N321" s="22" t="s">
        <v>101</v>
      </c>
      <c r="O321" s="22" t="s">
        <v>165</v>
      </c>
      <c r="P321" s="22" t="s">
        <v>103</v>
      </c>
      <c r="Q321" s="22" t="s">
        <v>1971</v>
      </c>
      <c r="R321" s="22" t="s">
        <v>2025</v>
      </c>
      <c r="S321" s="22" t="s">
        <v>106</v>
      </c>
      <c r="T321" s="22" t="s">
        <v>521</v>
      </c>
      <c r="U321" s="16">
        <v>44230</v>
      </c>
      <c r="V321" s="28">
        <v>44536</v>
      </c>
      <c r="W321" s="28">
        <v>44503</v>
      </c>
      <c r="X321" s="25">
        <v>24530202</v>
      </c>
      <c r="Y321" s="22" t="s">
        <v>87</v>
      </c>
      <c r="Z321" s="22" t="s">
        <v>88</v>
      </c>
      <c r="AA321" s="21">
        <v>9</v>
      </c>
      <c r="AB321" s="22" t="s">
        <v>89</v>
      </c>
      <c r="AC321" s="22" t="s">
        <v>743</v>
      </c>
      <c r="AD321" s="21">
        <v>19483708</v>
      </c>
      <c r="AE321" s="22" t="s">
        <v>523</v>
      </c>
      <c r="AF321" s="22" t="s">
        <v>524</v>
      </c>
      <c r="AG321" s="22" t="s">
        <v>174</v>
      </c>
      <c r="AH321" s="22"/>
      <c r="AI321" s="22"/>
      <c r="AJ321" s="21">
        <v>351</v>
      </c>
      <c r="AK321" s="21">
        <v>2021</v>
      </c>
      <c r="AL321" s="29">
        <v>44218</v>
      </c>
      <c r="AM321" s="30">
        <v>11342</v>
      </c>
      <c r="AN321" s="30" t="s">
        <v>1097</v>
      </c>
      <c r="AO321" s="30" t="s">
        <v>1098</v>
      </c>
      <c r="AP321" s="21">
        <v>1583</v>
      </c>
      <c r="AQ321" s="29">
        <v>44231</v>
      </c>
      <c r="AR321" s="30">
        <v>1170796000</v>
      </c>
      <c r="AS321" s="22" t="s">
        <v>92</v>
      </c>
      <c r="AT321" s="22" t="s">
        <v>127</v>
      </c>
      <c r="AU321" s="22" t="s">
        <v>115</v>
      </c>
      <c r="AV321" s="22" t="s">
        <v>106</v>
      </c>
      <c r="AW321" s="22" t="s">
        <v>744</v>
      </c>
      <c r="AX321" s="22" t="s">
        <v>116</v>
      </c>
      <c r="AY321" s="22" t="s">
        <v>94</v>
      </c>
      <c r="AZ321" s="22" t="s">
        <v>95</v>
      </c>
      <c r="BA321" s="22" t="s">
        <v>117</v>
      </c>
      <c r="BB321" s="22" t="s">
        <v>118</v>
      </c>
      <c r="BC321" s="22" t="s">
        <v>1726</v>
      </c>
      <c r="BD321" s="30"/>
      <c r="BE321" s="21">
        <v>9</v>
      </c>
      <c r="BF321" s="22" t="s">
        <v>90</v>
      </c>
      <c r="BG321" s="22" t="s">
        <v>120</v>
      </c>
      <c r="BH321" s="20"/>
      <c r="BI321" s="30"/>
      <c r="BJ321" s="30"/>
      <c r="BK321" s="31"/>
      <c r="BL321" s="30"/>
      <c r="BM321" s="31"/>
      <c r="BN321" s="28"/>
      <c r="BO321" s="30"/>
      <c r="BP321" s="30"/>
      <c r="BQ321" s="30"/>
      <c r="BR321" s="30"/>
      <c r="BS321" s="30"/>
      <c r="BT321" s="30"/>
      <c r="BU321" s="30"/>
      <c r="BV321" s="30"/>
      <c r="BW321" s="30"/>
      <c r="BX321" s="30"/>
      <c r="BY321" s="30"/>
      <c r="BZ321" s="30"/>
      <c r="CA321" s="30"/>
      <c r="CB321" s="30"/>
      <c r="CC321" s="20">
        <f>+X321+BH321+BO321+BV321</f>
        <v>24530202</v>
      </c>
      <c r="CD321" s="31"/>
      <c r="CE321" s="30"/>
      <c r="CF321" s="30"/>
      <c r="CG321" s="30" t="s">
        <v>91</v>
      </c>
      <c r="CH321" s="30" t="s">
        <v>91</v>
      </c>
      <c r="CI321" s="30" t="s">
        <v>91</v>
      </c>
      <c r="CJ321" s="30"/>
      <c r="CK321" s="30"/>
      <c r="CL321" s="30"/>
      <c r="CM321" s="30" t="s">
        <v>91</v>
      </c>
      <c r="CN321" s="30"/>
      <c r="CO321" s="30"/>
      <c r="CP321" s="30"/>
    </row>
    <row r="322" spans="1:94" ht="15" x14ac:dyDescent="0.25">
      <c r="A322" s="10">
        <v>321</v>
      </c>
      <c r="B322" s="10">
        <v>230</v>
      </c>
      <c r="C322" s="10">
        <v>2021</v>
      </c>
      <c r="D322" s="11" t="s">
        <v>96</v>
      </c>
      <c r="E322" s="10">
        <v>358</v>
      </c>
      <c r="F322" s="12">
        <v>295</v>
      </c>
      <c r="G322" s="13" t="s">
        <v>2027</v>
      </c>
      <c r="H322" s="15" t="s">
        <v>98</v>
      </c>
      <c r="I322" s="15" t="s">
        <v>2028</v>
      </c>
      <c r="J322" s="15" t="s">
        <v>2029</v>
      </c>
      <c r="K322" s="11" t="s">
        <v>84</v>
      </c>
      <c r="L322" s="11" t="s">
        <v>85</v>
      </c>
      <c r="M322" s="11" t="s">
        <v>86</v>
      </c>
      <c r="N322" s="11" t="s">
        <v>101</v>
      </c>
      <c r="O322" s="11" t="s">
        <v>102</v>
      </c>
      <c r="P322" s="11" t="s">
        <v>103</v>
      </c>
      <c r="Q322" s="11" t="s">
        <v>2030</v>
      </c>
      <c r="R322" s="11" t="s">
        <v>2031</v>
      </c>
      <c r="S322" s="11" t="s">
        <v>106</v>
      </c>
      <c r="T322" s="11" t="s">
        <v>521</v>
      </c>
      <c r="U322" s="16">
        <v>44230</v>
      </c>
      <c r="V322" s="16">
        <v>44232</v>
      </c>
      <c r="W322" s="16">
        <v>44504</v>
      </c>
      <c r="X322" s="14">
        <v>37612980</v>
      </c>
      <c r="Y322" s="11" t="s">
        <v>87</v>
      </c>
      <c r="Z322" s="11" t="s">
        <v>88</v>
      </c>
      <c r="AA322" s="10">
        <v>9</v>
      </c>
      <c r="AB322" s="11" t="s">
        <v>89</v>
      </c>
      <c r="AC322" s="11" t="s">
        <v>522</v>
      </c>
      <c r="AD322" s="10">
        <v>19483708</v>
      </c>
      <c r="AE322" s="11" t="s">
        <v>523</v>
      </c>
      <c r="AF322" s="11" t="s">
        <v>524</v>
      </c>
      <c r="AG322" s="11" t="s">
        <v>111</v>
      </c>
      <c r="AH322" s="11" t="s">
        <v>386</v>
      </c>
      <c r="AI322" s="11"/>
      <c r="AJ322" s="10">
        <v>221</v>
      </c>
      <c r="AK322" s="10">
        <v>2021</v>
      </c>
      <c r="AL322" s="17">
        <v>44216</v>
      </c>
      <c r="AM322" s="18">
        <v>14395</v>
      </c>
      <c r="AN322" s="18" t="s">
        <v>1395</v>
      </c>
      <c r="AO322" s="18" t="s">
        <v>1396</v>
      </c>
      <c r="AP322" s="10">
        <v>1608</v>
      </c>
      <c r="AQ322" s="17">
        <v>44232</v>
      </c>
      <c r="AR322" s="18">
        <v>6053272000</v>
      </c>
      <c r="AS322" s="11" t="s">
        <v>92</v>
      </c>
      <c r="AT322" s="11" t="s">
        <v>114</v>
      </c>
      <c r="AU322" s="11" t="s">
        <v>115</v>
      </c>
      <c r="AV322" s="11" t="s">
        <v>106</v>
      </c>
      <c r="AW322" s="11" t="s">
        <v>521</v>
      </c>
      <c r="AX322" s="11" t="s">
        <v>116</v>
      </c>
      <c r="AY322" s="11" t="s">
        <v>94</v>
      </c>
      <c r="AZ322" s="11" t="s">
        <v>95</v>
      </c>
      <c r="BA322" s="11" t="s">
        <v>117</v>
      </c>
      <c r="BB322" s="11" t="s">
        <v>118</v>
      </c>
      <c r="BC322" s="11" t="s">
        <v>1635</v>
      </c>
      <c r="BD322" s="18"/>
      <c r="BE322" s="10">
        <v>9</v>
      </c>
      <c r="BF322" s="11" t="s">
        <v>90</v>
      </c>
      <c r="BG322" s="11" t="s">
        <v>120</v>
      </c>
      <c r="BH322" s="19"/>
      <c r="BI322" s="18"/>
      <c r="BJ322" s="18"/>
      <c r="BK322" s="18"/>
      <c r="BL322" s="18"/>
      <c r="BM322" s="18"/>
      <c r="BN322" s="16"/>
      <c r="BO322" s="18"/>
      <c r="BP322" s="18"/>
      <c r="BQ322" s="18"/>
      <c r="BR322" s="18"/>
      <c r="BS322" s="18"/>
      <c r="BT322" s="18"/>
      <c r="BU322" s="18"/>
      <c r="BV322" s="18"/>
      <c r="BW322" s="18"/>
      <c r="BX322" s="18"/>
      <c r="BY322" s="18"/>
      <c r="BZ322" s="18"/>
      <c r="CA322" s="18"/>
      <c r="CB322" s="18"/>
      <c r="CC322" s="20">
        <f>+X322+BH322+BO322+BV322</f>
        <v>37612980</v>
      </c>
      <c r="CD322" s="18"/>
      <c r="CE322" s="18"/>
      <c r="CF322" s="18"/>
      <c r="CG322" s="18" t="s">
        <v>91</v>
      </c>
      <c r="CH322" s="18" t="s">
        <v>91</v>
      </c>
      <c r="CI322" s="18" t="s">
        <v>91</v>
      </c>
      <c r="CJ322" s="18"/>
      <c r="CK322" s="18"/>
      <c r="CL322" s="18"/>
      <c r="CM322" s="18" t="s">
        <v>91</v>
      </c>
      <c r="CN322" s="18"/>
      <c r="CO322" s="18"/>
      <c r="CP322" s="18"/>
    </row>
    <row r="323" spans="1:94" ht="15" x14ac:dyDescent="0.25">
      <c r="A323" s="21">
        <v>322</v>
      </c>
      <c r="B323" s="10">
        <v>230</v>
      </c>
      <c r="C323" s="10">
        <v>2021</v>
      </c>
      <c r="D323" s="11" t="s">
        <v>96</v>
      </c>
      <c r="E323" s="10">
        <v>359</v>
      </c>
      <c r="F323" s="12">
        <v>805</v>
      </c>
      <c r="G323" s="13" t="s">
        <v>2032</v>
      </c>
      <c r="H323" s="15" t="s">
        <v>98</v>
      </c>
      <c r="I323" s="15" t="s">
        <v>2033</v>
      </c>
      <c r="J323" s="15" t="s">
        <v>2034</v>
      </c>
      <c r="K323" s="11" t="s">
        <v>84</v>
      </c>
      <c r="L323" s="11" t="s">
        <v>85</v>
      </c>
      <c r="M323" s="11" t="s">
        <v>86</v>
      </c>
      <c r="N323" s="11" t="s">
        <v>101</v>
      </c>
      <c r="O323" s="11" t="s">
        <v>165</v>
      </c>
      <c r="P323" s="11" t="s">
        <v>103</v>
      </c>
      <c r="Q323" s="11" t="s">
        <v>2035</v>
      </c>
      <c r="R323" s="11" t="s">
        <v>2036</v>
      </c>
      <c r="S323" s="11" t="s">
        <v>237</v>
      </c>
      <c r="T323" s="11" t="s">
        <v>264</v>
      </c>
      <c r="U323" s="16">
        <v>44230</v>
      </c>
      <c r="V323" s="16">
        <v>44231</v>
      </c>
      <c r="W323" s="16">
        <v>44258</v>
      </c>
      <c r="X323" s="14">
        <v>2271315</v>
      </c>
      <c r="Y323" s="11" t="s">
        <v>87</v>
      </c>
      <c r="Z323" s="11" t="s">
        <v>88</v>
      </c>
      <c r="AA323" s="10">
        <v>1</v>
      </c>
      <c r="AB323" s="11" t="s">
        <v>89</v>
      </c>
      <c r="AC323" s="11" t="s">
        <v>257</v>
      </c>
      <c r="AD323" s="10">
        <v>79794356</v>
      </c>
      <c r="AE323" s="11" t="s">
        <v>240</v>
      </c>
      <c r="AF323" s="11" t="s">
        <v>241</v>
      </c>
      <c r="AG323" s="11" t="s">
        <v>242</v>
      </c>
      <c r="AH323" s="11" t="s">
        <v>2037</v>
      </c>
      <c r="AI323" s="11"/>
      <c r="AJ323" s="10">
        <v>462</v>
      </c>
      <c r="AK323" s="10">
        <v>2021</v>
      </c>
      <c r="AL323" s="17">
        <v>44224</v>
      </c>
      <c r="AM323" s="18">
        <v>14392</v>
      </c>
      <c r="AN323" s="18" t="s">
        <v>656</v>
      </c>
      <c r="AO323" s="18" t="s">
        <v>657</v>
      </c>
      <c r="AP323" s="10">
        <v>1579</v>
      </c>
      <c r="AQ323" s="17">
        <v>44231</v>
      </c>
      <c r="AR323" s="18">
        <v>1965034000</v>
      </c>
      <c r="AS323" s="11" t="s">
        <v>92</v>
      </c>
      <c r="AT323" s="11" t="s">
        <v>114</v>
      </c>
      <c r="AU323" s="11" t="s">
        <v>115</v>
      </c>
      <c r="AV323" s="11" t="s">
        <v>237</v>
      </c>
      <c r="AW323" s="11" t="s">
        <v>264</v>
      </c>
      <c r="AX323" s="11" t="s">
        <v>243</v>
      </c>
      <c r="AY323" s="11" t="s">
        <v>94</v>
      </c>
      <c r="AZ323" s="11" t="s">
        <v>95</v>
      </c>
      <c r="BA323" s="11" t="s">
        <v>117</v>
      </c>
      <c r="BB323" s="11" t="s">
        <v>118</v>
      </c>
      <c r="BC323" s="11" t="s">
        <v>1635</v>
      </c>
      <c r="BD323" s="18"/>
      <c r="BE323" s="10">
        <v>1</v>
      </c>
      <c r="BF323" s="11" t="s">
        <v>90</v>
      </c>
      <c r="BG323" s="11" t="s">
        <v>120</v>
      </c>
      <c r="BH323" s="19"/>
      <c r="BI323" s="18"/>
      <c r="BJ323" s="18"/>
      <c r="BK323" s="18"/>
      <c r="BL323" s="18"/>
      <c r="BM323" s="18"/>
      <c r="BN323" s="18"/>
      <c r="BO323" s="18"/>
      <c r="BP323" s="18"/>
      <c r="BQ323" s="18"/>
      <c r="BR323" s="18"/>
      <c r="BS323" s="18"/>
      <c r="BT323" s="18"/>
      <c r="BU323" s="18"/>
      <c r="BV323" s="18"/>
      <c r="BW323" s="18"/>
      <c r="BX323" s="18"/>
      <c r="BY323" s="18"/>
      <c r="BZ323" s="18"/>
      <c r="CA323" s="18"/>
      <c r="CB323" s="18"/>
      <c r="CC323" s="20">
        <f>+X323+BH323+BO323+BV323</f>
        <v>2271315</v>
      </c>
      <c r="CD323" s="18"/>
      <c r="CE323" s="18"/>
      <c r="CF323" s="18"/>
      <c r="CG323" s="18" t="s">
        <v>91</v>
      </c>
      <c r="CH323" s="18" t="s">
        <v>91</v>
      </c>
      <c r="CI323" s="18" t="s">
        <v>91</v>
      </c>
      <c r="CJ323" s="18"/>
      <c r="CK323" s="18"/>
      <c r="CL323" s="18"/>
      <c r="CM323" s="18" t="s">
        <v>91</v>
      </c>
      <c r="CN323" s="18"/>
      <c r="CO323" s="18"/>
      <c r="CP323" s="18"/>
    </row>
    <row r="324" spans="1:94" ht="15" x14ac:dyDescent="0.25">
      <c r="A324" s="21">
        <v>323</v>
      </c>
      <c r="B324" s="10">
        <v>230</v>
      </c>
      <c r="C324" s="10">
        <v>2021</v>
      </c>
      <c r="D324" s="11" t="s">
        <v>96</v>
      </c>
      <c r="E324" s="10">
        <v>360</v>
      </c>
      <c r="F324" s="12">
        <v>699</v>
      </c>
      <c r="G324" s="13" t="s">
        <v>2038</v>
      </c>
      <c r="H324" s="15" t="s">
        <v>98</v>
      </c>
      <c r="I324" s="15" t="s">
        <v>2039</v>
      </c>
      <c r="J324" s="15" t="s">
        <v>2040</v>
      </c>
      <c r="K324" s="11" t="s">
        <v>84</v>
      </c>
      <c r="L324" s="11" t="s">
        <v>85</v>
      </c>
      <c r="M324" s="11" t="s">
        <v>86</v>
      </c>
      <c r="N324" s="11" t="s">
        <v>101</v>
      </c>
      <c r="O324" s="11" t="s">
        <v>165</v>
      </c>
      <c r="P324" s="11" t="s">
        <v>103</v>
      </c>
      <c r="Q324" s="11" t="s">
        <v>1677</v>
      </c>
      <c r="R324" s="11" t="s">
        <v>1845</v>
      </c>
      <c r="S324" s="11" t="s">
        <v>168</v>
      </c>
      <c r="T324" s="11" t="s">
        <v>182</v>
      </c>
      <c r="U324" s="16">
        <v>44230</v>
      </c>
      <c r="V324" s="16">
        <v>44232</v>
      </c>
      <c r="W324" s="16">
        <v>44265</v>
      </c>
      <c r="X324" s="14">
        <v>3179843</v>
      </c>
      <c r="Y324" s="11" t="s">
        <v>87</v>
      </c>
      <c r="Z324" s="11" t="s">
        <v>170</v>
      </c>
      <c r="AA324" s="10">
        <v>35</v>
      </c>
      <c r="AB324" s="11" t="s">
        <v>89</v>
      </c>
      <c r="AC324" s="11" t="s">
        <v>357</v>
      </c>
      <c r="AD324" s="10">
        <v>51609317</v>
      </c>
      <c r="AE324" s="11" t="s">
        <v>172</v>
      </c>
      <c r="AF324" s="11" t="s">
        <v>173</v>
      </c>
      <c r="AG324" s="11" t="s">
        <v>174</v>
      </c>
      <c r="AH324" s="11"/>
      <c r="AI324" s="11"/>
      <c r="AJ324" s="10">
        <v>464</v>
      </c>
      <c r="AK324" s="10">
        <v>2021</v>
      </c>
      <c r="AL324" s="17">
        <v>44224</v>
      </c>
      <c r="AM324" s="18">
        <v>14390</v>
      </c>
      <c r="AN324" s="18" t="s">
        <v>1052</v>
      </c>
      <c r="AO324" s="18" t="s">
        <v>1053</v>
      </c>
      <c r="AP324" s="10">
        <v>1571</v>
      </c>
      <c r="AQ324" s="17">
        <v>44231</v>
      </c>
      <c r="AR324" s="18">
        <v>2598189000</v>
      </c>
      <c r="AS324" s="11" t="s">
        <v>92</v>
      </c>
      <c r="AT324" s="11" t="s">
        <v>114</v>
      </c>
      <c r="AU324" s="11" t="s">
        <v>115</v>
      </c>
      <c r="AV324" s="11" t="s">
        <v>168</v>
      </c>
      <c r="AW324" s="11" t="s">
        <v>182</v>
      </c>
      <c r="AX324" s="11" t="s">
        <v>176</v>
      </c>
      <c r="AY324" s="11" t="s">
        <v>94</v>
      </c>
      <c r="AZ324" s="11" t="s">
        <v>95</v>
      </c>
      <c r="BA324" s="11" t="s">
        <v>117</v>
      </c>
      <c r="BB324" s="11" t="s">
        <v>118</v>
      </c>
      <c r="BC324" s="11" t="s">
        <v>1635</v>
      </c>
      <c r="BD324" s="18">
        <v>35</v>
      </c>
      <c r="BE324" s="10"/>
      <c r="BF324" s="11" t="s">
        <v>90</v>
      </c>
      <c r="BG324" s="11" t="s">
        <v>120</v>
      </c>
      <c r="BH324" s="19"/>
      <c r="BI324" s="18"/>
      <c r="BJ324" s="18"/>
      <c r="BK324" s="18"/>
      <c r="BL324" s="18"/>
      <c r="BM324" s="18"/>
      <c r="BN324" s="18"/>
      <c r="BO324" s="18"/>
      <c r="BP324" s="18"/>
      <c r="BQ324" s="18"/>
      <c r="BR324" s="18"/>
      <c r="BS324" s="18"/>
      <c r="BT324" s="18"/>
      <c r="BU324" s="18"/>
      <c r="BV324" s="18"/>
      <c r="BW324" s="18"/>
      <c r="BX324" s="18"/>
      <c r="BY324" s="18"/>
      <c r="BZ324" s="18"/>
      <c r="CA324" s="18"/>
      <c r="CB324" s="18"/>
      <c r="CC324" s="20">
        <f>+X324+BH324+BO324+BV324</f>
        <v>3179843</v>
      </c>
      <c r="CD324" s="18"/>
      <c r="CE324" s="18"/>
      <c r="CF324" s="18"/>
      <c r="CG324" s="18" t="s">
        <v>91</v>
      </c>
      <c r="CH324" s="18" t="s">
        <v>91</v>
      </c>
      <c r="CI324" s="18" t="s">
        <v>91</v>
      </c>
      <c r="CJ324" s="18"/>
      <c r="CK324" s="18"/>
      <c r="CL324" s="18"/>
      <c r="CM324" s="18" t="s">
        <v>91</v>
      </c>
      <c r="CN324" s="18"/>
      <c r="CO324" s="18"/>
      <c r="CP324" s="18"/>
    </row>
    <row r="325" spans="1:94" ht="15" x14ac:dyDescent="0.25">
      <c r="A325" s="10">
        <v>324</v>
      </c>
      <c r="B325" s="10">
        <v>230</v>
      </c>
      <c r="C325" s="10">
        <v>2021</v>
      </c>
      <c r="D325" s="11" t="s">
        <v>96</v>
      </c>
      <c r="E325" s="10">
        <v>361</v>
      </c>
      <c r="F325" s="12">
        <v>672</v>
      </c>
      <c r="G325" s="13" t="s">
        <v>2041</v>
      </c>
      <c r="H325" s="15" t="s">
        <v>98</v>
      </c>
      <c r="I325" s="15" t="s">
        <v>2042</v>
      </c>
      <c r="J325" s="15" t="s">
        <v>2043</v>
      </c>
      <c r="K325" s="11" t="s">
        <v>84</v>
      </c>
      <c r="L325" s="11" t="s">
        <v>85</v>
      </c>
      <c r="M325" s="11" t="s">
        <v>86</v>
      </c>
      <c r="N325" s="11" t="s">
        <v>101</v>
      </c>
      <c r="O325" s="11" t="s">
        <v>165</v>
      </c>
      <c r="P325" s="11" t="s">
        <v>103</v>
      </c>
      <c r="Q325" s="11" t="s">
        <v>2044</v>
      </c>
      <c r="R325" s="11" t="s">
        <v>2045</v>
      </c>
      <c r="S325" s="11" t="s">
        <v>214</v>
      </c>
      <c r="T325" s="11" t="s">
        <v>182</v>
      </c>
      <c r="U325" s="16">
        <v>44230</v>
      </c>
      <c r="V325" s="16">
        <v>44231</v>
      </c>
      <c r="W325" s="16">
        <v>44264</v>
      </c>
      <c r="X325" s="14">
        <v>3179843</v>
      </c>
      <c r="Y325" s="11" t="s">
        <v>87</v>
      </c>
      <c r="Z325" s="11" t="s">
        <v>170</v>
      </c>
      <c r="AA325" s="10">
        <v>35</v>
      </c>
      <c r="AB325" s="11" t="s">
        <v>89</v>
      </c>
      <c r="AC325" s="11" t="s">
        <v>901</v>
      </c>
      <c r="AD325" s="10">
        <v>51609317</v>
      </c>
      <c r="AE325" s="11" t="s">
        <v>172</v>
      </c>
      <c r="AF325" s="11" t="s">
        <v>173</v>
      </c>
      <c r="AG325" s="11" t="s">
        <v>174</v>
      </c>
      <c r="AH325" s="11"/>
      <c r="AI325" s="11"/>
      <c r="AJ325" s="10">
        <v>457</v>
      </c>
      <c r="AK325" s="10">
        <v>2021</v>
      </c>
      <c r="AL325" s="17">
        <v>44224</v>
      </c>
      <c r="AM325" s="18">
        <v>14390</v>
      </c>
      <c r="AN325" s="18" t="s">
        <v>1052</v>
      </c>
      <c r="AO325" s="18" t="s">
        <v>1053</v>
      </c>
      <c r="AP325" s="10">
        <v>1572</v>
      </c>
      <c r="AQ325" s="17">
        <v>44231</v>
      </c>
      <c r="AR325" s="18">
        <v>2598189000</v>
      </c>
      <c r="AS325" s="11" t="s">
        <v>92</v>
      </c>
      <c r="AT325" s="11" t="s">
        <v>127</v>
      </c>
      <c r="AU325" s="11" t="s">
        <v>115</v>
      </c>
      <c r="AV325" s="11" t="s">
        <v>168</v>
      </c>
      <c r="AW325" s="11" t="s">
        <v>182</v>
      </c>
      <c r="AX325" s="11" t="s">
        <v>176</v>
      </c>
      <c r="AY325" s="11" t="s">
        <v>94</v>
      </c>
      <c r="AZ325" s="11" t="s">
        <v>95</v>
      </c>
      <c r="BA325" s="11" t="s">
        <v>117</v>
      </c>
      <c r="BB325" s="11" t="s">
        <v>118</v>
      </c>
      <c r="BC325" s="11" t="s">
        <v>1635</v>
      </c>
      <c r="BD325" s="18">
        <v>35</v>
      </c>
      <c r="BE325" s="10"/>
      <c r="BF325" s="11" t="s">
        <v>90</v>
      </c>
      <c r="BG325" s="11" t="s">
        <v>120</v>
      </c>
      <c r="BH325" s="19"/>
      <c r="BI325" s="18"/>
      <c r="BJ325" s="18"/>
      <c r="BK325" s="18"/>
      <c r="BL325" s="18"/>
      <c r="BM325" s="18"/>
      <c r="BN325" s="18"/>
      <c r="BO325" s="18"/>
      <c r="BP325" s="18"/>
      <c r="BQ325" s="18"/>
      <c r="BR325" s="18"/>
      <c r="BS325" s="18"/>
      <c r="BT325" s="18"/>
      <c r="BU325" s="18"/>
      <c r="BV325" s="18"/>
      <c r="BW325" s="18"/>
      <c r="BX325" s="18"/>
      <c r="BY325" s="18"/>
      <c r="BZ325" s="18"/>
      <c r="CA325" s="18"/>
      <c r="CB325" s="18"/>
      <c r="CC325" s="20">
        <f>+X325+BH325+BO325+BV325</f>
        <v>3179843</v>
      </c>
      <c r="CD325" s="18"/>
      <c r="CE325" s="18"/>
      <c r="CF325" s="18"/>
      <c r="CG325" s="18" t="s">
        <v>91</v>
      </c>
      <c r="CH325" s="18" t="s">
        <v>91</v>
      </c>
      <c r="CI325" s="18" t="s">
        <v>91</v>
      </c>
      <c r="CJ325" s="18"/>
      <c r="CK325" s="18"/>
      <c r="CL325" s="18"/>
      <c r="CM325" s="18" t="s">
        <v>91</v>
      </c>
      <c r="CN325" s="18"/>
      <c r="CO325" s="18"/>
      <c r="CP325" s="18"/>
    </row>
    <row r="326" spans="1:94" ht="15" x14ac:dyDescent="0.25">
      <c r="A326" s="21">
        <v>325</v>
      </c>
      <c r="B326" s="10">
        <v>230</v>
      </c>
      <c r="C326" s="10">
        <v>2021</v>
      </c>
      <c r="D326" s="11" t="s">
        <v>96</v>
      </c>
      <c r="E326" s="10">
        <v>365</v>
      </c>
      <c r="F326" s="12">
        <v>730</v>
      </c>
      <c r="G326" s="13" t="s">
        <v>2046</v>
      </c>
      <c r="H326" s="15" t="s">
        <v>98</v>
      </c>
      <c r="I326" s="15" t="s">
        <v>2047</v>
      </c>
      <c r="J326" s="15" t="s">
        <v>2048</v>
      </c>
      <c r="K326" s="11" t="s">
        <v>84</v>
      </c>
      <c r="L326" s="11" t="s">
        <v>85</v>
      </c>
      <c r="M326" s="11" t="s">
        <v>86</v>
      </c>
      <c r="N326" s="11" t="s">
        <v>101</v>
      </c>
      <c r="O326" s="11" t="s">
        <v>165</v>
      </c>
      <c r="P326" s="11" t="s">
        <v>103</v>
      </c>
      <c r="Q326" s="11" t="s">
        <v>2049</v>
      </c>
      <c r="R326" s="11" t="s">
        <v>2050</v>
      </c>
      <c r="S326" s="11" t="s">
        <v>224</v>
      </c>
      <c r="T326" s="11" t="s">
        <v>225</v>
      </c>
      <c r="U326" s="16">
        <v>44231</v>
      </c>
      <c r="V326" s="16">
        <v>44232</v>
      </c>
      <c r="W326" s="16">
        <v>44264</v>
      </c>
      <c r="X326" s="14">
        <v>2649868</v>
      </c>
      <c r="Y326" s="11" t="s">
        <v>87</v>
      </c>
      <c r="Z326" s="11" t="s">
        <v>170</v>
      </c>
      <c r="AA326" s="10">
        <v>35</v>
      </c>
      <c r="AB326" s="11" t="s">
        <v>89</v>
      </c>
      <c r="AC326" s="11" t="s">
        <v>1667</v>
      </c>
      <c r="AD326" s="10">
        <v>7165116</v>
      </c>
      <c r="AE326" s="11" t="s">
        <v>227</v>
      </c>
      <c r="AF326" s="11" t="s">
        <v>228</v>
      </c>
      <c r="AG326" s="11" t="s">
        <v>242</v>
      </c>
      <c r="AH326" s="11"/>
      <c r="AI326" s="11"/>
      <c r="AJ326" s="10">
        <v>503</v>
      </c>
      <c r="AK326" s="10">
        <v>2021</v>
      </c>
      <c r="AL326" s="17">
        <v>44224</v>
      </c>
      <c r="AM326" s="18">
        <v>14393</v>
      </c>
      <c r="AN326" s="18" t="s">
        <v>1157</v>
      </c>
      <c r="AO326" s="18" t="s">
        <v>1158</v>
      </c>
      <c r="AP326" s="10">
        <v>1603</v>
      </c>
      <c r="AQ326" s="17">
        <v>44232</v>
      </c>
      <c r="AR326" s="18">
        <v>2147538000</v>
      </c>
      <c r="AS326" s="11" t="s">
        <v>92</v>
      </c>
      <c r="AT326" s="11" t="s">
        <v>127</v>
      </c>
      <c r="AU326" s="11" t="s">
        <v>115</v>
      </c>
      <c r="AV326" s="11" t="s">
        <v>224</v>
      </c>
      <c r="AW326" s="11" t="s">
        <v>1666</v>
      </c>
      <c r="AX326" s="11" t="s">
        <v>231</v>
      </c>
      <c r="AY326" s="11" t="s">
        <v>94</v>
      </c>
      <c r="AZ326" s="11" t="s">
        <v>95</v>
      </c>
      <c r="BA326" s="11" t="s">
        <v>117</v>
      </c>
      <c r="BB326" s="11" t="s">
        <v>118</v>
      </c>
      <c r="BC326" s="11" t="s">
        <v>1635</v>
      </c>
      <c r="BD326" s="18">
        <v>35</v>
      </c>
      <c r="BE326" s="10"/>
      <c r="BF326" s="11" t="s">
        <v>90</v>
      </c>
      <c r="BG326" s="11" t="s">
        <v>120</v>
      </c>
      <c r="BH326" s="19"/>
      <c r="BI326" s="18"/>
      <c r="BJ326" s="18"/>
      <c r="BK326" s="18"/>
      <c r="BL326" s="18"/>
      <c r="BM326" s="18"/>
      <c r="BN326" s="18"/>
      <c r="BO326" s="18"/>
      <c r="BP326" s="18"/>
      <c r="BQ326" s="18"/>
      <c r="BR326" s="18"/>
      <c r="BS326" s="18"/>
      <c r="BT326" s="18"/>
      <c r="BU326" s="18"/>
      <c r="BV326" s="18"/>
      <c r="BW326" s="18"/>
      <c r="BX326" s="18"/>
      <c r="BY326" s="18"/>
      <c r="BZ326" s="18"/>
      <c r="CA326" s="18"/>
      <c r="CB326" s="18"/>
      <c r="CC326" s="20">
        <f>+X326+BH326+BO326+BV326</f>
        <v>2649868</v>
      </c>
      <c r="CD326" s="18"/>
      <c r="CE326" s="18"/>
      <c r="CF326" s="18"/>
      <c r="CG326" s="18" t="s">
        <v>91</v>
      </c>
      <c r="CH326" s="18" t="s">
        <v>91</v>
      </c>
      <c r="CI326" s="18" t="s">
        <v>91</v>
      </c>
      <c r="CJ326" s="18"/>
      <c r="CK326" s="18"/>
      <c r="CL326" s="18"/>
      <c r="CM326" s="18" t="s">
        <v>91</v>
      </c>
      <c r="CN326" s="18"/>
      <c r="CO326" s="18"/>
      <c r="CP326" s="18"/>
    </row>
    <row r="327" spans="1:94" ht="15" x14ac:dyDescent="0.25">
      <c r="A327" s="21">
        <v>326</v>
      </c>
      <c r="B327" s="10">
        <v>230</v>
      </c>
      <c r="C327" s="10">
        <v>2021</v>
      </c>
      <c r="D327" s="11" t="s">
        <v>96</v>
      </c>
      <c r="E327" s="10">
        <v>366</v>
      </c>
      <c r="F327" s="12">
        <v>692</v>
      </c>
      <c r="G327" s="13" t="s">
        <v>2051</v>
      </c>
      <c r="H327" s="15" t="s">
        <v>98</v>
      </c>
      <c r="I327" s="15" t="s">
        <v>2052</v>
      </c>
      <c r="J327" s="15" t="s">
        <v>2053</v>
      </c>
      <c r="K327" s="11" t="s">
        <v>84</v>
      </c>
      <c r="L327" s="11" t="s">
        <v>85</v>
      </c>
      <c r="M327" s="11" t="s">
        <v>86</v>
      </c>
      <c r="N327" s="11" t="s">
        <v>101</v>
      </c>
      <c r="O327" s="11" t="s">
        <v>165</v>
      </c>
      <c r="P327" s="11" t="s">
        <v>103</v>
      </c>
      <c r="Q327" s="11" t="s">
        <v>2054</v>
      </c>
      <c r="R327" s="11" t="s">
        <v>2055</v>
      </c>
      <c r="S327" s="11" t="s">
        <v>224</v>
      </c>
      <c r="T327" s="11" t="s">
        <v>225</v>
      </c>
      <c r="U327" s="16">
        <v>44231</v>
      </c>
      <c r="V327" s="16">
        <v>44231</v>
      </c>
      <c r="W327" s="16">
        <v>44264</v>
      </c>
      <c r="X327" s="14">
        <v>3179841</v>
      </c>
      <c r="Y327" s="11" t="s">
        <v>87</v>
      </c>
      <c r="Z327" s="11" t="s">
        <v>170</v>
      </c>
      <c r="AA327" s="10">
        <v>35</v>
      </c>
      <c r="AB327" s="11" t="s">
        <v>89</v>
      </c>
      <c r="AC327" s="11" t="s">
        <v>1796</v>
      </c>
      <c r="AD327" s="10">
        <v>7165116</v>
      </c>
      <c r="AE327" s="11" t="s">
        <v>227</v>
      </c>
      <c r="AF327" s="11" t="s">
        <v>228</v>
      </c>
      <c r="AG327" s="11" t="s">
        <v>174</v>
      </c>
      <c r="AH327" s="11" t="s">
        <v>208</v>
      </c>
      <c r="AI327" s="11"/>
      <c r="AJ327" s="10">
        <v>491</v>
      </c>
      <c r="AK327" s="10">
        <v>2021</v>
      </c>
      <c r="AL327" s="17">
        <v>44224</v>
      </c>
      <c r="AM327" s="18">
        <v>14393</v>
      </c>
      <c r="AN327" s="18" t="s">
        <v>1157</v>
      </c>
      <c r="AO327" s="18" t="s">
        <v>1158</v>
      </c>
      <c r="AP327" s="10">
        <v>1600</v>
      </c>
      <c r="AQ327" s="17">
        <v>44232</v>
      </c>
      <c r="AR327" s="18">
        <v>2147538000</v>
      </c>
      <c r="AS327" s="11" t="s">
        <v>92</v>
      </c>
      <c r="AT327" s="11" t="s">
        <v>127</v>
      </c>
      <c r="AU327" s="11" t="s">
        <v>115</v>
      </c>
      <c r="AV327" s="11" t="s">
        <v>224</v>
      </c>
      <c r="AW327" s="11" t="s">
        <v>1797</v>
      </c>
      <c r="AX327" s="11" t="s">
        <v>231</v>
      </c>
      <c r="AY327" s="11" t="s">
        <v>94</v>
      </c>
      <c r="AZ327" s="11" t="s">
        <v>95</v>
      </c>
      <c r="BA327" s="11" t="s">
        <v>117</v>
      </c>
      <c r="BB327" s="11" t="s">
        <v>118</v>
      </c>
      <c r="BC327" s="11" t="s">
        <v>1635</v>
      </c>
      <c r="BD327" s="18">
        <v>35</v>
      </c>
      <c r="BE327" s="10"/>
      <c r="BF327" s="11" t="s">
        <v>90</v>
      </c>
      <c r="BG327" s="11" t="s">
        <v>120</v>
      </c>
      <c r="BH327" s="19"/>
      <c r="BI327" s="18"/>
      <c r="BJ327" s="18"/>
      <c r="BK327" s="18"/>
      <c r="BL327" s="18"/>
      <c r="BM327" s="18"/>
      <c r="BN327" s="18"/>
      <c r="BO327" s="18"/>
      <c r="BP327" s="18"/>
      <c r="BQ327" s="18"/>
      <c r="BR327" s="18"/>
      <c r="BS327" s="18"/>
      <c r="BT327" s="18"/>
      <c r="BU327" s="18"/>
      <c r="BV327" s="18"/>
      <c r="BW327" s="18"/>
      <c r="BX327" s="18"/>
      <c r="BY327" s="18"/>
      <c r="BZ327" s="18"/>
      <c r="CA327" s="18"/>
      <c r="CB327" s="18"/>
      <c r="CC327" s="20">
        <f>+X327+BH327+BO327+BV327</f>
        <v>3179841</v>
      </c>
      <c r="CD327" s="18"/>
      <c r="CE327" s="18"/>
      <c r="CF327" s="18"/>
      <c r="CG327" s="18" t="s">
        <v>91</v>
      </c>
      <c r="CH327" s="18" t="s">
        <v>91</v>
      </c>
      <c r="CI327" s="18" t="s">
        <v>91</v>
      </c>
      <c r="CJ327" s="18"/>
      <c r="CK327" s="18"/>
      <c r="CL327" s="18"/>
      <c r="CM327" s="18" t="s">
        <v>91</v>
      </c>
      <c r="CN327" s="18"/>
      <c r="CO327" s="18"/>
      <c r="CP327" s="18"/>
    </row>
    <row r="328" spans="1:94" ht="15" x14ac:dyDescent="0.25">
      <c r="A328" s="10">
        <v>327</v>
      </c>
      <c r="B328" s="10">
        <v>230</v>
      </c>
      <c r="C328" s="10">
        <v>2021</v>
      </c>
      <c r="D328" s="11" t="s">
        <v>96</v>
      </c>
      <c r="E328" s="10">
        <v>367</v>
      </c>
      <c r="F328" s="12">
        <v>711</v>
      </c>
      <c r="G328" s="13" t="s">
        <v>2056</v>
      </c>
      <c r="H328" s="15" t="s">
        <v>98</v>
      </c>
      <c r="I328" s="15" t="s">
        <v>2057</v>
      </c>
      <c r="J328" s="15" t="s">
        <v>2058</v>
      </c>
      <c r="K328" s="11" t="s">
        <v>84</v>
      </c>
      <c r="L328" s="11" t="s">
        <v>85</v>
      </c>
      <c r="M328" s="11" t="s">
        <v>86</v>
      </c>
      <c r="N328" s="11" t="s">
        <v>101</v>
      </c>
      <c r="O328" s="11" t="s">
        <v>165</v>
      </c>
      <c r="P328" s="11" t="s">
        <v>103</v>
      </c>
      <c r="Q328" s="11" t="s">
        <v>2059</v>
      </c>
      <c r="R328" s="11" t="s">
        <v>2060</v>
      </c>
      <c r="S328" s="11" t="s">
        <v>224</v>
      </c>
      <c r="T328" s="11" t="s">
        <v>225</v>
      </c>
      <c r="U328" s="16">
        <v>44231</v>
      </c>
      <c r="V328" s="16">
        <v>44232</v>
      </c>
      <c r="W328" s="16">
        <v>44265</v>
      </c>
      <c r="X328" s="14">
        <v>3179841</v>
      </c>
      <c r="Y328" s="11" t="s">
        <v>87</v>
      </c>
      <c r="Z328" s="11" t="s">
        <v>170</v>
      </c>
      <c r="AA328" s="10">
        <v>35</v>
      </c>
      <c r="AB328" s="11" t="s">
        <v>89</v>
      </c>
      <c r="AC328" s="11" t="s">
        <v>1894</v>
      </c>
      <c r="AD328" s="10">
        <v>7165116</v>
      </c>
      <c r="AE328" s="11" t="s">
        <v>227</v>
      </c>
      <c r="AF328" s="11" t="s">
        <v>228</v>
      </c>
      <c r="AG328" s="11" t="s">
        <v>174</v>
      </c>
      <c r="AH328" s="11" t="s">
        <v>1633</v>
      </c>
      <c r="AI328" s="11"/>
      <c r="AJ328" s="10">
        <v>499</v>
      </c>
      <c r="AK328" s="10">
        <v>2021</v>
      </c>
      <c r="AL328" s="17">
        <v>44224</v>
      </c>
      <c r="AM328" s="18">
        <v>14393</v>
      </c>
      <c r="AN328" s="18" t="s">
        <v>1157</v>
      </c>
      <c r="AO328" s="18" t="s">
        <v>1158</v>
      </c>
      <c r="AP328" s="10">
        <v>1602</v>
      </c>
      <c r="AQ328" s="17">
        <v>44232</v>
      </c>
      <c r="AR328" s="18">
        <v>2147538000</v>
      </c>
      <c r="AS328" s="11" t="s">
        <v>92</v>
      </c>
      <c r="AT328" s="11" t="s">
        <v>114</v>
      </c>
      <c r="AU328" s="11" t="s">
        <v>115</v>
      </c>
      <c r="AV328" s="11" t="s">
        <v>224</v>
      </c>
      <c r="AW328" s="11" t="s">
        <v>1896</v>
      </c>
      <c r="AX328" s="11" t="s">
        <v>231</v>
      </c>
      <c r="AY328" s="11" t="s">
        <v>94</v>
      </c>
      <c r="AZ328" s="11" t="s">
        <v>95</v>
      </c>
      <c r="BA328" s="11" t="s">
        <v>117</v>
      </c>
      <c r="BB328" s="11" t="s">
        <v>118</v>
      </c>
      <c r="BC328" s="11" t="s">
        <v>1635</v>
      </c>
      <c r="BD328" s="18">
        <v>35</v>
      </c>
      <c r="BE328" s="10"/>
      <c r="BF328" s="11" t="s">
        <v>90</v>
      </c>
      <c r="BG328" s="11" t="s">
        <v>120</v>
      </c>
      <c r="BH328" s="19"/>
      <c r="BI328" s="18"/>
      <c r="BJ328" s="18"/>
      <c r="BK328" s="18"/>
      <c r="BL328" s="18"/>
      <c r="BM328" s="18"/>
      <c r="BN328" s="18"/>
      <c r="BO328" s="18"/>
      <c r="BP328" s="18"/>
      <c r="BQ328" s="18"/>
      <c r="BR328" s="18"/>
      <c r="BS328" s="18"/>
      <c r="BT328" s="18"/>
      <c r="BU328" s="18"/>
      <c r="BV328" s="18"/>
      <c r="BW328" s="18"/>
      <c r="BX328" s="18"/>
      <c r="BY328" s="18"/>
      <c r="BZ328" s="18"/>
      <c r="CA328" s="18"/>
      <c r="CB328" s="18"/>
      <c r="CC328" s="20">
        <f>+X328+BH328+BO328+BV328</f>
        <v>3179841</v>
      </c>
      <c r="CD328" s="18"/>
      <c r="CE328" s="18"/>
      <c r="CF328" s="18"/>
      <c r="CG328" s="18" t="s">
        <v>91</v>
      </c>
      <c r="CH328" s="18" t="s">
        <v>91</v>
      </c>
      <c r="CI328" s="18" t="s">
        <v>91</v>
      </c>
      <c r="CJ328" s="18"/>
      <c r="CK328" s="18"/>
      <c r="CL328" s="18"/>
      <c r="CM328" s="18" t="s">
        <v>91</v>
      </c>
      <c r="CN328" s="18"/>
      <c r="CO328" s="18"/>
      <c r="CP328" s="18"/>
    </row>
    <row r="329" spans="1:94" ht="15" x14ac:dyDescent="0.25">
      <c r="A329" s="21">
        <v>328</v>
      </c>
      <c r="B329" s="10">
        <v>230</v>
      </c>
      <c r="C329" s="10">
        <v>2021</v>
      </c>
      <c r="D329" s="11" t="s">
        <v>96</v>
      </c>
      <c r="E329" s="10">
        <v>368</v>
      </c>
      <c r="F329" s="12">
        <v>843</v>
      </c>
      <c r="G329" s="13" t="s">
        <v>2061</v>
      </c>
      <c r="H329" s="15" t="s">
        <v>98</v>
      </c>
      <c r="I329" s="15" t="s">
        <v>2062</v>
      </c>
      <c r="J329" s="15" t="s">
        <v>2063</v>
      </c>
      <c r="K329" s="11" t="s">
        <v>84</v>
      </c>
      <c r="L329" s="11" t="s">
        <v>85</v>
      </c>
      <c r="M329" s="11" t="s">
        <v>86</v>
      </c>
      <c r="N329" s="11" t="s">
        <v>101</v>
      </c>
      <c r="O329" s="11" t="s">
        <v>165</v>
      </c>
      <c r="P329" s="11" t="s">
        <v>103</v>
      </c>
      <c r="Q329" s="11" t="s">
        <v>2064</v>
      </c>
      <c r="R329" s="11" t="s">
        <v>2021</v>
      </c>
      <c r="S329" s="11" t="s">
        <v>237</v>
      </c>
      <c r="T329" s="11" t="s">
        <v>1301</v>
      </c>
      <c r="U329" s="16">
        <v>44231</v>
      </c>
      <c r="V329" s="16">
        <v>44232</v>
      </c>
      <c r="W329" s="16">
        <v>44259</v>
      </c>
      <c r="X329" s="14">
        <v>2725578</v>
      </c>
      <c r="Y329" s="11" t="s">
        <v>87</v>
      </c>
      <c r="Z329" s="11" t="s">
        <v>88</v>
      </c>
      <c r="AA329" s="10">
        <v>1</v>
      </c>
      <c r="AB329" s="11" t="s">
        <v>89</v>
      </c>
      <c r="AC329" s="11" t="s">
        <v>1980</v>
      </c>
      <c r="AD329" s="10">
        <v>79794356</v>
      </c>
      <c r="AE329" s="11" t="s">
        <v>240</v>
      </c>
      <c r="AF329" s="11" t="s">
        <v>241</v>
      </c>
      <c r="AG329" s="11" t="s">
        <v>174</v>
      </c>
      <c r="AH329" s="11" t="s">
        <v>2065</v>
      </c>
      <c r="AI329" s="11"/>
      <c r="AJ329" s="10">
        <v>473</v>
      </c>
      <c r="AK329" s="10">
        <v>2021</v>
      </c>
      <c r="AL329" s="17">
        <v>44224</v>
      </c>
      <c r="AM329" s="18">
        <v>14392</v>
      </c>
      <c r="AN329" s="18" t="s">
        <v>656</v>
      </c>
      <c r="AO329" s="18" t="s">
        <v>657</v>
      </c>
      <c r="AP329" s="10">
        <v>1599</v>
      </c>
      <c r="AQ329" s="17">
        <v>44232</v>
      </c>
      <c r="AR329" s="18">
        <v>1965034000</v>
      </c>
      <c r="AS329" s="11" t="s">
        <v>92</v>
      </c>
      <c r="AT329" s="11" t="s">
        <v>127</v>
      </c>
      <c r="AU329" s="11" t="s">
        <v>115</v>
      </c>
      <c r="AV329" s="11" t="s">
        <v>237</v>
      </c>
      <c r="AW329" s="11" t="s">
        <v>1301</v>
      </c>
      <c r="AX329" s="11" t="s">
        <v>243</v>
      </c>
      <c r="AY329" s="11" t="s">
        <v>94</v>
      </c>
      <c r="AZ329" s="11" t="s">
        <v>95</v>
      </c>
      <c r="BA329" s="11" t="s">
        <v>117</v>
      </c>
      <c r="BB329" s="11" t="s">
        <v>118</v>
      </c>
      <c r="BC329" s="11" t="s">
        <v>1635</v>
      </c>
      <c r="BD329" s="18"/>
      <c r="BE329" s="10">
        <v>1</v>
      </c>
      <c r="BF329" s="11" t="s">
        <v>90</v>
      </c>
      <c r="BG329" s="11" t="s">
        <v>120</v>
      </c>
      <c r="BH329" s="19"/>
      <c r="BI329" s="18"/>
      <c r="BJ329" s="18"/>
      <c r="BK329" s="18"/>
      <c r="BL329" s="18"/>
      <c r="BM329" s="18"/>
      <c r="BN329" s="18"/>
      <c r="BO329" s="18"/>
      <c r="BP329" s="18"/>
      <c r="BQ329" s="18"/>
      <c r="BR329" s="18"/>
      <c r="BS329" s="18"/>
      <c r="BT329" s="18"/>
      <c r="BU329" s="18"/>
      <c r="BV329" s="18"/>
      <c r="BW329" s="18"/>
      <c r="BX329" s="18"/>
      <c r="BY329" s="18"/>
      <c r="BZ329" s="18"/>
      <c r="CA329" s="18"/>
      <c r="CB329" s="18"/>
      <c r="CC329" s="20">
        <f>+X329+BH329+BO329+BV329</f>
        <v>2725578</v>
      </c>
      <c r="CD329" s="18"/>
      <c r="CE329" s="18"/>
      <c r="CF329" s="18"/>
      <c r="CG329" s="18" t="s">
        <v>91</v>
      </c>
      <c r="CH329" s="18" t="s">
        <v>91</v>
      </c>
      <c r="CI329" s="18" t="s">
        <v>91</v>
      </c>
      <c r="CJ329" s="18"/>
      <c r="CK329" s="18"/>
      <c r="CL329" s="18"/>
      <c r="CM329" s="18" t="s">
        <v>91</v>
      </c>
      <c r="CN329" s="18"/>
      <c r="CO329" s="18"/>
      <c r="CP329" s="18"/>
    </row>
    <row r="330" spans="1:94" ht="15" x14ac:dyDescent="0.25">
      <c r="A330" s="21">
        <v>329</v>
      </c>
      <c r="B330" s="10">
        <v>230</v>
      </c>
      <c r="C330" s="10">
        <v>2021</v>
      </c>
      <c r="D330" s="11" t="s">
        <v>96</v>
      </c>
      <c r="E330" s="10">
        <v>369</v>
      </c>
      <c r="F330" s="12">
        <v>707</v>
      </c>
      <c r="G330" s="13" t="s">
        <v>2066</v>
      </c>
      <c r="H330" s="15" t="s">
        <v>98</v>
      </c>
      <c r="I330" s="15" t="s">
        <v>2067</v>
      </c>
      <c r="J330" s="15" t="s">
        <v>2068</v>
      </c>
      <c r="K330" s="11" t="s">
        <v>84</v>
      </c>
      <c r="L330" s="11" t="s">
        <v>85</v>
      </c>
      <c r="M330" s="11" t="s">
        <v>86</v>
      </c>
      <c r="N330" s="11" t="s">
        <v>101</v>
      </c>
      <c r="O330" s="11" t="s">
        <v>165</v>
      </c>
      <c r="P330" s="11" t="s">
        <v>103</v>
      </c>
      <c r="Q330" s="11" t="s">
        <v>2069</v>
      </c>
      <c r="R330" s="11" t="s">
        <v>2070</v>
      </c>
      <c r="S330" s="11" t="s">
        <v>224</v>
      </c>
      <c r="T330" s="11" t="s">
        <v>225</v>
      </c>
      <c r="U330" s="16">
        <v>44231</v>
      </c>
      <c r="V330" s="16">
        <v>44242</v>
      </c>
      <c r="W330" s="16">
        <v>44274</v>
      </c>
      <c r="X330" s="14">
        <v>3179841</v>
      </c>
      <c r="Y330" s="11" t="s">
        <v>87</v>
      </c>
      <c r="Z330" s="11" t="s">
        <v>170</v>
      </c>
      <c r="AA330" s="10">
        <v>35</v>
      </c>
      <c r="AB330" s="11" t="s">
        <v>89</v>
      </c>
      <c r="AC330" s="11" t="s">
        <v>2071</v>
      </c>
      <c r="AD330" s="10">
        <v>7165116</v>
      </c>
      <c r="AE330" s="11" t="s">
        <v>227</v>
      </c>
      <c r="AF330" s="11" t="s">
        <v>228</v>
      </c>
      <c r="AG330" s="11" t="s">
        <v>174</v>
      </c>
      <c r="AH330" s="11" t="s">
        <v>113</v>
      </c>
      <c r="AI330" s="11" t="s">
        <v>113</v>
      </c>
      <c r="AJ330" s="10">
        <v>495</v>
      </c>
      <c r="AK330" s="10">
        <v>2021</v>
      </c>
      <c r="AL330" s="17">
        <v>44224</v>
      </c>
      <c r="AM330" s="18">
        <v>14393</v>
      </c>
      <c r="AN330" s="18" t="s">
        <v>1157</v>
      </c>
      <c r="AO330" s="18" t="s">
        <v>1158</v>
      </c>
      <c r="AP330" s="10">
        <v>1601</v>
      </c>
      <c r="AQ330" s="17">
        <v>44232</v>
      </c>
      <c r="AR330" s="18">
        <v>2147538000</v>
      </c>
      <c r="AS330" s="11" t="s">
        <v>92</v>
      </c>
      <c r="AT330" s="11" t="s">
        <v>114</v>
      </c>
      <c r="AU330" s="11" t="s">
        <v>115</v>
      </c>
      <c r="AV330" s="11" t="s">
        <v>224</v>
      </c>
      <c r="AW330" s="11" t="s">
        <v>2072</v>
      </c>
      <c r="AX330" s="11" t="s">
        <v>231</v>
      </c>
      <c r="AY330" s="11" t="s">
        <v>94</v>
      </c>
      <c r="AZ330" s="11" t="s">
        <v>95</v>
      </c>
      <c r="BA330" s="11" t="s">
        <v>117</v>
      </c>
      <c r="BB330" s="11" t="s">
        <v>118</v>
      </c>
      <c r="BC330" s="11" t="s">
        <v>1635</v>
      </c>
      <c r="BD330" s="18">
        <v>35</v>
      </c>
      <c r="BE330" s="10"/>
      <c r="BF330" s="11" t="s">
        <v>90</v>
      </c>
      <c r="BG330" s="11" t="s">
        <v>120</v>
      </c>
      <c r="BH330" s="19"/>
      <c r="BI330" s="18"/>
      <c r="BJ330" s="18"/>
      <c r="BK330" s="18"/>
      <c r="BL330" s="18"/>
      <c r="BM330" s="18"/>
      <c r="BN330" s="18"/>
      <c r="BO330" s="18"/>
      <c r="BP330" s="18"/>
      <c r="BQ330" s="18"/>
      <c r="BR330" s="18"/>
      <c r="BS330" s="18"/>
      <c r="BT330" s="18"/>
      <c r="BU330" s="18"/>
      <c r="BV330" s="18"/>
      <c r="BW330" s="18"/>
      <c r="BX330" s="18"/>
      <c r="BY330" s="18"/>
      <c r="BZ330" s="18"/>
      <c r="CA330" s="18"/>
      <c r="CB330" s="18"/>
      <c r="CC330" s="20">
        <f>+X330+BH330+BO330+BV330</f>
        <v>3179841</v>
      </c>
      <c r="CD330" s="18"/>
      <c r="CE330" s="18"/>
      <c r="CF330" s="18"/>
      <c r="CG330" s="18" t="s">
        <v>91</v>
      </c>
      <c r="CH330" s="18" t="s">
        <v>91</v>
      </c>
      <c r="CI330" s="18" t="s">
        <v>91</v>
      </c>
      <c r="CJ330" s="18"/>
      <c r="CK330" s="18"/>
      <c r="CL330" s="18"/>
      <c r="CM330" s="18" t="s">
        <v>91</v>
      </c>
      <c r="CN330" s="18"/>
      <c r="CO330" s="18"/>
      <c r="CP330" s="18"/>
    </row>
    <row r="331" spans="1:94" ht="15" x14ac:dyDescent="0.25">
      <c r="A331" s="10">
        <v>330</v>
      </c>
      <c r="B331" s="10">
        <v>230</v>
      </c>
      <c r="C331" s="10">
        <v>2021</v>
      </c>
      <c r="D331" s="11" t="s">
        <v>96</v>
      </c>
      <c r="E331" s="10">
        <v>370</v>
      </c>
      <c r="F331" s="12">
        <v>593</v>
      </c>
      <c r="G331" s="13" t="s">
        <v>2073</v>
      </c>
      <c r="H331" s="15" t="s">
        <v>98</v>
      </c>
      <c r="I331" s="15" t="s">
        <v>2074</v>
      </c>
      <c r="J331" s="15" t="s">
        <v>2075</v>
      </c>
      <c r="K331" s="11" t="s">
        <v>84</v>
      </c>
      <c r="L331" s="11" t="s">
        <v>85</v>
      </c>
      <c r="M331" s="11" t="s">
        <v>86</v>
      </c>
      <c r="N331" s="11" t="s">
        <v>101</v>
      </c>
      <c r="O331" s="11" t="s">
        <v>102</v>
      </c>
      <c r="P331" s="11" t="s">
        <v>103</v>
      </c>
      <c r="Q331" s="11" t="s">
        <v>2076</v>
      </c>
      <c r="R331" s="11" t="s">
        <v>2077</v>
      </c>
      <c r="S331" s="11" t="s">
        <v>986</v>
      </c>
      <c r="T331" s="11" t="s">
        <v>1075</v>
      </c>
      <c r="U331" s="16">
        <v>44231</v>
      </c>
      <c r="V331" s="16">
        <v>44232</v>
      </c>
      <c r="W331" s="16">
        <v>44534</v>
      </c>
      <c r="X331" s="14">
        <v>54511560</v>
      </c>
      <c r="Y331" s="11" t="s">
        <v>87</v>
      </c>
      <c r="Z331" s="11" t="s">
        <v>88</v>
      </c>
      <c r="AA331" s="10">
        <v>10</v>
      </c>
      <c r="AB331" s="11" t="s">
        <v>89</v>
      </c>
      <c r="AC331" s="11" t="s">
        <v>1090</v>
      </c>
      <c r="AD331" s="10">
        <v>19288119</v>
      </c>
      <c r="AE331" s="11" t="s">
        <v>989</v>
      </c>
      <c r="AF331" s="11" t="s">
        <v>990</v>
      </c>
      <c r="AG331" s="11" t="s">
        <v>358</v>
      </c>
      <c r="AH331" s="11" t="s">
        <v>314</v>
      </c>
      <c r="AI331" s="11" t="s">
        <v>2078</v>
      </c>
      <c r="AJ331" s="10">
        <v>375</v>
      </c>
      <c r="AK331" s="10">
        <v>2021</v>
      </c>
      <c r="AL331" s="17">
        <v>44221</v>
      </c>
      <c r="AM331" s="18">
        <v>14388</v>
      </c>
      <c r="AN331" s="18" t="s">
        <v>1076</v>
      </c>
      <c r="AO331" s="18" t="s">
        <v>1077</v>
      </c>
      <c r="AP331" s="10">
        <v>1619</v>
      </c>
      <c r="AQ331" s="17">
        <v>44232</v>
      </c>
      <c r="AR331" s="18">
        <v>2235032000</v>
      </c>
      <c r="AS331" s="11" t="s">
        <v>92</v>
      </c>
      <c r="AT331" s="11" t="s">
        <v>127</v>
      </c>
      <c r="AU331" s="11" t="s">
        <v>115</v>
      </c>
      <c r="AV331" s="11" t="s">
        <v>986</v>
      </c>
      <c r="AW331" s="11" t="s">
        <v>1075</v>
      </c>
      <c r="AX331" s="11" t="s">
        <v>991</v>
      </c>
      <c r="AY331" s="11" t="s">
        <v>94</v>
      </c>
      <c r="AZ331" s="11" t="s">
        <v>95</v>
      </c>
      <c r="BA331" s="11" t="s">
        <v>117</v>
      </c>
      <c r="BB331" s="11" t="s">
        <v>118</v>
      </c>
      <c r="BC331" s="11" t="s">
        <v>1635</v>
      </c>
      <c r="BD331" s="18"/>
      <c r="BE331" s="10">
        <v>10</v>
      </c>
      <c r="BF331" s="11" t="s">
        <v>90</v>
      </c>
      <c r="BG331" s="11" t="s">
        <v>120</v>
      </c>
      <c r="BH331" s="19">
        <v>3452399</v>
      </c>
      <c r="BI331" s="18">
        <v>19</v>
      </c>
      <c r="BJ331" s="18">
        <v>10252</v>
      </c>
      <c r="BK331" s="33">
        <v>44532</v>
      </c>
      <c r="BL331" s="18">
        <v>3275</v>
      </c>
      <c r="BM331" s="33">
        <v>44525</v>
      </c>
      <c r="BN331" s="33">
        <v>44553</v>
      </c>
      <c r="BO331" s="18"/>
      <c r="BP331" s="18"/>
      <c r="BQ331" s="18"/>
      <c r="BR331" s="18"/>
      <c r="BS331" s="18"/>
      <c r="BT331" s="18"/>
      <c r="BU331" s="18"/>
      <c r="BV331" s="18"/>
      <c r="BW331" s="18"/>
      <c r="BX331" s="18"/>
      <c r="BY331" s="18"/>
      <c r="BZ331" s="18"/>
      <c r="CA331" s="18"/>
      <c r="CB331" s="18"/>
      <c r="CC331" s="20">
        <f>+X331+BH331+BO331+BV331</f>
        <v>57963959</v>
      </c>
      <c r="CD331" s="33">
        <v>44532</v>
      </c>
      <c r="CE331" s="18"/>
      <c r="CF331" s="18"/>
      <c r="CG331" s="18" t="s">
        <v>91</v>
      </c>
      <c r="CH331" s="18" t="s">
        <v>91</v>
      </c>
      <c r="CI331" s="18" t="s">
        <v>91</v>
      </c>
      <c r="CJ331" s="18"/>
      <c r="CK331" s="18"/>
      <c r="CL331" s="18"/>
      <c r="CM331" s="18" t="s">
        <v>91</v>
      </c>
      <c r="CN331" s="18"/>
      <c r="CO331" s="18"/>
      <c r="CP331" s="18"/>
    </row>
    <row r="332" spans="1:94" ht="15" x14ac:dyDescent="0.25">
      <c r="A332" s="21">
        <v>331</v>
      </c>
      <c r="B332" s="10">
        <v>230</v>
      </c>
      <c r="C332" s="10">
        <v>2021</v>
      </c>
      <c r="D332" s="11" t="s">
        <v>96</v>
      </c>
      <c r="E332" s="10">
        <v>371</v>
      </c>
      <c r="F332" s="12">
        <v>839</v>
      </c>
      <c r="G332" s="13" t="s">
        <v>2079</v>
      </c>
      <c r="H332" s="15" t="s">
        <v>98</v>
      </c>
      <c r="I332" s="15" t="s">
        <v>2080</v>
      </c>
      <c r="J332" s="15" t="s">
        <v>2081</v>
      </c>
      <c r="K332" s="11" t="s">
        <v>84</v>
      </c>
      <c r="L332" s="11" t="s">
        <v>85</v>
      </c>
      <c r="M332" s="11" t="s">
        <v>86</v>
      </c>
      <c r="N332" s="11" t="s">
        <v>101</v>
      </c>
      <c r="O332" s="11" t="s">
        <v>165</v>
      </c>
      <c r="P332" s="11" t="s">
        <v>103</v>
      </c>
      <c r="Q332" s="11" t="s">
        <v>2082</v>
      </c>
      <c r="R332" s="11" t="s">
        <v>2083</v>
      </c>
      <c r="S332" s="11" t="s">
        <v>224</v>
      </c>
      <c r="T332" s="11" t="s">
        <v>225</v>
      </c>
      <c r="U332" s="16">
        <v>44231</v>
      </c>
      <c r="V332" s="16">
        <v>44232</v>
      </c>
      <c r="W332" s="16">
        <v>44264</v>
      </c>
      <c r="X332" s="14">
        <v>3179841</v>
      </c>
      <c r="Y332" s="11" t="s">
        <v>87</v>
      </c>
      <c r="Z332" s="11" t="s">
        <v>170</v>
      </c>
      <c r="AA332" s="10">
        <v>35</v>
      </c>
      <c r="AB332" s="11" t="s">
        <v>89</v>
      </c>
      <c r="AC332" s="11" t="s">
        <v>2071</v>
      </c>
      <c r="AD332" s="10">
        <v>7165116</v>
      </c>
      <c r="AE332" s="11" t="s">
        <v>227</v>
      </c>
      <c r="AF332" s="11" t="s">
        <v>228</v>
      </c>
      <c r="AG332" s="11" t="s">
        <v>174</v>
      </c>
      <c r="AH332" s="11" t="s">
        <v>113</v>
      </c>
      <c r="AI332" s="11" t="s">
        <v>113</v>
      </c>
      <c r="AJ332" s="10">
        <v>508</v>
      </c>
      <c r="AK332" s="10">
        <v>2021</v>
      </c>
      <c r="AL332" s="17">
        <v>44224</v>
      </c>
      <c r="AM332" s="18">
        <v>14393</v>
      </c>
      <c r="AN332" s="18" t="s">
        <v>1157</v>
      </c>
      <c r="AO332" s="18" t="s">
        <v>1158</v>
      </c>
      <c r="AP332" s="10">
        <v>1592</v>
      </c>
      <c r="AQ332" s="17">
        <v>44232</v>
      </c>
      <c r="AR332" s="18">
        <v>2147538000</v>
      </c>
      <c r="AS332" s="11" t="s">
        <v>92</v>
      </c>
      <c r="AT332" s="11" t="s">
        <v>127</v>
      </c>
      <c r="AU332" s="11" t="s">
        <v>115</v>
      </c>
      <c r="AV332" s="11" t="s">
        <v>224</v>
      </c>
      <c r="AW332" s="11" t="s">
        <v>2072</v>
      </c>
      <c r="AX332" s="11" t="s">
        <v>231</v>
      </c>
      <c r="AY332" s="11" t="s">
        <v>94</v>
      </c>
      <c r="AZ332" s="11" t="s">
        <v>95</v>
      </c>
      <c r="BA332" s="11" t="s">
        <v>117</v>
      </c>
      <c r="BB332" s="11" t="s">
        <v>118</v>
      </c>
      <c r="BC332" s="11" t="s">
        <v>1635</v>
      </c>
      <c r="BD332" s="18">
        <v>35</v>
      </c>
      <c r="BE332" s="10"/>
      <c r="BF332" s="11" t="s">
        <v>90</v>
      </c>
      <c r="BG332" s="11" t="s">
        <v>120</v>
      </c>
      <c r="BH332" s="19"/>
      <c r="BI332" s="18"/>
      <c r="BJ332" s="18"/>
      <c r="BK332" s="18"/>
      <c r="BL332" s="18"/>
      <c r="BM332" s="18"/>
      <c r="BN332" s="16"/>
      <c r="BO332" s="18"/>
      <c r="BP332" s="18"/>
      <c r="BQ332" s="18"/>
      <c r="BR332" s="18"/>
      <c r="BS332" s="18"/>
      <c r="BT332" s="18"/>
      <c r="BU332" s="18"/>
      <c r="BV332" s="18"/>
      <c r="BW332" s="18"/>
      <c r="BX332" s="18"/>
      <c r="BY332" s="18"/>
      <c r="BZ332" s="18"/>
      <c r="CA332" s="18"/>
      <c r="CB332" s="18"/>
      <c r="CC332" s="20">
        <f>+X332+BH332+BO332+BV332</f>
        <v>3179841</v>
      </c>
      <c r="CD332" s="18"/>
      <c r="CE332" s="18"/>
      <c r="CF332" s="18"/>
      <c r="CG332" s="18" t="s">
        <v>91</v>
      </c>
      <c r="CH332" s="18" t="s">
        <v>91</v>
      </c>
      <c r="CI332" s="18" t="s">
        <v>91</v>
      </c>
      <c r="CJ332" s="18"/>
      <c r="CK332" s="18"/>
      <c r="CL332" s="18"/>
      <c r="CM332" s="18" t="s">
        <v>91</v>
      </c>
      <c r="CN332" s="18"/>
      <c r="CO332" s="18"/>
      <c r="CP332" s="18"/>
    </row>
    <row r="333" spans="1:94" ht="15" x14ac:dyDescent="0.25">
      <c r="A333" s="21">
        <v>332</v>
      </c>
      <c r="B333" s="10">
        <v>230</v>
      </c>
      <c r="C333" s="10">
        <v>2021</v>
      </c>
      <c r="D333" s="11" t="s">
        <v>96</v>
      </c>
      <c r="E333" s="10">
        <v>372</v>
      </c>
      <c r="F333" s="12">
        <v>623</v>
      </c>
      <c r="G333" s="13" t="s">
        <v>2084</v>
      </c>
      <c r="H333" s="15" t="s">
        <v>98</v>
      </c>
      <c r="I333" s="15" t="s">
        <v>2085</v>
      </c>
      <c r="J333" s="15" t="s">
        <v>2086</v>
      </c>
      <c r="K333" s="11" t="s">
        <v>84</v>
      </c>
      <c r="L333" s="11" t="s">
        <v>85</v>
      </c>
      <c r="M333" s="11" t="s">
        <v>86</v>
      </c>
      <c r="N333" s="11" t="s">
        <v>101</v>
      </c>
      <c r="O333" s="11" t="s">
        <v>165</v>
      </c>
      <c r="P333" s="11" t="s">
        <v>103</v>
      </c>
      <c r="Q333" s="11" t="s">
        <v>2087</v>
      </c>
      <c r="R333" s="11" t="s">
        <v>2088</v>
      </c>
      <c r="S333" s="11" t="s">
        <v>224</v>
      </c>
      <c r="T333" s="11" t="s">
        <v>225</v>
      </c>
      <c r="U333" s="16">
        <v>44231</v>
      </c>
      <c r="V333" s="16">
        <v>44235</v>
      </c>
      <c r="W333" s="16">
        <v>44267</v>
      </c>
      <c r="X333" s="14">
        <v>3179841</v>
      </c>
      <c r="Y333" s="11" t="s">
        <v>87</v>
      </c>
      <c r="Z333" s="11" t="s">
        <v>170</v>
      </c>
      <c r="AA333" s="10">
        <v>35</v>
      </c>
      <c r="AB333" s="11" t="s">
        <v>89</v>
      </c>
      <c r="AC333" s="11" t="s">
        <v>1941</v>
      </c>
      <c r="AD333" s="10">
        <v>7165116</v>
      </c>
      <c r="AE333" s="11" t="s">
        <v>227</v>
      </c>
      <c r="AF333" s="11" t="s">
        <v>228</v>
      </c>
      <c r="AG333" s="11" t="s">
        <v>174</v>
      </c>
      <c r="AH333" s="11" t="s">
        <v>2089</v>
      </c>
      <c r="AI333" s="11"/>
      <c r="AJ333" s="10">
        <v>482</v>
      </c>
      <c r="AK333" s="10">
        <v>2021</v>
      </c>
      <c r="AL333" s="17">
        <v>44224</v>
      </c>
      <c r="AM333" s="18">
        <v>14393</v>
      </c>
      <c r="AN333" s="18" t="s">
        <v>1157</v>
      </c>
      <c r="AO333" s="18" t="s">
        <v>1158</v>
      </c>
      <c r="AP333" s="10">
        <v>1617</v>
      </c>
      <c r="AQ333" s="17">
        <v>44232</v>
      </c>
      <c r="AR333" s="18">
        <v>2147538000</v>
      </c>
      <c r="AS333" s="11" t="s">
        <v>92</v>
      </c>
      <c r="AT333" s="11" t="s">
        <v>114</v>
      </c>
      <c r="AU333" s="11" t="s">
        <v>115</v>
      </c>
      <c r="AV333" s="11" t="s">
        <v>224</v>
      </c>
      <c r="AW333" s="11" t="s">
        <v>1940</v>
      </c>
      <c r="AX333" s="11" t="s">
        <v>231</v>
      </c>
      <c r="AY333" s="11" t="s">
        <v>94</v>
      </c>
      <c r="AZ333" s="11" t="s">
        <v>95</v>
      </c>
      <c r="BA333" s="11" t="s">
        <v>117</v>
      </c>
      <c r="BB333" s="11" t="s">
        <v>118</v>
      </c>
      <c r="BC333" s="11" t="s">
        <v>1635</v>
      </c>
      <c r="BD333" s="18">
        <v>35</v>
      </c>
      <c r="BE333" s="10"/>
      <c r="BF333" s="11" t="s">
        <v>90</v>
      </c>
      <c r="BG333" s="11" t="s">
        <v>120</v>
      </c>
      <c r="BH333" s="19"/>
      <c r="BI333" s="18"/>
      <c r="BJ333" s="18"/>
      <c r="BK333" s="18"/>
      <c r="BL333" s="18"/>
      <c r="BM333" s="18"/>
      <c r="BN333" s="18"/>
      <c r="BO333" s="18"/>
      <c r="BP333" s="18"/>
      <c r="BQ333" s="18"/>
      <c r="BR333" s="18"/>
      <c r="BS333" s="18"/>
      <c r="BT333" s="18"/>
      <c r="BU333" s="18"/>
      <c r="BV333" s="18"/>
      <c r="BW333" s="18"/>
      <c r="BX333" s="18"/>
      <c r="BY333" s="18"/>
      <c r="BZ333" s="18"/>
      <c r="CA333" s="18"/>
      <c r="CB333" s="18"/>
      <c r="CC333" s="20">
        <f>+X333+BH333+BO333+BV333</f>
        <v>3179841</v>
      </c>
      <c r="CD333" s="18"/>
      <c r="CE333" s="18"/>
      <c r="CF333" s="18"/>
      <c r="CG333" s="18" t="s">
        <v>91</v>
      </c>
      <c r="CH333" s="18" t="s">
        <v>91</v>
      </c>
      <c r="CI333" s="18" t="s">
        <v>91</v>
      </c>
      <c r="CJ333" s="18"/>
      <c r="CK333" s="18"/>
      <c r="CL333" s="18"/>
      <c r="CM333" s="18" t="s">
        <v>91</v>
      </c>
      <c r="CN333" s="18"/>
      <c r="CO333" s="18"/>
      <c r="CP333" s="18"/>
    </row>
    <row r="334" spans="1:94" ht="15" x14ac:dyDescent="0.25">
      <c r="A334" s="10">
        <v>333</v>
      </c>
      <c r="B334" s="10">
        <v>230</v>
      </c>
      <c r="C334" s="10">
        <v>2021</v>
      </c>
      <c r="D334" s="11" t="s">
        <v>96</v>
      </c>
      <c r="E334" s="10">
        <v>373</v>
      </c>
      <c r="F334" s="12">
        <v>595</v>
      </c>
      <c r="G334" s="13" t="s">
        <v>2090</v>
      </c>
      <c r="H334" s="15" t="s">
        <v>98</v>
      </c>
      <c r="I334" s="15" t="s">
        <v>2091</v>
      </c>
      <c r="J334" s="15" t="s">
        <v>2092</v>
      </c>
      <c r="K334" s="11" t="s">
        <v>84</v>
      </c>
      <c r="L334" s="11" t="s">
        <v>85</v>
      </c>
      <c r="M334" s="11" t="s">
        <v>86</v>
      </c>
      <c r="N334" s="11" t="s">
        <v>101</v>
      </c>
      <c r="O334" s="11" t="s">
        <v>102</v>
      </c>
      <c r="P334" s="11" t="s">
        <v>103</v>
      </c>
      <c r="Q334" s="11" t="s">
        <v>2093</v>
      </c>
      <c r="R334" s="11" t="s">
        <v>2094</v>
      </c>
      <c r="S334" s="11" t="s">
        <v>986</v>
      </c>
      <c r="T334" s="11" t="s">
        <v>1075</v>
      </c>
      <c r="U334" s="16">
        <v>44231</v>
      </c>
      <c r="V334" s="16">
        <v>44231</v>
      </c>
      <c r="W334" s="16">
        <v>44533</v>
      </c>
      <c r="X334" s="14">
        <v>41792200</v>
      </c>
      <c r="Y334" s="11" t="s">
        <v>87</v>
      </c>
      <c r="Z334" s="11" t="s">
        <v>88</v>
      </c>
      <c r="AA334" s="10">
        <v>10</v>
      </c>
      <c r="AB334" s="11" t="s">
        <v>89</v>
      </c>
      <c r="AC334" s="11" t="s">
        <v>1090</v>
      </c>
      <c r="AD334" s="10">
        <v>19288119</v>
      </c>
      <c r="AE334" s="11" t="s">
        <v>989</v>
      </c>
      <c r="AF334" s="11" t="s">
        <v>990</v>
      </c>
      <c r="AG334" s="11" t="s">
        <v>111</v>
      </c>
      <c r="AH334" s="11" t="s">
        <v>688</v>
      </c>
      <c r="AI334" s="11"/>
      <c r="AJ334" s="10">
        <v>377</v>
      </c>
      <c r="AK334" s="10">
        <v>2021</v>
      </c>
      <c r="AL334" s="17">
        <v>44221</v>
      </c>
      <c r="AM334" s="18">
        <v>14388</v>
      </c>
      <c r="AN334" s="18" t="s">
        <v>1076</v>
      </c>
      <c r="AO334" s="18" t="s">
        <v>1077</v>
      </c>
      <c r="AP334" s="10">
        <v>1587</v>
      </c>
      <c r="AQ334" s="17">
        <v>44231</v>
      </c>
      <c r="AR334" s="18">
        <v>2235032000</v>
      </c>
      <c r="AS334" s="11" t="s">
        <v>92</v>
      </c>
      <c r="AT334" s="11" t="s">
        <v>114</v>
      </c>
      <c r="AU334" s="11" t="s">
        <v>115</v>
      </c>
      <c r="AV334" s="11" t="s">
        <v>986</v>
      </c>
      <c r="AW334" s="11" t="s">
        <v>1075</v>
      </c>
      <c r="AX334" s="11" t="s">
        <v>991</v>
      </c>
      <c r="AY334" s="11" t="s">
        <v>94</v>
      </c>
      <c r="AZ334" s="11" t="s">
        <v>95</v>
      </c>
      <c r="BA334" s="11" t="s">
        <v>117</v>
      </c>
      <c r="BB334" s="11" t="s">
        <v>118</v>
      </c>
      <c r="BC334" s="11" t="s">
        <v>1635</v>
      </c>
      <c r="BD334" s="18"/>
      <c r="BE334" s="10">
        <v>10</v>
      </c>
      <c r="BF334" s="11" t="s">
        <v>90</v>
      </c>
      <c r="BG334" s="11" t="s">
        <v>120</v>
      </c>
      <c r="BH334" s="19">
        <v>2925454</v>
      </c>
      <c r="BI334" s="18">
        <v>21</v>
      </c>
      <c r="BJ334" s="18">
        <v>10249</v>
      </c>
      <c r="BK334" s="33">
        <v>44532</v>
      </c>
      <c r="BL334" s="18">
        <v>3277</v>
      </c>
      <c r="BM334" s="33">
        <v>44525</v>
      </c>
      <c r="BN334" s="33">
        <v>44554</v>
      </c>
      <c r="BO334" s="18"/>
      <c r="BP334" s="18"/>
      <c r="BQ334" s="18"/>
      <c r="BR334" s="18"/>
      <c r="BS334" s="18"/>
      <c r="BT334" s="18"/>
      <c r="BU334" s="18"/>
      <c r="BV334" s="18"/>
      <c r="BW334" s="18"/>
      <c r="BX334" s="18"/>
      <c r="BY334" s="18"/>
      <c r="BZ334" s="18"/>
      <c r="CA334" s="18"/>
      <c r="CB334" s="18"/>
      <c r="CC334" s="20">
        <f>+X334+BH334+BO334+BV334</f>
        <v>44717654</v>
      </c>
      <c r="CD334" s="33">
        <v>44532</v>
      </c>
      <c r="CE334" s="18"/>
      <c r="CF334" s="18"/>
      <c r="CG334" s="18" t="s">
        <v>91</v>
      </c>
      <c r="CH334" s="18" t="s">
        <v>91</v>
      </c>
      <c r="CI334" s="18" t="s">
        <v>91</v>
      </c>
      <c r="CJ334" s="18"/>
      <c r="CK334" s="18"/>
      <c r="CL334" s="18"/>
      <c r="CM334" s="18" t="s">
        <v>91</v>
      </c>
      <c r="CN334" s="18"/>
      <c r="CO334" s="18"/>
      <c r="CP334" s="18"/>
    </row>
    <row r="335" spans="1:94" ht="15" x14ac:dyDescent="0.25">
      <c r="A335" s="21">
        <v>334</v>
      </c>
      <c r="B335" s="10">
        <v>230</v>
      </c>
      <c r="C335" s="10">
        <v>2021</v>
      </c>
      <c r="D335" s="11" t="s">
        <v>96</v>
      </c>
      <c r="E335" s="10">
        <v>374</v>
      </c>
      <c r="F335" s="12">
        <v>620</v>
      </c>
      <c r="G335" s="13" t="s">
        <v>2095</v>
      </c>
      <c r="H335" s="15" t="s">
        <v>98</v>
      </c>
      <c r="I335" s="15" t="s">
        <v>2096</v>
      </c>
      <c r="J335" s="15" t="s">
        <v>2097</v>
      </c>
      <c r="K335" s="11" t="s">
        <v>84</v>
      </c>
      <c r="L335" s="11" t="s">
        <v>85</v>
      </c>
      <c r="M335" s="11" t="s">
        <v>86</v>
      </c>
      <c r="N335" s="11" t="s">
        <v>101</v>
      </c>
      <c r="O335" s="11" t="s">
        <v>165</v>
      </c>
      <c r="P335" s="11" t="s">
        <v>103</v>
      </c>
      <c r="Q335" s="11" t="s">
        <v>2098</v>
      </c>
      <c r="R335" s="11" t="s">
        <v>2099</v>
      </c>
      <c r="S335" s="11" t="s">
        <v>224</v>
      </c>
      <c r="T335" s="11" t="s">
        <v>225</v>
      </c>
      <c r="U335" s="16">
        <v>44231</v>
      </c>
      <c r="V335" s="16">
        <v>44232</v>
      </c>
      <c r="W335" s="16">
        <v>44264</v>
      </c>
      <c r="X335" s="14">
        <v>3179841</v>
      </c>
      <c r="Y335" s="11" t="s">
        <v>87</v>
      </c>
      <c r="Z335" s="11" t="s">
        <v>170</v>
      </c>
      <c r="AA335" s="10">
        <v>35</v>
      </c>
      <c r="AB335" s="11" t="s">
        <v>89</v>
      </c>
      <c r="AC335" s="11" t="s">
        <v>1941</v>
      </c>
      <c r="AD335" s="10">
        <v>7165116</v>
      </c>
      <c r="AE335" s="11" t="s">
        <v>227</v>
      </c>
      <c r="AF335" s="11" t="s">
        <v>228</v>
      </c>
      <c r="AG335" s="11" t="s">
        <v>174</v>
      </c>
      <c r="AH335" s="11" t="s">
        <v>113</v>
      </c>
      <c r="AI335" s="11" t="s">
        <v>113</v>
      </c>
      <c r="AJ335" s="10">
        <v>481</v>
      </c>
      <c r="AK335" s="10">
        <v>2021</v>
      </c>
      <c r="AL335" s="17">
        <v>44224</v>
      </c>
      <c r="AM335" s="18">
        <v>14393</v>
      </c>
      <c r="AN335" s="18" t="s">
        <v>1157</v>
      </c>
      <c r="AO335" s="18" t="s">
        <v>1158</v>
      </c>
      <c r="AP335" s="10">
        <v>1594</v>
      </c>
      <c r="AQ335" s="17">
        <v>44232</v>
      </c>
      <c r="AR335" s="18">
        <v>2147538000</v>
      </c>
      <c r="AS335" s="11" t="s">
        <v>92</v>
      </c>
      <c r="AT335" s="11" t="s">
        <v>114</v>
      </c>
      <c r="AU335" s="11" t="s">
        <v>115</v>
      </c>
      <c r="AV335" s="11" t="s">
        <v>224</v>
      </c>
      <c r="AW335" s="11" t="s">
        <v>1940</v>
      </c>
      <c r="AX335" s="11" t="s">
        <v>231</v>
      </c>
      <c r="AY335" s="11" t="s">
        <v>94</v>
      </c>
      <c r="AZ335" s="11" t="s">
        <v>95</v>
      </c>
      <c r="BA335" s="11" t="s">
        <v>117</v>
      </c>
      <c r="BB335" s="11" t="s">
        <v>118</v>
      </c>
      <c r="BC335" s="11" t="s">
        <v>1635</v>
      </c>
      <c r="BD335" s="18">
        <v>35</v>
      </c>
      <c r="BE335" s="10"/>
      <c r="BF335" s="11" t="s">
        <v>90</v>
      </c>
      <c r="BG335" s="11" t="s">
        <v>120</v>
      </c>
      <c r="BH335" s="19"/>
      <c r="BI335" s="18"/>
      <c r="BJ335" s="18"/>
      <c r="BK335" s="18"/>
      <c r="BL335" s="18"/>
      <c r="BM335" s="18"/>
      <c r="BN335" s="16"/>
      <c r="BO335" s="18"/>
      <c r="BP335" s="18"/>
      <c r="BQ335" s="18"/>
      <c r="BR335" s="18"/>
      <c r="BS335" s="18"/>
      <c r="BT335" s="18"/>
      <c r="BU335" s="18"/>
      <c r="BV335" s="18"/>
      <c r="BW335" s="18"/>
      <c r="BX335" s="18"/>
      <c r="BY335" s="18"/>
      <c r="BZ335" s="18"/>
      <c r="CA335" s="18"/>
      <c r="CB335" s="18"/>
      <c r="CC335" s="20">
        <f>+X335+BH335+BO335+BV335</f>
        <v>3179841</v>
      </c>
      <c r="CD335" s="18"/>
      <c r="CE335" s="18"/>
      <c r="CF335" s="18"/>
      <c r="CG335" s="18" t="s">
        <v>91</v>
      </c>
      <c r="CH335" s="18" t="s">
        <v>91</v>
      </c>
      <c r="CI335" s="18" t="s">
        <v>91</v>
      </c>
      <c r="CJ335" s="18"/>
      <c r="CK335" s="18"/>
      <c r="CL335" s="18"/>
      <c r="CM335" s="18" t="s">
        <v>91</v>
      </c>
      <c r="CN335" s="18"/>
      <c r="CO335" s="18"/>
      <c r="CP335" s="18"/>
    </row>
    <row r="336" spans="1:94" ht="15" x14ac:dyDescent="0.25">
      <c r="A336" s="21">
        <v>335</v>
      </c>
      <c r="B336" s="10">
        <v>230</v>
      </c>
      <c r="C336" s="10">
        <v>2021</v>
      </c>
      <c r="D336" s="11" t="s">
        <v>96</v>
      </c>
      <c r="E336" s="10">
        <v>375</v>
      </c>
      <c r="F336" s="12">
        <v>648</v>
      </c>
      <c r="G336" s="13" t="s">
        <v>2100</v>
      </c>
      <c r="H336" s="15" t="s">
        <v>98</v>
      </c>
      <c r="I336" s="15" t="s">
        <v>2101</v>
      </c>
      <c r="J336" s="15" t="s">
        <v>2102</v>
      </c>
      <c r="K336" s="11" t="s">
        <v>84</v>
      </c>
      <c r="L336" s="11" t="s">
        <v>85</v>
      </c>
      <c r="M336" s="11" t="s">
        <v>86</v>
      </c>
      <c r="N336" s="11" t="s">
        <v>101</v>
      </c>
      <c r="O336" s="11" t="s">
        <v>165</v>
      </c>
      <c r="P336" s="11" t="s">
        <v>103</v>
      </c>
      <c r="Q336" s="11" t="s">
        <v>2103</v>
      </c>
      <c r="R336" s="11" t="s">
        <v>2104</v>
      </c>
      <c r="S336" s="11" t="s">
        <v>224</v>
      </c>
      <c r="T336" s="11" t="s">
        <v>225</v>
      </c>
      <c r="U336" s="16">
        <v>44231</v>
      </c>
      <c r="V336" s="16">
        <v>44232</v>
      </c>
      <c r="W336" s="16">
        <v>44264</v>
      </c>
      <c r="X336" s="14">
        <v>3179841</v>
      </c>
      <c r="Y336" s="11" t="s">
        <v>87</v>
      </c>
      <c r="Z336" s="11" t="s">
        <v>170</v>
      </c>
      <c r="AA336" s="10">
        <v>35</v>
      </c>
      <c r="AB336" s="11" t="s">
        <v>89</v>
      </c>
      <c r="AC336" s="11" t="s">
        <v>1667</v>
      </c>
      <c r="AD336" s="10">
        <v>7165116</v>
      </c>
      <c r="AE336" s="11" t="s">
        <v>227</v>
      </c>
      <c r="AF336" s="11" t="s">
        <v>228</v>
      </c>
      <c r="AG336" s="11" t="s">
        <v>174</v>
      </c>
      <c r="AH336" s="11" t="s">
        <v>2105</v>
      </c>
      <c r="AI336" s="11" t="s">
        <v>113</v>
      </c>
      <c r="AJ336" s="10">
        <v>483</v>
      </c>
      <c r="AK336" s="10">
        <v>2021</v>
      </c>
      <c r="AL336" s="17">
        <v>44224</v>
      </c>
      <c r="AM336" s="18">
        <v>14393</v>
      </c>
      <c r="AN336" s="18" t="s">
        <v>1157</v>
      </c>
      <c r="AO336" s="18" t="s">
        <v>1158</v>
      </c>
      <c r="AP336" s="10">
        <v>1616</v>
      </c>
      <c r="AQ336" s="17">
        <v>44232</v>
      </c>
      <c r="AR336" s="18">
        <v>2147538000</v>
      </c>
      <c r="AS336" s="11" t="s">
        <v>92</v>
      </c>
      <c r="AT336" s="11" t="s">
        <v>114</v>
      </c>
      <c r="AU336" s="11" t="s">
        <v>115</v>
      </c>
      <c r="AV336" s="11" t="s">
        <v>224</v>
      </c>
      <c r="AW336" s="11" t="s">
        <v>1666</v>
      </c>
      <c r="AX336" s="11" t="s">
        <v>231</v>
      </c>
      <c r="AY336" s="11" t="s">
        <v>94</v>
      </c>
      <c r="AZ336" s="11" t="s">
        <v>95</v>
      </c>
      <c r="BA336" s="11" t="s">
        <v>117</v>
      </c>
      <c r="BB336" s="11" t="s">
        <v>118</v>
      </c>
      <c r="BC336" s="11" t="s">
        <v>1635</v>
      </c>
      <c r="BD336" s="18">
        <v>35</v>
      </c>
      <c r="BE336" s="10"/>
      <c r="BF336" s="11" t="s">
        <v>90</v>
      </c>
      <c r="BG336" s="11" t="s">
        <v>120</v>
      </c>
      <c r="BH336" s="19"/>
      <c r="BI336" s="18"/>
      <c r="BJ336" s="18"/>
      <c r="BK336" s="18"/>
      <c r="BL336" s="18"/>
      <c r="BM336" s="18"/>
      <c r="BN336" s="18"/>
      <c r="BO336" s="18"/>
      <c r="BP336" s="18"/>
      <c r="BQ336" s="18"/>
      <c r="BR336" s="18"/>
      <c r="BS336" s="18"/>
      <c r="BT336" s="18"/>
      <c r="BU336" s="18"/>
      <c r="BV336" s="18"/>
      <c r="BW336" s="18"/>
      <c r="BX336" s="18"/>
      <c r="BY336" s="18"/>
      <c r="BZ336" s="18"/>
      <c r="CA336" s="18"/>
      <c r="CB336" s="18"/>
      <c r="CC336" s="20">
        <f>+X336+BH336+BO336+BV336</f>
        <v>3179841</v>
      </c>
      <c r="CD336" s="18"/>
      <c r="CE336" s="18"/>
      <c r="CF336" s="18"/>
      <c r="CG336" s="18" t="s">
        <v>91</v>
      </c>
      <c r="CH336" s="18" t="s">
        <v>91</v>
      </c>
      <c r="CI336" s="18" t="s">
        <v>91</v>
      </c>
      <c r="CJ336" s="18"/>
      <c r="CK336" s="18"/>
      <c r="CL336" s="18"/>
      <c r="CM336" s="18" t="s">
        <v>91</v>
      </c>
      <c r="CN336" s="18"/>
      <c r="CO336" s="18"/>
      <c r="CP336" s="18"/>
    </row>
    <row r="337" spans="1:94" ht="15" x14ac:dyDescent="0.25">
      <c r="A337" s="10">
        <v>336</v>
      </c>
      <c r="B337" s="10">
        <v>230</v>
      </c>
      <c r="C337" s="10">
        <v>2021</v>
      </c>
      <c r="D337" s="11" t="s">
        <v>96</v>
      </c>
      <c r="E337" s="10">
        <v>376</v>
      </c>
      <c r="F337" s="12">
        <v>616</v>
      </c>
      <c r="G337" s="13" t="s">
        <v>2106</v>
      </c>
      <c r="H337" s="15" t="s">
        <v>98</v>
      </c>
      <c r="I337" s="15" t="s">
        <v>2107</v>
      </c>
      <c r="J337" s="15" t="s">
        <v>2108</v>
      </c>
      <c r="K337" s="11" t="s">
        <v>84</v>
      </c>
      <c r="L337" s="11" t="s">
        <v>85</v>
      </c>
      <c r="M337" s="11" t="s">
        <v>86</v>
      </c>
      <c r="N337" s="11" t="s">
        <v>101</v>
      </c>
      <c r="O337" s="11" t="s">
        <v>165</v>
      </c>
      <c r="P337" s="11" t="s">
        <v>103</v>
      </c>
      <c r="Q337" s="11" t="s">
        <v>2109</v>
      </c>
      <c r="R337" s="11" t="s">
        <v>2110</v>
      </c>
      <c r="S337" s="11" t="s">
        <v>224</v>
      </c>
      <c r="T337" s="11" t="s">
        <v>225</v>
      </c>
      <c r="U337" s="16">
        <v>44231</v>
      </c>
      <c r="V337" s="16">
        <v>44232</v>
      </c>
      <c r="W337" s="16">
        <v>44264</v>
      </c>
      <c r="X337" s="14">
        <v>3179841</v>
      </c>
      <c r="Y337" s="11" t="s">
        <v>87</v>
      </c>
      <c r="Z337" s="11" t="s">
        <v>170</v>
      </c>
      <c r="AA337" s="10">
        <v>35</v>
      </c>
      <c r="AB337" s="11" t="s">
        <v>89</v>
      </c>
      <c r="AC337" s="11" t="s">
        <v>2111</v>
      </c>
      <c r="AD337" s="10">
        <v>7165116</v>
      </c>
      <c r="AE337" s="11" t="s">
        <v>227</v>
      </c>
      <c r="AF337" s="11" t="s">
        <v>228</v>
      </c>
      <c r="AG337" s="11" t="s">
        <v>174</v>
      </c>
      <c r="AH337" s="11" t="s">
        <v>2112</v>
      </c>
      <c r="AI337" s="11"/>
      <c r="AJ337" s="10">
        <v>479</v>
      </c>
      <c r="AK337" s="10">
        <v>2021</v>
      </c>
      <c r="AL337" s="17">
        <v>44224</v>
      </c>
      <c r="AM337" s="18">
        <v>14393</v>
      </c>
      <c r="AN337" s="18" t="s">
        <v>1157</v>
      </c>
      <c r="AO337" s="18" t="s">
        <v>1158</v>
      </c>
      <c r="AP337" s="10">
        <v>1595</v>
      </c>
      <c r="AQ337" s="17">
        <v>44232</v>
      </c>
      <c r="AR337" s="18">
        <v>2147538000</v>
      </c>
      <c r="AS337" s="11" t="s">
        <v>92</v>
      </c>
      <c r="AT337" s="11" t="s">
        <v>127</v>
      </c>
      <c r="AU337" s="11" t="s">
        <v>115</v>
      </c>
      <c r="AV337" s="11" t="s">
        <v>224</v>
      </c>
      <c r="AW337" s="11" t="s">
        <v>2113</v>
      </c>
      <c r="AX337" s="11" t="s">
        <v>231</v>
      </c>
      <c r="AY337" s="11" t="s">
        <v>94</v>
      </c>
      <c r="AZ337" s="11" t="s">
        <v>95</v>
      </c>
      <c r="BA337" s="11" t="s">
        <v>117</v>
      </c>
      <c r="BB337" s="11" t="s">
        <v>118</v>
      </c>
      <c r="BC337" s="11" t="s">
        <v>1635</v>
      </c>
      <c r="BD337" s="18">
        <v>35</v>
      </c>
      <c r="BE337" s="10"/>
      <c r="BF337" s="11" t="s">
        <v>90</v>
      </c>
      <c r="BG337" s="11" t="s">
        <v>120</v>
      </c>
      <c r="BH337" s="19"/>
      <c r="BI337" s="18"/>
      <c r="BJ337" s="18"/>
      <c r="BK337" s="18"/>
      <c r="BL337" s="18"/>
      <c r="BM337" s="18"/>
      <c r="BN337" s="18"/>
      <c r="BO337" s="18"/>
      <c r="BP337" s="18"/>
      <c r="BQ337" s="18"/>
      <c r="BR337" s="18"/>
      <c r="BS337" s="18"/>
      <c r="BT337" s="18"/>
      <c r="BU337" s="18"/>
      <c r="BV337" s="18"/>
      <c r="BW337" s="18"/>
      <c r="BX337" s="18"/>
      <c r="BY337" s="18"/>
      <c r="BZ337" s="18"/>
      <c r="CA337" s="18"/>
      <c r="CB337" s="18"/>
      <c r="CC337" s="20">
        <f>+X337+BH337+BO337+BV337</f>
        <v>3179841</v>
      </c>
      <c r="CD337" s="18"/>
      <c r="CE337" s="18"/>
      <c r="CF337" s="18"/>
      <c r="CG337" s="18" t="s">
        <v>91</v>
      </c>
      <c r="CH337" s="18" t="s">
        <v>91</v>
      </c>
      <c r="CI337" s="18" t="s">
        <v>91</v>
      </c>
      <c r="CJ337" s="18"/>
      <c r="CK337" s="18"/>
      <c r="CL337" s="18"/>
      <c r="CM337" s="18" t="s">
        <v>91</v>
      </c>
      <c r="CN337" s="18"/>
      <c r="CO337" s="18"/>
      <c r="CP337" s="18"/>
    </row>
    <row r="338" spans="1:94" ht="15" x14ac:dyDescent="0.25">
      <c r="A338" s="21">
        <v>337</v>
      </c>
      <c r="B338" s="10">
        <v>230</v>
      </c>
      <c r="C338" s="10">
        <v>2021</v>
      </c>
      <c r="D338" s="11" t="s">
        <v>96</v>
      </c>
      <c r="E338" s="10">
        <v>377</v>
      </c>
      <c r="F338" s="12">
        <v>615</v>
      </c>
      <c r="G338" s="13" t="s">
        <v>2114</v>
      </c>
      <c r="H338" s="15" t="s">
        <v>98</v>
      </c>
      <c r="I338" s="15" t="s">
        <v>2115</v>
      </c>
      <c r="J338" s="15" t="s">
        <v>2116</v>
      </c>
      <c r="K338" s="11" t="s">
        <v>84</v>
      </c>
      <c r="L338" s="11" t="s">
        <v>85</v>
      </c>
      <c r="M338" s="11" t="s">
        <v>86</v>
      </c>
      <c r="N338" s="11" t="s">
        <v>101</v>
      </c>
      <c r="O338" s="11" t="s">
        <v>165</v>
      </c>
      <c r="P338" s="11" t="s">
        <v>103</v>
      </c>
      <c r="Q338" s="11" t="s">
        <v>2117</v>
      </c>
      <c r="R338" s="11" t="s">
        <v>2118</v>
      </c>
      <c r="S338" s="11" t="s">
        <v>224</v>
      </c>
      <c r="T338" s="11" t="s">
        <v>225</v>
      </c>
      <c r="U338" s="16">
        <v>44231</v>
      </c>
      <c r="V338" s="16">
        <v>44232</v>
      </c>
      <c r="W338" s="16">
        <v>44265</v>
      </c>
      <c r="X338" s="14">
        <v>3179841</v>
      </c>
      <c r="Y338" s="11" t="s">
        <v>87</v>
      </c>
      <c r="Z338" s="11" t="s">
        <v>170</v>
      </c>
      <c r="AA338" s="10">
        <v>35</v>
      </c>
      <c r="AB338" s="11" t="s">
        <v>89</v>
      </c>
      <c r="AC338" s="11" t="s">
        <v>2111</v>
      </c>
      <c r="AD338" s="10">
        <v>7165116</v>
      </c>
      <c r="AE338" s="11" t="s">
        <v>227</v>
      </c>
      <c r="AF338" s="11" t="s">
        <v>228</v>
      </c>
      <c r="AG338" s="11" t="s">
        <v>174</v>
      </c>
      <c r="AH338" s="11" t="s">
        <v>2119</v>
      </c>
      <c r="AI338" s="11"/>
      <c r="AJ338" s="10">
        <v>478</v>
      </c>
      <c r="AK338" s="10">
        <v>2021</v>
      </c>
      <c r="AL338" s="17">
        <v>44224</v>
      </c>
      <c r="AM338" s="18">
        <v>14393</v>
      </c>
      <c r="AN338" s="18" t="s">
        <v>1157</v>
      </c>
      <c r="AO338" s="18" t="s">
        <v>1158</v>
      </c>
      <c r="AP338" s="10">
        <v>1596</v>
      </c>
      <c r="AQ338" s="17">
        <v>44232</v>
      </c>
      <c r="AR338" s="18">
        <v>2147538000</v>
      </c>
      <c r="AS338" s="11" t="s">
        <v>92</v>
      </c>
      <c r="AT338" s="11" t="s">
        <v>127</v>
      </c>
      <c r="AU338" s="11" t="s">
        <v>115</v>
      </c>
      <c r="AV338" s="11" t="s">
        <v>224</v>
      </c>
      <c r="AW338" s="11" t="s">
        <v>2113</v>
      </c>
      <c r="AX338" s="11" t="s">
        <v>231</v>
      </c>
      <c r="AY338" s="11" t="s">
        <v>94</v>
      </c>
      <c r="AZ338" s="11" t="s">
        <v>95</v>
      </c>
      <c r="BA338" s="11" t="s">
        <v>117</v>
      </c>
      <c r="BB338" s="11" t="s">
        <v>118</v>
      </c>
      <c r="BC338" s="11" t="s">
        <v>1635</v>
      </c>
      <c r="BD338" s="18">
        <v>35</v>
      </c>
      <c r="BE338" s="10"/>
      <c r="BF338" s="11" t="s">
        <v>90</v>
      </c>
      <c r="BG338" s="11" t="s">
        <v>120</v>
      </c>
      <c r="BH338" s="19"/>
      <c r="BI338" s="18"/>
      <c r="BJ338" s="18"/>
      <c r="BK338" s="18"/>
      <c r="BL338" s="18"/>
      <c r="BM338" s="18"/>
      <c r="BN338" s="18"/>
      <c r="BO338" s="18"/>
      <c r="BP338" s="18"/>
      <c r="BQ338" s="18"/>
      <c r="BR338" s="18"/>
      <c r="BS338" s="18"/>
      <c r="BT338" s="18"/>
      <c r="BU338" s="18"/>
      <c r="BV338" s="18"/>
      <c r="BW338" s="18"/>
      <c r="BX338" s="18"/>
      <c r="BY338" s="18"/>
      <c r="BZ338" s="18"/>
      <c r="CA338" s="18"/>
      <c r="CB338" s="18"/>
      <c r="CC338" s="20">
        <f>+X338+BH338+BO338+BV338</f>
        <v>3179841</v>
      </c>
      <c r="CD338" s="18"/>
      <c r="CE338" s="18"/>
      <c r="CF338" s="18"/>
      <c r="CG338" s="18" t="s">
        <v>91</v>
      </c>
      <c r="CH338" s="18" t="s">
        <v>91</v>
      </c>
      <c r="CI338" s="18" t="s">
        <v>91</v>
      </c>
      <c r="CJ338" s="18"/>
      <c r="CK338" s="18"/>
      <c r="CL338" s="18"/>
      <c r="CM338" s="18" t="s">
        <v>91</v>
      </c>
      <c r="CN338" s="18"/>
      <c r="CO338" s="18"/>
      <c r="CP338" s="18"/>
    </row>
    <row r="339" spans="1:94" ht="15" x14ac:dyDescent="0.25">
      <c r="A339" s="21">
        <v>338</v>
      </c>
      <c r="B339" s="10">
        <v>230</v>
      </c>
      <c r="C339" s="10">
        <v>2021</v>
      </c>
      <c r="D339" s="11" t="s">
        <v>96</v>
      </c>
      <c r="E339" s="10">
        <v>378</v>
      </c>
      <c r="F339" s="12">
        <v>709</v>
      </c>
      <c r="G339" s="13" t="s">
        <v>2120</v>
      </c>
      <c r="H339" s="15" t="s">
        <v>98</v>
      </c>
      <c r="I339" s="15" t="s">
        <v>2121</v>
      </c>
      <c r="J339" s="15" t="s">
        <v>2122</v>
      </c>
      <c r="K339" s="11" t="s">
        <v>84</v>
      </c>
      <c r="L339" s="11" t="s">
        <v>85</v>
      </c>
      <c r="M339" s="11" t="s">
        <v>86</v>
      </c>
      <c r="N339" s="11" t="s">
        <v>101</v>
      </c>
      <c r="O339" s="11" t="s">
        <v>165</v>
      </c>
      <c r="P339" s="11" t="s">
        <v>103</v>
      </c>
      <c r="Q339" s="11" t="s">
        <v>2123</v>
      </c>
      <c r="R339" s="11" t="s">
        <v>2124</v>
      </c>
      <c r="S339" s="11" t="s">
        <v>224</v>
      </c>
      <c r="T339" s="11" t="s">
        <v>225</v>
      </c>
      <c r="U339" s="16">
        <v>44231</v>
      </c>
      <c r="V339" s="16">
        <v>44232</v>
      </c>
      <c r="W339" s="16">
        <v>44264</v>
      </c>
      <c r="X339" s="14">
        <v>3179841</v>
      </c>
      <c r="Y339" s="11" t="s">
        <v>87</v>
      </c>
      <c r="Z339" s="11" t="s">
        <v>170</v>
      </c>
      <c r="AA339" s="10">
        <v>35</v>
      </c>
      <c r="AB339" s="11" t="s">
        <v>89</v>
      </c>
      <c r="AC339" s="11" t="s">
        <v>2071</v>
      </c>
      <c r="AD339" s="10">
        <v>7165116</v>
      </c>
      <c r="AE339" s="11" t="s">
        <v>227</v>
      </c>
      <c r="AF339" s="11" t="s">
        <v>228</v>
      </c>
      <c r="AG339" s="11" t="s">
        <v>174</v>
      </c>
      <c r="AH339" s="11" t="s">
        <v>113</v>
      </c>
      <c r="AI339" s="11" t="s">
        <v>113</v>
      </c>
      <c r="AJ339" s="10">
        <v>497</v>
      </c>
      <c r="AK339" s="10">
        <v>2021</v>
      </c>
      <c r="AL339" s="17">
        <v>44224</v>
      </c>
      <c r="AM339" s="18">
        <v>14393</v>
      </c>
      <c r="AN339" s="18" t="s">
        <v>1157</v>
      </c>
      <c r="AO339" s="18" t="s">
        <v>1158</v>
      </c>
      <c r="AP339" s="10">
        <v>1597</v>
      </c>
      <c r="AQ339" s="17">
        <v>44232</v>
      </c>
      <c r="AR339" s="18">
        <v>2147538000</v>
      </c>
      <c r="AS339" s="11" t="s">
        <v>92</v>
      </c>
      <c r="AT339" s="11" t="s">
        <v>127</v>
      </c>
      <c r="AU339" s="11" t="s">
        <v>115</v>
      </c>
      <c r="AV339" s="11" t="s">
        <v>224</v>
      </c>
      <c r="AW339" s="11" t="s">
        <v>2072</v>
      </c>
      <c r="AX339" s="11" t="s">
        <v>231</v>
      </c>
      <c r="AY339" s="11" t="s">
        <v>94</v>
      </c>
      <c r="AZ339" s="11" t="s">
        <v>95</v>
      </c>
      <c r="BA339" s="11" t="s">
        <v>117</v>
      </c>
      <c r="BB339" s="11" t="s">
        <v>118</v>
      </c>
      <c r="BC339" s="11" t="s">
        <v>1635</v>
      </c>
      <c r="BD339" s="18">
        <v>35</v>
      </c>
      <c r="BE339" s="10"/>
      <c r="BF339" s="11" t="s">
        <v>90</v>
      </c>
      <c r="BG339" s="11" t="s">
        <v>120</v>
      </c>
      <c r="BH339" s="19"/>
      <c r="BI339" s="18"/>
      <c r="BJ339" s="18"/>
      <c r="BK339" s="18"/>
      <c r="BL339" s="18"/>
      <c r="BM339" s="18"/>
      <c r="BN339" s="18"/>
      <c r="BO339" s="18"/>
      <c r="BP339" s="18"/>
      <c r="BQ339" s="18"/>
      <c r="BR339" s="18"/>
      <c r="BS339" s="18"/>
      <c r="BT339" s="18"/>
      <c r="BU339" s="18"/>
      <c r="BV339" s="18"/>
      <c r="BW339" s="18"/>
      <c r="BX339" s="18"/>
      <c r="BY339" s="18"/>
      <c r="BZ339" s="18"/>
      <c r="CA339" s="18"/>
      <c r="CB339" s="18"/>
      <c r="CC339" s="20">
        <f>+X339+BH339+BO339+BV339</f>
        <v>3179841</v>
      </c>
      <c r="CD339" s="18"/>
      <c r="CE339" s="18"/>
      <c r="CF339" s="18"/>
      <c r="CG339" s="18" t="s">
        <v>91</v>
      </c>
      <c r="CH339" s="18" t="s">
        <v>91</v>
      </c>
      <c r="CI339" s="18" t="s">
        <v>91</v>
      </c>
      <c r="CJ339" s="18"/>
      <c r="CK339" s="18"/>
      <c r="CL339" s="18"/>
      <c r="CM339" s="18" t="s">
        <v>91</v>
      </c>
      <c r="CN339" s="18"/>
      <c r="CO339" s="18"/>
      <c r="CP339" s="18"/>
    </row>
    <row r="340" spans="1:94" ht="15" x14ac:dyDescent="0.25">
      <c r="A340" s="10">
        <v>339</v>
      </c>
      <c r="B340" s="10">
        <v>230</v>
      </c>
      <c r="C340" s="10">
        <v>2021</v>
      </c>
      <c r="D340" s="11" t="s">
        <v>96</v>
      </c>
      <c r="E340" s="10">
        <v>379</v>
      </c>
      <c r="F340" s="12">
        <v>605</v>
      </c>
      <c r="G340" s="13" t="s">
        <v>2125</v>
      </c>
      <c r="H340" s="15" t="s">
        <v>98</v>
      </c>
      <c r="I340" s="15" t="s">
        <v>2126</v>
      </c>
      <c r="J340" s="15" t="s">
        <v>2127</v>
      </c>
      <c r="K340" s="11" t="s">
        <v>84</v>
      </c>
      <c r="L340" s="11" t="s">
        <v>85</v>
      </c>
      <c r="M340" s="11" t="s">
        <v>86</v>
      </c>
      <c r="N340" s="11" t="s">
        <v>2128</v>
      </c>
      <c r="O340" s="11" t="s">
        <v>165</v>
      </c>
      <c r="P340" s="11" t="s">
        <v>103</v>
      </c>
      <c r="Q340" s="11" t="s">
        <v>2129</v>
      </c>
      <c r="R340" s="11" t="s">
        <v>2130</v>
      </c>
      <c r="S340" s="11" t="s">
        <v>106</v>
      </c>
      <c r="T340" s="11" t="s">
        <v>1228</v>
      </c>
      <c r="U340" s="16">
        <v>44231</v>
      </c>
      <c r="V340" s="16">
        <v>44235</v>
      </c>
      <c r="W340" s="16">
        <v>44557</v>
      </c>
      <c r="X340" s="14">
        <v>29072832</v>
      </c>
      <c r="Y340" s="11" t="s">
        <v>87</v>
      </c>
      <c r="Z340" s="11" t="s">
        <v>170</v>
      </c>
      <c r="AA340" s="10">
        <v>320</v>
      </c>
      <c r="AB340" s="11" t="s">
        <v>89</v>
      </c>
      <c r="AC340" s="11" t="s">
        <v>1229</v>
      </c>
      <c r="AD340" s="10">
        <v>79571941</v>
      </c>
      <c r="AE340" s="11" t="s">
        <v>1230</v>
      </c>
      <c r="AF340" s="11" t="s">
        <v>1231</v>
      </c>
      <c r="AG340" s="11" t="s">
        <v>174</v>
      </c>
      <c r="AH340" s="11" t="s">
        <v>2131</v>
      </c>
      <c r="AI340" s="11" t="s">
        <v>113</v>
      </c>
      <c r="AJ340" s="10">
        <v>610</v>
      </c>
      <c r="AK340" s="10">
        <v>2021</v>
      </c>
      <c r="AL340" s="17">
        <v>44229</v>
      </c>
      <c r="AM340" s="18">
        <v>14592</v>
      </c>
      <c r="AN340" s="18" t="s">
        <v>2132</v>
      </c>
      <c r="AO340" s="18" t="s">
        <v>2133</v>
      </c>
      <c r="AP340" s="10">
        <v>1655</v>
      </c>
      <c r="AQ340" s="17">
        <v>44235</v>
      </c>
      <c r="AR340" s="18">
        <v>3415100000</v>
      </c>
      <c r="AS340" s="11" t="s">
        <v>92</v>
      </c>
      <c r="AT340" s="11" t="s">
        <v>127</v>
      </c>
      <c r="AU340" s="11" t="s">
        <v>115</v>
      </c>
      <c r="AV340" s="11" t="s">
        <v>106</v>
      </c>
      <c r="AW340" s="11" t="s">
        <v>1228</v>
      </c>
      <c r="AX340" s="11" t="s">
        <v>116</v>
      </c>
      <c r="AY340" s="11" t="s">
        <v>94</v>
      </c>
      <c r="AZ340" s="11" t="s">
        <v>95</v>
      </c>
      <c r="BA340" s="11" t="s">
        <v>117</v>
      </c>
      <c r="BB340" s="11" t="s">
        <v>118</v>
      </c>
      <c r="BC340" s="11" t="s">
        <v>1635</v>
      </c>
      <c r="BD340" s="18">
        <v>320</v>
      </c>
      <c r="BE340" s="10"/>
      <c r="BF340" s="11" t="s">
        <v>90</v>
      </c>
      <c r="BG340" s="11" t="s">
        <v>120</v>
      </c>
      <c r="BH340" s="19"/>
      <c r="BI340" s="18"/>
      <c r="BJ340" s="18"/>
      <c r="BK340" s="18"/>
      <c r="BL340" s="18"/>
      <c r="BM340" s="18"/>
      <c r="BN340" s="16"/>
      <c r="BO340" s="18"/>
      <c r="BP340" s="18"/>
      <c r="BQ340" s="18"/>
      <c r="BR340" s="18"/>
      <c r="BS340" s="18"/>
      <c r="BT340" s="18"/>
      <c r="BU340" s="18"/>
      <c r="BV340" s="18"/>
      <c r="BW340" s="18"/>
      <c r="BX340" s="18"/>
      <c r="BY340" s="18"/>
      <c r="BZ340" s="18"/>
      <c r="CA340" s="18"/>
      <c r="CB340" s="18"/>
      <c r="CC340" s="20">
        <f>+X340+BH340+BO340+BV340</f>
        <v>29072832</v>
      </c>
      <c r="CD340" s="18"/>
      <c r="CE340" s="18"/>
      <c r="CF340" s="18"/>
      <c r="CG340" s="18" t="s">
        <v>91</v>
      </c>
      <c r="CH340" s="18" t="s">
        <v>91</v>
      </c>
      <c r="CI340" s="18" t="s">
        <v>91</v>
      </c>
      <c r="CJ340" s="18"/>
      <c r="CK340" s="18"/>
      <c r="CL340" s="18"/>
      <c r="CM340" s="18" t="s">
        <v>91</v>
      </c>
      <c r="CN340" s="18"/>
      <c r="CO340" s="18"/>
      <c r="CP340" s="18"/>
    </row>
    <row r="341" spans="1:94" s="32" customFormat="1" ht="15" x14ac:dyDescent="0.25">
      <c r="A341" s="21">
        <v>340</v>
      </c>
      <c r="B341" s="21">
        <v>230</v>
      </c>
      <c r="C341" s="21">
        <v>2021</v>
      </c>
      <c r="D341" s="22" t="s">
        <v>96</v>
      </c>
      <c r="E341" s="21">
        <v>380</v>
      </c>
      <c r="F341" s="23">
        <v>935</v>
      </c>
      <c r="G341" s="24" t="s">
        <v>2134</v>
      </c>
      <c r="H341" s="26" t="s">
        <v>98</v>
      </c>
      <c r="I341" s="26" t="s">
        <v>2135</v>
      </c>
      <c r="J341" s="26" t="s">
        <v>2136</v>
      </c>
      <c r="K341" s="22" t="s">
        <v>84</v>
      </c>
      <c r="L341" s="22" t="s">
        <v>85</v>
      </c>
      <c r="M341" s="22" t="s">
        <v>86</v>
      </c>
      <c r="N341" s="22" t="s">
        <v>101</v>
      </c>
      <c r="O341" s="22" t="s">
        <v>165</v>
      </c>
      <c r="P341" s="22" t="s">
        <v>103</v>
      </c>
      <c r="Q341" s="22" t="s">
        <v>2137</v>
      </c>
      <c r="R341" s="22" t="s">
        <v>2138</v>
      </c>
      <c r="S341" s="22" t="s">
        <v>106</v>
      </c>
      <c r="T341" s="22" t="s">
        <v>107</v>
      </c>
      <c r="U341" s="16">
        <v>44231</v>
      </c>
      <c r="V341" s="28">
        <v>44232</v>
      </c>
      <c r="W341" s="28">
        <v>44504</v>
      </c>
      <c r="X341" s="25">
        <v>20441835</v>
      </c>
      <c r="Y341" s="22" t="s">
        <v>87</v>
      </c>
      <c r="Z341" s="22" t="s">
        <v>88</v>
      </c>
      <c r="AA341" s="21">
        <v>9</v>
      </c>
      <c r="AB341" s="22" t="s">
        <v>89</v>
      </c>
      <c r="AC341" s="22" t="s">
        <v>108</v>
      </c>
      <c r="AD341" s="21">
        <v>79866835</v>
      </c>
      <c r="AE341" s="22" t="s">
        <v>109</v>
      </c>
      <c r="AF341" s="22" t="s">
        <v>110</v>
      </c>
      <c r="AG341" s="22" t="s">
        <v>242</v>
      </c>
      <c r="AH341" s="22"/>
      <c r="AI341" s="22"/>
      <c r="AJ341" s="21">
        <v>557</v>
      </c>
      <c r="AK341" s="21">
        <v>2021</v>
      </c>
      <c r="AL341" s="29">
        <v>44228</v>
      </c>
      <c r="AM341" s="30">
        <v>14391</v>
      </c>
      <c r="AN341" s="30" t="s">
        <v>1199</v>
      </c>
      <c r="AO341" s="30" t="s">
        <v>1200</v>
      </c>
      <c r="AP341" s="21">
        <v>1593</v>
      </c>
      <c r="AQ341" s="29">
        <v>44232</v>
      </c>
      <c r="AR341" s="30">
        <v>1357680000</v>
      </c>
      <c r="AS341" s="22" t="s">
        <v>92</v>
      </c>
      <c r="AT341" s="22" t="s">
        <v>127</v>
      </c>
      <c r="AU341" s="22" t="s">
        <v>115</v>
      </c>
      <c r="AV341" s="22" t="s">
        <v>106</v>
      </c>
      <c r="AW341" s="22" t="s">
        <v>107</v>
      </c>
      <c r="AX341" s="22" t="s">
        <v>116</v>
      </c>
      <c r="AY341" s="22" t="s">
        <v>94</v>
      </c>
      <c r="AZ341" s="22" t="s">
        <v>95</v>
      </c>
      <c r="BA341" s="22" t="s">
        <v>117</v>
      </c>
      <c r="BB341" s="22" t="s">
        <v>118</v>
      </c>
      <c r="BC341" s="22" t="s">
        <v>1635</v>
      </c>
      <c r="BD341" s="30"/>
      <c r="BE341" s="21">
        <v>9</v>
      </c>
      <c r="BF341" s="22" t="s">
        <v>90</v>
      </c>
      <c r="BG341" s="22" t="s">
        <v>120</v>
      </c>
      <c r="BH341" s="20">
        <v>3785525</v>
      </c>
      <c r="BI341" s="30">
        <v>50</v>
      </c>
      <c r="BJ341" s="30">
        <v>6833</v>
      </c>
      <c r="BK341" s="31">
        <v>44477</v>
      </c>
      <c r="BL341" s="30">
        <v>2419</v>
      </c>
      <c r="BM341" s="31">
        <v>44470</v>
      </c>
      <c r="BN341" s="31">
        <v>44555</v>
      </c>
      <c r="BO341" s="30"/>
      <c r="BP341" s="30"/>
      <c r="BQ341" s="30"/>
      <c r="BR341" s="30"/>
      <c r="BS341" s="30"/>
      <c r="BT341" s="30"/>
      <c r="BU341" s="30"/>
      <c r="BV341" s="30"/>
      <c r="BW341" s="30"/>
      <c r="BX341" s="30"/>
      <c r="BY341" s="30"/>
      <c r="BZ341" s="30"/>
      <c r="CA341" s="30"/>
      <c r="CB341" s="30"/>
      <c r="CC341" s="20">
        <f>+X341+BH341+BO341+BV341</f>
        <v>24227360</v>
      </c>
      <c r="CD341" s="31">
        <v>44412</v>
      </c>
      <c r="CE341" s="30"/>
      <c r="CF341" s="30"/>
      <c r="CG341" s="18" t="s">
        <v>91</v>
      </c>
      <c r="CH341" s="30" t="s">
        <v>91</v>
      </c>
      <c r="CI341" s="30" t="s">
        <v>91</v>
      </c>
      <c r="CJ341" s="30"/>
      <c r="CK341" s="30"/>
      <c r="CL341" s="30"/>
      <c r="CM341" s="30" t="s">
        <v>91</v>
      </c>
      <c r="CN341" s="30"/>
      <c r="CO341" s="30"/>
      <c r="CP341" s="30"/>
    </row>
    <row r="342" spans="1:94" ht="15" x14ac:dyDescent="0.25">
      <c r="A342" s="21">
        <v>341</v>
      </c>
      <c r="B342" s="10">
        <v>230</v>
      </c>
      <c r="C342" s="10">
        <v>2021</v>
      </c>
      <c r="D342" s="11" t="s">
        <v>96</v>
      </c>
      <c r="E342" s="10">
        <v>381</v>
      </c>
      <c r="F342" s="12">
        <v>879</v>
      </c>
      <c r="G342" s="13" t="s">
        <v>2139</v>
      </c>
      <c r="H342" s="15" t="s">
        <v>98</v>
      </c>
      <c r="I342" s="15" t="s">
        <v>2140</v>
      </c>
      <c r="J342" s="15" t="s">
        <v>2141</v>
      </c>
      <c r="K342" s="11" t="s">
        <v>84</v>
      </c>
      <c r="L342" s="11" t="s">
        <v>85</v>
      </c>
      <c r="M342" s="11" t="s">
        <v>86</v>
      </c>
      <c r="N342" s="11" t="s">
        <v>101</v>
      </c>
      <c r="O342" s="11" t="s">
        <v>165</v>
      </c>
      <c r="P342" s="11" t="s">
        <v>103</v>
      </c>
      <c r="Q342" s="11" t="s">
        <v>2142</v>
      </c>
      <c r="R342" s="11" t="s">
        <v>2021</v>
      </c>
      <c r="S342" s="11" t="s">
        <v>237</v>
      </c>
      <c r="T342" s="11" t="s">
        <v>238</v>
      </c>
      <c r="U342" s="16">
        <v>44231</v>
      </c>
      <c r="V342" s="16">
        <v>44235</v>
      </c>
      <c r="W342" s="16">
        <v>44262</v>
      </c>
      <c r="X342" s="14">
        <v>2725578</v>
      </c>
      <c r="Y342" s="11" t="s">
        <v>87</v>
      </c>
      <c r="Z342" s="11" t="s">
        <v>88</v>
      </c>
      <c r="AA342" s="10">
        <v>1</v>
      </c>
      <c r="AB342" s="11" t="s">
        <v>89</v>
      </c>
      <c r="AC342" s="11" t="s">
        <v>257</v>
      </c>
      <c r="AD342" s="10">
        <v>79794356</v>
      </c>
      <c r="AE342" s="11" t="s">
        <v>240</v>
      </c>
      <c r="AF342" s="11" t="s">
        <v>241</v>
      </c>
      <c r="AG342" s="11" t="s">
        <v>174</v>
      </c>
      <c r="AH342" s="11" t="s">
        <v>426</v>
      </c>
      <c r="AI342" s="11" t="s">
        <v>2143</v>
      </c>
      <c r="AJ342" s="10">
        <v>534</v>
      </c>
      <c r="AK342" s="10">
        <v>2021</v>
      </c>
      <c r="AL342" s="17">
        <v>44224</v>
      </c>
      <c r="AM342" s="18">
        <v>14392</v>
      </c>
      <c r="AN342" s="18" t="s">
        <v>656</v>
      </c>
      <c r="AO342" s="18" t="s">
        <v>657</v>
      </c>
      <c r="AP342" s="10">
        <v>1609</v>
      </c>
      <c r="AQ342" s="17">
        <v>44232</v>
      </c>
      <c r="AR342" s="18">
        <v>1965034000</v>
      </c>
      <c r="AS342" s="11" t="s">
        <v>92</v>
      </c>
      <c r="AT342" s="11" t="s">
        <v>127</v>
      </c>
      <c r="AU342" s="11" t="s">
        <v>115</v>
      </c>
      <c r="AV342" s="11" t="s">
        <v>237</v>
      </c>
      <c r="AW342" s="11" t="s">
        <v>238</v>
      </c>
      <c r="AX342" s="11" t="s">
        <v>243</v>
      </c>
      <c r="AY342" s="11" t="s">
        <v>94</v>
      </c>
      <c r="AZ342" s="11" t="s">
        <v>95</v>
      </c>
      <c r="BA342" s="11" t="s">
        <v>117</v>
      </c>
      <c r="BB342" s="11" t="s">
        <v>118</v>
      </c>
      <c r="BC342" s="11" t="s">
        <v>1635</v>
      </c>
      <c r="BD342" s="18"/>
      <c r="BE342" s="10">
        <v>1</v>
      </c>
      <c r="BF342" s="11" t="s">
        <v>90</v>
      </c>
      <c r="BG342" s="11" t="s">
        <v>120</v>
      </c>
      <c r="BH342" s="19"/>
      <c r="BI342" s="18"/>
      <c r="BJ342" s="18"/>
      <c r="BK342" s="18"/>
      <c r="BL342" s="18"/>
      <c r="BM342" s="18"/>
      <c r="BN342" s="18"/>
      <c r="BO342" s="18"/>
      <c r="BP342" s="18"/>
      <c r="BQ342" s="18"/>
      <c r="BR342" s="18"/>
      <c r="BS342" s="18"/>
      <c r="BT342" s="18"/>
      <c r="BU342" s="18"/>
      <c r="BV342" s="18"/>
      <c r="BW342" s="18"/>
      <c r="BX342" s="18"/>
      <c r="BY342" s="18"/>
      <c r="BZ342" s="18"/>
      <c r="CA342" s="18"/>
      <c r="CB342" s="18"/>
      <c r="CC342" s="20">
        <f>+X342+BH342+BO342+BV342</f>
        <v>2725578</v>
      </c>
      <c r="CD342" s="18"/>
      <c r="CE342" s="18"/>
      <c r="CF342" s="18"/>
      <c r="CG342" s="18" t="s">
        <v>91</v>
      </c>
      <c r="CH342" s="18" t="s">
        <v>91</v>
      </c>
      <c r="CI342" s="18" t="s">
        <v>91</v>
      </c>
      <c r="CJ342" s="18"/>
      <c r="CK342" s="18"/>
      <c r="CL342" s="18"/>
      <c r="CM342" s="18" t="s">
        <v>91</v>
      </c>
      <c r="CN342" s="18"/>
      <c r="CO342" s="18"/>
      <c r="CP342" s="18"/>
    </row>
    <row r="343" spans="1:94" ht="15" x14ac:dyDescent="0.25">
      <c r="A343" s="10">
        <v>342</v>
      </c>
      <c r="B343" s="10">
        <v>230</v>
      </c>
      <c r="C343" s="10">
        <v>2021</v>
      </c>
      <c r="D343" s="11" t="s">
        <v>96</v>
      </c>
      <c r="E343" s="10">
        <v>382</v>
      </c>
      <c r="F343" s="12">
        <v>854</v>
      </c>
      <c r="G343" s="13" t="s">
        <v>2144</v>
      </c>
      <c r="H343" s="15" t="s">
        <v>98</v>
      </c>
      <c r="I343" s="15" t="s">
        <v>2145</v>
      </c>
      <c r="J343" s="15" t="s">
        <v>2146</v>
      </c>
      <c r="K343" s="11" t="s">
        <v>84</v>
      </c>
      <c r="L343" s="11" t="s">
        <v>85</v>
      </c>
      <c r="M343" s="11" t="s">
        <v>86</v>
      </c>
      <c r="N343" s="11" t="s">
        <v>101</v>
      </c>
      <c r="O343" s="11" t="s">
        <v>165</v>
      </c>
      <c r="P343" s="11" t="s">
        <v>103</v>
      </c>
      <c r="Q343" s="11" t="s">
        <v>2147</v>
      </c>
      <c r="R343" s="11" t="s">
        <v>2021</v>
      </c>
      <c r="S343" s="11" t="s">
        <v>237</v>
      </c>
      <c r="T343" s="11" t="s">
        <v>238</v>
      </c>
      <c r="U343" s="16">
        <v>44231</v>
      </c>
      <c r="V343" s="16">
        <v>44235</v>
      </c>
      <c r="W343" s="16">
        <v>44262</v>
      </c>
      <c r="X343" s="14">
        <v>2725578</v>
      </c>
      <c r="Y343" s="11" t="s">
        <v>87</v>
      </c>
      <c r="Z343" s="11" t="s">
        <v>88</v>
      </c>
      <c r="AA343" s="10">
        <v>1</v>
      </c>
      <c r="AB343" s="11" t="s">
        <v>89</v>
      </c>
      <c r="AC343" s="11" t="s">
        <v>1980</v>
      </c>
      <c r="AD343" s="10">
        <v>79794356</v>
      </c>
      <c r="AE343" s="11" t="s">
        <v>240</v>
      </c>
      <c r="AF343" s="11" t="s">
        <v>241</v>
      </c>
      <c r="AG343" s="11" t="s">
        <v>174</v>
      </c>
      <c r="AH343" s="11" t="s">
        <v>2148</v>
      </c>
      <c r="AI343" s="11"/>
      <c r="AJ343" s="10">
        <v>475</v>
      </c>
      <c r="AK343" s="10">
        <v>2021</v>
      </c>
      <c r="AL343" s="17">
        <v>44224</v>
      </c>
      <c r="AM343" s="18">
        <v>14392</v>
      </c>
      <c r="AN343" s="18" t="s">
        <v>656</v>
      </c>
      <c r="AO343" s="18" t="s">
        <v>657</v>
      </c>
      <c r="AP343" s="10">
        <v>1612</v>
      </c>
      <c r="AQ343" s="17">
        <v>44232</v>
      </c>
      <c r="AR343" s="18">
        <v>1965034000</v>
      </c>
      <c r="AS343" s="11" t="s">
        <v>92</v>
      </c>
      <c r="AT343" s="11" t="s">
        <v>127</v>
      </c>
      <c r="AU343" s="11" t="s">
        <v>115</v>
      </c>
      <c r="AV343" s="11" t="s">
        <v>237</v>
      </c>
      <c r="AW343" s="11" t="s">
        <v>238</v>
      </c>
      <c r="AX343" s="11" t="s">
        <v>243</v>
      </c>
      <c r="AY343" s="11" t="s">
        <v>94</v>
      </c>
      <c r="AZ343" s="11" t="s">
        <v>95</v>
      </c>
      <c r="BA343" s="11" t="s">
        <v>117</v>
      </c>
      <c r="BB343" s="11" t="s">
        <v>118</v>
      </c>
      <c r="BC343" s="11" t="s">
        <v>1635</v>
      </c>
      <c r="BD343" s="18"/>
      <c r="BE343" s="10">
        <v>1</v>
      </c>
      <c r="BF343" s="11" t="s">
        <v>90</v>
      </c>
      <c r="BG343" s="11" t="s">
        <v>120</v>
      </c>
      <c r="BH343" s="19"/>
      <c r="BI343" s="18"/>
      <c r="BJ343" s="18"/>
      <c r="BK343" s="18"/>
      <c r="BL343" s="18"/>
      <c r="BM343" s="18"/>
      <c r="BN343" s="18"/>
      <c r="BO343" s="18"/>
      <c r="BP343" s="18"/>
      <c r="BQ343" s="18"/>
      <c r="BR343" s="18"/>
      <c r="BS343" s="18"/>
      <c r="BT343" s="18"/>
      <c r="BU343" s="18"/>
      <c r="BV343" s="18"/>
      <c r="BW343" s="18"/>
      <c r="BX343" s="18"/>
      <c r="BY343" s="18"/>
      <c r="BZ343" s="18"/>
      <c r="CA343" s="18"/>
      <c r="CB343" s="18"/>
      <c r="CC343" s="20">
        <f>+X343+BH343+BO343+BV343</f>
        <v>2725578</v>
      </c>
      <c r="CD343" s="18"/>
      <c r="CE343" s="18"/>
      <c r="CF343" s="18"/>
      <c r="CG343" s="18" t="s">
        <v>91</v>
      </c>
      <c r="CH343" s="18" t="s">
        <v>91</v>
      </c>
      <c r="CI343" s="18" t="s">
        <v>91</v>
      </c>
      <c r="CJ343" s="18"/>
      <c r="CK343" s="18"/>
      <c r="CL343" s="18"/>
      <c r="CM343" s="18" t="s">
        <v>91</v>
      </c>
      <c r="CN343" s="18"/>
      <c r="CO343" s="18"/>
      <c r="CP343" s="18"/>
    </row>
    <row r="344" spans="1:94" ht="15" x14ac:dyDescent="0.25">
      <c r="A344" s="21">
        <v>343</v>
      </c>
      <c r="B344" s="10">
        <v>230</v>
      </c>
      <c r="C344" s="10">
        <v>2021</v>
      </c>
      <c r="D344" s="11" t="s">
        <v>96</v>
      </c>
      <c r="E344" s="10">
        <v>383</v>
      </c>
      <c r="F344" s="12">
        <v>881</v>
      </c>
      <c r="G344" s="13" t="s">
        <v>2149</v>
      </c>
      <c r="H344" s="15" t="s">
        <v>98</v>
      </c>
      <c r="I344" s="15" t="s">
        <v>2150</v>
      </c>
      <c r="J344" s="15" t="s">
        <v>2151</v>
      </c>
      <c r="K344" s="11" t="s">
        <v>84</v>
      </c>
      <c r="L344" s="11" t="s">
        <v>85</v>
      </c>
      <c r="M344" s="11" t="s">
        <v>86</v>
      </c>
      <c r="N344" s="11" t="s">
        <v>101</v>
      </c>
      <c r="O344" s="11" t="s">
        <v>165</v>
      </c>
      <c r="P344" s="11" t="s">
        <v>103</v>
      </c>
      <c r="Q344" s="11" t="s">
        <v>2152</v>
      </c>
      <c r="R344" s="11" t="s">
        <v>2021</v>
      </c>
      <c r="S344" s="11" t="s">
        <v>237</v>
      </c>
      <c r="T344" s="11" t="s">
        <v>238</v>
      </c>
      <c r="U344" s="16">
        <v>44231</v>
      </c>
      <c r="V344" s="16">
        <v>44232</v>
      </c>
      <c r="W344" s="16">
        <v>44259</v>
      </c>
      <c r="X344" s="14">
        <v>2725578</v>
      </c>
      <c r="Y344" s="11" t="s">
        <v>87</v>
      </c>
      <c r="Z344" s="11" t="s">
        <v>88</v>
      </c>
      <c r="AA344" s="10">
        <v>1</v>
      </c>
      <c r="AB344" s="11" t="s">
        <v>89</v>
      </c>
      <c r="AC344" s="11" t="s">
        <v>239</v>
      </c>
      <c r="AD344" s="10">
        <v>79794356</v>
      </c>
      <c r="AE344" s="11" t="s">
        <v>240</v>
      </c>
      <c r="AF344" s="11" t="s">
        <v>241</v>
      </c>
      <c r="AG344" s="11" t="s">
        <v>174</v>
      </c>
      <c r="AH344" s="11" t="s">
        <v>2153</v>
      </c>
      <c r="AI344" s="11"/>
      <c r="AJ344" s="10">
        <v>532</v>
      </c>
      <c r="AK344" s="10">
        <v>2021</v>
      </c>
      <c r="AL344" s="17">
        <v>44224</v>
      </c>
      <c r="AM344" s="18">
        <v>14392</v>
      </c>
      <c r="AN344" s="18" t="s">
        <v>656</v>
      </c>
      <c r="AO344" s="18" t="s">
        <v>657</v>
      </c>
      <c r="AP344" s="10">
        <v>1610</v>
      </c>
      <c r="AQ344" s="17">
        <v>44232</v>
      </c>
      <c r="AR344" s="18">
        <v>1965034000</v>
      </c>
      <c r="AS344" s="11" t="s">
        <v>92</v>
      </c>
      <c r="AT344" s="11" t="s">
        <v>114</v>
      </c>
      <c r="AU344" s="11" t="s">
        <v>115</v>
      </c>
      <c r="AV344" s="11" t="s">
        <v>237</v>
      </c>
      <c r="AW344" s="11" t="s">
        <v>238</v>
      </c>
      <c r="AX344" s="11" t="s">
        <v>243</v>
      </c>
      <c r="AY344" s="11" t="s">
        <v>94</v>
      </c>
      <c r="AZ344" s="11" t="s">
        <v>95</v>
      </c>
      <c r="BA344" s="11" t="s">
        <v>117</v>
      </c>
      <c r="BB344" s="11" t="s">
        <v>118</v>
      </c>
      <c r="BC344" s="11" t="s">
        <v>1635</v>
      </c>
      <c r="BD344" s="18"/>
      <c r="BE344" s="10">
        <v>1</v>
      </c>
      <c r="BF344" s="11" t="s">
        <v>90</v>
      </c>
      <c r="BG344" s="11" t="s">
        <v>120</v>
      </c>
      <c r="BH344" s="19"/>
      <c r="BI344" s="18"/>
      <c r="BJ344" s="18"/>
      <c r="BK344" s="18"/>
      <c r="BL344" s="18"/>
      <c r="BM344" s="18"/>
      <c r="BN344" s="18"/>
      <c r="BO344" s="18"/>
      <c r="BP344" s="18"/>
      <c r="BQ344" s="18"/>
      <c r="BR344" s="18"/>
      <c r="BS344" s="18"/>
      <c r="BT344" s="18"/>
      <c r="BU344" s="18"/>
      <c r="BV344" s="18"/>
      <c r="BW344" s="18"/>
      <c r="BX344" s="18"/>
      <c r="BY344" s="18"/>
      <c r="BZ344" s="18"/>
      <c r="CA344" s="18"/>
      <c r="CB344" s="18"/>
      <c r="CC344" s="20">
        <f>+X344+BH344+BO344+BV344</f>
        <v>2725578</v>
      </c>
      <c r="CD344" s="18"/>
      <c r="CE344" s="18"/>
      <c r="CF344" s="18"/>
      <c r="CG344" s="18" t="s">
        <v>91</v>
      </c>
      <c r="CH344" s="18" t="s">
        <v>91</v>
      </c>
      <c r="CI344" s="18" t="s">
        <v>91</v>
      </c>
      <c r="CJ344" s="18"/>
      <c r="CK344" s="18"/>
      <c r="CL344" s="18"/>
      <c r="CM344" s="18" t="s">
        <v>91</v>
      </c>
      <c r="CN344" s="18"/>
      <c r="CO344" s="18"/>
      <c r="CP344" s="18"/>
    </row>
    <row r="345" spans="1:94" ht="15" x14ac:dyDescent="0.25">
      <c r="A345" s="21">
        <v>344</v>
      </c>
      <c r="B345" s="10">
        <v>230</v>
      </c>
      <c r="C345" s="10">
        <v>2021</v>
      </c>
      <c r="D345" s="11" t="s">
        <v>96</v>
      </c>
      <c r="E345" s="10">
        <v>385</v>
      </c>
      <c r="F345" s="12">
        <v>630</v>
      </c>
      <c r="G345" s="13" t="s">
        <v>2154</v>
      </c>
      <c r="H345" s="15" t="s">
        <v>98</v>
      </c>
      <c r="I345" s="15" t="s">
        <v>2155</v>
      </c>
      <c r="J345" s="15" t="s">
        <v>2156</v>
      </c>
      <c r="K345" s="11" t="s">
        <v>84</v>
      </c>
      <c r="L345" s="11" t="s">
        <v>85</v>
      </c>
      <c r="M345" s="11" t="s">
        <v>86</v>
      </c>
      <c r="N345" s="11" t="s">
        <v>101</v>
      </c>
      <c r="O345" s="11" t="s">
        <v>165</v>
      </c>
      <c r="P345" s="11" t="s">
        <v>103</v>
      </c>
      <c r="Q345" s="11" t="s">
        <v>2157</v>
      </c>
      <c r="R345" s="11" t="s">
        <v>2158</v>
      </c>
      <c r="S345" s="11" t="s">
        <v>214</v>
      </c>
      <c r="T345" s="11" t="s">
        <v>182</v>
      </c>
      <c r="U345" s="16">
        <v>44231</v>
      </c>
      <c r="V345" s="16">
        <v>44237</v>
      </c>
      <c r="W345" s="16">
        <v>44524</v>
      </c>
      <c r="X345" s="14">
        <v>25892991</v>
      </c>
      <c r="Y345" s="11" t="s">
        <v>87</v>
      </c>
      <c r="Z345" s="11" t="s">
        <v>170</v>
      </c>
      <c r="AA345" s="10">
        <v>285</v>
      </c>
      <c r="AB345" s="11" t="s">
        <v>89</v>
      </c>
      <c r="AC345" s="11" t="s">
        <v>620</v>
      </c>
      <c r="AD345" s="10">
        <v>51609317</v>
      </c>
      <c r="AE345" s="11" t="s">
        <v>172</v>
      </c>
      <c r="AF345" s="11" t="s">
        <v>173</v>
      </c>
      <c r="AG345" s="11" t="s">
        <v>174</v>
      </c>
      <c r="AH345" s="11" t="s">
        <v>2159</v>
      </c>
      <c r="AI345" s="11" t="s">
        <v>113</v>
      </c>
      <c r="AJ345" s="10">
        <v>445</v>
      </c>
      <c r="AK345" s="10">
        <v>2021</v>
      </c>
      <c r="AL345" s="17">
        <v>44224</v>
      </c>
      <c r="AM345" s="18">
        <v>14390</v>
      </c>
      <c r="AN345" s="18" t="s">
        <v>1052</v>
      </c>
      <c r="AO345" s="18" t="s">
        <v>1053</v>
      </c>
      <c r="AP345" s="10">
        <v>1749</v>
      </c>
      <c r="AQ345" s="17">
        <v>44236</v>
      </c>
      <c r="AR345" s="18">
        <v>2598189000</v>
      </c>
      <c r="AS345" s="11" t="s">
        <v>92</v>
      </c>
      <c r="AT345" s="11" t="s">
        <v>127</v>
      </c>
      <c r="AU345" s="11" t="s">
        <v>115</v>
      </c>
      <c r="AV345" s="11" t="s">
        <v>284</v>
      </c>
      <c r="AW345" s="11"/>
      <c r="AX345" s="11" t="s">
        <v>287</v>
      </c>
      <c r="AY345" s="11" t="s">
        <v>94</v>
      </c>
      <c r="AZ345" s="11" t="s">
        <v>95</v>
      </c>
      <c r="BA345" s="11" t="s">
        <v>117</v>
      </c>
      <c r="BB345" s="11" t="s">
        <v>118</v>
      </c>
      <c r="BC345" s="11" t="s">
        <v>1635</v>
      </c>
      <c r="BD345" s="18">
        <v>285</v>
      </c>
      <c r="BE345" s="10"/>
      <c r="BF345" s="11" t="s">
        <v>90</v>
      </c>
      <c r="BG345" s="11" t="s">
        <v>120</v>
      </c>
      <c r="BH345" s="19">
        <v>2180462</v>
      </c>
      <c r="BI345" s="18">
        <v>24</v>
      </c>
      <c r="BJ345" s="18">
        <v>10120</v>
      </c>
      <c r="BK345" s="33">
        <v>44524</v>
      </c>
      <c r="BL345" s="18">
        <v>2968</v>
      </c>
      <c r="BM345" s="33">
        <v>44510</v>
      </c>
      <c r="BN345" s="33">
        <v>44548</v>
      </c>
      <c r="BO345" s="18"/>
      <c r="BP345" s="18"/>
      <c r="BQ345" s="18"/>
      <c r="BR345" s="18"/>
      <c r="BS345" s="18"/>
      <c r="BT345" s="18"/>
      <c r="BU345" s="18"/>
      <c r="BV345" s="18"/>
      <c r="BW345" s="18"/>
      <c r="BX345" s="18"/>
      <c r="BY345" s="18"/>
      <c r="BZ345" s="18"/>
      <c r="CA345" s="18"/>
      <c r="CB345" s="18"/>
      <c r="CC345" s="20">
        <f>+X345+BH345+BO345+BV345</f>
        <v>28073453</v>
      </c>
      <c r="CD345" s="33">
        <v>44523</v>
      </c>
      <c r="CE345" s="18"/>
      <c r="CF345" s="18"/>
      <c r="CG345" s="18" t="s">
        <v>91</v>
      </c>
      <c r="CH345" s="18" t="s">
        <v>91</v>
      </c>
      <c r="CI345" s="18" t="s">
        <v>91</v>
      </c>
      <c r="CJ345" s="18"/>
      <c r="CK345" s="18"/>
      <c r="CL345" s="18"/>
      <c r="CM345" s="18" t="s">
        <v>91</v>
      </c>
      <c r="CN345" s="18"/>
      <c r="CO345" s="18"/>
      <c r="CP345" s="18"/>
    </row>
    <row r="346" spans="1:94" ht="15" x14ac:dyDescent="0.25">
      <c r="A346" s="10">
        <v>345</v>
      </c>
      <c r="B346" s="10">
        <v>230</v>
      </c>
      <c r="C346" s="10">
        <v>2021</v>
      </c>
      <c r="D346" s="11" t="s">
        <v>96</v>
      </c>
      <c r="E346" s="10">
        <v>386</v>
      </c>
      <c r="F346" s="12">
        <v>604</v>
      </c>
      <c r="G346" s="13" t="s">
        <v>2160</v>
      </c>
      <c r="H346" s="15" t="s">
        <v>98</v>
      </c>
      <c r="I346" s="15" t="s">
        <v>2161</v>
      </c>
      <c r="J346" s="15" t="s">
        <v>2162</v>
      </c>
      <c r="K346" s="11" t="s">
        <v>84</v>
      </c>
      <c r="L346" s="11" t="s">
        <v>85</v>
      </c>
      <c r="M346" s="11" t="s">
        <v>86</v>
      </c>
      <c r="N346" s="11" t="s">
        <v>2128</v>
      </c>
      <c r="O346" s="11" t="s">
        <v>102</v>
      </c>
      <c r="P346" s="11" t="s">
        <v>103</v>
      </c>
      <c r="Q346" s="11" t="s">
        <v>2163</v>
      </c>
      <c r="R346" s="11" t="s">
        <v>2164</v>
      </c>
      <c r="S346" s="11" t="s">
        <v>106</v>
      </c>
      <c r="T346" s="11" t="s">
        <v>1228</v>
      </c>
      <c r="U346" s="16">
        <v>44231</v>
      </c>
      <c r="V346" s="16">
        <v>44235</v>
      </c>
      <c r="W346" s="16">
        <v>44557</v>
      </c>
      <c r="X346" s="14">
        <v>44578342</v>
      </c>
      <c r="Y346" s="11" t="s">
        <v>87</v>
      </c>
      <c r="Z346" s="11" t="s">
        <v>170</v>
      </c>
      <c r="AA346" s="10">
        <v>320</v>
      </c>
      <c r="AB346" s="11" t="s">
        <v>89</v>
      </c>
      <c r="AC346" s="11" t="s">
        <v>1229</v>
      </c>
      <c r="AD346" s="10">
        <v>79571941</v>
      </c>
      <c r="AE346" s="11" t="s">
        <v>1230</v>
      </c>
      <c r="AF346" s="11" t="s">
        <v>1231</v>
      </c>
      <c r="AG346" s="11" t="s">
        <v>111</v>
      </c>
      <c r="AH346" s="11" t="s">
        <v>2165</v>
      </c>
      <c r="AI346" s="11" t="s">
        <v>113</v>
      </c>
      <c r="AJ346" s="10">
        <v>619</v>
      </c>
      <c r="AK346" s="10">
        <v>2021</v>
      </c>
      <c r="AL346" s="17">
        <v>44229</v>
      </c>
      <c r="AM346" s="18">
        <v>14592</v>
      </c>
      <c r="AN346" s="18" t="s">
        <v>2132</v>
      </c>
      <c r="AO346" s="18" t="s">
        <v>2133</v>
      </c>
      <c r="AP346" s="10">
        <v>1656</v>
      </c>
      <c r="AQ346" s="17">
        <v>44235</v>
      </c>
      <c r="AR346" s="18">
        <v>3415100000</v>
      </c>
      <c r="AS346" s="11" t="s">
        <v>92</v>
      </c>
      <c r="AT346" s="11" t="s">
        <v>114</v>
      </c>
      <c r="AU346" s="11" t="s">
        <v>115</v>
      </c>
      <c r="AV346" s="11" t="s">
        <v>106</v>
      </c>
      <c r="AW346" s="11" t="s">
        <v>1228</v>
      </c>
      <c r="AX346" s="11" t="s">
        <v>116</v>
      </c>
      <c r="AY346" s="11" t="s">
        <v>94</v>
      </c>
      <c r="AZ346" s="11" t="s">
        <v>95</v>
      </c>
      <c r="BA346" s="11" t="s">
        <v>117</v>
      </c>
      <c r="BB346" s="11" t="s">
        <v>118</v>
      </c>
      <c r="BC346" s="11" t="s">
        <v>1635</v>
      </c>
      <c r="BD346" s="18">
        <v>320</v>
      </c>
      <c r="BE346" s="10"/>
      <c r="BF346" s="11" t="s">
        <v>90</v>
      </c>
      <c r="BG346" s="11" t="s">
        <v>120</v>
      </c>
      <c r="BH346" s="19">
        <v>2507532</v>
      </c>
      <c r="BI346" s="18">
        <v>18</v>
      </c>
      <c r="BJ346" s="18">
        <v>10187</v>
      </c>
      <c r="BK346" s="33">
        <v>44526</v>
      </c>
      <c r="BL346" s="18">
        <v>3016</v>
      </c>
      <c r="BM346" s="33">
        <v>44512</v>
      </c>
      <c r="BN346" s="16">
        <v>44576</v>
      </c>
      <c r="BO346" s="18"/>
      <c r="BP346" s="18"/>
      <c r="BQ346" s="18"/>
      <c r="BR346" s="18"/>
      <c r="BS346" s="18"/>
      <c r="BT346" s="18"/>
      <c r="BU346" s="18"/>
      <c r="BV346" s="18"/>
      <c r="BW346" s="18"/>
      <c r="BX346" s="18"/>
      <c r="BY346" s="18"/>
      <c r="BZ346" s="18"/>
      <c r="CA346" s="18"/>
      <c r="CB346" s="18"/>
      <c r="CC346" s="20">
        <f>+X346+BH346+BO346+BV346</f>
        <v>47085874</v>
      </c>
      <c r="CD346" s="33">
        <v>44526</v>
      </c>
      <c r="CE346" s="18"/>
      <c r="CF346" s="18"/>
      <c r="CG346" s="18" t="s">
        <v>91</v>
      </c>
      <c r="CH346" s="18" t="s">
        <v>91</v>
      </c>
      <c r="CI346" s="18" t="s">
        <v>91</v>
      </c>
      <c r="CJ346" s="18"/>
      <c r="CK346" s="18"/>
      <c r="CL346" s="18"/>
      <c r="CM346" s="18" t="s">
        <v>91</v>
      </c>
      <c r="CN346" s="18"/>
      <c r="CO346" s="18"/>
      <c r="CP346" s="18"/>
    </row>
    <row r="347" spans="1:94" ht="15" x14ac:dyDescent="0.25">
      <c r="A347" s="21">
        <v>346</v>
      </c>
      <c r="B347" s="10">
        <v>230</v>
      </c>
      <c r="C347" s="10">
        <v>2021</v>
      </c>
      <c r="D347" s="11" t="s">
        <v>96</v>
      </c>
      <c r="E347" s="10">
        <v>387</v>
      </c>
      <c r="F347" s="12">
        <v>916</v>
      </c>
      <c r="G347" s="13" t="s">
        <v>2166</v>
      </c>
      <c r="H347" s="15" t="s">
        <v>98</v>
      </c>
      <c r="I347" s="15" t="s">
        <v>2167</v>
      </c>
      <c r="J347" s="15" t="s">
        <v>2168</v>
      </c>
      <c r="K347" s="11" t="s">
        <v>84</v>
      </c>
      <c r="L347" s="11" t="s">
        <v>85</v>
      </c>
      <c r="M347" s="11" t="s">
        <v>86</v>
      </c>
      <c r="N347" s="11" t="s">
        <v>101</v>
      </c>
      <c r="O347" s="11" t="s">
        <v>165</v>
      </c>
      <c r="P347" s="11" t="s">
        <v>103</v>
      </c>
      <c r="Q347" s="11" t="s">
        <v>2169</v>
      </c>
      <c r="R347" s="11" t="s">
        <v>2170</v>
      </c>
      <c r="S347" s="11" t="s">
        <v>106</v>
      </c>
      <c r="T347" s="11" t="s">
        <v>107</v>
      </c>
      <c r="U347" s="16">
        <v>44231</v>
      </c>
      <c r="V347" s="16">
        <v>44235</v>
      </c>
      <c r="W347" s="16">
        <v>44266</v>
      </c>
      <c r="X347" s="14">
        <v>3088988</v>
      </c>
      <c r="Y347" s="11" t="s">
        <v>87</v>
      </c>
      <c r="Z347" s="11" t="s">
        <v>170</v>
      </c>
      <c r="AA347" s="10">
        <v>34</v>
      </c>
      <c r="AB347" s="11" t="s">
        <v>89</v>
      </c>
      <c r="AC347" s="11" t="s">
        <v>108</v>
      </c>
      <c r="AD347" s="10">
        <v>79866835</v>
      </c>
      <c r="AE347" s="11" t="s">
        <v>109</v>
      </c>
      <c r="AF347" s="11" t="s">
        <v>110</v>
      </c>
      <c r="AG347" s="11" t="s">
        <v>174</v>
      </c>
      <c r="AH347" s="11" t="s">
        <v>131</v>
      </c>
      <c r="AI347" s="11"/>
      <c r="AJ347" s="10">
        <v>572</v>
      </c>
      <c r="AK347" s="10">
        <v>2021</v>
      </c>
      <c r="AL347" s="17">
        <v>44228</v>
      </c>
      <c r="AM347" s="18">
        <v>14391</v>
      </c>
      <c r="AN347" s="18" t="s">
        <v>1199</v>
      </c>
      <c r="AO347" s="18" t="s">
        <v>1200</v>
      </c>
      <c r="AP347" s="10">
        <v>1636</v>
      </c>
      <c r="AQ347" s="17">
        <v>44235</v>
      </c>
      <c r="AR347" s="18">
        <v>1357680000</v>
      </c>
      <c r="AS347" s="11" t="s">
        <v>92</v>
      </c>
      <c r="AT347" s="11" t="s">
        <v>114</v>
      </c>
      <c r="AU347" s="11" t="s">
        <v>115</v>
      </c>
      <c r="AV347" s="11" t="s">
        <v>106</v>
      </c>
      <c r="AW347" s="11" t="s">
        <v>107</v>
      </c>
      <c r="AX347" s="11" t="s">
        <v>116</v>
      </c>
      <c r="AY347" s="11" t="s">
        <v>94</v>
      </c>
      <c r="AZ347" s="11" t="s">
        <v>95</v>
      </c>
      <c r="BA347" s="11" t="s">
        <v>117</v>
      </c>
      <c r="BB347" s="11" t="s">
        <v>118</v>
      </c>
      <c r="BC347" s="11" t="s">
        <v>1635</v>
      </c>
      <c r="BD347" s="18">
        <v>34</v>
      </c>
      <c r="BE347" s="10"/>
      <c r="BF347" s="11" t="s">
        <v>90</v>
      </c>
      <c r="BG347" s="11" t="s">
        <v>120</v>
      </c>
      <c r="BH347" s="19"/>
      <c r="BI347" s="18"/>
      <c r="BJ347" s="18"/>
      <c r="BK347" s="18"/>
      <c r="BL347" s="18"/>
      <c r="BM347" s="18"/>
      <c r="BN347" s="16"/>
      <c r="BO347" s="18"/>
      <c r="BP347" s="18"/>
      <c r="BQ347" s="18"/>
      <c r="BR347" s="18"/>
      <c r="BS347" s="18"/>
      <c r="BT347" s="18"/>
      <c r="BU347" s="18"/>
      <c r="BV347" s="18"/>
      <c r="BW347" s="18"/>
      <c r="BX347" s="18"/>
      <c r="BY347" s="18"/>
      <c r="BZ347" s="18"/>
      <c r="CA347" s="18"/>
      <c r="CB347" s="18"/>
      <c r="CC347" s="20">
        <f>+X347+BH347+BO347+BV347</f>
        <v>3088988</v>
      </c>
      <c r="CD347" s="18"/>
      <c r="CE347" s="18"/>
      <c r="CF347" s="18"/>
      <c r="CG347" s="18" t="s">
        <v>91</v>
      </c>
      <c r="CH347" s="18" t="s">
        <v>91</v>
      </c>
      <c r="CI347" s="18" t="s">
        <v>91</v>
      </c>
      <c r="CJ347" s="18"/>
      <c r="CK347" s="18"/>
      <c r="CL347" s="18"/>
      <c r="CM347" s="18" t="s">
        <v>91</v>
      </c>
      <c r="CN347" s="18"/>
      <c r="CO347" s="18"/>
      <c r="CP347" s="18"/>
    </row>
    <row r="348" spans="1:94" ht="15" x14ac:dyDescent="0.25">
      <c r="A348" s="21">
        <v>347</v>
      </c>
      <c r="B348" s="10">
        <v>230</v>
      </c>
      <c r="C348" s="10">
        <v>2021</v>
      </c>
      <c r="D348" s="11" t="s">
        <v>96</v>
      </c>
      <c r="E348" s="10">
        <v>388</v>
      </c>
      <c r="F348" s="12">
        <v>909</v>
      </c>
      <c r="G348" s="13" t="s">
        <v>2171</v>
      </c>
      <c r="H348" s="15" t="s">
        <v>98</v>
      </c>
      <c r="I348" s="15" t="s">
        <v>2172</v>
      </c>
      <c r="J348" s="15" t="s">
        <v>2173</v>
      </c>
      <c r="K348" s="11" t="s">
        <v>84</v>
      </c>
      <c r="L348" s="11" t="s">
        <v>85</v>
      </c>
      <c r="M348" s="11" t="s">
        <v>86</v>
      </c>
      <c r="N348" s="11" t="s">
        <v>101</v>
      </c>
      <c r="O348" s="11" t="s">
        <v>165</v>
      </c>
      <c r="P348" s="11" t="s">
        <v>103</v>
      </c>
      <c r="Q348" s="11" t="s">
        <v>2174</v>
      </c>
      <c r="R348" s="11" t="s">
        <v>2175</v>
      </c>
      <c r="S348" s="11" t="s">
        <v>106</v>
      </c>
      <c r="T348" s="11" t="s">
        <v>107</v>
      </c>
      <c r="U348" s="16">
        <v>44231</v>
      </c>
      <c r="V348" s="16">
        <v>44236</v>
      </c>
      <c r="W348" s="16">
        <v>44267</v>
      </c>
      <c r="X348" s="14">
        <v>3088988</v>
      </c>
      <c r="Y348" s="11" t="s">
        <v>87</v>
      </c>
      <c r="Z348" s="11" t="s">
        <v>170</v>
      </c>
      <c r="AA348" s="10">
        <v>34</v>
      </c>
      <c r="AB348" s="11" t="s">
        <v>89</v>
      </c>
      <c r="AC348" s="11" t="s">
        <v>108</v>
      </c>
      <c r="AD348" s="10">
        <v>79866835</v>
      </c>
      <c r="AE348" s="11" t="s">
        <v>109</v>
      </c>
      <c r="AF348" s="11" t="s">
        <v>110</v>
      </c>
      <c r="AG348" s="11" t="s">
        <v>174</v>
      </c>
      <c r="AH348" s="11" t="s">
        <v>2176</v>
      </c>
      <c r="AI348" s="11"/>
      <c r="AJ348" s="10">
        <v>570</v>
      </c>
      <c r="AK348" s="10">
        <v>2021</v>
      </c>
      <c r="AL348" s="17">
        <v>44228</v>
      </c>
      <c r="AM348" s="18">
        <v>14391</v>
      </c>
      <c r="AN348" s="18" t="s">
        <v>1199</v>
      </c>
      <c r="AO348" s="18" t="s">
        <v>1200</v>
      </c>
      <c r="AP348" s="10">
        <v>1630</v>
      </c>
      <c r="AQ348" s="17">
        <v>44235</v>
      </c>
      <c r="AR348" s="18">
        <v>1357680000</v>
      </c>
      <c r="AS348" s="11" t="s">
        <v>92</v>
      </c>
      <c r="AT348" s="11" t="s">
        <v>114</v>
      </c>
      <c r="AU348" s="11" t="s">
        <v>115</v>
      </c>
      <c r="AV348" s="11" t="s">
        <v>106</v>
      </c>
      <c r="AW348" s="11" t="s">
        <v>107</v>
      </c>
      <c r="AX348" s="11" t="s">
        <v>116</v>
      </c>
      <c r="AY348" s="11" t="s">
        <v>94</v>
      </c>
      <c r="AZ348" s="11" t="s">
        <v>95</v>
      </c>
      <c r="BA348" s="11" t="s">
        <v>117</v>
      </c>
      <c r="BB348" s="11" t="s">
        <v>118</v>
      </c>
      <c r="BC348" s="11" t="s">
        <v>1635</v>
      </c>
      <c r="BD348" s="18">
        <v>34</v>
      </c>
      <c r="BE348" s="10"/>
      <c r="BF348" s="11" t="s">
        <v>90</v>
      </c>
      <c r="BG348" s="11" t="s">
        <v>120</v>
      </c>
      <c r="BH348" s="19"/>
      <c r="BI348" s="18"/>
      <c r="BJ348" s="18"/>
      <c r="BK348" s="18"/>
      <c r="BL348" s="18"/>
      <c r="BM348" s="18"/>
      <c r="BN348" s="18"/>
      <c r="BO348" s="18"/>
      <c r="BP348" s="18"/>
      <c r="BQ348" s="18"/>
      <c r="BR348" s="18"/>
      <c r="BS348" s="18"/>
      <c r="BT348" s="18"/>
      <c r="BU348" s="18"/>
      <c r="BV348" s="18"/>
      <c r="BW348" s="18"/>
      <c r="BX348" s="18"/>
      <c r="BY348" s="18"/>
      <c r="BZ348" s="18"/>
      <c r="CA348" s="18"/>
      <c r="CB348" s="18"/>
      <c r="CC348" s="20">
        <f>+X348+BH348+BO348+BV348</f>
        <v>3088988</v>
      </c>
      <c r="CD348" s="18"/>
      <c r="CE348" s="18"/>
      <c r="CF348" s="18"/>
      <c r="CG348" s="18" t="s">
        <v>91</v>
      </c>
      <c r="CH348" s="18" t="s">
        <v>91</v>
      </c>
      <c r="CI348" s="18" t="s">
        <v>91</v>
      </c>
      <c r="CJ348" s="18"/>
      <c r="CK348" s="18"/>
      <c r="CL348" s="18"/>
      <c r="CM348" s="18" t="s">
        <v>91</v>
      </c>
      <c r="CN348" s="18"/>
      <c r="CO348" s="18"/>
      <c r="CP348" s="18"/>
    </row>
    <row r="349" spans="1:94" ht="15" x14ac:dyDescent="0.25">
      <c r="A349" s="10">
        <v>348</v>
      </c>
      <c r="B349" s="10">
        <v>230</v>
      </c>
      <c r="C349" s="10">
        <v>2021</v>
      </c>
      <c r="D349" s="11" t="s">
        <v>96</v>
      </c>
      <c r="E349" s="10">
        <v>389</v>
      </c>
      <c r="F349" s="12">
        <v>833</v>
      </c>
      <c r="G349" s="13" t="s">
        <v>2177</v>
      </c>
      <c r="H349" s="15" t="s">
        <v>98</v>
      </c>
      <c r="I349" s="15" t="s">
        <v>2178</v>
      </c>
      <c r="J349" s="15" t="s">
        <v>2179</v>
      </c>
      <c r="K349" s="11" t="s">
        <v>84</v>
      </c>
      <c r="L349" s="11" t="s">
        <v>85</v>
      </c>
      <c r="M349" s="11" t="s">
        <v>86</v>
      </c>
      <c r="N349" s="11" t="s">
        <v>101</v>
      </c>
      <c r="O349" s="11" t="s">
        <v>165</v>
      </c>
      <c r="P349" s="11" t="s">
        <v>103</v>
      </c>
      <c r="Q349" s="11" t="s">
        <v>2180</v>
      </c>
      <c r="R349" s="11" t="s">
        <v>2181</v>
      </c>
      <c r="S349" s="11" t="s">
        <v>237</v>
      </c>
      <c r="T349" s="11" t="s">
        <v>264</v>
      </c>
      <c r="U349" s="16">
        <v>44231</v>
      </c>
      <c r="V349" s="16">
        <v>44236</v>
      </c>
      <c r="W349" s="16">
        <v>44263</v>
      </c>
      <c r="X349" s="14">
        <v>2725578</v>
      </c>
      <c r="Y349" s="11" t="s">
        <v>87</v>
      </c>
      <c r="Z349" s="11" t="s">
        <v>88</v>
      </c>
      <c r="AA349" s="10">
        <v>1</v>
      </c>
      <c r="AB349" s="11" t="s">
        <v>89</v>
      </c>
      <c r="AC349" s="11" t="s">
        <v>257</v>
      </c>
      <c r="AD349" s="10">
        <v>79794356</v>
      </c>
      <c r="AE349" s="11" t="s">
        <v>240</v>
      </c>
      <c r="AF349" s="11" t="s">
        <v>241</v>
      </c>
      <c r="AG349" s="11" t="s">
        <v>174</v>
      </c>
      <c r="AH349" s="11" t="s">
        <v>613</v>
      </c>
      <c r="AI349" s="11" t="s">
        <v>113</v>
      </c>
      <c r="AJ349" s="10">
        <v>467</v>
      </c>
      <c r="AK349" s="10">
        <v>2021</v>
      </c>
      <c r="AL349" s="17">
        <v>44224</v>
      </c>
      <c r="AM349" s="18">
        <v>14392</v>
      </c>
      <c r="AN349" s="18" t="s">
        <v>656</v>
      </c>
      <c r="AO349" s="18" t="s">
        <v>657</v>
      </c>
      <c r="AP349" s="10">
        <v>1723</v>
      </c>
      <c r="AQ349" s="17">
        <v>44236</v>
      </c>
      <c r="AR349" s="18">
        <v>1965034000</v>
      </c>
      <c r="AS349" s="11" t="s">
        <v>92</v>
      </c>
      <c r="AT349" s="11" t="s">
        <v>127</v>
      </c>
      <c r="AU349" s="11" t="s">
        <v>115</v>
      </c>
      <c r="AV349" s="11" t="s">
        <v>237</v>
      </c>
      <c r="AW349" s="11"/>
      <c r="AX349" s="11" t="s">
        <v>243</v>
      </c>
      <c r="AY349" s="11" t="s">
        <v>94</v>
      </c>
      <c r="AZ349" s="11" t="s">
        <v>95</v>
      </c>
      <c r="BA349" s="11" t="s">
        <v>117</v>
      </c>
      <c r="BB349" s="11" t="s">
        <v>118</v>
      </c>
      <c r="BC349" s="11" t="s">
        <v>1635</v>
      </c>
      <c r="BD349" s="18"/>
      <c r="BE349" s="10">
        <v>1</v>
      </c>
      <c r="BF349" s="11" t="s">
        <v>90</v>
      </c>
      <c r="BG349" s="11" t="s">
        <v>120</v>
      </c>
      <c r="BH349" s="19"/>
      <c r="BI349" s="18"/>
      <c r="BJ349" s="18"/>
      <c r="BK349" s="18"/>
      <c r="BL349" s="18"/>
      <c r="BM349" s="18"/>
      <c r="BN349" s="18"/>
      <c r="BO349" s="18"/>
      <c r="BP349" s="18"/>
      <c r="BQ349" s="18"/>
      <c r="BR349" s="18"/>
      <c r="BS349" s="18"/>
      <c r="BT349" s="18"/>
      <c r="BU349" s="18"/>
      <c r="BV349" s="18"/>
      <c r="BW349" s="18"/>
      <c r="BX349" s="18"/>
      <c r="BY349" s="18"/>
      <c r="BZ349" s="18"/>
      <c r="CA349" s="18"/>
      <c r="CB349" s="18"/>
      <c r="CC349" s="20">
        <f>+X349+BH349+BO349+BV349</f>
        <v>2725578</v>
      </c>
      <c r="CD349" s="18"/>
      <c r="CE349" s="18"/>
      <c r="CF349" s="18"/>
      <c r="CG349" s="18" t="s">
        <v>91</v>
      </c>
      <c r="CH349" s="18" t="s">
        <v>91</v>
      </c>
      <c r="CI349" s="18" t="s">
        <v>91</v>
      </c>
      <c r="CJ349" s="18"/>
      <c r="CK349" s="18"/>
      <c r="CL349" s="18"/>
      <c r="CM349" s="18" t="s">
        <v>91</v>
      </c>
      <c r="CN349" s="18"/>
      <c r="CO349" s="18"/>
      <c r="CP349" s="18"/>
    </row>
    <row r="350" spans="1:94" ht="15" x14ac:dyDescent="0.25">
      <c r="A350" s="21">
        <v>349</v>
      </c>
      <c r="B350" s="10">
        <v>230</v>
      </c>
      <c r="C350" s="10">
        <v>2021</v>
      </c>
      <c r="D350" s="11" t="s">
        <v>96</v>
      </c>
      <c r="E350" s="10">
        <v>390</v>
      </c>
      <c r="F350" s="12">
        <v>917</v>
      </c>
      <c r="G350" s="13" t="s">
        <v>2182</v>
      </c>
      <c r="H350" s="15" t="s">
        <v>98</v>
      </c>
      <c r="I350" s="15" t="s">
        <v>2183</v>
      </c>
      <c r="J350" s="15" t="s">
        <v>2184</v>
      </c>
      <c r="K350" s="11" t="s">
        <v>84</v>
      </c>
      <c r="L350" s="11" t="s">
        <v>85</v>
      </c>
      <c r="M350" s="11" t="s">
        <v>86</v>
      </c>
      <c r="N350" s="11" t="s">
        <v>101</v>
      </c>
      <c r="O350" s="11" t="s">
        <v>165</v>
      </c>
      <c r="P350" s="11" t="s">
        <v>103</v>
      </c>
      <c r="Q350" s="11" t="s">
        <v>2174</v>
      </c>
      <c r="R350" s="11" t="s">
        <v>2185</v>
      </c>
      <c r="S350" s="11" t="s">
        <v>106</v>
      </c>
      <c r="T350" s="11" t="s">
        <v>107</v>
      </c>
      <c r="U350" s="16">
        <v>44231</v>
      </c>
      <c r="V350" s="16">
        <v>44235</v>
      </c>
      <c r="W350" s="16">
        <v>44266</v>
      </c>
      <c r="X350" s="14">
        <v>3088988</v>
      </c>
      <c r="Y350" s="11" t="s">
        <v>87</v>
      </c>
      <c r="Z350" s="11" t="s">
        <v>170</v>
      </c>
      <c r="AA350" s="10">
        <v>34</v>
      </c>
      <c r="AB350" s="11" t="s">
        <v>89</v>
      </c>
      <c r="AC350" s="11" t="s">
        <v>108</v>
      </c>
      <c r="AD350" s="10">
        <v>79866835</v>
      </c>
      <c r="AE350" s="11" t="s">
        <v>109</v>
      </c>
      <c r="AF350" s="11" t="s">
        <v>110</v>
      </c>
      <c r="AG350" s="11" t="s">
        <v>174</v>
      </c>
      <c r="AH350" s="11" t="s">
        <v>2186</v>
      </c>
      <c r="AI350" s="11"/>
      <c r="AJ350" s="10">
        <v>573</v>
      </c>
      <c r="AK350" s="10">
        <v>2021</v>
      </c>
      <c r="AL350" s="17">
        <v>44228</v>
      </c>
      <c r="AM350" s="18">
        <v>14391</v>
      </c>
      <c r="AN350" s="18" t="s">
        <v>1199</v>
      </c>
      <c r="AO350" s="18" t="s">
        <v>1200</v>
      </c>
      <c r="AP350" s="10">
        <v>1631</v>
      </c>
      <c r="AQ350" s="17">
        <v>44235</v>
      </c>
      <c r="AR350" s="18">
        <v>1357680000</v>
      </c>
      <c r="AS350" s="11" t="s">
        <v>92</v>
      </c>
      <c r="AT350" s="11" t="s">
        <v>127</v>
      </c>
      <c r="AU350" s="11" t="s">
        <v>115</v>
      </c>
      <c r="AV350" s="11" t="s">
        <v>106</v>
      </c>
      <c r="AW350" s="11" t="s">
        <v>107</v>
      </c>
      <c r="AX350" s="11" t="s">
        <v>116</v>
      </c>
      <c r="AY350" s="11" t="s">
        <v>94</v>
      </c>
      <c r="AZ350" s="11" t="s">
        <v>95</v>
      </c>
      <c r="BA350" s="11" t="s">
        <v>117</v>
      </c>
      <c r="BB350" s="11" t="s">
        <v>118</v>
      </c>
      <c r="BC350" s="11" t="s">
        <v>1635</v>
      </c>
      <c r="BD350" s="18">
        <v>34</v>
      </c>
      <c r="BE350" s="10"/>
      <c r="BF350" s="11" t="s">
        <v>90</v>
      </c>
      <c r="BG350" s="11" t="s">
        <v>120</v>
      </c>
      <c r="BH350" s="19"/>
      <c r="BI350" s="18"/>
      <c r="BJ350" s="18"/>
      <c r="BK350" s="18"/>
      <c r="BL350" s="18"/>
      <c r="BM350" s="18"/>
      <c r="BN350" s="18"/>
      <c r="BO350" s="18"/>
      <c r="BP350" s="18"/>
      <c r="BQ350" s="18"/>
      <c r="BR350" s="18"/>
      <c r="BS350" s="18"/>
      <c r="BT350" s="18"/>
      <c r="BU350" s="18"/>
      <c r="BV350" s="18"/>
      <c r="BW350" s="18"/>
      <c r="BX350" s="18"/>
      <c r="BY350" s="18"/>
      <c r="BZ350" s="18"/>
      <c r="CA350" s="18"/>
      <c r="CB350" s="18"/>
      <c r="CC350" s="20">
        <f>+X350+BH350+BO350+BV350</f>
        <v>3088988</v>
      </c>
      <c r="CD350" s="18"/>
      <c r="CE350" s="18"/>
      <c r="CF350" s="18"/>
      <c r="CG350" s="18" t="s">
        <v>91</v>
      </c>
      <c r="CH350" s="18" t="s">
        <v>91</v>
      </c>
      <c r="CI350" s="18" t="s">
        <v>91</v>
      </c>
      <c r="CJ350" s="18"/>
      <c r="CK350" s="18"/>
      <c r="CL350" s="18"/>
      <c r="CM350" s="18" t="s">
        <v>91</v>
      </c>
      <c r="CN350" s="18"/>
      <c r="CO350" s="18"/>
      <c r="CP350" s="18"/>
    </row>
    <row r="351" spans="1:94" ht="15" x14ac:dyDescent="0.25">
      <c r="A351" s="21">
        <v>350</v>
      </c>
      <c r="B351" s="10">
        <v>230</v>
      </c>
      <c r="C351" s="10">
        <v>2021</v>
      </c>
      <c r="D351" s="11" t="s">
        <v>96</v>
      </c>
      <c r="E351" s="10">
        <v>391</v>
      </c>
      <c r="F351" s="12">
        <v>838</v>
      </c>
      <c r="G351" s="13" t="s">
        <v>2187</v>
      </c>
      <c r="H351" s="15" t="s">
        <v>98</v>
      </c>
      <c r="I351" s="15" t="s">
        <v>2188</v>
      </c>
      <c r="J351" s="15" t="s">
        <v>2189</v>
      </c>
      <c r="K351" s="11" t="s">
        <v>84</v>
      </c>
      <c r="L351" s="11" t="s">
        <v>85</v>
      </c>
      <c r="M351" s="11" t="s">
        <v>86</v>
      </c>
      <c r="N351" s="11" t="s">
        <v>101</v>
      </c>
      <c r="O351" s="11" t="s">
        <v>2190</v>
      </c>
      <c r="P351" s="11" t="s">
        <v>103</v>
      </c>
      <c r="Q351" s="11" t="s">
        <v>2191</v>
      </c>
      <c r="R351" s="11" t="s">
        <v>2192</v>
      </c>
      <c r="S351" s="11" t="s">
        <v>237</v>
      </c>
      <c r="T351" s="11" t="s">
        <v>264</v>
      </c>
      <c r="U351" s="16">
        <v>44231</v>
      </c>
      <c r="V351" s="16">
        <v>44236</v>
      </c>
      <c r="W351" s="16">
        <v>44263</v>
      </c>
      <c r="X351" s="14">
        <v>2725578</v>
      </c>
      <c r="Y351" s="11" t="s">
        <v>87</v>
      </c>
      <c r="Z351" s="11" t="s">
        <v>88</v>
      </c>
      <c r="AA351" s="10">
        <v>1</v>
      </c>
      <c r="AB351" s="11" t="s">
        <v>89</v>
      </c>
      <c r="AC351" s="11" t="s">
        <v>257</v>
      </c>
      <c r="AD351" s="10">
        <v>79794356</v>
      </c>
      <c r="AE351" s="11" t="s">
        <v>240</v>
      </c>
      <c r="AF351" s="11" t="s">
        <v>241</v>
      </c>
      <c r="AG351" s="11" t="s">
        <v>174</v>
      </c>
      <c r="AH351" s="11" t="s">
        <v>2193</v>
      </c>
      <c r="AI351" s="11"/>
      <c r="AJ351" s="10">
        <v>465</v>
      </c>
      <c r="AK351" s="10">
        <v>2021</v>
      </c>
      <c r="AL351" s="17">
        <v>44224</v>
      </c>
      <c r="AM351" s="18">
        <v>14392</v>
      </c>
      <c r="AN351" s="18" t="s">
        <v>656</v>
      </c>
      <c r="AO351" s="18" t="s">
        <v>657</v>
      </c>
      <c r="AP351" s="10">
        <v>1725</v>
      </c>
      <c r="AQ351" s="17">
        <v>44236</v>
      </c>
      <c r="AR351" s="18">
        <v>1965034000</v>
      </c>
      <c r="AS351" s="11" t="s">
        <v>92</v>
      </c>
      <c r="AT351" s="11" t="s">
        <v>114</v>
      </c>
      <c r="AU351" s="11" t="s">
        <v>115</v>
      </c>
      <c r="AV351" s="11" t="s">
        <v>237</v>
      </c>
      <c r="AW351" s="11"/>
      <c r="AX351" s="11" t="s">
        <v>243</v>
      </c>
      <c r="AY351" s="11" t="s">
        <v>94</v>
      </c>
      <c r="AZ351" s="11" t="s">
        <v>95</v>
      </c>
      <c r="BA351" s="11" t="s">
        <v>117</v>
      </c>
      <c r="BB351" s="11" t="s">
        <v>118</v>
      </c>
      <c r="BC351" s="11" t="s">
        <v>1635</v>
      </c>
      <c r="BD351" s="18"/>
      <c r="BE351" s="10">
        <v>1</v>
      </c>
      <c r="BF351" s="11" t="s">
        <v>90</v>
      </c>
      <c r="BG351" s="11" t="s">
        <v>120</v>
      </c>
      <c r="BH351" s="19"/>
      <c r="BI351" s="18"/>
      <c r="BJ351" s="18"/>
      <c r="BK351" s="18"/>
      <c r="BL351" s="18"/>
      <c r="BM351" s="18"/>
      <c r="BN351" s="18"/>
      <c r="BO351" s="18"/>
      <c r="BP351" s="18"/>
      <c r="BQ351" s="18"/>
      <c r="BR351" s="18"/>
      <c r="BS351" s="18"/>
      <c r="BT351" s="18"/>
      <c r="BU351" s="18"/>
      <c r="BV351" s="18"/>
      <c r="BW351" s="18"/>
      <c r="BX351" s="18"/>
      <c r="BY351" s="18"/>
      <c r="BZ351" s="18"/>
      <c r="CA351" s="18"/>
      <c r="CB351" s="18"/>
      <c r="CC351" s="20">
        <f>+X351+BH351+BO351+BV351</f>
        <v>2725578</v>
      </c>
      <c r="CD351" s="18"/>
      <c r="CE351" s="18"/>
      <c r="CF351" s="18"/>
      <c r="CG351" s="18" t="s">
        <v>91</v>
      </c>
      <c r="CH351" s="18" t="s">
        <v>91</v>
      </c>
      <c r="CI351" s="18" t="s">
        <v>91</v>
      </c>
      <c r="CJ351" s="18"/>
      <c r="CK351" s="18"/>
      <c r="CL351" s="18"/>
      <c r="CM351" s="18" t="s">
        <v>91</v>
      </c>
      <c r="CN351" s="18"/>
      <c r="CO351" s="18"/>
      <c r="CP351" s="18"/>
    </row>
    <row r="352" spans="1:94" ht="15" x14ac:dyDescent="0.25">
      <c r="A352" s="10">
        <v>351</v>
      </c>
      <c r="B352" s="10">
        <v>230</v>
      </c>
      <c r="C352" s="10">
        <v>2021</v>
      </c>
      <c r="D352" s="11" t="s">
        <v>96</v>
      </c>
      <c r="E352" s="10">
        <v>392</v>
      </c>
      <c r="F352" s="12">
        <v>918</v>
      </c>
      <c r="G352" s="13" t="s">
        <v>2194</v>
      </c>
      <c r="H352" s="15" t="s">
        <v>98</v>
      </c>
      <c r="I352" s="15" t="s">
        <v>2195</v>
      </c>
      <c r="J352" s="15" t="s">
        <v>2196</v>
      </c>
      <c r="K352" s="11" t="s">
        <v>84</v>
      </c>
      <c r="L352" s="11" t="s">
        <v>85</v>
      </c>
      <c r="M352" s="11" t="s">
        <v>86</v>
      </c>
      <c r="N352" s="11" t="s">
        <v>101</v>
      </c>
      <c r="O352" s="11" t="s">
        <v>102</v>
      </c>
      <c r="P352" s="11" t="s">
        <v>103</v>
      </c>
      <c r="Q352" s="11" t="s">
        <v>2197</v>
      </c>
      <c r="R352" s="11" t="s">
        <v>2198</v>
      </c>
      <c r="S352" s="11" t="s">
        <v>106</v>
      </c>
      <c r="T352" s="11" t="s">
        <v>521</v>
      </c>
      <c r="U352" s="16">
        <v>44231</v>
      </c>
      <c r="V352" s="16">
        <v>44232</v>
      </c>
      <c r="W352" s="16">
        <v>44412</v>
      </c>
      <c r="X352" s="14">
        <v>25075320</v>
      </c>
      <c r="Y352" s="11" t="s">
        <v>87</v>
      </c>
      <c r="Z352" s="11" t="s">
        <v>88</v>
      </c>
      <c r="AA352" s="10">
        <v>6</v>
      </c>
      <c r="AB352" s="11" t="s">
        <v>89</v>
      </c>
      <c r="AC352" s="11" t="s">
        <v>1221</v>
      </c>
      <c r="AD352" s="10">
        <v>19483708</v>
      </c>
      <c r="AE352" s="11" t="s">
        <v>523</v>
      </c>
      <c r="AF352" s="11" t="s">
        <v>524</v>
      </c>
      <c r="AG352" s="11" t="s">
        <v>111</v>
      </c>
      <c r="AH352" s="11" t="s">
        <v>688</v>
      </c>
      <c r="AI352" s="11" t="s">
        <v>2199</v>
      </c>
      <c r="AJ352" s="10">
        <v>603</v>
      </c>
      <c r="AK352" s="10">
        <v>2021</v>
      </c>
      <c r="AL352" s="17">
        <v>44229</v>
      </c>
      <c r="AM352" s="18">
        <v>14395</v>
      </c>
      <c r="AN352" s="18" t="s">
        <v>1395</v>
      </c>
      <c r="AO352" s="18" t="s">
        <v>1396</v>
      </c>
      <c r="AP352" s="10">
        <v>1606</v>
      </c>
      <c r="AQ352" s="17">
        <v>44232</v>
      </c>
      <c r="AR352" s="18">
        <v>6053272000</v>
      </c>
      <c r="AS352" s="11" t="s">
        <v>92</v>
      </c>
      <c r="AT352" s="11" t="s">
        <v>114</v>
      </c>
      <c r="AU352" s="11" t="s">
        <v>115</v>
      </c>
      <c r="AV352" s="11" t="s">
        <v>106</v>
      </c>
      <c r="AW352" s="11" t="s">
        <v>1222</v>
      </c>
      <c r="AX352" s="11" t="s">
        <v>116</v>
      </c>
      <c r="AY352" s="11" t="s">
        <v>94</v>
      </c>
      <c r="AZ352" s="11" t="s">
        <v>95</v>
      </c>
      <c r="BA352" s="11" t="s">
        <v>117</v>
      </c>
      <c r="BB352" s="11" t="s">
        <v>118</v>
      </c>
      <c r="BC352" s="11" t="s">
        <v>1635</v>
      </c>
      <c r="BD352" s="18"/>
      <c r="BE352" s="10">
        <v>6</v>
      </c>
      <c r="BF352" s="11" t="s">
        <v>90</v>
      </c>
      <c r="BG352" s="11" t="s">
        <v>120</v>
      </c>
      <c r="BH352" s="19">
        <v>12537660</v>
      </c>
      <c r="BI352" s="18">
        <v>90</v>
      </c>
      <c r="BJ352" s="18">
        <v>4775</v>
      </c>
      <c r="BK352" s="18">
        <v>44412</v>
      </c>
      <c r="BL352" s="18">
        <v>2996</v>
      </c>
      <c r="BM352" s="18">
        <v>44398</v>
      </c>
      <c r="BN352" s="33">
        <v>44504</v>
      </c>
      <c r="BO352" s="18"/>
      <c r="BP352" s="18"/>
      <c r="BQ352" s="18"/>
      <c r="BR352" s="18"/>
      <c r="BS352" s="18"/>
      <c r="BT352" s="18"/>
      <c r="BU352" s="18"/>
      <c r="BV352" s="18"/>
      <c r="BW352" s="18"/>
      <c r="BX352" s="18"/>
      <c r="BY352" s="18"/>
      <c r="BZ352" s="18"/>
      <c r="CA352" s="18"/>
      <c r="CB352" s="18"/>
      <c r="CC352" s="20">
        <f>+X352+BH352+BO352+BV352</f>
        <v>37612980</v>
      </c>
      <c r="CD352" s="33">
        <v>44412</v>
      </c>
      <c r="CE352" s="18"/>
      <c r="CF352" s="18"/>
      <c r="CG352" s="18" t="s">
        <v>533</v>
      </c>
      <c r="CH352" s="33">
        <v>44453</v>
      </c>
      <c r="CI352" s="18" t="s">
        <v>91</v>
      </c>
      <c r="CJ352" s="18"/>
      <c r="CK352" s="18"/>
      <c r="CL352" s="18"/>
      <c r="CM352" s="18" t="s">
        <v>91</v>
      </c>
      <c r="CN352" s="18"/>
      <c r="CO352" s="18"/>
      <c r="CP352" s="18"/>
    </row>
    <row r="353" spans="1:94" ht="15" x14ac:dyDescent="0.25">
      <c r="A353" s="21">
        <v>352</v>
      </c>
      <c r="B353" s="10">
        <v>230</v>
      </c>
      <c r="C353" s="10">
        <v>2021</v>
      </c>
      <c r="D353" s="11" t="s">
        <v>96</v>
      </c>
      <c r="E353" s="10">
        <v>393</v>
      </c>
      <c r="F353" s="12">
        <v>886</v>
      </c>
      <c r="G353" s="13" t="s">
        <v>2200</v>
      </c>
      <c r="H353" s="15" t="s">
        <v>98</v>
      </c>
      <c r="I353" s="15" t="s">
        <v>2201</v>
      </c>
      <c r="J353" s="15" t="s">
        <v>2202</v>
      </c>
      <c r="K353" s="11" t="s">
        <v>84</v>
      </c>
      <c r="L353" s="11" t="s">
        <v>85</v>
      </c>
      <c r="M353" s="11" t="s">
        <v>86</v>
      </c>
      <c r="N353" s="11" t="s">
        <v>101</v>
      </c>
      <c r="O353" s="11" t="s">
        <v>165</v>
      </c>
      <c r="P353" s="11" t="s">
        <v>103</v>
      </c>
      <c r="Q353" s="11" t="s">
        <v>2203</v>
      </c>
      <c r="R353" s="11" t="s">
        <v>1979</v>
      </c>
      <c r="S353" s="11" t="s">
        <v>237</v>
      </c>
      <c r="T353" s="11" t="s">
        <v>2204</v>
      </c>
      <c r="U353" s="16">
        <v>44231</v>
      </c>
      <c r="V353" s="16">
        <v>44235</v>
      </c>
      <c r="W353" s="16">
        <v>44262</v>
      </c>
      <c r="X353" s="14">
        <v>2725578</v>
      </c>
      <c r="Y353" s="11" t="s">
        <v>87</v>
      </c>
      <c r="Z353" s="11" t="s">
        <v>88</v>
      </c>
      <c r="AA353" s="10">
        <v>1</v>
      </c>
      <c r="AB353" s="11" t="s">
        <v>89</v>
      </c>
      <c r="AC353" s="11" t="s">
        <v>2205</v>
      </c>
      <c r="AD353" s="10">
        <v>79794356</v>
      </c>
      <c r="AE353" s="11" t="s">
        <v>240</v>
      </c>
      <c r="AF353" s="11" t="s">
        <v>241</v>
      </c>
      <c r="AG353" s="11" t="s">
        <v>174</v>
      </c>
      <c r="AH353" s="11" t="s">
        <v>2016</v>
      </c>
      <c r="AI353" s="11"/>
      <c r="AJ353" s="10">
        <v>555</v>
      </c>
      <c r="AK353" s="10">
        <v>2021</v>
      </c>
      <c r="AL353" s="17">
        <v>44225</v>
      </c>
      <c r="AM353" s="18">
        <v>14392</v>
      </c>
      <c r="AN353" s="18" t="s">
        <v>656</v>
      </c>
      <c r="AO353" s="18" t="s">
        <v>657</v>
      </c>
      <c r="AP353" s="10">
        <v>1611</v>
      </c>
      <c r="AQ353" s="17">
        <v>44232</v>
      </c>
      <c r="AR353" s="18">
        <v>1965034000</v>
      </c>
      <c r="AS353" s="11" t="s">
        <v>92</v>
      </c>
      <c r="AT353" s="11" t="s">
        <v>114</v>
      </c>
      <c r="AU353" s="11" t="s">
        <v>115</v>
      </c>
      <c r="AV353" s="11" t="s">
        <v>237</v>
      </c>
      <c r="AW353" s="11" t="s">
        <v>2204</v>
      </c>
      <c r="AX353" s="11" t="s">
        <v>243</v>
      </c>
      <c r="AY353" s="11" t="s">
        <v>94</v>
      </c>
      <c r="AZ353" s="11" t="s">
        <v>95</v>
      </c>
      <c r="BA353" s="11" t="s">
        <v>117</v>
      </c>
      <c r="BB353" s="11" t="s">
        <v>118</v>
      </c>
      <c r="BC353" s="11" t="s">
        <v>1635</v>
      </c>
      <c r="BD353" s="18"/>
      <c r="BE353" s="10">
        <v>1</v>
      </c>
      <c r="BF353" s="11" t="s">
        <v>90</v>
      </c>
      <c r="BG353" s="11" t="s">
        <v>120</v>
      </c>
      <c r="BH353" s="19"/>
      <c r="BI353" s="18"/>
      <c r="BJ353" s="18"/>
      <c r="BK353" s="18"/>
      <c r="BL353" s="18"/>
      <c r="BM353" s="18"/>
      <c r="BN353" s="18"/>
      <c r="BO353" s="18"/>
      <c r="BP353" s="18"/>
      <c r="BQ353" s="18"/>
      <c r="BR353" s="18"/>
      <c r="BS353" s="18"/>
      <c r="BT353" s="18"/>
      <c r="BU353" s="18"/>
      <c r="BV353" s="18"/>
      <c r="BW353" s="18"/>
      <c r="BX353" s="18"/>
      <c r="BY353" s="18"/>
      <c r="BZ353" s="18"/>
      <c r="CA353" s="18"/>
      <c r="CB353" s="18"/>
      <c r="CC353" s="20">
        <f>+X353+BH353+BO353+BV353</f>
        <v>2725578</v>
      </c>
      <c r="CD353" s="18"/>
      <c r="CE353" s="18"/>
      <c r="CF353" s="18"/>
      <c r="CG353" s="18" t="s">
        <v>91</v>
      </c>
      <c r="CH353" s="18" t="s">
        <v>91</v>
      </c>
      <c r="CI353" s="18" t="s">
        <v>91</v>
      </c>
      <c r="CJ353" s="18"/>
      <c r="CK353" s="18"/>
      <c r="CL353" s="18"/>
      <c r="CM353" s="18" t="s">
        <v>91</v>
      </c>
      <c r="CN353" s="18"/>
      <c r="CO353" s="18"/>
      <c r="CP353" s="18"/>
    </row>
    <row r="354" spans="1:94" ht="15" x14ac:dyDescent="0.25">
      <c r="A354" s="21">
        <v>353</v>
      </c>
      <c r="B354" s="10">
        <v>230</v>
      </c>
      <c r="C354" s="10">
        <v>2021</v>
      </c>
      <c r="D354" s="11" t="s">
        <v>96</v>
      </c>
      <c r="E354" s="10">
        <v>394</v>
      </c>
      <c r="F354" s="12">
        <v>941</v>
      </c>
      <c r="G354" s="13" t="s">
        <v>2206</v>
      </c>
      <c r="H354" s="15" t="s">
        <v>98</v>
      </c>
      <c r="I354" s="15" t="s">
        <v>2207</v>
      </c>
      <c r="J354" s="15" t="s">
        <v>2208</v>
      </c>
      <c r="K354" s="11" t="s">
        <v>84</v>
      </c>
      <c r="L354" s="11" t="s">
        <v>85</v>
      </c>
      <c r="M354" s="11" t="s">
        <v>86</v>
      </c>
      <c r="N354" s="11" t="s">
        <v>101</v>
      </c>
      <c r="O354" s="11" t="s">
        <v>102</v>
      </c>
      <c r="P354" s="11" t="s">
        <v>103</v>
      </c>
      <c r="Q354" s="11" t="s">
        <v>2209</v>
      </c>
      <c r="R354" s="11" t="s">
        <v>2210</v>
      </c>
      <c r="S354" s="11" t="s">
        <v>106</v>
      </c>
      <c r="T354" s="11" t="s">
        <v>1228</v>
      </c>
      <c r="U354" s="16">
        <v>44232</v>
      </c>
      <c r="V354" s="16">
        <v>44235</v>
      </c>
      <c r="W354" s="16">
        <v>44557</v>
      </c>
      <c r="X354" s="14">
        <v>58145664</v>
      </c>
      <c r="Y354" s="11" t="s">
        <v>87</v>
      </c>
      <c r="Z354" s="11" t="s">
        <v>170</v>
      </c>
      <c r="AA354" s="10">
        <v>320</v>
      </c>
      <c r="AB354" s="11" t="s">
        <v>89</v>
      </c>
      <c r="AC354" s="11" t="s">
        <v>1229</v>
      </c>
      <c r="AD354" s="10">
        <v>79571941</v>
      </c>
      <c r="AE354" s="11" t="s">
        <v>1230</v>
      </c>
      <c r="AF354" s="11" t="s">
        <v>1231</v>
      </c>
      <c r="AG354" s="11" t="s">
        <v>358</v>
      </c>
      <c r="AH354" s="11" t="s">
        <v>386</v>
      </c>
      <c r="AI354" s="11" t="s">
        <v>2211</v>
      </c>
      <c r="AJ354" s="10">
        <v>587</v>
      </c>
      <c r="AK354" s="10">
        <v>2021</v>
      </c>
      <c r="AL354" s="17">
        <v>44228</v>
      </c>
      <c r="AM354" s="18">
        <v>14397</v>
      </c>
      <c r="AN354" s="18" t="s">
        <v>1234</v>
      </c>
      <c r="AO354" s="18" t="s">
        <v>1235</v>
      </c>
      <c r="AP354" s="10">
        <v>1650</v>
      </c>
      <c r="AQ354" s="17">
        <v>44235</v>
      </c>
      <c r="AR354" s="18">
        <v>387225000</v>
      </c>
      <c r="AS354" s="11" t="s">
        <v>92</v>
      </c>
      <c r="AT354" s="11" t="s">
        <v>114</v>
      </c>
      <c r="AU354" s="11" t="s">
        <v>115</v>
      </c>
      <c r="AV354" s="11" t="s">
        <v>106</v>
      </c>
      <c r="AW354" s="11" t="s">
        <v>1228</v>
      </c>
      <c r="AX354" s="11" t="s">
        <v>116</v>
      </c>
      <c r="AY354" s="11" t="s">
        <v>94</v>
      </c>
      <c r="AZ354" s="11" t="s">
        <v>95</v>
      </c>
      <c r="BA354" s="11" t="s">
        <v>117</v>
      </c>
      <c r="BB354" s="11" t="s">
        <v>118</v>
      </c>
      <c r="BC354" s="11" t="s">
        <v>1635</v>
      </c>
      <c r="BD354" s="18">
        <v>320</v>
      </c>
      <c r="BE354" s="10"/>
      <c r="BF354" s="11" t="s">
        <v>90</v>
      </c>
      <c r="BG354" s="11" t="s">
        <v>120</v>
      </c>
      <c r="BH354" s="19">
        <v>3270694</v>
      </c>
      <c r="BI354" s="18">
        <v>18</v>
      </c>
      <c r="BJ354" s="18">
        <v>10191</v>
      </c>
      <c r="BK354" s="33">
        <v>44526</v>
      </c>
      <c r="BL354" s="18">
        <v>2986</v>
      </c>
      <c r="BM354" s="33">
        <v>44511</v>
      </c>
      <c r="BN354" s="33">
        <v>44576</v>
      </c>
      <c r="BO354" s="18"/>
      <c r="BP354" s="18"/>
      <c r="BQ354" s="18"/>
      <c r="BR354" s="18"/>
      <c r="BS354" s="18"/>
      <c r="BT354" s="18"/>
      <c r="BU354" s="18"/>
      <c r="BV354" s="18"/>
      <c r="BW354" s="18"/>
      <c r="BX354" s="18"/>
      <c r="BY354" s="18"/>
      <c r="BZ354" s="18"/>
      <c r="CA354" s="18"/>
      <c r="CB354" s="18"/>
      <c r="CC354" s="20">
        <f>+X354+BH354+BO354+BV354</f>
        <v>61416358</v>
      </c>
      <c r="CD354" s="33">
        <v>44526</v>
      </c>
      <c r="CE354" s="18"/>
      <c r="CF354" s="18"/>
      <c r="CG354" s="18" t="s">
        <v>91</v>
      </c>
      <c r="CH354" s="18" t="s">
        <v>91</v>
      </c>
      <c r="CI354" s="18" t="s">
        <v>91</v>
      </c>
      <c r="CJ354" s="18"/>
      <c r="CK354" s="18"/>
      <c r="CL354" s="18"/>
      <c r="CM354" s="18" t="s">
        <v>91</v>
      </c>
      <c r="CN354" s="18"/>
      <c r="CO354" s="18"/>
      <c r="CP354" s="18"/>
    </row>
    <row r="355" spans="1:94" ht="15" x14ac:dyDescent="0.25">
      <c r="A355" s="10">
        <v>354</v>
      </c>
      <c r="B355" s="10">
        <v>230</v>
      </c>
      <c r="C355" s="10">
        <v>2021</v>
      </c>
      <c r="D355" s="11" t="s">
        <v>96</v>
      </c>
      <c r="E355" s="10">
        <v>395</v>
      </c>
      <c r="F355" s="12">
        <v>852</v>
      </c>
      <c r="G355" s="13" t="s">
        <v>2212</v>
      </c>
      <c r="H355" s="15" t="s">
        <v>98</v>
      </c>
      <c r="I355" s="15" t="s">
        <v>2213</v>
      </c>
      <c r="J355" s="15" t="s">
        <v>2214</v>
      </c>
      <c r="K355" s="11" t="s">
        <v>84</v>
      </c>
      <c r="L355" s="11" t="s">
        <v>85</v>
      </c>
      <c r="M355" s="11" t="s">
        <v>86</v>
      </c>
      <c r="N355" s="11" t="s">
        <v>101</v>
      </c>
      <c r="O355" s="11" t="s">
        <v>165</v>
      </c>
      <c r="P355" s="11" t="s">
        <v>103</v>
      </c>
      <c r="Q355" s="11" t="s">
        <v>2215</v>
      </c>
      <c r="R355" s="11" t="s">
        <v>2021</v>
      </c>
      <c r="S355" s="11" t="s">
        <v>237</v>
      </c>
      <c r="T355" s="11" t="s">
        <v>238</v>
      </c>
      <c r="U355" s="16">
        <v>44232</v>
      </c>
      <c r="V355" s="16">
        <v>44236</v>
      </c>
      <c r="W355" s="16">
        <v>44263</v>
      </c>
      <c r="X355" s="14">
        <v>2725578</v>
      </c>
      <c r="Y355" s="11" t="s">
        <v>87</v>
      </c>
      <c r="Z355" s="11" t="s">
        <v>88</v>
      </c>
      <c r="AA355" s="10">
        <v>1</v>
      </c>
      <c r="AB355" s="11" t="s">
        <v>89</v>
      </c>
      <c r="AC355" s="11" t="s">
        <v>1980</v>
      </c>
      <c r="AD355" s="10">
        <v>79794356</v>
      </c>
      <c r="AE355" s="11" t="s">
        <v>240</v>
      </c>
      <c r="AF355" s="11" t="s">
        <v>241</v>
      </c>
      <c r="AG355" s="11" t="s">
        <v>174</v>
      </c>
      <c r="AH355" s="11" t="s">
        <v>2216</v>
      </c>
      <c r="AI355" s="11" t="s">
        <v>113</v>
      </c>
      <c r="AJ355" s="10">
        <v>469</v>
      </c>
      <c r="AK355" s="10">
        <v>2021</v>
      </c>
      <c r="AL355" s="17">
        <v>44224</v>
      </c>
      <c r="AM355" s="18">
        <v>14392</v>
      </c>
      <c r="AN355" s="18" t="s">
        <v>656</v>
      </c>
      <c r="AO355" s="18" t="s">
        <v>657</v>
      </c>
      <c r="AP355" s="10">
        <v>1649</v>
      </c>
      <c r="AQ355" s="17">
        <v>44235</v>
      </c>
      <c r="AR355" s="18">
        <v>1965034000</v>
      </c>
      <c r="AS355" s="11" t="s">
        <v>92</v>
      </c>
      <c r="AT355" s="11" t="s">
        <v>127</v>
      </c>
      <c r="AU355" s="11" t="s">
        <v>115</v>
      </c>
      <c r="AV355" s="11" t="s">
        <v>237</v>
      </c>
      <c r="AW355" s="11" t="s">
        <v>1301</v>
      </c>
      <c r="AX355" s="11" t="s">
        <v>243</v>
      </c>
      <c r="AY355" s="11" t="s">
        <v>94</v>
      </c>
      <c r="AZ355" s="11" t="s">
        <v>95</v>
      </c>
      <c r="BA355" s="11" t="s">
        <v>117</v>
      </c>
      <c r="BB355" s="11" t="s">
        <v>118</v>
      </c>
      <c r="BC355" s="11" t="s">
        <v>1635</v>
      </c>
      <c r="BD355" s="18"/>
      <c r="BE355" s="10">
        <v>1</v>
      </c>
      <c r="BF355" s="11" t="s">
        <v>90</v>
      </c>
      <c r="BG355" s="11" t="s">
        <v>120</v>
      </c>
      <c r="BH355" s="19"/>
      <c r="BI355" s="18"/>
      <c r="BJ355" s="18"/>
      <c r="BK355" s="18"/>
      <c r="BL355" s="18"/>
      <c r="BM355" s="18"/>
      <c r="BN355" s="16"/>
      <c r="BO355" s="18"/>
      <c r="BP355" s="18"/>
      <c r="BQ355" s="18"/>
      <c r="BR355" s="18"/>
      <c r="BS355" s="18"/>
      <c r="BT355" s="18"/>
      <c r="BU355" s="18"/>
      <c r="BV355" s="18"/>
      <c r="BW355" s="18"/>
      <c r="BX355" s="18"/>
      <c r="BY355" s="18"/>
      <c r="BZ355" s="18"/>
      <c r="CA355" s="18"/>
      <c r="CB355" s="18"/>
      <c r="CC355" s="20">
        <f>+X355+BH355+BO355+BV355</f>
        <v>2725578</v>
      </c>
      <c r="CD355" s="18"/>
      <c r="CE355" s="18"/>
      <c r="CF355" s="18"/>
      <c r="CG355" s="18" t="s">
        <v>91</v>
      </c>
      <c r="CH355" s="18" t="s">
        <v>91</v>
      </c>
      <c r="CI355" s="18" t="s">
        <v>91</v>
      </c>
      <c r="CJ355" s="18"/>
      <c r="CK355" s="18"/>
      <c r="CL355" s="18"/>
      <c r="CM355" s="18" t="s">
        <v>91</v>
      </c>
      <c r="CN355" s="18"/>
      <c r="CO355" s="18"/>
      <c r="CP355" s="18"/>
    </row>
    <row r="356" spans="1:94" s="32" customFormat="1" ht="15" x14ac:dyDescent="0.25">
      <c r="A356" s="21">
        <v>355</v>
      </c>
      <c r="B356" s="21">
        <v>230</v>
      </c>
      <c r="C356" s="21">
        <v>2021</v>
      </c>
      <c r="D356" s="22" t="s">
        <v>96</v>
      </c>
      <c r="E356" s="21">
        <v>396</v>
      </c>
      <c r="F356" s="23">
        <v>527</v>
      </c>
      <c r="G356" s="24" t="s">
        <v>2217</v>
      </c>
      <c r="H356" s="26" t="s">
        <v>98</v>
      </c>
      <c r="I356" s="26" t="s">
        <v>2218</v>
      </c>
      <c r="J356" s="26" t="s">
        <v>2219</v>
      </c>
      <c r="K356" s="22" t="s">
        <v>84</v>
      </c>
      <c r="L356" s="22" t="s">
        <v>85</v>
      </c>
      <c r="M356" s="22" t="s">
        <v>86</v>
      </c>
      <c r="N356" s="22" t="s">
        <v>101</v>
      </c>
      <c r="O356" s="22" t="s">
        <v>165</v>
      </c>
      <c r="P356" s="22" t="s">
        <v>103</v>
      </c>
      <c r="Q356" s="22" t="s">
        <v>2220</v>
      </c>
      <c r="R356" s="22" t="s">
        <v>2221</v>
      </c>
      <c r="S356" s="22" t="s">
        <v>986</v>
      </c>
      <c r="T356" s="22" t="s">
        <v>1075</v>
      </c>
      <c r="U356" s="16">
        <v>44232</v>
      </c>
      <c r="V356" s="28">
        <v>44236</v>
      </c>
      <c r="W356" s="28">
        <v>44538</v>
      </c>
      <c r="X356" s="25">
        <v>22713150</v>
      </c>
      <c r="Y356" s="22" t="s">
        <v>87</v>
      </c>
      <c r="Z356" s="22" t="s">
        <v>88</v>
      </c>
      <c r="AA356" s="21">
        <v>10</v>
      </c>
      <c r="AB356" s="22" t="s">
        <v>89</v>
      </c>
      <c r="AC356" s="22" t="s">
        <v>2222</v>
      </c>
      <c r="AD356" s="21">
        <v>19288119</v>
      </c>
      <c r="AE356" s="22" t="s">
        <v>989</v>
      </c>
      <c r="AF356" s="22" t="s">
        <v>990</v>
      </c>
      <c r="AG356" s="22" t="s">
        <v>242</v>
      </c>
      <c r="AH356" s="22" t="s">
        <v>113</v>
      </c>
      <c r="AI356" s="22" t="s">
        <v>113</v>
      </c>
      <c r="AJ356" s="21">
        <v>367</v>
      </c>
      <c r="AK356" s="21">
        <v>2021</v>
      </c>
      <c r="AL356" s="29">
        <v>44221</v>
      </c>
      <c r="AM356" s="30">
        <v>14388</v>
      </c>
      <c r="AN356" s="30" t="s">
        <v>1076</v>
      </c>
      <c r="AO356" s="30" t="s">
        <v>1077</v>
      </c>
      <c r="AP356" s="21">
        <v>1618</v>
      </c>
      <c r="AQ356" s="29">
        <v>44232</v>
      </c>
      <c r="AR356" s="30">
        <v>2235032000</v>
      </c>
      <c r="AS356" s="22" t="s">
        <v>92</v>
      </c>
      <c r="AT356" s="22" t="s">
        <v>127</v>
      </c>
      <c r="AU356" s="22" t="s">
        <v>115</v>
      </c>
      <c r="AV356" s="22" t="s">
        <v>986</v>
      </c>
      <c r="AW356" s="22" t="s">
        <v>2223</v>
      </c>
      <c r="AX356" s="22" t="s">
        <v>991</v>
      </c>
      <c r="AY356" s="22" t="s">
        <v>94</v>
      </c>
      <c r="AZ356" s="22" t="s">
        <v>95</v>
      </c>
      <c r="BA356" s="22" t="s">
        <v>117</v>
      </c>
      <c r="BB356" s="22" t="s">
        <v>118</v>
      </c>
      <c r="BC356" s="22" t="s">
        <v>1635</v>
      </c>
      <c r="BD356" s="30"/>
      <c r="BE356" s="21">
        <v>10</v>
      </c>
      <c r="BF356" s="22" t="s">
        <v>90</v>
      </c>
      <c r="BG356" s="22" t="s">
        <v>120</v>
      </c>
      <c r="BH356" s="20">
        <v>908526</v>
      </c>
      <c r="BI356" s="30">
        <v>12</v>
      </c>
      <c r="BJ356" s="30">
        <v>10273</v>
      </c>
      <c r="BK356" s="31">
        <v>44533</v>
      </c>
      <c r="BL356" s="30">
        <v>3240</v>
      </c>
      <c r="BM356" s="31">
        <v>44524</v>
      </c>
      <c r="BN356" s="31">
        <v>44550</v>
      </c>
      <c r="BO356" s="30"/>
      <c r="BP356" s="30"/>
      <c r="BQ356" s="30"/>
      <c r="BR356" s="30"/>
      <c r="BS356" s="30"/>
      <c r="BT356" s="30"/>
      <c r="BU356" s="30"/>
      <c r="BV356" s="30"/>
      <c r="BW356" s="30"/>
      <c r="BX356" s="30"/>
      <c r="BY356" s="30"/>
      <c r="BZ356" s="30"/>
      <c r="CA356" s="30"/>
      <c r="CB356" s="30"/>
      <c r="CC356" s="20">
        <f>+X356+BH356+BO356+BV356</f>
        <v>23621676</v>
      </c>
      <c r="CD356" s="31">
        <v>44533</v>
      </c>
      <c r="CE356" s="30"/>
      <c r="CF356" s="30"/>
      <c r="CG356" s="30" t="s">
        <v>91</v>
      </c>
      <c r="CH356" s="30" t="s">
        <v>91</v>
      </c>
      <c r="CI356" s="30" t="s">
        <v>91</v>
      </c>
      <c r="CJ356" s="30"/>
      <c r="CK356" s="30"/>
      <c r="CL356" s="30"/>
      <c r="CM356" s="30" t="s">
        <v>91</v>
      </c>
      <c r="CN356" s="30"/>
      <c r="CO356" s="30"/>
      <c r="CP356" s="30"/>
    </row>
    <row r="357" spans="1:94" ht="15" x14ac:dyDescent="0.25">
      <c r="A357" s="21">
        <v>356</v>
      </c>
      <c r="B357" s="10">
        <v>230</v>
      </c>
      <c r="C357" s="10">
        <v>2021</v>
      </c>
      <c r="D357" s="11" t="s">
        <v>96</v>
      </c>
      <c r="E357" s="10">
        <v>397</v>
      </c>
      <c r="F357" s="12">
        <v>274</v>
      </c>
      <c r="G357" s="13" t="s">
        <v>2224</v>
      </c>
      <c r="H357" s="15" t="s">
        <v>98</v>
      </c>
      <c r="I357" s="15" t="s">
        <v>2225</v>
      </c>
      <c r="J357" s="15" t="s">
        <v>2226</v>
      </c>
      <c r="K357" s="11" t="s">
        <v>84</v>
      </c>
      <c r="L357" s="11" t="s">
        <v>85</v>
      </c>
      <c r="M357" s="11" t="s">
        <v>86</v>
      </c>
      <c r="N357" s="11" t="s">
        <v>101</v>
      </c>
      <c r="O357" s="11" t="s">
        <v>165</v>
      </c>
      <c r="P357" s="11" t="s">
        <v>103</v>
      </c>
      <c r="Q357" s="11" t="s">
        <v>2227</v>
      </c>
      <c r="R357" s="11" t="s">
        <v>2228</v>
      </c>
      <c r="S357" s="11" t="s">
        <v>986</v>
      </c>
      <c r="T357" s="11" t="s">
        <v>1075</v>
      </c>
      <c r="U357" s="16">
        <v>44231</v>
      </c>
      <c r="V357" s="16">
        <v>44232</v>
      </c>
      <c r="W357" s="16">
        <v>44534</v>
      </c>
      <c r="X357" s="14">
        <v>27255780</v>
      </c>
      <c r="Y357" s="11" t="s">
        <v>87</v>
      </c>
      <c r="Z357" s="11" t="s">
        <v>88</v>
      </c>
      <c r="AA357" s="10">
        <v>10</v>
      </c>
      <c r="AB357" s="11" t="s">
        <v>89</v>
      </c>
      <c r="AC357" s="11" t="s">
        <v>1090</v>
      </c>
      <c r="AD357" s="10">
        <v>19288119</v>
      </c>
      <c r="AE357" s="11" t="s">
        <v>989</v>
      </c>
      <c r="AF357" s="11" t="s">
        <v>990</v>
      </c>
      <c r="AG357" s="11" t="s">
        <v>174</v>
      </c>
      <c r="AH357" s="11" t="s">
        <v>113</v>
      </c>
      <c r="AI357" s="11" t="s">
        <v>113</v>
      </c>
      <c r="AJ357" s="10">
        <v>315</v>
      </c>
      <c r="AK357" s="10">
        <v>2021</v>
      </c>
      <c r="AL357" s="17">
        <v>44218</v>
      </c>
      <c r="AM357" s="18">
        <v>14388</v>
      </c>
      <c r="AN357" s="18" t="s">
        <v>1076</v>
      </c>
      <c r="AO357" s="18" t="s">
        <v>1077</v>
      </c>
      <c r="AP357" s="10">
        <v>1614</v>
      </c>
      <c r="AQ357" s="17">
        <v>44232</v>
      </c>
      <c r="AR357" s="18">
        <v>2235032000</v>
      </c>
      <c r="AS357" s="11" t="s">
        <v>92</v>
      </c>
      <c r="AT357" s="11" t="s">
        <v>114</v>
      </c>
      <c r="AU357" s="11" t="s">
        <v>115</v>
      </c>
      <c r="AV357" s="11" t="s">
        <v>986</v>
      </c>
      <c r="AW357" s="11" t="s">
        <v>1075</v>
      </c>
      <c r="AX357" s="11" t="s">
        <v>991</v>
      </c>
      <c r="AY357" s="11" t="s">
        <v>94</v>
      </c>
      <c r="AZ357" s="11" t="s">
        <v>95</v>
      </c>
      <c r="BA357" s="11" t="s">
        <v>117</v>
      </c>
      <c r="BB357" s="11" t="s">
        <v>118</v>
      </c>
      <c r="BC357" s="11" t="s">
        <v>1635</v>
      </c>
      <c r="BD357" s="18"/>
      <c r="BE357" s="10">
        <v>10</v>
      </c>
      <c r="BF357" s="11" t="s">
        <v>90</v>
      </c>
      <c r="BG357" s="11" t="s">
        <v>120</v>
      </c>
      <c r="BH357" s="19">
        <v>1453642</v>
      </c>
      <c r="BI357" s="18">
        <v>16</v>
      </c>
      <c r="BJ357" s="18">
        <v>10261</v>
      </c>
      <c r="BK357" s="33">
        <v>44533</v>
      </c>
      <c r="BL357" s="18">
        <v>3051</v>
      </c>
      <c r="BM357" s="33">
        <v>44516</v>
      </c>
      <c r="BN357" s="33">
        <v>44550</v>
      </c>
      <c r="BO357" s="18"/>
      <c r="BP357" s="18"/>
      <c r="BQ357" s="18"/>
      <c r="BR357" s="18"/>
      <c r="BS357" s="18"/>
      <c r="BT357" s="18"/>
      <c r="BU357" s="18"/>
      <c r="BV357" s="18"/>
      <c r="BW357" s="18"/>
      <c r="BX357" s="18"/>
      <c r="BY357" s="18"/>
      <c r="BZ357" s="18"/>
      <c r="CA357" s="18"/>
      <c r="CB357" s="18"/>
      <c r="CC357" s="20">
        <f>+X357+BH357+BO357+BV357</f>
        <v>28709422</v>
      </c>
      <c r="CD357" s="33">
        <v>44532</v>
      </c>
      <c r="CE357" s="18"/>
      <c r="CF357" s="18"/>
      <c r="CG357" s="18" t="s">
        <v>91</v>
      </c>
      <c r="CH357" s="18" t="s">
        <v>91</v>
      </c>
      <c r="CI357" s="18" t="s">
        <v>91</v>
      </c>
      <c r="CJ357" s="18"/>
      <c r="CK357" s="18"/>
      <c r="CL357" s="18"/>
      <c r="CM357" s="18" t="s">
        <v>91</v>
      </c>
      <c r="CN357" s="18"/>
      <c r="CO357" s="18"/>
      <c r="CP357" s="18"/>
    </row>
    <row r="358" spans="1:94" ht="15" x14ac:dyDescent="0.25">
      <c r="A358" s="10">
        <v>357</v>
      </c>
      <c r="B358" s="10">
        <v>230</v>
      </c>
      <c r="C358" s="10">
        <v>2021</v>
      </c>
      <c r="D358" s="11" t="s">
        <v>96</v>
      </c>
      <c r="E358" s="10">
        <v>398</v>
      </c>
      <c r="F358" s="12">
        <v>276</v>
      </c>
      <c r="G358" s="13" t="s">
        <v>2229</v>
      </c>
      <c r="H358" s="15" t="s">
        <v>98</v>
      </c>
      <c r="I358" s="15" t="s">
        <v>2230</v>
      </c>
      <c r="J358" s="15" t="s">
        <v>2231</v>
      </c>
      <c r="K358" s="11" t="s">
        <v>84</v>
      </c>
      <c r="L358" s="11" t="s">
        <v>85</v>
      </c>
      <c r="M358" s="11" t="s">
        <v>86</v>
      </c>
      <c r="N358" s="11" t="s">
        <v>101</v>
      </c>
      <c r="O358" s="11" t="s">
        <v>165</v>
      </c>
      <c r="P358" s="11" t="s">
        <v>103</v>
      </c>
      <c r="Q358" s="11" t="s">
        <v>2227</v>
      </c>
      <c r="R358" s="11" t="s">
        <v>2228</v>
      </c>
      <c r="S358" s="11" t="s">
        <v>986</v>
      </c>
      <c r="T358" s="11" t="s">
        <v>1075</v>
      </c>
      <c r="U358" s="16">
        <v>44232</v>
      </c>
      <c r="V358" s="16">
        <v>44232</v>
      </c>
      <c r="W358" s="16">
        <v>44534</v>
      </c>
      <c r="X358" s="14">
        <v>27255780</v>
      </c>
      <c r="Y358" s="11" t="s">
        <v>87</v>
      </c>
      <c r="Z358" s="11" t="s">
        <v>88</v>
      </c>
      <c r="AA358" s="10">
        <v>10</v>
      </c>
      <c r="AB358" s="11" t="s">
        <v>89</v>
      </c>
      <c r="AC358" s="11" t="s">
        <v>1090</v>
      </c>
      <c r="AD358" s="10">
        <v>19288119</v>
      </c>
      <c r="AE358" s="11" t="s">
        <v>989</v>
      </c>
      <c r="AF358" s="11" t="s">
        <v>990</v>
      </c>
      <c r="AG358" s="11" t="s">
        <v>174</v>
      </c>
      <c r="AH358" s="11" t="s">
        <v>113</v>
      </c>
      <c r="AI358" s="11" t="s">
        <v>113</v>
      </c>
      <c r="AJ358" s="10">
        <v>316</v>
      </c>
      <c r="AK358" s="10">
        <v>2021</v>
      </c>
      <c r="AL358" s="17">
        <v>44218</v>
      </c>
      <c r="AM358" s="18">
        <v>14388</v>
      </c>
      <c r="AN358" s="18" t="s">
        <v>1076</v>
      </c>
      <c r="AO358" s="18" t="s">
        <v>1077</v>
      </c>
      <c r="AP358" s="10">
        <v>1615</v>
      </c>
      <c r="AQ358" s="17">
        <v>44232</v>
      </c>
      <c r="AR358" s="18">
        <v>2235032000</v>
      </c>
      <c r="AS358" s="11" t="s">
        <v>92</v>
      </c>
      <c r="AT358" s="11" t="s">
        <v>114</v>
      </c>
      <c r="AU358" s="11" t="s">
        <v>115</v>
      </c>
      <c r="AV358" s="11" t="s">
        <v>986</v>
      </c>
      <c r="AW358" s="11" t="s">
        <v>1075</v>
      </c>
      <c r="AX358" s="11" t="s">
        <v>991</v>
      </c>
      <c r="AY358" s="11" t="s">
        <v>94</v>
      </c>
      <c r="AZ358" s="11" t="s">
        <v>95</v>
      </c>
      <c r="BA358" s="11" t="s">
        <v>117</v>
      </c>
      <c r="BB358" s="11" t="s">
        <v>118</v>
      </c>
      <c r="BC358" s="11" t="s">
        <v>1635</v>
      </c>
      <c r="BD358" s="18"/>
      <c r="BE358" s="10">
        <v>10</v>
      </c>
      <c r="BF358" s="11" t="s">
        <v>90</v>
      </c>
      <c r="BG358" s="11" t="s">
        <v>120</v>
      </c>
      <c r="BH358" s="19">
        <v>1453642</v>
      </c>
      <c r="BI358" s="18">
        <v>16</v>
      </c>
      <c r="BJ358" s="18">
        <v>10246</v>
      </c>
      <c r="BK358" s="33">
        <v>44532</v>
      </c>
      <c r="BL358" s="18">
        <v>3052</v>
      </c>
      <c r="BM358" s="33">
        <v>44516</v>
      </c>
      <c r="BN358" s="33">
        <v>44550</v>
      </c>
      <c r="BO358" s="18"/>
      <c r="BP358" s="18"/>
      <c r="BQ358" s="18"/>
      <c r="BR358" s="18"/>
      <c r="BS358" s="18"/>
      <c r="BT358" s="18"/>
      <c r="BU358" s="18"/>
      <c r="BV358" s="18"/>
      <c r="BW358" s="18"/>
      <c r="BX358" s="18"/>
      <c r="BY358" s="18"/>
      <c r="BZ358" s="18"/>
      <c r="CA358" s="18"/>
      <c r="CB358" s="18"/>
      <c r="CC358" s="20">
        <f>+X358+BH358+BO358+BV358</f>
        <v>28709422</v>
      </c>
      <c r="CD358" s="33">
        <v>44529</v>
      </c>
      <c r="CE358" s="18"/>
      <c r="CF358" s="18"/>
      <c r="CG358" s="18" t="s">
        <v>91</v>
      </c>
      <c r="CH358" s="18" t="s">
        <v>91</v>
      </c>
      <c r="CI358" s="18" t="s">
        <v>91</v>
      </c>
      <c r="CJ358" s="18"/>
      <c r="CK358" s="18"/>
      <c r="CL358" s="18"/>
      <c r="CM358" s="18" t="s">
        <v>91</v>
      </c>
      <c r="CN358" s="18"/>
      <c r="CO358" s="18"/>
      <c r="CP358" s="18"/>
    </row>
    <row r="359" spans="1:94" ht="15" x14ac:dyDescent="0.25">
      <c r="A359" s="21">
        <v>358</v>
      </c>
      <c r="B359" s="10">
        <v>230</v>
      </c>
      <c r="C359" s="10">
        <v>2021</v>
      </c>
      <c r="D359" s="11" t="s">
        <v>198</v>
      </c>
      <c r="E359" s="10">
        <v>398</v>
      </c>
      <c r="F359" s="12">
        <v>276</v>
      </c>
      <c r="G359" s="13" t="s">
        <v>2232</v>
      </c>
      <c r="H359" s="15" t="s">
        <v>98</v>
      </c>
      <c r="I359" s="15" t="s">
        <v>2230</v>
      </c>
      <c r="J359" s="15" t="s">
        <v>2231</v>
      </c>
      <c r="K359" s="11" t="s">
        <v>84</v>
      </c>
      <c r="L359" s="11" t="s">
        <v>85</v>
      </c>
      <c r="M359" s="11" t="s">
        <v>86</v>
      </c>
      <c r="N359" s="11" t="s">
        <v>101</v>
      </c>
      <c r="O359" s="11" t="s">
        <v>165</v>
      </c>
      <c r="P359" s="11" t="s">
        <v>103</v>
      </c>
      <c r="Q359" s="11" t="s">
        <v>2227</v>
      </c>
      <c r="R359" s="11" t="s">
        <v>2228</v>
      </c>
      <c r="S359" s="11" t="s">
        <v>986</v>
      </c>
      <c r="T359" s="11" t="s">
        <v>1075</v>
      </c>
      <c r="U359" s="16">
        <v>44232</v>
      </c>
      <c r="V359" s="16">
        <v>44501</v>
      </c>
      <c r="W359" s="16">
        <v>44534</v>
      </c>
      <c r="X359" s="14">
        <v>27255780</v>
      </c>
      <c r="Y359" s="11" t="s">
        <v>87</v>
      </c>
      <c r="Z359" s="11" t="s">
        <v>88</v>
      </c>
      <c r="AA359" s="10">
        <v>10</v>
      </c>
      <c r="AB359" s="11" t="s">
        <v>89</v>
      </c>
      <c r="AC359" s="11" t="s">
        <v>1090</v>
      </c>
      <c r="AD359" s="10">
        <v>19288119</v>
      </c>
      <c r="AE359" s="11" t="s">
        <v>989</v>
      </c>
      <c r="AF359" s="11" t="s">
        <v>990</v>
      </c>
      <c r="AG359" s="11" t="s">
        <v>174</v>
      </c>
      <c r="AH359" s="11" t="s">
        <v>113</v>
      </c>
      <c r="AI359" s="11" t="s">
        <v>113</v>
      </c>
      <c r="AJ359" s="10">
        <v>316</v>
      </c>
      <c r="AK359" s="10">
        <v>2021</v>
      </c>
      <c r="AL359" s="17">
        <v>44218</v>
      </c>
      <c r="AM359" s="18">
        <v>14388</v>
      </c>
      <c r="AN359" s="18" t="s">
        <v>1076</v>
      </c>
      <c r="AO359" s="18" t="s">
        <v>1077</v>
      </c>
      <c r="AP359" s="10">
        <v>1615</v>
      </c>
      <c r="AQ359" s="17">
        <v>44232</v>
      </c>
      <c r="AR359" s="18">
        <v>2235032000</v>
      </c>
      <c r="AS359" s="11" t="s">
        <v>92</v>
      </c>
      <c r="AT359" s="11" t="s">
        <v>114</v>
      </c>
      <c r="AU359" s="11" t="s">
        <v>115</v>
      </c>
      <c r="AV359" s="11" t="s">
        <v>986</v>
      </c>
      <c r="AW359" s="11" t="s">
        <v>1075</v>
      </c>
      <c r="AX359" s="11" t="s">
        <v>991</v>
      </c>
      <c r="AY359" s="11" t="s">
        <v>94</v>
      </c>
      <c r="AZ359" s="11" t="s">
        <v>95</v>
      </c>
      <c r="BA359" s="11" t="s">
        <v>117</v>
      </c>
      <c r="BB359" s="11" t="s">
        <v>118</v>
      </c>
      <c r="BC359" s="11" t="s">
        <v>1974</v>
      </c>
      <c r="BD359" s="18"/>
      <c r="BE359" s="10">
        <v>10</v>
      </c>
      <c r="BF359" s="11" t="s">
        <v>90</v>
      </c>
      <c r="BG359" s="11" t="s">
        <v>120</v>
      </c>
      <c r="BH359" s="19"/>
      <c r="BI359" s="18"/>
      <c r="BJ359" s="18"/>
      <c r="BK359" s="18"/>
      <c r="BL359" s="18"/>
      <c r="BM359" s="18"/>
      <c r="BN359" s="16"/>
      <c r="BO359" s="18"/>
      <c r="BP359" s="18"/>
      <c r="BQ359" s="18"/>
      <c r="BR359" s="18"/>
      <c r="BS359" s="18"/>
      <c r="BT359" s="18"/>
      <c r="BU359" s="18"/>
      <c r="BV359" s="18"/>
      <c r="BW359" s="18"/>
      <c r="BX359" s="18"/>
      <c r="BY359" s="18"/>
      <c r="BZ359" s="18"/>
      <c r="CA359" s="18"/>
      <c r="CB359" s="18"/>
      <c r="CC359" s="20">
        <f>+X359+BH359+BO359+BV359</f>
        <v>27255780</v>
      </c>
      <c r="CD359" s="18"/>
      <c r="CE359" s="18"/>
      <c r="CF359" s="18"/>
      <c r="CG359" s="18" t="s">
        <v>91</v>
      </c>
      <c r="CH359" s="18" t="s">
        <v>91</v>
      </c>
      <c r="CI359" s="18" t="s">
        <v>91</v>
      </c>
      <c r="CJ359" s="18"/>
      <c r="CK359" s="18"/>
      <c r="CL359" s="18"/>
      <c r="CM359" s="18" t="s">
        <v>91</v>
      </c>
      <c r="CN359" s="18"/>
      <c r="CO359" s="18"/>
      <c r="CP359" s="18"/>
    </row>
    <row r="360" spans="1:94" ht="15" x14ac:dyDescent="0.25">
      <c r="A360" s="21">
        <v>359</v>
      </c>
      <c r="B360" s="10">
        <v>230</v>
      </c>
      <c r="C360" s="10">
        <v>2021</v>
      </c>
      <c r="D360" s="11" t="s">
        <v>96</v>
      </c>
      <c r="E360" s="10">
        <v>399</v>
      </c>
      <c r="F360" s="12">
        <v>261</v>
      </c>
      <c r="G360" s="13" t="s">
        <v>2233</v>
      </c>
      <c r="H360" s="15" t="s">
        <v>98</v>
      </c>
      <c r="I360" s="15" t="s">
        <v>2234</v>
      </c>
      <c r="J360" s="15" t="s">
        <v>2235</v>
      </c>
      <c r="K360" s="11" t="s">
        <v>84</v>
      </c>
      <c r="L360" s="11" t="s">
        <v>85</v>
      </c>
      <c r="M360" s="11" t="s">
        <v>86</v>
      </c>
      <c r="N360" s="11" t="s">
        <v>101</v>
      </c>
      <c r="O360" s="11" t="s">
        <v>102</v>
      </c>
      <c r="P360" s="11" t="s">
        <v>103</v>
      </c>
      <c r="Q360" s="11" t="s">
        <v>2236</v>
      </c>
      <c r="R360" s="11" t="s">
        <v>2237</v>
      </c>
      <c r="S360" s="11" t="s">
        <v>106</v>
      </c>
      <c r="T360" s="11" t="s">
        <v>1222</v>
      </c>
      <c r="U360" s="16">
        <v>44232</v>
      </c>
      <c r="V360" s="16">
        <v>44239</v>
      </c>
      <c r="W360" s="16">
        <v>44511</v>
      </c>
      <c r="X360" s="14">
        <v>37612980</v>
      </c>
      <c r="Y360" s="11" t="s">
        <v>87</v>
      </c>
      <c r="Z360" s="11" t="s">
        <v>88</v>
      </c>
      <c r="AA360" s="10">
        <v>9</v>
      </c>
      <c r="AB360" s="11" t="s">
        <v>89</v>
      </c>
      <c r="AC360" s="11" t="s">
        <v>1221</v>
      </c>
      <c r="AD360" s="10">
        <v>19483708</v>
      </c>
      <c r="AE360" s="11" t="s">
        <v>523</v>
      </c>
      <c r="AF360" s="11" t="s">
        <v>524</v>
      </c>
      <c r="AG360" s="11" t="s">
        <v>111</v>
      </c>
      <c r="AH360" s="11" t="s">
        <v>2238</v>
      </c>
      <c r="AI360" s="11" t="s">
        <v>1595</v>
      </c>
      <c r="AJ360" s="10">
        <v>594</v>
      </c>
      <c r="AK360" s="10">
        <v>2021</v>
      </c>
      <c r="AL360" s="17">
        <v>44229</v>
      </c>
      <c r="AM360" s="18">
        <v>14395</v>
      </c>
      <c r="AN360" s="18" t="s">
        <v>1395</v>
      </c>
      <c r="AO360" s="18" t="s">
        <v>1396</v>
      </c>
      <c r="AP360" s="10">
        <v>1848</v>
      </c>
      <c r="AQ360" s="17">
        <v>44239</v>
      </c>
      <c r="AR360" s="18">
        <v>6053272000</v>
      </c>
      <c r="AS360" s="11" t="s">
        <v>92</v>
      </c>
      <c r="AT360" s="11" t="s">
        <v>114</v>
      </c>
      <c r="AU360" s="11" t="s">
        <v>115</v>
      </c>
      <c r="AV360" s="11" t="s">
        <v>106</v>
      </c>
      <c r="AW360" s="11" t="s">
        <v>1222</v>
      </c>
      <c r="AX360" s="11" t="s">
        <v>116</v>
      </c>
      <c r="AY360" s="11" t="s">
        <v>94</v>
      </c>
      <c r="AZ360" s="11" t="s">
        <v>95</v>
      </c>
      <c r="BA360" s="11" t="s">
        <v>117</v>
      </c>
      <c r="BB360" s="11" t="s">
        <v>118</v>
      </c>
      <c r="BC360" s="11" t="s">
        <v>1635</v>
      </c>
      <c r="BD360" s="18"/>
      <c r="BE360" s="10">
        <v>9</v>
      </c>
      <c r="BF360" s="11" t="s">
        <v>90</v>
      </c>
      <c r="BG360" s="11" t="s">
        <v>120</v>
      </c>
      <c r="BH360" s="19"/>
      <c r="BI360" s="18"/>
      <c r="BJ360" s="18"/>
      <c r="BK360" s="18"/>
      <c r="BL360" s="18"/>
      <c r="BM360" s="18"/>
      <c r="BN360" s="18"/>
      <c r="BO360" s="18"/>
      <c r="BP360" s="18"/>
      <c r="BQ360" s="18"/>
      <c r="BR360" s="18"/>
      <c r="BS360" s="18"/>
      <c r="BT360" s="18"/>
      <c r="BU360" s="18"/>
      <c r="BV360" s="18"/>
      <c r="BW360" s="18"/>
      <c r="BX360" s="18"/>
      <c r="BY360" s="18"/>
      <c r="BZ360" s="18"/>
      <c r="CA360" s="18"/>
      <c r="CB360" s="18"/>
      <c r="CC360" s="20">
        <f>+X360+BH360+BO360+BV360</f>
        <v>37612980</v>
      </c>
      <c r="CD360" s="18"/>
      <c r="CE360" s="18"/>
      <c r="CF360" s="18"/>
      <c r="CG360" s="18" t="s">
        <v>91</v>
      </c>
      <c r="CH360" s="18" t="s">
        <v>91</v>
      </c>
      <c r="CI360" s="18" t="s">
        <v>91</v>
      </c>
      <c r="CJ360" s="18"/>
      <c r="CK360" s="18"/>
      <c r="CL360" s="18"/>
      <c r="CM360" s="18" t="s">
        <v>91</v>
      </c>
      <c r="CN360" s="18"/>
      <c r="CO360" s="18"/>
      <c r="CP360" s="18"/>
    </row>
    <row r="361" spans="1:94" ht="15" x14ac:dyDescent="0.25">
      <c r="A361" s="10">
        <v>360</v>
      </c>
      <c r="B361" s="10">
        <v>230</v>
      </c>
      <c r="C361" s="10">
        <v>2021</v>
      </c>
      <c r="D361" s="11" t="s">
        <v>96</v>
      </c>
      <c r="E361" s="10">
        <v>400</v>
      </c>
      <c r="F361" s="12">
        <v>267</v>
      </c>
      <c r="G361" s="13" t="s">
        <v>2239</v>
      </c>
      <c r="H361" s="15" t="s">
        <v>98</v>
      </c>
      <c r="I361" s="15" t="s">
        <v>2240</v>
      </c>
      <c r="J361" s="15" t="s">
        <v>2241</v>
      </c>
      <c r="K361" s="11" t="s">
        <v>84</v>
      </c>
      <c r="L361" s="11" t="s">
        <v>85</v>
      </c>
      <c r="M361" s="11" t="s">
        <v>86</v>
      </c>
      <c r="N361" s="11" t="s">
        <v>101</v>
      </c>
      <c r="O361" s="11" t="s">
        <v>165</v>
      </c>
      <c r="P361" s="11" t="s">
        <v>103</v>
      </c>
      <c r="Q361" s="11" t="s">
        <v>2242</v>
      </c>
      <c r="R361" s="11" t="s">
        <v>2243</v>
      </c>
      <c r="S361" s="11" t="s">
        <v>106</v>
      </c>
      <c r="T361" s="11" t="s">
        <v>1222</v>
      </c>
      <c r="U361" s="16">
        <v>44232</v>
      </c>
      <c r="V361" s="16">
        <v>44236</v>
      </c>
      <c r="W361" s="16">
        <v>44508</v>
      </c>
      <c r="X361" s="14">
        <v>24530202</v>
      </c>
      <c r="Y361" s="11" t="s">
        <v>87</v>
      </c>
      <c r="Z361" s="11" t="s">
        <v>88</v>
      </c>
      <c r="AA361" s="10">
        <v>9</v>
      </c>
      <c r="AB361" s="11" t="s">
        <v>89</v>
      </c>
      <c r="AC361" s="11" t="s">
        <v>1221</v>
      </c>
      <c r="AD361" s="10">
        <v>19483708</v>
      </c>
      <c r="AE361" s="11" t="s">
        <v>523</v>
      </c>
      <c r="AF361" s="11" t="s">
        <v>524</v>
      </c>
      <c r="AG361" s="11" t="s">
        <v>174</v>
      </c>
      <c r="AH361" s="11" t="s">
        <v>359</v>
      </c>
      <c r="AI361" s="11"/>
      <c r="AJ361" s="10">
        <v>598</v>
      </c>
      <c r="AK361" s="10">
        <v>2021</v>
      </c>
      <c r="AL361" s="17">
        <v>44229</v>
      </c>
      <c r="AM361" s="18">
        <v>14395</v>
      </c>
      <c r="AN361" s="18" t="s">
        <v>1395</v>
      </c>
      <c r="AO361" s="18" t="s">
        <v>1396</v>
      </c>
      <c r="AP361" s="10">
        <v>1718</v>
      </c>
      <c r="AQ361" s="17">
        <v>44236</v>
      </c>
      <c r="AR361" s="18">
        <v>6053272000</v>
      </c>
      <c r="AS361" s="11" t="s">
        <v>92</v>
      </c>
      <c r="AT361" s="11" t="s">
        <v>114</v>
      </c>
      <c r="AU361" s="11" t="s">
        <v>115</v>
      </c>
      <c r="AV361" s="11" t="s">
        <v>106</v>
      </c>
      <c r="AW361" s="11" t="s">
        <v>1222</v>
      </c>
      <c r="AX361" s="11" t="s">
        <v>116</v>
      </c>
      <c r="AY361" s="11" t="s">
        <v>94</v>
      </c>
      <c r="AZ361" s="11" t="s">
        <v>95</v>
      </c>
      <c r="BA361" s="11" t="s">
        <v>117</v>
      </c>
      <c r="BB361" s="11" t="s">
        <v>118</v>
      </c>
      <c r="BC361" s="11" t="s">
        <v>1635</v>
      </c>
      <c r="BD361" s="18"/>
      <c r="BE361" s="10">
        <v>9</v>
      </c>
      <c r="BF361" s="11" t="s">
        <v>90</v>
      </c>
      <c r="BG361" s="11" t="s">
        <v>120</v>
      </c>
      <c r="BH361" s="20">
        <v>4724355</v>
      </c>
      <c r="BI361" s="30">
        <v>52</v>
      </c>
      <c r="BJ361" s="30">
        <v>9809</v>
      </c>
      <c r="BK361" s="31">
        <v>44508</v>
      </c>
      <c r="BL361" s="30">
        <v>2880</v>
      </c>
      <c r="BM361" s="31">
        <v>44508</v>
      </c>
      <c r="BN361" s="31">
        <v>44560</v>
      </c>
      <c r="BO361" s="30"/>
      <c r="BP361" s="30"/>
      <c r="BQ361" s="30"/>
      <c r="BR361" s="30"/>
      <c r="BS361" s="30"/>
      <c r="BT361" s="30"/>
      <c r="BU361" s="30"/>
      <c r="BV361" s="30"/>
      <c r="BW361" s="30"/>
      <c r="BX361" s="30"/>
      <c r="BY361" s="30"/>
      <c r="BZ361" s="30"/>
      <c r="CA361" s="30"/>
      <c r="CB361" s="30"/>
      <c r="CC361" s="20">
        <f>+X361+BH361+BO361+BV361</f>
        <v>29254557</v>
      </c>
      <c r="CD361" s="31">
        <v>44508</v>
      </c>
      <c r="CE361" s="18"/>
      <c r="CF361" s="18"/>
      <c r="CG361" s="18" t="s">
        <v>91</v>
      </c>
      <c r="CH361" s="18" t="s">
        <v>91</v>
      </c>
      <c r="CI361" s="18" t="s">
        <v>91</v>
      </c>
      <c r="CJ361" s="18"/>
      <c r="CK361" s="18"/>
      <c r="CL361" s="18"/>
      <c r="CM361" s="18" t="s">
        <v>91</v>
      </c>
      <c r="CN361" s="18"/>
      <c r="CO361" s="18"/>
      <c r="CP361" s="18"/>
    </row>
    <row r="362" spans="1:94" ht="15" x14ac:dyDescent="0.25">
      <c r="A362" s="21">
        <v>361</v>
      </c>
      <c r="B362" s="10">
        <v>230</v>
      </c>
      <c r="C362" s="10">
        <v>2021</v>
      </c>
      <c r="D362" s="11" t="s">
        <v>96</v>
      </c>
      <c r="E362" s="10">
        <v>401</v>
      </c>
      <c r="F362" s="12">
        <v>702</v>
      </c>
      <c r="G362" s="13" t="s">
        <v>2244</v>
      </c>
      <c r="H362" s="15" t="s">
        <v>98</v>
      </c>
      <c r="I362" s="15" t="s">
        <v>2245</v>
      </c>
      <c r="J362" s="15" t="s">
        <v>2246</v>
      </c>
      <c r="K362" s="11" t="s">
        <v>84</v>
      </c>
      <c r="L362" s="11" t="s">
        <v>85</v>
      </c>
      <c r="M362" s="11" t="s">
        <v>86</v>
      </c>
      <c r="N362" s="11" t="s">
        <v>101</v>
      </c>
      <c r="O362" s="11" t="s">
        <v>165</v>
      </c>
      <c r="P362" s="11" t="s">
        <v>103</v>
      </c>
      <c r="Q362" s="11" t="s">
        <v>1677</v>
      </c>
      <c r="R362" s="11" t="s">
        <v>2247</v>
      </c>
      <c r="S362" s="11" t="s">
        <v>168</v>
      </c>
      <c r="T362" s="11" t="s">
        <v>182</v>
      </c>
      <c r="U362" s="16">
        <v>44232</v>
      </c>
      <c r="V362" s="16">
        <v>44236</v>
      </c>
      <c r="W362" s="16">
        <v>44268</v>
      </c>
      <c r="X362" s="14">
        <v>3179843</v>
      </c>
      <c r="Y362" s="11" t="s">
        <v>87</v>
      </c>
      <c r="Z362" s="11" t="s">
        <v>170</v>
      </c>
      <c r="AA362" s="10">
        <v>35</v>
      </c>
      <c r="AB362" s="11" t="s">
        <v>89</v>
      </c>
      <c r="AC362" s="11" t="s">
        <v>357</v>
      </c>
      <c r="AD362" s="10">
        <v>51609317</v>
      </c>
      <c r="AE362" s="11" t="s">
        <v>172</v>
      </c>
      <c r="AF362" s="11" t="s">
        <v>173</v>
      </c>
      <c r="AG362" s="11" t="s">
        <v>174</v>
      </c>
      <c r="AH362" s="11" t="s">
        <v>1362</v>
      </c>
      <c r="AI362" s="11"/>
      <c r="AJ362" s="10">
        <v>470</v>
      </c>
      <c r="AK362" s="10">
        <v>2021</v>
      </c>
      <c r="AL362" s="17">
        <v>44224</v>
      </c>
      <c r="AM362" s="18">
        <v>14390</v>
      </c>
      <c r="AN362" s="18" t="s">
        <v>1052</v>
      </c>
      <c r="AO362" s="18" t="s">
        <v>1053</v>
      </c>
      <c r="AP362" s="10">
        <v>1641</v>
      </c>
      <c r="AQ362" s="17">
        <v>44235</v>
      </c>
      <c r="AR362" s="18">
        <v>2598189000</v>
      </c>
      <c r="AS362" s="11" t="s">
        <v>92</v>
      </c>
      <c r="AT362" s="11" t="s">
        <v>114</v>
      </c>
      <c r="AU362" s="11" t="s">
        <v>115</v>
      </c>
      <c r="AV362" s="11" t="s">
        <v>168</v>
      </c>
      <c r="AW362" s="11" t="s">
        <v>182</v>
      </c>
      <c r="AX362" s="11" t="s">
        <v>176</v>
      </c>
      <c r="AY362" s="11" t="s">
        <v>94</v>
      </c>
      <c r="AZ362" s="11" t="s">
        <v>95</v>
      </c>
      <c r="BA362" s="11" t="s">
        <v>117</v>
      </c>
      <c r="BB362" s="11" t="s">
        <v>118</v>
      </c>
      <c r="BC362" s="11" t="s">
        <v>1635</v>
      </c>
      <c r="BD362" s="18">
        <v>35</v>
      </c>
      <c r="BE362" s="10"/>
      <c r="BF362" s="11" t="s">
        <v>90</v>
      </c>
      <c r="BG362" s="11" t="s">
        <v>120</v>
      </c>
      <c r="BH362" s="19"/>
      <c r="BI362" s="18"/>
      <c r="BJ362" s="18"/>
      <c r="BK362" s="18"/>
      <c r="BL362" s="18"/>
      <c r="BM362" s="18"/>
      <c r="BN362" s="16"/>
      <c r="BO362" s="18"/>
      <c r="BP362" s="18"/>
      <c r="BQ362" s="18"/>
      <c r="BR362" s="18"/>
      <c r="BS362" s="18"/>
      <c r="BT362" s="18"/>
      <c r="BU362" s="18"/>
      <c r="BV362" s="18"/>
      <c r="BW362" s="18"/>
      <c r="BX362" s="18"/>
      <c r="BY362" s="18"/>
      <c r="BZ362" s="18"/>
      <c r="CA362" s="18"/>
      <c r="CB362" s="18"/>
      <c r="CC362" s="20">
        <f>+X362+BH362+BO362+BV362</f>
        <v>3179843</v>
      </c>
      <c r="CD362" s="18"/>
      <c r="CE362" s="18"/>
      <c r="CF362" s="18"/>
      <c r="CG362" s="18" t="s">
        <v>91</v>
      </c>
      <c r="CH362" s="18" t="s">
        <v>91</v>
      </c>
      <c r="CI362" s="18" t="s">
        <v>91</v>
      </c>
      <c r="CJ362" s="18"/>
      <c r="CK362" s="18"/>
      <c r="CL362" s="18"/>
      <c r="CM362" s="18" t="s">
        <v>91</v>
      </c>
      <c r="CN362" s="18"/>
      <c r="CO362" s="18"/>
      <c r="CP362" s="18"/>
    </row>
    <row r="363" spans="1:94" ht="15" x14ac:dyDescent="0.25">
      <c r="A363" s="21">
        <v>362</v>
      </c>
      <c r="B363" s="10">
        <v>230</v>
      </c>
      <c r="C363" s="10">
        <v>2021</v>
      </c>
      <c r="D363" s="11" t="s">
        <v>96</v>
      </c>
      <c r="E363" s="10">
        <v>402</v>
      </c>
      <c r="F363" s="12">
        <v>920</v>
      </c>
      <c r="G363" s="13" t="s">
        <v>2248</v>
      </c>
      <c r="H363" s="15" t="s">
        <v>98</v>
      </c>
      <c r="I363" s="15" t="s">
        <v>2249</v>
      </c>
      <c r="J363" s="15" t="s">
        <v>2250</v>
      </c>
      <c r="K363" s="11" t="s">
        <v>84</v>
      </c>
      <c r="L363" s="11" t="s">
        <v>85</v>
      </c>
      <c r="M363" s="11" t="s">
        <v>86</v>
      </c>
      <c r="N363" s="11" t="s">
        <v>101</v>
      </c>
      <c r="O363" s="11" t="s">
        <v>165</v>
      </c>
      <c r="P363" s="11" t="s">
        <v>103</v>
      </c>
      <c r="Q363" s="11" t="s">
        <v>2174</v>
      </c>
      <c r="R363" s="11" t="s">
        <v>2251</v>
      </c>
      <c r="S363" s="11" t="s">
        <v>106</v>
      </c>
      <c r="T363" s="11" t="s">
        <v>107</v>
      </c>
      <c r="U363" s="16">
        <v>44232</v>
      </c>
      <c r="V363" s="16">
        <v>44235</v>
      </c>
      <c r="W363" s="16">
        <v>44266</v>
      </c>
      <c r="X363" s="14">
        <v>3088988</v>
      </c>
      <c r="Y363" s="11" t="s">
        <v>87</v>
      </c>
      <c r="Z363" s="11" t="s">
        <v>170</v>
      </c>
      <c r="AA363" s="10">
        <v>34</v>
      </c>
      <c r="AB363" s="11" t="s">
        <v>89</v>
      </c>
      <c r="AC363" s="11" t="s">
        <v>108</v>
      </c>
      <c r="AD363" s="10">
        <v>79866835</v>
      </c>
      <c r="AE363" s="11" t="s">
        <v>109</v>
      </c>
      <c r="AF363" s="11" t="s">
        <v>110</v>
      </c>
      <c r="AG363" s="11" t="s">
        <v>174</v>
      </c>
      <c r="AH363" s="11" t="s">
        <v>2252</v>
      </c>
      <c r="AI363" s="11"/>
      <c r="AJ363" s="10">
        <v>576</v>
      </c>
      <c r="AK363" s="10">
        <v>2021</v>
      </c>
      <c r="AL363" s="17">
        <v>44228</v>
      </c>
      <c r="AM363" s="18">
        <v>14391</v>
      </c>
      <c r="AN363" s="18" t="s">
        <v>1199</v>
      </c>
      <c r="AO363" s="18" t="s">
        <v>1200</v>
      </c>
      <c r="AP363" s="10">
        <v>1638</v>
      </c>
      <c r="AQ363" s="17">
        <v>44235</v>
      </c>
      <c r="AR363" s="18">
        <v>1357680000</v>
      </c>
      <c r="AS363" s="11" t="s">
        <v>92</v>
      </c>
      <c r="AT363" s="11" t="s">
        <v>114</v>
      </c>
      <c r="AU363" s="11" t="s">
        <v>115</v>
      </c>
      <c r="AV363" s="11" t="s">
        <v>106</v>
      </c>
      <c r="AW363" s="11" t="s">
        <v>107</v>
      </c>
      <c r="AX363" s="11" t="s">
        <v>116</v>
      </c>
      <c r="AY363" s="11" t="s">
        <v>94</v>
      </c>
      <c r="AZ363" s="11" t="s">
        <v>95</v>
      </c>
      <c r="BA363" s="11" t="s">
        <v>117</v>
      </c>
      <c r="BB363" s="11" t="s">
        <v>118</v>
      </c>
      <c r="BC363" s="11" t="s">
        <v>1635</v>
      </c>
      <c r="BD363" s="18">
        <v>34</v>
      </c>
      <c r="BE363" s="10"/>
      <c r="BF363" s="11" t="s">
        <v>90</v>
      </c>
      <c r="BG363" s="11" t="s">
        <v>120</v>
      </c>
      <c r="BH363" s="19"/>
      <c r="BI363" s="18"/>
      <c r="BJ363" s="18"/>
      <c r="BK363" s="18"/>
      <c r="BL363" s="18"/>
      <c r="BM363" s="18"/>
      <c r="BN363" s="18"/>
      <c r="BO363" s="18"/>
      <c r="BP363" s="18"/>
      <c r="BQ363" s="18"/>
      <c r="BR363" s="18"/>
      <c r="BS363" s="18"/>
      <c r="BT363" s="18"/>
      <c r="BU363" s="18"/>
      <c r="BV363" s="18"/>
      <c r="BW363" s="18"/>
      <c r="BX363" s="18"/>
      <c r="BY363" s="18"/>
      <c r="BZ363" s="18"/>
      <c r="CA363" s="18"/>
      <c r="CB363" s="18"/>
      <c r="CC363" s="20">
        <f>+X363+BH363+BO363+BV363</f>
        <v>3088988</v>
      </c>
      <c r="CD363" s="18"/>
      <c r="CE363" s="18"/>
      <c r="CF363" s="18"/>
      <c r="CG363" s="18" t="s">
        <v>91</v>
      </c>
      <c r="CH363" s="18" t="s">
        <v>91</v>
      </c>
      <c r="CI363" s="18" t="s">
        <v>91</v>
      </c>
      <c r="CJ363" s="18"/>
      <c r="CK363" s="18"/>
      <c r="CL363" s="18"/>
      <c r="CM363" s="18" t="s">
        <v>91</v>
      </c>
      <c r="CN363" s="18"/>
      <c r="CO363" s="18"/>
      <c r="CP363" s="18"/>
    </row>
    <row r="364" spans="1:94" ht="15" x14ac:dyDescent="0.25">
      <c r="A364" s="10">
        <v>363</v>
      </c>
      <c r="B364" s="10">
        <v>230</v>
      </c>
      <c r="C364" s="10">
        <v>2021</v>
      </c>
      <c r="D364" s="11" t="s">
        <v>96</v>
      </c>
      <c r="E364" s="10">
        <v>403</v>
      </c>
      <c r="F364" s="12">
        <v>185</v>
      </c>
      <c r="G364" s="13" t="s">
        <v>2253</v>
      </c>
      <c r="H364" s="15" t="s">
        <v>98</v>
      </c>
      <c r="I364" s="15" t="s">
        <v>2254</v>
      </c>
      <c r="J364" s="15" t="s">
        <v>2255</v>
      </c>
      <c r="K364" s="11" t="s">
        <v>2256</v>
      </c>
      <c r="L364" s="11" t="s">
        <v>85</v>
      </c>
      <c r="M364" s="11" t="s">
        <v>2257</v>
      </c>
      <c r="N364" s="11" t="s">
        <v>101</v>
      </c>
      <c r="O364" s="11" t="s">
        <v>2258</v>
      </c>
      <c r="P364" s="11" t="s">
        <v>103</v>
      </c>
      <c r="Q364" s="11" t="s">
        <v>2259</v>
      </c>
      <c r="R364" s="11" t="s">
        <v>2260</v>
      </c>
      <c r="S364" s="11" t="s">
        <v>2261</v>
      </c>
      <c r="T364" s="11" t="s">
        <v>2262</v>
      </c>
      <c r="U364" s="16">
        <v>44232</v>
      </c>
      <c r="V364" s="16"/>
      <c r="W364" s="16"/>
      <c r="X364" s="14">
        <v>179532079</v>
      </c>
      <c r="Y364" s="11" t="s">
        <v>87</v>
      </c>
      <c r="Z364" s="11" t="s">
        <v>170</v>
      </c>
      <c r="AA364" s="10">
        <v>360</v>
      </c>
      <c r="AB364" s="11" t="s">
        <v>89</v>
      </c>
      <c r="AC364" s="11" t="s">
        <v>2263</v>
      </c>
      <c r="AD364" s="10">
        <v>7514128</v>
      </c>
      <c r="AE364" s="11" t="s">
        <v>1649</v>
      </c>
      <c r="AF364" s="11" t="s">
        <v>1650</v>
      </c>
      <c r="AG364" s="11"/>
      <c r="AH364" s="11"/>
      <c r="AI364" s="11"/>
      <c r="AJ364" s="10">
        <v>176</v>
      </c>
      <c r="AK364" s="10">
        <v>2021</v>
      </c>
      <c r="AL364" s="17">
        <v>44214</v>
      </c>
      <c r="AM364" s="18">
        <v>11329</v>
      </c>
      <c r="AN364" s="18" t="s">
        <v>2264</v>
      </c>
      <c r="AO364" s="18" t="s">
        <v>2265</v>
      </c>
      <c r="AP364" s="10">
        <v>1613</v>
      </c>
      <c r="AQ364" s="17">
        <v>44232</v>
      </c>
      <c r="AR364" s="18">
        <v>6261810000</v>
      </c>
      <c r="AS364" s="11" t="s">
        <v>92</v>
      </c>
      <c r="AT364" s="11"/>
      <c r="AU364" s="11" t="s">
        <v>115</v>
      </c>
      <c r="AV364" s="11" t="s">
        <v>2261</v>
      </c>
      <c r="AW364" s="11" t="s">
        <v>2262</v>
      </c>
      <c r="AX364" s="11" t="s">
        <v>2266</v>
      </c>
      <c r="AY364" s="11" t="s">
        <v>94</v>
      </c>
      <c r="AZ364" s="11" t="s">
        <v>95</v>
      </c>
      <c r="BA364" s="11" t="s">
        <v>2267</v>
      </c>
      <c r="BB364" s="11" t="s">
        <v>2268</v>
      </c>
      <c r="BC364" s="11" t="s">
        <v>1635</v>
      </c>
      <c r="BD364" s="18">
        <v>360</v>
      </c>
      <c r="BE364" s="10"/>
      <c r="BF364" s="11" t="s">
        <v>90</v>
      </c>
      <c r="BG364" s="11" t="s">
        <v>120</v>
      </c>
      <c r="BH364" s="19"/>
      <c r="BI364" s="18"/>
      <c r="BJ364" s="18"/>
      <c r="BK364" s="18"/>
      <c r="BL364" s="18"/>
      <c r="BM364" s="18"/>
      <c r="BN364" s="18"/>
      <c r="BO364" s="18"/>
      <c r="BP364" s="18"/>
      <c r="BQ364" s="18"/>
      <c r="BR364" s="18"/>
      <c r="BS364" s="18"/>
      <c r="BT364" s="18"/>
      <c r="BU364" s="18"/>
      <c r="BV364" s="18"/>
      <c r="BW364" s="18"/>
      <c r="BX364" s="18"/>
      <c r="BY364" s="18"/>
      <c r="BZ364" s="18"/>
      <c r="CA364" s="18"/>
      <c r="CB364" s="18"/>
      <c r="CC364" s="20">
        <f>+X364+BH364+BO364+BV364</f>
        <v>179532079</v>
      </c>
      <c r="CD364" s="18"/>
      <c r="CE364" s="18"/>
      <c r="CF364" s="18"/>
      <c r="CG364" s="18" t="s">
        <v>91</v>
      </c>
      <c r="CH364" s="18" t="s">
        <v>91</v>
      </c>
      <c r="CI364" s="18" t="s">
        <v>91</v>
      </c>
      <c r="CJ364" s="18"/>
      <c r="CK364" s="18"/>
      <c r="CL364" s="18"/>
      <c r="CM364" s="18" t="s">
        <v>91</v>
      </c>
      <c r="CN364" s="18"/>
      <c r="CO364" s="18"/>
      <c r="CP364" s="18"/>
    </row>
    <row r="365" spans="1:94" ht="15" x14ac:dyDescent="0.25">
      <c r="A365" s="21">
        <v>364</v>
      </c>
      <c r="B365" s="10">
        <v>230</v>
      </c>
      <c r="C365" s="10">
        <v>2021</v>
      </c>
      <c r="D365" s="11" t="s">
        <v>96</v>
      </c>
      <c r="E365" s="10">
        <v>404</v>
      </c>
      <c r="F365" s="12">
        <v>603</v>
      </c>
      <c r="G365" s="13" t="s">
        <v>2269</v>
      </c>
      <c r="H365" s="15" t="s">
        <v>98</v>
      </c>
      <c r="I365" s="15" t="s">
        <v>2270</v>
      </c>
      <c r="J365" s="15" t="s">
        <v>2271</v>
      </c>
      <c r="K365" s="11" t="s">
        <v>84</v>
      </c>
      <c r="L365" s="11" t="s">
        <v>85</v>
      </c>
      <c r="M365" s="11" t="s">
        <v>86</v>
      </c>
      <c r="N365" s="11" t="s">
        <v>101</v>
      </c>
      <c r="O365" s="11" t="s">
        <v>102</v>
      </c>
      <c r="P365" s="11" t="s">
        <v>103</v>
      </c>
      <c r="Q365" s="11" t="s">
        <v>2272</v>
      </c>
      <c r="R365" s="11" t="s">
        <v>2273</v>
      </c>
      <c r="S365" s="11" t="s">
        <v>106</v>
      </c>
      <c r="T365" s="11" t="s">
        <v>1228</v>
      </c>
      <c r="U365" s="16">
        <v>44232</v>
      </c>
      <c r="V365" s="16">
        <v>44238</v>
      </c>
      <c r="W365" s="16">
        <v>44561</v>
      </c>
      <c r="X365" s="14">
        <v>58145664</v>
      </c>
      <c r="Y365" s="11" t="s">
        <v>87</v>
      </c>
      <c r="Z365" s="11" t="s">
        <v>170</v>
      </c>
      <c r="AA365" s="10">
        <v>320</v>
      </c>
      <c r="AB365" s="11" t="s">
        <v>89</v>
      </c>
      <c r="AC365" s="11" t="s">
        <v>1229</v>
      </c>
      <c r="AD365" s="10">
        <v>79571941</v>
      </c>
      <c r="AE365" s="11" t="s">
        <v>1230</v>
      </c>
      <c r="AF365" s="11" t="s">
        <v>1231</v>
      </c>
      <c r="AG365" s="11" t="s">
        <v>358</v>
      </c>
      <c r="AH365" s="11" t="s">
        <v>597</v>
      </c>
      <c r="AI365" s="11" t="s">
        <v>2274</v>
      </c>
      <c r="AJ365" s="10">
        <v>609</v>
      </c>
      <c r="AK365" s="10">
        <v>2021</v>
      </c>
      <c r="AL365" s="17">
        <v>44229</v>
      </c>
      <c r="AM365" s="18">
        <v>14592</v>
      </c>
      <c r="AN365" s="18" t="s">
        <v>2132</v>
      </c>
      <c r="AO365" s="18" t="s">
        <v>2133</v>
      </c>
      <c r="AP365" s="10">
        <v>1836</v>
      </c>
      <c r="AQ365" s="17">
        <v>44238</v>
      </c>
      <c r="AR365" s="18">
        <v>3415100000</v>
      </c>
      <c r="AS365" s="11" t="s">
        <v>92</v>
      </c>
      <c r="AT365" s="11" t="s">
        <v>114</v>
      </c>
      <c r="AU365" s="11" t="s">
        <v>115</v>
      </c>
      <c r="AV365" s="11" t="s">
        <v>106</v>
      </c>
      <c r="AW365" s="11" t="s">
        <v>1228</v>
      </c>
      <c r="AX365" s="11" t="s">
        <v>116</v>
      </c>
      <c r="AY365" s="11" t="s">
        <v>94</v>
      </c>
      <c r="AZ365" s="11" t="s">
        <v>95</v>
      </c>
      <c r="BA365" s="11" t="s">
        <v>117</v>
      </c>
      <c r="BB365" s="11" t="s">
        <v>118</v>
      </c>
      <c r="BC365" s="11" t="s">
        <v>1635</v>
      </c>
      <c r="BD365" s="18">
        <v>320</v>
      </c>
      <c r="BE365" s="10"/>
      <c r="BF365" s="11" t="s">
        <v>90</v>
      </c>
      <c r="BG365" s="11" t="s">
        <v>120</v>
      </c>
      <c r="BH365" s="19"/>
      <c r="BI365" s="18"/>
      <c r="BJ365" s="18"/>
      <c r="BK365" s="18"/>
      <c r="BL365" s="18"/>
      <c r="BM365" s="18"/>
      <c r="BN365" s="18"/>
      <c r="BO365" s="18"/>
      <c r="BP365" s="18"/>
      <c r="BQ365" s="18"/>
      <c r="BR365" s="18"/>
      <c r="BS365" s="18"/>
      <c r="BT365" s="18"/>
      <c r="BU365" s="18"/>
      <c r="BV365" s="18"/>
      <c r="BW365" s="18"/>
      <c r="BX365" s="18"/>
      <c r="BY365" s="18"/>
      <c r="BZ365" s="18"/>
      <c r="CA365" s="18"/>
      <c r="CB365" s="18"/>
      <c r="CC365" s="20">
        <f>+X365+BH365+BO365+BV365</f>
        <v>58145664</v>
      </c>
      <c r="CD365" s="18"/>
      <c r="CE365" s="18"/>
      <c r="CF365" s="18"/>
      <c r="CG365" s="18" t="s">
        <v>91</v>
      </c>
      <c r="CH365" s="18" t="s">
        <v>91</v>
      </c>
      <c r="CI365" s="18" t="s">
        <v>91</v>
      </c>
      <c r="CJ365" s="18"/>
      <c r="CK365" s="18"/>
      <c r="CL365" s="18"/>
      <c r="CM365" s="18" t="s">
        <v>91</v>
      </c>
      <c r="CN365" s="18"/>
      <c r="CO365" s="18"/>
      <c r="CP365" s="18"/>
    </row>
    <row r="366" spans="1:94" ht="15" x14ac:dyDescent="0.25">
      <c r="A366" s="21">
        <v>365</v>
      </c>
      <c r="B366" s="10">
        <v>230</v>
      </c>
      <c r="C366" s="10">
        <v>2021</v>
      </c>
      <c r="D366" s="11" t="s">
        <v>96</v>
      </c>
      <c r="E366" s="10">
        <v>405</v>
      </c>
      <c r="F366" s="12">
        <v>278</v>
      </c>
      <c r="G366" s="13" t="s">
        <v>2275</v>
      </c>
      <c r="H366" s="15" t="s">
        <v>98</v>
      </c>
      <c r="I366" s="15" t="s">
        <v>2276</v>
      </c>
      <c r="J366" s="15" t="s">
        <v>2277</v>
      </c>
      <c r="K366" s="11" t="s">
        <v>84</v>
      </c>
      <c r="L366" s="11" t="s">
        <v>85</v>
      </c>
      <c r="M366" s="11" t="s">
        <v>86</v>
      </c>
      <c r="N366" s="11" t="s">
        <v>101</v>
      </c>
      <c r="O366" s="11" t="s">
        <v>165</v>
      </c>
      <c r="P366" s="11" t="s">
        <v>103</v>
      </c>
      <c r="Q366" s="11" t="s">
        <v>2227</v>
      </c>
      <c r="R366" s="11" t="s">
        <v>2228</v>
      </c>
      <c r="S366" s="11" t="s">
        <v>986</v>
      </c>
      <c r="T366" s="11" t="s">
        <v>1075</v>
      </c>
      <c r="U366" s="16">
        <v>44232</v>
      </c>
      <c r="V366" s="16">
        <v>44235</v>
      </c>
      <c r="W366" s="16">
        <v>44537</v>
      </c>
      <c r="X366" s="14">
        <v>27255780</v>
      </c>
      <c r="Y366" s="11" t="s">
        <v>87</v>
      </c>
      <c r="Z366" s="11" t="s">
        <v>88</v>
      </c>
      <c r="AA366" s="10">
        <v>10</v>
      </c>
      <c r="AB366" s="11" t="s">
        <v>89</v>
      </c>
      <c r="AC366" s="11" t="s">
        <v>1090</v>
      </c>
      <c r="AD366" s="10">
        <v>19288119</v>
      </c>
      <c r="AE366" s="11" t="s">
        <v>989</v>
      </c>
      <c r="AF366" s="11" t="s">
        <v>990</v>
      </c>
      <c r="AG366" s="11" t="s">
        <v>174</v>
      </c>
      <c r="AH366" s="11" t="s">
        <v>2278</v>
      </c>
      <c r="AI366" s="11" t="s">
        <v>113</v>
      </c>
      <c r="AJ366" s="10">
        <v>317</v>
      </c>
      <c r="AK366" s="10">
        <v>2021</v>
      </c>
      <c r="AL366" s="17">
        <v>44218</v>
      </c>
      <c r="AM366" s="18">
        <v>14388</v>
      </c>
      <c r="AN366" s="18" t="s">
        <v>1076</v>
      </c>
      <c r="AO366" s="18" t="s">
        <v>1077</v>
      </c>
      <c r="AP366" s="10">
        <v>1643</v>
      </c>
      <c r="AQ366" s="17">
        <v>44235</v>
      </c>
      <c r="AR366" s="18">
        <v>2235032000</v>
      </c>
      <c r="AS366" s="11" t="s">
        <v>92</v>
      </c>
      <c r="AT366" s="11" t="s">
        <v>114</v>
      </c>
      <c r="AU366" s="11" t="s">
        <v>115</v>
      </c>
      <c r="AV366" s="11" t="s">
        <v>986</v>
      </c>
      <c r="AW366" s="11" t="s">
        <v>1075</v>
      </c>
      <c r="AX366" s="11" t="s">
        <v>991</v>
      </c>
      <c r="AY366" s="11" t="s">
        <v>94</v>
      </c>
      <c r="AZ366" s="11" t="s">
        <v>95</v>
      </c>
      <c r="BA366" s="11" t="s">
        <v>117</v>
      </c>
      <c r="BB366" s="11" t="s">
        <v>118</v>
      </c>
      <c r="BC366" s="11" t="s">
        <v>1635</v>
      </c>
      <c r="BD366" s="18"/>
      <c r="BE366" s="10">
        <v>10</v>
      </c>
      <c r="BF366" s="11" t="s">
        <v>90</v>
      </c>
      <c r="BG366" s="11" t="s">
        <v>120</v>
      </c>
      <c r="BH366" s="19">
        <v>1181084</v>
      </c>
      <c r="BI366" s="18">
        <v>13</v>
      </c>
      <c r="BJ366" s="18">
        <v>10234</v>
      </c>
      <c r="BK366" s="33">
        <v>44531</v>
      </c>
      <c r="BL366" s="18">
        <v>3053</v>
      </c>
      <c r="BM366" s="33">
        <v>44516</v>
      </c>
      <c r="BN366" s="33">
        <v>44550</v>
      </c>
      <c r="BO366" s="18"/>
      <c r="BP366" s="18"/>
      <c r="BQ366" s="18"/>
      <c r="BR366" s="18"/>
      <c r="BS366" s="18"/>
      <c r="BT366" s="18"/>
      <c r="BU366" s="18"/>
      <c r="BV366" s="18"/>
      <c r="BW366" s="18"/>
      <c r="BX366" s="18"/>
      <c r="BY366" s="18"/>
      <c r="BZ366" s="18"/>
      <c r="CA366" s="18"/>
      <c r="CB366" s="18"/>
      <c r="CC366" s="20">
        <f>+X366+BH366+BO366+BV366</f>
        <v>28436864</v>
      </c>
      <c r="CD366" s="33">
        <v>44531</v>
      </c>
      <c r="CE366" s="18"/>
      <c r="CF366" s="18"/>
      <c r="CG366" s="18" t="s">
        <v>91</v>
      </c>
      <c r="CH366" s="18" t="s">
        <v>91</v>
      </c>
      <c r="CI366" s="18" t="s">
        <v>91</v>
      </c>
      <c r="CJ366" s="18"/>
      <c r="CK366" s="18"/>
      <c r="CL366" s="18"/>
      <c r="CM366" s="18" t="s">
        <v>91</v>
      </c>
      <c r="CN366" s="18"/>
      <c r="CO366" s="18"/>
      <c r="CP366" s="18"/>
    </row>
    <row r="367" spans="1:94" ht="15" x14ac:dyDescent="0.25">
      <c r="A367" s="10">
        <v>366</v>
      </c>
      <c r="B367" s="10">
        <v>230</v>
      </c>
      <c r="C367" s="10">
        <v>2021</v>
      </c>
      <c r="D367" s="11" t="s">
        <v>96</v>
      </c>
      <c r="E367" s="10">
        <v>406</v>
      </c>
      <c r="F367" s="12">
        <v>922</v>
      </c>
      <c r="G367" s="13" t="s">
        <v>2279</v>
      </c>
      <c r="H367" s="15" t="s">
        <v>98</v>
      </c>
      <c r="I367" s="15" t="s">
        <v>2280</v>
      </c>
      <c r="J367" s="15" t="s">
        <v>2281</v>
      </c>
      <c r="K367" s="11" t="s">
        <v>84</v>
      </c>
      <c r="L367" s="11" t="s">
        <v>85</v>
      </c>
      <c r="M367" s="11" t="s">
        <v>86</v>
      </c>
      <c r="N367" s="11" t="s">
        <v>101</v>
      </c>
      <c r="O367" s="11" t="s">
        <v>165</v>
      </c>
      <c r="P367" s="11" t="s">
        <v>103</v>
      </c>
      <c r="Q367" s="11" t="s">
        <v>2174</v>
      </c>
      <c r="R367" s="11" t="s">
        <v>2170</v>
      </c>
      <c r="S367" s="11" t="s">
        <v>106</v>
      </c>
      <c r="T367" s="11" t="s">
        <v>107</v>
      </c>
      <c r="U367" s="16">
        <v>44232</v>
      </c>
      <c r="V367" s="16">
        <v>44237</v>
      </c>
      <c r="W367" s="16">
        <v>44268</v>
      </c>
      <c r="X367" s="14">
        <v>3088988</v>
      </c>
      <c r="Y367" s="11" t="s">
        <v>87</v>
      </c>
      <c r="Z367" s="11" t="s">
        <v>170</v>
      </c>
      <c r="AA367" s="10">
        <v>34</v>
      </c>
      <c r="AB367" s="11" t="s">
        <v>89</v>
      </c>
      <c r="AC367" s="11" t="s">
        <v>108</v>
      </c>
      <c r="AD367" s="10">
        <v>79866835</v>
      </c>
      <c r="AE367" s="11" t="s">
        <v>109</v>
      </c>
      <c r="AF367" s="11" t="s">
        <v>110</v>
      </c>
      <c r="AG367" s="11" t="s">
        <v>174</v>
      </c>
      <c r="AH367" s="11" t="s">
        <v>112</v>
      </c>
      <c r="AI367" s="11"/>
      <c r="AJ367" s="10">
        <v>561</v>
      </c>
      <c r="AK367" s="10">
        <v>2021</v>
      </c>
      <c r="AL367" s="17">
        <v>44228</v>
      </c>
      <c r="AM367" s="18">
        <v>14391</v>
      </c>
      <c r="AN367" s="18" t="s">
        <v>1199</v>
      </c>
      <c r="AO367" s="18" t="s">
        <v>1200</v>
      </c>
      <c r="AP367" s="10">
        <v>1758</v>
      </c>
      <c r="AQ367" s="17">
        <v>44237</v>
      </c>
      <c r="AR367" s="18">
        <v>1357680000</v>
      </c>
      <c r="AS367" s="11" t="s">
        <v>92</v>
      </c>
      <c r="AT367" s="11" t="s">
        <v>114</v>
      </c>
      <c r="AU367" s="11" t="s">
        <v>115</v>
      </c>
      <c r="AV367" s="11" t="s">
        <v>106</v>
      </c>
      <c r="AW367" s="11" t="s">
        <v>107</v>
      </c>
      <c r="AX367" s="11" t="s">
        <v>116</v>
      </c>
      <c r="AY367" s="11" t="s">
        <v>94</v>
      </c>
      <c r="AZ367" s="11" t="s">
        <v>95</v>
      </c>
      <c r="BA367" s="11" t="s">
        <v>117</v>
      </c>
      <c r="BB367" s="11" t="s">
        <v>118</v>
      </c>
      <c r="BC367" s="11" t="s">
        <v>1635</v>
      </c>
      <c r="BD367" s="18">
        <v>34</v>
      </c>
      <c r="BE367" s="10"/>
      <c r="BF367" s="11" t="s">
        <v>90</v>
      </c>
      <c r="BG367" s="11" t="s">
        <v>120</v>
      </c>
      <c r="BH367" s="19"/>
      <c r="BI367" s="18"/>
      <c r="BJ367" s="18"/>
      <c r="BK367" s="18"/>
      <c r="BL367" s="18"/>
      <c r="BM367" s="18"/>
      <c r="BN367" s="16"/>
      <c r="BO367" s="18"/>
      <c r="BP367" s="18"/>
      <c r="BQ367" s="18"/>
      <c r="BR367" s="18"/>
      <c r="BS367" s="18"/>
      <c r="BT367" s="18"/>
      <c r="BU367" s="18"/>
      <c r="BV367" s="18"/>
      <c r="BW367" s="18"/>
      <c r="BX367" s="18"/>
      <c r="BY367" s="18"/>
      <c r="BZ367" s="18"/>
      <c r="CA367" s="18"/>
      <c r="CB367" s="18"/>
      <c r="CC367" s="20">
        <f>+X367+BH367+BO367+BV367</f>
        <v>3088988</v>
      </c>
      <c r="CD367" s="18"/>
      <c r="CE367" s="18"/>
      <c r="CF367" s="18"/>
      <c r="CG367" s="18" t="s">
        <v>91</v>
      </c>
      <c r="CH367" s="18" t="s">
        <v>91</v>
      </c>
      <c r="CI367" s="18" t="s">
        <v>91</v>
      </c>
      <c r="CJ367" s="18"/>
      <c r="CK367" s="18"/>
      <c r="CL367" s="18"/>
      <c r="CM367" s="18" t="s">
        <v>91</v>
      </c>
      <c r="CN367" s="18"/>
      <c r="CO367" s="18"/>
      <c r="CP367" s="18"/>
    </row>
    <row r="368" spans="1:94" ht="15" x14ac:dyDescent="0.25">
      <c r="A368" s="21">
        <v>367</v>
      </c>
      <c r="B368" s="10">
        <v>230</v>
      </c>
      <c r="C368" s="10">
        <v>2021</v>
      </c>
      <c r="D368" s="11" t="s">
        <v>96</v>
      </c>
      <c r="E368" s="10">
        <v>408</v>
      </c>
      <c r="F368" s="12">
        <v>591</v>
      </c>
      <c r="G368" s="13" t="s">
        <v>2282</v>
      </c>
      <c r="H368" s="15" t="s">
        <v>98</v>
      </c>
      <c r="I368" s="15" t="s">
        <v>2283</v>
      </c>
      <c r="J368" s="15" t="s">
        <v>2284</v>
      </c>
      <c r="K368" s="11" t="s">
        <v>84</v>
      </c>
      <c r="L368" s="11" t="s">
        <v>85</v>
      </c>
      <c r="M368" s="11" t="s">
        <v>86</v>
      </c>
      <c r="N368" s="11" t="s">
        <v>101</v>
      </c>
      <c r="O368" s="11" t="s">
        <v>165</v>
      </c>
      <c r="P368" s="11" t="s">
        <v>103</v>
      </c>
      <c r="Q368" s="11" t="s">
        <v>2285</v>
      </c>
      <c r="R368" s="11" t="s">
        <v>2286</v>
      </c>
      <c r="S368" s="11" t="s">
        <v>986</v>
      </c>
      <c r="T368" s="11" t="s">
        <v>1075</v>
      </c>
      <c r="U368" s="16">
        <v>44232</v>
      </c>
      <c r="V368" s="16">
        <v>44235</v>
      </c>
      <c r="W368" s="16">
        <v>44537</v>
      </c>
      <c r="X368" s="14">
        <v>27255780</v>
      </c>
      <c r="Y368" s="11" t="s">
        <v>87</v>
      </c>
      <c r="Z368" s="11" t="s">
        <v>88</v>
      </c>
      <c r="AA368" s="10">
        <v>10</v>
      </c>
      <c r="AB368" s="11" t="s">
        <v>89</v>
      </c>
      <c r="AC368" s="11" t="s">
        <v>2287</v>
      </c>
      <c r="AD368" s="10">
        <v>19288119</v>
      </c>
      <c r="AE368" s="11" t="s">
        <v>989</v>
      </c>
      <c r="AF368" s="11" t="s">
        <v>990</v>
      </c>
      <c r="AG368" s="11" t="s">
        <v>174</v>
      </c>
      <c r="AH368" s="11" t="s">
        <v>403</v>
      </c>
      <c r="AI368" s="11"/>
      <c r="AJ368" s="10">
        <v>374</v>
      </c>
      <c r="AK368" s="10">
        <v>2021</v>
      </c>
      <c r="AL368" s="17">
        <v>44221</v>
      </c>
      <c r="AM368" s="18">
        <v>14388</v>
      </c>
      <c r="AN368" s="18" t="s">
        <v>1076</v>
      </c>
      <c r="AO368" s="18" t="s">
        <v>1077</v>
      </c>
      <c r="AP368" s="10">
        <v>1628</v>
      </c>
      <c r="AQ368" s="17">
        <v>44235</v>
      </c>
      <c r="AR368" s="18">
        <v>2235032000</v>
      </c>
      <c r="AS368" s="11" t="s">
        <v>92</v>
      </c>
      <c r="AT368" s="11" t="s">
        <v>127</v>
      </c>
      <c r="AU368" s="11" t="s">
        <v>115</v>
      </c>
      <c r="AV368" s="11" t="s">
        <v>986</v>
      </c>
      <c r="AW368" s="11" t="s">
        <v>1075</v>
      </c>
      <c r="AX368" s="11" t="s">
        <v>991</v>
      </c>
      <c r="AY368" s="11" t="s">
        <v>94</v>
      </c>
      <c r="AZ368" s="11" t="s">
        <v>95</v>
      </c>
      <c r="BA368" s="11" t="s">
        <v>117</v>
      </c>
      <c r="BB368" s="11" t="s">
        <v>118</v>
      </c>
      <c r="BC368" s="11" t="s">
        <v>1635</v>
      </c>
      <c r="BD368" s="18"/>
      <c r="BE368" s="10">
        <v>10</v>
      </c>
      <c r="BF368" s="11" t="s">
        <v>90</v>
      </c>
      <c r="BG368" s="11" t="s">
        <v>120</v>
      </c>
      <c r="BH368" s="19">
        <v>2089610</v>
      </c>
      <c r="BI368" s="18">
        <v>23</v>
      </c>
      <c r="BJ368" s="18">
        <v>10244</v>
      </c>
      <c r="BK368" s="33">
        <v>44532</v>
      </c>
      <c r="BL368" s="18">
        <v>3238</v>
      </c>
      <c r="BM368" s="33">
        <v>44524</v>
      </c>
      <c r="BN368" s="33">
        <v>44560</v>
      </c>
      <c r="BO368" s="18"/>
      <c r="BP368" s="18"/>
      <c r="BQ368" s="18"/>
      <c r="BR368" s="18"/>
      <c r="BS368" s="18"/>
      <c r="BT368" s="18"/>
      <c r="BU368" s="18"/>
      <c r="BV368" s="18"/>
      <c r="BW368" s="18"/>
      <c r="BX368" s="18"/>
      <c r="BY368" s="18"/>
      <c r="BZ368" s="18"/>
      <c r="CA368" s="18"/>
      <c r="CB368" s="18"/>
      <c r="CC368" s="20">
        <f>+X368+BH368+BO368+BV368</f>
        <v>29345390</v>
      </c>
      <c r="CD368" s="33">
        <v>44531</v>
      </c>
      <c r="CE368" s="18"/>
      <c r="CF368" s="18"/>
      <c r="CG368" s="18" t="s">
        <v>91</v>
      </c>
      <c r="CH368" s="18" t="s">
        <v>91</v>
      </c>
      <c r="CI368" s="18" t="s">
        <v>91</v>
      </c>
      <c r="CJ368" s="18"/>
      <c r="CK368" s="18"/>
      <c r="CL368" s="18"/>
      <c r="CM368" s="18" t="s">
        <v>91</v>
      </c>
      <c r="CN368" s="18"/>
      <c r="CO368" s="18"/>
      <c r="CP368" s="18"/>
    </row>
    <row r="369" spans="1:94" ht="15" x14ac:dyDescent="0.25">
      <c r="A369" s="21">
        <v>368</v>
      </c>
      <c r="B369" s="10">
        <v>230</v>
      </c>
      <c r="C369" s="10">
        <v>2021</v>
      </c>
      <c r="D369" s="11" t="s">
        <v>96</v>
      </c>
      <c r="E369" s="10">
        <v>409</v>
      </c>
      <c r="F369" s="12">
        <v>684</v>
      </c>
      <c r="G369" s="13" t="s">
        <v>2288</v>
      </c>
      <c r="H369" s="15" t="s">
        <v>98</v>
      </c>
      <c r="I369" s="15" t="s">
        <v>2289</v>
      </c>
      <c r="J369" s="15" t="s">
        <v>2290</v>
      </c>
      <c r="K369" s="11" t="s">
        <v>84</v>
      </c>
      <c r="L369" s="11" t="s">
        <v>85</v>
      </c>
      <c r="M369" s="11" t="s">
        <v>86</v>
      </c>
      <c r="N369" s="11" t="s">
        <v>101</v>
      </c>
      <c r="O369" s="11" t="s">
        <v>165</v>
      </c>
      <c r="P369" s="11" t="s">
        <v>103</v>
      </c>
      <c r="Q369" s="11" t="s">
        <v>2291</v>
      </c>
      <c r="R369" s="11" t="s">
        <v>2292</v>
      </c>
      <c r="S369" s="11" t="s">
        <v>224</v>
      </c>
      <c r="T369" s="11" t="s">
        <v>225</v>
      </c>
      <c r="U369" s="16">
        <v>44232</v>
      </c>
      <c r="V369" s="16">
        <v>44236</v>
      </c>
      <c r="W369" s="16">
        <v>44268</v>
      </c>
      <c r="X369" s="14">
        <v>3179841</v>
      </c>
      <c r="Y369" s="11" t="s">
        <v>87</v>
      </c>
      <c r="Z369" s="11" t="s">
        <v>170</v>
      </c>
      <c r="AA369" s="10">
        <v>35</v>
      </c>
      <c r="AB369" s="11" t="s">
        <v>89</v>
      </c>
      <c r="AC369" s="11" t="s">
        <v>1787</v>
      </c>
      <c r="AD369" s="10">
        <v>7165116</v>
      </c>
      <c r="AE369" s="11" t="s">
        <v>227</v>
      </c>
      <c r="AF369" s="11" t="s">
        <v>228</v>
      </c>
      <c r="AG369" s="11" t="s">
        <v>174</v>
      </c>
      <c r="AH369" s="11" t="s">
        <v>2293</v>
      </c>
      <c r="AI369" s="11"/>
      <c r="AJ369" s="10">
        <v>490</v>
      </c>
      <c r="AK369" s="10">
        <v>2021</v>
      </c>
      <c r="AL369" s="17">
        <v>44224</v>
      </c>
      <c r="AM369" s="18">
        <v>14393</v>
      </c>
      <c r="AN369" s="18" t="s">
        <v>1157</v>
      </c>
      <c r="AO369" s="18" t="s">
        <v>1158</v>
      </c>
      <c r="AP369" s="10">
        <v>1640</v>
      </c>
      <c r="AQ369" s="17">
        <v>44235</v>
      </c>
      <c r="AR369" s="18">
        <v>2147538000</v>
      </c>
      <c r="AS369" s="11" t="s">
        <v>92</v>
      </c>
      <c r="AT369" s="11" t="s">
        <v>114</v>
      </c>
      <c r="AU369" s="11" t="s">
        <v>115</v>
      </c>
      <c r="AV369" s="11" t="s">
        <v>224</v>
      </c>
      <c r="AW369" s="11" t="s">
        <v>1790</v>
      </c>
      <c r="AX369" s="11" t="s">
        <v>231</v>
      </c>
      <c r="AY369" s="11" t="s">
        <v>94</v>
      </c>
      <c r="AZ369" s="11" t="s">
        <v>95</v>
      </c>
      <c r="BA369" s="11" t="s">
        <v>117</v>
      </c>
      <c r="BB369" s="11" t="s">
        <v>118</v>
      </c>
      <c r="BC369" s="11" t="s">
        <v>1635</v>
      </c>
      <c r="BD369" s="18">
        <v>35</v>
      </c>
      <c r="BE369" s="10"/>
      <c r="BF369" s="11" t="s">
        <v>90</v>
      </c>
      <c r="BG369" s="11" t="s">
        <v>120</v>
      </c>
      <c r="BH369" s="19"/>
      <c r="BI369" s="18"/>
      <c r="BJ369" s="18"/>
      <c r="BK369" s="18"/>
      <c r="BL369" s="18"/>
      <c r="BM369" s="18"/>
      <c r="BN369" s="16"/>
      <c r="BO369" s="18"/>
      <c r="BP369" s="18"/>
      <c r="BQ369" s="18"/>
      <c r="BR369" s="18"/>
      <c r="BS369" s="18"/>
      <c r="BT369" s="18"/>
      <c r="BU369" s="18"/>
      <c r="BV369" s="18"/>
      <c r="BW369" s="18"/>
      <c r="BX369" s="18"/>
      <c r="BY369" s="18"/>
      <c r="BZ369" s="18"/>
      <c r="CA369" s="18"/>
      <c r="CB369" s="18"/>
      <c r="CC369" s="20">
        <f>+X369+BH369+BO369+BV369</f>
        <v>3179841</v>
      </c>
      <c r="CD369" s="18"/>
      <c r="CE369" s="18"/>
      <c r="CF369" s="18"/>
      <c r="CG369" s="18" t="s">
        <v>91</v>
      </c>
      <c r="CH369" s="18" t="s">
        <v>91</v>
      </c>
      <c r="CI369" s="18" t="s">
        <v>91</v>
      </c>
      <c r="CJ369" s="18"/>
      <c r="CK369" s="18"/>
      <c r="CL369" s="18"/>
      <c r="CM369" s="18" t="s">
        <v>91</v>
      </c>
      <c r="CN369" s="18"/>
      <c r="CO369" s="18"/>
      <c r="CP369" s="18"/>
    </row>
    <row r="370" spans="1:94" ht="15" x14ac:dyDescent="0.25">
      <c r="A370" s="10">
        <v>369</v>
      </c>
      <c r="B370" s="10">
        <v>230</v>
      </c>
      <c r="C370" s="10">
        <v>2021</v>
      </c>
      <c r="D370" s="11" t="s">
        <v>96</v>
      </c>
      <c r="E370" s="10">
        <v>410</v>
      </c>
      <c r="F370" s="12">
        <v>940</v>
      </c>
      <c r="G370" s="13" t="s">
        <v>2294</v>
      </c>
      <c r="H370" s="15" t="s">
        <v>98</v>
      </c>
      <c r="I370" s="15" t="s">
        <v>2295</v>
      </c>
      <c r="J370" s="15" t="s">
        <v>2296</v>
      </c>
      <c r="K370" s="11" t="s">
        <v>84</v>
      </c>
      <c r="L370" s="11" t="s">
        <v>85</v>
      </c>
      <c r="M370" s="11" t="s">
        <v>86</v>
      </c>
      <c r="N370" s="11" t="s">
        <v>101</v>
      </c>
      <c r="O370" s="11" t="s">
        <v>102</v>
      </c>
      <c r="P370" s="11" t="s">
        <v>103</v>
      </c>
      <c r="Q370" s="11" t="s">
        <v>2297</v>
      </c>
      <c r="R370" s="11" t="s">
        <v>2298</v>
      </c>
      <c r="S370" s="11" t="s">
        <v>106</v>
      </c>
      <c r="T370" s="11" t="s">
        <v>1228</v>
      </c>
      <c r="U370" s="16">
        <v>44232</v>
      </c>
      <c r="V370" s="16">
        <v>44235</v>
      </c>
      <c r="W370" s="16">
        <v>44557</v>
      </c>
      <c r="X370" s="14">
        <v>58145664</v>
      </c>
      <c r="Y370" s="11" t="s">
        <v>87</v>
      </c>
      <c r="Z370" s="11" t="s">
        <v>170</v>
      </c>
      <c r="AA370" s="10">
        <v>320</v>
      </c>
      <c r="AB370" s="11" t="s">
        <v>89</v>
      </c>
      <c r="AC370" s="11" t="s">
        <v>1229</v>
      </c>
      <c r="AD370" s="10">
        <v>79571941</v>
      </c>
      <c r="AE370" s="11" t="s">
        <v>1230</v>
      </c>
      <c r="AF370" s="11" t="s">
        <v>1231</v>
      </c>
      <c r="AG370" s="11" t="s">
        <v>358</v>
      </c>
      <c r="AH370" s="11" t="s">
        <v>386</v>
      </c>
      <c r="AI370" s="11" t="s">
        <v>2299</v>
      </c>
      <c r="AJ370" s="10">
        <v>586</v>
      </c>
      <c r="AK370" s="10">
        <v>2021</v>
      </c>
      <c r="AL370" s="17">
        <v>44228</v>
      </c>
      <c r="AM370" s="18">
        <v>14397</v>
      </c>
      <c r="AN370" s="18" t="s">
        <v>1234</v>
      </c>
      <c r="AO370" s="18" t="s">
        <v>1235</v>
      </c>
      <c r="AP370" s="10">
        <v>1644</v>
      </c>
      <c r="AQ370" s="17">
        <v>44235</v>
      </c>
      <c r="AR370" s="18">
        <v>387225000</v>
      </c>
      <c r="AS370" s="11" t="s">
        <v>92</v>
      </c>
      <c r="AT370" s="11" t="s">
        <v>114</v>
      </c>
      <c r="AU370" s="11" t="s">
        <v>115</v>
      </c>
      <c r="AV370" s="11" t="s">
        <v>106</v>
      </c>
      <c r="AW370" s="11" t="s">
        <v>1228</v>
      </c>
      <c r="AX370" s="11" t="s">
        <v>116</v>
      </c>
      <c r="AY370" s="11" t="s">
        <v>94</v>
      </c>
      <c r="AZ370" s="11" t="s">
        <v>95</v>
      </c>
      <c r="BA370" s="11" t="s">
        <v>117</v>
      </c>
      <c r="BB370" s="11" t="s">
        <v>118</v>
      </c>
      <c r="BC370" s="11" t="s">
        <v>1635</v>
      </c>
      <c r="BD370" s="18">
        <v>320</v>
      </c>
      <c r="BE370" s="10"/>
      <c r="BF370" s="11" t="s">
        <v>90</v>
      </c>
      <c r="BG370" s="11" t="s">
        <v>120</v>
      </c>
      <c r="BH370" s="19">
        <v>3270694</v>
      </c>
      <c r="BI370" s="18">
        <v>18</v>
      </c>
      <c r="BJ370" s="18">
        <v>10192</v>
      </c>
      <c r="BK370" s="33">
        <v>44526</v>
      </c>
      <c r="BL370" s="18">
        <v>2985</v>
      </c>
      <c r="BM370" s="33">
        <v>44511</v>
      </c>
      <c r="BN370" s="33">
        <v>44211</v>
      </c>
      <c r="BO370" s="18"/>
      <c r="BP370" s="18"/>
      <c r="BQ370" s="18"/>
      <c r="BR370" s="18"/>
      <c r="BS370" s="18"/>
      <c r="BT370" s="18"/>
      <c r="BU370" s="18"/>
      <c r="BV370" s="18"/>
      <c r="BW370" s="18"/>
      <c r="BX370" s="18"/>
      <c r="BY370" s="18"/>
      <c r="BZ370" s="18"/>
      <c r="CA370" s="18"/>
      <c r="CB370" s="18"/>
      <c r="CC370" s="20">
        <f>+X370+BH370+BO370+BV370</f>
        <v>61416358</v>
      </c>
      <c r="CD370" s="33">
        <v>44526</v>
      </c>
      <c r="CE370" s="18"/>
      <c r="CF370" s="18"/>
      <c r="CG370" s="18" t="s">
        <v>91</v>
      </c>
      <c r="CH370" s="18" t="s">
        <v>91</v>
      </c>
      <c r="CI370" s="18" t="s">
        <v>91</v>
      </c>
      <c r="CJ370" s="18"/>
      <c r="CK370" s="18"/>
      <c r="CL370" s="18"/>
      <c r="CM370" s="18" t="s">
        <v>91</v>
      </c>
      <c r="CN370" s="18"/>
      <c r="CO370" s="18"/>
      <c r="CP370" s="18"/>
    </row>
    <row r="371" spans="1:94" ht="15" x14ac:dyDescent="0.25">
      <c r="A371" s="21">
        <v>370</v>
      </c>
      <c r="B371" s="10">
        <v>230</v>
      </c>
      <c r="C371" s="10">
        <v>2021</v>
      </c>
      <c r="D371" s="11" t="s">
        <v>96</v>
      </c>
      <c r="E371" s="10">
        <v>411</v>
      </c>
      <c r="F371" s="12">
        <v>708</v>
      </c>
      <c r="G371" s="13" t="s">
        <v>2300</v>
      </c>
      <c r="H371" s="15" t="s">
        <v>98</v>
      </c>
      <c r="I371" s="15" t="s">
        <v>2301</v>
      </c>
      <c r="J371" s="15" t="s">
        <v>2302</v>
      </c>
      <c r="K371" s="11" t="s">
        <v>84</v>
      </c>
      <c r="L371" s="11" t="s">
        <v>85</v>
      </c>
      <c r="M371" s="11" t="s">
        <v>86</v>
      </c>
      <c r="N371" s="11" t="s">
        <v>101</v>
      </c>
      <c r="O371" s="11" t="s">
        <v>165</v>
      </c>
      <c r="P371" s="11" t="s">
        <v>103</v>
      </c>
      <c r="Q371" s="11" t="s">
        <v>2303</v>
      </c>
      <c r="R371" s="11" t="s">
        <v>2304</v>
      </c>
      <c r="S371" s="11" t="s">
        <v>224</v>
      </c>
      <c r="T371" s="11" t="s">
        <v>225</v>
      </c>
      <c r="U371" s="16">
        <v>44232</v>
      </c>
      <c r="V371" s="16">
        <v>44236</v>
      </c>
      <c r="W371" s="16">
        <v>44268</v>
      </c>
      <c r="X371" s="14">
        <v>3179841</v>
      </c>
      <c r="Y371" s="11" t="s">
        <v>87</v>
      </c>
      <c r="Z371" s="11" t="s">
        <v>170</v>
      </c>
      <c r="AA371" s="10">
        <v>35</v>
      </c>
      <c r="AB371" s="11" t="s">
        <v>89</v>
      </c>
      <c r="AC371" s="11" t="s">
        <v>2071</v>
      </c>
      <c r="AD371" s="10">
        <v>7165116</v>
      </c>
      <c r="AE371" s="11" t="s">
        <v>227</v>
      </c>
      <c r="AF371" s="11" t="s">
        <v>228</v>
      </c>
      <c r="AG371" s="11" t="s">
        <v>174</v>
      </c>
      <c r="AH371" s="11" t="s">
        <v>2305</v>
      </c>
      <c r="AI371" s="11"/>
      <c r="AJ371" s="10">
        <v>496</v>
      </c>
      <c r="AK371" s="10">
        <v>2021</v>
      </c>
      <c r="AL371" s="17">
        <v>44224</v>
      </c>
      <c r="AM371" s="18">
        <v>14393</v>
      </c>
      <c r="AN371" s="18" t="s">
        <v>1157</v>
      </c>
      <c r="AO371" s="18" t="s">
        <v>1158</v>
      </c>
      <c r="AP371" s="10">
        <v>1642</v>
      </c>
      <c r="AQ371" s="17">
        <v>44235</v>
      </c>
      <c r="AR371" s="18">
        <v>2147538000</v>
      </c>
      <c r="AS371" s="11" t="s">
        <v>92</v>
      </c>
      <c r="AT371" s="11" t="s">
        <v>114</v>
      </c>
      <c r="AU371" s="11" t="s">
        <v>115</v>
      </c>
      <c r="AV371" s="11" t="s">
        <v>224</v>
      </c>
      <c r="AW371" s="11" t="s">
        <v>2072</v>
      </c>
      <c r="AX371" s="11" t="s">
        <v>231</v>
      </c>
      <c r="AY371" s="11" t="s">
        <v>94</v>
      </c>
      <c r="AZ371" s="11" t="s">
        <v>95</v>
      </c>
      <c r="BA371" s="11" t="s">
        <v>117</v>
      </c>
      <c r="BB371" s="11" t="s">
        <v>118</v>
      </c>
      <c r="BC371" s="11" t="s">
        <v>1635</v>
      </c>
      <c r="BD371" s="18">
        <v>35</v>
      </c>
      <c r="BE371" s="10"/>
      <c r="BF371" s="11" t="s">
        <v>90</v>
      </c>
      <c r="BG371" s="11" t="s">
        <v>120</v>
      </c>
      <c r="BH371" s="19"/>
      <c r="BI371" s="18"/>
      <c r="BJ371" s="18"/>
      <c r="BK371" s="18"/>
      <c r="BL371" s="18"/>
      <c r="BM371" s="18"/>
      <c r="BN371" s="16"/>
      <c r="BO371" s="18"/>
      <c r="BP371" s="18"/>
      <c r="BQ371" s="18"/>
      <c r="BR371" s="18"/>
      <c r="BS371" s="18"/>
      <c r="BT371" s="18"/>
      <c r="BU371" s="18"/>
      <c r="BV371" s="18"/>
      <c r="BW371" s="18"/>
      <c r="BX371" s="18"/>
      <c r="BY371" s="18"/>
      <c r="BZ371" s="18"/>
      <c r="CA371" s="18"/>
      <c r="CB371" s="18"/>
      <c r="CC371" s="20">
        <f>+X371+BH371+BO371+BV371</f>
        <v>3179841</v>
      </c>
      <c r="CD371" s="18"/>
      <c r="CE371" s="18"/>
      <c r="CF371" s="18"/>
      <c r="CG371" s="18" t="s">
        <v>91</v>
      </c>
      <c r="CH371" s="18" t="s">
        <v>91</v>
      </c>
      <c r="CI371" s="18" t="s">
        <v>91</v>
      </c>
      <c r="CJ371" s="18"/>
      <c r="CK371" s="18"/>
      <c r="CL371" s="18"/>
      <c r="CM371" s="18" t="s">
        <v>91</v>
      </c>
      <c r="CN371" s="18"/>
      <c r="CO371" s="18"/>
      <c r="CP371" s="18"/>
    </row>
    <row r="372" spans="1:94" ht="15" x14ac:dyDescent="0.25">
      <c r="A372" s="21">
        <v>371</v>
      </c>
      <c r="B372" s="10">
        <v>230</v>
      </c>
      <c r="C372" s="10">
        <v>2021</v>
      </c>
      <c r="D372" s="11" t="s">
        <v>96</v>
      </c>
      <c r="E372" s="10">
        <v>412</v>
      </c>
      <c r="F372" s="12">
        <v>268</v>
      </c>
      <c r="G372" s="13" t="s">
        <v>2306</v>
      </c>
      <c r="H372" s="15" t="s">
        <v>98</v>
      </c>
      <c r="I372" s="15" t="s">
        <v>2307</v>
      </c>
      <c r="J372" s="15" t="s">
        <v>2308</v>
      </c>
      <c r="K372" s="11" t="s">
        <v>84</v>
      </c>
      <c r="L372" s="11" t="s">
        <v>85</v>
      </c>
      <c r="M372" s="11" t="s">
        <v>86</v>
      </c>
      <c r="N372" s="11" t="s">
        <v>101</v>
      </c>
      <c r="O372" s="11" t="s">
        <v>165</v>
      </c>
      <c r="P372" s="11" t="s">
        <v>103</v>
      </c>
      <c r="Q372" s="11" t="s">
        <v>2309</v>
      </c>
      <c r="R372" s="11" t="s">
        <v>2310</v>
      </c>
      <c r="S372" s="11" t="s">
        <v>106</v>
      </c>
      <c r="T372" s="11" t="s">
        <v>521</v>
      </c>
      <c r="U372" s="16">
        <v>44232</v>
      </c>
      <c r="V372" s="16">
        <v>44236</v>
      </c>
      <c r="W372" s="16">
        <v>44508</v>
      </c>
      <c r="X372" s="14">
        <v>24530202</v>
      </c>
      <c r="Y372" s="11" t="s">
        <v>87</v>
      </c>
      <c r="Z372" s="11" t="s">
        <v>88</v>
      </c>
      <c r="AA372" s="10">
        <v>9</v>
      </c>
      <c r="AB372" s="11" t="s">
        <v>89</v>
      </c>
      <c r="AC372" s="11" t="s">
        <v>1221</v>
      </c>
      <c r="AD372" s="10">
        <v>19483708</v>
      </c>
      <c r="AE372" s="11" t="s">
        <v>523</v>
      </c>
      <c r="AF372" s="11" t="s">
        <v>524</v>
      </c>
      <c r="AG372" s="11" t="s">
        <v>174</v>
      </c>
      <c r="AH372" s="11" t="s">
        <v>2311</v>
      </c>
      <c r="AI372" s="11" t="s">
        <v>113</v>
      </c>
      <c r="AJ372" s="10">
        <v>270</v>
      </c>
      <c r="AK372" s="10">
        <v>2021</v>
      </c>
      <c r="AL372" s="17">
        <v>44217</v>
      </c>
      <c r="AM372" s="18">
        <v>14395</v>
      </c>
      <c r="AN372" s="18" t="s">
        <v>1395</v>
      </c>
      <c r="AO372" s="18" t="s">
        <v>1396</v>
      </c>
      <c r="AP372" s="10">
        <v>1711</v>
      </c>
      <c r="AQ372" s="17">
        <v>44236</v>
      </c>
      <c r="AR372" s="18">
        <v>6053272000</v>
      </c>
      <c r="AS372" s="11" t="s">
        <v>92</v>
      </c>
      <c r="AT372" s="11" t="s">
        <v>127</v>
      </c>
      <c r="AU372" s="11" t="s">
        <v>115</v>
      </c>
      <c r="AV372" s="11" t="s">
        <v>106</v>
      </c>
      <c r="AW372" s="11" t="s">
        <v>1222</v>
      </c>
      <c r="AX372" s="11" t="s">
        <v>116</v>
      </c>
      <c r="AY372" s="11" t="s">
        <v>94</v>
      </c>
      <c r="AZ372" s="11" t="s">
        <v>95</v>
      </c>
      <c r="BA372" s="11" t="s">
        <v>117</v>
      </c>
      <c r="BB372" s="11" t="s">
        <v>118</v>
      </c>
      <c r="BC372" s="11" t="s">
        <v>1635</v>
      </c>
      <c r="BD372" s="18"/>
      <c r="BE372" s="10">
        <v>9</v>
      </c>
      <c r="BF372" s="11" t="s">
        <v>90</v>
      </c>
      <c r="BG372" s="11" t="s">
        <v>120</v>
      </c>
      <c r="BH372" s="20">
        <v>4724355</v>
      </c>
      <c r="BI372" s="30">
        <v>52</v>
      </c>
      <c r="BJ372" s="30">
        <v>9810</v>
      </c>
      <c r="BK372" s="31">
        <v>44508</v>
      </c>
      <c r="BL372" s="30">
        <v>2881</v>
      </c>
      <c r="BM372" s="31">
        <v>44508</v>
      </c>
      <c r="BN372" s="31">
        <v>44560</v>
      </c>
      <c r="BO372" s="30"/>
      <c r="BP372" s="30"/>
      <c r="BQ372" s="30"/>
      <c r="BR372" s="30"/>
      <c r="BS372" s="30"/>
      <c r="BT372" s="30"/>
      <c r="BU372" s="30"/>
      <c r="BV372" s="30"/>
      <c r="BW372" s="30"/>
      <c r="BX372" s="30"/>
      <c r="BY372" s="30"/>
      <c r="BZ372" s="30"/>
      <c r="CA372" s="30"/>
      <c r="CB372" s="30"/>
      <c r="CC372" s="20">
        <f>+X372+BH372+BO372+BV372</f>
        <v>29254557</v>
      </c>
      <c r="CD372" s="31">
        <v>44508</v>
      </c>
      <c r="CE372" s="18"/>
      <c r="CF372" s="18"/>
      <c r="CG372" s="18" t="s">
        <v>91</v>
      </c>
      <c r="CH372" s="18" t="s">
        <v>91</v>
      </c>
      <c r="CI372" s="18" t="s">
        <v>91</v>
      </c>
      <c r="CJ372" s="18"/>
      <c r="CK372" s="18"/>
      <c r="CL372" s="18"/>
      <c r="CM372" s="18" t="s">
        <v>91</v>
      </c>
      <c r="CN372" s="18"/>
      <c r="CO372" s="18"/>
      <c r="CP372" s="18"/>
    </row>
    <row r="373" spans="1:94" ht="15" x14ac:dyDescent="0.25">
      <c r="A373" s="10">
        <v>372</v>
      </c>
      <c r="B373" s="10">
        <v>230</v>
      </c>
      <c r="C373" s="10">
        <v>2021</v>
      </c>
      <c r="D373" s="11" t="s">
        <v>96</v>
      </c>
      <c r="E373" s="10">
        <v>413</v>
      </c>
      <c r="F373" s="12">
        <v>304</v>
      </c>
      <c r="G373" s="13" t="s">
        <v>2312</v>
      </c>
      <c r="H373" s="15" t="s">
        <v>98</v>
      </c>
      <c r="I373" s="15" t="s">
        <v>2313</v>
      </c>
      <c r="J373" s="15" t="s">
        <v>2314</v>
      </c>
      <c r="K373" s="11" t="s">
        <v>84</v>
      </c>
      <c r="L373" s="11" t="s">
        <v>85</v>
      </c>
      <c r="M373" s="11" t="s">
        <v>86</v>
      </c>
      <c r="N373" s="11" t="s">
        <v>101</v>
      </c>
      <c r="O373" s="11" t="s">
        <v>165</v>
      </c>
      <c r="P373" s="11" t="s">
        <v>103</v>
      </c>
      <c r="Q373" s="11" t="s">
        <v>2315</v>
      </c>
      <c r="R373" s="11" t="s">
        <v>2316</v>
      </c>
      <c r="S373" s="11" t="s">
        <v>106</v>
      </c>
      <c r="T373" s="11" t="s">
        <v>521</v>
      </c>
      <c r="U373" s="16">
        <v>44232</v>
      </c>
      <c r="V373" s="16">
        <v>44236</v>
      </c>
      <c r="W373" s="16">
        <v>44416</v>
      </c>
      <c r="X373" s="14">
        <v>13627890</v>
      </c>
      <c r="Y373" s="11" t="s">
        <v>87</v>
      </c>
      <c r="Z373" s="11" t="s">
        <v>88</v>
      </c>
      <c r="AA373" s="10">
        <v>6</v>
      </c>
      <c r="AB373" s="11" t="s">
        <v>89</v>
      </c>
      <c r="AC373" s="11" t="s">
        <v>1221</v>
      </c>
      <c r="AD373" s="10">
        <v>19483708</v>
      </c>
      <c r="AE373" s="11" t="s">
        <v>523</v>
      </c>
      <c r="AF373" s="11" t="s">
        <v>524</v>
      </c>
      <c r="AG373" s="11" t="s">
        <v>242</v>
      </c>
      <c r="AH373" s="11"/>
      <c r="AI373" s="11"/>
      <c r="AJ373" s="10">
        <v>261</v>
      </c>
      <c r="AK373" s="10">
        <v>2021</v>
      </c>
      <c r="AL373" s="17">
        <v>44217</v>
      </c>
      <c r="AM373" s="18">
        <v>14395</v>
      </c>
      <c r="AN373" s="18" t="s">
        <v>1395</v>
      </c>
      <c r="AO373" s="18" t="s">
        <v>1396</v>
      </c>
      <c r="AP373" s="10">
        <v>1712</v>
      </c>
      <c r="AQ373" s="17">
        <v>44236</v>
      </c>
      <c r="AR373" s="18">
        <v>6053272000</v>
      </c>
      <c r="AS373" s="11" t="s">
        <v>92</v>
      </c>
      <c r="AT373" s="11" t="s">
        <v>114</v>
      </c>
      <c r="AU373" s="11" t="s">
        <v>115</v>
      </c>
      <c r="AV373" s="11" t="s">
        <v>106</v>
      </c>
      <c r="AW373" s="11" t="s">
        <v>1222</v>
      </c>
      <c r="AX373" s="11" t="s">
        <v>116</v>
      </c>
      <c r="AY373" s="11" t="s">
        <v>94</v>
      </c>
      <c r="AZ373" s="11" t="s">
        <v>95</v>
      </c>
      <c r="BA373" s="11" t="s">
        <v>117</v>
      </c>
      <c r="BB373" s="11" t="s">
        <v>118</v>
      </c>
      <c r="BC373" s="11" t="s">
        <v>1635</v>
      </c>
      <c r="BD373" s="18"/>
      <c r="BE373" s="10">
        <v>6</v>
      </c>
      <c r="BF373" s="11" t="s">
        <v>90</v>
      </c>
      <c r="BG373" s="11" t="s">
        <v>120</v>
      </c>
      <c r="BH373" s="19">
        <v>6813945</v>
      </c>
      <c r="BI373" s="18">
        <v>90</v>
      </c>
      <c r="BJ373" s="18">
        <v>4853</v>
      </c>
      <c r="BK373" s="33">
        <v>44414</v>
      </c>
      <c r="BL373" s="18">
        <v>1967</v>
      </c>
      <c r="BM373" s="33">
        <v>44406</v>
      </c>
      <c r="BN373" s="33">
        <v>44508</v>
      </c>
      <c r="BO373" s="18"/>
      <c r="BP373" s="18"/>
      <c r="BQ373" s="18"/>
      <c r="BR373" s="18"/>
      <c r="BS373" s="18"/>
      <c r="BT373" s="18"/>
      <c r="BU373" s="18"/>
      <c r="BV373" s="18"/>
      <c r="BW373" s="18"/>
      <c r="BX373" s="18"/>
      <c r="BY373" s="18"/>
      <c r="BZ373" s="18"/>
      <c r="CA373" s="18"/>
      <c r="CB373" s="18"/>
      <c r="CC373" s="20">
        <f>+X373+BH373+BO373+BV373</f>
        <v>20441835</v>
      </c>
      <c r="CD373" s="33">
        <v>44413</v>
      </c>
      <c r="CE373" s="18"/>
      <c r="CF373" s="18"/>
      <c r="CG373" s="18" t="s">
        <v>91</v>
      </c>
      <c r="CH373" s="18" t="s">
        <v>91</v>
      </c>
      <c r="CI373" s="18" t="s">
        <v>91</v>
      </c>
      <c r="CJ373" s="18"/>
      <c r="CK373" s="18"/>
      <c r="CL373" s="18"/>
      <c r="CM373" s="18" t="s">
        <v>91</v>
      </c>
      <c r="CN373" s="18"/>
      <c r="CO373" s="18"/>
      <c r="CP373" s="18"/>
    </row>
    <row r="374" spans="1:94" s="32" customFormat="1" ht="15" x14ac:dyDescent="0.25">
      <c r="A374" s="21">
        <v>373</v>
      </c>
      <c r="B374" s="21">
        <v>230</v>
      </c>
      <c r="C374" s="21">
        <v>2021</v>
      </c>
      <c r="D374" s="22" t="s">
        <v>96</v>
      </c>
      <c r="E374" s="21">
        <v>414</v>
      </c>
      <c r="F374" s="23">
        <v>912</v>
      </c>
      <c r="G374" s="24" t="s">
        <v>2317</v>
      </c>
      <c r="H374" s="26" t="s">
        <v>98</v>
      </c>
      <c r="I374" s="26" t="s">
        <v>2318</v>
      </c>
      <c r="J374" s="26" t="s">
        <v>2319</v>
      </c>
      <c r="K374" s="22" t="s">
        <v>84</v>
      </c>
      <c r="L374" s="22" t="s">
        <v>85</v>
      </c>
      <c r="M374" s="22" t="s">
        <v>86</v>
      </c>
      <c r="N374" s="22" t="s">
        <v>101</v>
      </c>
      <c r="O374" s="22" t="s">
        <v>102</v>
      </c>
      <c r="P374" s="22" t="s">
        <v>103</v>
      </c>
      <c r="Q374" s="22" t="s">
        <v>2320</v>
      </c>
      <c r="R374" s="22" t="s">
        <v>2321</v>
      </c>
      <c r="S374" s="22" t="s">
        <v>106</v>
      </c>
      <c r="T374" s="22" t="s">
        <v>521</v>
      </c>
      <c r="U374" s="16">
        <v>44232</v>
      </c>
      <c r="V374" s="28">
        <v>44236</v>
      </c>
      <c r="W374" s="28">
        <v>44508</v>
      </c>
      <c r="X374" s="25">
        <v>37612980</v>
      </c>
      <c r="Y374" s="22" t="s">
        <v>87</v>
      </c>
      <c r="Z374" s="22" t="s">
        <v>88</v>
      </c>
      <c r="AA374" s="21">
        <v>9</v>
      </c>
      <c r="AB374" s="22" t="s">
        <v>89</v>
      </c>
      <c r="AC374" s="22" t="s">
        <v>1221</v>
      </c>
      <c r="AD374" s="21">
        <v>19483708</v>
      </c>
      <c r="AE374" s="22" t="s">
        <v>523</v>
      </c>
      <c r="AF374" s="22" t="s">
        <v>524</v>
      </c>
      <c r="AG374" s="22" t="s">
        <v>111</v>
      </c>
      <c r="AH374" s="22" t="s">
        <v>359</v>
      </c>
      <c r="AI374" s="22" t="s">
        <v>2322</v>
      </c>
      <c r="AJ374" s="21">
        <v>600</v>
      </c>
      <c r="AK374" s="21">
        <v>2021</v>
      </c>
      <c r="AL374" s="29">
        <v>44229</v>
      </c>
      <c r="AM374" s="30">
        <v>14395</v>
      </c>
      <c r="AN374" s="30" t="s">
        <v>1395</v>
      </c>
      <c r="AO374" s="30" t="s">
        <v>1396</v>
      </c>
      <c r="AP374" s="21">
        <v>1713</v>
      </c>
      <c r="AQ374" s="29">
        <v>44236</v>
      </c>
      <c r="AR374" s="30">
        <v>6053272000</v>
      </c>
      <c r="AS374" s="22" t="s">
        <v>92</v>
      </c>
      <c r="AT374" s="22" t="s">
        <v>114</v>
      </c>
      <c r="AU374" s="22" t="s">
        <v>115</v>
      </c>
      <c r="AV374" s="22" t="s">
        <v>106</v>
      </c>
      <c r="AW374" s="22" t="s">
        <v>1222</v>
      </c>
      <c r="AX374" s="22" t="s">
        <v>116</v>
      </c>
      <c r="AY374" s="22" t="s">
        <v>94</v>
      </c>
      <c r="AZ374" s="22" t="s">
        <v>95</v>
      </c>
      <c r="BA374" s="22" t="s">
        <v>117</v>
      </c>
      <c r="BB374" s="22" t="s">
        <v>118</v>
      </c>
      <c r="BC374" s="22" t="s">
        <v>1635</v>
      </c>
      <c r="BD374" s="30"/>
      <c r="BE374" s="21">
        <v>9</v>
      </c>
      <c r="BF374" s="22" t="s">
        <v>90</v>
      </c>
      <c r="BG374" s="22" t="s">
        <v>120</v>
      </c>
      <c r="BH374" s="20">
        <v>7243981</v>
      </c>
      <c r="BI374" s="30">
        <v>52</v>
      </c>
      <c r="BJ374" s="30">
        <v>9807</v>
      </c>
      <c r="BK374" s="31">
        <v>44508</v>
      </c>
      <c r="BL374" s="30">
        <v>2877</v>
      </c>
      <c r="BM374" s="31">
        <v>44508</v>
      </c>
      <c r="BN374" s="31">
        <v>44560</v>
      </c>
      <c r="BO374" s="30"/>
      <c r="BP374" s="30"/>
      <c r="BQ374" s="30"/>
      <c r="BR374" s="30"/>
      <c r="BS374" s="30"/>
      <c r="BT374" s="30"/>
      <c r="BU374" s="30"/>
      <c r="BV374" s="30"/>
      <c r="BW374" s="30"/>
      <c r="BX374" s="30"/>
      <c r="BY374" s="30"/>
      <c r="BZ374" s="30"/>
      <c r="CA374" s="30"/>
      <c r="CB374" s="30"/>
      <c r="CC374" s="20">
        <f>+X374+BH374+BO374+BV374</f>
        <v>44856961</v>
      </c>
      <c r="CD374" s="31">
        <v>44508</v>
      </c>
      <c r="CE374" s="30"/>
      <c r="CF374" s="30"/>
      <c r="CG374" s="18" t="s">
        <v>91</v>
      </c>
      <c r="CH374" s="30" t="s">
        <v>91</v>
      </c>
      <c r="CI374" s="30" t="s">
        <v>91</v>
      </c>
      <c r="CJ374" s="30"/>
      <c r="CK374" s="30"/>
      <c r="CL374" s="30"/>
      <c r="CM374" s="30" t="s">
        <v>91</v>
      </c>
      <c r="CN374" s="30"/>
      <c r="CO374" s="30"/>
      <c r="CP374" s="30"/>
    </row>
    <row r="375" spans="1:94" ht="15" x14ac:dyDescent="0.25">
      <c r="A375" s="21">
        <v>374</v>
      </c>
      <c r="B375" s="10">
        <v>230</v>
      </c>
      <c r="C375" s="10">
        <v>2021</v>
      </c>
      <c r="D375" s="11" t="s">
        <v>96</v>
      </c>
      <c r="E375" s="10">
        <v>415</v>
      </c>
      <c r="F375" s="12">
        <v>391</v>
      </c>
      <c r="G375" s="13" t="s">
        <v>2323</v>
      </c>
      <c r="H375" s="15" t="s">
        <v>98</v>
      </c>
      <c r="I375" s="15" t="s">
        <v>2324</v>
      </c>
      <c r="J375" s="15" t="s">
        <v>2325</v>
      </c>
      <c r="K375" s="11" t="s">
        <v>84</v>
      </c>
      <c r="L375" s="11" t="s">
        <v>85</v>
      </c>
      <c r="M375" s="11" t="s">
        <v>86</v>
      </c>
      <c r="N375" s="11" t="s">
        <v>101</v>
      </c>
      <c r="O375" s="11" t="s">
        <v>165</v>
      </c>
      <c r="P375" s="11" t="s">
        <v>103</v>
      </c>
      <c r="Q375" s="11" t="s">
        <v>2326</v>
      </c>
      <c r="R375" s="11" t="s">
        <v>2327</v>
      </c>
      <c r="S375" s="11" t="s">
        <v>168</v>
      </c>
      <c r="T375" s="11" t="s">
        <v>182</v>
      </c>
      <c r="U375" s="16">
        <v>44232</v>
      </c>
      <c r="V375" s="16">
        <v>44236</v>
      </c>
      <c r="W375" s="16">
        <v>44523</v>
      </c>
      <c r="X375" s="14">
        <v>25892991</v>
      </c>
      <c r="Y375" s="11" t="s">
        <v>87</v>
      </c>
      <c r="Z375" s="11" t="s">
        <v>170</v>
      </c>
      <c r="AA375" s="10">
        <v>285</v>
      </c>
      <c r="AB375" s="11" t="s">
        <v>89</v>
      </c>
      <c r="AC375" s="11" t="s">
        <v>2328</v>
      </c>
      <c r="AD375" s="10">
        <v>51609317</v>
      </c>
      <c r="AE375" s="11" t="s">
        <v>172</v>
      </c>
      <c r="AF375" s="11" t="s">
        <v>173</v>
      </c>
      <c r="AG375" s="11" t="s">
        <v>174</v>
      </c>
      <c r="AH375" s="11" t="s">
        <v>2329</v>
      </c>
      <c r="AI375" s="11" t="s">
        <v>113</v>
      </c>
      <c r="AJ375" s="10">
        <v>292</v>
      </c>
      <c r="AK375" s="10">
        <v>2021</v>
      </c>
      <c r="AL375" s="17">
        <v>44217</v>
      </c>
      <c r="AM375" s="18">
        <v>14390</v>
      </c>
      <c r="AN375" s="18" t="s">
        <v>1052</v>
      </c>
      <c r="AO375" s="18" t="s">
        <v>1053</v>
      </c>
      <c r="AP375" s="10">
        <v>1632</v>
      </c>
      <c r="AQ375" s="17">
        <v>44235</v>
      </c>
      <c r="AR375" s="18">
        <v>2598189000</v>
      </c>
      <c r="AS375" s="11" t="s">
        <v>92</v>
      </c>
      <c r="AT375" s="11" t="s">
        <v>114</v>
      </c>
      <c r="AU375" s="11" t="s">
        <v>115</v>
      </c>
      <c r="AV375" s="11" t="s">
        <v>168</v>
      </c>
      <c r="AW375" s="11" t="s">
        <v>2330</v>
      </c>
      <c r="AX375" s="11" t="s">
        <v>176</v>
      </c>
      <c r="AY375" s="11" t="s">
        <v>94</v>
      </c>
      <c r="AZ375" s="11" t="s">
        <v>95</v>
      </c>
      <c r="BA375" s="11" t="s">
        <v>117</v>
      </c>
      <c r="BB375" s="11" t="s">
        <v>118</v>
      </c>
      <c r="BC375" s="11" t="s">
        <v>1635</v>
      </c>
      <c r="BD375" s="18">
        <v>285</v>
      </c>
      <c r="BE375" s="10"/>
      <c r="BF375" s="11" t="s">
        <v>90</v>
      </c>
      <c r="BG375" s="11" t="s">
        <v>120</v>
      </c>
      <c r="BH375" s="19">
        <v>2271315</v>
      </c>
      <c r="BI375" s="18">
        <v>25</v>
      </c>
      <c r="BJ375" s="18">
        <v>10105</v>
      </c>
      <c r="BK375" s="33">
        <v>44523</v>
      </c>
      <c r="BL375" s="18">
        <v>2966</v>
      </c>
      <c r="BM375" s="33">
        <v>44510</v>
      </c>
      <c r="BN375" s="16">
        <v>44548</v>
      </c>
      <c r="BO375" s="18"/>
      <c r="BP375" s="18"/>
      <c r="BQ375" s="18"/>
      <c r="BR375" s="18"/>
      <c r="BS375" s="18"/>
      <c r="BT375" s="18"/>
      <c r="BU375" s="18"/>
      <c r="BV375" s="18"/>
      <c r="BW375" s="18"/>
      <c r="BX375" s="18"/>
      <c r="BY375" s="18"/>
      <c r="BZ375" s="18"/>
      <c r="CA375" s="18"/>
      <c r="CB375" s="18"/>
      <c r="CC375" s="20">
        <f>+X375+BH375+BO375+BV375</f>
        <v>28164306</v>
      </c>
      <c r="CD375" s="33">
        <v>44523</v>
      </c>
      <c r="CE375" s="18"/>
      <c r="CF375" s="18"/>
      <c r="CG375" s="18" t="s">
        <v>91</v>
      </c>
      <c r="CH375" s="18" t="s">
        <v>91</v>
      </c>
      <c r="CI375" s="18" t="s">
        <v>91</v>
      </c>
      <c r="CJ375" s="18"/>
      <c r="CK375" s="18"/>
      <c r="CL375" s="18"/>
      <c r="CM375" s="18" t="s">
        <v>91</v>
      </c>
      <c r="CN375" s="18"/>
      <c r="CO375" s="18"/>
      <c r="CP375" s="18"/>
    </row>
    <row r="376" spans="1:94" ht="15" x14ac:dyDescent="0.25">
      <c r="A376" s="10">
        <v>375</v>
      </c>
      <c r="B376" s="10">
        <v>230</v>
      </c>
      <c r="C376" s="10">
        <v>2021</v>
      </c>
      <c r="D376" s="11" t="s">
        <v>96</v>
      </c>
      <c r="E376" s="10">
        <v>416</v>
      </c>
      <c r="F376" s="12">
        <v>877</v>
      </c>
      <c r="G376" s="13" t="s">
        <v>2331</v>
      </c>
      <c r="H376" s="15" t="s">
        <v>98</v>
      </c>
      <c r="I376" s="15" t="s">
        <v>2332</v>
      </c>
      <c r="J376" s="15" t="s">
        <v>2333</v>
      </c>
      <c r="K376" s="11" t="s">
        <v>84</v>
      </c>
      <c r="L376" s="11" t="s">
        <v>85</v>
      </c>
      <c r="M376" s="11" t="s">
        <v>86</v>
      </c>
      <c r="N376" s="11" t="s">
        <v>101</v>
      </c>
      <c r="O376" s="11" t="s">
        <v>165</v>
      </c>
      <c r="P376" s="11" t="s">
        <v>103</v>
      </c>
      <c r="Q376" s="11" t="s">
        <v>2203</v>
      </c>
      <c r="R376" s="11" t="s">
        <v>2334</v>
      </c>
      <c r="S376" s="11" t="s">
        <v>237</v>
      </c>
      <c r="T376" s="11" t="s">
        <v>238</v>
      </c>
      <c r="U376" s="16">
        <v>44232</v>
      </c>
      <c r="V376" s="16">
        <v>44235</v>
      </c>
      <c r="W376" s="16">
        <v>44262</v>
      </c>
      <c r="X376" s="14">
        <v>2725578</v>
      </c>
      <c r="Y376" s="11" t="s">
        <v>87</v>
      </c>
      <c r="Z376" s="11" t="s">
        <v>88</v>
      </c>
      <c r="AA376" s="10">
        <v>1</v>
      </c>
      <c r="AB376" s="11" t="s">
        <v>89</v>
      </c>
      <c r="AC376" s="11" t="s">
        <v>257</v>
      </c>
      <c r="AD376" s="10">
        <v>79794356</v>
      </c>
      <c r="AE376" s="11" t="s">
        <v>240</v>
      </c>
      <c r="AF376" s="11" t="s">
        <v>241</v>
      </c>
      <c r="AG376" s="11" t="s">
        <v>174</v>
      </c>
      <c r="AH376" s="11" t="s">
        <v>2335</v>
      </c>
      <c r="AI376" s="11" t="s">
        <v>1233</v>
      </c>
      <c r="AJ376" s="10">
        <v>535</v>
      </c>
      <c r="AK376" s="10">
        <v>2021</v>
      </c>
      <c r="AL376" s="17">
        <v>44224</v>
      </c>
      <c r="AM376" s="18">
        <v>14392</v>
      </c>
      <c r="AN376" s="18" t="s">
        <v>656</v>
      </c>
      <c r="AO376" s="18" t="s">
        <v>657</v>
      </c>
      <c r="AP376" s="10">
        <v>1645</v>
      </c>
      <c r="AQ376" s="17">
        <v>44235</v>
      </c>
      <c r="AR376" s="18">
        <v>1965034000</v>
      </c>
      <c r="AS376" s="11" t="s">
        <v>92</v>
      </c>
      <c r="AT376" s="11" t="s">
        <v>114</v>
      </c>
      <c r="AU376" s="11" t="s">
        <v>115</v>
      </c>
      <c r="AV376" s="11" t="s">
        <v>237</v>
      </c>
      <c r="AW376" s="11" t="s">
        <v>264</v>
      </c>
      <c r="AX376" s="11" t="s">
        <v>243</v>
      </c>
      <c r="AY376" s="11" t="s">
        <v>94</v>
      </c>
      <c r="AZ376" s="11" t="s">
        <v>95</v>
      </c>
      <c r="BA376" s="11" t="s">
        <v>117</v>
      </c>
      <c r="BB376" s="11" t="s">
        <v>118</v>
      </c>
      <c r="BC376" s="11" t="s">
        <v>1635</v>
      </c>
      <c r="BD376" s="18"/>
      <c r="BE376" s="10">
        <v>1</v>
      </c>
      <c r="BF376" s="11" t="s">
        <v>90</v>
      </c>
      <c r="BG376" s="11" t="s">
        <v>120</v>
      </c>
      <c r="BH376" s="19"/>
      <c r="BI376" s="18"/>
      <c r="BJ376" s="18"/>
      <c r="BK376" s="18"/>
      <c r="BL376" s="18"/>
      <c r="BM376" s="18"/>
      <c r="BN376" s="16"/>
      <c r="BO376" s="18"/>
      <c r="BP376" s="18"/>
      <c r="BQ376" s="18"/>
      <c r="BR376" s="18"/>
      <c r="BS376" s="18"/>
      <c r="BT376" s="18"/>
      <c r="BU376" s="18"/>
      <c r="BV376" s="18"/>
      <c r="BW376" s="18"/>
      <c r="BX376" s="18"/>
      <c r="BY376" s="18"/>
      <c r="BZ376" s="18"/>
      <c r="CA376" s="18"/>
      <c r="CB376" s="18"/>
      <c r="CC376" s="20">
        <f>+X376+BH376+BO376+BV376</f>
        <v>2725578</v>
      </c>
      <c r="CD376" s="18"/>
      <c r="CE376" s="18"/>
      <c r="CF376" s="18"/>
      <c r="CG376" s="18" t="s">
        <v>91</v>
      </c>
      <c r="CH376" s="18" t="s">
        <v>91</v>
      </c>
      <c r="CI376" s="18" t="s">
        <v>91</v>
      </c>
      <c r="CJ376" s="18"/>
      <c r="CK376" s="18"/>
      <c r="CL376" s="18"/>
      <c r="CM376" s="18" t="s">
        <v>91</v>
      </c>
      <c r="CN376" s="18"/>
      <c r="CO376" s="18"/>
      <c r="CP376" s="18"/>
    </row>
    <row r="377" spans="1:94" ht="15" x14ac:dyDescent="0.25">
      <c r="A377" s="21">
        <v>376</v>
      </c>
      <c r="B377" s="10">
        <v>230</v>
      </c>
      <c r="C377" s="10">
        <v>2021</v>
      </c>
      <c r="D377" s="11" t="s">
        <v>96</v>
      </c>
      <c r="E377" s="10">
        <v>417</v>
      </c>
      <c r="F377" s="12">
        <v>888</v>
      </c>
      <c r="G377" s="13" t="s">
        <v>2336</v>
      </c>
      <c r="H377" s="15" t="s">
        <v>98</v>
      </c>
      <c r="I377" s="15" t="s">
        <v>2337</v>
      </c>
      <c r="J377" s="15" t="s">
        <v>2338</v>
      </c>
      <c r="K377" s="11" t="s">
        <v>84</v>
      </c>
      <c r="L377" s="11" t="s">
        <v>85</v>
      </c>
      <c r="M377" s="11" t="s">
        <v>86</v>
      </c>
      <c r="N377" s="11" t="s">
        <v>101</v>
      </c>
      <c r="O377" s="11" t="s">
        <v>165</v>
      </c>
      <c r="P377" s="11" t="s">
        <v>103</v>
      </c>
      <c r="Q377" s="11" t="s">
        <v>2339</v>
      </c>
      <c r="R377" s="11" t="s">
        <v>2340</v>
      </c>
      <c r="S377" s="11" t="s">
        <v>237</v>
      </c>
      <c r="T377" s="11" t="s">
        <v>238</v>
      </c>
      <c r="U377" s="16">
        <v>44232</v>
      </c>
      <c r="V377" s="16">
        <v>44235</v>
      </c>
      <c r="W377" s="16">
        <v>44262</v>
      </c>
      <c r="X377" s="14">
        <v>2725578</v>
      </c>
      <c r="Y377" s="11" t="s">
        <v>87</v>
      </c>
      <c r="Z377" s="11" t="s">
        <v>88</v>
      </c>
      <c r="AA377" s="10">
        <v>1</v>
      </c>
      <c r="AB377" s="11" t="s">
        <v>89</v>
      </c>
      <c r="AC377" s="11" t="s">
        <v>2205</v>
      </c>
      <c r="AD377" s="10">
        <v>79794356</v>
      </c>
      <c r="AE377" s="11" t="s">
        <v>240</v>
      </c>
      <c r="AF377" s="11" t="s">
        <v>241</v>
      </c>
      <c r="AG377" s="11" t="s">
        <v>174</v>
      </c>
      <c r="AH377" s="11" t="s">
        <v>2341</v>
      </c>
      <c r="AI377" s="11"/>
      <c r="AJ377" s="10">
        <v>553</v>
      </c>
      <c r="AK377" s="10">
        <v>2021</v>
      </c>
      <c r="AL377" s="17">
        <v>44225</v>
      </c>
      <c r="AM377" s="18">
        <v>14392</v>
      </c>
      <c r="AN377" s="18" t="s">
        <v>656</v>
      </c>
      <c r="AO377" s="18" t="s">
        <v>657</v>
      </c>
      <c r="AP377" s="10">
        <v>1648</v>
      </c>
      <c r="AQ377" s="17">
        <v>44235</v>
      </c>
      <c r="AR377" s="18">
        <v>1965034000</v>
      </c>
      <c r="AS377" s="11" t="s">
        <v>92</v>
      </c>
      <c r="AT377" s="11" t="s">
        <v>127</v>
      </c>
      <c r="AU377" s="11" t="s">
        <v>115</v>
      </c>
      <c r="AV377" s="11" t="s">
        <v>237</v>
      </c>
      <c r="AW377" s="11" t="s">
        <v>2204</v>
      </c>
      <c r="AX377" s="11" t="s">
        <v>243</v>
      </c>
      <c r="AY377" s="11" t="s">
        <v>94</v>
      </c>
      <c r="AZ377" s="11" t="s">
        <v>95</v>
      </c>
      <c r="BA377" s="11" t="s">
        <v>117</v>
      </c>
      <c r="BB377" s="11" t="s">
        <v>118</v>
      </c>
      <c r="BC377" s="11" t="s">
        <v>1635</v>
      </c>
      <c r="BD377" s="18"/>
      <c r="BE377" s="10">
        <v>1</v>
      </c>
      <c r="BF377" s="11" t="s">
        <v>90</v>
      </c>
      <c r="BG377" s="11" t="s">
        <v>120</v>
      </c>
      <c r="BH377" s="19"/>
      <c r="BI377" s="18"/>
      <c r="BJ377" s="18"/>
      <c r="BK377" s="18"/>
      <c r="BL377" s="18"/>
      <c r="BM377" s="18"/>
      <c r="BN377" s="18"/>
      <c r="BO377" s="18"/>
      <c r="BP377" s="18"/>
      <c r="BQ377" s="18"/>
      <c r="BR377" s="18"/>
      <c r="BS377" s="18"/>
      <c r="BT377" s="18"/>
      <c r="BU377" s="18"/>
      <c r="BV377" s="18"/>
      <c r="BW377" s="18"/>
      <c r="BX377" s="18"/>
      <c r="BY377" s="18"/>
      <c r="BZ377" s="18"/>
      <c r="CA377" s="18"/>
      <c r="CB377" s="18"/>
      <c r="CC377" s="20">
        <f>+X377+BH377+BO377+BV377</f>
        <v>2725578</v>
      </c>
      <c r="CD377" s="18"/>
      <c r="CE377" s="18"/>
      <c r="CF377" s="18"/>
      <c r="CG377" s="18" t="s">
        <v>91</v>
      </c>
      <c r="CH377" s="18" t="s">
        <v>91</v>
      </c>
      <c r="CI377" s="18" t="s">
        <v>91</v>
      </c>
      <c r="CJ377" s="18"/>
      <c r="CK377" s="18"/>
      <c r="CL377" s="18"/>
      <c r="CM377" s="18" t="s">
        <v>91</v>
      </c>
      <c r="CN377" s="18"/>
      <c r="CO377" s="18"/>
      <c r="CP377" s="18"/>
    </row>
    <row r="378" spans="1:94" ht="15" x14ac:dyDescent="0.25">
      <c r="A378" s="21">
        <v>377</v>
      </c>
      <c r="B378" s="10">
        <v>230</v>
      </c>
      <c r="C378" s="10">
        <v>2021</v>
      </c>
      <c r="D378" s="11" t="s">
        <v>96</v>
      </c>
      <c r="E378" s="10">
        <v>418</v>
      </c>
      <c r="F378" s="12">
        <v>266</v>
      </c>
      <c r="G378" s="13" t="s">
        <v>2342</v>
      </c>
      <c r="H378" s="15" t="s">
        <v>98</v>
      </c>
      <c r="I378" s="15" t="s">
        <v>2343</v>
      </c>
      <c r="J378" s="15" t="s">
        <v>2344</v>
      </c>
      <c r="K378" s="11" t="s">
        <v>84</v>
      </c>
      <c r="L378" s="11" t="s">
        <v>85</v>
      </c>
      <c r="M378" s="11" t="s">
        <v>86</v>
      </c>
      <c r="N378" s="11" t="s">
        <v>101</v>
      </c>
      <c r="O378" s="11" t="s">
        <v>165</v>
      </c>
      <c r="P378" s="11" t="s">
        <v>103</v>
      </c>
      <c r="Q378" s="11" t="s">
        <v>2345</v>
      </c>
      <c r="R378" s="11" t="s">
        <v>2346</v>
      </c>
      <c r="S378" s="11" t="s">
        <v>106</v>
      </c>
      <c r="T378" s="11" t="s">
        <v>1222</v>
      </c>
      <c r="U378" s="16">
        <v>44232</v>
      </c>
      <c r="V378" s="16">
        <v>44236</v>
      </c>
      <c r="W378" s="16">
        <v>44508</v>
      </c>
      <c r="X378" s="14">
        <v>24530202</v>
      </c>
      <c r="Y378" s="11" t="s">
        <v>87</v>
      </c>
      <c r="Z378" s="11" t="s">
        <v>88</v>
      </c>
      <c r="AA378" s="10">
        <v>9</v>
      </c>
      <c r="AB378" s="11" t="s">
        <v>89</v>
      </c>
      <c r="AC378" s="11" t="s">
        <v>1221</v>
      </c>
      <c r="AD378" s="10">
        <v>19483708</v>
      </c>
      <c r="AE378" s="11" t="s">
        <v>523</v>
      </c>
      <c r="AF378" s="11" t="s">
        <v>524</v>
      </c>
      <c r="AG378" s="11" t="s">
        <v>174</v>
      </c>
      <c r="AH378" s="11" t="s">
        <v>2347</v>
      </c>
      <c r="AI378" s="11"/>
      <c r="AJ378" s="10">
        <v>597</v>
      </c>
      <c r="AK378" s="10">
        <v>2021</v>
      </c>
      <c r="AL378" s="17">
        <v>44229</v>
      </c>
      <c r="AM378" s="18">
        <v>14395</v>
      </c>
      <c r="AN378" s="18" t="s">
        <v>1395</v>
      </c>
      <c r="AO378" s="18" t="s">
        <v>1396</v>
      </c>
      <c r="AP378" s="10">
        <v>1714</v>
      </c>
      <c r="AQ378" s="17">
        <v>44236</v>
      </c>
      <c r="AR378" s="18">
        <v>6053272000</v>
      </c>
      <c r="AS378" s="11" t="s">
        <v>92</v>
      </c>
      <c r="AT378" s="11" t="s">
        <v>114</v>
      </c>
      <c r="AU378" s="11" t="s">
        <v>115</v>
      </c>
      <c r="AV378" s="11" t="s">
        <v>106</v>
      </c>
      <c r="AW378" s="11" t="s">
        <v>1222</v>
      </c>
      <c r="AX378" s="11" t="s">
        <v>116</v>
      </c>
      <c r="AY378" s="11" t="s">
        <v>94</v>
      </c>
      <c r="AZ378" s="11" t="s">
        <v>95</v>
      </c>
      <c r="BA378" s="11" t="s">
        <v>117</v>
      </c>
      <c r="BB378" s="11" t="s">
        <v>118</v>
      </c>
      <c r="BC378" s="11" t="s">
        <v>1635</v>
      </c>
      <c r="BD378" s="18"/>
      <c r="BE378" s="10">
        <v>9</v>
      </c>
      <c r="BF378" s="11" t="s">
        <v>90</v>
      </c>
      <c r="BG378" s="11" t="s">
        <v>120</v>
      </c>
      <c r="BH378" s="19">
        <v>4724335</v>
      </c>
      <c r="BI378" s="18">
        <v>52</v>
      </c>
      <c r="BJ378" s="18">
        <v>9808</v>
      </c>
      <c r="BK378" s="33">
        <v>44508</v>
      </c>
      <c r="BL378" s="18">
        <v>2879</v>
      </c>
      <c r="BM378" s="33">
        <v>44508</v>
      </c>
      <c r="BN378" s="33">
        <v>44560</v>
      </c>
      <c r="BO378" s="18"/>
      <c r="BP378" s="18"/>
      <c r="BQ378" s="18"/>
      <c r="BR378" s="18"/>
      <c r="BS378" s="18"/>
      <c r="BT378" s="18"/>
      <c r="BU378" s="18"/>
      <c r="BV378" s="18"/>
      <c r="BW378" s="18"/>
      <c r="BX378" s="18"/>
      <c r="BY378" s="18"/>
      <c r="BZ378" s="18"/>
      <c r="CA378" s="18"/>
      <c r="CB378" s="18"/>
      <c r="CC378" s="20">
        <f>+X378+BH378+BO378+BV378</f>
        <v>29254537</v>
      </c>
      <c r="CD378" s="33">
        <v>44508</v>
      </c>
      <c r="CE378" s="18"/>
      <c r="CF378" s="18"/>
      <c r="CG378" s="18" t="s">
        <v>91</v>
      </c>
      <c r="CH378" s="18" t="s">
        <v>91</v>
      </c>
      <c r="CI378" s="18" t="s">
        <v>91</v>
      </c>
      <c r="CJ378" s="18"/>
      <c r="CK378" s="18"/>
      <c r="CL378" s="18"/>
      <c r="CM378" s="18" t="s">
        <v>91</v>
      </c>
      <c r="CN378" s="18"/>
      <c r="CO378" s="18"/>
      <c r="CP378" s="18"/>
    </row>
    <row r="379" spans="1:94" ht="15" x14ac:dyDescent="0.25">
      <c r="A379" s="10">
        <v>378</v>
      </c>
      <c r="B379" s="10">
        <v>230</v>
      </c>
      <c r="C379" s="10">
        <v>2021</v>
      </c>
      <c r="D379" s="11" t="s">
        <v>96</v>
      </c>
      <c r="E379" s="10">
        <v>419</v>
      </c>
      <c r="F379" s="12">
        <v>677</v>
      </c>
      <c r="G379" s="13" t="s">
        <v>2348</v>
      </c>
      <c r="H379" s="15" t="s">
        <v>98</v>
      </c>
      <c r="I379" s="15" t="s">
        <v>2349</v>
      </c>
      <c r="J379" s="15" t="s">
        <v>2350</v>
      </c>
      <c r="K379" s="11" t="s">
        <v>84</v>
      </c>
      <c r="L379" s="11" t="s">
        <v>85</v>
      </c>
      <c r="M379" s="11" t="s">
        <v>86</v>
      </c>
      <c r="N379" s="11" t="s">
        <v>101</v>
      </c>
      <c r="O379" s="11" t="s">
        <v>102</v>
      </c>
      <c r="P379" s="11" t="s">
        <v>103</v>
      </c>
      <c r="Q379" s="11" t="s">
        <v>2351</v>
      </c>
      <c r="R379" s="11" t="s">
        <v>2352</v>
      </c>
      <c r="S379" s="11" t="s">
        <v>106</v>
      </c>
      <c r="T379" s="11" t="s">
        <v>1873</v>
      </c>
      <c r="U379" s="16">
        <v>44232</v>
      </c>
      <c r="V379" s="16">
        <v>44236</v>
      </c>
      <c r="W379" s="16">
        <v>44538</v>
      </c>
      <c r="X379" s="14">
        <v>41792200</v>
      </c>
      <c r="Y379" s="11" t="s">
        <v>87</v>
      </c>
      <c r="Z379" s="11" t="s">
        <v>88</v>
      </c>
      <c r="AA379" s="10">
        <v>10</v>
      </c>
      <c r="AB379" s="11" t="s">
        <v>89</v>
      </c>
      <c r="AC379" s="11" t="s">
        <v>2353</v>
      </c>
      <c r="AD379" s="10">
        <v>79339398</v>
      </c>
      <c r="AE379" s="11" t="s">
        <v>1699</v>
      </c>
      <c r="AF379" s="11" t="s">
        <v>1700</v>
      </c>
      <c r="AG379" s="11" t="s">
        <v>111</v>
      </c>
      <c r="AH379" s="11" t="s">
        <v>2354</v>
      </c>
      <c r="AI379" s="11"/>
      <c r="AJ379" s="10">
        <v>511</v>
      </c>
      <c r="AK379" s="10">
        <v>2021</v>
      </c>
      <c r="AL379" s="17">
        <v>44224</v>
      </c>
      <c r="AM379" s="18">
        <v>14394</v>
      </c>
      <c r="AN379" s="18" t="s">
        <v>1703</v>
      </c>
      <c r="AO379" s="18" t="s">
        <v>1704</v>
      </c>
      <c r="AP379" s="10">
        <v>1734</v>
      </c>
      <c r="AQ379" s="17">
        <v>44236</v>
      </c>
      <c r="AR379" s="18">
        <v>8375989000</v>
      </c>
      <c r="AS379" s="11" t="s">
        <v>92</v>
      </c>
      <c r="AT379" s="11" t="s">
        <v>114</v>
      </c>
      <c r="AU379" s="11" t="s">
        <v>115</v>
      </c>
      <c r="AV379" s="11" t="s">
        <v>2261</v>
      </c>
      <c r="AW379" s="11" t="s">
        <v>2262</v>
      </c>
      <c r="AX379" s="11" t="s">
        <v>2266</v>
      </c>
      <c r="AY379" s="11" t="s">
        <v>94</v>
      </c>
      <c r="AZ379" s="11" t="s">
        <v>95</v>
      </c>
      <c r="BA379" s="11" t="s">
        <v>117</v>
      </c>
      <c r="BB379" s="11" t="s">
        <v>118</v>
      </c>
      <c r="BC379" s="11" t="s">
        <v>1635</v>
      </c>
      <c r="BD379" s="18"/>
      <c r="BE379" s="10">
        <v>10</v>
      </c>
      <c r="BF379" s="11" t="s">
        <v>90</v>
      </c>
      <c r="BG379" s="11" t="s">
        <v>120</v>
      </c>
      <c r="BH379" s="19">
        <v>3064762</v>
      </c>
      <c r="BI379" s="18">
        <v>22</v>
      </c>
      <c r="BJ379" s="18">
        <v>10202</v>
      </c>
      <c r="BK379" s="33">
        <v>44529</v>
      </c>
      <c r="BL379" s="18">
        <v>2992</v>
      </c>
      <c r="BM379" s="33">
        <v>44511</v>
      </c>
      <c r="BN379" s="33">
        <v>44560</v>
      </c>
      <c r="BO379" s="18"/>
      <c r="BP379" s="18"/>
      <c r="BQ379" s="18"/>
      <c r="BR379" s="18"/>
      <c r="BS379" s="18"/>
      <c r="BT379" s="18"/>
      <c r="BU379" s="18"/>
      <c r="BV379" s="18"/>
      <c r="BW379" s="18"/>
      <c r="BX379" s="18"/>
      <c r="BY379" s="18"/>
      <c r="BZ379" s="18"/>
      <c r="CA379" s="18"/>
      <c r="CB379" s="18"/>
      <c r="CC379" s="20">
        <f>+X379+BH379+BO379+BV379</f>
        <v>44856962</v>
      </c>
      <c r="CD379" s="33">
        <v>44525</v>
      </c>
      <c r="CE379" s="18"/>
      <c r="CF379" s="18"/>
      <c r="CG379" s="18" t="s">
        <v>91</v>
      </c>
      <c r="CH379" s="18" t="s">
        <v>91</v>
      </c>
      <c r="CI379" s="18" t="s">
        <v>91</v>
      </c>
      <c r="CJ379" s="18"/>
      <c r="CK379" s="18"/>
      <c r="CL379" s="18"/>
      <c r="CM379" s="18" t="s">
        <v>91</v>
      </c>
      <c r="CN379" s="18"/>
      <c r="CO379" s="18"/>
      <c r="CP379" s="18"/>
    </row>
    <row r="380" spans="1:94" s="32" customFormat="1" ht="15" x14ac:dyDescent="0.25">
      <c r="A380" s="21">
        <v>379</v>
      </c>
      <c r="B380" s="21">
        <v>230</v>
      </c>
      <c r="C380" s="21">
        <v>2021</v>
      </c>
      <c r="D380" s="22" t="s">
        <v>96</v>
      </c>
      <c r="E380" s="21">
        <v>420</v>
      </c>
      <c r="F380" s="23">
        <v>674</v>
      </c>
      <c r="G380" s="24" t="s">
        <v>2355</v>
      </c>
      <c r="H380" s="26" t="s">
        <v>98</v>
      </c>
      <c r="I380" s="26" t="s">
        <v>2356</v>
      </c>
      <c r="J380" s="26" t="s">
        <v>2357</v>
      </c>
      <c r="K380" s="22" t="s">
        <v>84</v>
      </c>
      <c r="L380" s="22" t="s">
        <v>85</v>
      </c>
      <c r="M380" s="22" t="s">
        <v>86</v>
      </c>
      <c r="N380" s="22" t="s">
        <v>101</v>
      </c>
      <c r="O380" s="22" t="s">
        <v>102</v>
      </c>
      <c r="P380" s="22" t="s">
        <v>103</v>
      </c>
      <c r="Q380" s="22" t="s">
        <v>2358</v>
      </c>
      <c r="R380" s="22" t="s">
        <v>2352</v>
      </c>
      <c r="S380" s="22" t="s">
        <v>106</v>
      </c>
      <c r="T380" s="22" t="s">
        <v>1873</v>
      </c>
      <c r="U380" s="16">
        <v>44232</v>
      </c>
      <c r="V380" s="28">
        <v>44245</v>
      </c>
      <c r="W380" s="28">
        <v>44547</v>
      </c>
      <c r="X380" s="25">
        <v>41792200</v>
      </c>
      <c r="Y380" s="22" t="s">
        <v>87</v>
      </c>
      <c r="Z380" s="22" t="s">
        <v>88</v>
      </c>
      <c r="AA380" s="21">
        <v>10</v>
      </c>
      <c r="AB380" s="22" t="s">
        <v>89</v>
      </c>
      <c r="AC380" s="22" t="s">
        <v>2353</v>
      </c>
      <c r="AD380" s="21">
        <v>79339398</v>
      </c>
      <c r="AE380" s="22" t="s">
        <v>1699</v>
      </c>
      <c r="AF380" s="22" t="s">
        <v>1700</v>
      </c>
      <c r="AG380" s="22" t="s">
        <v>111</v>
      </c>
      <c r="AH380" s="22" t="s">
        <v>1613</v>
      </c>
      <c r="AI380" s="22" t="s">
        <v>113</v>
      </c>
      <c r="AJ380" s="21">
        <v>510</v>
      </c>
      <c r="AK380" s="21">
        <v>2021</v>
      </c>
      <c r="AL380" s="29">
        <v>44224</v>
      </c>
      <c r="AM380" s="30">
        <v>14394</v>
      </c>
      <c r="AN380" s="30" t="s">
        <v>1703</v>
      </c>
      <c r="AO380" s="30" t="s">
        <v>1704</v>
      </c>
      <c r="AP380" s="21">
        <v>2100</v>
      </c>
      <c r="AQ380" s="29">
        <v>44245</v>
      </c>
      <c r="AR380" s="30">
        <v>8375989000</v>
      </c>
      <c r="AS380" s="22" t="s">
        <v>92</v>
      </c>
      <c r="AT380" s="22" t="s">
        <v>127</v>
      </c>
      <c r="AU380" s="22" t="s">
        <v>115</v>
      </c>
      <c r="AV380" s="22" t="s">
        <v>2261</v>
      </c>
      <c r="AW380" s="22" t="s">
        <v>2262</v>
      </c>
      <c r="AX380" s="22" t="s">
        <v>2266</v>
      </c>
      <c r="AY380" s="22" t="s">
        <v>94</v>
      </c>
      <c r="AZ380" s="22" t="s">
        <v>95</v>
      </c>
      <c r="BA380" s="22" t="s">
        <v>117</v>
      </c>
      <c r="BB380" s="22" t="s">
        <v>118</v>
      </c>
      <c r="BC380" s="22" t="s">
        <v>1635</v>
      </c>
      <c r="BD380" s="30"/>
      <c r="BE380" s="21">
        <v>10</v>
      </c>
      <c r="BF380" s="22" t="s">
        <v>90</v>
      </c>
      <c r="BG380" s="22" t="s">
        <v>120</v>
      </c>
      <c r="BH380" s="20">
        <v>1810996</v>
      </c>
      <c r="BI380" s="30">
        <v>13</v>
      </c>
      <c r="BJ380" s="30">
        <v>10285</v>
      </c>
      <c r="BK380" s="31">
        <v>44536</v>
      </c>
      <c r="BL380" s="30">
        <v>3006</v>
      </c>
      <c r="BM380" s="31">
        <v>44511</v>
      </c>
      <c r="BN380" s="31">
        <v>44560</v>
      </c>
      <c r="BO380" s="30"/>
      <c r="BP380" s="30"/>
      <c r="BQ380" s="30"/>
      <c r="BR380" s="30"/>
      <c r="BS380" s="30"/>
      <c r="BT380" s="30"/>
      <c r="BU380" s="30"/>
      <c r="BV380" s="30"/>
      <c r="BW380" s="30"/>
      <c r="BX380" s="30"/>
      <c r="BY380" s="30"/>
      <c r="BZ380" s="30"/>
      <c r="CA380" s="30"/>
      <c r="CB380" s="30"/>
      <c r="CC380" s="20">
        <f>+X380+BH380+BO380+BV380</f>
        <v>43603196</v>
      </c>
      <c r="CD380" s="31">
        <v>44529</v>
      </c>
      <c r="CE380" s="30"/>
      <c r="CF380" s="30"/>
      <c r="CG380" s="30" t="s">
        <v>91</v>
      </c>
      <c r="CH380" s="30" t="s">
        <v>91</v>
      </c>
      <c r="CI380" s="30" t="s">
        <v>91</v>
      </c>
      <c r="CJ380" s="30"/>
      <c r="CK380" s="30"/>
      <c r="CL380" s="30"/>
      <c r="CM380" s="30" t="s">
        <v>91</v>
      </c>
      <c r="CN380" s="30"/>
      <c r="CO380" s="30"/>
      <c r="CP380" s="30"/>
    </row>
    <row r="381" spans="1:94" s="32" customFormat="1" ht="15" x14ac:dyDescent="0.25">
      <c r="A381" s="21">
        <v>380</v>
      </c>
      <c r="B381" s="21">
        <v>230</v>
      </c>
      <c r="C381" s="21">
        <v>2021</v>
      </c>
      <c r="D381" s="22" t="s">
        <v>96</v>
      </c>
      <c r="E381" s="21">
        <v>421</v>
      </c>
      <c r="F381" s="23">
        <v>654</v>
      </c>
      <c r="G381" s="24" t="s">
        <v>2359</v>
      </c>
      <c r="H381" s="26" t="s">
        <v>98</v>
      </c>
      <c r="I381" s="26" t="s">
        <v>2360</v>
      </c>
      <c r="J381" s="26" t="s">
        <v>2361</v>
      </c>
      <c r="K381" s="22" t="s">
        <v>84</v>
      </c>
      <c r="L381" s="22" t="s">
        <v>85</v>
      </c>
      <c r="M381" s="22" t="s">
        <v>86</v>
      </c>
      <c r="N381" s="22" t="s">
        <v>101</v>
      </c>
      <c r="O381" s="22" t="s">
        <v>102</v>
      </c>
      <c r="P381" s="22" t="s">
        <v>103</v>
      </c>
      <c r="Q381" s="22" t="s">
        <v>2362</v>
      </c>
      <c r="R381" s="22" t="s">
        <v>2363</v>
      </c>
      <c r="S381" s="22" t="s">
        <v>106</v>
      </c>
      <c r="T381" s="22" t="s">
        <v>1873</v>
      </c>
      <c r="U381" s="16">
        <v>44232</v>
      </c>
      <c r="V381" s="28">
        <v>44236</v>
      </c>
      <c r="W381" s="28">
        <v>44538</v>
      </c>
      <c r="X381" s="25">
        <v>41792200</v>
      </c>
      <c r="Y381" s="22" t="s">
        <v>87</v>
      </c>
      <c r="Z381" s="22" t="s">
        <v>88</v>
      </c>
      <c r="AA381" s="21">
        <v>10</v>
      </c>
      <c r="AB381" s="22" t="s">
        <v>89</v>
      </c>
      <c r="AC381" s="22" t="s">
        <v>2353</v>
      </c>
      <c r="AD381" s="21">
        <v>79339398</v>
      </c>
      <c r="AE381" s="22" t="s">
        <v>1699</v>
      </c>
      <c r="AF381" s="22" t="s">
        <v>1700</v>
      </c>
      <c r="AG381" s="22" t="s">
        <v>111</v>
      </c>
      <c r="AH381" s="22" t="s">
        <v>2364</v>
      </c>
      <c r="AI381" s="22"/>
      <c r="AJ381" s="21">
        <v>502</v>
      </c>
      <c r="AK381" s="21">
        <v>2021</v>
      </c>
      <c r="AL381" s="29">
        <v>44224</v>
      </c>
      <c r="AM381" s="30">
        <v>14394</v>
      </c>
      <c r="AN381" s="30" t="s">
        <v>1703</v>
      </c>
      <c r="AO381" s="30" t="s">
        <v>1704</v>
      </c>
      <c r="AP381" s="21">
        <v>1724</v>
      </c>
      <c r="AQ381" s="29">
        <v>44236</v>
      </c>
      <c r="AR381" s="30">
        <v>8375989000</v>
      </c>
      <c r="AS381" s="22" t="s">
        <v>92</v>
      </c>
      <c r="AT381" s="22" t="s">
        <v>127</v>
      </c>
      <c r="AU381" s="22" t="s">
        <v>115</v>
      </c>
      <c r="AV381" s="22" t="s">
        <v>2261</v>
      </c>
      <c r="AW381" s="22" t="s">
        <v>2262</v>
      </c>
      <c r="AX381" s="22" t="s">
        <v>2266</v>
      </c>
      <c r="AY381" s="22" t="s">
        <v>94</v>
      </c>
      <c r="AZ381" s="22" t="s">
        <v>95</v>
      </c>
      <c r="BA381" s="22" t="s">
        <v>117</v>
      </c>
      <c r="BB381" s="22" t="s">
        <v>118</v>
      </c>
      <c r="BC381" s="22" t="s">
        <v>1635</v>
      </c>
      <c r="BD381" s="30"/>
      <c r="BE381" s="21">
        <v>10</v>
      </c>
      <c r="BF381" s="22" t="s">
        <v>90</v>
      </c>
      <c r="BG381" s="22" t="s">
        <v>120</v>
      </c>
      <c r="BH381" s="20">
        <v>3064762</v>
      </c>
      <c r="BI381" s="30">
        <v>22</v>
      </c>
      <c r="BJ381" s="30">
        <v>10286</v>
      </c>
      <c r="BK381" s="31">
        <v>44536</v>
      </c>
      <c r="BL381" s="30">
        <v>2995</v>
      </c>
      <c r="BM381" s="31">
        <v>44511</v>
      </c>
      <c r="BN381" s="31">
        <v>44560</v>
      </c>
      <c r="BO381" s="30"/>
      <c r="BP381" s="30"/>
      <c r="BQ381" s="30"/>
      <c r="BR381" s="30"/>
      <c r="BS381" s="30"/>
      <c r="BT381" s="30"/>
      <c r="BU381" s="30"/>
      <c r="BV381" s="30"/>
      <c r="BW381" s="30"/>
      <c r="BX381" s="30"/>
      <c r="BY381" s="30"/>
      <c r="BZ381" s="30"/>
      <c r="CA381" s="30"/>
      <c r="CB381" s="30"/>
      <c r="CC381" s="20">
        <f>+X381+BH381+BO381+BV381</f>
        <v>44856962</v>
      </c>
      <c r="CD381" s="31">
        <v>44529</v>
      </c>
      <c r="CE381" s="30"/>
      <c r="CF381" s="30"/>
      <c r="CG381" s="30" t="s">
        <v>91</v>
      </c>
      <c r="CH381" s="30" t="s">
        <v>91</v>
      </c>
      <c r="CI381" s="30" t="s">
        <v>91</v>
      </c>
      <c r="CJ381" s="30"/>
      <c r="CK381" s="30"/>
      <c r="CL381" s="30"/>
      <c r="CM381" s="30" t="s">
        <v>91</v>
      </c>
      <c r="CN381" s="30"/>
      <c r="CO381" s="30"/>
      <c r="CP381" s="30"/>
    </row>
    <row r="382" spans="1:94" ht="15" x14ac:dyDescent="0.25">
      <c r="A382" s="10">
        <v>381</v>
      </c>
      <c r="B382" s="10">
        <v>230</v>
      </c>
      <c r="C382" s="10">
        <v>2021</v>
      </c>
      <c r="D382" s="11" t="s">
        <v>96</v>
      </c>
      <c r="E382" s="10">
        <v>422</v>
      </c>
      <c r="F382" s="12">
        <v>255</v>
      </c>
      <c r="G382" s="13" t="s">
        <v>2365</v>
      </c>
      <c r="H382" s="15" t="s">
        <v>98</v>
      </c>
      <c r="I382" s="15" t="s">
        <v>2366</v>
      </c>
      <c r="J382" s="15" t="s">
        <v>2367</v>
      </c>
      <c r="K382" s="11" t="s">
        <v>84</v>
      </c>
      <c r="L382" s="11" t="s">
        <v>85</v>
      </c>
      <c r="M382" s="11" t="s">
        <v>86</v>
      </c>
      <c r="N382" s="11" t="s">
        <v>101</v>
      </c>
      <c r="O382" s="11" t="s">
        <v>102</v>
      </c>
      <c r="P382" s="11" t="s">
        <v>103</v>
      </c>
      <c r="Q382" s="11" t="s">
        <v>2368</v>
      </c>
      <c r="R382" s="11" t="s">
        <v>2369</v>
      </c>
      <c r="S382" s="11" t="s">
        <v>106</v>
      </c>
      <c r="T382" s="11" t="s">
        <v>1222</v>
      </c>
      <c r="U382" s="16">
        <v>44232</v>
      </c>
      <c r="V382" s="16">
        <v>44237</v>
      </c>
      <c r="W382" s="16">
        <v>44417</v>
      </c>
      <c r="X382" s="14">
        <v>25075320</v>
      </c>
      <c r="Y382" s="11" t="s">
        <v>87</v>
      </c>
      <c r="Z382" s="11" t="s">
        <v>88</v>
      </c>
      <c r="AA382" s="10">
        <v>6</v>
      </c>
      <c r="AB382" s="11" t="s">
        <v>89</v>
      </c>
      <c r="AC382" s="11" t="s">
        <v>1221</v>
      </c>
      <c r="AD382" s="10">
        <v>19483708</v>
      </c>
      <c r="AE382" s="11" t="s">
        <v>523</v>
      </c>
      <c r="AF382" s="11" t="s">
        <v>524</v>
      </c>
      <c r="AG382" s="11" t="s">
        <v>111</v>
      </c>
      <c r="AH382" s="11" t="s">
        <v>2370</v>
      </c>
      <c r="AI382" s="11" t="s">
        <v>2371</v>
      </c>
      <c r="AJ382" s="10">
        <v>263</v>
      </c>
      <c r="AK382" s="10">
        <v>2021</v>
      </c>
      <c r="AL382" s="17">
        <v>44217</v>
      </c>
      <c r="AM382" s="18">
        <v>14395</v>
      </c>
      <c r="AN382" s="18" t="s">
        <v>1395</v>
      </c>
      <c r="AO382" s="18" t="s">
        <v>1396</v>
      </c>
      <c r="AP382" s="10">
        <v>1715</v>
      </c>
      <c r="AQ382" s="17">
        <v>44236</v>
      </c>
      <c r="AR382" s="18">
        <v>6053272000</v>
      </c>
      <c r="AS382" s="11" t="s">
        <v>92</v>
      </c>
      <c r="AT382" s="11" t="s">
        <v>114</v>
      </c>
      <c r="AU382" s="11" t="s">
        <v>115</v>
      </c>
      <c r="AV382" s="11" t="s">
        <v>106</v>
      </c>
      <c r="AW382" s="11" t="s">
        <v>1222</v>
      </c>
      <c r="AX382" s="11" t="s">
        <v>116</v>
      </c>
      <c r="AY382" s="11" t="s">
        <v>94</v>
      </c>
      <c r="AZ382" s="11" t="s">
        <v>95</v>
      </c>
      <c r="BA382" s="11" t="s">
        <v>117</v>
      </c>
      <c r="BB382" s="11" t="s">
        <v>118</v>
      </c>
      <c r="BC382" s="11" t="s">
        <v>1635</v>
      </c>
      <c r="BD382" s="18"/>
      <c r="BE382" s="10">
        <v>6</v>
      </c>
      <c r="BF382" s="11" t="s">
        <v>90</v>
      </c>
      <c r="BG382" s="11" t="s">
        <v>120</v>
      </c>
      <c r="BH382" s="19">
        <v>12537660</v>
      </c>
      <c r="BI382" s="18">
        <v>90</v>
      </c>
      <c r="BJ382" s="18">
        <v>4851</v>
      </c>
      <c r="BK382" s="33">
        <v>44414</v>
      </c>
      <c r="BL382" s="18">
        <v>1965</v>
      </c>
      <c r="BM382" s="33">
        <v>44406</v>
      </c>
      <c r="BN382" s="33">
        <v>44509</v>
      </c>
      <c r="BO382" s="18"/>
      <c r="BP382" s="18"/>
      <c r="BQ382" s="18"/>
      <c r="BR382" s="18"/>
      <c r="BS382" s="18"/>
      <c r="BT382" s="18"/>
      <c r="BU382" s="18"/>
      <c r="BV382" s="18"/>
      <c r="BW382" s="18"/>
      <c r="BX382" s="18"/>
      <c r="BY382" s="18"/>
      <c r="BZ382" s="18"/>
      <c r="CA382" s="18"/>
      <c r="CB382" s="18"/>
      <c r="CC382" s="20">
        <f>+X382+BH382+BO382+BV382</f>
        <v>37612980</v>
      </c>
      <c r="CD382" s="33">
        <v>44413</v>
      </c>
      <c r="CE382" s="18"/>
      <c r="CF382" s="18"/>
      <c r="CG382" s="18" t="s">
        <v>91</v>
      </c>
      <c r="CH382" s="18" t="s">
        <v>91</v>
      </c>
      <c r="CI382" s="18" t="s">
        <v>91</v>
      </c>
      <c r="CJ382" s="18"/>
      <c r="CK382" s="18"/>
      <c r="CL382" s="18"/>
      <c r="CM382" s="18" t="s">
        <v>91</v>
      </c>
      <c r="CN382" s="18"/>
      <c r="CO382" s="18"/>
      <c r="CP382" s="18"/>
    </row>
    <row r="383" spans="1:94" ht="15" x14ac:dyDescent="0.25">
      <c r="A383" s="21">
        <v>382</v>
      </c>
      <c r="B383" s="10">
        <v>230</v>
      </c>
      <c r="C383" s="10">
        <v>2021</v>
      </c>
      <c r="D383" s="11" t="s">
        <v>96</v>
      </c>
      <c r="E383" s="10">
        <v>423</v>
      </c>
      <c r="F383" s="12">
        <v>564</v>
      </c>
      <c r="G383" s="13" t="s">
        <v>2372</v>
      </c>
      <c r="H383" s="15" t="s">
        <v>98</v>
      </c>
      <c r="I383" s="15" t="s">
        <v>2373</v>
      </c>
      <c r="J383" s="15" t="s">
        <v>2374</v>
      </c>
      <c r="K383" s="11" t="s">
        <v>84</v>
      </c>
      <c r="L383" s="11" t="s">
        <v>85</v>
      </c>
      <c r="M383" s="11" t="s">
        <v>86</v>
      </c>
      <c r="N383" s="11" t="s">
        <v>101</v>
      </c>
      <c r="O383" s="11" t="s">
        <v>2375</v>
      </c>
      <c r="P383" s="11" t="s">
        <v>103</v>
      </c>
      <c r="Q383" s="11" t="s">
        <v>2376</v>
      </c>
      <c r="R383" s="11" t="s">
        <v>2377</v>
      </c>
      <c r="S383" s="11" t="s">
        <v>2378</v>
      </c>
      <c r="T383" s="11" t="s">
        <v>1075</v>
      </c>
      <c r="U383" s="16">
        <v>44232</v>
      </c>
      <c r="V383" s="16">
        <v>44235</v>
      </c>
      <c r="W383" s="16">
        <v>44537</v>
      </c>
      <c r="X383" s="14">
        <v>41792200</v>
      </c>
      <c r="Y383" s="11" t="s">
        <v>87</v>
      </c>
      <c r="Z383" s="11" t="s">
        <v>88</v>
      </c>
      <c r="AA383" s="10">
        <v>10</v>
      </c>
      <c r="AB383" s="11" t="s">
        <v>89</v>
      </c>
      <c r="AC383" s="11" t="s">
        <v>1554</v>
      </c>
      <c r="AD383" s="10">
        <v>19288119</v>
      </c>
      <c r="AE383" s="11" t="s">
        <v>989</v>
      </c>
      <c r="AF383" s="11" t="s">
        <v>990</v>
      </c>
      <c r="AG383" s="11" t="s">
        <v>111</v>
      </c>
      <c r="AH383" s="11" t="s">
        <v>2379</v>
      </c>
      <c r="AI383" s="11" t="s">
        <v>113</v>
      </c>
      <c r="AJ383" s="10">
        <v>368</v>
      </c>
      <c r="AK383" s="10">
        <v>2021</v>
      </c>
      <c r="AL383" s="17">
        <v>44221</v>
      </c>
      <c r="AM383" s="18">
        <v>14388</v>
      </c>
      <c r="AN383" s="18" t="s">
        <v>1076</v>
      </c>
      <c r="AO383" s="18" t="s">
        <v>1077</v>
      </c>
      <c r="AP383" s="10">
        <v>1639</v>
      </c>
      <c r="AQ383" s="17">
        <v>44235</v>
      </c>
      <c r="AR383" s="18">
        <v>2235032000</v>
      </c>
      <c r="AS383" s="11" t="s">
        <v>92</v>
      </c>
      <c r="AT383" s="11" t="s">
        <v>127</v>
      </c>
      <c r="AU383" s="11" t="s">
        <v>115</v>
      </c>
      <c r="AV383" s="11" t="s">
        <v>2378</v>
      </c>
      <c r="AW383" s="11"/>
      <c r="AX383" s="11" t="s">
        <v>2380</v>
      </c>
      <c r="AY383" s="11" t="s">
        <v>94</v>
      </c>
      <c r="AZ383" s="11" t="s">
        <v>95</v>
      </c>
      <c r="BA383" s="11" t="s">
        <v>117</v>
      </c>
      <c r="BB383" s="11" t="s">
        <v>118</v>
      </c>
      <c r="BC383" s="11" t="s">
        <v>1635</v>
      </c>
      <c r="BD383" s="18"/>
      <c r="BE383" s="10">
        <v>10</v>
      </c>
      <c r="BF383" s="11" t="s">
        <v>90</v>
      </c>
      <c r="BG383" s="11" t="s">
        <v>120</v>
      </c>
      <c r="BH383" s="19">
        <v>3204069</v>
      </c>
      <c r="BI383" s="18">
        <v>23</v>
      </c>
      <c r="BJ383" s="18">
        <v>10248</v>
      </c>
      <c r="BK383" s="33">
        <v>44532</v>
      </c>
      <c r="BL383" s="18">
        <v>3235</v>
      </c>
      <c r="BM383" s="33">
        <v>44524</v>
      </c>
      <c r="BN383" s="33">
        <v>44560</v>
      </c>
      <c r="BO383" s="18"/>
      <c r="BP383" s="18"/>
      <c r="BQ383" s="18"/>
      <c r="BR383" s="18"/>
      <c r="BS383" s="18"/>
      <c r="BT383" s="18"/>
      <c r="BU383" s="18"/>
      <c r="BV383" s="18"/>
      <c r="BW383" s="18"/>
      <c r="BX383" s="18"/>
      <c r="BY383" s="18"/>
      <c r="BZ383" s="18"/>
      <c r="CA383" s="18"/>
      <c r="CB383" s="18"/>
      <c r="CC383" s="20">
        <f>+X383+BH383+BO383+BV383</f>
        <v>44996269</v>
      </c>
      <c r="CD383" s="33">
        <v>44531</v>
      </c>
      <c r="CE383" s="18"/>
      <c r="CF383" s="18"/>
      <c r="CG383" s="18" t="s">
        <v>91</v>
      </c>
      <c r="CH383" s="18" t="s">
        <v>91</v>
      </c>
      <c r="CI383" s="18" t="s">
        <v>91</v>
      </c>
      <c r="CJ383" s="18"/>
      <c r="CK383" s="18"/>
      <c r="CL383" s="18"/>
      <c r="CM383" s="18" t="s">
        <v>91</v>
      </c>
      <c r="CN383" s="18"/>
      <c r="CO383" s="18"/>
      <c r="CP383" s="18"/>
    </row>
    <row r="384" spans="1:94" ht="15" x14ac:dyDescent="0.25">
      <c r="A384" s="21">
        <v>383</v>
      </c>
      <c r="B384" s="10">
        <v>230</v>
      </c>
      <c r="C384" s="10">
        <v>2021</v>
      </c>
      <c r="D384" s="11" t="s">
        <v>96</v>
      </c>
      <c r="E384" s="10">
        <v>424</v>
      </c>
      <c r="F384" s="12">
        <v>596</v>
      </c>
      <c r="G384" s="13" t="s">
        <v>2381</v>
      </c>
      <c r="H384" s="15" t="s">
        <v>98</v>
      </c>
      <c r="I384" s="15" t="s">
        <v>2382</v>
      </c>
      <c r="J384" s="15" t="s">
        <v>2383</v>
      </c>
      <c r="K384" s="11" t="s">
        <v>84</v>
      </c>
      <c r="L384" s="11" t="s">
        <v>85</v>
      </c>
      <c r="M384" s="11" t="s">
        <v>86</v>
      </c>
      <c r="N384" s="11" t="s">
        <v>101</v>
      </c>
      <c r="O384" s="11" t="s">
        <v>102</v>
      </c>
      <c r="P384" s="11" t="s">
        <v>103</v>
      </c>
      <c r="Q384" s="11" t="s">
        <v>2384</v>
      </c>
      <c r="R384" s="11" t="s">
        <v>2385</v>
      </c>
      <c r="S384" s="11" t="s">
        <v>986</v>
      </c>
      <c r="T384" s="11" t="s">
        <v>1075</v>
      </c>
      <c r="U384" s="16">
        <v>44232</v>
      </c>
      <c r="V384" s="16">
        <v>44235</v>
      </c>
      <c r="W384" s="16">
        <v>44537</v>
      </c>
      <c r="X384" s="14">
        <v>41792200</v>
      </c>
      <c r="Y384" s="11" t="s">
        <v>87</v>
      </c>
      <c r="Z384" s="11" t="s">
        <v>88</v>
      </c>
      <c r="AA384" s="10">
        <v>10</v>
      </c>
      <c r="AB384" s="11" t="s">
        <v>89</v>
      </c>
      <c r="AC384" s="11" t="s">
        <v>1090</v>
      </c>
      <c r="AD384" s="10">
        <v>19288119</v>
      </c>
      <c r="AE384" s="11" t="s">
        <v>989</v>
      </c>
      <c r="AF384" s="11" t="s">
        <v>990</v>
      </c>
      <c r="AG384" s="11" t="s">
        <v>111</v>
      </c>
      <c r="AH384" s="11" t="s">
        <v>490</v>
      </c>
      <c r="AI384" s="11" t="s">
        <v>113</v>
      </c>
      <c r="AJ384" s="10">
        <v>378</v>
      </c>
      <c r="AK384" s="10">
        <v>2021</v>
      </c>
      <c r="AL384" s="17">
        <v>44221</v>
      </c>
      <c r="AM384" s="18">
        <v>14388</v>
      </c>
      <c r="AN384" s="18" t="s">
        <v>1076</v>
      </c>
      <c r="AO384" s="18" t="s">
        <v>1077</v>
      </c>
      <c r="AP384" s="10">
        <v>1634</v>
      </c>
      <c r="AQ384" s="17">
        <v>44235</v>
      </c>
      <c r="AR384" s="18">
        <v>2235032000</v>
      </c>
      <c r="AS384" s="11" t="s">
        <v>92</v>
      </c>
      <c r="AT384" s="11" t="s">
        <v>127</v>
      </c>
      <c r="AU384" s="11" t="s">
        <v>115</v>
      </c>
      <c r="AV384" s="11" t="s">
        <v>986</v>
      </c>
      <c r="AW384" s="11"/>
      <c r="AX384" s="11" t="s">
        <v>991</v>
      </c>
      <c r="AY384" s="11" t="s">
        <v>94</v>
      </c>
      <c r="AZ384" s="11" t="s">
        <v>95</v>
      </c>
      <c r="BA384" s="11" t="s">
        <v>117</v>
      </c>
      <c r="BB384" s="11" t="s">
        <v>118</v>
      </c>
      <c r="BC384" s="11" t="s">
        <v>1635</v>
      </c>
      <c r="BD384" s="18"/>
      <c r="BE384" s="10">
        <v>10</v>
      </c>
      <c r="BF384" s="11" t="s">
        <v>90</v>
      </c>
      <c r="BG384" s="11" t="s">
        <v>120</v>
      </c>
      <c r="BH384" s="19">
        <v>2089610</v>
      </c>
      <c r="BI384" s="18">
        <v>15</v>
      </c>
      <c r="BJ384" s="18">
        <v>10320</v>
      </c>
      <c r="BK384" s="33">
        <v>44536</v>
      </c>
      <c r="BL384" s="18">
        <v>3278</v>
      </c>
      <c r="BM384" s="33">
        <v>44525</v>
      </c>
      <c r="BN384" s="16">
        <v>44552</v>
      </c>
      <c r="BO384" s="18"/>
      <c r="BP384" s="18"/>
      <c r="BQ384" s="18"/>
      <c r="BR384" s="18"/>
      <c r="BS384" s="18"/>
      <c r="BT384" s="18"/>
      <c r="BU384" s="18"/>
      <c r="BV384" s="18"/>
      <c r="BW384" s="18"/>
      <c r="BX384" s="18"/>
      <c r="BY384" s="18"/>
      <c r="BZ384" s="18"/>
      <c r="CA384" s="18"/>
      <c r="CB384" s="18"/>
      <c r="CC384" s="20">
        <f>+X384+BH384+BO384+BV384</f>
        <v>43881810</v>
      </c>
      <c r="CD384" s="33">
        <v>44536</v>
      </c>
      <c r="CE384" s="18"/>
      <c r="CF384" s="18"/>
      <c r="CG384" s="18" t="s">
        <v>91</v>
      </c>
      <c r="CH384" s="18" t="s">
        <v>91</v>
      </c>
      <c r="CI384" s="18" t="s">
        <v>91</v>
      </c>
      <c r="CJ384" s="18"/>
      <c r="CK384" s="18"/>
      <c r="CL384" s="18"/>
      <c r="CM384" s="18" t="s">
        <v>91</v>
      </c>
      <c r="CN384" s="18"/>
      <c r="CO384" s="18"/>
      <c r="CP384" s="18"/>
    </row>
    <row r="385" spans="1:94" ht="15" x14ac:dyDescent="0.25">
      <c r="A385" s="10">
        <v>384</v>
      </c>
      <c r="B385" s="10">
        <v>230</v>
      </c>
      <c r="C385" s="10">
        <v>2021</v>
      </c>
      <c r="D385" s="11" t="s">
        <v>96</v>
      </c>
      <c r="E385" s="10">
        <v>425</v>
      </c>
      <c r="F385" s="12">
        <v>164</v>
      </c>
      <c r="G385" s="13" t="s">
        <v>2386</v>
      </c>
      <c r="H385" s="15" t="s">
        <v>98</v>
      </c>
      <c r="I385" s="15" t="s">
        <v>2387</v>
      </c>
      <c r="J385" s="15" t="s">
        <v>2388</v>
      </c>
      <c r="K385" s="11" t="s">
        <v>84</v>
      </c>
      <c r="L385" s="11" t="s">
        <v>85</v>
      </c>
      <c r="M385" s="11" t="s">
        <v>86</v>
      </c>
      <c r="N385" s="11" t="s">
        <v>101</v>
      </c>
      <c r="O385" s="11" t="s">
        <v>165</v>
      </c>
      <c r="P385" s="11" t="s">
        <v>103</v>
      </c>
      <c r="Q385" s="11" t="s">
        <v>2389</v>
      </c>
      <c r="R385" s="11" t="s">
        <v>2390</v>
      </c>
      <c r="S385" s="11" t="s">
        <v>284</v>
      </c>
      <c r="T385" s="11" t="s">
        <v>2391</v>
      </c>
      <c r="U385" s="16">
        <v>44232</v>
      </c>
      <c r="V385" s="16">
        <v>44239</v>
      </c>
      <c r="W385" s="16">
        <v>44526</v>
      </c>
      <c r="X385" s="14">
        <v>25892991</v>
      </c>
      <c r="Y385" s="11" t="s">
        <v>87</v>
      </c>
      <c r="Z385" s="11" t="s">
        <v>170</v>
      </c>
      <c r="AA385" s="10">
        <v>285</v>
      </c>
      <c r="AB385" s="11" t="s">
        <v>89</v>
      </c>
      <c r="AC385" s="11" t="s">
        <v>2392</v>
      </c>
      <c r="AD385" s="10">
        <v>51609317</v>
      </c>
      <c r="AE385" s="11" t="s">
        <v>172</v>
      </c>
      <c r="AF385" s="11" t="s">
        <v>173</v>
      </c>
      <c r="AG385" s="11" t="s">
        <v>174</v>
      </c>
      <c r="AH385" s="11" t="s">
        <v>2393</v>
      </c>
      <c r="AI385" s="11"/>
      <c r="AJ385" s="10">
        <v>159</v>
      </c>
      <c r="AK385" s="10">
        <v>2021</v>
      </c>
      <c r="AL385" s="17">
        <v>44211</v>
      </c>
      <c r="AM385" s="18">
        <v>14390</v>
      </c>
      <c r="AN385" s="18" t="s">
        <v>1052</v>
      </c>
      <c r="AO385" s="18" t="s">
        <v>1053</v>
      </c>
      <c r="AP385" s="10">
        <v>1637</v>
      </c>
      <c r="AQ385" s="17">
        <v>44235</v>
      </c>
      <c r="AR385" s="18">
        <v>2598189000</v>
      </c>
      <c r="AS385" s="11" t="s">
        <v>92</v>
      </c>
      <c r="AT385" s="11" t="s">
        <v>127</v>
      </c>
      <c r="AU385" s="11" t="s">
        <v>115</v>
      </c>
      <c r="AV385" s="11" t="s">
        <v>284</v>
      </c>
      <c r="AW385" s="11" t="s">
        <v>2391</v>
      </c>
      <c r="AX385" s="11" t="s">
        <v>287</v>
      </c>
      <c r="AY385" s="11" t="s">
        <v>94</v>
      </c>
      <c r="AZ385" s="11" t="s">
        <v>95</v>
      </c>
      <c r="BA385" s="11" t="s">
        <v>117</v>
      </c>
      <c r="BB385" s="11" t="s">
        <v>118</v>
      </c>
      <c r="BC385" s="11" t="s">
        <v>1635</v>
      </c>
      <c r="BD385" s="18">
        <v>285</v>
      </c>
      <c r="BE385" s="10"/>
      <c r="BF385" s="11" t="s">
        <v>90</v>
      </c>
      <c r="BG385" s="11" t="s">
        <v>120</v>
      </c>
      <c r="BH385" s="19">
        <v>1998757</v>
      </c>
      <c r="BI385" s="18">
        <v>22</v>
      </c>
      <c r="BJ385" s="18">
        <v>10163</v>
      </c>
      <c r="BK385" s="33">
        <v>44526</v>
      </c>
      <c r="BL385" s="18">
        <v>3151</v>
      </c>
      <c r="BM385" s="33">
        <v>44518</v>
      </c>
      <c r="BN385" s="33">
        <v>44548</v>
      </c>
      <c r="BO385" s="18"/>
      <c r="BP385" s="18"/>
      <c r="BQ385" s="18"/>
      <c r="BR385" s="18"/>
      <c r="BS385" s="18"/>
      <c r="BT385" s="18"/>
      <c r="BU385" s="18"/>
      <c r="BV385" s="18"/>
      <c r="BW385" s="18"/>
      <c r="BX385" s="18"/>
      <c r="BY385" s="18"/>
      <c r="BZ385" s="18"/>
      <c r="CA385" s="18"/>
      <c r="CB385" s="18"/>
      <c r="CC385" s="20">
        <f>+X385+BH385+BO385+BV385</f>
        <v>27891748</v>
      </c>
      <c r="CD385" s="33">
        <v>44524</v>
      </c>
      <c r="CE385" s="18"/>
      <c r="CF385" s="18"/>
      <c r="CG385" s="18" t="s">
        <v>91</v>
      </c>
      <c r="CH385" s="18" t="s">
        <v>91</v>
      </c>
      <c r="CI385" s="18" t="s">
        <v>91</v>
      </c>
      <c r="CJ385" s="18"/>
      <c r="CK385" s="18"/>
      <c r="CL385" s="18"/>
      <c r="CM385" s="18" t="s">
        <v>91</v>
      </c>
      <c r="CN385" s="18"/>
      <c r="CO385" s="18"/>
      <c r="CP385" s="18"/>
    </row>
    <row r="386" spans="1:94" ht="15" x14ac:dyDescent="0.25">
      <c r="A386" s="21">
        <v>385</v>
      </c>
      <c r="B386" s="10">
        <v>230</v>
      </c>
      <c r="C386" s="10">
        <v>2021</v>
      </c>
      <c r="D386" s="11" t="s">
        <v>96</v>
      </c>
      <c r="E386" s="10">
        <v>426</v>
      </c>
      <c r="F386" s="12">
        <v>915</v>
      </c>
      <c r="G386" s="13" t="s">
        <v>2394</v>
      </c>
      <c r="H386" s="15" t="s">
        <v>98</v>
      </c>
      <c r="I386" s="15" t="s">
        <v>2395</v>
      </c>
      <c r="J386" s="15" t="s">
        <v>2396</v>
      </c>
      <c r="K386" s="11" t="s">
        <v>84</v>
      </c>
      <c r="L386" s="11" t="s">
        <v>85</v>
      </c>
      <c r="M386" s="11" t="s">
        <v>86</v>
      </c>
      <c r="N386" s="11" t="s">
        <v>101</v>
      </c>
      <c r="O386" s="11" t="s">
        <v>165</v>
      </c>
      <c r="P386" s="11" t="s">
        <v>103</v>
      </c>
      <c r="Q386" s="11" t="s">
        <v>2174</v>
      </c>
      <c r="R386" s="11" t="s">
        <v>2397</v>
      </c>
      <c r="S386" s="11" t="s">
        <v>106</v>
      </c>
      <c r="T386" s="11" t="s">
        <v>107</v>
      </c>
      <c r="U386" s="16">
        <v>44232</v>
      </c>
      <c r="V386" s="16">
        <v>44236</v>
      </c>
      <c r="W386" s="16">
        <v>44267</v>
      </c>
      <c r="X386" s="14">
        <v>3088988</v>
      </c>
      <c r="Y386" s="11" t="s">
        <v>87</v>
      </c>
      <c r="Z386" s="11" t="s">
        <v>170</v>
      </c>
      <c r="AA386" s="10">
        <v>34</v>
      </c>
      <c r="AB386" s="11" t="s">
        <v>89</v>
      </c>
      <c r="AC386" s="11" t="s">
        <v>108</v>
      </c>
      <c r="AD386" s="10">
        <v>79866835</v>
      </c>
      <c r="AE386" s="11" t="s">
        <v>109</v>
      </c>
      <c r="AF386" s="11" t="s">
        <v>110</v>
      </c>
      <c r="AG386" s="11" t="s">
        <v>174</v>
      </c>
      <c r="AH386" s="11" t="s">
        <v>2398</v>
      </c>
      <c r="AI386" s="11"/>
      <c r="AJ386" s="10">
        <v>580</v>
      </c>
      <c r="AK386" s="10">
        <v>2021</v>
      </c>
      <c r="AL386" s="17">
        <v>44228</v>
      </c>
      <c r="AM386" s="18">
        <v>14391</v>
      </c>
      <c r="AN386" s="18" t="s">
        <v>1199</v>
      </c>
      <c r="AO386" s="18" t="s">
        <v>1200</v>
      </c>
      <c r="AP386" s="10">
        <v>1719</v>
      </c>
      <c r="AQ386" s="17">
        <v>44236</v>
      </c>
      <c r="AR386" s="18">
        <v>1357680000</v>
      </c>
      <c r="AS386" s="11" t="s">
        <v>92</v>
      </c>
      <c r="AT386" s="11" t="s">
        <v>114</v>
      </c>
      <c r="AU386" s="11" t="s">
        <v>115</v>
      </c>
      <c r="AV386" s="11" t="s">
        <v>106</v>
      </c>
      <c r="AW386" s="11" t="s">
        <v>107</v>
      </c>
      <c r="AX386" s="11" t="s">
        <v>116</v>
      </c>
      <c r="AY386" s="11" t="s">
        <v>94</v>
      </c>
      <c r="AZ386" s="11" t="s">
        <v>95</v>
      </c>
      <c r="BA386" s="11" t="s">
        <v>117</v>
      </c>
      <c r="BB386" s="11" t="s">
        <v>118</v>
      </c>
      <c r="BC386" s="11" t="s">
        <v>1635</v>
      </c>
      <c r="BD386" s="18">
        <v>34</v>
      </c>
      <c r="BE386" s="10"/>
      <c r="BF386" s="11" t="s">
        <v>90</v>
      </c>
      <c r="BG386" s="11" t="s">
        <v>120</v>
      </c>
      <c r="BH386" s="19"/>
      <c r="BI386" s="18"/>
      <c r="BJ386" s="18"/>
      <c r="BK386" s="18"/>
      <c r="BL386" s="18"/>
      <c r="BM386" s="18"/>
      <c r="BN386" s="16"/>
      <c r="BO386" s="18"/>
      <c r="BP386" s="18"/>
      <c r="BQ386" s="18"/>
      <c r="BR386" s="18"/>
      <c r="BS386" s="18"/>
      <c r="BT386" s="18"/>
      <c r="BU386" s="18"/>
      <c r="BV386" s="18"/>
      <c r="BW386" s="18"/>
      <c r="BX386" s="18"/>
      <c r="BY386" s="18"/>
      <c r="BZ386" s="18"/>
      <c r="CA386" s="18"/>
      <c r="CB386" s="18"/>
      <c r="CC386" s="20">
        <f>+X386+BH386+BO386+BV386</f>
        <v>3088988</v>
      </c>
      <c r="CD386" s="18"/>
      <c r="CE386" s="18"/>
      <c r="CF386" s="18"/>
      <c r="CG386" s="18" t="s">
        <v>91</v>
      </c>
      <c r="CH386" s="18" t="s">
        <v>91</v>
      </c>
      <c r="CI386" s="18" t="s">
        <v>91</v>
      </c>
      <c r="CJ386" s="18"/>
      <c r="CK386" s="18"/>
      <c r="CL386" s="18"/>
      <c r="CM386" s="18" t="s">
        <v>91</v>
      </c>
      <c r="CN386" s="18"/>
      <c r="CO386" s="18"/>
      <c r="CP386" s="18"/>
    </row>
    <row r="387" spans="1:94" s="32" customFormat="1" ht="15" x14ac:dyDescent="0.25">
      <c r="A387" s="21">
        <v>386</v>
      </c>
      <c r="B387" s="21">
        <v>230</v>
      </c>
      <c r="C387" s="21">
        <v>2021</v>
      </c>
      <c r="D387" s="22" t="s">
        <v>96</v>
      </c>
      <c r="E387" s="21">
        <v>427</v>
      </c>
      <c r="F387" s="23">
        <v>669</v>
      </c>
      <c r="G387" s="24" t="s">
        <v>2399</v>
      </c>
      <c r="H387" s="26" t="s">
        <v>98</v>
      </c>
      <c r="I387" s="26" t="s">
        <v>2400</v>
      </c>
      <c r="J387" s="26" t="s">
        <v>2401</v>
      </c>
      <c r="K387" s="22" t="s">
        <v>84</v>
      </c>
      <c r="L387" s="22" t="s">
        <v>85</v>
      </c>
      <c r="M387" s="22" t="s">
        <v>86</v>
      </c>
      <c r="N387" s="22" t="s">
        <v>101</v>
      </c>
      <c r="O387" s="22" t="s">
        <v>102</v>
      </c>
      <c r="P387" s="22" t="s">
        <v>103</v>
      </c>
      <c r="Q387" s="22" t="s">
        <v>2402</v>
      </c>
      <c r="R387" s="22" t="s">
        <v>2403</v>
      </c>
      <c r="S387" s="22" t="s">
        <v>106</v>
      </c>
      <c r="T387" s="22" t="s">
        <v>1873</v>
      </c>
      <c r="U387" s="16">
        <v>44235</v>
      </c>
      <c r="V387" s="28">
        <v>44237</v>
      </c>
      <c r="W387" s="28">
        <v>44539</v>
      </c>
      <c r="X387" s="25">
        <v>41792200</v>
      </c>
      <c r="Y387" s="22" t="s">
        <v>87</v>
      </c>
      <c r="Z387" s="22" t="s">
        <v>88</v>
      </c>
      <c r="AA387" s="21">
        <v>10</v>
      </c>
      <c r="AB387" s="22" t="s">
        <v>89</v>
      </c>
      <c r="AC387" s="22" t="s">
        <v>2353</v>
      </c>
      <c r="AD387" s="21">
        <v>79339398</v>
      </c>
      <c r="AE387" s="22" t="s">
        <v>1699</v>
      </c>
      <c r="AF387" s="22" t="s">
        <v>1700</v>
      </c>
      <c r="AG387" s="22" t="s">
        <v>111</v>
      </c>
      <c r="AH387" s="22" t="s">
        <v>2404</v>
      </c>
      <c r="AI387" s="22"/>
      <c r="AJ387" s="21">
        <v>504</v>
      </c>
      <c r="AK387" s="21">
        <v>2021</v>
      </c>
      <c r="AL387" s="29">
        <v>44224</v>
      </c>
      <c r="AM387" s="30">
        <v>14394</v>
      </c>
      <c r="AN387" s="30" t="s">
        <v>1703</v>
      </c>
      <c r="AO387" s="30" t="s">
        <v>1704</v>
      </c>
      <c r="AP387" s="21">
        <v>1776</v>
      </c>
      <c r="AQ387" s="29">
        <v>44237</v>
      </c>
      <c r="AR387" s="30">
        <v>8375989000</v>
      </c>
      <c r="AS387" s="22" t="s">
        <v>92</v>
      </c>
      <c r="AT387" s="22" t="s">
        <v>114</v>
      </c>
      <c r="AU387" s="22" t="s">
        <v>115</v>
      </c>
      <c r="AV387" s="22" t="s">
        <v>2261</v>
      </c>
      <c r="AW387" s="22" t="s">
        <v>2262</v>
      </c>
      <c r="AX387" s="22" t="s">
        <v>2266</v>
      </c>
      <c r="AY387" s="22" t="s">
        <v>94</v>
      </c>
      <c r="AZ387" s="22" t="s">
        <v>95</v>
      </c>
      <c r="BA387" s="22" t="s">
        <v>117</v>
      </c>
      <c r="BB387" s="22" t="s">
        <v>118</v>
      </c>
      <c r="BC387" s="22" t="s">
        <v>1635</v>
      </c>
      <c r="BD387" s="30"/>
      <c r="BE387" s="21">
        <v>10</v>
      </c>
      <c r="BF387" s="22" t="s">
        <v>90</v>
      </c>
      <c r="BG387" s="22" t="s">
        <v>120</v>
      </c>
      <c r="BH387" s="20">
        <v>2925454</v>
      </c>
      <c r="BI387" s="30">
        <v>21</v>
      </c>
      <c r="BJ387" s="30">
        <v>10287</v>
      </c>
      <c r="BK387" s="31">
        <v>44536</v>
      </c>
      <c r="BL387" s="30">
        <v>2997</v>
      </c>
      <c r="BM387" s="31">
        <v>44511</v>
      </c>
      <c r="BN387" s="31">
        <v>44560</v>
      </c>
      <c r="BO387" s="30"/>
      <c r="BP387" s="30"/>
      <c r="BQ387" s="30"/>
      <c r="BR387" s="30"/>
      <c r="BS387" s="30"/>
      <c r="BT387" s="30"/>
      <c r="BU387" s="30"/>
      <c r="BV387" s="30"/>
      <c r="BW387" s="30"/>
      <c r="BX387" s="30"/>
      <c r="BY387" s="30"/>
      <c r="BZ387" s="30"/>
      <c r="CA387" s="30"/>
      <c r="CB387" s="30"/>
      <c r="CC387" s="20">
        <f>+X387+BH387+BO387+BV387</f>
        <v>44717654</v>
      </c>
      <c r="CD387" s="31">
        <v>44529</v>
      </c>
      <c r="CE387" s="30"/>
      <c r="CF387" s="30"/>
      <c r="CG387" s="30" t="s">
        <v>91</v>
      </c>
      <c r="CH387" s="30" t="s">
        <v>91</v>
      </c>
      <c r="CI387" s="30" t="s">
        <v>91</v>
      </c>
      <c r="CJ387" s="30"/>
      <c r="CK387" s="30"/>
      <c r="CL387" s="30"/>
      <c r="CM387" s="30" t="s">
        <v>91</v>
      </c>
      <c r="CN387" s="30"/>
      <c r="CO387" s="30"/>
      <c r="CP387" s="30"/>
    </row>
    <row r="388" spans="1:94" ht="15" x14ac:dyDescent="0.25">
      <c r="A388" s="10">
        <v>387</v>
      </c>
      <c r="B388" s="10">
        <v>230</v>
      </c>
      <c r="C388" s="10">
        <v>2021</v>
      </c>
      <c r="D388" s="11" t="s">
        <v>96</v>
      </c>
      <c r="E388" s="10">
        <v>428</v>
      </c>
      <c r="F388" s="12">
        <v>673</v>
      </c>
      <c r="G388" s="13" t="s">
        <v>2405</v>
      </c>
      <c r="H388" s="15" t="s">
        <v>98</v>
      </c>
      <c r="I388" s="15" t="s">
        <v>2406</v>
      </c>
      <c r="J388" s="15" t="s">
        <v>2407</v>
      </c>
      <c r="K388" s="11" t="s">
        <v>84</v>
      </c>
      <c r="L388" s="11" t="s">
        <v>85</v>
      </c>
      <c r="M388" s="11" t="s">
        <v>86</v>
      </c>
      <c r="N388" s="11" t="s">
        <v>101</v>
      </c>
      <c r="O388" s="11" t="s">
        <v>102</v>
      </c>
      <c r="P388" s="11" t="s">
        <v>103</v>
      </c>
      <c r="Q388" s="11" t="s">
        <v>2408</v>
      </c>
      <c r="R388" s="11" t="s">
        <v>2409</v>
      </c>
      <c r="S388" s="11" t="s">
        <v>106</v>
      </c>
      <c r="T388" s="11" t="s">
        <v>1873</v>
      </c>
      <c r="U388" s="16">
        <v>44235</v>
      </c>
      <c r="V388" s="16">
        <v>44237</v>
      </c>
      <c r="W388" s="16">
        <v>44539</v>
      </c>
      <c r="X388" s="14">
        <v>41792200</v>
      </c>
      <c r="Y388" s="11" t="s">
        <v>87</v>
      </c>
      <c r="Z388" s="11" t="s">
        <v>88</v>
      </c>
      <c r="AA388" s="10">
        <v>10</v>
      </c>
      <c r="AB388" s="11" t="s">
        <v>89</v>
      </c>
      <c r="AC388" s="11" t="s">
        <v>2353</v>
      </c>
      <c r="AD388" s="10">
        <v>79339398</v>
      </c>
      <c r="AE388" s="11" t="s">
        <v>1699</v>
      </c>
      <c r="AF388" s="11" t="s">
        <v>1700</v>
      </c>
      <c r="AG388" s="11" t="s">
        <v>111</v>
      </c>
      <c r="AH388" s="11" t="s">
        <v>2410</v>
      </c>
      <c r="AI388" s="11"/>
      <c r="AJ388" s="10">
        <v>507</v>
      </c>
      <c r="AK388" s="10">
        <v>2021</v>
      </c>
      <c r="AL388" s="17">
        <v>44224</v>
      </c>
      <c r="AM388" s="18">
        <v>14394</v>
      </c>
      <c r="AN388" s="18" t="s">
        <v>1703</v>
      </c>
      <c r="AO388" s="18" t="s">
        <v>1704</v>
      </c>
      <c r="AP388" s="10">
        <v>1778</v>
      </c>
      <c r="AQ388" s="17">
        <v>44237</v>
      </c>
      <c r="AR388" s="18">
        <v>8375989000</v>
      </c>
      <c r="AS388" s="11" t="s">
        <v>92</v>
      </c>
      <c r="AT388" s="11" t="s">
        <v>114</v>
      </c>
      <c r="AU388" s="11" t="s">
        <v>115</v>
      </c>
      <c r="AV388" s="11" t="s">
        <v>2261</v>
      </c>
      <c r="AW388" s="11" t="s">
        <v>2262</v>
      </c>
      <c r="AX388" s="11" t="s">
        <v>2266</v>
      </c>
      <c r="AY388" s="11" t="s">
        <v>94</v>
      </c>
      <c r="AZ388" s="11" t="s">
        <v>95</v>
      </c>
      <c r="BA388" s="11" t="s">
        <v>117</v>
      </c>
      <c r="BB388" s="11" t="s">
        <v>118</v>
      </c>
      <c r="BC388" s="11" t="s">
        <v>1635</v>
      </c>
      <c r="BD388" s="18"/>
      <c r="BE388" s="10">
        <v>10</v>
      </c>
      <c r="BF388" s="11" t="s">
        <v>90</v>
      </c>
      <c r="BG388" s="11" t="s">
        <v>120</v>
      </c>
      <c r="BH388" s="19">
        <v>2925454</v>
      </c>
      <c r="BI388" s="18">
        <v>21</v>
      </c>
      <c r="BJ388" s="18">
        <v>10224</v>
      </c>
      <c r="BK388" s="33">
        <v>44531</v>
      </c>
      <c r="BL388" s="18">
        <v>2994</v>
      </c>
      <c r="BM388" s="33">
        <v>44511</v>
      </c>
      <c r="BN388" s="33">
        <v>44560</v>
      </c>
      <c r="BO388" s="18"/>
      <c r="BP388" s="18"/>
      <c r="BQ388" s="18"/>
      <c r="BR388" s="18"/>
      <c r="BS388" s="18"/>
      <c r="BT388" s="18"/>
      <c r="BU388" s="18"/>
      <c r="BV388" s="18"/>
      <c r="BW388" s="18"/>
      <c r="BX388" s="18"/>
      <c r="BY388" s="18"/>
      <c r="BZ388" s="18"/>
      <c r="CA388" s="18"/>
      <c r="CB388" s="18"/>
      <c r="CC388" s="20">
        <f>+X388+BH388+BO388+BV388</f>
        <v>44717654</v>
      </c>
      <c r="CD388" s="33">
        <v>44529</v>
      </c>
      <c r="CE388" s="18"/>
      <c r="CF388" s="18"/>
      <c r="CG388" s="18" t="s">
        <v>91</v>
      </c>
      <c r="CH388" s="18" t="s">
        <v>91</v>
      </c>
      <c r="CI388" s="18" t="s">
        <v>91</v>
      </c>
      <c r="CJ388" s="18"/>
      <c r="CK388" s="18"/>
      <c r="CL388" s="18"/>
      <c r="CM388" s="18" t="s">
        <v>91</v>
      </c>
      <c r="CN388" s="18"/>
      <c r="CO388" s="18"/>
      <c r="CP388" s="18"/>
    </row>
    <row r="389" spans="1:94" s="32" customFormat="1" ht="15" x14ac:dyDescent="0.25">
      <c r="A389" s="21">
        <v>388</v>
      </c>
      <c r="B389" s="21">
        <v>230</v>
      </c>
      <c r="C389" s="21">
        <v>2021</v>
      </c>
      <c r="D389" s="22" t="s">
        <v>96</v>
      </c>
      <c r="E389" s="21">
        <v>429</v>
      </c>
      <c r="F389" s="23">
        <v>671</v>
      </c>
      <c r="G389" s="24" t="s">
        <v>2411</v>
      </c>
      <c r="H389" s="26" t="s">
        <v>98</v>
      </c>
      <c r="I389" s="26" t="s">
        <v>2412</v>
      </c>
      <c r="J389" s="26" t="s">
        <v>2413</v>
      </c>
      <c r="K389" s="22" t="s">
        <v>84</v>
      </c>
      <c r="L389" s="22" t="s">
        <v>85</v>
      </c>
      <c r="M389" s="22" t="s">
        <v>86</v>
      </c>
      <c r="N389" s="22" t="s">
        <v>101</v>
      </c>
      <c r="O389" s="22" t="s">
        <v>165</v>
      </c>
      <c r="P389" s="22" t="s">
        <v>103</v>
      </c>
      <c r="Q389" s="22" t="s">
        <v>2414</v>
      </c>
      <c r="R389" s="22" t="s">
        <v>2415</v>
      </c>
      <c r="S389" s="22" t="s">
        <v>106</v>
      </c>
      <c r="T389" s="22" t="s">
        <v>1873</v>
      </c>
      <c r="U389" s="16">
        <v>44235</v>
      </c>
      <c r="V389" s="28">
        <v>44238</v>
      </c>
      <c r="W389" s="28">
        <v>44540</v>
      </c>
      <c r="X389" s="25">
        <v>27255780</v>
      </c>
      <c r="Y389" s="22" t="s">
        <v>87</v>
      </c>
      <c r="Z389" s="22" t="s">
        <v>88</v>
      </c>
      <c r="AA389" s="21">
        <v>10</v>
      </c>
      <c r="AB389" s="22" t="s">
        <v>89</v>
      </c>
      <c r="AC389" s="22" t="s">
        <v>2353</v>
      </c>
      <c r="AD389" s="21">
        <v>79339398</v>
      </c>
      <c r="AE389" s="22" t="s">
        <v>1699</v>
      </c>
      <c r="AF389" s="22" t="s">
        <v>1700</v>
      </c>
      <c r="AG389" s="22" t="s">
        <v>174</v>
      </c>
      <c r="AH389" s="22"/>
      <c r="AI389" s="22"/>
      <c r="AJ389" s="21">
        <v>506</v>
      </c>
      <c r="AK389" s="21">
        <v>2021</v>
      </c>
      <c r="AL389" s="29">
        <v>44224</v>
      </c>
      <c r="AM389" s="30">
        <v>14394</v>
      </c>
      <c r="AN389" s="30" t="s">
        <v>1703</v>
      </c>
      <c r="AO389" s="30" t="s">
        <v>1704</v>
      </c>
      <c r="AP389" s="21">
        <v>1777</v>
      </c>
      <c r="AQ389" s="29">
        <v>44237</v>
      </c>
      <c r="AR389" s="30">
        <v>8375989000</v>
      </c>
      <c r="AS389" s="22" t="s">
        <v>92</v>
      </c>
      <c r="AT389" s="22" t="s">
        <v>127</v>
      </c>
      <c r="AU389" s="22" t="s">
        <v>115</v>
      </c>
      <c r="AV389" s="22" t="s">
        <v>2261</v>
      </c>
      <c r="AW389" s="22"/>
      <c r="AX389" s="22" t="s">
        <v>2266</v>
      </c>
      <c r="AY389" s="22" t="s">
        <v>94</v>
      </c>
      <c r="AZ389" s="22" t="s">
        <v>95</v>
      </c>
      <c r="BA389" s="22" t="s">
        <v>117</v>
      </c>
      <c r="BB389" s="22" t="s">
        <v>118</v>
      </c>
      <c r="BC389" s="22" t="s">
        <v>1635</v>
      </c>
      <c r="BD389" s="30"/>
      <c r="BE389" s="21">
        <v>10</v>
      </c>
      <c r="BF389" s="22" t="s">
        <v>90</v>
      </c>
      <c r="BG389" s="22" t="s">
        <v>120</v>
      </c>
      <c r="BH389" s="20">
        <v>1817052</v>
      </c>
      <c r="BI389" s="30">
        <v>20</v>
      </c>
      <c r="BJ389" s="30">
        <v>10277</v>
      </c>
      <c r="BK389" s="31">
        <v>44533</v>
      </c>
      <c r="BL389" s="30">
        <v>3007</v>
      </c>
      <c r="BM389" s="31">
        <v>44511</v>
      </c>
      <c r="BN389" s="31">
        <v>44560</v>
      </c>
      <c r="BO389" s="30"/>
      <c r="BP389" s="30"/>
      <c r="BQ389" s="30"/>
      <c r="BR389" s="30"/>
      <c r="BS389" s="30"/>
      <c r="BT389" s="30"/>
      <c r="BU389" s="30"/>
      <c r="BV389" s="30"/>
      <c r="BW389" s="30"/>
      <c r="BX389" s="30"/>
      <c r="BY389" s="30"/>
      <c r="BZ389" s="30"/>
      <c r="CA389" s="30"/>
      <c r="CB389" s="30"/>
      <c r="CC389" s="20">
        <f>+X389+BH389+BO389+BV389</f>
        <v>29072832</v>
      </c>
      <c r="CD389" s="31">
        <v>44529</v>
      </c>
      <c r="CE389" s="30"/>
      <c r="CF389" s="30"/>
      <c r="CG389" s="30" t="s">
        <v>91</v>
      </c>
      <c r="CH389" s="30" t="s">
        <v>91</v>
      </c>
      <c r="CI389" s="30" t="s">
        <v>91</v>
      </c>
      <c r="CJ389" s="30"/>
      <c r="CK389" s="30"/>
      <c r="CL389" s="30"/>
      <c r="CM389" s="30" t="s">
        <v>91</v>
      </c>
      <c r="CN389" s="30"/>
      <c r="CO389" s="30"/>
      <c r="CP389" s="30"/>
    </row>
    <row r="390" spans="1:94" ht="15" x14ac:dyDescent="0.25">
      <c r="A390" s="21">
        <v>389</v>
      </c>
      <c r="B390" s="10">
        <v>230</v>
      </c>
      <c r="C390" s="10">
        <v>2021</v>
      </c>
      <c r="D390" s="11" t="s">
        <v>96</v>
      </c>
      <c r="E390" s="10">
        <v>430</v>
      </c>
      <c r="F390" s="12">
        <v>690</v>
      </c>
      <c r="G390" s="13" t="s">
        <v>2416</v>
      </c>
      <c r="H390" s="15" t="s">
        <v>98</v>
      </c>
      <c r="I390" s="15" t="s">
        <v>2417</v>
      </c>
      <c r="J390" s="15" t="s">
        <v>2418</v>
      </c>
      <c r="K390" s="11" t="s">
        <v>84</v>
      </c>
      <c r="L390" s="11" t="s">
        <v>85</v>
      </c>
      <c r="M390" s="11" t="s">
        <v>86</v>
      </c>
      <c r="N390" s="11" t="s">
        <v>101</v>
      </c>
      <c r="O390" s="11" t="s">
        <v>102</v>
      </c>
      <c r="P390" s="11" t="s">
        <v>103</v>
      </c>
      <c r="Q390" s="11" t="s">
        <v>2419</v>
      </c>
      <c r="R390" s="11" t="s">
        <v>2420</v>
      </c>
      <c r="S390" s="11" t="s">
        <v>106</v>
      </c>
      <c r="T390" s="11" t="s">
        <v>1873</v>
      </c>
      <c r="U390" s="16">
        <v>44235</v>
      </c>
      <c r="V390" s="16">
        <v>44243</v>
      </c>
      <c r="W390" s="16">
        <v>44545</v>
      </c>
      <c r="X390" s="14">
        <v>41792200</v>
      </c>
      <c r="Y390" s="11" t="s">
        <v>87</v>
      </c>
      <c r="Z390" s="11" t="s">
        <v>88</v>
      </c>
      <c r="AA390" s="10">
        <v>10</v>
      </c>
      <c r="AB390" s="11" t="s">
        <v>89</v>
      </c>
      <c r="AC390" s="11" t="s">
        <v>2353</v>
      </c>
      <c r="AD390" s="10">
        <v>79339398</v>
      </c>
      <c r="AE390" s="11" t="s">
        <v>1699</v>
      </c>
      <c r="AF390" s="11" t="s">
        <v>1700</v>
      </c>
      <c r="AG390" s="11" t="s">
        <v>111</v>
      </c>
      <c r="AH390" s="11" t="s">
        <v>2421</v>
      </c>
      <c r="AI390" s="11"/>
      <c r="AJ390" s="10">
        <v>529</v>
      </c>
      <c r="AK390" s="10">
        <v>2021</v>
      </c>
      <c r="AL390" s="17">
        <v>44224</v>
      </c>
      <c r="AM390" s="18">
        <v>14394</v>
      </c>
      <c r="AN390" s="18" t="s">
        <v>1703</v>
      </c>
      <c r="AO390" s="18" t="s">
        <v>1704</v>
      </c>
      <c r="AP390" s="10">
        <v>1949</v>
      </c>
      <c r="AQ390" s="17">
        <v>44243</v>
      </c>
      <c r="AR390" s="18">
        <v>8375989000</v>
      </c>
      <c r="AS390" s="11" t="s">
        <v>92</v>
      </c>
      <c r="AT390" s="11" t="s">
        <v>127</v>
      </c>
      <c r="AU390" s="11" t="s">
        <v>115</v>
      </c>
      <c r="AV390" s="11" t="s">
        <v>2261</v>
      </c>
      <c r="AW390" s="11" t="s">
        <v>2262</v>
      </c>
      <c r="AX390" s="11" t="s">
        <v>2266</v>
      </c>
      <c r="AY390" s="11" t="s">
        <v>94</v>
      </c>
      <c r="AZ390" s="11" t="s">
        <v>95</v>
      </c>
      <c r="BA390" s="11" t="s">
        <v>117</v>
      </c>
      <c r="BB390" s="11" t="s">
        <v>118</v>
      </c>
      <c r="BC390" s="11" t="s">
        <v>1635</v>
      </c>
      <c r="BD390" s="18"/>
      <c r="BE390" s="10">
        <v>10</v>
      </c>
      <c r="BF390" s="11" t="s">
        <v>90</v>
      </c>
      <c r="BG390" s="11" t="s">
        <v>120</v>
      </c>
      <c r="BH390" s="19">
        <v>2089610</v>
      </c>
      <c r="BI390" s="18">
        <v>15</v>
      </c>
      <c r="BJ390" s="18">
        <v>10371</v>
      </c>
      <c r="BK390" s="33">
        <v>44539</v>
      </c>
      <c r="BL390" s="18">
        <v>2998</v>
      </c>
      <c r="BM390" s="33">
        <v>44511</v>
      </c>
      <c r="BN390" s="31">
        <v>44560</v>
      </c>
      <c r="BO390" s="18"/>
      <c r="BP390" s="18"/>
      <c r="BQ390" s="18"/>
      <c r="BR390" s="18"/>
      <c r="BS390" s="18"/>
      <c r="BT390" s="18"/>
      <c r="BU390" s="18"/>
      <c r="BV390" s="18"/>
      <c r="BW390" s="18"/>
      <c r="BX390" s="18"/>
      <c r="BY390" s="18"/>
      <c r="BZ390" s="18"/>
      <c r="CA390" s="18"/>
      <c r="CB390" s="18"/>
      <c r="CC390" s="20">
        <f>+X390+BH390+BO390+BV390</f>
        <v>43881810</v>
      </c>
      <c r="CD390" s="33">
        <v>44529</v>
      </c>
      <c r="CE390" s="18"/>
      <c r="CF390" s="18"/>
      <c r="CG390" s="18" t="s">
        <v>91</v>
      </c>
      <c r="CH390" s="18" t="s">
        <v>91</v>
      </c>
      <c r="CI390" s="18" t="s">
        <v>91</v>
      </c>
      <c r="CJ390" s="18"/>
      <c r="CK390" s="18"/>
      <c r="CL390" s="18"/>
      <c r="CM390" s="18" t="s">
        <v>91</v>
      </c>
      <c r="CN390" s="18"/>
      <c r="CO390" s="18"/>
      <c r="CP390" s="18"/>
    </row>
    <row r="391" spans="1:94" ht="15" x14ac:dyDescent="0.25">
      <c r="A391" s="10">
        <v>390</v>
      </c>
      <c r="B391" s="10">
        <v>230</v>
      </c>
      <c r="C391" s="10">
        <v>2021</v>
      </c>
      <c r="D391" s="11" t="s">
        <v>96</v>
      </c>
      <c r="E391" s="10">
        <v>431</v>
      </c>
      <c r="F391" s="12">
        <v>651</v>
      </c>
      <c r="G391" s="13" t="s">
        <v>2422</v>
      </c>
      <c r="H391" s="15" t="s">
        <v>98</v>
      </c>
      <c r="I391" s="15" t="s">
        <v>2423</v>
      </c>
      <c r="J391" s="15" t="s">
        <v>2424</v>
      </c>
      <c r="K391" s="11" t="s">
        <v>84</v>
      </c>
      <c r="L391" s="11" t="s">
        <v>85</v>
      </c>
      <c r="M391" s="11" t="s">
        <v>86</v>
      </c>
      <c r="N391" s="11" t="s">
        <v>101</v>
      </c>
      <c r="O391" s="11" t="s">
        <v>102</v>
      </c>
      <c r="P391" s="11" t="s">
        <v>103</v>
      </c>
      <c r="Q391" s="11" t="s">
        <v>2425</v>
      </c>
      <c r="R391" s="11" t="s">
        <v>2426</v>
      </c>
      <c r="S391" s="11" t="s">
        <v>106</v>
      </c>
      <c r="T391" s="11" t="s">
        <v>1873</v>
      </c>
      <c r="U391" s="16">
        <v>44235</v>
      </c>
      <c r="V391" s="16">
        <v>44239</v>
      </c>
      <c r="W391" s="16">
        <v>44541</v>
      </c>
      <c r="X391" s="14">
        <v>41792200</v>
      </c>
      <c r="Y391" s="11" t="s">
        <v>87</v>
      </c>
      <c r="Z391" s="11" t="s">
        <v>88</v>
      </c>
      <c r="AA391" s="10">
        <v>10</v>
      </c>
      <c r="AB391" s="11" t="s">
        <v>89</v>
      </c>
      <c r="AC391" s="11" t="s">
        <v>2353</v>
      </c>
      <c r="AD391" s="10">
        <v>79339398</v>
      </c>
      <c r="AE391" s="11" t="s">
        <v>1699</v>
      </c>
      <c r="AF391" s="11" t="s">
        <v>1700</v>
      </c>
      <c r="AG391" s="11" t="s">
        <v>111</v>
      </c>
      <c r="AH391" s="11" t="s">
        <v>2427</v>
      </c>
      <c r="AI391" s="11" t="s">
        <v>113</v>
      </c>
      <c r="AJ391" s="10">
        <v>477</v>
      </c>
      <c r="AK391" s="10">
        <v>2021</v>
      </c>
      <c r="AL391" s="17">
        <v>44224</v>
      </c>
      <c r="AM391" s="18">
        <v>14394</v>
      </c>
      <c r="AN391" s="18" t="s">
        <v>1703</v>
      </c>
      <c r="AO391" s="18" t="s">
        <v>1704</v>
      </c>
      <c r="AP391" s="10">
        <v>1866</v>
      </c>
      <c r="AQ391" s="17">
        <v>44242</v>
      </c>
      <c r="AR391" s="18">
        <v>8375989000</v>
      </c>
      <c r="AS391" s="11" t="s">
        <v>92</v>
      </c>
      <c r="AT391" s="11" t="s">
        <v>114</v>
      </c>
      <c r="AU391" s="11" t="s">
        <v>115</v>
      </c>
      <c r="AV391" s="11" t="s">
        <v>2261</v>
      </c>
      <c r="AW391" s="11" t="s">
        <v>2262</v>
      </c>
      <c r="AX391" s="11" t="s">
        <v>2266</v>
      </c>
      <c r="AY391" s="11" t="s">
        <v>94</v>
      </c>
      <c r="AZ391" s="11" t="s">
        <v>95</v>
      </c>
      <c r="BA391" s="11" t="s">
        <v>117</v>
      </c>
      <c r="BB391" s="11" t="s">
        <v>118</v>
      </c>
      <c r="BC391" s="11" t="s">
        <v>1635</v>
      </c>
      <c r="BD391" s="18"/>
      <c r="BE391" s="10">
        <v>10</v>
      </c>
      <c r="BF391" s="11" t="s">
        <v>90</v>
      </c>
      <c r="BG391" s="11" t="s">
        <v>120</v>
      </c>
      <c r="BH391" s="19">
        <v>2646840</v>
      </c>
      <c r="BI391" s="18">
        <v>19</v>
      </c>
      <c r="BJ391" s="18">
        <v>10350</v>
      </c>
      <c r="BK391" s="33">
        <v>44537</v>
      </c>
      <c r="BL391" s="18">
        <v>3222</v>
      </c>
      <c r="BM391" s="33">
        <v>44523</v>
      </c>
      <c r="BN391" s="31">
        <v>44560</v>
      </c>
      <c r="BO391" s="18"/>
      <c r="BP391" s="18"/>
      <c r="BQ391" s="18"/>
      <c r="BR391" s="18"/>
      <c r="BS391" s="18"/>
      <c r="BT391" s="18"/>
      <c r="BU391" s="18"/>
      <c r="BV391" s="18"/>
      <c r="BW391" s="18"/>
      <c r="BX391" s="18"/>
      <c r="BY391" s="18"/>
      <c r="BZ391" s="18"/>
      <c r="CA391" s="18"/>
      <c r="CB391" s="18"/>
      <c r="CC391" s="20">
        <f>+X391+BH391+BO391+BV391</f>
        <v>44439040</v>
      </c>
      <c r="CD391" s="33">
        <v>44536</v>
      </c>
      <c r="CE391" s="18"/>
      <c r="CF391" s="18"/>
      <c r="CG391" s="18" t="s">
        <v>91</v>
      </c>
      <c r="CH391" s="18" t="s">
        <v>91</v>
      </c>
      <c r="CI391" s="18" t="s">
        <v>91</v>
      </c>
      <c r="CJ391" s="18"/>
      <c r="CK391" s="18"/>
      <c r="CL391" s="18"/>
      <c r="CM391" s="18" t="s">
        <v>91</v>
      </c>
      <c r="CN391" s="18"/>
      <c r="CO391" s="18"/>
      <c r="CP391" s="18"/>
    </row>
    <row r="392" spans="1:94" ht="15" x14ac:dyDescent="0.25">
      <c r="A392" s="21">
        <v>391</v>
      </c>
      <c r="B392" s="10">
        <v>230</v>
      </c>
      <c r="C392" s="10">
        <v>2021</v>
      </c>
      <c r="D392" s="11" t="s">
        <v>96</v>
      </c>
      <c r="E392" s="10">
        <v>432</v>
      </c>
      <c r="F392" s="12">
        <v>612</v>
      </c>
      <c r="G392" s="13" t="s">
        <v>2428</v>
      </c>
      <c r="H392" s="15" t="s">
        <v>98</v>
      </c>
      <c r="I392" s="15" t="s">
        <v>2429</v>
      </c>
      <c r="J392" s="15" t="s">
        <v>2430</v>
      </c>
      <c r="K392" s="11" t="s">
        <v>84</v>
      </c>
      <c r="L392" s="11" t="s">
        <v>85</v>
      </c>
      <c r="M392" s="11" t="s">
        <v>86</v>
      </c>
      <c r="N392" s="11" t="s">
        <v>2128</v>
      </c>
      <c r="O392" s="11" t="s">
        <v>102</v>
      </c>
      <c r="P392" s="11" t="s">
        <v>103</v>
      </c>
      <c r="Q392" s="11" t="s">
        <v>2431</v>
      </c>
      <c r="R392" s="11" t="s">
        <v>2432</v>
      </c>
      <c r="S392" s="11" t="s">
        <v>106</v>
      </c>
      <c r="T392" s="11" t="s">
        <v>1228</v>
      </c>
      <c r="U392" s="16">
        <v>44235</v>
      </c>
      <c r="V392" s="16">
        <v>44238</v>
      </c>
      <c r="W392" s="16">
        <v>44561</v>
      </c>
      <c r="X392" s="14">
        <v>58145664</v>
      </c>
      <c r="Y392" s="11" t="s">
        <v>87</v>
      </c>
      <c r="Z392" s="11" t="s">
        <v>170</v>
      </c>
      <c r="AA392" s="10">
        <v>320</v>
      </c>
      <c r="AB392" s="11" t="s">
        <v>89</v>
      </c>
      <c r="AC392" s="11" t="s">
        <v>1229</v>
      </c>
      <c r="AD392" s="10">
        <v>79571941</v>
      </c>
      <c r="AE392" s="11" t="s">
        <v>1230</v>
      </c>
      <c r="AF392" s="11" t="s">
        <v>1231</v>
      </c>
      <c r="AG392" s="11" t="s">
        <v>358</v>
      </c>
      <c r="AH392" s="11" t="s">
        <v>2159</v>
      </c>
      <c r="AI392" s="11" t="s">
        <v>2433</v>
      </c>
      <c r="AJ392" s="10">
        <v>616</v>
      </c>
      <c r="AK392" s="10">
        <v>2021</v>
      </c>
      <c r="AL392" s="17">
        <v>44229</v>
      </c>
      <c r="AM392" s="18">
        <v>14592</v>
      </c>
      <c r="AN392" s="18" t="s">
        <v>2132</v>
      </c>
      <c r="AO392" s="18" t="s">
        <v>2133</v>
      </c>
      <c r="AP392" s="10">
        <v>1791</v>
      </c>
      <c r="AQ392" s="17">
        <v>44238</v>
      </c>
      <c r="AR392" s="18">
        <v>3415100000</v>
      </c>
      <c r="AS392" s="11" t="s">
        <v>92</v>
      </c>
      <c r="AT392" s="11" t="s">
        <v>114</v>
      </c>
      <c r="AU392" s="11" t="s">
        <v>115</v>
      </c>
      <c r="AV392" s="11" t="s">
        <v>106</v>
      </c>
      <c r="AW392" s="11" t="s">
        <v>1228</v>
      </c>
      <c r="AX392" s="11" t="s">
        <v>116</v>
      </c>
      <c r="AY392" s="11" t="s">
        <v>94</v>
      </c>
      <c r="AZ392" s="11" t="s">
        <v>95</v>
      </c>
      <c r="BA392" s="11" t="s">
        <v>117</v>
      </c>
      <c r="BB392" s="11" t="s">
        <v>118</v>
      </c>
      <c r="BC392" s="11" t="s">
        <v>1635</v>
      </c>
      <c r="BD392" s="18">
        <v>320</v>
      </c>
      <c r="BE392" s="10"/>
      <c r="BF392" s="11" t="s">
        <v>90</v>
      </c>
      <c r="BG392" s="11" t="s">
        <v>120</v>
      </c>
      <c r="BH392" s="19"/>
      <c r="BI392" s="18"/>
      <c r="BJ392" s="18"/>
      <c r="BK392" s="18"/>
      <c r="BL392" s="18"/>
      <c r="BM392" s="18"/>
      <c r="BN392" s="18"/>
      <c r="BO392" s="18"/>
      <c r="BP392" s="18"/>
      <c r="BQ392" s="18"/>
      <c r="BR392" s="18"/>
      <c r="BS392" s="18"/>
      <c r="BT392" s="18"/>
      <c r="BU392" s="18"/>
      <c r="BV392" s="18"/>
      <c r="BW392" s="18"/>
      <c r="BX392" s="18"/>
      <c r="BY392" s="18"/>
      <c r="BZ392" s="18"/>
      <c r="CA392" s="18"/>
      <c r="CB392" s="18"/>
      <c r="CC392" s="20">
        <f>+X392+BH392+BO392+BV392</f>
        <v>58145664</v>
      </c>
      <c r="CD392" s="18"/>
      <c r="CE392" s="18"/>
      <c r="CF392" s="18"/>
      <c r="CG392" s="18" t="s">
        <v>91</v>
      </c>
      <c r="CH392" s="18" t="s">
        <v>91</v>
      </c>
      <c r="CI392" s="18" t="s">
        <v>91</v>
      </c>
      <c r="CJ392" s="18"/>
      <c r="CK392" s="18"/>
      <c r="CL392" s="18"/>
      <c r="CM392" s="18" t="s">
        <v>91</v>
      </c>
      <c r="CN392" s="18"/>
      <c r="CO392" s="18"/>
      <c r="CP392" s="18"/>
    </row>
    <row r="393" spans="1:94" ht="15" x14ac:dyDescent="0.25">
      <c r="A393" s="21">
        <v>392</v>
      </c>
      <c r="B393" s="10">
        <v>230</v>
      </c>
      <c r="C393" s="10">
        <v>2021</v>
      </c>
      <c r="D393" s="11" t="s">
        <v>96</v>
      </c>
      <c r="E393" s="10">
        <v>433</v>
      </c>
      <c r="F393" s="12">
        <v>336</v>
      </c>
      <c r="G393" s="13" t="s">
        <v>2434</v>
      </c>
      <c r="H393" s="15" t="s">
        <v>98</v>
      </c>
      <c r="I393" s="15" t="s">
        <v>2435</v>
      </c>
      <c r="J393" s="15" t="s">
        <v>2436</v>
      </c>
      <c r="K393" s="11" t="s">
        <v>84</v>
      </c>
      <c r="L393" s="11" t="s">
        <v>85</v>
      </c>
      <c r="M393" s="11" t="s">
        <v>86</v>
      </c>
      <c r="N393" s="11" t="s">
        <v>101</v>
      </c>
      <c r="O393" s="11" t="s">
        <v>165</v>
      </c>
      <c r="P393" s="11" t="s">
        <v>103</v>
      </c>
      <c r="Q393" s="11" t="s">
        <v>2174</v>
      </c>
      <c r="R393" s="11" t="s">
        <v>2437</v>
      </c>
      <c r="S393" s="11" t="s">
        <v>106</v>
      </c>
      <c r="T393" s="11" t="s">
        <v>107</v>
      </c>
      <c r="U393" s="16">
        <v>44235</v>
      </c>
      <c r="V393" s="16">
        <v>44237</v>
      </c>
      <c r="W393" s="16">
        <v>44268</v>
      </c>
      <c r="X393" s="14">
        <v>3088988</v>
      </c>
      <c r="Y393" s="11" t="s">
        <v>87</v>
      </c>
      <c r="Z393" s="11" t="s">
        <v>170</v>
      </c>
      <c r="AA393" s="10">
        <v>34</v>
      </c>
      <c r="AB393" s="11" t="s">
        <v>89</v>
      </c>
      <c r="AC393" s="11" t="s">
        <v>108</v>
      </c>
      <c r="AD393" s="10">
        <v>79866835</v>
      </c>
      <c r="AE393" s="11" t="s">
        <v>109</v>
      </c>
      <c r="AF393" s="11" t="s">
        <v>110</v>
      </c>
      <c r="AG393" s="11" t="s">
        <v>174</v>
      </c>
      <c r="AH393" s="11" t="s">
        <v>2438</v>
      </c>
      <c r="AI393" s="11"/>
      <c r="AJ393" s="10">
        <v>559</v>
      </c>
      <c r="AK393" s="10">
        <v>2021</v>
      </c>
      <c r="AL393" s="17">
        <v>44228</v>
      </c>
      <c r="AM393" s="18">
        <v>14391</v>
      </c>
      <c r="AN393" s="18" t="s">
        <v>1199</v>
      </c>
      <c r="AO393" s="18" t="s">
        <v>1200</v>
      </c>
      <c r="AP393" s="10">
        <v>1736</v>
      </c>
      <c r="AQ393" s="17">
        <v>44236</v>
      </c>
      <c r="AR393" s="18">
        <v>1357680000</v>
      </c>
      <c r="AS393" s="11" t="s">
        <v>92</v>
      </c>
      <c r="AT393" s="11" t="s">
        <v>114</v>
      </c>
      <c r="AU393" s="11" t="s">
        <v>115</v>
      </c>
      <c r="AV393" s="11" t="s">
        <v>106</v>
      </c>
      <c r="AW393" s="11" t="s">
        <v>107</v>
      </c>
      <c r="AX393" s="11" t="s">
        <v>116</v>
      </c>
      <c r="AY393" s="11" t="s">
        <v>94</v>
      </c>
      <c r="AZ393" s="11" t="s">
        <v>95</v>
      </c>
      <c r="BA393" s="11" t="s">
        <v>117</v>
      </c>
      <c r="BB393" s="11" t="s">
        <v>118</v>
      </c>
      <c r="BC393" s="11" t="s">
        <v>1635</v>
      </c>
      <c r="BD393" s="18">
        <v>34</v>
      </c>
      <c r="BE393" s="10"/>
      <c r="BF393" s="11" t="s">
        <v>90</v>
      </c>
      <c r="BG393" s="11" t="s">
        <v>120</v>
      </c>
      <c r="BH393" s="19"/>
      <c r="BI393" s="18"/>
      <c r="BJ393" s="18"/>
      <c r="BK393" s="18"/>
      <c r="BL393" s="18"/>
      <c r="BM393" s="18"/>
      <c r="BN393" s="16"/>
      <c r="BO393" s="18"/>
      <c r="BP393" s="18"/>
      <c r="BQ393" s="18"/>
      <c r="BR393" s="18"/>
      <c r="BS393" s="18"/>
      <c r="BT393" s="18"/>
      <c r="BU393" s="18"/>
      <c r="BV393" s="18"/>
      <c r="BW393" s="18"/>
      <c r="BX393" s="18"/>
      <c r="BY393" s="18"/>
      <c r="BZ393" s="18"/>
      <c r="CA393" s="18"/>
      <c r="CB393" s="18"/>
      <c r="CC393" s="20">
        <f>+X393+BH393+BO393+BV393</f>
        <v>3088988</v>
      </c>
      <c r="CD393" s="18"/>
      <c r="CE393" s="18"/>
      <c r="CF393" s="18"/>
      <c r="CG393" s="18" t="s">
        <v>91</v>
      </c>
      <c r="CH393" s="18" t="s">
        <v>91</v>
      </c>
      <c r="CI393" s="18" t="s">
        <v>91</v>
      </c>
      <c r="CJ393" s="18"/>
      <c r="CK393" s="18"/>
      <c r="CL393" s="18"/>
      <c r="CM393" s="18" t="s">
        <v>91</v>
      </c>
      <c r="CN393" s="18"/>
      <c r="CO393" s="18"/>
      <c r="CP393" s="18"/>
    </row>
    <row r="394" spans="1:94" s="32" customFormat="1" ht="15" x14ac:dyDescent="0.25">
      <c r="A394" s="10">
        <v>393</v>
      </c>
      <c r="B394" s="21">
        <v>230</v>
      </c>
      <c r="C394" s="21">
        <v>2021</v>
      </c>
      <c r="D394" s="22" t="s">
        <v>96</v>
      </c>
      <c r="E394" s="21">
        <v>434</v>
      </c>
      <c r="F394" s="23">
        <v>21</v>
      </c>
      <c r="G394" s="24" t="s">
        <v>2439</v>
      </c>
      <c r="H394" s="26" t="s">
        <v>98</v>
      </c>
      <c r="I394" s="26" t="s">
        <v>2440</v>
      </c>
      <c r="J394" s="26" t="s">
        <v>2441</v>
      </c>
      <c r="K394" s="22" t="s">
        <v>84</v>
      </c>
      <c r="L394" s="22" t="s">
        <v>85</v>
      </c>
      <c r="M394" s="22" t="s">
        <v>86</v>
      </c>
      <c r="N394" s="22" t="s">
        <v>101</v>
      </c>
      <c r="O394" s="22" t="s">
        <v>102</v>
      </c>
      <c r="P394" s="22" t="s">
        <v>103</v>
      </c>
      <c r="Q394" s="22" t="s">
        <v>104</v>
      </c>
      <c r="R394" s="22" t="s">
        <v>2442</v>
      </c>
      <c r="S394" s="22" t="s">
        <v>106</v>
      </c>
      <c r="T394" s="22" t="s">
        <v>107</v>
      </c>
      <c r="U394" s="16">
        <v>44235</v>
      </c>
      <c r="V394" s="28">
        <v>44236</v>
      </c>
      <c r="W394" s="28">
        <v>44508</v>
      </c>
      <c r="X394" s="25">
        <v>37612980</v>
      </c>
      <c r="Y394" s="22" t="s">
        <v>87</v>
      </c>
      <c r="Z394" s="22" t="s">
        <v>88</v>
      </c>
      <c r="AA394" s="21">
        <v>9</v>
      </c>
      <c r="AB394" s="22" t="s">
        <v>89</v>
      </c>
      <c r="AC394" s="22" t="s">
        <v>108</v>
      </c>
      <c r="AD394" s="21">
        <v>79866835</v>
      </c>
      <c r="AE394" s="22" t="s">
        <v>109</v>
      </c>
      <c r="AF394" s="22" t="s">
        <v>110</v>
      </c>
      <c r="AG394" s="22" t="s">
        <v>111</v>
      </c>
      <c r="AH394" s="22" t="s">
        <v>676</v>
      </c>
      <c r="AI394" s="22" t="s">
        <v>113</v>
      </c>
      <c r="AJ394" s="21">
        <v>33</v>
      </c>
      <c r="AK394" s="21">
        <v>2021</v>
      </c>
      <c r="AL394" s="29">
        <v>44209</v>
      </c>
      <c r="AM394" s="30">
        <v>14391</v>
      </c>
      <c r="AN394" s="30" t="s">
        <v>1199</v>
      </c>
      <c r="AO394" s="30" t="s">
        <v>1200</v>
      </c>
      <c r="AP394" s="21">
        <v>1735</v>
      </c>
      <c r="AQ394" s="29">
        <v>44236</v>
      </c>
      <c r="AR394" s="30">
        <v>1357680000</v>
      </c>
      <c r="AS394" s="22" t="s">
        <v>92</v>
      </c>
      <c r="AT394" s="22" t="s">
        <v>127</v>
      </c>
      <c r="AU394" s="22" t="s">
        <v>115</v>
      </c>
      <c r="AV394" s="22" t="s">
        <v>106</v>
      </c>
      <c r="AW394" s="22" t="s">
        <v>107</v>
      </c>
      <c r="AX394" s="22" t="s">
        <v>116</v>
      </c>
      <c r="AY394" s="22" t="s">
        <v>94</v>
      </c>
      <c r="AZ394" s="22" t="s">
        <v>95</v>
      </c>
      <c r="BA394" s="22" t="s">
        <v>117</v>
      </c>
      <c r="BB394" s="22" t="s">
        <v>118</v>
      </c>
      <c r="BC394" s="22" t="s">
        <v>1635</v>
      </c>
      <c r="BD394" s="30"/>
      <c r="BE394" s="21">
        <v>9</v>
      </c>
      <c r="BF394" s="22" t="s">
        <v>90</v>
      </c>
      <c r="BG394" s="22" t="s">
        <v>120</v>
      </c>
      <c r="BH394" s="20">
        <v>6408137</v>
      </c>
      <c r="BI394" s="30">
        <v>46</v>
      </c>
      <c r="BJ394" s="30">
        <v>8233</v>
      </c>
      <c r="BK394" s="31">
        <v>44488</v>
      </c>
      <c r="BL394" s="30">
        <v>2418</v>
      </c>
      <c r="BM394" s="31">
        <v>44470</v>
      </c>
      <c r="BN394" s="31">
        <v>44554</v>
      </c>
      <c r="BO394" s="30"/>
      <c r="BP394" s="30"/>
      <c r="BQ394" s="30"/>
      <c r="BR394" s="30"/>
      <c r="BS394" s="30"/>
      <c r="BT394" s="30"/>
      <c r="BU394" s="30"/>
      <c r="BV394" s="30"/>
      <c r="BW394" s="30"/>
      <c r="BX394" s="30"/>
      <c r="BY394" s="30"/>
      <c r="BZ394" s="30"/>
      <c r="CA394" s="30"/>
      <c r="CB394" s="30"/>
      <c r="CC394" s="20">
        <f>+X394+BH394+BO394+BV394</f>
        <v>44021117</v>
      </c>
      <c r="CD394" s="31">
        <v>44483</v>
      </c>
      <c r="CE394" s="30"/>
      <c r="CF394" s="30"/>
      <c r="CG394" s="18" t="s">
        <v>91</v>
      </c>
      <c r="CH394" s="30" t="s">
        <v>91</v>
      </c>
      <c r="CI394" s="30" t="s">
        <v>91</v>
      </c>
      <c r="CJ394" s="30"/>
      <c r="CK394" s="30"/>
      <c r="CL394" s="30"/>
      <c r="CM394" s="30" t="s">
        <v>91</v>
      </c>
      <c r="CN394" s="30"/>
      <c r="CO394" s="30"/>
      <c r="CP394" s="30"/>
    </row>
    <row r="395" spans="1:94" ht="15" x14ac:dyDescent="0.25">
      <c r="A395" s="21">
        <v>394</v>
      </c>
      <c r="B395" s="10">
        <v>230</v>
      </c>
      <c r="C395" s="10">
        <v>2021</v>
      </c>
      <c r="D395" s="11" t="s">
        <v>96</v>
      </c>
      <c r="E395" s="10">
        <v>435</v>
      </c>
      <c r="F395" s="12">
        <v>962</v>
      </c>
      <c r="G395" s="13" t="s">
        <v>2443</v>
      </c>
      <c r="H395" s="15" t="s">
        <v>98</v>
      </c>
      <c r="I395" s="15" t="s">
        <v>2444</v>
      </c>
      <c r="J395" s="15" t="s">
        <v>2445</v>
      </c>
      <c r="K395" s="11" t="s">
        <v>84</v>
      </c>
      <c r="L395" s="11" t="s">
        <v>85</v>
      </c>
      <c r="M395" s="11" t="s">
        <v>86</v>
      </c>
      <c r="N395" s="11" t="s">
        <v>101</v>
      </c>
      <c r="O395" s="11" t="s">
        <v>165</v>
      </c>
      <c r="P395" s="11" t="s">
        <v>103</v>
      </c>
      <c r="Q395" s="11" t="s">
        <v>2446</v>
      </c>
      <c r="R395" s="11" t="s">
        <v>2447</v>
      </c>
      <c r="S395" s="11" t="s">
        <v>106</v>
      </c>
      <c r="T395" s="11" t="s">
        <v>1873</v>
      </c>
      <c r="U395" s="16">
        <v>44235</v>
      </c>
      <c r="V395" s="16">
        <v>44236</v>
      </c>
      <c r="W395" s="16">
        <v>44538</v>
      </c>
      <c r="X395" s="14">
        <v>27255780</v>
      </c>
      <c r="Y395" s="11" t="s">
        <v>87</v>
      </c>
      <c r="Z395" s="11" t="s">
        <v>88</v>
      </c>
      <c r="AA395" s="10">
        <v>10</v>
      </c>
      <c r="AB395" s="11" t="s">
        <v>89</v>
      </c>
      <c r="AC395" s="11" t="s">
        <v>1874</v>
      </c>
      <c r="AD395" s="10">
        <v>79339398</v>
      </c>
      <c r="AE395" s="11" t="s">
        <v>1699</v>
      </c>
      <c r="AF395" s="11" t="s">
        <v>1700</v>
      </c>
      <c r="AG395" s="11" t="s">
        <v>174</v>
      </c>
      <c r="AH395" s="11" t="s">
        <v>2448</v>
      </c>
      <c r="AI395" s="11"/>
      <c r="AJ395" s="10">
        <v>669</v>
      </c>
      <c r="AK395" s="10">
        <v>2021</v>
      </c>
      <c r="AL395" s="17">
        <v>44230</v>
      </c>
      <c r="AM395" s="18">
        <v>14394</v>
      </c>
      <c r="AN395" s="18" t="s">
        <v>1703</v>
      </c>
      <c r="AO395" s="18" t="s">
        <v>1704</v>
      </c>
      <c r="AP395" s="10">
        <v>1743</v>
      </c>
      <c r="AQ395" s="17">
        <v>44236</v>
      </c>
      <c r="AR395" s="18">
        <v>8375989000</v>
      </c>
      <c r="AS395" s="11" t="s">
        <v>92</v>
      </c>
      <c r="AT395" s="11" t="s">
        <v>114</v>
      </c>
      <c r="AU395" s="11" t="s">
        <v>115</v>
      </c>
      <c r="AV395" s="11" t="s">
        <v>106</v>
      </c>
      <c r="AW395" s="11" t="s">
        <v>521</v>
      </c>
      <c r="AX395" s="11" t="s">
        <v>116</v>
      </c>
      <c r="AY395" s="11" t="s">
        <v>94</v>
      </c>
      <c r="AZ395" s="11" t="s">
        <v>95</v>
      </c>
      <c r="BA395" s="11" t="s">
        <v>117</v>
      </c>
      <c r="BB395" s="11" t="s">
        <v>118</v>
      </c>
      <c r="BC395" s="11" t="s">
        <v>1635</v>
      </c>
      <c r="BD395" s="18"/>
      <c r="BE395" s="10">
        <v>10</v>
      </c>
      <c r="BF395" s="11" t="s">
        <v>90</v>
      </c>
      <c r="BG395" s="11" t="s">
        <v>120</v>
      </c>
      <c r="BH395" s="19"/>
      <c r="BI395" s="18"/>
      <c r="BJ395" s="18"/>
      <c r="BK395" s="18"/>
      <c r="BL395" s="18"/>
      <c r="BM395" s="18"/>
      <c r="BN395" s="18"/>
      <c r="BO395" s="18"/>
      <c r="BP395" s="18"/>
      <c r="BQ395" s="18"/>
      <c r="BR395" s="18"/>
      <c r="BS395" s="18"/>
      <c r="BT395" s="18"/>
      <c r="BU395" s="18"/>
      <c r="BV395" s="18"/>
      <c r="BW395" s="18"/>
      <c r="BX395" s="18"/>
      <c r="BY395" s="18"/>
      <c r="BZ395" s="18"/>
      <c r="CA395" s="18"/>
      <c r="CB395" s="18"/>
      <c r="CC395" s="20">
        <f>+X395+BH395+BO395+BV395</f>
        <v>27255780</v>
      </c>
      <c r="CD395" s="18"/>
      <c r="CE395" s="18"/>
      <c r="CF395" s="18"/>
      <c r="CG395" s="18" t="s">
        <v>533</v>
      </c>
      <c r="CH395" s="18">
        <v>44348</v>
      </c>
      <c r="CI395" s="18" t="s">
        <v>91</v>
      </c>
      <c r="CJ395" s="18"/>
      <c r="CK395" s="18"/>
      <c r="CL395" s="18"/>
      <c r="CM395" s="18" t="s">
        <v>91</v>
      </c>
      <c r="CN395" s="18"/>
      <c r="CO395" s="18"/>
      <c r="CP395" s="18"/>
    </row>
    <row r="396" spans="1:94" ht="15" x14ac:dyDescent="0.25">
      <c r="A396" s="21">
        <v>395</v>
      </c>
      <c r="B396" s="10">
        <v>230</v>
      </c>
      <c r="C396" s="10">
        <v>2021</v>
      </c>
      <c r="D396" s="11" t="s">
        <v>96</v>
      </c>
      <c r="E396" s="10">
        <v>436</v>
      </c>
      <c r="F396" s="12">
        <v>883</v>
      </c>
      <c r="G396" s="13" t="s">
        <v>2449</v>
      </c>
      <c r="H396" s="15" t="s">
        <v>98</v>
      </c>
      <c r="I396" s="15" t="s">
        <v>2450</v>
      </c>
      <c r="J396" s="15" t="s">
        <v>2451</v>
      </c>
      <c r="K396" s="11" t="s">
        <v>84</v>
      </c>
      <c r="L396" s="11" t="s">
        <v>85</v>
      </c>
      <c r="M396" s="11" t="s">
        <v>86</v>
      </c>
      <c r="N396" s="11" t="s">
        <v>101</v>
      </c>
      <c r="O396" s="11" t="s">
        <v>165</v>
      </c>
      <c r="P396" s="11" t="s">
        <v>103</v>
      </c>
      <c r="Q396" s="11" t="s">
        <v>2452</v>
      </c>
      <c r="R396" s="11" t="s">
        <v>2021</v>
      </c>
      <c r="S396" s="11" t="s">
        <v>237</v>
      </c>
      <c r="T396" s="11" t="s">
        <v>238</v>
      </c>
      <c r="U396" s="16">
        <v>44235</v>
      </c>
      <c r="V396" s="16">
        <v>44236</v>
      </c>
      <c r="W396" s="16">
        <v>44263</v>
      </c>
      <c r="X396" s="14">
        <v>2725578</v>
      </c>
      <c r="Y396" s="11" t="s">
        <v>87</v>
      </c>
      <c r="Z396" s="11" t="s">
        <v>88</v>
      </c>
      <c r="AA396" s="10">
        <v>1</v>
      </c>
      <c r="AB396" s="11" t="s">
        <v>89</v>
      </c>
      <c r="AC396" s="11" t="s">
        <v>1980</v>
      </c>
      <c r="AD396" s="10">
        <v>79794356</v>
      </c>
      <c r="AE396" s="11" t="s">
        <v>240</v>
      </c>
      <c r="AF396" s="11" t="s">
        <v>241</v>
      </c>
      <c r="AG396" s="11" t="s">
        <v>174</v>
      </c>
      <c r="AH396" s="11" t="s">
        <v>2453</v>
      </c>
      <c r="AI396" s="11"/>
      <c r="AJ396" s="10">
        <v>531</v>
      </c>
      <c r="AK396" s="10">
        <v>2021</v>
      </c>
      <c r="AL396" s="17">
        <v>44224</v>
      </c>
      <c r="AM396" s="18">
        <v>14392</v>
      </c>
      <c r="AN396" s="18" t="s">
        <v>656</v>
      </c>
      <c r="AO396" s="18" t="s">
        <v>657</v>
      </c>
      <c r="AP396" s="10">
        <v>1745</v>
      </c>
      <c r="AQ396" s="17">
        <v>44236</v>
      </c>
      <c r="AR396" s="18">
        <v>1965034000</v>
      </c>
      <c r="AS396" s="11" t="s">
        <v>92</v>
      </c>
      <c r="AT396" s="11" t="s">
        <v>127</v>
      </c>
      <c r="AU396" s="11" t="s">
        <v>115</v>
      </c>
      <c r="AV396" s="11" t="s">
        <v>237</v>
      </c>
      <c r="AW396" s="11" t="s">
        <v>238</v>
      </c>
      <c r="AX396" s="11" t="s">
        <v>243</v>
      </c>
      <c r="AY396" s="11" t="s">
        <v>94</v>
      </c>
      <c r="AZ396" s="11" t="s">
        <v>95</v>
      </c>
      <c r="BA396" s="11" t="s">
        <v>117</v>
      </c>
      <c r="BB396" s="11" t="s">
        <v>118</v>
      </c>
      <c r="BC396" s="11" t="s">
        <v>1635</v>
      </c>
      <c r="BD396" s="18"/>
      <c r="BE396" s="10">
        <v>1</v>
      </c>
      <c r="BF396" s="11" t="s">
        <v>90</v>
      </c>
      <c r="BG396" s="11" t="s">
        <v>120</v>
      </c>
      <c r="BH396" s="19"/>
      <c r="BI396" s="18"/>
      <c r="BJ396" s="18"/>
      <c r="BK396" s="18"/>
      <c r="BL396" s="18"/>
      <c r="BM396" s="18"/>
      <c r="BN396" s="18"/>
      <c r="BO396" s="18"/>
      <c r="BP396" s="18"/>
      <c r="BQ396" s="18"/>
      <c r="BR396" s="18"/>
      <c r="BS396" s="18"/>
      <c r="BT396" s="18"/>
      <c r="BU396" s="18"/>
      <c r="BV396" s="18"/>
      <c r="BW396" s="18"/>
      <c r="BX396" s="18"/>
      <c r="BY396" s="18"/>
      <c r="BZ396" s="18"/>
      <c r="CA396" s="18"/>
      <c r="CB396" s="18"/>
      <c r="CC396" s="20">
        <f>+X396+BH396+BO396+BV396</f>
        <v>2725578</v>
      </c>
      <c r="CD396" s="18"/>
      <c r="CE396" s="18"/>
      <c r="CF396" s="18"/>
      <c r="CG396" s="18" t="s">
        <v>91</v>
      </c>
      <c r="CH396" s="18" t="s">
        <v>91</v>
      </c>
      <c r="CI396" s="18" t="s">
        <v>91</v>
      </c>
      <c r="CJ396" s="18"/>
      <c r="CK396" s="18"/>
      <c r="CL396" s="18"/>
      <c r="CM396" s="18" t="s">
        <v>91</v>
      </c>
      <c r="CN396" s="18"/>
      <c r="CO396" s="18"/>
      <c r="CP396" s="18"/>
    </row>
    <row r="397" spans="1:94" ht="15" x14ac:dyDescent="0.25">
      <c r="A397" s="10">
        <v>396</v>
      </c>
      <c r="B397" s="10">
        <v>230</v>
      </c>
      <c r="C397" s="10">
        <v>2021</v>
      </c>
      <c r="D397" s="11" t="s">
        <v>96</v>
      </c>
      <c r="E397" s="10">
        <v>437</v>
      </c>
      <c r="F397" s="12">
        <v>611</v>
      </c>
      <c r="G397" s="13" t="s">
        <v>2454</v>
      </c>
      <c r="H397" s="15" t="s">
        <v>98</v>
      </c>
      <c r="I397" s="15" t="s">
        <v>2455</v>
      </c>
      <c r="J397" s="15" t="s">
        <v>2456</v>
      </c>
      <c r="K397" s="11" t="s">
        <v>84</v>
      </c>
      <c r="L397" s="11" t="s">
        <v>85</v>
      </c>
      <c r="M397" s="11" t="s">
        <v>86</v>
      </c>
      <c r="N397" s="11" t="s">
        <v>2128</v>
      </c>
      <c r="O397" s="11" t="s">
        <v>102</v>
      </c>
      <c r="P397" s="11" t="s">
        <v>103</v>
      </c>
      <c r="Q397" s="11" t="s">
        <v>2457</v>
      </c>
      <c r="R397" s="11" t="s">
        <v>2458</v>
      </c>
      <c r="S397" s="11" t="s">
        <v>106</v>
      </c>
      <c r="T397" s="11" t="s">
        <v>1228</v>
      </c>
      <c r="U397" s="16">
        <v>44235</v>
      </c>
      <c r="V397" s="16">
        <v>44238</v>
      </c>
      <c r="W397" s="16">
        <v>44561</v>
      </c>
      <c r="X397" s="14">
        <v>58145664</v>
      </c>
      <c r="Y397" s="11" t="s">
        <v>87</v>
      </c>
      <c r="Z397" s="11" t="s">
        <v>170</v>
      </c>
      <c r="AA397" s="10">
        <v>320</v>
      </c>
      <c r="AB397" s="11" t="s">
        <v>89</v>
      </c>
      <c r="AC397" s="11" t="s">
        <v>1229</v>
      </c>
      <c r="AD397" s="10">
        <v>79571941</v>
      </c>
      <c r="AE397" s="11" t="s">
        <v>1230</v>
      </c>
      <c r="AF397" s="11" t="s">
        <v>1231</v>
      </c>
      <c r="AG397" s="11" t="s">
        <v>358</v>
      </c>
      <c r="AH397" s="11" t="s">
        <v>386</v>
      </c>
      <c r="AI397" s="11" t="s">
        <v>2299</v>
      </c>
      <c r="AJ397" s="10">
        <v>607</v>
      </c>
      <c r="AK397" s="10">
        <v>2021</v>
      </c>
      <c r="AL397" s="17">
        <v>44229</v>
      </c>
      <c r="AM397" s="18">
        <v>14592</v>
      </c>
      <c r="AN397" s="18" t="s">
        <v>2132</v>
      </c>
      <c r="AO397" s="18" t="s">
        <v>2133</v>
      </c>
      <c r="AP397" s="10">
        <v>1766</v>
      </c>
      <c r="AQ397" s="17">
        <v>44237</v>
      </c>
      <c r="AR397" s="18">
        <v>3415100000</v>
      </c>
      <c r="AS397" s="11" t="s">
        <v>92</v>
      </c>
      <c r="AT397" s="11" t="s">
        <v>114</v>
      </c>
      <c r="AU397" s="11" t="s">
        <v>115</v>
      </c>
      <c r="AV397" s="11" t="s">
        <v>106</v>
      </c>
      <c r="AW397" s="11"/>
      <c r="AX397" s="11" t="s">
        <v>116</v>
      </c>
      <c r="AY397" s="11" t="s">
        <v>94</v>
      </c>
      <c r="AZ397" s="11" t="s">
        <v>95</v>
      </c>
      <c r="BA397" s="11" t="s">
        <v>117</v>
      </c>
      <c r="BB397" s="11" t="s">
        <v>118</v>
      </c>
      <c r="BC397" s="11" t="s">
        <v>1635</v>
      </c>
      <c r="BD397" s="18">
        <v>320</v>
      </c>
      <c r="BE397" s="10"/>
      <c r="BF397" s="11" t="s">
        <v>90</v>
      </c>
      <c r="BG397" s="11" t="s">
        <v>120</v>
      </c>
      <c r="BH397" s="19">
        <v>2725578</v>
      </c>
      <c r="BI397" s="18">
        <v>15</v>
      </c>
      <c r="BJ397" s="18">
        <v>10241</v>
      </c>
      <c r="BK397" s="33">
        <v>44532</v>
      </c>
      <c r="BL397" s="18">
        <v>3020</v>
      </c>
      <c r="BM397" s="33">
        <v>44512</v>
      </c>
      <c r="BN397" s="33">
        <v>44576</v>
      </c>
      <c r="BO397" s="18"/>
      <c r="BP397" s="18"/>
      <c r="BQ397" s="18"/>
      <c r="BR397" s="18"/>
      <c r="BS397" s="18"/>
      <c r="BT397" s="18"/>
      <c r="BU397" s="18"/>
      <c r="BV397" s="18"/>
      <c r="BW397" s="18"/>
      <c r="BX397" s="18"/>
      <c r="BY397" s="18"/>
      <c r="BZ397" s="18"/>
      <c r="CA397" s="18"/>
      <c r="CB397" s="18"/>
      <c r="CC397" s="20">
        <f>+X397+BH397+BO397+BV397</f>
        <v>60871242</v>
      </c>
      <c r="CD397" s="33">
        <v>44530</v>
      </c>
      <c r="CE397" s="18"/>
      <c r="CF397" s="18"/>
      <c r="CG397" s="18" t="s">
        <v>91</v>
      </c>
      <c r="CH397" s="18" t="s">
        <v>91</v>
      </c>
      <c r="CI397" s="18" t="s">
        <v>91</v>
      </c>
      <c r="CJ397" s="18"/>
      <c r="CK397" s="18"/>
      <c r="CL397" s="18"/>
      <c r="CM397" s="18" t="s">
        <v>91</v>
      </c>
      <c r="CN397" s="18"/>
      <c r="CO397" s="18"/>
      <c r="CP397" s="18"/>
    </row>
    <row r="398" spans="1:94" ht="15" x14ac:dyDescent="0.25">
      <c r="A398" s="21">
        <v>397</v>
      </c>
      <c r="B398" s="10">
        <v>230</v>
      </c>
      <c r="C398" s="10">
        <v>2021</v>
      </c>
      <c r="D398" s="11" t="s">
        <v>96</v>
      </c>
      <c r="E398" s="10">
        <v>438</v>
      </c>
      <c r="F398" s="12">
        <v>613</v>
      </c>
      <c r="G398" s="13" t="s">
        <v>2459</v>
      </c>
      <c r="H398" s="15" t="s">
        <v>98</v>
      </c>
      <c r="I398" s="15" t="s">
        <v>2460</v>
      </c>
      <c r="J398" s="15" t="s">
        <v>2461</v>
      </c>
      <c r="K398" s="11" t="s">
        <v>84</v>
      </c>
      <c r="L398" s="11" t="s">
        <v>85</v>
      </c>
      <c r="M398" s="11" t="s">
        <v>86</v>
      </c>
      <c r="N398" s="11" t="s">
        <v>2128</v>
      </c>
      <c r="O398" s="11" t="s">
        <v>102</v>
      </c>
      <c r="P398" s="11" t="s">
        <v>103</v>
      </c>
      <c r="Q398" s="11" t="s">
        <v>2462</v>
      </c>
      <c r="R398" s="11" t="s">
        <v>2463</v>
      </c>
      <c r="S398" s="11" t="s">
        <v>106</v>
      </c>
      <c r="T398" s="11" t="s">
        <v>1228</v>
      </c>
      <c r="U398" s="16">
        <v>44235</v>
      </c>
      <c r="V398" s="16">
        <v>44236</v>
      </c>
      <c r="W398" s="16">
        <v>44558</v>
      </c>
      <c r="X398" s="14">
        <v>58145664</v>
      </c>
      <c r="Y398" s="11" t="s">
        <v>87</v>
      </c>
      <c r="Z398" s="11" t="s">
        <v>170</v>
      </c>
      <c r="AA398" s="10">
        <v>320</v>
      </c>
      <c r="AB398" s="11" t="s">
        <v>89</v>
      </c>
      <c r="AC398" s="11" t="s">
        <v>1229</v>
      </c>
      <c r="AD398" s="10">
        <v>79571941</v>
      </c>
      <c r="AE398" s="11" t="s">
        <v>1230</v>
      </c>
      <c r="AF398" s="11" t="s">
        <v>1231</v>
      </c>
      <c r="AG398" s="11" t="s">
        <v>358</v>
      </c>
      <c r="AH398" s="11" t="s">
        <v>688</v>
      </c>
      <c r="AI398" s="11" t="s">
        <v>2464</v>
      </c>
      <c r="AJ398" s="10">
        <v>617</v>
      </c>
      <c r="AK398" s="10">
        <v>2021</v>
      </c>
      <c r="AL398" s="17">
        <v>44229</v>
      </c>
      <c r="AM398" s="18">
        <v>14592</v>
      </c>
      <c r="AN398" s="18" t="s">
        <v>2132</v>
      </c>
      <c r="AO398" s="18" t="s">
        <v>2133</v>
      </c>
      <c r="AP398" s="10">
        <v>1751</v>
      </c>
      <c r="AQ398" s="17">
        <v>44236</v>
      </c>
      <c r="AR398" s="18">
        <v>3415100000</v>
      </c>
      <c r="AS398" s="11" t="s">
        <v>92</v>
      </c>
      <c r="AT398" s="11" t="s">
        <v>127</v>
      </c>
      <c r="AU398" s="11" t="s">
        <v>115</v>
      </c>
      <c r="AV398" s="11" t="s">
        <v>106</v>
      </c>
      <c r="AW398" s="11"/>
      <c r="AX398" s="11" t="s">
        <v>116</v>
      </c>
      <c r="AY398" s="11" t="s">
        <v>94</v>
      </c>
      <c r="AZ398" s="11" t="s">
        <v>95</v>
      </c>
      <c r="BA398" s="11" t="s">
        <v>117</v>
      </c>
      <c r="BB398" s="11" t="s">
        <v>118</v>
      </c>
      <c r="BC398" s="11" t="s">
        <v>1635</v>
      </c>
      <c r="BD398" s="18">
        <v>320</v>
      </c>
      <c r="BE398" s="10"/>
      <c r="BF398" s="11" t="s">
        <v>90</v>
      </c>
      <c r="BG398" s="11" t="s">
        <v>120</v>
      </c>
      <c r="BH398" s="19">
        <v>3088988</v>
      </c>
      <c r="BI398" s="18">
        <v>17</v>
      </c>
      <c r="BJ398" s="18">
        <v>10242</v>
      </c>
      <c r="BK398" s="33">
        <v>44502</v>
      </c>
      <c r="BL398" s="18">
        <v>3019</v>
      </c>
      <c r="BM398" s="33">
        <v>44512</v>
      </c>
      <c r="BN398" s="33">
        <v>44576</v>
      </c>
      <c r="BO398" s="18"/>
      <c r="BP398" s="18"/>
      <c r="BQ398" s="18"/>
      <c r="BR398" s="18"/>
      <c r="BS398" s="18"/>
      <c r="BT398" s="18"/>
      <c r="BU398" s="18"/>
      <c r="BV398" s="18"/>
      <c r="BW398" s="18"/>
      <c r="BX398" s="18"/>
      <c r="BY398" s="18"/>
      <c r="BZ398" s="18"/>
      <c r="CA398" s="18"/>
      <c r="CB398" s="18"/>
      <c r="CC398" s="20">
        <f>+X398+BH398+BO398+BV398</f>
        <v>61234652</v>
      </c>
      <c r="CD398" s="33">
        <v>44530</v>
      </c>
      <c r="CE398" s="18"/>
      <c r="CF398" s="18"/>
      <c r="CG398" s="18" t="s">
        <v>91</v>
      </c>
      <c r="CH398" s="18" t="s">
        <v>91</v>
      </c>
      <c r="CI398" s="18" t="s">
        <v>91</v>
      </c>
      <c r="CJ398" s="18"/>
      <c r="CK398" s="18"/>
      <c r="CL398" s="18"/>
      <c r="CM398" s="18" t="s">
        <v>91</v>
      </c>
      <c r="CN398" s="18"/>
      <c r="CO398" s="18"/>
      <c r="CP398" s="18"/>
    </row>
    <row r="399" spans="1:94" ht="15" x14ac:dyDescent="0.25">
      <c r="A399" s="21">
        <v>398</v>
      </c>
      <c r="B399" s="10">
        <v>230</v>
      </c>
      <c r="C399" s="10">
        <v>2021</v>
      </c>
      <c r="D399" s="11" t="s">
        <v>96</v>
      </c>
      <c r="E399" s="10">
        <v>439</v>
      </c>
      <c r="F399" s="12">
        <v>589</v>
      </c>
      <c r="G399" s="13" t="s">
        <v>2465</v>
      </c>
      <c r="H399" s="15" t="s">
        <v>98</v>
      </c>
      <c r="I399" s="15" t="s">
        <v>2466</v>
      </c>
      <c r="J399" s="15" t="s">
        <v>2467</v>
      </c>
      <c r="K399" s="11" t="s">
        <v>84</v>
      </c>
      <c r="L399" s="11" t="s">
        <v>85</v>
      </c>
      <c r="M399" s="11" t="s">
        <v>86</v>
      </c>
      <c r="N399" s="11" t="s">
        <v>2128</v>
      </c>
      <c r="O399" s="11" t="s">
        <v>2375</v>
      </c>
      <c r="P399" s="11" t="s">
        <v>103</v>
      </c>
      <c r="Q399" s="11" t="s">
        <v>2468</v>
      </c>
      <c r="R399" s="11" t="s">
        <v>2469</v>
      </c>
      <c r="S399" s="11" t="s">
        <v>106</v>
      </c>
      <c r="T399" s="11" t="s">
        <v>1228</v>
      </c>
      <c r="U399" s="16">
        <v>44235</v>
      </c>
      <c r="V399" s="16">
        <v>44236</v>
      </c>
      <c r="W399" s="16">
        <v>44558</v>
      </c>
      <c r="X399" s="14">
        <v>58145664</v>
      </c>
      <c r="Y399" s="11" t="s">
        <v>87</v>
      </c>
      <c r="Z399" s="11" t="s">
        <v>170</v>
      </c>
      <c r="AA399" s="10">
        <v>320</v>
      </c>
      <c r="AB399" s="11" t="s">
        <v>89</v>
      </c>
      <c r="AC399" s="11" t="s">
        <v>1229</v>
      </c>
      <c r="AD399" s="10">
        <v>79571941</v>
      </c>
      <c r="AE399" s="11" t="s">
        <v>1230</v>
      </c>
      <c r="AF399" s="11" t="s">
        <v>1231</v>
      </c>
      <c r="AG399" s="11" t="s">
        <v>358</v>
      </c>
      <c r="AH399" s="11" t="s">
        <v>386</v>
      </c>
      <c r="AI399" s="11" t="s">
        <v>2470</v>
      </c>
      <c r="AJ399" s="10">
        <v>608</v>
      </c>
      <c r="AK399" s="10">
        <v>2021</v>
      </c>
      <c r="AL399" s="17">
        <v>44229</v>
      </c>
      <c r="AM399" s="18">
        <v>14592</v>
      </c>
      <c r="AN399" s="18" t="s">
        <v>2132</v>
      </c>
      <c r="AO399" s="18" t="s">
        <v>2133</v>
      </c>
      <c r="AP399" s="10">
        <v>1746</v>
      </c>
      <c r="AQ399" s="17">
        <v>44236</v>
      </c>
      <c r="AR399" s="18">
        <v>3415100000</v>
      </c>
      <c r="AS399" s="11" t="s">
        <v>92</v>
      </c>
      <c r="AT399" s="11" t="s">
        <v>114</v>
      </c>
      <c r="AU399" s="11" t="s">
        <v>115</v>
      </c>
      <c r="AV399" s="11" t="s">
        <v>106</v>
      </c>
      <c r="AW399" s="11"/>
      <c r="AX399" s="11" t="s">
        <v>116</v>
      </c>
      <c r="AY399" s="11" t="s">
        <v>94</v>
      </c>
      <c r="AZ399" s="11" t="s">
        <v>95</v>
      </c>
      <c r="BA399" s="11" t="s">
        <v>117</v>
      </c>
      <c r="BB399" s="11" t="s">
        <v>118</v>
      </c>
      <c r="BC399" s="11" t="s">
        <v>1635</v>
      </c>
      <c r="BD399" s="18">
        <v>320</v>
      </c>
      <c r="BE399" s="10"/>
      <c r="BF399" s="11" t="s">
        <v>90</v>
      </c>
      <c r="BG399" s="11" t="s">
        <v>120</v>
      </c>
      <c r="BH399" s="19"/>
      <c r="BI399" s="18"/>
      <c r="BJ399" s="18"/>
      <c r="BK399" s="18"/>
      <c r="BL399" s="18"/>
      <c r="BM399" s="18"/>
      <c r="BN399" s="16"/>
      <c r="BO399" s="18"/>
      <c r="BP399" s="18"/>
      <c r="BQ399" s="18"/>
      <c r="BR399" s="18"/>
      <c r="BS399" s="18"/>
      <c r="BT399" s="18"/>
      <c r="BU399" s="18"/>
      <c r="BV399" s="18"/>
      <c r="BW399" s="18"/>
      <c r="BX399" s="18"/>
      <c r="BY399" s="18"/>
      <c r="BZ399" s="18"/>
      <c r="CA399" s="18"/>
      <c r="CB399" s="18"/>
      <c r="CC399" s="20">
        <f>+X399+BH399+BO399+BV399</f>
        <v>58145664</v>
      </c>
      <c r="CD399" s="18"/>
      <c r="CE399" s="18"/>
      <c r="CF399" s="18"/>
      <c r="CG399" s="18" t="s">
        <v>91</v>
      </c>
      <c r="CH399" s="18" t="s">
        <v>91</v>
      </c>
      <c r="CI399" s="18" t="s">
        <v>91</v>
      </c>
      <c r="CJ399" s="18"/>
      <c r="CK399" s="18"/>
      <c r="CL399" s="18"/>
      <c r="CM399" s="18" t="s">
        <v>91</v>
      </c>
      <c r="CN399" s="18"/>
      <c r="CO399" s="18"/>
      <c r="CP399" s="18"/>
    </row>
    <row r="400" spans="1:94" ht="15" x14ac:dyDescent="0.25">
      <c r="A400" s="10">
        <v>399</v>
      </c>
      <c r="B400" s="10">
        <v>230</v>
      </c>
      <c r="C400" s="10">
        <v>2021</v>
      </c>
      <c r="D400" s="11" t="s">
        <v>96</v>
      </c>
      <c r="E400" s="10">
        <v>440</v>
      </c>
      <c r="F400" s="12">
        <v>241</v>
      </c>
      <c r="G400" s="13" t="s">
        <v>2471</v>
      </c>
      <c r="H400" s="15" t="s">
        <v>98</v>
      </c>
      <c r="I400" s="15" t="s">
        <v>2472</v>
      </c>
      <c r="J400" s="15" t="s">
        <v>2473</v>
      </c>
      <c r="K400" s="11" t="s">
        <v>84</v>
      </c>
      <c r="L400" s="11" t="s">
        <v>85</v>
      </c>
      <c r="M400" s="11" t="s">
        <v>86</v>
      </c>
      <c r="N400" s="11" t="s">
        <v>101</v>
      </c>
      <c r="O400" s="11" t="s">
        <v>102</v>
      </c>
      <c r="P400" s="11" t="s">
        <v>103</v>
      </c>
      <c r="Q400" s="11" t="s">
        <v>2474</v>
      </c>
      <c r="R400" s="11" t="s">
        <v>2475</v>
      </c>
      <c r="S400" s="11" t="s">
        <v>986</v>
      </c>
      <c r="T400" s="11" t="s">
        <v>1075</v>
      </c>
      <c r="U400" s="16">
        <v>44235</v>
      </c>
      <c r="V400" s="16">
        <v>44236</v>
      </c>
      <c r="W400" s="16">
        <v>44558</v>
      </c>
      <c r="X400" s="14">
        <v>41792200</v>
      </c>
      <c r="Y400" s="11" t="s">
        <v>87</v>
      </c>
      <c r="Z400" s="11" t="s">
        <v>88</v>
      </c>
      <c r="AA400" s="10">
        <v>10</v>
      </c>
      <c r="AB400" s="11" t="s">
        <v>89</v>
      </c>
      <c r="AC400" s="11" t="s">
        <v>1090</v>
      </c>
      <c r="AD400" s="10">
        <v>19288119</v>
      </c>
      <c r="AE400" s="11" t="s">
        <v>989</v>
      </c>
      <c r="AF400" s="11" t="s">
        <v>990</v>
      </c>
      <c r="AG400" s="11" t="s">
        <v>111</v>
      </c>
      <c r="AH400" s="11" t="s">
        <v>1613</v>
      </c>
      <c r="AI400" s="11"/>
      <c r="AJ400" s="10">
        <v>641</v>
      </c>
      <c r="AK400" s="10">
        <v>2021</v>
      </c>
      <c r="AL400" s="17">
        <v>44230</v>
      </c>
      <c r="AM400" s="18">
        <v>14388</v>
      </c>
      <c r="AN400" s="18" t="s">
        <v>1076</v>
      </c>
      <c r="AO400" s="18" t="s">
        <v>1077</v>
      </c>
      <c r="AP400" s="10">
        <v>1738</v>
      </c>
      <c r="AQ400" s="17">
        <v>44236</v>
      </c>
      <c r="AR400" s="18">
        <v>2235032000</v>
      </c>
      <c r="AS400" s="11" t="s">
        <v>92</v>
      </c>
      <c r="AT400" s="11" t="s">
        <v>127</v>
      </c>
      <c r="AU400" s="11" t="s">
        <v>115</v>
      </c>
      <c r="AV400" s="11" t="s">
        <v>986</v>
      </c>
      <c r="AW400" s="11"/>
      <c r="AX400" s="11" t="s">
        <v>991</v>
      </c>
      <c r="AY400" s="11" t="s">
        <v>94</v>
      </c>
      <c r="AZ400" s="11" t="s">
        <v>95</v>
      </c>
      <c r="BA400" s="11" t="s">
        <v>117</v>
      </c>
      <c r="BB400" s="11" t="s">
        <v>118</v>
      </c>
      <c r="BC400" s="11" t="s">
        <v>1635</v>
      </c>
      <c r="BD400" s="18"/>
      <c r="BE400" s="10">
        <v>10</v>
      </c>
      <c r="BF400" s="11" t="s">
        <v>90</v>
      </c>
      <c r="BG400" s="11" t="s">
        <v>120</v>
      </c>
      <c r="BH400" s="19">
        <v>1671688</v>
      </c>
      <c r="BI400" s="18">
        <v>12</v>
      </c>
      <c r="BJ400" s="18">
        <v>10183</v>
      </c>
      <c r="BK400" s="33">
        <v>44526</v>
      </c>
      <c r="BL400" s="18">
        <v>3044</v>
      </c>
      <c r="BM400" s="33">
        <v>44516</v>
      </c>
      <c r="BN400" s="33">
        <v>44571</v>
      </c>
      <c r="BO400" s="18"/>
      <c r="BP400" s="18"/>
      <c r="BQ400" s="18"/>
      <c r="BR400" s="18"/>
      <c r="BS400" s="18"/>
      <c r="BT400" s="18"/>
      <c r="BU400" s="18"/>
      <c r="BV400" s="18"/>
      <c r="BW400" s="18"/>
      <c r="BX400" s="18"/>
      <c r="BY400" s="18"/>
      <c r="BZ400" s="18"/>
      <c r="CA400" s="18"/>
      <c r="CB400" s="18"/>
      <c r="CC400" s="20">
        <f>+X400+BH400+BO400+BV400</f>
        <v>43463888</v>
      </c>
      <c r="CD400" s="33">
        <v>44526</v>
      </c>
      <c r="CE400" s="18"/>
      <c r="CF400" s="18"/>
      <c r="CG400" s="18" t="s">
        <v>91</v>
      </c>
      <c r="CH400" s="18" t="s">
        <v>91</v>
      </c>
      <c r="CI400" s="18" t="s">
        <v>91</v>
      </c>
      <c r="CJ400" s="18"/>
      <c r="CK400" s="18"/>
      <c r="CL400" s="18"/>
      <c r="CM400" s="18" t="s">
        <v>91</v>
      </c>
      <c r="CN400" s="18"/>
      <c r="CO400" s="18"/>
      <c r="CP400" s="18"/>
    </row>
    <row r="401" spans="1:94" ht="15" x14ac:dyDescent="0.25">
      <c r="A401" s="21">
        <v>400</v>
      </c>
      <c r="B401" s="10">
        <v>230</v>
      </c>
      <c r="C401" s="10">
        <v>2021</v>
      </c>
      <c r="D401" s="11" t="s">
        <v>96</v>
      </c>
      <c r="E401" s="10">
        <v>441</v>
      </c>
      <c r="F401" s="12">
        <v>606</v>
      </c>
      <c r="G401" s="13" t="s">
        <v>2476</v>
      </c>
      <c r="H401" s="15" t="s">
        <v>98</v>
      </c>
      <c r="I401" s="15" t="s">
        <v>2477</v>
      </c>
      <c r="J401" s="15" t="s">
        <v>2478</v>
      </c>
      <c r="K401" s="11" t="s">
        <v>84</v>
      </c>
      <c r="L401" s="11" t="s">
        <v>85</v>
      </c>
      <c r="M401" s="11" t="s">
        <v>86</v>
      </c>
      <c r="N401" s="11" t="s">
        <v>2128</v>
      </c>
      <c r="O401" s="11" t="s">
        <v>102</v>
      </c>
      <c r="P401" s="11" t="s">
        <v>103</v>
      </c>
      <c r="Q401" s="11" t="s">
        <v>2479</v>
      </c>
      <c r="R401" s="11" t="s">
        <v>2480</v>
      </c>
      <c r="S401" s="11" t="s">
        <v>106</v>
      </c>
      <c r="T401" s="11" t="s">
        <v>1228</v>
      </c>
      <c r="U401" s="16">
        <v>44235</v>
      </c>
      <c r="V401" s="16">
        <v>44236</v>
      </c>
      <c r="W401" s="16">
        <v>44558</v>
      </c>
      <c r="X401" s="14">
        <v>58145664</v>
      </c>
      <c r="Y401" s="11" t="s">
        <v>87</v>
      </c>
      <c r="Z401" s="11" t="s">
        <v>170</v>
      </c>
      <c r="AA401" s="10">
        <v>320</v>
      </c>
      <c r="AB401" s="11" t="s">
        <v>89</v>
      </c>
      <c r="AC401" s="11" t="s">
        <v>1229</v>
      </c>
      <c r="AD401" s="10">
        <v>79571941</v>
      </c>
      <c r="AE401" s="11" t="s">
        <v>1230</v>
      </c>
      <c r="AF401" s="11" t="s">
        <v>1231</v>
      </c>
      <c r="AG401" s="11" t="s">
        <v>358</v>
      </c>
      <c r="AH401" s="11" t="s">
        <v>131</v>
      </c>
      <c r="AI401" s="11"/>
      <c r="AJ401" s="10">
        <v>611</v>
      </c>
      <c r="AK401" s="10">
        <v>2021</v>
      </c>
      <c r="AL401" s="17">
        <v>44229</v>
      </c>
      <c r="AM401" s="18">
        <v>14592</v>
      </c>
      <c r="AN401" s="18" t="s">
        <v>2132</v>
      </c>
      <c r="AO401" s="18" t="s">
        <v>2133</v>
      </c>
      <c r="AP401" s="10">
        <v>1747</v>
      </c>
      <c r="AQ401" s="17">
        <v>44236</v>
      </c>
      <c r="AR401" s="18">
        <v>3415100000</v>
      </c>
      <c r="AS401" s="11" t="s">
        <v>92</v>
      </c>
      <c r="AT401" s="11" t="s">
        <v>114</v>
      </c>
      <c r="AU401" s="11" t="s">
        <v>115</v>
      </c>
      <c r="AV401" s="11" t="s">
        <v>106</v>
      </c>
      <c r="AW401" s="11" t="s">
        <v>1228</v>
      </c>
      <c r="AX401" s="11" t="s">
        <v>116</v>
      </c>
      <c r="AY401" s="11" t="s">
        <v>94</v>
      </c>
      <c r="AZ401" s="11" t="s">
        <v>95</v>
      </c>
      <c r="BA401" s="11" t="s">
        <v>117</v>
      </c>
      <c r="BB401" s="11" t="s">
        <v>118</v>
      </c>
      <c r="BC401" s="11" t="s">
        <v>1635</v>
      </c>
      <c r="BD401" s="18">
        <v>320</v>
      </c>
      <c r="BE401" s="10"/>
      <c r="BF401" s="11" t="s">
        <v>90</v>
      </c>
      <c r="BG401" s="11" t="s">
        <v>120</v>
      </c>
      <c r="BH401" s="19"/>
      <c r="BI401" s="18"/>
      <c r="BJ401" s="18"/>
      <c r="BK401" s="18"/>
      <c r="BL401" s="18"/>
      <c r="BM401" s="18"/>
      <c r="BN401" s="16"/>
      <c r="BO401" s="18"/>
      <c r="BP401" s="18"/>
      <c r="BQ401" s="18"/>
      <c r="BR401" s="18"/>
      <c r="BS401" s="18"/>
      <c r="BT401" s="18"/>
      <c r="BU401" s="18"/>
      <c r="BV401" s="18"/>
      <c r="BW401" s="18"/>
      <c r="BX401" s="18"/>
      <c r="BY401" s="18"/>
      <c r="BZ401" s="18"/>
      <c r="CA401" s="18"/>
      <c r="CB401" s="18"/>
      <c r="CC401" s="20">
        <f>+X401+BH401+BO401+BV401</f>
        <v>58145664</v>
      </c>
      <c r="CD401" s="18"/>
      <c r="CE401" s="18"/>
      <c r="CF401" s="18"/>
      <c r="CG401" s="18" t="s">
        <v>91</v>
      </c>
      <c r="CH401" s="18" t="s">
        <v>91</v>
      </c>
      <c r="CI401" s="18" t="s">
        <v>91</v>
      </c>
      <c r="CJ401" s="18"/>
      <c r="CK401" s="18"/>
      <c r="CL401" s="18"/>
      <c r="CM401" s="18" t="s">
        <v>91</v>
      </c>
      <c r="CN401" s="18"/>
      <c r="CO401" s="18"/>
      <c r="CP401" s="18"/>
    </row>
    <row r="402" spans="1:94" s="32" customFormat="1" ht="15" x14ac:dyDescent="0.25">
      <c r="A402" s="21">
        <v>401</v>
      </c>
      <c r="B402" s="21">
        <v>230</v>
      </c>
      <c r="C402" s="21">
        <v>2021</v>
      </c>
      <c r="D402" s="22" t="s">
        <v>96</v>
      </c>
      <c r="E402" s="21">
        <v>442</v>
      </c>
      <c r="F402" s="23">
        <v>520</v>
      </c>
      <c r="G402" s="24" t="s">
        <v>2481</v>
      </c>
      <c r="H402" s="26" t="s">
        <v>98</v>
      </c>
      <c r="I402" s="26" t="s">
        <v>2482</v>
      </c>
      <c r="J402" s="26" t="s">
        <v>2483</v>
      </c>
      <c r="K402" s="22" t="s">
        <v>84</v>
      </c>
      <c r="L402" s="22" t="s">
        <v>85</v>
      </c>
      <c r="M402" s="22" t="s">
        <v>86</v>
      </c>
      <c r="N402" s="22" t="s">
        <v>101</v>
      </c>
      <c r="O402" s="22" t="s">
        <v>102</v>
      </c>
      <c r="P402" s="22" t="s">
        <v>103</v>
      </c>
      <c r="Q402" s="22" t="s">
        <v>2484</v>
      </c>
      <c r="R402" s="22" t="s">
        <v>2485</v>
      </c>
      <c r="S402" s="22" t="s">
        <v>986</v>
      </c>
      <c r="T402" s="22" t="s">
        <v>1075</v>
      </c>
      <c r="U402" s="16">
        <v>44235</v>
      </c>
      <c r="V402" s="28">
        <v>44236</v>
      </c>
      <c r="W402" s="28">
        <v>44558</v>
      </c>
      <c r="X402" s="25">
        <v>41792200</v>
      </c>
      <c r="Y402" s="22" t="s">
        <v>87</v>
      </c>
      <c r="Z402" s="22" t="s">
        <v>88</v>
      </c>
      <c r="AA402" s="21">
        <v>10</v>
      </c>
      <c r="AB402" s="22" t="s">
        <v>89</v>
      </c>
      <c r="AC402" s="22" t="s">
        <v>2222</v>
      </c>
      <c r="AD402" s="21">
        <v>19288119</v>
      </c>
      <c r="AE402" s="22" t="s">
        <v>989</v>
      </c>
      <c r="AF402" s="22" t="s">
        <v>990</v>
      </c>
      <c r="AG402" s="22" t="s">
        <v>111</v>
      </c>
      <c r="AH402" s="22" t="s">
        <v>1241</v>
      </c>
      <c r="AI402" s="22" t="s">
        <v>2486</v>
      </c>
      <c r="AJ402" s="21">
        <v>365</v>
      </c>
      <c r="AK402" s="21">
        <v>2021</v>
      </c>
      <c r="AL402" s="29">
        <v>44221</v>
      </c>
      <c r="AM402" s="30">
        <v>14388</v>
      </c>
      <c r="AN402" s="30" t="s">
        <v>1076</v>
      </c>
      <c r="AO402" s="30" t="s">
        <v>1077</v>
      </c>
      <c r="AP402" s="21">
        <v>1740</v>
      </c>
      <c r="AQ402" s="29">
        <v>44236</v>
      </c>
      <c r="AR402" s="30">
        <v>2235032000</v>
      </c>
      <c r="AS402" s="22" t="s">
        <v>92</v>
      </c>
      <c r="AT402" s="22" t="s">
        <v>127</v>
      </c>
      <c r="AU402" s="22" t="s">
        <v>115</v>
      </c>
      <c r="AV402" s="22" t="s">
        <v>986</v>
      </c>
      <c r="AW402" s="22" t="s">
        <v>2223</v>
      </c>
      <c r="AX402" s="22" t="s">
        <v>991</v>
      </c>
      <c r="AY402" s="22" t="s">
        <v>94</v>
      </c>
      <c r="AZ402" s="22" t="s">
        <v>95</v>
      </c>
      <c r="BA402" s="22" t="s">
        <v>117</v>
      </c>
      <c r="BB402" s="22" t="s">
        <v>118</v>
      </c>
      <c r="BC402" s="22" t="s">
        <v>1635</v>
      </c>
      <c r="BD402" s="30"/>
      <c r="BE402" s="21">
        <v>10</v>
      </c>
      <c r="BF402" s="22" t="s">
        <v>90</v>
      </c>
      <c r="BG402" s="22" t="s">
        <v>120</v>
      </c>
      <c r="BH402" s="20">
        <v>1671688</v>
      </c>
      <c r="BI402" s="30">
        <v>12</v>
      </c>
      <c r="BJ402" s="30">
        <v>10278</v>
      </c>
      <c r="BK402" s="31">
        <v>44533</v>
      </c>
      <c r="BL402" s="30">
        <v>3239</v>
      </c>
      <c r="BM402" s="31">
        <v>44524</v>
      </c>
      <c r="BN402" s="31">
        <v>44571</v>
      </c>
      <c r="BO402" s="30"/>
      <c r="BP402" s="30"/>
      <c r="BQ402" s="30"/>
      <c r="BR402" s="30"/>
      <c r="BS402" s="30"/>
      <c r="BT402" s="30"/>
      <c r="BU402" s="30"/>
      <c r="BV402" s="30"/>
      <c r="BW402" s="30"/>
      <c r="BX402" s="30"/>
      <c r="BY402" s="30"/>
      <c r="BZ402" s="30"/>
      <c r="CA402" s="30"/>
      <c r="CB402" s="30"/>
      <c r="CC402" s="20">
        <f>+X402+BH402+BO402+BV402</f>
        <v>43463888</v>
      </c>
      <c r="CD402" s="31">
        <v>44533</v>
      </c>
      <c r="CE402" s="30"/>
      <c r="CF402" s="30"/>
      <c r="CG402" s="30" t="s">
        <v>91</v>
      </c>
      <c r="CH402" s="30" t="s">
        <v>91</v>
      </c>
      <c r="CI402" s="30" t="s">
        <v>91</v>
      </c>
      <c r="CJ402" s="30"/>
      <c r="CK402" s="30"/>
      <c r="CL402" s="30"/>
      <c r="CM402" s="30" t="s">
        <v>91</v>
      </c>
      <c r="CN402" s="30"/>
      <c r="CO402" s="30"/>
      <c r="CP402" s="30"/>
    </row>
    <row r="403" spans="1:94" ht="15" x14ac:dyDescent="0.25">
      <c r="A403" s="10">
        <v>402</v>
      </c>
      <c r="B403" s="10">
        <v>230</v>
      </c>
      <c r="C403" s="10">
        <v>2021</v>
      </c>
      <c r="D403" s="11" t="s">
        <v>96</v>
      </c>
      <c r="E403" s="10">
        <v>443</v>
      </c>
      <c r="F403" s="12">
        <v>619</v>
      </c>
      <c r="G403" s="13" t="s">
        <v>2487</v>
      </c>
      <c r="H403" s="15" t="s">
        <v>98</v>
      </c>
      <c r="I403" s="15" t="s">
        <v>2488</v>
      </c>
      <c r="J403" s="15" t="s">
        <v>2489</v>
      </c>
      <c r="K403" s="11" t="s">
        <v>84</v>
      </c>
      <c r="L403" s="11" t="s">
        <v>85</v>
      </c>
      <c r="M403" s="11" t="s">
        <v>86</v>
      </c>
      <c r="N403" s="11" t="s">
        <v>101</v>
      </c>
      <c r="O403" s="11" t="s">
        <v>165</v>
      </c>
      <c r="P403" s="11" t="s">
        <v>103</v>
      </c>
      <c r="Q403" s="11" t="s">
        <v>2490</v>
      </c>
      <c r="R403" s="11" t="s">
        <v>2491</v>
      </c>
      <c r="S403" s="11" t="s">
        <v>224</v>
      </c>
      <c r="T403" s="11" t="s">
        <v>225</v>
      </c>
      <c r="U403" s="16">
        <v>44235</v>
      </c>
      <c r="V403" s="16">
        <v>44237</v>
      </c>
      <c r="W403" s="16">
        <v>44269</v>
      </c>
      <c r="X403" s="14">
        <v>3179841</v>
      </c>
      <c r="Y403" s="11" t="s">
        <v>87</v>
      </c>
      <c r="Z403" s="11" t="s">
        <v>170</v>
      </c>
      <c r="AA403" s="10">
        <v>35</v>
      </c>
      <c r="AB403" s="11" t="s">
        <v>89</v>
      </c>
      <c r="AC403" s="11" t="s">
        <v>1941</v>
      </c>
      <c r="AD403" s="10">
        <v>7165116</v>
      </c>
      <c r="AE403" s="11" t="s">
        <v>227</v>
      </c>
      <c r="AF403" s="11" t="s">
        <v>228</v>
      </c>
      <c r="AG403" s="11" t="s">
        <v>174</v>
      </c>
      <c r="AH403" s="11" t="s">
        <v>2492</v>
      </c>
      <c r="AI403" s="11"/>
      <c r="AJ403" s="10">
        <v>480</v>
      </c>
      <c r="AK403" s="10">
        <v>2021</v>
      </c>
      <c r="AL403" s="17">
        <v>44224</v>
      </c>
      <c r="AM403" s="18">
        <v>14393</v>
      </c>
      <c r="AN403" s="18" t="s">
        <v>1157</v>
      </c>
      <c r="AO403" s="18" t="s">
        <v>1158</v>
      </c>
      <c r="AP403" s="10">
        <v>1753</v>
      </c>
      <c r="AQ403" s="17">
        <v>44237</v>
      </c>
      <c r="AR403" s="18">
        <v>2147538000</v>
      </c>
      <c r="AS403" s="11" t="s">
        <v>92</v>
      </c>
      <c r="AT403" s="11" t="s">
        <v>127</v>
      </c>
      <c r="AU403" s="11" t="s">
        <v>115</v>
      </c>
      <c r="AV403" s="11" t="s">
        <v>224</v>
      </c>
      <c r="AW403" s="11" t="s">
        <v>1940</v>
      </c>
      <c r="AX403" s="11" t="s">
        <v>231</v>
      </c>
      <c r="AY403" s="11" t="s">
        <v>94</v>
      </c>
      <c r="AZ403" s="11" t="s">
        <v>95</v>
      </c>
      <c r="BA403" s="11" t="s">
        <v>117</v>
      </c>
      <c r="BB403" s="11" t="s">
        <v>118</v>
      </c>
      <c r="BC403" s="11" t="s">
        <v>1635</v>
      </c>
      <c r="BD403" s="18">
        <v>35</v>
      </c>
      <c r="BE403" s="10"/>
      <c r="BF403" s="11" t="s">
        <v>90</v>
      </c>
      <c r="BG403" s="11" t="s">
        <v>120</v>
      </c>
      <c r="BH403" s="19"/>
      <c r="BI403" s="18"/>
      <c r="BJ403" s="18"/>
      <c r="BK403" s="18"/>
      <c r="BL403" s="18"/>
      <c r="BM403" s="18"/>
      <c r="BN403" s="16"/>
      <c r="BO403" s="18"/>
      <c r="BP403" s="18"/>
      <c r="BQ403" s="18"/>
      <c r="BR403" s="18"/>
      <c r="BS403" s="18"/>
      <c r="BT403" s="18"/>
      <c r="BU403" s="18"/>
      <c r="BV403" s="18"/>
      <c r="BW403" s="18"/>
      <c r="BX403" s="18"/>
      <c r="BY403" s="18"/>
      <c r="BZ403" s="18"/>
      <c r="CA403" s="18"/>
      <c r="CB403" s="18"/>
      <c r="CC403" s="20">
        <f>+X403+BH403+BO403+BV403</f>
        <v>3179841</v>
      </c>
      <c r="CD403" s="18"/>
      <c r="CE403" s="18"/>
      <c r="CF403" s="18"/>
      <c r="CG403" s="18" t="s">
        <v>91</v>
      </c>
      <c r="CH403" s="18" t="s">
        <v>91</v>
      </c>
      <c r="CI403" s="18" t="s">
        <v>91</v>
      </c>
      <c r="CJ403" s="18"/>
      <c r="CK403" s="18"/>
      <c r="CL403" s="18"/>
      <c r="CM403" s="18" t="s">
        <v>91</v>
      </c>
      <c r="CN403" s="18"/>
      <c r="CO403" s="18"/>
      <c r="CP403" s="18"/>
    </row>
    <row r="404" spans="1:94" ht="15" x14ac:dyDescent="0.25">
      <c r="A404" s="21">
        <v>403</v>
      </c>
      <c r="B404" s="10">
        <v>230</v>
      </c>
      <c r="C404" s="10">
        <v>2021</v>
      </c>
      <c r="D404" s="11" t="s">
        <v>96</v>
      </c>
      <c r="E404" s="10">
        <v>444</v>
      </c>
      <c r="F404" s="12">
        <v>602</v>
      </c>
      <c r="G404" s="13" t="s">
        <v>2493</v>
      </c>
      <c r="H404" s="15" t="s">
        <v>98</v>
      </c>
      <c r="I404" s="15" t="s">
        <v>2494</v>
      </c>
      <c r="J404" s="15" t="s">
        <v>2495</v>
      </c>
      <c r="K404" s="11" t="s">
        <v>84</v>
      </c>
      <c r="L404" s="11" t="s">
        <v>85</v>
      </c>
      <c r="M404" s="11" t="s">
        <v>86</v>
      </c>
      <c r="N404" s="11" t="s">
        <v>2128</v>
      </c>
      <c r="O404" s="11" t="s">
        <v>102</v>
      </c>
      <c r="P404" s="11" t="s">
        <v>103</v>
      </c>
      <c r="Q404" s="11" t="s">
        <v>2496</v>
      </c>
      <c r="R404" s="11" t="s">
        <v>2497</v>
      </c>
      <c r="S404" s="11" t="s">
        <v>106</v>
      </c>
      <c r="T404" s="11" t="s">
        <v>1228</v>
      </c>
      <c r="U404" s="16">
        <v>44235</v>
      </c>
      <c r="V404" s="16">
        <v>44236</v>
      </c>
      <c r="W404" s="16">
        <v>44558</v>
      </c>
      <c r="X404" s="14">
        <v>44578342</v>
      </c>
      <c r="Y404" s="11" t="s">
        <v>87</v>
      </c>
      <c r="Z404" s="11" t="s">
        <v>170</v>
      </c>
      <c r="AA404" s="10">
        <v>320</v>
      </c>
      <c r="AB404" s="11" t="s">
        <v>89</v>
      </c>
      <c r="AC404" s="11" t="s">
        <v>1229</v>
      </c>
      <c r="AD404" s="10">
        <v>79571941</v>
      </c>
      <c r="AE404" s="11" t="s">
        <v>1230</v>
      </c>
      <c r="AF404" s="11" t="s">
        <v>1231</v>
      </c>
      <c r="AG404" s="11" t="s">
        <v>111</v>
      </c>
      <c r="AH404" s="11" t="s">
        <v>791</v>
      </c>
      <c r="AI404" s="11" t="s">
        <v>113</v>
      </c>
      <c r="AJ404" s="10">
        <v>606</v>
      </c>
      <c r="AK404" s="10">
        <v>2021</v>
      </c>
      <c r="AL404" s="17">
        <v>44229</v>
      </c>
      <c r="AM404" s="18">
        <v>14592</v>
      </c>
      <c r="AN404" s="18" t="s">
        <v>2132</v>
      </c>
      <c r="AO404" s="18" t="s">
        <v>2133</v>
      </c>
      <c r="AP404" s="10">
        <v>1750</v>
      </c>
      <c r="AQ404" s="17">
        <v>44236</v>
      </c>
      <c r="AR404" s="18">
        <v>3415100000</v>
      </c>
      <c r="AS404" s="11" t="s">
        <v>92</v>
      </c>
      <c r="AT404" s="11" t="s">
        <v>127</v>
      </c>
      <c r="AU404" s="11" t="s">
        <v>115</v>
      </c>
      <c r="AV404" s="11" t="s">
        <v>106</v>
      </c>
      <c r="AW404" s="11"/>
      <c r="AX404" s="11" t="s">
        <v>116</v>
      </c>
      <c r="AY404" s="11" t="s">
        <v>94</v>
      </c>
      <c r="AZ404" s="11" t="s">
        <v>95</v>
      </c>
      <c r="BA404" s="11" t="s">
        <v>117</v>
      </c>
      <c r="BB404" s="11" t="s">
        <v>118</v>
      </c>
      <c r="BC404" s="11" t="s">
        <v>1635</v>
      </c>
      <c r="BD404" s="18">
        <v>320</v>
      </c>
      <c r="BE404" s="10"/>
      <c r="BF404" s="11" t="s">
        <v>90</v>
      </c>
      <c r="BG404" s="11" t="s">
        <v>120</v>
      </c>
      <c r="BH404" s="19"/>
      <c r="BI404" s="18"/>
      <c r="BJ404" s="18"/>
      <c r="BK404" s="18"/>
      <c r="BL404" s="18"/>
      <c r="BM404" s="18"/>
      <c r="BN404" s="16"/>
      <c r="BO404" s="18"/>
      <c r="BP404" s="18"/>
      <c r="BQ404" s="18"/>
      <c r="BR404" s="18"/>
      <c r="BS404" s="18"/>
      <c r="BT404" s="18"/>
      <c r="BU404" s="18"/>
      <c r="BV404" s="18"/>
      <c r="BW404" s="18"/>
      <c r="BX404" s="18"/>
      <c r="BY404" s="18"/>
      <c r="BZ404" s="18"/>
      <c r="CA404" s="18"/>
      <c r="CB404" s="18"/>
      <c r="CC404" s="20">
        <f>+X404+BH404+BO404+BV404</f>
        <v>44578342</v>
      </c>
      <c r="CD404" s="18"/>
      <c r="CE404" s="18"/>
      <c r="CF404" s="18"/>
      <c r="CG404" s="18" t="s">
        <v>91</v>
      </c>
      <c r="CH404" s="18" t="s">
        <v>91</v>
      </c>
      <c r="CI404" s="18" t="s">
        <v>91</v>
      </c>
      <c r="CJ404" s="18"/>
      <c r="CK404" s="18"/>
      <c r="CL404" s="18"/>
      <c r="CM404" s="18" t="s">
        <v>91</v>
      </c>
      <c r="CN404" s="18"/>
      <c r="CO404" s="18"/>
      <c r="CP404" s="18"/>
    </row>
    <row r="405" spans="1:94" ht="15" x14ac:dyDescent="0.25">
      <c r="A405" s="21">
        <v>404</v>
      </c>
      <c r="B405" s="10">
        <v>230</v>
      </c>
      <c r="C405" s="10">
        <v>2021</v>
      </c>
      <c r="D405" s="11" t="s">
        <v>96</v>
      </c>
      <c r="E405" s="10">
        <v>445</v>
      </c>
      <c r="F405" s="12">
        <v>953</v>
      </c>
      <c r="G405" s="13" t="s">
        <v>2498</v>
      </c>
      <c r="H405" s="15" t="s">
        <v>98</v>
      </c>
      <c r="I405" s="15" t="s">
        <v>2499</v>
      </c>
      <c r="J405" s="15" t="s">
        <v>2500</v>
      </c>
      <c r="K405" s="11" t="s">
        <v>84</v>
      </c>
      <c r="L405" s="11" t="s">
        <v>85</v>
      </c>
      <c r="M405" s="11" t="s">
        <v>86</v>
      </c>
      <c r="N405" s="11" t="s">
        <v>101</v>
      </c>
      <c r="O405" s="11" t="s">
        <v>165</v>
      </c>
      <c r="P405" s="11" t="s">
        <v>103</v>
      </c>
      <c r="Q405" s="11" t="s">
        <v>2501</v>
      </c>
      <c r="R405" s="11" t="s">
        <v>2502</v>
      </c>
      <c r="S405" s="11" t="s">
        <v>168</v>
      </c>
      <c r="T405" s="11" t="s">
        <v>182</v>
      </c>
      <c r="U405" s="16">
        <v>44235</v>
      </c>
      <c r="V405" s="16">
        <v>44236</v>
      </c>
      <c r="W405" s="16">
        <v>44524</v>
      </c>
      <c r="X405" s="14">
        <v>25892991</v>
      </c>
      <c r="Y405" s="11" t="s">
        <v>87</v>
      </c>
      <c r="Z405" s="11" t="s">
        <v>170</v>
      </c>
      <c r="AA405" s="10">
        <v>285</v>
      </c>
      <c r="AB405" s="11" t="s">
        <v>89</v>
      </c>
      <c r="AC405" s="11" t="s">
        <v>878</v>
      </c>
      <c r="AD405" s="10">
        <v>51609317</v>
      </c>
      <c r="AE405" s="11" t="s">
        <v>172</v>
      </c>
      <c r="AF405" s="11" t="s">
        <v>173</v>
      </c>
      <c r="AG405" s="11" t="s">
        <v>174</v>
      </c>
      <c r="AH405" s="11" t="s">
        <v>2503</v>
      </c>
      <c r="AI405" s="11"/>
      <c r="AJ405" s="10">
        <v>588</v>
      </c>
      <c r="AK405" s="10">
        <v>2021</v>
      </c>
      <c r="AL405" s="17">
        <v>44229</v>
      </c>
      <c r="AM405" s="18">
        <v>14390</v>
      </c>
      <c r="AN405" s="18" t="s">
        <v>1052</v>
      </c>
      <c r="AO405" s="18" t="s">
        <v>1053</v>
      </c>
      <c r="AP405" s="10">
        <v>1733</v>
      </c>
      <c r="AQ405" s="17">
        <v>44236</v>
      </c>
      <c r="AR405" s="18">
        <v>2598189000</v>
      </c>
      <c r="AS405" s="11" t="s">
        <v>92</v>
      </c>
      <c r="AT405" s="11" t="s">
        <v>114</v>
      </c>
      <c r="AU405" s="11" t="s">
        <v>115</v>
      </c>
      <c r="AV405" s="11" t="s">
        <v>284</v>
      </c>
      <c r="AW405" s="11" t="s">
        <v>881</v>
      </c>
      <c r="AX405" s="11" t="s">
        <v>287</v>
      </c>
      <c r="AY405" s="11" t="s">
        <v>94</v>
      </c>
      <c r="AZ405" s="11" t="s">
        <v>95</v>
      </c>
      <c r="BA405" s="11" t="s">
        <v>117</v>
      </c>
      <c r="BB405" s="11" t="s">
        <v>118</v>
      </c>
      <c r="BC405" s="11" t="s">
        <v>1635</v>
      </c>
      <c r="BD405" s="18">
        <v>285</v>
      </c>
      <c r="BE405" s="10"/>
      <c r="BF405" s="11" t="s">
        <v>90</v>
      </c>
      <c r="BG405" s="11" t="s">
        <v>120</v>
      </c>
      <c r="BH405" s="19">
        <v>2271315</v>
      </c>
      <c r="BI405" s="18">
        <v>25</v>
      </c>
      <c r="BJ405" s="18">
        <v>10067</v>
      </c>
      <c r="BK405" s="33">
        <v>44522</v>
      </c>
      <c r="BL405" s="18">
        <v>2965</v>
      </c>
      <c r="BM405" s="33">
        <v>44510</v>
      </c>
      <c r="BN405" s="16">
        <v>44549</v>
      </c>
      <c r="BO405" s="18"/>
      <c r="BP405" s="18"/>
      <c r="BQ405" s="18"/>
      <c r="BR405" s="18"/>
      <c r="BS405" s="18"/>
      <c r="BT405" s="18"/>
      <c r="BU405" s="18"/>
      <c r="BV405" s="18"/>
      <c r="BW405" s="18"/>
      <c r="BX405" s="18"/>
      <c r="BY405" s="18"/>
      <c r="BZ405" s="18"/>
      <c r="CA405" s="18"/>
      <c r="CB405" s="18"/>
      <c r="CC405" s="20">
        <f>+X405+BH405+BO405+BV405</f>
        <v>28164306</v>
      </c>
      <c r="CD405" s="33">
        <v>44522</v>
      </c>
      <c r="CE405" s="18"/>
      <c r="CF405" s="18"/>
      <c r="CG405" s="18" t="s">
        <v>91</v>
      </c>
      <c r="CH405" s="18" t="s">
        <v>91</v>
      </c>
      <c r="CI405" s="18" t="s">
        <v>91</v>
      </c>
      <c r="CJ405" s="18"/>
      <c r="CK405" s="18"/>
      <c r="CL405" s="18"/>
      <c r="CM405" s="18" t="s">
        <v>91</v>
      </c>
      <c r="CN405" s="18"/>
      <c r="CO405" s="18"/>
      <c r="CP405" s="18"/>
    </row>
    <row r="406" spans="1:94" s="32" customFormat="1" ht="15" x14ac:dyDescent="0.25">
      <c r="A406" s="10">
        <v>405</v>
      </c>
      <c r="B406" s="21">
        <v>230</v>
      </c>
      <c r="C406" s="21">
        <v>2021</v>
      </c>
      <c r="D406" s="22" t="s">
        <v>96</v>
      </c>
      <c r="E406" s="21">
        <v>446</v>
      </c>
      <c r="F406" s="23">
        <v>911</v>
      </c>
      <c r="G406" s="24" t="s">
        <v>2504</v>
      </c>
      <c r="H406" s="26" t="s">
        <v>98</v>
      </c>
      <c r="I406" s="26" t="s">
        <v>2505</v>
      </c>
      <c r="J406" s="26" t="s">
        <v>2506</v>
      </c>
      <c r="K406" s="22" t="s">
        <v>84</v>
      </c>
      <c r="L406" s="22" t="s">
        <v>85</v>
      </c>
      <c r="M406" s="22" t="s">
        <v>86</v>
      </c>
      <c r="N406" s="22" t="s">
        <v>101</v>
      </c>
      <c r="O406" s="22" t="s">
        <v>102</v>
      </c>
      <c r="P406" s="22" t="s">
        <v>103</v>
      </c>
      <c r="Q406" s="22" t="s">
        <v>2507</v>
      </c>
      <c r="R406" s="22" t="s">
        <v>2508</v>
      </c>
      <c r="S406" s="22" t="s">
        <v>106</v>
      </c>
      <c r="T406" s="22" t="s">
        <v>521</v>
      </c>
      <c r="U406" s="16">
        <v>44235</v>
      </c>
      <c r="V406" s="28">
        <v>44236</v>
      </c>
      <c r="W406" s="28">
        <v>44508</v>
      </c>
      <c r="X406" s="25">
        <v>37612980</v>
      </c>
      <c r="Y406" s="22" t="s">
        <v>87</v>
      </c>
      <c r="Z406" s="22" t="s">
        <v>88</v>
      </c>
      <c r="AA406" s="21">
        <v>9</v>
      </c>
      <c r="AB406" s="22" t="s">
        <v>89</v>
      </c>
      <c r="AC406" s="22" t="s">
        <v>1221</v>
      </c>
      <c r="AD406" s="21">
        <v>19483708</v>
      </c>
      <c r="AE406" s="22" t="s">
        <v>523</v>
      </c>
      <c r="AF406" s="22" t="s">
        <v>524</v>
      </c>
      <c r="AG406" s="22" t="s">
        <v>111</v>
      </c>
      <c r="AH406" s="22" t="s">
        <v>420</v>
      </c>
      <c r="AI406" s="22" t="s">
        <v>2509</v>
      </c>
      <c r="AJ406" s="21">
        <v>599</v>
      </c>
      <c r="AK406" s="21">
        <v>2021</v>
      </c>
      <c r="AL406" s="29">
        <v>44229</v>
      </c>
      <c r="AM406" s="30">
        <v>14395</v>
      </c>
      <c r="AN406" s="30" t="s">
        <v>1395</v>
      </c>
      <c r="AO406" s="30" t="s">
        <v>1396</v>
      </c>
      <c r="AP406" s="21">
        <v>1716</v>
      </c>
      <c r="AQ406" s="29">
        <v>44236</v>
      </c>
      <c r="AR406" s="30">
        <v>6053272000</v>
      </c>
      <c r="AS406" s="22" t="s">
        <v>92</v>
      </c>
      <c r="AT406" s="22" t="s">
        <v>127</v>
      </c>
      <c r="AU406" s="22" t="s">
        <v>115</v>
      </c>
      <c r="AV406" s="22" t="s">
        <v>106</v>
      </c>
      <c r="AW406" s="22" t="s">
        <v>1222</v>
      </c>
      <c r="AX406" s="22" t="s">
        <v>116</v>
      </c>
      <c r="AY406" s="22" t="s">
        <v>94</v>
      </c>
      <c r="AZ406" s="22" t="s">
        <v>95</v>
      </c>
      <c r="BA406" s="22" t="s">
        <v>117</v>
      </c>
      <c r="BB406" s="22" t="s">
        <v>118</v>
      </c>
      <c r="BC406" s="22" t="s">
        <v>1635</v>
      </c>
      <c r="BD406" s="30"/>
      <c r="BE406" s="21">
        <v>9</v>
      </c>
      <c r="BF406" s="22" t="s">
        <v>90</v>
      </c>
      <c r="BG406" s="22" t="s">
        <v>120</v>
      </c>
      <c r="BH406" s="20">
        <v>7243981</v>
      </c>
      <c r="BI406" s="30">
        <v>52</v>
      </c>
      <c r="BJ406" s="30">
        <v>9811</v>
      </c>
      <c r="BK406" s="31">
        <v>44508</v>
      </c>
      <c r="BL406" s="30">
        <v>2876</v>
      </c>
      <c r="BM406" s="31">
        <v>44508</v>
      </c>
      <c r="BN406" s="31">
        <v>44560</v>
      </c>
      <c r="BO406" s="30"/>
      <c r="BP406" s="30"/>
      <c r="BQ406" s="30"/>
      <c r="BR406" s="30"/>
      <c r="BS406" s="30"/>
      <c r="BT406" s="30"/>
      <c r="BU406" s="30"/>
      <c r="BV406" s="30"/>
      <c r="BW406" s="30"/>
      <c r="BX406" s="30"/>
      <c r="BY406" s="30"/>
      <c r="BZ406" s="30"/>
      <c r="CA406" s="30"/>
      <c r="CB406" s="30"/>
      <c r="CC406" s="20">
        <f>+X406+BH406+BO406+BV406</f>
        <v>44856961</v>
      </c>
      <c r="CD406" s="31">
        <v>44508</v>
      </c>
      <c r="CE406" s="30"/>
      <c r="CF406" s="30"/>
      <c r="CG406" s="18" t="s">
        <v>91</v>
      </c>
      <c r="CH406" s="30" t="s">
        <v>91</v>
      </c>
      <c r="CI406" s="30" t="s">
        <v>91</v>
      </c>
      <c r="CJ406" s="30"/>
      <c r="CK406" s="30"/>
      <c r="CL406" s="30"/>
      <c r="CM406" s="30" t="s">
        <v>91</v>
      </c>
      <c r="CN406" s="30"/>
      <c r="CO406" s="30"/>
      <c r="CP406" s="30"/>
    </row>
    <row r="407" spans="1:94" ht="15" x14ac:dyDescent="0.25">
      <c r="A407" s="21">
        <v>406</v>
      </c>
      <c r="B407" s="10">
        <v>230</v>
      </c>
      <c r="C407" s="10">
        <v>2021</v>
      </c>
      <c r="D407" s="11" t="s">
        <v>96</v>
      </c>
      <c r="E407" s="10">
        <v>447</v>
      </c>
      <c r="F407" s="12">
        <v>919</v>
      </c>
      <c r="G407" s="13" t="s">
        <v>2510</v>
      </c>
      <c r="H407" s="15" t="s">
        <v>98</v>
      </c>
      <c r="I407" s="15" t="s">
        <v>2511</v>
      </c>
      <c r="J407" s="15" t="s">
        <v>2512</v>
      </c>
      <c r="K407" s="11" t="s">
        <v>84</v>
      </c>
      <c r="L407" s="11" t="s">
        <v>85</v>
      </c>
      <c r="M407" s="11" t="s">
        <v>86</v>
      </c>
      <c r="N407" s="11" t="s">
        <v>101</v>
      </c>
      <c r="O407" s="11" t="s">
        <v>165</v>
      </c>
      <c r="P407" s="11" t="s">
        <v>103</v>
      </c>
      <c r="Q407" s="11" t="s">
        <v>2513</v>
      </c>
      <c r="R407" s="11" t="s">
        <v>2514</v>
      </c>
      <c r="S407" s="11" t="s">
        <v>106</v>
      </c>
      <c r="T407" s="11" t="s">
        <v>521</v>
      </c>
      <c r="U407" s="16">
        <v>44235</v>
      </c>
      <c r="V407" s="16">
        <v>44236</v>
      </c>
      <c r="W407" s="16">
        <v>44416</v>
      </c>
      <c r="X407" s="14">
        <v>13627890</v>
      </c>
      <c r="Y407" s="11" t="s">
        <v>87</v>
      </c>
      <c r="Z407" s="11" t="s">
        <v>88</v>
      </c>
      <c r="AA407" s="10">
        <v>6</v>
      </c>
      <c r="AB407" s="11" t="s">
        <v>89</v>
      </c>
      <c r="AC407" s="11" t="s">
        <v>1221</v>
      </c>
      <c r="AD407" s="10">
        <v>19483708</v>
      </c>
      <c r="AE407" s="11" t="s">
        <v>523</v>
      </c>
      <c r="AF407" s="11" t="s">
        <v>524</v>
      </c>
      <c r="AG407" s="11" t="s">
        <v>174</v>
      </c>
      <c r="AH407" s="11" t="s">
        <v>113</v>
      </c>
      <c r="AI407" s="11" t="s">
        <v>113</v>
      </c>
      <c r="AJ407" s="10">
        <v>604</v>
      </c>
      <c r="AK407" s="10">
        <v>2021</v>
      </c>
      <c r="AL407" s="17">
        <v>44229</v>
      </c>
      <c r="AM407" s="18">
        <v>14395</v>
      </c>
      <c r="AN407" s="18" t="s">
        <v>1395</v>
      </c>
      <c r="AO407" s="18" t="s">
        <v>1396</v>
      </c>
      <c r="AP407" s="10">
        <v>1717</v>
      </c>
      <c r="AQ407" s="17">
        <v>44236</v>
      </c>
      <c r="AR407" s="18">
        <v>6053272000</v>
      </c>
      <c r="AS407" s="11" t="s">
        <v>92</v>
      </c>
      <c r="AT407" s="11" t="s">
        <v>127</v>
      </c>
      <c r="AU407" s="11" t="s">
        <v>115</v>
      </c>
      <c r="AV407" s="11" t="s">
        <v>106</v>
      </c>
      <c r="AW407" s="11" t="s">
        <v>1222</v>
      </c>
      <c r="AX407" s="11" t="s">
        <v>116</v>
      </c>
      <c r="AY407" s="11" t="s">
        <v>94</v>
      </c>
      <c r="AZ407" s="11" t="s">
        <v>95</v>
      </c>
      <c r="BA407" s="11" t="s">
        <v>117</v>
      </c>
      <c r="BB407" s="11" t="s">
        <v>118</v>
      </c>
      <c r="BC407" s="11" t="s">
        <v>1635</v>
      </c>
      <c r="BD407" s="18"/>
      <c r="BE407" s="10">
        <v>6</v>
      </c>
      <c r="BF407" s="11" t="s">
        <v>90</v>
      </c>
      <c r="BG407" s="11" t="s">
        <v>120</v>
      </c>
      <c r="BH407" s="19">
        <v>6813945</v>
      </c>
      <c r="BI407" s="18">
        <v>90</v>
      </c>
      <c r="BJ407" s="18">
        <v>4852</v>
      </c>
      <c r="BK407" s="33">
        <v>44414</v>
      </c>
      <c r="BL407" s="18">
        <v>1968</v>
      </c>
      <c r="BM407" s="33">
        <v>44406</v>
      </c>
      <c r="BN407" s="33">
        <v>44508</v>
      </c>
      <c r="BO407" s="18"/>
      <c r="BP407" s="18"/>
      <c r="BQ407" s="18"/>
      <c r="BR407" s="18"/>
      <c r="BS407" s="18"/>
      <c r="BT407" s="18"/>
      <c r="BU407" s="18"/>
      <c r="BV407" s="18"/>
      <c r="BW407" s="18"/>
      <c r="BX407" s="18"/>
      <c r="BY407" s="18"/>
      <c r="BZ407" s="18"/>
      <c r="CA407" s="18"/>
      <c r="CB407" s="18"/>
      <c r="CC407" s="20">
        <f>+X407+BH407+BO407+BV407</f>
        <v>20441835</v>
      </c>
      <c r="CD407" s="33">
        <v>44413</v>
      </c>
      <c r="CE407" s="18"/>
      <c r="CF407" s="18"/>
      <c r="CG407" s="18" t="s">
        <v>91</v>
      </c>
      <c r="CH407" s="18" t="s">
        <v>91</v>
      </c>
      <c r="CI407" s="18" t="s">
        <v>91</v>
      </c>
      <c r="CJ407" s="18"/>
      <c r="CK407" s="18"/>
      <c r="CL407" s="18"/>
      <c r="CM407" s="18" t="s">
        <v>91</v>
      </c>
      <c r="CN407" s="18"/>
      <c r="CO407" s="18"/>
      <c r="CP407" s="18"/>
    </row>
    <row r="408" spans="1:94" s="32" customFormat="1" ht="15" x14ac:dyDescent="0.25">
      <c r="A408" s="21">
        <v>407</v>
      </c>
      <c r="B408" s="21">
        <v>230</v>
      </c>
      <c r="C408" s="21">
        <v>2021</v>
      </c>
      <c r="D408" s="22" t="s">
        <v>96</v>
      </c>
      <c r="E408" s="21">
        <v>448</v>
      </c>
      <c r="F408" s="23">
        <v>226</v>
      </c>
      <c r="G408" s="24" t="s">
        <v>2515</v>
      </c>
      <c r="H408" s="26" t="s">
        <v>98</v>
      </c>
      <c r="I408" s="26" t="s">
        <v>2516</v>
      </c>
      <c r="J408" s="26" t="s">
        <v>2517</v>
      </c>
      <c r="K408" s="22" t="s">
        <v>84</v>
      </c>
      <c r="L408" s="22" t="s">
        <v>85</v>
      </c>
      <c r="M408" s="22" t="s">
        <v>86</v>
      </c>
      <c r="N408" s="22" t="s">
        <v>101</v>
      </c>
      <c r="O408" s="22" t="s">
        <v>165</v>
      </c>
      <c r="P408" s="22" t="s">
        <v>103</v>
      </c>
      <c r="Q408" s="22" t="s">
        <v>2518</v>
      </c>
      <c r="R408" s="22" t="s">
        <v>2519</v>
      </c>
      <c r="S408" s="22" t="s">
        <v>106</v>
      </c>
      <c r="T408" s="22" t="s">
        <v>521</v>
      </c>
      <c r="U408" s="16">
        <v>44235</v>
      </c>
      <c r="V408" s="28">
        <v>44236</v>
      </c>
      <c r="W408" s="28">
        <v>44508</v>
      </c>
      <c r="X408" s="25">
        <v>20441835</v>
      </c>
      <c r="Y408" s="22" t="s">
        <v>87</v>
      </c>
      <c r="Z408" s="22" t="s">
        <v>88</v>
      </c>
      <c r="AA408" s="21">
        <v>9</v>
      </c>
      <c r="AB408" s="22" t="s">
        <v>89</v>
      </c>
      <c r="AC408" s="22" t="s">
        <v>2520</v>
      </c>
      <c r="AD408" s="21">
        <v>19483708</v>
      </c>
      <c r="AE408" s="22" t="s">
        <v>523</v>
      </c>
      <c r="AF408" s="22" t="s">
        <v>524</v>
      </c>
      <c r="AG408" s="22" t="s">
        <v>242</v>
      </c>
      <c r="AH408" s="22" t="s">
        <v>113</v>
      </c>
      <c r="AI408" s="22" t="s">
        <v>113</v>
      </c>
      <c r="AJ408" s="21">
        <v>204</v>
      </c>
      <c r="AK408" s="21">
        <v>2021</v>
      </c>
      <c r="AL408" s="29">
        <v>44216</v>
      </c>
      <c r="AM408" s="30">
        <v>14395</v>
      </c>
      <c r="AN408" s="30" t="s">
        <v>1395</v>
      </c>
      <c r="AO408" s="30" t="s">
        <v>1396</v>
      </c>
      <c r="AP408" s="21">
        <v>1720</v>
      </c>
      <c r="AQ408" s="29">
        <v>44236</v>
      </c>
      <c r="AR408" s="30">
        <v>6053272000</v>
      </c>
      <c r="AS408" s="22" t="s">
        <v>92</v>
      </c>
      <c r="AT408" s="22" t="s">
        <v>114</v>
      </c>
      <c r="AU408" s="22" t="s">
        <v>115</v>
      </c>
      <c r="AV408" s="22" t="s">
        <v>106</v>
      </c>
      <c r="AW408" s="22" t="s">
        <v>671</v>
      </c>
      <c r="AX408" s="22" t="s">
        <v>116</v>
      </c>
      <c r="AY408" s="22" t="s">
        <v>94</v>
      </c>
      <c r="AZ408" s="22" t="s">
        <v>95</v>
      </c>
      <c r="BA408" s="22" t="s">
        <v>117</v>
      </c>
      <c r="BB408" s="22" t="s">
        <v>118</v>
      </c>
      <c r="BC408" s="22" t="s">
        <v>1635</v>
      </c>
      <c r="BD408" s="30"/>
      <c r="BE408" s="21">
        <v>9</v>
      </c>
      <c r="BF408" s="22" t="s">
        <v>90</v>
      </c>
      <c r="BG408" s="22" t="s">
        <v>120</v>
      </c>
      <c r="BH408" s="20">
        <v>5375446</v>
      </c>
      <c r="BI408" s="30">
        <v>71</v>
      </c>
      <c r="BJ408" s="30">
        <v>8344</v>
      </c>
      <c r="BK408" s="31">
        <v>44494</v>
      </c>
      <c r="BL408" s="30">
        <v>2656</v>
      </c>
      <c r="BM408" s="31">
        <v>44491</v>
      </c>
      <c r="BN408" s="31">
        <v>44581</v>
      </c>
      <c r="BO408" s="30"/>
      <c r="BP408" s="30"/>
      <c r="BQ408" s="30"/>
      <c r="BR408" s="30"/>
      <c r="BS408" s="30"/>
      <c r="BT408" s="30"/>
      <c r="BU408" s="30"/>
      <c r="BV408" s="30"/>
      <c r="BW408" s="30"/>
      <c r="BX408" s="30"/>
      <c r="BY408" s="30"/>
      <c r="BZ408" s="30"/>
      <c r="CA408" s="30"/>
      <c r="CB408" s="30"/>
      <c r="CC408" s="20">
        <f>+X408+BH408+BO408+BV408</f>
        <v>25817281</v>
      </c>
      <c r="CD408" s="31">
        <v>44491</v>
      </c>
      <c r="CE408" s="30"/>
      <c r="CF408" s="30"/>
      <c r="CG408" s="18" t="s">
        <v>91</v>
      </c>
      <c r="CH408" s="30" t="s">
        <v>91</v>
      </c>
      <c r="CI408" s="30" t="s">
        <v>91</v>
      </c>
      <c r="CJ408" s="30"/>
      <c r="CK408" s="30"/>
      <c r="CL408" s="30"/>
      <c r="CM408" s="30" t="s">
        <v>91</v>
      </c>
      <c r="CN408" s="30"/>
      <c r="CO408" s="30"/>
      <c r="CP408" s="30"/>
    </row>
    <row r="409" spans="1:94" ht="15" x14ac:dyDescent="0.25">
      <c r="A409" s="10">
        <v>408</v>
      </c>
      <c r="B409" s="10">
        <v>230</v>
      </c>
      <c r="C409" s="10">
        <v>2021</v>
      </c>
      <c r="D409" s="11" t="s">
        <v>96</v>
      </c>
      <c r="E409" s="10">
        <v>449</v>
      </c>
      <c r="F409" s="12">
        <v>646</v>
      </c>
      <c r="G409" s="13" t="s">
        <v>2521</v>
      </c>
      <c r="H409" s="15" t="s">
        <v>98</v>
      </c>
      <c r="I409" s="15" t="s">
        <v>2522</v>
      </c>
      <c r="J409" s="15" t="s">
        <v>2523</v>
      </c>
      <c r="K409" s="11" t="s">
        <v>84</v>
      </c>
      <c r="L409" s="11" t="s">
        <v>85</v>
      </c>
      <c r="M409" s="11" t="s">
        <v>86</v>
      </c>
      <c r="N409" s="11" t="s">
        <v>101</v>
      </c>
      <c r="O409" s="11" t="s">
        <v>2375</v>
      </c>
      <c r="P409" s="11" t="s">
        <v>103</v>
      </c>
      <c r="Q409" s="11" t="s">
        <v>2524</v>
      </c>
      <c r="R409" s="11" t="s">
        <v>2525</v>
      </c>
      <c r="S409" s="11" t="s">
        <v>106</v>
      </c>
      <c r="T409" s="11" t="s">
        <v>1873</v>
      </c>
      <c r="U409" s="16">
        <v>44235</v>
      </c>
      <c r="V409" s="16">
        <v>44238</v>
      </c>
      <c r="W409" s="16">
        <v>44555</v>
      </c>
      <c r="X409" s="14">
        <v>28618569</v>
      </c>
      <c r="Y409" s="11" t="s">
        <v>87</v>
      </c>
      <c r="Z409" s="11" t="s">
        <v>170</v>
      </c>
      <c r="AA409" s="10">
        <v>315</v>
      </c>
      <c r="AB409" s="11" t="s">
        <v>89</v>
      </c>
      <c r="AC409" s="11" t="s">
        <v>2526</v>
      </c>
      <c r="AD409" s="10">
        <v>79339398</v>
      </c>
      <c r="AE409" s="11" t="s">
        <v>1699</v>
      </c>
      <c r="AF409" s="11" t="s">
        <v>1700</v>
      </c>
      <c r="AG409" s="11" t="s">
        <v>174</v>
      </c>
      <c r="AH409" s="11" t="s">
        <v>2527</v>
      </c>
      <c r="AI409" s="11"/>
      <c r="AJ409" s="10">
        <v>501</v>
      </c>
      <c r="AK409" s="10">
        <v>2021</v>
      </c>
      <c r="AL409" s="17">
        <v>44224</v>
      </c>
      <c r="AM409" s="18">
        <v>14394</v>
      </c>
      <c r="AN409" s="18" t="s">
        <v>1703</v>
      </c>
      <c r="AO409" s="18" t="s">
        <v>1704</v>
      </c>
      <c r="AP409" s="10">
        <v>1799</v>
      </c>
      <c r="AQ409" s="17">
        <v>44238</v>
      </c>
      <c r="AR409" s="18">
        <v>8375989000</v>
      </c>
      <c r="AS409" s="11" t="s">
        <v>92</v>
      </c>
      <c r="AT409" s="11" t="s">
        <v>127</v>
      </c>
      <c r="AU409" s="11" t="s">
        <v>115</v>
      </c>
      <c r="AV409" s="11" t="s">
        <v>106</v>
      </c>
      <c r="AW409" s="11"/>
      <c r="AX409" s="11" t="s">
        <v>116</v>
      </c>
      <c r="AY409" s="11" t="s">
        <v>94</v>
      </c>
      <c r="AZ409" s="11" t="s">
        <v>95</v>
      </c>
      <c r="BA409" s="11" t="s">
        <v>117</v>
      </c>
      <c r="BB409" s="11" t="s">
        <v>118</v>
      </c>
      <c r="BC409" s="11" t="s">
        <v>1635</v>
      </c>
      <c r="BD409" s="18">
        <v>315</v>
      </c>
      <c r="BE409" s="10"/>
      <c r="BF409" s="11" t="s">
        <v>90</v>
      </c>
      <c r="BG409" s="11" t="s">
        <v>120</v>
      </c>
      <c r="BH409" s="19"/>
      <c r="BI409" s="18"/>
      <c r="BJ409" s="18"/>
      <c r="BK409" s="18"/>
      <c r="BL409" s="18"/>
      <c r="BM409" s="18"/>
      <c r="BN409" s="16"/>
      <c r="BO409" s="18"/>
      <c r="BP409" s="18"/>
      <c r="BQ409" s="18"/>
      <c r="BR409" s="18"/>
      <c r="BS409" s="18"/>
      <c r="BT409" s="18"/>
      <c r="BU409" s="18"/>
      <c r="BV409" s="18"/>
      <c r="BW409" s="18"/>
      <c r="BX409" s="18"/>
      <c r="BY409" s="18"/>
      <c r="BZ409" s="18"/>
      <c r="CA409" s="18"/>
      <c r="CB409" s="18"/>
      <c r="CC409" s="20">
        <f>+X409+BH409+BO409+BV409</f>
        <v>28618569</v>
      </c>
      <c r="CD409" s="18"/>
      <c r="CE409" s="18"/>
      <c r="CF409" s="18"/>
      <c r="CG409" s="18" t="s">
        <v>91</v>
      </c>
      <c r="CH409" s="18" t="s">
        <v>91</v>
      </c>
      <c r="CI409" s="18" t="s">
        <v>91</v>
      </c>
      <c r="CJ409" s="18"/>
      <c r="CK409" s="18"/>
      <c r="CL409" s="18"/>
      <c r="CM409" s="18" t="s">
        <v>91</v>
      </c>
      <c r="CN409" s="18"/>
      <c r="CO409" s="18"/>
      <c r="CP409" s="18"/>
    </row>
    <row r="410" spans="1:94" s="32" customFormat="1" ht="15" x14ac:dyDescent="0.25">
      <c r="A410" s="21">
        <v>409</v>
      </c>
      <c r="B410" s="21">
        <v>230</v>
      </c>
      <c r="C410" s="21">
        <v>2021</v>
      </c>
      <c r="D410" s="22" t="s">
        <v>96</v>
      </c>
      <c r="E410" s="21">
        <v>450</v>
      </c>
      <c r="F410" s="23">
        <v>249</v>
      </c>
      <c r="G410" s="24" t="s">
        <v>2528</v>
      </c>
      <c r="H410" s="26" t="s">
        <v>98</v>
      </c>
      <c r="I410" s="26" t="s">
        <v>2529</v>
      </c>
      <c r="J410" s="26" t="s">
        <v>2530</v>
      </c>
      <c r="K410" s="22" t="s">
        <v>84</v>
      </c>
      <c r="L410" s="22" t="s">
        <v>85</v>
      </c>
      <c r="M410" s="22" t="s">
        <v>86</v>
      </c>
      <c r="N410" s="22" t="s">
        <v>101</v>
      </c>
      <c r="O410" s="22" t="s">
        <v>102</v>
      </c>
      <c r="P410" s="22" t="s">
        <v>103</v>
      </c>
      <c r="Q410" s="22" t="s">
        <v>2531</v>
      </c>
      <c r="R410" s="22" t="s">
        <v>2532</v>
      </c>
      <c r="S410" s="22" t="s">
        <v>106</v>
      </c>
      <c r="T410" s="22" t="s">
        <v>1222</v>
      </c>
      <c r="U410" s="16">
        <v>44235</v>
      </c>
      <c r="V410" s="28">
        <v>44237</v>
      </c>
      <c r="W410" s="28">
        <v>44509</v>
      </c>
      <c r="X410" s="25">
        <v>49060404</v>
      </c>
      <c r="Y410" s="22" t="s">
        <v>87</v>
      </c>
      <c r="Z410" s="22" t="s">
        <v>88</v>
      </c>
      <c r="AA410" s="21">
        <v>9</v>
      </c>
      <c r="AB410" s="22" t="s">
        <v>89</v>
      </c>
      <c r="AC410" s="22" t="s">
        <v>1221</v>
      </c>
      <c r="AD410" s="21">
        <v>19483708</v>
      </c>
      <c r="AE410" s="22" t="s">
        <v>523</v>
      </c>
      <c r="AF410" s="22" t="s">
        <v>524</v>
      </c>
      <c r="AG410" s="22" t="s">
        <v>358</v>
      </c>
      <c r="AH410" s="22" t="s">
        <v>560</v>
      </c>
      <c r="AI410" s="22" t="s">
        <v>574</v>
      </c>
      <c r="AJ410" s="21">
        <v>593</v>
      </c>
      <c r="AK410" s="21">
        <v>2021</v>
      </c>
      <c r="AL410" s="29">
        <v>44229</v>
      </c>
      <c r="AM410" s="30">
        <v>14395</v>
      </c>
      <c r="AN410" s="30" t="s">
        <v>1395</v>
      </c>
      <c r="AO410" s="30" t="s">
        <v>1396</v>
      </c>
      <c r="AP410" s="21">
        <v>1787</v>
      </c>
      <c r="AQ410" s="29">
        <v>44238</v>
      </c>
      <c r="AR410" s="30">
        <v>6053272000</v>
      </c>
      <c r="AS410" s="22" t="s">
        <v>92</v>
      </c>
      <c r="AT410" s="22" t="s">
        <v>127</v>
      </c>
      <c r="AU410" s="22" t="s">
        <v>115</v>
      </c>
      <c r="AV410" s="22" t="s">
        <v>106</v>
      </c>
      <c r="AW410" s="22" t="s">
        <v>1222</v>
      </c>
      <c r="AX410" s="22" t="s">
        <v>116</v>
      </c>
      <c r="AY410" s="22" t="s">
        <v>94</v>
      </c>
      <c r="AZ410" s="22" t="s">
        <v>95</v>
      </c>
      <c r="BA410" s="22" t="s">
        <v>117</v>
      </c>
      <c r="BB410" s="22" t="s">
        <v>118</v>
      </c>
      <c r="BC410" s="22" t="s">
        <v>1635</v>
      </c>
      <c r="BD410" s="30"/>
      <c r="BE410" s="21">
        <v>9</v>
      </c>
      <c r="BF410" s="22" t="s">
        <v>90</v>
      </c>
      <c r="BG410" s="22" t="s">
        <v>120</v>
      </c>
      <c r="BH410" s="20">
        <v>9266965</v>
      </c>
      <c r="BI410" s="30">
        <v>51</v>
      </c>
      <c r="BJ410" s="30">
        <v>9844</v>
      </c>
      <c r="BK410" s="31">
        <v>44509</v>
      </c>
      <c r="BL410" s="30">
        <v>2874</v>
      </c>
      <c r="BM410" s="31">
        <v>44508</v>
      </c>
      <c r="BN410" s="31">
        <v>44560</v>
      </c>
      <c r="BO410" s="30"/>
      <c r="BP410" s="30"/>
      <c r="BQ410" s="30"/>
      <c r="BR410" s="30"/>
      <c r="BS410" s="30"/>
      <c r="BT410" s="30"/>
      <c r="BU410" s="30"/>
      <c r="BV410" s="30"/>
      <c r="BW410" s="30"/>
      <c r="BX410" s="30"/>
      <c r="BY410" s="30"/>
      <c r="BZ410" s="30"/>
      <c r="CA410" s="30"/>
      <c r="CB410" s="30"/>
      <c r="CC410" s="20">
        <f>+X410+BH410+BO410+BV410</f>
        <v>58327369</v>
      </c>
      <c r="CD410" s="31">
        <v>44509</v>
      </c>
      <c r="CE410" s="30"/>
      <c r="CF410" s="30"/>
      <c r="CG410" s="18" t="s">
        <v>91</v>
      </c>
      <c r="CH410" s="30" t="s">
        <v>91</v>
      </c>
      <c r="CI410" s="30" t="s">
        <v>91</v>
      </c>
      <c r="CJ410" s="30"/>
      <c r="CK410" s="30"/>
      <c r="CL410" s="30"/>
      <c r="CM410" s="30" t="s">
        <v>91</v>
      </c>
      <c r="CN410" s="30"/>
      <c r="CO410" s="30"/>
      <c r="CP410" s="30"/>
    </row>
    <row r="411" spans="1:94" ht="15" x14ac:dyDescent="0.25">
      <c r="A411" s="21">
        <v>410</v>
      </c>
      <c r="B411" s="10">
        <v>230</v>
      </c>
      <c r="C411" s="10">
        <v>2021</v>
      </c>
      <c r="D411" s="11" t="s">
        <v>96</v>
      </c>
      <c r="E411" s="10">
        <v>451</v>
      </c>
      <c r="F411" s="12">
        <v>287</v>
      </c>
      <c r="G411" s="13" t="s">
        <v>2533</v>
      </c>
      <c r="H411" s="15" t="s">
        <v>98</v>
      </c>
      <c r="I411" s="15" t="s">
        <v>2534</v>
      </c>
      <c r="J411" s="15" t="s">
        <v>2535</v>
      </c>
      <c r="K411" s="11" t="s">
        <v>84</v>
      </c>
      <c r="L411" s="11" t="s">
        <v>85</v>
      </c>
      <c r="M411" s="11" t="s">
        <v>86</v>
      </c>
      <c r="N411" s="11" t="s">
        <v>101</v>
      </c>
      <c r="O411" s="11" t="s">
        <v>102</v>
      </c>
      <c r="P411" s="11" t="s">
        <v>103</v>
      </c>
      <c r="Q411" s="11" t="s">
        <v>2536</v>
      </c>
      <c r="R411" s="11" t="s">
        <v>2537</v>
      </c>
      <c r="S411" s="11" t="s">
        <v>106</v>
      </c>
      <c r="T411" s="11" t="s">
        <v>521</v>
      </c>
      <c r="U411" s="16">
        <v>44235</v>
      </c>
      <c r="V411" s="16">
        <v>44242</v>
      </c>
      <c r="W411" s="16">
        <v>44514</v>
      </c>
      <c r="X411" s="14">
        <v>37612980</v>
      </c>
      <c r="Y411" s="11" t="s">
        <v>87</v>
      </c>
      <c r="Z411" s="11" t="s">
        <v>88</v>
      </c>
      <c r="AA411" s="10">
        <v>9</v>
      </c>
      <c r="AB411" s="11" t="s">
        <v>89</v>
      </c>
      <c r="AC411" s="11" t="s">
        <v>522</v>
      </c>
      <c r="AD411" s="10">
        <v>19483708</v>
      </c>
      <c r="AE411" s="11" t="s">
        <v>523</v>
      </c>
      <c r="AF411" s="11" t="s">
        <v>524</v>
      </c>
      <c r="AG411" s="11" t="s">
        <v>111</v>
      </c>
      <c r="AH411" s="11" t="s">
        <v>420</v>
      </c>
      <c r="AI411" s="11" t="s">
        <v>2538</v>
      </c>
      <c r="AJ411" s="10">
        <v>215</v>
      </c>
      <c r="AK411" s="10">
        <v>2021</v>
      </c>
      <c r="AL411" s="17">
        <v>44216</v>
      </c>
      <c r="AM411" s="18">
        <v>14395</v>
      </c>
      <c r="AN411" s="18" t="s">
        <v>1395</v>
      </c>
      <c r="AO411" s="18" t="s">
        <v>1396</v>
      </c>
      <c r="AP411" s="10">
        <v>1875</v>
      </c>
      <c r="AQ411" s="17">
        <v>44242</v>
      </c>
      <c r="AR411" s="18">
        <v>6053272000</v>
      </c>
      <c r="AS411" s="11" t="s">
        <v>92</v>
      </c>
      <c r="AT411" s="11" t="s">
        <v>127</v>
      </c>
      <c r="AU411" s="11" t="s">
        <v>115</v>
      </c>
      <c r="AV411" s="11" t="s">
        <v>106</v>
      </c>
      <c r="AW411" s="11" t="s">
        <v>521</v>
      </c>
      <c r="AX411" s="11" t="s">
        <v>116</v>
      </c>
      <c r="AY411" s="11" t="s">
        <v>94</v>
      </c>
      <c r="AZ411" s="11" t="s">
        <v>95</v>
      </c>
      <c r="BA411" s="11" t="s">
        <v>117</v>
      </c>
      <c r="BB411" s="11" t="s">
        <v>118</v>
      </c>
      <c r="BC411" s="11" t="s">
        <v>1635</v>
      </c>
      <c r="BD411" s="18"/>
      <c r="BE411" s="10">
        <v>9</v>
      </c>
      <c r="BF411" s="11" t="s">
        <v>90</v>
      </c>
      <c r="BG411" s="11" t="s">
        <v>120</v>
      </c>
      <c r="BH411" s="19"/>
      <c r="BI411" s="18"/>
      <c r="BJ411" s="18"/>
      <c r="BK411" s="18"/>
      <c r="BL411" s="18"/>
      <c r="BM411" s="18"/>
      <c r="BN411" s="16"/>
      <c r="BO411" s="18"/>
      <c r="BP411" s="18"/>
      <c r="BQ411" s="18"/>
      <c r="BR411" s="18"/>
      <c r="BS411" s="18"/>
      <c r="BT411" s="18"/>
      <c r="BU411" s="18"/>
      <c r="BV411" s="18"/>
      <c r="BW411" s="18"/>
      <c r="BX411" s="18"/>
      <c r="BY411" s="18"/>
      <c r="BZ411" s="18"/>
      <c r="CA411" s="18"/>
      <c r="CB411" s="18"/>
      <c r="CC411" s="20">
        <f>+X411+BH411+BO411+BV411</f>
        <v>37612980</v>
      </c>
      <c r="CD411" s="18"/>
      <c r="CE411" s="18"/>
      <c r="CF411" s="18"/>
      <c r="CG411" s="18" t="s">
        <v>533</v>
      </c>
      <c r="CH411" s="33">
        <v>44441</v>
      </c>
      <c r="CI411" s="18" t="s">
        <v>91</v>
      </c>
      <c r="CJ411" s="18"/>
      <c r="CK411" s="18"/>
      <c r="CL411" s="18"/>
      <c r="CM411" s="18" t="s">
        <v>91</v>
      </c>
      <c r="CN411" s="18"/>
      <c r="CO411" s="18"/>
      <c r="CP411" s="18"/>
    </row>
    <row r="412" spans="1:94" ht="15" x14ac:dyDescent="0.25">
      <c r="A412" s="10">
        <v>411</v>
      </c>
      <c r="B412" s="10">
        <v>230</v>
      </c>
      <c r="C412" s="10">
        <v>2021</v>
      </c>
      <c r="D412" s="11" t="s">
        <v>96</v>
      </c>
      <c r="E412" s="10">
        <v>452</v>
      </c>
      <c r="F412" s="12">
        <v>763</v>
      </c>
      <c r="G412" s="13" t="s">
        <v>2539</v>
      </c>
      <c r="H412" s="15" t="s">
        <v>98</v>
      </c>
      <c r="I412" s="15" t="s">
        <v>2540</v>
      </c>
      <c r="J412" s="15" t="s">
        <v>2541</v>
      </c>
      <c r="K412" s="11" t="s">
        <v>84</v>
      </c>
      <c r="L412" s="11" t="s">
        <v>85</v>
      </c>
      <c r="M412" s="11" t="s">
        <v>86</v>
      </c>
      <c r="N412" s="11" t="s">
        <v>101</v>
      </c>
      <c r="O412" s="11" t="s">
        <v>102</v>
      </c>
      <c r="P412" s="11" t="s">
        <v>103</v>
      </c>
      <c r="Q412" s="11" t="s">
        <v>2542</v>
      </c>
      <c r="R412" s="11" t="s">
        <v>2543</v>
      </c>
      <c r="S412" s="11" t="s">
        <v>106</v>
      </c>
      <c r="T412" s="11" t="s">
        <v>2544</v>
      </c>
      <c r="U412" s="16">
        <v>44235</v>
      </c>
      <c r="V412" s="16">
        <v>44238</v>
      </c>
      <c r="W412" s="16">
        <v>44555</v>
      </c>
      <c r="X412" s="14">
        <v>43881806</v>
      </c>
      <c r="Y412" s="11" t="s">
        <v>87</v>
      </c>
      <c r="Z412" s="11" t="s">
        <v>170</v>
      </c>
      <c r="AA412" s="10">
        <v>315</v>
      </c>
      <c r="AB412" s="11" t="s">
        <v>89</v>
      </c>
      <c r="AC412" s="11" t="s">
        <v>2545</v>
      </c>
      <c r="AD412" s="10">
        <v>79339398</v>
      </c>
      <c r="AE412" s="11" t="s">
        <v>1699</v>
      </c>
      <c r="AF412" s="11" t="s">
        <v>1700</v>
      </c>
      <c r="AG412" s="11" t="s">
        <v>111</v>
      </c>
      <c r="AH412" s="11" t="s">
        <v>2546</v>
      </c>
      <c r="AI412" s="11"/>
      <c r="AJ412" s="10">
        <v>547</v>
      </c>
      <c r="AK412" s="10">
        <v>2021</v>
      </c>
      <c r="AL412" s="17">
        <v>44225</v>
      </c>
      <c r="AM412" s="18">
        <v>14394</v>
      </c>
      <c r="AN412" s="18" t="s">
        <v>1703</v>
      </c>
      <c r="AO412" s="18" t="s">
        <v>1704</v>
      </c>
      <c r="AP412" s="10">
        <v>1801</v>
      </c>
      <c r="AQ412" s="17">
        <v>44238</v>
      </c>
      <c r="AR412" s="18">
        <v>8375989000</v>
      </c>
      <c r="AS412" s="11" t="s">
        <v>92</v>
      </c>
      <c r="AT412" s="11" t="s">
        <v>127</v>
      </c>
      <c r="AU412" s="11" t="s">
        <v>115</v>
      </c>
      <c r="AV412" s="11" t="s">
        <v>106</v>
      </c>
      <c r="AW412" s="11" t="s">
        <v>2544</v>
      </c>
      <c r="AX412" s="11" t="s">
        <v>116</v>
      </c>
      <c r="AY412" s="11" t="s">
        <v>94</v>
      </c>
      <c r="AZ412" s="11" t="s">
        <v>95</v>
      </c>
      <c r="BA412" s="11" t="s">
        <v>117</v>
      </c>
      <c r="BB412" s="11" t="s">
        <v>118</v>
      </c>
      <c r="BC412" s="11" t="s">
        <v>1635</v>
      </c>
      <c r="BD412" s="18">
        <v>315</v>
      </c>
      <c r="BE412" s="10"/>
      <c r="BF412" s="11" t="s">
        <v>90</v>
      </c>
      <c r="BG412" s="11" t="s">
        <v>120</v>
      </c>
      <c r="BH412" s="19"/>
      <c r="BI412" s="18"/>
      <c r="BJ412" s="18"/>
      <c r="BK412" s="18"/>
      <c r="BL412" s="18"/>
      <c r="BM412" s="18"/>
      <c r="BN412" s="18"/>
      <c r="BO412" s="18"/>
      <c r="BP412" s="18"/>
      <c r="BQ412" s="18"/>
      <c r="BR412" s="18"/>
      <c r="BS412" s="18"/>
      <c r="BT412" s="18"/>
      <c r="BU412" s="18"/>
      <c r="BV412" s="18"/>
      <c r="BW412" s="18"/>
      <c r="BX412" s="18"/>
      <c r="BY412" s="18"/>
      <c r="BZ412" s="18"/>
      <c r="CA412" s="18"/>
      <c r="CB412" s="18"/>
      <c r="CC412" s="20">
        <f>+X412+BH412+BO412+BV412</f>
        <v>43881806</v>
      </c>
      <c r="CD412" s="18"/>
      <c r="CE412" s="18"/>
      <c r="CF412" s="18"/>
      <c r="CG412" s="18" t="s">
        <v>91</v>
      </c>
      <c r="CH412" s="18" t="s">
        <v>91</v>
      </c>
      <c r="CI412" s="18" t="s">
        <v>91</v>
      </c>
      <c r="CJ412" s="18"/>
      <c r="CK412" s="18"/>
      <c r="CL412" s="18"/>
      <c r="CM412" s="18" t="s">
        <v>91</v>
      </c>
      <c r="CN412" s="18"/>
      <c r="CO412" s="18"/>
      <c r="CP412" s="18"/>
    </row>
    <row r="413" spans="1:94" ht="15" x14ac:dyDescent="0.25">
      <c r="A413" s="21">
        <v>412</v>
      </c>
      <c r="B413" s="10">
        <v>230</v>
      </c>
      <c r="C413" s="10">
        <v>2021</v>
      </c>
      <c r="D413" s="11" t="s">
        <v>96</v>
      </c>
      <c r="E413" s="10">
        <v>453</v>
      </c>
      <c r="F413" s="12">
        <v>873</v>
      </c>
      <c r="G413" s="13" t="s">
        <v>2547</v>
      </c>
      <c r="H413" s="15" t="s">
        <v>98</v>
      </c>
      <c r="I413" s="15" t="s">
        <v>2548</v>
      </c>
      <c r="J413" s="15" t="s">
        <v>2549</v>
      </c>
      <c r="K413" s="11" t="s">
        <v>84</v>
      </c>
      <c r="L413" s="11" t="s">
        <v>85</v>
      </c>
      <c r="M413" s="11" t="s">
        <v>86</v>
      </c>
      <c r="N413" s="11" t="s">
        <v>101</v>
      </c>
      <c r="O413" s="11" t="s">
        <v>102</v>
      </c>
      <c r="P413" s="11" t="s">
        <v>103</v>
      </c>
      <c r="Q413" s="11" t="s">
        <v>2550</v>
      </c>
      <c r="R413" s="11" t="s">
        <v>2551</v>
      </c>
      <c r="S413" s="11" t="s">
        <v>106</v>
      </c>
      <c r="T413" s="11" t="s">
        <v>521</v>
      </c>
      <c r="U413" s="16">
        <v>44235</v>
      </c>
      <c r="V413" s="16">
        <v>44236</v>
      </c>
      <c r="W413" s="16">
        <v>44508</v>
      </c>
      <c r="X413" s="14">
        <v>65413872</v>
      </c>
      <c r="Y413" s="11" t="s">
        <v>87</v>
      </c>
      <c r="Z413" s="11" t="s">
        <v>88</v>
      </c>
      <c r="AA413" s="10">
        <v>9</v>
      </c>
      <c r="AB413" s="11" t="s">
        <v>89</v>
      </c>
      <c r="AC413" s="11" t="s">
        <v>2552</v>
      </c>
      <c r="AD413" s="10">
        <v>19483708</v>
      </c>
      <c r="AE413" s="11" t="s">
        <v>523</v>
      </c>
      <c r="AF413" s="11" t="s">
        <v>524</v>
      </c>
      <c r="AG413" s="11" t="s">
        <v>525</v>
      </c>
      <c r="AH413" s="11" t="s">
        <v>871</v>
      </c>
      <c r="AI413" s="11" t="s">
        <v>1340</v>
      </c>
      <c r="AJ413" s="10">
        <v>583</v>
      </c>
      <c r="AK413" s="10">
        <v>2021</v>
      </c>
      <c r="AL413" s="17">
        <v>44228</v>
      </c>
      <c r="AM413" s="18">
        <v>14395</v>
      </c>
      <c r="AN413" s="18" t="s">
        <v>1395</v>
      </c>
      <c r="AO413" s="18" t="s">
        <v>1396</v>
      </c>
      <c r="AP413" s="10">
        <v>1739</v>
      </c>
      <c r="AQ413" s="17">
        <v>44236</v>
      </c>
      <c r="AR413" s="18">
        <v>6053272000</v>
      </c>
      <c r="AS413" s="11" t="s">
        <v>92</v>
      </c>
      <c r="AT413" s="11" t="s">
        <v>127</v>
      </c>
      <c r="AU413" s="11" t="s">
        <v>115</v>
      </c>
      <c r="AV413" s="11" t="s">
        <v>106</v>
      </c>
      <c r="AW413" s="11" t="s">
        <v>2553</v>
      </c>
      <c r="AX413" s="11" t="s">
        <v>116</v>
      </c>
      <c r="AY413" s="11" t="s">
        <v>94</v>
      </c>
      <c r="AZ413" s="11" t="s">
        <v>95</v>
      </c>
      <c r="BA413" s="11" t="s">
        <v>117</v>
      </c>
      <c r="BB413" s="11" t="s">
        <v>118</v>
      </c>
      <c r="BC413" s="11" t="s">
        <v>1635</v>
      </c>
      <c r="BD413" s="18"/>
      <c r="BE413" s="10">
        <v>9</v>
      </c>
      <c r="BF413" s="11" t="s">
        <v>90</v>
      </c>
      <c r="BG413" s="11" t="s">
        <v>120</v>
      </c>
      <c r="BH413" s="20">
        <v>15990058</v>
      </c>
      <c r="BI413" s="30">
        <v>66</v>
      </c>
      <c r="BJ413" s="30">
        <v>9806</v>
      </c>
      <c r="BK413" s="31">
        <v>44508</v>
      </c>
      <c r="BL413" s="30">
        <v>2888</v>
      </c>
      <c r="BM413" s="31">
        <v>44508</v>
      </c>
      <c r="BN413" s="31">
        <v>44575</v>
      </c>
      <c r="BO413" s="30"/>
      <c r="BP413" s="30"/>
      <c r="BQ413" s="30"/>
      <c r="BR413" s="30"/>
      <c r="BS413" s="30"/>
      <c r="BT413" s="30"/>
      <c r="BU413" s="30"/>
      <c r="BV413" s="30"/>
      <c r="BW413" s="30"/>
      <c r="BX413" s="30"/>
      <c r="BY413" s="30"/>
      <c r="BZ413" s="30"/>
      <c r="CA413" s="30"/>
      <c r="CB413" s="30"/>
      <c r="CC413" s="20">
        <f>+X413+BH413+BO413+BV413</f>
        <v>81403930</v>
      </c>
      <c r="CD413" s="31">
        <v>44508</v>
      </c>
      <c r="CE413" s="18"/>
      <c r="CF413" s="18"/>
      <c r="CG413" s="18" t="s">
        <v>91</v>
      </c>
      <c r="CH413" s="18" t="s">
        <v>91</v>
      </c>
      <c r="CI413" s="18" t="s">
        <v>91</v>
      </c>
      <c r="CJ413" s="18"/>
      <c r="CK413" s="18"/>
      <c r="CL413" s="18"/>
      <c r="CM413" s="18" t="s">
        <v>91</v>
      </c>
      <c r="CN413" s="18"/>
      <c r="CO413" s="18"/>
      <c r="CP413" s="18"/>
    </row>
    <row r="414" spans="1:94" ht="15" x14ac:dyDescent="0.25">
      <c r="A414" s="21">
        <v>413</v>
      </c>
      <c r="B414" s="10">
        <v>230</v>
      </c>
      <c r="C414" s="10">
        <v>2021</v>
      </c>
      <c r="D414" s="11" t="s">
        <v>96</v>
      </c>
      <c r="E414" s="10">
        <v>454</v>
      </c>
      <c r="F414" s="12">
        <v>868</v>
      </c>
      <c r="G414" s="13" t="s">
        <v>2554</v>
      </c>
      <c r="H414" s="15" t="s">
        <v>98</v>
      </c>
      <c r="I414" s="15" t="s">
        <v>2555</v>
      </c>
      <c r="J414" s="15" t="s">
        <v>2556</v>
      </c>
      <c r="K414" s="11" t="s">
        <v>84</v>
      </c>
      <c r="L414" s="11" t="s">
        <v>85</v>
      </c>
      <c r="M414" s="11" t="s">
        <v>86</v>
      </c>
      <c r="N414" s="11" t="s">
        <v>101</v>
      </c>
      <c r="O414" s="11" t="s">
        <v>102</v>
      </c>
      <c r="P414" s="11" t="s">
        <v>103</v>
      </c>
      <c r="Q414" s="11" t="s">
        <v>2557</v>
      </c>
      <c r="R414" s="11" t="s">
        <v>2558</v>
      </c>
      <c r="S414" s="11" t="s">
        <v>106</v>
      </c>
      <c r="T414" s="11" t="s">
        <v>521</v>
      </c>
      <c r="U414" s="16">
        <v>44235</v>
      </c>
      <c r="V414" s="16">
        <v>44236</v>
      </c>
      <c r="W414" s="16">
        <v>44508</v>
      </c>
      <c r="X414" s="14">
        <v>37612980</v>
      </c>
      <c r="Y414" s="11" t="s">
        <v>87</v>
      </c>
      <c r="Z414" s="11" t="s">
        <v>88</v>
      </c>
      <c r="AA414" s="10">
        <v>9</v>
      </c>
      <c r="AB414" s="11" t="s">
        <v>89</v>
      </c>
      <c r="AC414" s="11" t="s">
        <v>2552</v>
      </c>
      <c r="AD414" s="10">
        <v>19483708</v>
      </c>
      <c r="AE414" s="11" t="s">
        <v>523</v>
      </c>
      <c r="AF414" s="11" t="s">
        <v>524</v>
      </c>
      <c r="AG414" s="11" t="s">
        <v>111</v>
      </c>
      <c r="AH414" s="11" t="s">
        <v>2559</v>
      </c>
      <c r="AI414" s="11"/>
      <c r="AJ414" s="10">
        <v>575</v>
      </c>
      <c r="AK414" s="10">
        <v>2021</v>
      </c>
      <c r="AL414" s="17">
        <v>44228</v>
      </c>
      <c r="AM414" s="18">
        <v>14395</v>
      </c>
      <c r="AN414" s="18" t="s">
        <v>1395</v>
      </c>
      <c r="AO414" s="18" t="s">
        <v>1396</v>
      </c>
      <c r="AP414" s="10">
        <v>1741</v>
      </c>
      <c r="AQ414" s="17">
        <v>44236</v>
      </c>
      <c r="AR414" s="18">
        <v>6053272000</v>
      </c>
      <c r="AS414" s="11" t="s">
        <v>92</v>
      </c>
      <c r="AT414" s="11" t="s">
        <v>127</v>
      </c>
      <c r="AU414" s="11" t="s">
        <v>93</v>
      </c>
      <c r="AV414" s="11" t="s">
        <v>106</v>
      </c>
      <c r="AW414" s="11" t="s">
        <v>2553</v>
      </c>
      <c r="AX414" s="11" t="s">
        <v>116</v>
      </c>
      <c r="AY414" s="11" t="s">
        <v>94</v>
      </c>
      <c r="AZ414" s="11" t="s">
        <v>95</v>
      </c>
      <c r="BA414" s="11" t="s">
        <v>117</v>
      </c>
      <c r="BB414" s="11" t="s">
        <v>118</v>
      </c>
      <c r="BC414" s="11" t="s">
        <v>1635</v>
      </c>
      <c r="BD414" s="18"/>
      <c r="BE414" s="10">
        <v>9</v>
      </c>
      <c r="BF414" s="11" t="s">
        <v>90</v>
      </c>
      <c r="BG414" s="11" t="s">
        <v>120</v>
      </c>
      <c r="BH414" s="20">
        <v>7243981</v>
      </c>
      <c r="BI414" s="30">
        <v>52</v>
      </c>
      <c r="BJ414" s="30">
        <v>9805</v>
      </c>
      <c r="BK414" s="31">
        <v>44508</v>
      </c>
      <c r="BL414" s="30">
        <v>2887</v>
      </c>
      <c r="BM414" s="31">
        <v>44508</v>
      </c>
      <c r="BN414" s="31">
        <v>44560</v>
      </c>
      <c r="BO414" s="30"/>
      <c r="BP414" s="30"/>
      <c r="BQ414" s="30"/>
      <c r="BR414" s="30"/>
      <c r="BS414" s="30"/>
      <c r="BT414" s="30"/>
      <c r="BU414" s="30"/>
      <c r="BV414" s="30"/>
      <c r="BW414" s="30"/>
      <c r="BX414" s="30"/>
      <c r="BY414" s="30"/>
      <c r="BZ414" s="30"/>
      <c r="CA414" s="30"/>
      <c r="CB414" s="30"/>
      <c r="CC414" s="20">
        <f>+X414+BH414+BO414+BV414</f>
        <v>44856961</v>
      </c>
      <c r="CD414" s="31">
        <v>44508</v>
      </c>
      <c r="CE414" s="18"/>
      <c r="CF414" s="18"/>
      <c r="CG414" s="18" t="s">
        <v>91</v>
      </c>
      <c r="CH414" s="18" t="s">
        <v>91</v>
      </c>
      <c r="CI414" s="18" t="s">
        <v>91</v>
      </c>
      <c r="CJ414" s="18"/>
      <c r="CK414" s="18"/>
      <c r="CL414" s="18"/>
      <c r="CM414" s="18" t="s">
        <v>91</v>
      </c>
      <c r="CN414" s="18"/>
      <c r="CO414" s="18"/>
      <c r="CP414" s="18"/>
    </row>
    <row r="415" spans="1:94" ht="15" x14ac:dyDescent="0.25">
      <c r="A415" s="10">
        <v>414</v>
      </c>
      <c r="B415" s="10">
        <v>230</v>
      </c>
      <c r="C415" s="10">
        <v>2021</v>
      </c>
      <c r="D415" s="11" t="s">
        <v>96</v>
      </c>
      <c r="E415" s="10">
        <v>455</v>
      </c>
      <c r="F415" s="12">
        <v>411</v>
      </c>
      <c r="G415" s="13" t="s">
        <v>2560</v>
      </c>
      <c r="H415" s="15" t="s">
        <v>98</v>
      </c>
      <c r="I415" s="15" t="s">
        <v>2561</v>
      </c>
      <c r="J415" s="15" t="s">
        <v>2562</v>
      </c>
      <c r="K415" s="11" t="s">
        <v>84</v>
      </c>
      <c r="L415" s="11" t="s">
        <v>85</v>
      </c>
      <c r="M415" s="11" t="s">
        <v>86</v>
      </c>
      <c r="N415" s="11" t="s">
        <v>101</v>
      </c>
      <c r="O415" s="11" t="s">
        <v>102</v>
      </c>
      <c r="P415" s="11" t="s">
        <v>103</v>
      </c>
      <c r="Q415" s="11" t="s">
        <v>2563</v>
      </c>
      <c r="R415" s="11" t="s">
        <v>996</v>
      </c>
      <c r="S415" s="11" t="s">
        <v>986</v>
      </c>
      <c r="T415" s="11" t="s">
        <v>2564</v>
      </c>
      <c r="U415" s="16">
        <v>44235</v>
      </c>
      <c r="V415" s="16">
        <v>44237</v>
      </c>
      <c r="W415" s="16">
        <v>44539</v>
      </c>
      <c r="X415" s="14">
        <v>41792200</v>
      </c>
      <c r="Y415" s="11" t="s">
        <v>87</v>
      </c>
      <c r="Z415" s="11" t="s">
        <v>88</v>
      </c>
      <c r="AA415" s="10">
        <v>10</v>
      </c>
      <c r="AB415" s="11" t="s">
        <v>89</v>
      </c>
      <c r="AC415" s="11" t="s">
        <v>2565</v>
      </c>
      <c r="AD415" s="10">
        <v>19288119</v>
      </c>
      <c r="AE415" s="11" t="s">
        <v>989</v>
      </c>
      <c r="AF415" s="11" t="s">
        <v>990</v>
      </c>
      <c r="AG415" s="11" t="s">
        <v>111</v>
      </c>
      <c r="AH415" s="11" t="s">
        <v>2566</v>
      </c>
      <c r="AI415" s="11"/>
      <c r="AJ415" s="10">
        <v>295</v>
      </c>
      <c r="AK415" s="10">
        <v>2021</v>
      </c>
      <c r="AL415" s="17">
        <v>44217</v>
      </c>
      <c r="AM415" s="18">
        <v>14388</v>
      </c>
      <c r="AN415" s="18" t="s">
        <v>1076</v>
      </c>
      <c r="AO415" s="18" t="s">
        <v>1077</v>
      </c>
      <c r="AP415" s="10">
        <v>1742</v>
      </c>
      <c r="AQ415" s="17">
        <v>44236</v>
      </c>
      <c r="AR415" s="18">
        <v>2235032000</v>
      </c>
      <c r="AS415" s="11" t="s">
        <v>92</v>
      </c>
      <c r="AT415" s="11" t="s">
        <v>127</v>
      </c>
      <c r="AU415" s="11" t="s">
        <v>115</v>
      </c>
      <c r="AV415" s="11" t="s">
        <v>986</v>
      </c>
      <c r="AW415" s="11" t="s">
        <v>2564</v>
      </c>
      <c r="AX415" s="11" t="s">
        <v>991</v>
      </c>
      <c r="AY415" s="11" t="s">
        <v>94</v>
      </c>
      <c r="AZ415" s="11" t="s">
        <v>95</v>
      </c>
      <c r="BA415" s="11" t="s">
        <v>117</v>
      </c>
      <c r="BB415" s="11" t="s">
        <v>118</v>
      </c>
      <c r="BC415" s="11" t="s">
        <v>1635</v>
      </c>
      <c r="BD415" s="18"/>
      <c r="BE415" s="10">
        <v>10</v>
      </c>
      <c r="BF415" s="11" t="s">
        <v>90</v>
      </c>
      <c r="BG415" s="11" t="s">
        <v>120</v>
      </c>
      <c r="BH415" s="19"/>
      <c r="BI415" s="18"/>
      <c r="BJ415" s="18"/>
      <c r="BK415" s="18"/>
      <c r="BL415" s="18"/>
      <c r="BM415" s="18"/>
      <c r="BN415" s="16"/>
      <c r="BO415" s="18"/>
      <c r="BP415" s="18"/>
      <c r="BQ415" s="18"/>
      <c r="BR415" s="18"/>
      <c r="BS415" s="18"/>
      <c r="BT415" s="18"/>
      <c r="BU415" s="18"/>
      <c r="BV415" s="18"/>
      <c r="BW415" s="18"/>
      <c r="BX415" s="18"/>
      <c r="BY415" s="18"/>
      <c r="BZ415" s="18"/>
      <c r="CA415" s="18"/>
      <c r="CB415" s="18"/>
      <c r="CC415" s="20">
        <f>+X415+BH415+BO415+BV415</f>
        <v>41792200</v>
      </c>
      <c r="CD415" s="18"/>
      <c r="CE415" s="18"/>
      <c r="CF415" s="18"/>
      <c r="CG415" s="18" t="s">
        <v>91</v>
      </c>
      <c r="CH415" s="18" t="s">
        <v>91</v>
      </c>
      <c r="CI415" s="18" t="s">
        <v>91</v>
      </c>
      <c r="CJ415" s="18"/>
      <c r="CK415" s="18"/>
      <c r="CL415" s="18"/>
      <c r="CM415" s="18" t="s">
        <v>91</v>
      </c>
      <c r="CN415" s="18"/>
      <c r="CO415" s="18"/>
      <c r="CP415" s="18"/>
    </row>
    <row r="416" spans="1:94" s="32" customFormat="1" ht="15" x14ac:dyDescent="0.25">
      <c r="A416" s="21">
        <v>415</v>
      </c>
      <c r="B416" s="21">
        <v>230</v>
      </c>
      <c r="C416" s="21">
        <v>2021</v>
      </c>
      <c r="D416" s="22" t="s">
        <v>96</v>
      </c>
      <c r="E416" s="21">
        <v>456</v>
      </c>
      <c r="F416" s="23">
        <v>71</v>
      </c>
      <c r="G416" s="24" t="s">
        <v>2567</v>
      </c>
      <c r="H416" s="26" t="s">
        <v>98</v>
      </c>
      <c r="I416" s="26" t="s">
        <v>2568</v>
      </c>
      <c r="J416" s="26" t="s">
        <v>2569</v>
      </c>
      <c r="K416" s="22" t="s">
        <v>84</v>
      </c>
      <c r="L416" s="22" t="s">
        <v>85</v>
      </c>
      <c r="M416" s="22" t="s">
        <v>86</v>
      </c>
      <c r="N416" s="22" t="s">
        <v>101</v>
      </c>
      <c r="O416" s="22" t="s">
        <v>102</v>
      </c>
      <c r="P416" s="22" t="s">
        <v>103</v>
      </c>
      <c r="Q416" s="22" t="s">
        <v>2570</v>
      </c>
      <c r="R416" s="22" t="s">
        <v>2571</v>
      </c>
      <c r="S416" s="22" t="s">
        <v>224</v>
      </c>
      <c r="T416" s="22" t="s">
        <v>225</v>
      </c>
      <c r="U416" s="16">
        <v>44236</v>
      </c>
      <c r="V416" s="28">
        <v>44236</v>
      </c>
      <c r="W416" s="28">
        <v>44508</v>
      </c>
      <c r="X416" s="25">
        <v>37612980</v>
      </c>
      <c r="Y416" s="22" t="s">
        <v>87</v>
      </c>
      <c r="Z416" s="22" t="s">
        <v>88</v>
      </c>
      <c r="AA416" s="21">
        <v>9</v>
      </c>
      <c r="AB416" s="22" t="s">
        <v>89</v>
      </c>
      <c r="AC416" s="22" t="s">
        <v>433</v>
      </c>
      <c r="AD416" s="21">
        <v>7165116</v>
      </c>
      <c r="AE416" s="22" t="s">
        <v>227</v>
      </c>
      <c r="AF416" s="22" t="s">
        <v>228</v>
      </c>
      <c r="AG416" s="22" t="s">
        <v>111</v>
      </c>
      <c r="AH416" s="22" t="s">
        <v>2572</v>
      </c>
      <c r="AI416" s="22" t="s">
        <v>2538</v>
      </c>
      <c r="AJ416" s="21">
        <v>54</v>
      </c>
      <c r="AK416" s="21">
        <v>2021</v>
      </c>
      <c r="AL416" s="29">
        <v>44210</v>
      </c>
      <c r="AM416" s="30">
        <v>14393</v>
      </c>
      <c r="AN416" s="30" t="s">
        <v>1157</v>
      </c>
      <c r="AO416" s="30" t="s">
        <v>1158</v>
      </c>
      <c r="AP416" s="21">
        <v>1732</v>
      </c>
      <c r="AQ416" s="29">
        <v>44236</v>
      </c>
      <c r="AR416" s="30">
        <v>2147538000</v>
      </c>
      <c r="AS416" s="22" t="s">
        <v>92</v>
      </c>
      <c r="AT416" s="22" t="s">
        <v>127</v>
      </c>
      <c r="AU416" s="22" t="s">
        <v>115</v>
      </c>
      <c r="AV416" s="22" t="s">
        <v>224</v>
      </c>
      <c r="AW416" s="22" t="s">
        <v>225</v>
      </c>
      <c r="AX416" s="22" t="s">
        <v>231</v>
      </c>
      <c r="AY416" s="22" t="s">
        <v>94</v>
      </c>
      <c r="AZ416" s="22" t="s">
        <v>95</v>
      </c>
      <c r="BA416" s="22" t="s">
        <v>117</v>
      </c>
      <c r="BB416" s="22" t="s">
        <v>118</v>
      </c>
      <c r="BC416" s="22" t="s">
        <v>1635</v>
      </c>
      <c r="BD416" s="30"/>
      <c r="BE416" s="21">
        <v>9</v>
      </c>
      <c r="BF416" s="22" t="s">
        <v>90</v>
      </c>
      <c r="BG416" s="22" t="s">
        <v>120</v>
      </c>
      <c r="BH416" s="20">
        <v>6408137</v>
      </c>
      <c r="BI416" s="30">
        <v>46</v>
      </c>
      <c r="BJ416" s="30">
        <v>8279</v>
      </c>
      <c r="BK416" s="31">
        <v>44489</v>
      </c>
      <c r="BL416" s="30">
        <v>2451</v>
      </c>
      <c r="BM416" s="31">
        <v>44473</v>
      </c>
      <c r="BN416" s="31">
        <v>44554</v>
      </c>
      <c r="BO416" s="30"/>
      <c r="BP416" s="30"/>
      <c r="BQ416" s="30"/>
      <c r="BR416" s="30"/>
      <c r="BS416" s="30"/>
      <c r="BT416" s="30"/>
      <c r="BU416" s="30"/>
      <c r="BV416" s="30"/>
      <c r="BW416" s="30"/>
      <c r="BX416" s="30"/>
      <c r="BY416" s="30"/>
      <c r="BZ416" s="30"/>
      <c r="CA416" s="30"/>
      <c r="CB416" s="30"/>
      <c r="CC416" s="20">
        <f>+X416+BH416+BO416+BV416</f>
        <v>44021117</v>
      </c>
      <c r="CD416" s="31">
        <v>44488</v>
      </c>
      <c r="CE416" s="30"/>
      <c r="CF416" s="30"/>
      <c r="CG416" s="18" t="s">
        <v>91</v>
      </c>
      <c r="CH416" s="30" t="s">
        <v>91</v>
      </c>
      <c r="CI416" s="30" t="s">
        <v>91</v>
      </c>
      <c r="CJ416" s="30"/>
      <c r="CK416" s="30"/>
      <c r="CL416" s="30"/>
      <c r="CM416" s="30" t="s">
        <v>91</v>
      </c>
      <c r="CN416" s="30"/>
      <c r="CO416" s="30"/>
      <c r="CP416" s="30"/>
    </row>
    <row r="417" spans="1:94" ht="15" x14ac:dyDescent="0.25">
      <c r="A417" s="21">
        <v>416</v>
      </c>
      <c r="B417" s="10">
        <v>230</v>
      </c>
      <c r="C417" s="10">
        <v>2021</v>
      </c>
      <c r="D417" s="11" t="s">
        <v>96</v>
      </c>
      <c r="E417" s="10">
        <v>457</v>
      </c>
      <c r="F417" s="12">
        <v>590</v>
      </c>
      <c r="G417" s="13" t="s">
        <v>2573</v>
      </c>
      <c r="H417" s="15" t="s">
        <v>98</v>
      </c>
      <c r="I417" s="15" t="s">
        <v>2574</v>
      </c>
      <c r="J417" s="15" t="s">
        <v>2575</v>
      </c>
      <c r="K417" s="11" t="s">
        <v>84</v>
      </c>
      <c r="L417" s="11" t="s">
        <v>85</v>
      </c>
      <c r="M417" s="11" t="s">
        <v>86</v>
      </c>
      <c r="N417" s="11" t="s">
        <v>101</v>
      </c>
      <c r="O417" s="11" t="s">
        <v>165</v>
      </c>
      <c r="P417" s="11" t="s">
        <v>103</v>
      </c>
      <c r="Q417" s="11" t="s">
        <v>2576</v>
      </c>
      <c r="R417" s="11" t="s">
        <v>2577</v>
      </c>
      <c r="S417" s="11" t="s">
        <v>106</v>
      </c>
      <c r="T417" s="11" t="s">
        <v>521</v>
      </c>
      <c r="U417" s="16">
        <v>44236</v>
      </c>
      <c r="V417" s="16">
        <v>44237</v>
      </c>
      <c r="W417" s="16">
        <v>44509</v>
      </c>
      <c r="X417" s="14">
        <v>20441835</v>
      </c>
      <c r="Y417" s="11" t="s">
        <v>87</v>
      </c>
      <c r="Z417" s="11" t="s">
        <v>88</v>
      </c>
      <c r="AA417" s="10">
        <v>9</v>
      </c>
      <c r="AB417" s="11" t="s">
        <v>89</v>
      </c>
      <c r="AC417" s="11" t="s">
        <v>2578</v>
      </c>
      <c r="AD417" s="10">
        <v>19483708</v>
      </c>
      <c r="AE417" s="11" t="s">
        <v>523</v>
      </c>
      <c r="AF417" s="11" t="s">
        <v>524</v>
      </c>
      <c r="AG417" s="11" t="s">
        <v>242</v>
      </c>
      <c r="AH417" s="11"/>
      <c r="AI417" s="11"/>
      <c r="AJ417" s="10">
        <v>665</v>
      </c>
      <c r="AK417" s="10">
        <v>2021</v>
      </c>
      <c r="AL417" s="17">
        <v>44230</v>
      </c>
      <c r="AM417" s="18">
        <v>14395</v>
      </c>
      <c r="AN417" s="18" t="s">
        <v>1395</v>
      </c>
      <c r="AO417" s="18" t="s">
        <v>1396</v>
      </c>
      <c r="AP417" s="10">
        <v>1773</v>
      </c>
      <c r="AQ417" s="17">
        <v>44237</v>
      </c>
      <c r="AR417" s="18">
        <v>6053272000</v>
      </c>
      <c r="AS417" s="11" t="s">
        <v>92</v>
      </c>
      <c r="AT417" s="11" t="s">
        <v>127</v>
      </c>
      <c r="AU417" s="11" t="s">
        <v>115</v>
      </c>
      <c r="AV417" s="11" t="s">
        <v>106</v>
      </c>
      <c r="AW417" s="11" t="s">
        <v>2579</v>
      </c>
      <c r="AX417" s="11" t="s">
        <v>116</v>
      </c>
      <c r="AY417" s="11" t="s">
        <v>94</v>
      </c>
      <c r="AZ417" s="11" t="s">
        <v>95</v>
      </c>
      <c r="BA417" s="11" t="s">
        <v>117</v>
      </c>
      <c r="BB417" s="11" t="s">
        <v>118</v>
      </c>
      <c r="BC417" s="11" t="s">
        <v>1635</v>
      </c>
      <c r="BD417" s="18"/>
      <c r="BE417" s="10">
        <v>9</v>
      </c>
      <c r="BF417" s="11" t="s">
        <v>90</v>
      </c>
      <c r="BG417" s="11" t="s">
        <v>120</v>
      </c>
      <c r="BH417" s="20">
        <v>4921182</v>
      </c>
      <c r="BI417" s="30">
        <v>65</v>
      </c>
      <c r="BJ417" s="30">
        <v>9843</v>
      </c>
      <c r="BK417" s="31">
        <v>44509</v>
      </c>
      <c r="BL417" s="30">
        <v>2851</v>
      </c>
      <c r="BM417" s="31">
        <v>44505</v>
      </c>
      <c r="BN417" s="31">
        <v>44575</v>
      </c>
      <c r="BO417" s="30"/>
      <c r="BP417" s="30"/>
      <c r="BQ417" s="30"/>
      <c r="BR417" s="30"/>
      <c r="BS417" s="30"/>
      <c r="BT417" s="30"/>
      <c r="BU417" s="30"/>
      <c r="BV417" s="30"/>
      <c r="BW417" s="30"/>
      <c r="BX417" s="30"/>
      <c r="BY417" s="30"/>
      <c r="BZ417" s="30"/>
      <c r="CA417" s="30"/>
      <c r="CB417" s="30"/>
      <c r="CC417" s="20">
        <f>+X417+BH417+BO417+BV417</f>
        <v>25363017</v>
      </c>
      <c r="CD417" s="31">
        <v>44509</v>
      </c>
      <c r="CE417" s="18"/>
      <c r="CF417" s="18"/>
      <c r="CG417" s="18" t="s">
        <v>91</v>
      </c>
      <c r="CH417" s="18" t="s">
        <v>91</v>
      </c>
      <c r="CI417" s="18" t="s">
        <v>91</v>
      </c>
      <c r="CJ417" s="18"/>
      <c r="CK417" s="18"/>
      <c r="CL417" s="18"/>
      <c r="CM417" s="18" t="s">
        <v>91</v>
      </c>
      <c r="CN417" s="18"/>
      <c r="CO417" s="18"/>
      <c r="CP417" s="18"/>
    </row>
    <row r="418" spans="1:94" ht="15" x14ac:dyDescent="0.25">
      <c r="A418" s="10">
        <v>417</v>
      </c>
      <c r="B418" s="10">
        <v>230</v>
      </c>
      <c r="C418" s="10">
        <v>2021</v>
      </c>
      <c r="D418" s="11" t="s">
        <v>96</v>
      </c>
      <c r="E418" s="10">
        <v>458</v>
      </c>
      <c r="F418" s="12">
        <v>600</v>
      </c>
      <c r="G418" s="13" t="s">
        <v>2580</v>
      </c>
      <c r="H418" s="15" t="s">
        <v>98</v>
      </c>
      <c r="I418" s="15" t="s">
        <v>2581</v>
      </c>
      <c r="J418" s="15" t="s">
        <v>2582</v>
      </c>
      <c r="K418" s="11" t="s">
        <v>84</v>
      </c>
      <c r="L418" s="11" t="s">
        <v>85</v>
      </c>
      <c r="M418" s="11" t="s">
        <v>86</v>
      </c>
      <c r="N418" s="11" t="s">
        <v>101</v>
      </c>
      <c r="O418" s="11" t="s">
        <v>102</v>
      </c>
      <c r="P418" s="11" t="s">
        <v>103</v>
      </c>
      <c r="Q418" s="11" t="s">
        <v>2583</v>
      </c>
      <c r="R418" s="11" t="s">
        <v>2584</v>
      </c>
      <c r="S418" s="11" t="s">
        <v>106</v>
      </c>
      <c r="T418" s="11" t="s">
        <v>521</v>
      </c>
      <c r="U418" s="16">
        <v>44236</v>
      </c>
      <c r="V418" s="16">
        <v>44237</v>
      </c>
      <c r="W418" s="16">
        <v>44509</v>
      </c>
      <c r="X418" s="14">
        <v>37612980</v>
      </c>
      <c r="Y418" s="11" t="s">
        <v>87</v>
      </c>
      <c r="Z418" s="11" t="s">
        <v>88</v>
      </c>
      <c r="AA418" s="10">
        <v>9</v>
      </c>
      <c r="AB418" s="11" t="s">
        <v>89</v>
      </c>
      <c r="AC418" s="11" t="s">
        <v>2578</v>
      </c>
      <c r="AD418" s="10">
        <v>19483708</v>
      </c>
      <c r="AE418" s="11" t="s">
        <v>523</v>
      </c>
      <c r="AF418" s="11" t="s">
        <v>524</v>
      </c>
      <c r="AG418" s="11" t="s">
        <v>111</v>
      </c>
      <c r="AH418" s="11" t="s">
        <v>688</v>
      </c>
      <c r="AI418" s="11" t="s">
        <v>113</v>
      </c>
      <c r="AJ418" s="10">
        <v>664</v>
      </c>
      <c r="AK418" s="10">
        <v>2021</v>
      </c>
      <c r="AL418" s="17">
        <v>44230</v>
      </c>
      <c r="AM418" s="18">
        <v>14395</v>
      </c>
      <c r="AN418" s="18" t="s">
        <v>1395</v>
      </c>
      <c r="AO418" s="18" t="s">
        <v>1396</v>
      </c>
      <c r="AP418" s="10">
        <v>1774</v>
      </c>
      <c r="AQ418" s="17">
        <v>44237</v>
      </c>
      <c r="AR418" s="18">
        <v>6053272000</v>
      </c>
      <c r="AS418" s="11" t="s">
        <v>92</v>
      </c>
      <c r="AT418" s="11" t="s">
        <v>114</v>
      </c>
      <c r="AU418" s="11" t="s">
        <v>115</v>
      </c>
      <c r="AV418" s="11" t="s">
        <v>106</v>
      </c>
      <c r="AW418" s="11" t="s">
        <v>2579</v>
      </c>
      <c r="AX418" s="11" t="s">
        <v>116</v>
      </c>
      <c r="AY418" s="11" t="s">
        <v>94</v>
      </c>
      <c r="AZ418" s="11" t="s">
        <v>95</v>
      </c>
      <c r="BA418" s="11" t="s">
        <v>117</v>
      </c>
      <c r="BB418" s="11" t="s">
        <v>118</v>
      </c>
      <c r="BC418" s="11" t="s">
        <v>1635</v>
      </c>
      <c r="BD418" s="18"/>
      <c r="BE418" s="10">
        <v>9</v>
      </c>
      <c r="BF418" s="11" t="s">
        <v>90</v>
      </c>
      <c r="BG418" s="11" t="s">
        <v>120</v>
      </c>
      <c r="BH418" s="20">
        <v>6965367</v>
      </c>
      <c r="BI418" s="30">
        <v>50</v>
      </c>
      <c r="BJ418" s="30">
        <v>9846</v>
      </c>
      <c r="BK418" s="31">
        <v>44509</v>
      </c>
      <c r="BL418" s="30">
        <v>2934</v>
      </c>
      <c r="BM418" s="31">
        <v>44509</v>
      </c>
      <c r="BN418" s="31">
        <v>44559</v>
      </c>
      <c r="BO418" s="30"/>
      <c r="BP418" s="30"/>
      <c r="BQ418" s="30"/>
      <c r="BR418" s="30"/>
      <c r="BS418" s="30"/>
      <c r="BT418" s="30"/>
      <c r="BU418" s="30"/>
      <c r="BV418" s="30"/>
      <c r="BW418" s="30"/>
      <c r="BX418" s="30"/>
      <c r="BY418" s="30"/>
      <c r="BZ418" s="30"/>
      <c r="CA418" s="30"/>
      <c r="CB418" s="30"/>
      <c r="CC418" s="20">
        <f>+X418+BH418+BO418+BV418</f>
        <v>44578347</v>
      </c>
      <c r="CD418" s="31">
        <v>44509</v>
      </c>
      <c r="CE418" s="18"/>
      <c r="CF418" s="18"/>
      <c r="CG418" s="18" t="s">
        <v>91</v>
      </c>
      <c r="CH418" s="18" t="s">
        <v>91</v>
      </c>
      <c r="CI418" s="18" t="s">
        <v>91</v>
      </c>
      <c r="CJ418" s="18"/>
      <c r="CK418" s="18"/>
      <c r="CL418" s="18"/>
      <c r="CM418" s="18" t="s">
        <v>91</v>
      </c>
      <c r="CN418" s="18"/>
      <c r="CO418" s="18"/>
      <c r="CP418" s="18"/>
    </row>
    <row r="419" spans="1:94" s="32" customFormat="1" ht="15" x14ac:dyDescent="0.25">
      <c r="A419" s="21">
        <v>418</v>
      </c>
      <c r="B419" s="21">
        <v>230</v>
      </c>
      <c r="C419" s="21">
        <v>2021</v>
      </c>
      <c r="D419" s="22" t="s">
        <v>96</v>
      </c>
      <c r="E419" s="21">
        <v>459</v>
      </c>
      <c r="F419" s="23">
        <v>968</v>
      </c>
      <c r="G419" s="24" t="s">
        <v>2585</v>
      </c>
      <c r="H419" s="26" t="s">
        <v>98</v>
      </c>
      <c r="I419" s="26" t="s">
        <v>2586</v>
      </c>
      <c r="J419" s="26" t="s">
        <v>2587</v>
      </c>
      <c r="K419" s="22" t="s">
        <v>84</v>
      </c>
      <c r="L419" s="22" t="s">
        <v>85</v>
      </c>
      <c r="M419" s="22" t="s">
        <v>86</v>
      </c>
      <c r="N419" s="22" t="s">
        <v>101</v>
      </c>
      <c r="O419" s="22" t="s">
        <v>165</v>
      </c>
      <c r="P419" s="22" t="s">
        <v>103</v>
      </c>
      <c r="Q419" s="22" t="s">
        <v>2588</v>
      </c>
      <c r="R419" s="22" t="s">
        <v>2589</v>
      </c>
      <c r="S419" s="22" t="s">
        <v>986</v>
      </c>
      <c r="T419" s="22" t="s">
        <v>1304</v>
      </c>
      <c r="U419" s="16">
        <v>44236</v>
      </c>
      <c r="V419" s="28">
        <v>44237</v>
      </c>
      <c r="W419" s="28">
        <v>44539</v>
      </c>
      <c r="X419" s="25">
        <v>27255780</v>
      </c>
      <c r="Y419" s="22" t="s">
        <v>87</v>
      </c>
      <c r="Z419" s="22" t="s">
        <v>88</v>
      </c>
      <c r="AA419" s="21">
        <v>10</v>
      </c>
      <c r="AB419" s="22" t="s">
        <v>89</v>
      </c>
      <c r="AC419" s="22" t="s">
        <v>1302</v>
      </c>
      <c r="AD419" s="21">
        <v>19288119</v>
      </c>
      <c r="AE419" s="22" t="s">
        <v>989</v>
      </c>
      <c r="AF419" s="22" t="s">
        <v>990</v>
      </c>
      <c r="AG419" s="22" t="s">
        <v>174</v>
      </c>
      <c r="AH419" s="22"/>
      <c r="AI419" s="22"/>
      <c r="AJ419" s="21">
        <v>667</v>
      </c>
      <c r="AK419" s="21">
        <v>2021</v>
      </c>
      <c r="AL419" s="29">
        <v>44230</v>
      </c>
      <c r="AM419" s="30">
        <v>14388</v>
      </c>
      <c r="AN419" s="30" t="s">
        <v>1076</v>
      </c>
      <c r="AO419" s="30" t="s">
        <v>1077</v>
      </c>
      <c r="AP419" s="21">
        <v>1754</v>
      </c>
      <c r="AQ419" s="29">
        <v>44237</v>
      </c>
      <c r="AR419" s="30">
        <v>2235032000</v>
      </c>
      <c r="AS419" s="22" t="s">
        <v>92</v>
      </c>
      <c r="AT419" s="22" t="s">
        <v>114</v>
      </c>
      <c r="AU419" s="22" t="s">
        <v>115</v>
      </c>
      <c r="AV419" s="22" t="s">
        <v>986</v>
      </c>
      <c r="AW419" s="22" t="s">
        <v>1304</v>
      </c>
      <c r="AX419" s="22" t="s">
        <v>991</v>
      </c>
      <c r="AY419" s="22" t="s">
        <v>94</v>
      </c>
      <c r="AZ419" s="22" t="s">
        <v>95</v>
      </c>
      <c r="BA419" s="22" t="s">
        <v>117</v>
      </c>
      <c r="BB419" s="22" t="s">
        <v>118</v>
      </c>
      <c r="BC419" s="22" t="s">
        <v>1635</v>
      </c>
      <c r="BD419" s="30"/>
      <c r="BE419" s="21">
        <v>10</v>
      </c>
      <c r="BF419" s="22" t="s">
        <v>90</v>
      </c>
      <c r="BG419" s="22" t="s">
        <v>120</v>
      </c>
      <c r="BH419" s="20">
        <v>1907905</v>
      </c>
      <c r="BI419" s="30">
        <v>21</v>
      </c>
      <c r="BJ419" s="30">
        <v>10279</v>
      </c>
      <c r="BK419" s="31">
        <v>44533</v>
      </c>
      <c r="BL419" s="30">
        <v>3194</v>
      </c>
      <c r="BM419" s="31">
        <v>44519</v>
      </c>
      <c r="BN419" s="28">
        <v>44560</v>
      </c>
      <c r="BO419" s="30"/>
      <c r="BP419" s="30"/>
      <c r="BQ419" s="30"/>
      <c r="BR419" s="30"/>
      <c r="BS419" s="30"/>
      <c r="BT419" s="30"/>
      <c r="BU419" s="30"/>
      <c r="BV419" s="30"/>
      <c r="BW419" s="30"/>
      <c r="BX419" s="30"/>
      <c r="BY419" s="30"/>
      <c r="BZ419" s="30"/>
      <c r="CA419" s="30"/>
      <c r="CB419" s="30"/>
      <c r="CC419" s="20">
        <f>+X419+BH419+BO419+BV419</f>
        <v>29163685</v>
      </c>
      <c r="CD419" s="31">
        <v>44533</v>
      </c>
      <c r="CE419" s="30"/>
      <c r="CF419" s="30"/>
      <c r="CG419" s="30" t="s">
        <v>91</v>
      </c>
      <c r="CH419" s="30" t="s">
        <v>91</v>
      </c>
      <c r="CI419" s="30" t="s">
        <v>91</v>
      </c>
      <c r="CJ419" s="30"/>
      <c r="CK419" s="30"/>
      <c r="CL419" s="30"/>
      <c r="CM419" s="30" t="s">
        <v>91</v>
      </c>
      <c r="CN419" s="30"/>
      <c r="CO419" s="30"/>
      <c r="CP419" s="30"/>
    </row>
    <row r="420" spans="1:94" ht="15" x14ac:dyDescent="0.25">
      <c r="A420" s="21">
        <v>419</v>
      </c>
      <c r="B420" s="10">
        <v>230</v>
      </c>
      <c r="C420" s="10">
        <v>2021</v>
      </c>
      <c r="D420" s="11" t="s">
        <v>96</v>
      </c>
      <c r="E420" s="10">
        <v>460</v>
      </c>
      <c r="F420" s="12">
        <v>303</v>
      </c>
      <c r="G420" s="13" t="s">
        <v>2590</v>
      </c>
      <c r="H420" s="15" t="s">
        <v>98</v>
      </c>
      <c r="I420" s="15" t="s">
        <v>2591</v>
      </c>
      <c r="J420" s="15" t="s">
        <v>2592</v>
      </c>
      <c r="K420" s="11" t="s">
        <v>84</v>
      </c>
      <c r="L420" s="11" t="s">
        <v>85</v>
      </c>
      <c r="M420" s="11" t="s">
        <v>86</v>
      </c>
      <c r="N420" s="11" t="s">
        <v>101</v>
      </c>
      <c r="O420" s="11" t="s">
        <v>102</v>
      </c>
      <c r="P420" s="11" t="s">
        <v>103</v>
      </c>
      <c r="Q420" s="11" t="s">
        <v>2593</v>
      </c>
      <c r="R420" s="11" t="s">
        <v>2594</v>
      </c>
      <c r="S420" s="11" t="s">
        <v>986</v>
      </c>
      <c r="T420" s="11" t="s">
        <v>1553</v>
      </c>
      <c r="U420" s="16">
        <v>44236</v>
      </c>
      <c r="V420" s="16">
        <v>44238</v>
      </c>
      <c r="W420" s="16">
        <v>44540</v>
      </c>
      <c r="X420" s="14">
        <v>41792200</v>
      </c>
      <c r="Y420" s="11" t="s">
        <v>87</v>
      </c>
      <c r="Z420" s="11" t="s">
        <v>88</v>
      </c>
      <c r="AA420" s="10">
        <v>10</v>
      </c>
      <c r="AB420" s="11" t="s">
        <v>89</v>
      </c>
      <c r="AC420" s="11" t="s">
        <v>1554</v>
      </c>
      <c r="AD420" s="10">
        <v>19288119</v>
      </c>
      <c r="AE420" s="11" t="s">
        <v>989</v>
      </c>
      <c r="AF420" s="11" t="s">
        <v>990</v>
      </c>
      <c r="AG420" s="11" t="s">
        <v>111</v>
      </c>
      <c r="AH420" s="11" t="s">
        <v>2595</v>
      </c>
      <c r="AI420" s="11"/>
      <c r="AJ420" s="10">
        <v>363</v>
      </c>
      <c r="AK420" s="10">
        <v>2021</v>
      </c>
      <c r="AL420" s="17">
        <v>44221</v>
      </c>
      <c r="AM420" s="18">
        <v>14388</v>
      </c>
      <c r="AN420" s="18" t="s">
        <v>1076</v>
      </c>
      <c r="AO420" s="18" t="s">
        <v>1077</v>
      </c>
      <c r="AP420" s="10">
        <v>1782</v>
      </c>
      <c r="AQ420" s="17">
        <v>44237</v>
      </c>
      <c r="AR420" s="18">
        <v>2235032000</v>
      </c>
      <c r="AS420" s="11" t="s">
        <v>92</v>
      </c>
      <c r="AT420" s="11" t="s">
        <v>114</v>
      </c>
      <c r="AU420" s="11" t="s">
        <v>115</v>
      </c>
      <c r="AV420" s="11" t="s">
        <v>986</v>
      </c>
      <c r="AW420" s="11" t="s">
        <v>1553</v>
      </c>
      <c r="AX420" s="11" t="s">
        <v>991</v>
      </c>
      <c r="AY420" s="11" t="s">
        <v>94</v>
      </c>
      <c r="AZ420" s="11" t="s">
        <v>95</v>
      </c>
      <c r="BA420" s="11" t="s">
        <v>117</v>
      </c>
      <c r="BB420" s="11" t="s">
        <v>118</v>
      </c>
      <c r="BC420" s="11" t="s">
        <v>1635</v>
      </c>
      <c r="BD420" s="18"/>
      <c r="BE420" s="10">
        <v>10</v>
      </c>
      <c r="BF420" s="11" t="s">
        <v>90</v>
      </c>
      <c r="BG420" s="11" t="s">
        <v>120</v>
      </c>
      <c r="BH420" s="19"/>
      <c r="BI420" s="18"/>
      <c r="BJ420" s="18"/>
      <c r="BK420" s="18"/>
      <c r="BL420" s="18"/>
      <c r="BM420" s="18"/>
      <c r="BN420" s="16"/>
      <c r="BO420" s="18"/>
      <c r="BP420" s="18"/>
      <c r="BQ420" s="18"/>
      <c r="BR420" s="18"/>
      <c r="BS420" s="18"/>
      <c r="BT420" s="18"/>
      <c r="BU420" s="18"/>
      <c r="BV420" s="18"/>
      <c r="BW420" s="18"/>
      <c r="BX420" s="18"/>
      <c r="BY420" s="18"/>
      <c r="BZ420" s="18"/>
      <c r="CA420" s="18"/>
      <c r="CB420" s="18"/>
      <c r="CC420" s="20">
        <f>+X420+BH420+BO420+BV420</f>
        <v>41792200</v>
      </c>
      <c r="CD420" s="18"/>
      <c r="CE420" s="18"/>
      <c r="CF420" s="18"/>
      <c r="CG420" s="18" t="s">
        <v>91</v>
      </c>
      <c r="CH420" s="18" t="s">
        <v>91</v>
      </c>
      <c r="CI420" s="18" t="s">
        <v>91</v>
      </c>
      <c r="CJ420" s="18"/>
      <c r="CK420" s="18"/>
      <c r="CL420" s="18"/>
      <c r="CM420" s="18" t="s">
        <v>91</v>
      </c>
      <c r="CN420" s="18"/>
      <c r="CO420" s="18"/>
      <c r="CP420" s="18"/>
    </row>
    <row r="421" spans="1:94" ht="15" x14ac:dyDescent="0.25">
      <c r="A421" s="10">
        <v>420</v>
      </c>
      <c r="B421" s="10">
        <v>230</v>
      </c>
      <c r="C421" s="10">
        <v>2021</v>
      </c>
      <c r="D421" s="11" t="s">
        <v>96</v>
      </c>
      <c r="E421" s="10">
        <v>461</v>
      </c>
      <c r="F421" s="12">
        <v>515</v>
      </c>
      <c r="G421" s="13" t="s">
        <v>2596</v>
      </c>
      <c r="H421" s="15" t="s">
        <v>98</v>
      </c>
      <c r="I421" s="15" t="s">
        <v>2597</v>
      </c>
      <c r="J421" s="15" t="s">
        <v>2598</v>
      </c>
      <c r="K421" s="11" t="s">
        <v>84</v>
      </c>
      <c r="L421" s="11" t="s">
        <v>85</v>
      </c>
      <c r="M421" s="11" t="s">
        <v>86</v>
      </c>
      <c r="N421" s="11" t="s">
        <v>101</v>
      </c>
      <c r="O421" s="11" t="s">
        <v>165</v>
      </c>
      <c r="P421" s="11" t="s">
        <v>103</v>
      </c>
      <c r="Q421" s="11" t="s">
        <v>1611</v>
      </c>
      <c r="R421" s="11" t="s">
        <v>1612</v>
      </c>
      <c r="S421" s="11" t="s">
        <v>986</v>
      </c>
      <c r="T421" s="11" t="s">
        <v>987</v>
      </c>
      <c r="U421" s="16">
        <v>44236</v>
      </c>
      <c r="V421" s="16">
        <v>44237</v>
      </c>
      <c r="W421" s="16">
        <v>44386</v>
      </c>
      <c r="X421" s="14">
        <v>11356575</v>
      </c>
      <c r="Y421" s="11" t="s">
        <v>87</v>
      </c>
      <c r="Z421" s="11" t="s">
        <v>88</v>
      </c>
      <c r="AA421" s="10">
        <v>5</v>
      </c>
      <c r="AB421" s="11" t="s">
        <v>89</v>
      </c>
      <c r="AC421" s="11" t="s">
        <v>988</v>
      </c>
      <c r="AD421" s="10">
        <v>19288119</v>
      </c>
      <c r="AE421" s="11" t="s">
        <v>989</v>
      </c>
      <c r="AF421" s="11" t="s">
        <v>990</v>
      </c>
      <c r="AG421" s="11" t="s">
        <v>242</v>
      </c>
      <c r="AH421" s="11" t="s">
        <v>113</v>
      </c>
      <c r="AI421" s="11" t="s">
        <v>113</v>
      </c>
      <c r="AJ421" s="10">
        <v>323</v>
      </c>
      <c r="AK421" s="10">
        <v>2021</v>
      </c>
      <c r="AL421" s="17">
        <v>44218</v>
      </c>
      <c r="AM421" s="18">
        <v>14388</v>
      </c>
      <c r="AN421" s="18" t="s">
        <v>1076</v>
      </c>
      <c r="AO421" s="18" t="s">
        <v>1077</v>
      </c>
      <c r="AP421" s="10">
        <v>1757</v>
      </c>
      <c r="AQ421" s="17">
        <v>44237</v>
      </c>
      <c r="AR421" s="18">
        <v>2235032000</v>
      </c>
      <c r="AS421" s="11" t="s">
        <v>92</v>
      </c>
      <c r="AT421" s="11" t="s">
        <v>114</v>
      </c>
      <c r="AU421" s="11" t="s">
        <v>115</v>
      </c>
      <c r="AV421" s="11" t="s">
        <v>986</v>
      </c>
      <c r="AW421" s="11" t="s">
        <v>987</v>
      </c>
      <c r="AX421" s="11" t="s">
        <v>991</v>
      </c>
      <c r="AY421" s="11" t="s">
        <v>94</v>
      </c>
      <c r="AZ421" s="11" t="s">
        <v>95</v>
      </c>
      <c r="BA421" s="11" t="s">
        <v>117</v>
      </c>
      <c r="BB421" s="11" t="s">
        <v>118</v>
      </c>
      <c r="BC421" s="11" t="s">
        <v>1635</v>
      </c>
      <c r="BD421" s="18"/>
      <c r="BE421" s="10">
        <v>5</v>
      </c>
      <c r="BF421" s="11" t="s">
        <v>90</v>
      </c>
      <c r="BG421" s="11" t="s">
        <v>120</v>
      </c>
      <c r="BH421" s="19"/>
      <c r="BI421" s="18"/>
      <c r="BJ421" s="18"/>
      <c r="BK421" s="18"/>
      <c r="BL421" s="18"/>
      <c r="BM421" s="18"/>
      <c r="BN421" s="18"/>
      <c r="BO421" s="18"/>
      <c r="BP421" s="18"/>
      <c r="BQ421" s="18"/>
      <c r="BR421" s="18"/>
      <c r="BS421" s="18"/>
      <c r="BT421" s="18"/>
      <c r="BU421" s="18"/>
      <c r="BV421" s="18"/>
      <c r="BW421" s="18"/>
      <c r="BX421" s="18"/>
      <c r="BY421" s="18"/>
      <c r="BZ421" s="18"/>
      <c r="CA421" s="18"/>
      <c r="CB421" s="18"/>
      <c r="CC421" s="20">
        <f>+X421+BH421+BO421+BV421</f>
        <v>11356575</v>
      </c>
      <c r="CD421" s="18"/>
      <c r="CE421" s="18"/>
      <c r="CF421" s="18"/>
      <c r="CG421" s="18" t="s">
        <v>91</v>
      </c>
      <c r="CH421" s="18" t="s">
        <v>91</v>
      </c>
      <c r="CI421" s="18" t="s">
        <v>91</v>
      </c>
      <c r="CJ421" s="18"/>
      <c r="CK421" s="18"/>
      <c r="CL421" s="18"/>
      <c r="CM421" s="18" t="s">
        <v>91</v>
      </c>
      <c r="CN421" s="18"/>
      <c r="CO421" s="18"/>
      <c r="CP421" s="18"/>
    </row>
    <row r="422" spans="1:94" ht="15" x14ac:dyDescent="0.25">
      <c r="A422" s="21">
        <v>421</v>
      </c>
      <c r="B422" s="10">
        <v>230</v>
      </c>
      <c r="C422" s="10">
        <v>2021</v>
      </c>
      <c r="D422" s="11" t="s">
        <v>96</v>
      </c>
      <c r="E422" s="10">
        <v>462</v>
      </c>
      <c r="F422" s="12">
        <v>870</v>
      </c>
      <c r="G422" s="13" t="s">
        <v>2599</v>
      </c>
      <c r="H422" s="15" t="s">
        <v>98</v>
      </c>
      <c r="I422" s="15" t="s">
        <v>2600</v>
      </c>
      <c r="J422" s="15" t="s">
        <v>2601</v>
      </c>
      <c r="K422" s="11" t="s">
        <v>84</v>
      </c>
      <c r="L422" s="11" t="s">
        <v>85</v>
      </c>
      <c r="M422" s="11" t="s">
        <v>86</v>
      </c>
      <c r="N422" s="11" t="s">
        <v>101</v>
      </c>
      <c r="O422" s="11" t="s">
        <v>102</v>
      </c>
      <c r="P422" s="11" t="s">
        <v>103</v>
      </c>
      <c r="Q422" s="11" t="s">
        <v>2602</v>
      </c>
      <c r="R422" s="11" t="s">
        <v>2603</v>
      </c>
      <c r="S422" s="11" t="s">
        <v>106</v>
      </c>
      <c r="T422" s="11" t="s">
        <v>521</v>
      </c>
      <c r="U422" s="16">
        <v>44236</v>
      </c>
      <c r="V422" s="16">
        <v>44238</v>
      </c>
      <c r="W422" s="16">
        <v>44510</v>
      </c>
      <c r="X422" s="14">
        <v>37612980</v>
      </c>
      <c r="Y422" s="11" t="s">
        <v>87</v>
      </c>
      <c r="Z422" s="11" t="s">
        <v>88</v>
      </c>
      <c r="AA422" s="10">
        <v>9</v>
      </c>
      <c r="AB422" s="11" t="s">
        <v>89</v>
      </c>
      <c r="AC422" s="11" t="s">
        <v>2552</v>
      </c>
      <c r="AD422" s="10">
        <v>19483708</v>
      </c>
      <c r="AE422" s="11" t="s">
        <v>523</v>
      </c>
      <c r="AF422" s="11" t="s">
        <v>524</v>
      </c>
      <c r="AG422" s="11" t="s">
        <v>111</v>
      </c>
      <c r="AH422" s="11" t="s">
        <v>136</v>
      </c>
      <c r="AI422" s="11"/>
      <c r="AJ422" s="10">
        <v>579</v>
      </c>
      <c r="AK422" s="10">
        <v>2021</v>
      </c>
      <c r="AL422" s="17">
        <v>44228</v>
      </c>
      <c r="AM422" s="18">
        <v>14395</v>
      </c>
      <c r="AN422" s="18" t="s">
        <v>1395</v>
      </c>
      <c r="AO422" s="18" t="s">
        <v>1396</v>
      </c>
      <c r="AP422" s="10">
        <v>1785</v>
      </c>
      <c r="AQ422" s="17">
        <v>44238</v>
      </c>
      <c r="AR422" s="18">
        <v>6053272000</v>
      </c>
      <c r="AS422" s="11" t="s">
        <v>92</v>
      </c>
      <c r="AT422" s="11" t="s">
        <v>114</v>
      </c>
      <c r="AU422" s="11" t="s">
        <v>115</v>
      </c>
      <c r="AV422" s="11" t="s">
        <v>106</v>
      </c>
      <c r="AW422" s="11" t="s">
        <v>2553</v>
      </c>
      <c r="AX422" s="11" t="s">
        <v>116</v>
      </c>
      <c r="AY422" s="11" t="s">
        <v>94</v>
      </c>
      <c r="AZ422" s="11" t="s">
        <v>95</v>
      </c>
      <c r="BA422" s="11" t="s">
        <v>117</v>
      </c>
      <c r="BB422" s="11" t="s">
        <v>118</v>
      </c>
      <c r="BC422" s="11" t="s">
        <v>1635</v>
      </c>
      <c r="BD422" s="18"/>
      <c r="BE422" s="10">
        <v>9</v>
      </c>
      <c r="BF422" s="11" t="s">
        <v>90</v>
      </c>
      <c r="BG422" s="11" t="s">
        <v>120</v>
      </c>
      <c r="BH422" s="20">
        <v>8915669</v>
      </c>
      <c r="BI422" s="30">
        <v>64</v>
      </c>
      <c r="BJ422" s="30">
        <v>9804</v>
      </c>
      <c r="BK422" s="31">
        <v>44508</v>
      </c>
      <c r="BL422" s="30">
        <v>2886</v>
      </c>
      <c r="BM422" s="31">
        <v>44508</v>
      </c>
      <c r="BN422" s="31">
        <v>44575</v>
      </c>
      <c r="BO422" s="30"/>
      <c r="BP422" s="30"/>
      <c r="BQ422" s="30"/>
      <c r="BR422" s="30"/>
      <c r="BS422" s="30"/>
      <c r="BT422" s="30"/>
      <c r="BU422" s="30"/>
      <c r="BV422" s="30"/>
      <c r="BW422" s="30"/>
      <c r="BX422" s="30"/>
      <c r="BY422" s="30"/>
      <c r="BZ422" s="30"/>
      <c r="CA422" s="30"/>
      <c r="CB422" s="30"/>
      <c r="CC422" s="20">
        <f>+X422+BH422+BO422+BV422</f>
        <v>46528649</v>
      </c>
      <c r="CD422" s="31">
        <v>44508</v>
      </c>
      <c r="CE422" s="18"/>
      <c r="CF422" s="18"/>
      <c r="CG422" s="18" t="s">
        <v>91</v>
      </c>
      <c r="CH422" s="18" t="s">
        <v>91</v>
      </c>
      <c r="CI422" s="18" t="s">
        <v>91</v>
      </c>
      <c r="CJ422" s="18"/>
      <c r="CK422" s="18"/>
      <c r="CL422" s="18"/>
      <c r="CM422" s="18" t="s">
        <v>91</v>
      </c>
      <c r="CN422" s="18"/>
      <c r="CO422" s="18"/>
      <c r="CP422" s="18"/>
    </row>
    <row r="423" spans="1:94" ht="15" x14ac:dyDescent="0.25">
      <c r="A423" s="21">
        <v>422</v>
      </c>
      <c r="B423" s="10">
        <v>230</v>
      </c>
      <c r="C423" s="10">
        <v>2021</v>
      </c>
      <c r="D423" s="11" t="s">
        <v>96</v>
      </c>
      <c r="E423" s="10">
        <v>463</v>
      </c>
      <c r="F423" s="12">
        <v>867</v>
      </c>
      <c r="G423" s="13" t="s">
        <v>2604</v>
      </c>
      <c r="H423" s="15" t="s">
        <v>98</v>
      </c>
      <c r="I423" s="15" t="s">
        <v>2605</v>
      </c>
      <c r="J423" s="15" t="s">
        <v>2606</v>
      </c>
      <c r="K423" s="11" t="s">
        <v>84</v>
      </c>
      <c r="L423" s="11" t="s">
        <v>85</v>
      </c>
      <c r="M423" s="11" t="s">
        <v>86</v>
      </c>
      <c r="N423" s="11" t="s">
        <v>101</v>
      </c>
      <c r="O423" s="11" t="s">
        <v>102</v>
      </c>
      <c r="P423" s="11" t="s">
        <v>103</v>
      </c>
      <c r="Q423" s="11" t="s">
        <v>2607</v>
      </c>
      <c r="R423" s="11" t="s">
        <v>2608</v>
      </c>
      <c r="S423" s="11" t="s">
        <v>106</v>
      </c>
      <c r="T423" s="11" t="s">
        <v>521</v>
      </c>
      <c r="U423" s="16">
        <v>44236</v>
      </c>
      <c r="V423" s="16">
        <v>44237</v>
      </c>
      <c r="W423" s="16">
        <v>44325</v>
      </c>
      <c r="X423" s="14">
        <v>12537660</v>
      </c>
      <c r="Y423" s="11" t="s">
        <v>87</v>
      </c>
      <c r="Z423" s="11" t="s">
        <v>88</v>
      </c>
      <c r="AA423" s="10">
        <v>3</v>
      </c>
      <c r="AB423" s="11" t="s">
        <v>89</v>
      </c>
      <c r="AC423" s="11" t="s">
        <v>2552</v>
      </c>
      <c r="AD423" s="10">
        <v>19483708</v>
      </c>
      <c r="AE423" s="11" t="s">
        <v>523</v>
      </c>
      <c r="AF423" s="11" t="s">
        <v>524</v>
      </c>
      <c r="AG423" s="11" t="s">
        <v>111</v>
      </c>
      <c r="AH423" s="11" t="s">
        <v>560</v>
      </c>
      <c r="AI423" s="11" t="s">
        <v>113</v>
      </c>
      <c r="AJ423" s="10">
        <v>574</v>
      </c>
      <c r="AK423" s="10">
        <v>2021</v>
      </c>
      <c r="AL423" s="17">
        <v>44228</v>
      </c>
      <c r="AM423" s="18">
        <v>14395</v>
      </c>
      <c r="AN423" s="18" t="s">
        <v>1395</v>
      </c>
      <c r="AO423" s="18" t="s">
        <v>1396</v>
      </c>
      <c r="AP423" s="10">
        <v>1779</v>
      </c>
      <c r="AQ423" s="17">
        <v>44237</v>
      </c>
      <c r="AR423" s="18">
        <v>6053272000</v>
      </c>
      <c r="AS423" s="11" t="s">
        <v>92</v>
      </c>
      <c r="AT423" s="11" t="s">
        <v>127</v>
      </c>
      <c r="AU423" s="11" t="s">
        <v>115</v>
      </c>
      <c r="AV423" s="11" t="s">
        <v>106</v>
      </c>
      <c r="AW423" s="11" t="s">
        <v>2553</v>
      </c>
      <c r="AX423" s="11" t="s">
        <v>116</v>
      </c>
      <c r="AY423" s="11" t="s">
        <v>94</v>
      </c>
      <c r="AZ423" s="11" t="s">
        <v>95</v>
      </c>
      <c r="BA423" s="11" t="s">
        <v>117</v>
      </c>
      <c r="BB423" s="11" t="s">
        <v>118</v>
      </c>
      <c r="BC423" s="11" t="s">
        <v>1635</v>
      </c>
      <c r="BD423" s="18"/>
      <c r="BE423" s="10">
        <v>3</v>
      </c>
      <c r="BF423" s="11" t="s">
        <v>90</v>
      </c>
      <c r="BG423" s="11" t="s">
        <v>120</v>
      </c>
      <c r="BH423" s="19"/>
      <c r="BI423" s="18"/>
      <c r="BJ423" s="18"/>
      <c r="BK423" s="18"/>
      <c r="BL423" s="18"/>
      <c r="BM423" s="18"/>
      <c r="BN423" s="16"/>
      <c r="BO423" s="18"/>
      <c r="BP423" s="18"/>
      <c r="BQ423" s="18"/>
      <c r="BR423" s="18"/>
      <c r="BS423" s="18"/>
      <c r="BT423" s="18"/>
      <c r="BU423" s="18"/>
      <c r="BV423" s="18"/>
      <c r="BW423" s="18"/>
      <c r="BX423" s="18"/>
      <c r="BY423" s="18"/>
      <c r="BZ423" s="18"/>
      <c r="CA423" s="18"/>
      <c r="CB423" s="18"/>
      <c r="CC423" s="20">
        <f>+X423+BH423+BO423+BV423</f>
        <v>12537660</v>
      </c>
      <c r="CD423" s="18"/>
      <c r="CE423" s="18"/>
      <c r="CF423" s="18"/>
      <c r="CG423" s="18" t="s">
        <v>91</v>
      </c>
      <c r="CH423" s="18" t="s">
        <v>91</v>
      </c>
      <c r="CI423" s="18" t="s">
        <v>91</v>
      </c>
      <c r="CJ423" s="18"/>
      <c r="CK423" s="18"/>
      <c r="CL423" s="18"/>
      <c r="CM423" s="18" t="s">
        <v>91</v>
      </c>
      <c r="CN423" s="18"/>
      <c r="CO423" s="18"/>
      <c r="CP423" s="18"/>
    </row>
    <row r="424" spans="1:94" ht="15" x14ac:dyDescent="0.25">
      <c r="A424" s="10">
        <v>423</v>
      </c>
      <c r="B424" s="10">
        <v>230</v>
      </c>
      <c r="C424" s="10">
        <v>2021</v>
      </c>
      <c r="D424" s="11" t="s">
        <v>96</v>
      </c>
      <c r="E424" s="10">
        <v>464</v>
      </c>
      <c r="F424" s="12">
        <v>869</v>
      </c>
      <c r="G424" s="13" t="s">
        <v>2609</v>
      </c>
      <c r="H424" s="15" t="s">
        <v>98</v>
      </c>
      <c r="I424" s="15" t="s">
        <v>2610</v>
      </c>
      <c r="J424" s="15" t="s">
        <v>2611</v>
      </c>
      <c r="K424" s="11" t="s">
        <v>84</v>
      </c>
      <c r="L424" s="11" t="s">
        <v>85</v>
      </c>
      <c r="M424" s="11" t="s">
        <v>86</v>
      </c>
      <c r="N424" s="11" t="s">
        <v>101</v>
      </c>
      <c r="O424" s="11" t="s">
        <v>165</v>
      </c>
      <c r="P424" s="11" t="s">
        <v>103</v>
      </c>
      <c r="Q424" s="11" t="s">
        <v>2612</v>
      </c>
      <c r="R424" s="11" t="s">
        <v>2613</v>
      </c>
      <c r="S424" s="11" t="s">
        <v>106</v>
      </c>
      <c r="T424" s="11" t="s">
        <v>521</v>
      </c>
      <c r="U424" s="16">
        <v>44236</v>
      </c>
      <c r="V424" s="16">
        <v>44238</v>
      </c>
      <c r="W424" s="16">
        <v>44326</v>
      </c>
      <c r="X424" s="14">
        <v>8176734</v>
      </c>
      <c r="Y424" s="11" t="s">
        <v>87</v>
      </c>
      <c r="Z424" s="11" t="s">
        <v>88</v>
      </c>
      <c r="AA424" s="10">
        <v>3</v>
      </c>
      <c r="AB424" s="11" t="s">
        <v>89</v>
      </c>
      <c r="AC424" s="11" t="s">
        <v>2552</v>
      </c>
      <c r="AD424" s="10">
        <v>19483708</v>
      </c>
      <c r="AE424" s="11" t="s">
        <v>523</v>
      </c>
      <c r="AF424" s="11" t="s">
        <v>524</v>
      </c>
      <c r="AG424" s="11" t="s">
        <v>174</v>
      </c>
      <c r="AH424" s="11"/>
      <c r="AI424" s="11"/>
      <c r="AJ424" s="10">
        <v>577</v>
      </c>
      <c r="AK424" s="10">
        <v>2021</v>
      </c>
      <c r="AL424" s="17">
        <v>44228</v>
      </c>
      <c r="AM424" s="18">
        <v>14395</v>
      </c>
      <c r="AN424" s="18" t="s">
        <v>1395</v>
      </c>
      <c r="AO424" s="18" t="s">
        <v>1396</v>
      </c>
      <c r="AP424" s="10">
        <v>1783</v>
      </c>
      <c r="AQ424" s="17">
        <v>44238</v>
      </c>
      <c r="AR424" s="18">
        <v>6053272000</v>
      </c>
      <c r="AS424" s="11" t="s">
        <v>92</v>
      </c>
      <c r="AT424" s="11" t="s">
        <v>114</v>
      </c>
      <c r="AU424" s="11" t="s">
        <v>115</v>
      </c>
      <c r="AV424" s="11" t="s">
        <v>106</v>
      </c>
      <c r="AW424" s="11" t="s">
        <v>2553</v>
      </c>
      <c r="AX424" s="11" t="s">
        <v>116</v>
      </c>
      <c r="AY424" s="11" t="s">
        <v>94</v>
      </c>
      <c r="AZ424" s="11" t="s">
        <v>95</v>
      </c>
      <c r="BA424" s="11" t="s">
        <v>117</v>
      </c>
      <c r="BB424" s="11" t="s">
        <v>118</v>
      </c>
      <c r="BC424" s="11" t="s">
        <v>1635</v>
      </c>
      <c r="BD424" s="18"/>
      <c r="BE424" s="10">
        <v>3</v>
      </c>
      <c r="BF424" s="11" t="s">
        <v>90</v>
      </c>
      <c r="BG424" s="11" t="s">
        <v>120</v>
      </c>
      <c r="BH424" s="19"/>
      <c r="BI424" s="18"/>
      <c r="BJ424" s="18"/>
      <c r="BK424" s="18"/>
      <c r="BL424" s="18"/>
      <c r="BM424" s="18"/>
      <c r="BN424" s="18"/>
      <c r="BO424" s="18"/>
      <c r="BP424" s="18"/>
      <c r="BQ424" s="18"/>
      <c r="BR424" s="18"/>
      <c r="BS424" s="18"/>
      <c r="BT424" s="18"/>
      <c r="BU424" s="18"/>
      <c r="BV424" s="18"/>
      <c r="BW424" s="18"/>
      <c r="BX424" s="18"/>
      <c r="BY424" s="18"/>
      <c r="BZ424" s="18"/>
      <c r="CA424" s="18"/>
      <c r="CB424" s="18"/>
      <c r="CC424" s="20">
        <f>+X424+BH424+BO424+BV424</f>
        <v>8176734</v>
      </c>
      <c r="CD424" s="18"/>
      <c r="CE424" s="18"/>
      <c r="CF424" s="18"/>
      <c r="CG424" s="18" t="s">
        <v>91</v>
      </c>
      <c r="CH424" s="18" t="s">
        <v>91</v>
      </c>
      <c r="CI424" s="18" t="s">
        <v>91</v>
      </c>
      <c r="CJ424" s="18"/>
      <c r="CK424" s="18"/>
      <c r="CL424" s="18"/>
      <c r="CM424" s="18" t="s">
        <v>91</v>
      </c>
      <c r="CN424" s="18"/>
      <c r="CO424" s="18"/>
      <c r="CP424" s="18"/>
    </row>
    <row r="425" spans="1:94" ht="15" x14ac:dyDescent="0.25">
      <c r="A425" s="21">
        <v>424</v>
      </c>
      <c r="B425" s="10">
        <v>230</v>
      </c>
      <c r="C425" s="10">
        <v>2021</v>
      </c>
      <c r="D425" s="11" t="s">
        <v>96</v>
      </c>
      <c r="E425" s="10">
        <v>465</v>
      </c>
      <c r="F425" s="12">
        <v>592</v>
      </c>
      <c r="G425" s="13" t="s">
        <v>2614</v>
      </c>
      <c r="H425" s="15" t="s">
        <v>98</v>
      </c>
      <c r="I425" s="15" t="s">
        <v>2615</v>
      </c>
      <c r="J425" s="15" t="s">
        <v>2616</v>
      </c>
      <c r="K425" s="11" t="s">
        <v>84</v>
      </c>
      <c r="L425" s="11" t="s">
        <v>85</v>
      </c>
      <c r="M425" s="11" t="s">
        <v>86</v>
      </c>
      <c r="N425" s="11" t="s">
        <v>101</v>
      </c>
      <c r="O425" s="11" t="s">
        <v>102</v>
      </c>
      <c r="P425" s="11" t="s">
        <v>103</v>
      </c>
      <c r="Q425" s="11" t="s">
        <v>2583</v>
      </c>
      <c r="R425" s="11" t="s">
        <v>2617</v>
      </c>
      <c r="S425" s="11" t="s">
        <v>106</v>
      </c>
      <c r="T425" s="11" t="s">
        <v>521</v>
      </c>
      <c r="U425" s="16">
        <v>44236</v>
      </c>
      <c r="V425" s="16">
        <v>44237</v>
      </c>
      <c r="W425" s="16">
        <v>44509</v>
      </c>
      <c r="X425" s="14">
        <v>37612980</v>
      </c>
      <c r="Y425" s="11" t="s">
        <v>87</v>
      </c>
      <c r="Z425" s="11" t="s">
        <v>88</v>
      </c>
      <c r="AA425" s="10">
        <v>9</v>
      </c>
      <c r="AB425" s="11" t="s">
        <v>89</v>
      </c>
      <c r="AC425" s="11" t="s">
        <v>2578</v>
      </c>
      <c r="AD425" s="10">
        <v>19483708</v>
      </c>
      <c r="AE425" s="11" t="s">
        <v>523</v>
      </c>
      <c r="AF425" s="11" t="s">
        <v>524</v>
      </c>
      <c r="AG425" s="11" t="s">
        <v>111</v>
      </c>
      <c r="AH425" s="11" t="s">
        <v>490</v>
      </c>
      <c r="AI425" s="11" t="s">
        <v>2618</v>
      </c>
      <c r="AJ425" s="10">
        <v>663</v>
      </c>
      <c r="AK425" s="10">
        <v>2021</v>
      </c>
      <c r="AL425" s="17">
        <v>44230</v>
      </c>
      <c r="AM425" s="18">
        <v>14395</v>
      </c>
      <c r="AN425" s="18" t="s">
        <v>1395</v>
      </c>
      <c r="AO425" s="18" t="s">
        <v>1396</v>
      </c>
      <c r="AP425" s="10">
        <v>1775</v>
      </c>
      <c r="AQ425" s="17">
        <v>44237</v>
      </c>
      <c r="AR425" s="18">
        <v>6053272000</v>
      </c>
      <c r="AS425" s="11" t="s">
        <v>92</v>
      </c>
      <c r="AT425" s="11" t="s">
        <v>127</v>
      </c>
      <c r="AU425" s="11" t="s">
        <v>115</v>
      </c>
      <c r="AV425" s="11" t="s">
        <v>106</v>
      </c>
      <c r="AW425" s="11" t="s">
        <v>2579</v>
      </c>
      <c r="AX425" s="11" t="s">
        <v>116</v>
      </c>
      <c r="AY425" s="11" t="s">
        <v>94</v>
      </c>
      <c r="AZ425" s="11" t="s">
        <v>95</v>
      </c>
      <c r="BA425" s="11" t="s">
        <v>117</v>
      </c>
      <c r="BB425" s="11" t="s">
        <v>118</v>
      </c>
      <c r="BC425" s="11" t="s">
        <v>1635</v>
      </c>
      <c r="BD425" s="18"/>
      <c r="BE425" s="10">
        <v>9</v>
      </c>
      <c r="BF425" s="11" t="s">
        <v>90</v>
      </c>
      <c r="BG425" s="11" t="s">
        <v>120</v>
      </c>
      <c r="BH425" s="20">
        <v>9054976</v>
      </c>
      <c r="BI425" s="30">
        <v>65</v>
      </c>
      <c r="BJ425" s="30">
        <v>9842</v>
      </c>
      <c r="BK425" s="31">
        <v>44509</v>
      </c>
      <c r="BL425" s="30">
        <v>2848</v>
      </c>
      <c r="BM425" s="31">
        <v>44505</v>
      </c>
      <c r="BN425" s="31">
        <v>44575</v>
      </c>
      <c r="BO425" s="30"/>
      <c r="BP425" s="30"/>
      <c r="BQ425" s="30"/>
      <c r="BR425" s="30"/>
      <c r="BS425" s="30"/>
      <c r="BT425" s="30"/>
      <c r="BU425" s="30"/>
      <c r="BV425" s="30"/>
      <c r="BW425" s="30"/>
      <c r="BX425" s="30"/>
      <c r="BY425" s="30"/>
      <c r="BZ425" s="30"/>
      <c r="CA425" s="30"/>
      <c r="CB425" s="30"/>
      <c r="CC425" s="20">
        <f>+X425+BH425+BO425+BV425</f>
        <v>46667956</v>
      </c>
      <c r="CD425" s="31">
        <v>44509</v>
      </c>
      <c r="CE425" s="18"/>
      <c r="CF425" s="18"/>
      <c r="CG425" s="18" t="s">
        <v>91</v>
      </c>
      <c r="CH425" s="18" t="s">
        <v>91</v>
      </c>
      <c r="CI425" s="18" t="s">
        <v>91</v>
      </c>
      <c r="CJ425" s="18"/>
      <c r="CK425" s="18"/>
      <c r="CL425" s="18"/>
      <c r="CM425" s="18" t="s">
        <v>91</v>
      </c>
      <c r="CN425" s="18"/>
      <c r="CO425" s="18"/>
      <c r="CP425" s="18"/>
    </row>
    <row r="426" spans="1:94" ht="15" x14ac:dyDescent="0.25">
      <c r="A426" s="21">
        <v>425</v>
      </c>
      <c r="B426" s="10">
        <v>230</v>
      </c>
      <c r="C426" s="10">
        <v>2021</v>
      </c>
      <c r="D426" s="11" t="s">
        <v>96</v>
      </c>
      <c r="E426" s="10">
        <v>466</v>
      </c>
      <c r="F426" s="12">
        <v>594</v>
      </c>
      <c r="G426" s="13" t="s">
        <v>2619</v>
      </c>
      <c r="H426" s="15" t="s">
        <v>98</v>
      </c>
      <c r="I426" s="15" t="s">
        <v>2620</v>
      </c>
      <c r="J426" s="15" t="s">
        <v>2621</v>
      </c>
      <c r="K426" s="11" t="s">
        <v>84</v>
      </c>
      <c r="L426" s="11" t="s">
        <v>85</v>
      </c>
      <c r="M426" s="11" t="s">
        <v>86</v>
      </c>
      <c r="N426" s="11" t="s">
        <v>101</v>
      </c>
      <c r="O426" s="11" t="s">
        <v>102</v>
      </c>
      <c r="P426" s="11" t="s">
        <v>103</v>
      </c>
      <c r="Q426" s="11" t="s">
        <v>2622</v>
      </c>
      <c r="R426" s="11" t="s">
        <v>2623</v>
      </c>
      <c r="S426" s="11" t="s">
        <v>986</v>
      </c>
      <c r="T426" s="11" t="s">
        <v>1075</v>
      </c>
      <c r="U426" s="16">
        <v>44236</v>
      </c>
      <c r="V426" s="16">
        <v>44236</v>
      </c>
      <c r="W426" s="16">
        <v>44538</v>
      </c>
      <c r="X426" s="14">
        <v>54511560</v>
      </c>
      <c r="Y426" s="11" t="s">
        <v>87</v>
      </c>
      <c r="Z426" s="11" t="s">
        <v>88</v>
      </c>
      <c r="AA426" s="10">
        <v>10</v>
      </c>
      <c r="AB426" s="11" t="s">
        <v>89</v>
      </c>
      <c r="AC426" s="11" t="s">
        <v>1090</v>
      </c>
      <c r="AD426" s="10">
        <v>19288119</v>
      </c>
      <c r="AE426" s="11" t="s">
        <v>989</v>
      </c>
      <c r="AF426" s="11" t="s">
        <v>990</v>
      </c>
      <c r="AG426" s="11" t="s">
        <v>358</v>
      </c>
      <c r="AH426" s="11" t="s">
        <v>359</v>
      </c>
      <c r="AI426" s="11" t="s">
        <v>2624</v>
      </c>
      <c r="AJ426" s="10">
        <v>376</v>
      </c>
      <c r="AK426" s="10">
        <v>2021</v>
      </c>
      <c r="AL426" s="17">
        <v>44221</v>
      </c>
      <c r="AM426" s="18">
        <v>14388</v>
      </c>
      <c r="AN426" s="18" t="s">
        <v>1076</v>
      </c>
      <c r="AO426" s="18" t="s">
        <v>1077</v>
      </c>
      <c r="AP426" s="10">
        <v>1748</v>
      </c>
      <c r="AQ426" s="17">
        <v>44236</v>
      </c>
      <c r="AR426" s="18">
        <v>2235032000</v>
      </c>
      <c r="AS426" s="11" t="s">
        <v>92</v>
      </c>
      <c r="AT426" s="11" t="s">
        <v>127</v>
      </c>
      <c r="AU426" s="11" t="s">
        <v>115</v>
      </c>
      <c r="AV426" s="11" t="s">
        <v>986</v>
      </c>
      <c r="AW426" s="11" t="s">
        <v>1075</v>
      </c>
      <c r="AX426" s="11" t="s">
        <v>991</v>
      </c>
      <c r="AY426" s="11" t="s">
        <v>94</v>
      </c>
      <c r="AZ426" s="11" t="s">
        <v>95</v>
      </c>
      <c r="BA426" s="11" t="s">
        <v>117</v>
      </c>
      <c r="BB426" s="11" t="s">
        <v>118</v>
      </c>
      <c r="BC426" s="11" t="s">
        <v>1635</v>
      </c>
      <c r="BD426" s="18"/>
      <c r="BE426" s="10">
        <v>10</v>
      </c>
      <c r="BF426" s="11" t="s">
        <v>90</v>
      </c>
      <c r="BG426" s="11" t="s">
        <v>120</v>
      </c>
      <c r="BH426" s="19">
        <v>2725578</v>
      </c>
      <c r="BI426" s="18">
        <v>15</v>
      </c>
      <c r="BJ426" s="18">
        <v>10316</v>
      </c>
      <c r="BK426" s="33">
        <v>44536</v>
      </c>
      <c r="BL426" s="18">
        <v>3276</v>
      </c>
      <c r="BM426" s="33">
        <v>44525</v>
      </c>
      <c r="BN426" s="16">
        <v>44553</v>
      </c>
      <c r="BO426" s="18"/>
      <c r="BP426" s="18"/>
      <c r="BQ426" s="18"/>
      <c r="BR426" s="18"/>
      <c r="BS426" s="18"/>
      <c r="BT426" s="18"/>
      <c r="BU426" s="18"/>
      <c r="BV426" s="18"/>
      <c r="BW426" s="18"/>
      <c r="BX426" s="18"/>
      <c r="BY426" s="18"/>
      <c r="BZ426" s="18"/>
      <c r="CA426" s="18"/>
      <c r="CB426" s="18"/>
      <c r="CC426" s="20">
        <f>+X426+BH426+BO426+BV426</f>
        <v>57237138</v>
      </c>
      <c r="CD426" s="33">
        <v>44536</v>
      </c>
      <c r="CE426" s="18"/>
      <c r="CF426" s="18"/>
      <c r="CG426" s="18" t="s">
        <v>91</v>
      </c>
      <c r="CH426" s="18" t="s">
        <v>91</v>
      </c>
      <c r="CI426" s="18" t="s">
        <v>91</v>
      </c>
      <c r="CJ426" s="18"/>
      <c r="CK426" s="18"/>
      <c r="CL426" s="18"/>
      <c r="CM426" s="18" t="s">
        <v>91</v>
      </c>
      <c r="CN426" s="18"/>
      <c r="CO426" s="18"/>
      <c r="CP426" s="18"/>
    </row>
    <row r="427" spans="1:94" ht="15" x14ac:dyDescent="0.25">
      <c r="A427" s="10">
        <v>426</v>
      </c>
      <c r="B427" s="10">
        <v>230</v>
      </c>
      <c r="C427" s="10">
        <v>2021</v>
      </c>
      <c r="D427" s="11" t="s">
        <v>96</v>
      </c>
      <c r="E427" s="10">
        <v>467</v>
      </c>
      <c r="F427" s="12">
        <v>607</v>
      </c>
      <c r="G427" s="13" t="s">
        <v>2625</v>
      </c>
      <c r="H427" s="15" t="s">
        <v>98</v>
      </c>
      <c r="I427" s="15" t="s">
        <v>2626</v>
      </c>
      <c r="J427" s="15" t="s">
        <v>2627</v>
      </c>
      <c r="K427" s="11" t="s">
        <v>84</v>
      </c>
      <c r="L427" s="11" t="s">
        <v>85</v>
      </c>
      <c r="M427" s="11" t="s">
        <v>86</v>
      </c>
      <c r="N427" s="11" t="s">
        <v>2128</v>
      </c>
      <c r="O427" s="11" t="s">
        <v>102</v>
      </c>
      <c r="P427" s="11" t="s">
        <v>103</v>
      </c>
      <c r="Q427" s="11" t="s">
        <v>2628</v>
      </c>
      <c r="R427" s="11" t="s">
        <v>2629</v>
      </c>
      <c r="S427" s="11" t="s">
        <v>106</v>
      </c>
      <c r="T427" s="11" t="s">
        <v>1228</v>
      </c>
      <c r="U427" s="16">
        <v>44236</v>
      </c>
      <c r="V427" s="16">
        <v>44238</v>
      </c>
      <c r="W427" s="16">
        <v>44561</v>
      </c>
      <c r="X427" s="14">
        <v>58145664</v>
      </c>
      <c r="Y427" s="11" t="s">
        <v>87</v>
      </c>
      <c r="Z427" s="11" t="s">
        <v>170</v>
      </c>
      <c r="AA427" s="10">
        <v>320</v>
      </c>
      <c r="AB427" s="11" t="s">
        <v>89</v>
      </c>
      <c r="AC427" s="11" t="s">
        <v>1229</v>
      </c>
      <c r="AD427" s="10">
        <v>79571941</v>
      </c>
      <c r="AE427" s="11" t="s">
        <v>1230</v>
      </c>
      <c r="AF427" s="11" t="s">
        <v>1231</v>
      </c>
      <c r="AG427" s="11" t="s">
        <v>358</v>
      </c>
      <c r="AH427" s="11" t="s">
        <v>2630</v>
      </c>
      <c r="AI427" s="11" t="s">
        <v>2631</v>
      </c>
      <c r="AJ427" s="10">
        <v>612</v>
      </c>
      <c r="AK427" s="10">
        <v>2021</v>
      </c>
      <c r="AL427" s="17">
        <v>44229</v>
      </c>
      <c r="AM427" s="18">
        <v>14592</v>
      </c>
      <c r="AN427" s="18" t="s">
        <v>2132</v>
      </c>
      <c r="AO427" s="18" t="s">
        <v>2133</v>
      </c>
      <c r="AP427" s="10">
        <v>1828</v>
      </c>
      <c r="AQ427" s="17">
        <v>44238</v>
      </c>
      <c r="AR427" s="18">
        <v>3415100000</v>
      </c>
      <c r="AS427" s="11" t="s">
        <v>92</v>
      </c>
      <c r="AT427" s="11" t="s">
        <v>114</v>
      </c>
      <c r="AU427" s="11" t="s">
        <v>115</v>
      </c>
      <c r="AV427" s="11" t="s">
        <v>106</v>
      </c>
      <c r="AW427" s="11" t="s">
        <v>1228</v>
      </c>
      <c r="AX427" s="11" t="s">
        <v>116</v>
      </c>
      <c r="AY427" s="11" t="s">
        <v>94</v>
      </c>
      <c r="AZ427" s="11" t="s">
        <v>95</v>
      </c>
      <c r="BA427" s="11" t="s">
        <v>117</v>
      </c>
      <c r="BB427" s="11" t="s">
        <v>118</v>
      </c>
      <c r="BC427" s="11" t="s">
        <v>1635</v>
      </c>
      <c r="BD427" s="18">
        <v>320</v>
      </c>
      <c r="BE427" s="10"/>
      <c r="BF427" s="11" t="s">
        <v>90</v>
      </c>
      <c r="BG427" s="11" t="s">
        <v>120</v>
      </c>
      <c r="BH427" s="19"/>
      <c r="BI427" s="18"/>
      <c r="BJ427" s="18"/>
      <c r="BK427" s="18"/>
      <c r="BL427" s="18"/>
      <c r="BM427" s="18"/>
      <c r="BN427" s="16"/>
      <c r="BO427" s="18"/>
      <c r="BP427" s="18"/>
      <c r="BQ427" s="18"/>
      <c r="BR427" s="18"/>
      <c r="BS427" s="18"/>
      <c r="BT427" s="18"/>
      <c r="BU427" s="18"/>
      <c r="BV427" s="18"/>
      <c r="BW427" s="18"/>
      <c r="BX427" s="18"/>
      <c r="BY427" s="18"/>
      <c r="BZ427" s="18"/>
      <c r="CA427" s="18"/>
      <c r="CB427" s="18"/>
      <c r="CC427" s="20">
        <f>+X427+BH427+BO427+BV427</f>
        <v>58145664</v>
      </c>
      <c r="CD427" s="18"/>
      <c r="CE427" s="18"/>
      <c r="CF427" s="18"/>
      <c r="CG427" s="18" t="s">
        <v>533</v>
      </c>
      <c r="CH427" s="33">
        <v>44498</v>
      </c>
      <c r="CI427" s="18" t="s">
        <v>91</v>
      </c>
      <c r="CJ427" s="18"/>
      <c r="CK427" s="18"/>
      <c r="CL427" s="18"/>
      <c r="CM427" s="18" t="s">
        <v>91</v>
      </c>
      <c r="CN427" s="18"/>
      <c r="CO427" s="18"/>
      <c r="CP427" s="18"/>
    </row>
    <row r="428" spans="1:94" ht="15" x14ac:dyDescent="0.25">
      <c r="A428" s="21">
        <v>427</v>
      </c>
      <c r="B428" s="10">
        <v>230</v>
      </c>
      <c r="C428" s="10">
        <v>2021</v>
      </c>
      <c r="D428" s="11" t="s">
        <v>96</v>
      </c>
      <c r="E428" s="10">
        <v>468</v>
      </c>
      <c r="F428" s="12">
        <v>422</v>
      </c>
      <c r="G428" s="13" t="s">
        <v>2632</v>
      </c>
      <c r="H428" s="15" t="s">
        <v>98</v>
      </c>
      <c r="I428" s="15" t="s">
        <v>2633</v>
      </c>
      <c r="J428" s="15" t="s">
        <v>2634</v>
      </c>
      <c r="K428" s="11" t="s">
        <v>84</v>
      </c>
      <c r="L428" s="11" t="s">
        <v>85</v>
      </c>
      <c r="M428" s="11" t="s">
        <v>86</v>
      </c>
      <c r="N428" s="11" t="s">
        <v>101</v>
      </c>
      <c r="O428" s="11" t="s">
        <v>165</v>
      </c>
      <c r="P428" s="11" t="s">
        <v>103</v>
      </c>
      <c r="Q428" s="11" t="s">
        <v>2635</v>
      </c>
      <c r="R428" s="11" t="s">
        <v>2636</v>
      </c>
      <c r="S428" s="11" t="s">
        <v>986</v>
      </c>
      <c r="T428" s="11" t="s">
        <v>1075</v>
      </c>
      <c r="U428" s="16">
        <v>44236</v>
      </c>
      <c r="V428" s="16">
        <v>44243</v>
      </c>
      <c r="W428" s="16">
        <v>44545</v>
      </c>
      <c r="X428" s="14">
        <v>22713150</v>
      </c>
      <c r="Y428" s="11" t="s">
        <v>87</v>
      </c>
      <c r="Z428" s="11" t="s">
        <v>88</v>
      </c>
      <c r="AA428" s="10">
        <v>10</v>
      </c>
      <c r="AB428" s="11" t="s">
        <v>89</v>
      </c>
      <c r="AC428" s="11" t="s">
        <v>2565</v>
      </c>
      <c r="AD428" s="10">
        <v>19288119</v>
      </c>
      <c r="AE428" s="11" t="s">
        <v>989</v>
      </c>
      <c r="AF428" s="11" t="s">
        <v>990</v>
      </c>
      <c r="AG428" s="11" t="s">
        <v>242</v>
      </c>
      <c r="AH428" s="11" t="s">
        <v>113</v>
      </c>
      <c r="AI428" s="11" t="s">
        <v>113</v>
      </c>
      <c r="AJ428" s="10">
        <v>303</v>
      </c>
      <c r="AK428" s="10">
        <v>2021</v>
      </c>
      <c r="AL428" s="17">
        <v>44217</v>
      </c>
      <c r="AM428" s="18">
        <v>14388</v>
      </c>
      <c r="AN428" s="18" t="s">
        <v>1076</v>
      </c>
      <c r="AO428" s="18" t="s">
        <v>1077</v>
      </c>
      <c r="AP428" s="10">
        <v>1767</v>
      </c>
      <c r="AQ428" s="17">
        <v>44237</v>
      </c>
      <c r="AR428" s="18">
        <v>2235032000</v>
      </c>
      <c r="AS428" s="11" t="s">
        <v>92</v>
      </c>
      <c r="AT428" s="11" t="s">
        <v>127</v>
      </c>
      <c r="AU428" s="11" t="s">
        <v>115</v>
      </c>
      <c r="AV428" s="11" t="s">
        <v>986</v>
      </c>
      <c r="AW428" s="11" t="s">
        <v>2564</v>
      </c>
      <c r="AX428" s="11" t="s">
        <v>991</v>
      </c>
      <c r="AY428" s="11" t="s">
        <v>94</v>
      </c>
      <c r="AZ428" s="11" t="s">
        <v>95</v>
      </c>
      <c r="BA428" s="11" t="s">
        <v>117</v>
      </c>
      <c r="BB428" s="11" t="s">
        <v>118</v>
      </c>
      <c r="BC428" s="11" t="s">
        <v>1635</v>
      </c>
      <c r="BD428" s="18"/>
      <c r="BE428" s="10">
        <v>10</v>
      </c>
      <c r="BF428" s="11" t="s">
        <v>90</v>
      </c>
      <c r="BG428" s="11" t="s">
        <v>120</v>
      </c>
      <c r="BH428" s="19"/>
      <c r="BI428" s="18"/>
      <c r="BJ428" s="18"/>
      <c r="BK428" s="18"/>
      <c r="BL428" s="18"/>
      <c r="BM428" s="18"/>
      <c r="BN428" s="18"/>
      <c r="BO428" s="18"/>
      <c r="BP428" s="18"/>
      <c r="BQ428" s="18"/>
      <c r="BR428" s="18"/>
      <c r="BS428" s="18"/>
      <c r="BT428" s="18"/>
      <c r="BU428" s="18"/>
      <c r="BV428" s="18"/>
      <c r="BW428" s="18"/>
      <c r="BX428" s="18"/>
      <c r="BY428" s="18"/>
      <c r="BZ428" s="18"/>
      <c r="CA428" s="18"/>
      <c r="CB428" s="18"/>
      <c r="CC428" s="20">
        <f>+X428+BH428+BO428+BV428</f>
        <v>22713150</v>
      </c>
      <c r="CD428" s="18"/>
      <c r="CE428" s="18"/>
      <c r="CF428" s="18"/>
      <c r="CG428" s="18" t="s">
        <v>91</v>
      </c>
      <c r="CH428" s="18" t="s">
        <v>91</v>
      </c>
      <c r="CI428" s="18" t="s">
        <v>91</v>
      </c>
      <c r="CJ428" s="18"/>
      <c r="CK428" s="18"/>
      <c r="CL428" s="18"/>
      <c r="CM428" s="18" t="s">
        <v>91</v>
      </c>
      <c r="CN428" s="18"/>
      <c r="CO428" s="18"/>
      <c r="CP428" s="18"/>
    </row>
    <row r="429" spans="1:94" ht="15" x14ac:dyDescent="0.25">
      <c r="A429" s="21">
        <v>428</v>
      </c>
      <c r="B429" s="10">
        <v>230</v>
      </c>
      <c r="C429" s="10">
        <v>2021</v>
      </c>
      <c r="D429" s="11" t="s">
        <v>96</v>
      </c>
      <c r="E429" s="10">
        <v>469</v>
      </c>
      <c r="F429" s="12">
        <v>910</v>
      </c>
      <c r="G429" s="13" t="s">
        <v>2637</v>
      </c>
      <c r="H429" s="15" t="s">
        <v>98</v>
      </c>
      <c r="I429" s="15" t="s">
        <v>2638</v>
      </c>
      <c r="J429" s="15" t="s">
        <v>2639</v>
      </c>
      <c r="K429" s="11" t="s">
        <v>84</v>
      </c>
      <c r="L429" s="11" t="s">
        <v>85</v>
      </c>
      <c r="M429" s="11" t="s">
        <v>86</v>
      </c>
      <c r="N429" s="11" t="s">
        <v>101</v>
      </c>
      <c r="O429" s="11" t="s">
        <v>165</v>
      </c>
      <c r="P429" s="11" t="s">
        <v>103</v>
      </c>
      <c r="Q429" s="11" t="s">
        <v>2174</v>
      </c>
      <c r="R429" s="11" t="s">
        <v>2640</v>
      </c>
      <c r="S429" s="11" t="s">
        <v>106</v>
      </c>
      <c r="T429" s="11" t="s">
        <v>107</v>
      </c>
      <c r="U429" s="16">
        <v>44236</v>
      </c>
      <c r="V429" s="16">
        <v>44236</v>
      </c>
      <c r="W429" s="16">
        <v>44268</v>
      </c>
      <c r="X429" s="14">
        <v>3088988</v>
      </c>
      <c r="Y429" s="11" t="s">
        <v>87</v>
      </c>
      <c r="Z429" s="11" t="s">
        <v>170</v>
      </c>
      <c r="AA429" s="10">
        <v>34</v>
      </c>
      <c r="AB429" s="11" t="s">
        <v>89</v>
      </c>
      <c r="AC429" s="11" t="s">
        <v>108</v>
      </c>
      <c r="AD429" s="10">
        <v>79866835</v>
      </c>
      <c r="AE429" s="11" t="s">
        <v>109</v>
      </c>
      <c r="AF429" s="11" t="s">
        <v>110</v>
      </c>
      <c r="AG429" s="11" t="s">
        <v>174</v>
      </c>
      <c r="AH429" s="11" t="s">
        <v>1193</v>
      </c>
      <c r="AI429" s="11" t="s">
        <v>113</v>
      </c>
      <c r="AJ429" s="10">
        <v>571</v>
      </c>
      <c r="AK429" s="10">
        <v>2021</v>
      </c>
      <c r="AL429" s="17">
        <v>44228</v>
      </c>
      <c r="AM429" s="18">
        <v>14391</v>
      </c>
      <c r="AN429" s="18" t="s">
        <v>1199</v>
      </c>
      <c r="AO429" s="18" t="s">
        <v>1200</v>
      </c>
      <c r="AP429" s="10">
        <v>1755</v>
      </c>
      <c r="AQ429" s="17">
        <v>44237</v>
      </c>
      <c r="AR429" s="18">
        <v>1357680000</v>
      </c>
      <c r="AS429" s="11" t="s">
        <v>92</v>
      </c>
      <c r="AT429" s="11" t="s">
        <v>127</v>
      </c>
      <c r="AU429" s="11" t="s">
        <v>115</v>
      </c>
      <c r="AV429" s="11" t="s">
        <v>106</v>
      </c>
      <c r="AW429" s="11" t="s">
        <v>107</v>
      </c>
      <c r="AX429" s="11" t="s">
        <v>116</v>
      </c>
      <c r="AY429" s="11" t="s">
        <v>94</v>
      </c>
      <c r="AZ429" s="11" t="s">
        <v>95</v>
      </c>
      <c r="BA429" s="11" t="s">
        <v>117</v>
      </c>
      <c r="BB429" s="11" t="s">
        <v>118</v>
      </c>
      <c r="BC429" s="11" t="s">
        <v>1635</v>
      </c>
      <c r="BD429" s="18">
        <v>34</v>
      </c>
      <c r="BE429" s="10"/>
      <c r="BF429" s="11" t="s">
        <v>90</v>
      </c>
      <c r="BG429" s="11" t="s">
        <v>120</v>
      </c>
      <c r="BH429" s="19"/>
      <c r="BI429" s="18"/>
      <c r="BJ429" s="18"/>
      <c r="BK429" s="18"/>
      <c r="BL429" s="18"/>
      <c r="BM429" s="18"/>
      <c r="BN429" s="16"/>
      <c r="BO429" s="18"/>
      <c r="BP429" s="18"/>
      <c r="BQ429" s="18"/>
      <c r="BR429" s="18"/>
      <c r="BS429" s="18"/>
      <c r="BT429" s="18"/>
      <c r="BU429" s="18"/>
      <c r="BV429" s="18"/>
      <c r="BW429" s="18"/>
      <c r="BX429" s="18"/>
      <c r="BY429" s="18"/>
      <c r="BZ429" s="18"/>
      <c r="CA429" s="18"/>
      <c r="CB429" s="18"/>
      <c r="CC429" s="20">
        <f>+X429+BH429+BO429+BV429</f>
        <v>3088988</v>
      </c>
      <c r="CD429" s="18"/>
      <c r="CE429" s="18"/>
      <c r="CF429" s="18"/>
      <c r="CG429" s="18" t="s">
        <v>91</v>
      </c>
      <c r="CH429" s="18" t="s">
        <v>91</v>
      </c>
      <c r="CI429" s="18" t="s">
        <v>91</v>
      </c>
      <c r="CJ429" s="18"/>
      <c r="CK429" s="18"/>
      <c r="CL429" s="18"/>
      <c r="CM429" s="18" t="s">
        <v>91</v>
      </c>
      <c r="CN429" s="18"/>
      <c r="CO429" s="18"/>
      <c r="CP429" s="18"/>
    </row>
    <row r="430" spans="1:94" s="32" customFormat="1" ht="15" x14ac:dyDescent="0.25">
      <c r="A430" s="10">
        <v>429</v>
      </c>
      <c r="B430" s="21">
        <v>230</v>
      </c>
      <c r="C430" s="21">
        <v>2021</v>
      </c>
      <c r="D430" s="22" t="s">
        <v>96</v>
      </c>
      <c r="E430" s="21">
        <v>470</v>
      </c>
      <c r="F430" s="23">
        <v>335</v>
      </c>
      <c r="G430" s="24" t="s">
        <v>2641</v>
      </c>
      <c r="H430" s="26" t="s">
        <v>98</v>
      </c>
      <c r="I430" s="26" t="s">
        <v>2642</v>
      </c>
      <c r="J430" s="26" t="s">
        <v>2643</v>
      </c>
      <c r="K430" s="22" t="s">
        <v>84</v>
      </c>
      <c r="L430" s="22" t="s">
        <v>85</v>
      </c>
      <c r="M430" s="22" t="s">
        <v>86</v>
      </c>
      <c r="N430" s="22" t="s">
        <v>101</v>
      </c>
      <c r="O430" s="22" t="s">
        <v>165</v>
      </c>
      <c r="P430" s="22" t="s">
        <v>103</v>
      </c>
      <c r="Q430" s="22" t="s">
        <v>1439</v>
      </c>
      <c r="R430" s="22" t="s">
        <v>2644</v>
      </c>
      <c r="S430" s="22" t="s">
        <v>237</v>
      </c>
      <c r="T430" s="22" t="s">
        <v>238</v>
      </c>
      <c r="U430" s="16">
        <v>44236</v>
      </c>
      <c r="V430" s="28">
        <v>44236</v>
      </c>
      <c r="W430" s="28">
        <v>44477</v>
      </c>
      <c r="X430" s="25">
        <v>18170520</v>
      </c>
      <c r="Y430" s="22" t="s">
        <v>87</v>
      </c>
      <c r="Z430" s="22" t="s">
        <v>88</v>
      </c>
      <c r="AA430" s="21">
        <v>8</v>
      </c>
      <c r="AB430" s="22" t="s">
        <v>89</v>
      </c>
      <c r="AC430" s="22" t="s">
        <v>1512</v>
      </c>
      <c r="AD430" s="21">
        <v>79794356</v>
      </c>
      <c r="AE430" s="22" t="s">
        <v>240</v>
      </c>
      <c r="AF430" s="22" t="s">
        <v>241</v>
      </c>
      <c r="AG430" s="22" t="s">
        <v>242</v>
      </c>
      <c r="AH430" s="22" t="s">
        <v>113</v>
      </c>
      <c r="AI430" s="22" t="s">
        <v>113</v>
      </c>
      <c r="AJ430" s="21">
        <v>383</v>
      </c>
      <c r="AK430" s="21">
        <v>2021</v>
      </c>
      <c r="AL430" s="29">
        <v>44221</v>
      </c>
      <c r="AM430" s="30">
        <v>14392</v>
      </c>
      <c r="AN430" s="30" t="s">
        <v>656</v>
      </c>
      <c r="AO430" s="30" t="s">
        <v>657</v>
      </c>
      <c r="AP430" s="21">
        <v>1752</v>
      </c>
      <c r="AQ430" s="29">
        <v>44236</v>
      </c>
      <c r="AR430" s="30">
        <v>1965034000</v>
      </c>
      <c r="AS430" s="22" t="s">
        <v>92</v>
      </c>
      <c r="AT430" s="22" t="s">
        <v>127</v>
      </c>
      <c r="AU430" s="22" t="s">
        <v>115</v>
      </c>
      <c r="AV430" s="22" t="s">
        <v>237</v>
      </c>
      <c r="AW430" s="22" t="s">
        <v>2645</v>
      </c>
      <c r="AX430" s="22" t="s">
        <v>243</v>
      </c>
      <c r="AY430" s="22" t="s">
        <v>94</v>
      </c>
      <c r="AZ430" s="22" t="s">
        <v>95</v>
      </c>
      <c r="BA430" s="22" t="s">
        <v>117</v>
      </c>
      <c r="BB430" s="22" t="s">
        <v>118</v>
      </c>
      <c r="BC430" s="22" t="s">
        <v>1635</v>
      </c>
      <c r="BD430" s="30"/>
      <c r="BE430" s="21">
        <v>8</v>
      </c>
      <c r="BF430" s="22" t="s">
        <v>90</v>
      </c>
      <c r="BG430" s="22" t="s">
        <v>120</v>
      </c>
      <c r="BH430" s="20">
        <v>6208261</v>
      </c>
      <c r="BI430" s="30">
        <v>82</v>
      </c>
      <c r="BJ430" s="30">
        <v>6729</v>
      </c>
      <c r="BK430" s="31">
        <v>44460</v>
      </c>
      <c r="BL430" s="30">
        <v>2303</v>
      </c>
      <c r="BM430" s="31">
        <v>44455</v>
      </c>
      <c r="BN430" s="31">
        <v>44560</v>
      </c>
      <c r="BO430" s="30"/>
      <c r="BP430" s="30"/>
      <c r="BQ430" s="30"/>
      <c r="BR430" s="30"/>
      <c r="BS430" s="30"/>
      <c r="BT430" s="30"/>
      <c r="BU430" s="30"/>
      <c r="BV430" s="30"/>
      <c r="BW430" s="30"/>
      <c r="BX430" s="30"/>
      <c r="BY430" s="30"/>
      <c r="BZ430" s="30"/>
      <c r="CA430" s="30"/>
      <c r="CB430" s="30"/>
      <c r="CC430" s="20">
        <f>+X430+BH430+BO430+BV430</f>
        <v>24378781</v>
      </c>
      <c r="CD430" s="35">
        <v>44459</v>
      </c>
      <c r="CE430" s="30"/>
      <c r="CF430" s="30"/>
      <c r="CG430" s="18" t="s">
        <v>91</v>
      </c>
      <c r="CH430" s="30" t="s">
        <v>91</v>
      </c>
      <c r="CI430" s="30" t="s">
        <v>91</v>
      </c>
      <c r="CJ430" s="30"/>
      <c r="CK430" s="30"/>
      <c r="CL430" s="30"/>
      <c r="CM430" s="30" t="s">
        <v>91</v>
      </c>
      <c r="CN430" s="30"/>
      <c r="CO430" s="30"/>
      <c r="CP430" s="30"/>
    </row>
    <row r="431" spans="1:94" ht="15" x14ac:dyDescent="0.25">
      <c r="A431" s="21">
        <v>430</v>
      </c>
      <c r="B431" s="10">
        <v>230</v>
      </c>
      <c r="C431" s="10">
        <v>2021</v>
      </c>
      <c r="D431" s="11" t="s">
        <v>96</v>
      </c>
      <c r="E431" s="10">
        <v>471</v>
      </c>
      <c r="F431" s="12">
        <v>921</v>
      </c>
      <c r="G431" s="13" t="s">
        <v>2646</v>
      </c>
      <c r="H431" s="15" t="s">
        <v>98</v>
      </c>
      <c r="I431" s="15" t="s">
        <v>2647</v>
      </c>
      <c r="J431" s="15" t="s">
        <v>2648</v>
      </c>
      <c r="K431" s="11" t="s">
        <v>84</v>
      </c>
      <c r="L431" s="11" t="s">
        <v>85</v>
      </c>
      <c r="M431" s="11" t="s">
        <v>86</v>
      </c>
      <c r="N431" s="11" t="s">
        <v>101</v>
      </c>
      <c r="O431" s="11" t="s">
        <v>165</v>
      </c>
      <c r="P431" s="11" t="s">
        <v>103</v>
      </c>
      <c r="Q431" s="11" t="s">
        <v>2174</v>
      </c>
      <c r="R431" s="11" t="s">
        <v>2649</v>
      </c>
      <c r="S431" s="11" t="s">
        <v>106</v>
      </c>
      <c r="T431" s="11" t="s">
        <v>107</v>
      </c>
      <c r="U431" s="16">
        <v>44236</v>
      </c>
      <c r="V431" s="16">
        <v>44237</v>
      </c>
      <c r="W431" s="16">
        <v>44269</v>
      </c>
      <c r="X431" s="14">
        <v>3088988</v>
      </c>
      <c r="Y431" s="11" t="s">
        <v>87</v>
      </c>
      <c r="Z431" s="11" t="s">
        <v>170</v>
      </c>
      <c r="AA431" s="10">
        <v>34</v>
      </c>
      <c r="AB431" s="11" t="s">
        <v>89</v>
      </c>
      <c r="AC431" s="11" t="s">
        <v>108</v>
      </c>
      <c r="AD431" s="10">
        <v>79866835</v>
      </c>
      <c r="AE431" s="11" t="s">
        <v>109</v>
      </c>
      <c r="AF431" s="11" t="s">
        <v>110</v>
      </c>
      <c r="AG431" s="11" t="s">
        <v>174</v>
      </c>
      <c r="AH431" s="11" t="s">
        <v>688</v>
      </c>
      <c r="AI431" s="11" t="s">
        <v>113</v>
      </c>
      <c r="AJ431" s="10">
        <v>578</v>
      </c>
      <c r="AK431" s="10">
        <v>2021</v>
      </c>
      <c r="AL431" s="17">
        <v>44228</v>
      </c>
      <c r="AM431" s="18">
        <v>14391</v>
      </c>
      <c r="AN431" s="18" t="s">
        <v>1199</v>
      </c>
      <c r="AO431" s="18" t="s">
        <v>1200</v>
      </c>
      <c r="AP431" s="10">
        <v>1760</v>
      </c>
      <c r="AQ431" s="17">
        <v>44237</v>
      </c>
      <c r="AR431" s="18">
        <v>1357680000</v>
      </c>
      <c r="AS431" s="11" t="s">
        <v>92</v>
      </c>
      <c r="AT431" s="11" t="s">
        <v>114</v>
      </c>
      <c r="AU431" s="11" t="s">
        <v>115</v>
      </c>
      <c r="AV431" s="11" t="s">
        <v>106</v>
      </c>
      <c r="AW431" s="11" t="s">
        <v>107</v>
      </c>
      <c r="AX431" s="11" t="s">
        <v>116</v>
      </c>
      <c r="AY431" s="11" t="s">
        <v>94</v>
      </c>
      <c r="AZ431" s="11" t="s">
        <v>95</v>
      </c>
      <c r="BA431" s="11" t="s">
        <v>117</v>
      </c>
      <c r="BB431" s="11" t="s">
        <v>118</v>
      </c>
      <c r="BC431" s="11" t="s">
        <v>1635</v>
      </c>
      <c r="BD431" s="18">
        <v>34</v>
      </c>
      <c r="BE431" s="10"/>
      <c r="BF431" s="11" t="s">
        <v>90</v>
      </c>
      <c r="BG431" s="11" t="s">
        <v>120</v>
      </c>
      <c r="BH431" s="19"/>
      <c r="BI431" s="18"/>
      <c r="BJ431" s="18"/>
      <c r="BK431" s="18"/>
      <c r="BL431" s="18"/>
      <c r="BM431" s="18"/>
      <c r="BN431" s="18"/>
      <c r="BO431" s="18"/>
      <c r="BP431" s="18"/>
      <c r="BQ431" s="18"/>
      <c r="BR431" s="18"/>
      <c r="BS431" s="18"/>
      <c r="BT431" s="18"/>
      <c r="BU431" s="18"/>
      <c r="BV431" s="18"/>
      <c r="BW431" s="18"/>
      <c r="BX431" s="18"/>
      <c r="BY431" s="18"/>
      <c r="BZ431" s="18"/>
      <c r="CA431" s="18"/>
      <c r="CB431" s="18"/>
      <c r="CC431" s="20">
        <f>+X431+BH431+BO431+BV431</f>
        <v>3088988</v>
      </c>
      <c r="CD431" s="18"/>
      <c r="CE431" s="18"/>
      <c r="CF431" s="18"/>
      <c r="CG431" s="18" t="s">
        <v>91</v>
      </c>
      <c r="CH431" s="18" t="s">
        <v>91</v>
      </c>
      <c r="CI431" s="18" t="s">
        <v>91</v>
      </c>
      <c r="CJ431" s="18"/>
      <c r="CK431" s="18"/>
      <c r="CL431" s="18"/>
      <c r="CM431" s="18" t="s">
        <v>91</v>
      </c>
      <c r="CN431" s="18"/>
      <c r="CO431" s="18"/>
      <c r="CP431" s="18"/>
    </row>
    <row r="432" spans="1:94" ht="15" x14ac:dyDescent="0.25">
      <c r="A432" s="21">
        <v>431</v>
      </c>
      <c r="B432" s="10">
        <v>230</v>
      </c>
      <c r="C432" s="10">
        <v>2021</v>
      </c>
      <c r="D432" s="11" t="s">
        <v>96</v>
      </c>
      <c r="E432" s="10">
        <v>472</v>
      </c>
      <c r="F432" s="12">
        <v>908</v>
      </c>
      <c r="G432" s="13" t="s">
        <v>2650</v>
      </c>
      <c r="H432" s="15" t="s">
        <v>98</v>
      </c>
      <c r="I432" s="15" t="s">
        <v>2651</v>
      </c>
      <c r="J432" s="15" t="s">
        <v>2652</v>
      </c>
      <c r="K432" s="11" t="s">
        <v>84</v>
      </c>
      <c r="L432" s="11" t="s">
        <v>85</v>
      </c>
      <c r="M432" s="11" t="s">
        <v>86</v>
      </c>
      <c r="N432" s="11" t="s">
        <v>101</v>
      </c>
      <c r="O432" s="11" t="s">
        <v>165</v>
      </c>
      <c r="P432" s="11" t="s">
        <v>103</v>
      </c>
      <c r="Q432" s="11" t="s">
        <v>2174</v>
      </c>
      <c r="R432" s="11" t="s">
        <v>2653</v>
      </c>
      <c r="S432" s="11" t="s">
        <v>106</v>
      </c>
      <c r="T432" s="11" t="s">
        <v>107</v>
      </c>
      <c r="U432" s="16">
        <v>44236</v>
      </c>
      <c r="V432" s="16">
        <v>44237</v>
      </c>
      <c r="W432" s="16">
        <v>44269</v>
      </c>
      <c r="X432" s="14">
        <v>3088988</v>
      </c>
      <c r="Y432" s="11" t="s">
        <v>87</v>
      </c>
      <c r="Z432" s="11" t="s">
        <v>170</v>
      </c>
      <c r="AA432" s="10">
        <v>34</v>
      </c>
      <c r="AB432" s="11" t="s">
        <v>89</v>
      </c>
      <c r="AC432" s="11" t="s">
        <v>108</v>
      </c>
      <c r="AD432" s="10">
        <v>79866835</v>
      </c>
      <c r="AE432" s="11" t="s">
        <v>109</v>
      </c>
      <c r="AF432" s="11" t="s">
        <v>110</v>
      </c>
      <c r="AG432" s="11" t="s">
        <v>174</v>
      </c>
      <c r="AH432" s="11" t="s">
        <v>2654</v>
      </c>
      <c r="AI432" s="11"/>
      <c r="AJ432" s="10">
        <v>569</v>
      </c>
      <c r="AK432" s="10">
        <v>2021</v>
      </c>
      <c r="AL432" s="17">
        <v>44228</v>
      </c>
      <c r="AM432" s="18">
        <v>14391</v>
      </c>
      <c r="AN432" s="18" t="s">
        <v>1199</v>
      </c>
      <c r="AO432" s="18" t="s">
        <v>1200</v>
      </c>
      <c r="AP432" s="10">
        <v>1762</v>
      </c>
      <c r="AQ432" s="17">
        <v>44237</v>
      </c>
      <c r="AR432" s="18">
        <v>1357680000</v>
      </c>
      <c r="AS432" s="11" t="s">
        <v>92</v>
      </c>
      <c r="AT432" s="11" t="s">
        <v>127</v>
      </c>
      <c r="AU432" s="11" t="s">
        <v>115</v>
      </c>
      <c r="AV432" s="11" t="s">
        <v>106</v>
      </c>
      <c r="AW432" s="11" t="s">
        <v>107</v>
      </c>
      <c r="AX432" s="11" t="s">
        <v>116</v>
      </c>
      <c r="AY432" s="11" t="s">
        <v>94</v>
      </c>
      <c r="AZ432" s="11" t="s">
        <v>95</v>
      </c>
      <c r="BA432" s="11" t="s">
        <v>117</v>
      </c>
      <c r="BB432" s="11" t="s">
        <v>118</v>
      </c>
      <c r="BC432" s="11" t="s">
        <v>1635</v>
      </c>
      <c r="BD432" s="18">
        <v>34</v>
      </c>
      <c r="BE432" s="10"/>
      <c r="BF432" s="11" t="s">
        <v>90</v>
      </c>
      <c r="BG432" s="11" t="s">
        <v>120</v>
      </c>
      <c r="BH432" s="19"/>
      <c r="BI432" s="18"/>
      <c r="BJ432" s="18"/>
      <c r="BK432" s="18"/>
      <c r="BL432" s="18"/>
      <c r="BM432" s="18"/>
      <c r="BN432" s="16"/>
      <c r="BO432" s="18"/>
      <c r="BP432" s="18"/>
      <c r="BQ432" s="18"/>
      <c r="BR432" s="18"/>
      <c r="BS432" s="18"/>
      <c r="BT432" s="18"/>
      <c r="BU432" s="18"/>
      <c r="BV432" s="18"/>
      <c r="BW432" s="18"/>
      <c r="BX432" s="18"/>
      <c r="BY432" s="18"/>
      <c r="BZ432" s="18"/>
      <c r="CA432" s="18"/>
      <c r="CB432" s="18"/>
      <c r="CC432" s="20">
        <f>+X432+BH432+BO432+BV432</f>
        <v>3088988</v>
      </c>
      <c r="CD432" s="18"/>
      <c r="CE432" s="18"/>
      <c r="CF432" s="18"/>
      <c r="CG432" s="18" t="s">
        <v>91</v>
      </c>
      <c r="CH432" s="18" t="s">
        <v>91</v>
      </c>
      <c r="CI432" s="18" t="s">
        <v>91</v>
      </c>
      <c r="CJ432" s="18"/>
      <c r="CK432" s="18"/>
      <c r="CL432" s="18"/>
      <c r="CM432" s="18" t="s">
        <v>91</v>
      </c>
      <c r="CN432" s="18"/>
      <c r="CO432" s="18"/>
      <c r="CP432" s="18"/>
    </row>
    <row r="433" spans="1:94" ht="15" x14ac:dyDescent="0.25">
      <c r="A433" s="10">
        <v>432</v>
      </c>
      <c r="B433" s="10">
        <v>230</v>
      </c>
      <c r="C433" s="10">
        <v>2021</v>
      </c>
      <c r="D433" s="11" t="s">
        <v>96</v>
      </c>
      <c r="E433" s="10">
        <v>473</v>
      </c>
      <c r="F433" s="12">
        <v>714</v>
      </c>
      <c r="G433" s="13" t="s">
        <v>2655</v>
      </c>
      <c r="H433" s="15" t="s">
        <v>98</v>
      </c>
      <c r="I433" s="15" t="s">
        <v>2656</v>
      </c>
      <c r="J433" s="15" t="s">
        <v>2657</v>
      </c>
      <c r="K433" s="11" t="s">
        <v>84</v>
      </c>
      <c r="L433" s="11" t="s">
        <v>85</v>
      </c>
      <c r="M433" s="11" t="s">
        <v>86</v>
      </c>
      <c r="N433" s="11" t="s">
        <v>101</v>
      </c>
      <c r="O433" s="11" t="s">
        <v>102</v>
      </c>
      <c r="P433" s="11" t="s">
        <v>103</v>
      </c>
      <c r="Q433" s="11" t="s">
        <v>1714</v>
      </c>
      <c r="R433" s="11" t="s">
        <v>2658</v>
      </c>
      <c r="S433" s="11" t="s">
        <v>106</v>
      </c>
      <c r="T433" s="11" t="s">
        <v>1341</v>
      </c>
      <c r="U433" s="16">
        <v>44236</v>
      </c>
      <c r="V433" s="16">
        <v>44237</v>
      </c>
      <c r="W433" s="16">
        <v>44509</v>
      </c>
      <c r="X433" s="14">
        <v>37612980</v>
      </c>
      <c r="Y433" s="11" t="s">
        <v>87</v>
      </c>
      <c r="Z433" s="11" t="s">
        <v>88</v>
      </c>
      <c r="AA433" s="10">
        <v>9</v>
      </c>
      <c r="AB433" s="11" t="s">
        <v>89</v>
      </c>
      <c r="AC433" s="11" t="s">
        <v>1339</v>
      </c>
      <c r="AD433" s="10">
        <v>19483708</v>
      </c>
      <c r="AE433" s="11" t="s">
        <v>523</v>
      </c>
      <c r="AF433" s="11" t="s">
        <v>524</v>
      </c>
      <c r="AG433" s="11" t="s">
        <v>111</v>
      </c>
      <c r="AH433" s="11" t="s">
        <v>386</v>
      </c>
      <c r="AI433" s="11"/>
      <c r="AJ433" s="10">
        <v>674</v>
      </c>
      <c r="AK433" s="10">
        <v>2021</v>
      </c>
      <c r="AL433" s="17">
        <v>44230</v>
      </c>
      <c r="AM433" s="18">
        <v>14395</v>
      </c>
      <c r="AN433" s="18" t="s">
        <v>1395</v>
      </c>
      <c r="AO433" s="18" t="s">
        <v>1396</v>
      </c>
      <c r="AP433" s="10">
        <v>1764</v>
      </c>
      <c r="AQ433" s="17">
        <v>44237</v>
      </c>
      <c r="AR433" s="18">
        <v>6053272000</v>
      </c>
      <c r="AS433" s="11" t="s">
        <v>92</v>
      </c>
      <c r="AT433" s="11" t="s">
        <v>114</v>
      </c>
      <c r="AU433" s="11" t="s">
        <v>115</v>
      </c>
      <c r="AV433" s="11" t="s">
        <v>106</v>
      </c>
      <c r="AW433" s="11" t="s">
        <v>1341</v>
      </c>
      <c r="AX433" s="11" t="s">
        <v>116</v>
      </c>
      <c r="AY433" s="11" t="s">
        <v>94</v>
      </c>
      <c r="AZ433" s="11" t="s">
        <v>95</v>
      </c>
      <c r="BA433" s="11" t="s">
        <v>117</v>
      </c>
      <c r="BB433" s="11" t="s">
        <v>118</v>
      </c>
      <c r="BC433" s="11" t="s">
        <v>1635</v>
      </c>
      <c r="BD433" s="18"/>
      <c r="BE433" s="10">
        <v>9</v>
      </c>
      <c r="BF433" s="11" t="s">
        <v>90</v>
      </c>
      <c r="BG433" s="11" t="s">
        <v>120</v>
      </c>
      <c r="BH433" s="20">
        <v>7104674</v>
      </c>
      <c r="BI433" s="30">
        <v>51</v>
      </c>
      <c r="BJ433" s="30">
        <v>9845</v>
      </c>
      <c r="BK433" s="31">
        <v>44509</v>
      </c>
      <c r="BL433" s="30">
        <v>2931</v>
      </c>
      <c r="BM433" s="31">
        <v>44509</v>
      </c>
      <c r="BN433" s="31">
        <v>44560</v>
      </c>
      <c r="BO433" s="30"/>
      <c r="BP433" s="30"/>
      <c r="BQ433" s="30"/>
      <c r="BR433" s="30"/>
      <c r="BS433" s="30"/>
      <c r="BT433" s="30"/>
      <c r="BU433" s="30"/>
      <c r="BV433" s="30"/>
      <c r="BW433" s="30"/>
      <c r="BX433" s="30"/>
      <c r="BY433" s="30"/>
      <c r="BZ433" s="30"/>
      <c r="CA433" s="30"/>
      <c r="CB433" s="30"/>
      <c r="CC433" s="20">
        <f>+X433+BH433+BO433+BV433</f>
        <v>44717654</v>
      </c>
      <c r="CD433" s="35">
        <v>44509</v>
      </c>
      <c r="CE433" s="18"/>
      <c r="CF433" s="18"/>
      <c r="CG433" s="18" t="s">
        <v>91</v>
      </c>
      <c r="CH433" s="18" t="s">
        <v>91</v>
      </c>
      <c r="CI433" s="18" t="s">
        <v>91</v>
      </c>
      <c r="CJ433" s="18"/>
      <c r="CK433" s="18"/>
      <c r="CL433" s="18"/>
      <c r="CM433" s="18" t="s">
        <v>91</v>
      </c>
      <c r="CN433" s="18"/>
      <c r="CO433" s="18"/>
      <c r="CP433" s="18"/>
    </row>
    <row r="434" spans="1:94" ht="15" x14ac:dyDescent="0.25">
      <c r="A434" s="21">
        <v>433</v>
      </c>
      <c r="B434" s="10">
        <v>230</v>
      </c>
      <c r="C434" s="10">
        <v>2021</v>
      </c>
      <c r="D434" s="11" t="s">
        <v>96</v>
      </c>
      <c r="E434" s="10">
        <v>474</v>
      </c>
      <c r="F434" s="12">
        <v>75</v>
      </c>
      <c r="G434" s="13" t="s">
        <v>2659</v>
      </c>
      <c r="H434" s="15" t="s">
        <v>98</v>
      </c>
      <c r="I434" s="15" t="s">
        <v>2660</v>
      </c>
      <c r="J434" s="15" t="s">
        <v>2661</v>
      </c>
      <c r="K434" s="11" t="s">
        <v>84</v>
      </c>
      <c r="L434" s="11" t="s">
        <v>85</v>
      </c>
      <c r="M434" s="11" t="s">
        <v>86</v>
      </c>
      <c r="N434" s="11" t="s">
        <v>101</v>
      </c>
      <c r="O434" s="11" t="s">
        <v>102</v>
      </c>
      <c r="P434" s="11" t="s">
        <v>103</v>
      </c>
      <c r="Q434" s="11" t="s">
        <v>2662</v>
      </c>
      <c r="R434" s="11" t="s">
        <v>2663</v>
      </c>
      <c r="S434" s="11" t="s">
        <v>224</v>
      </c>
      <c r="T434" s="11" t="s">
        <v>225</v>
      </c>
      <c r="U434" s="16">
        <v>44236</v>
      </c>
      <c r="V434" s="16">
        <v>44236</v>
      </c>
      <c r="W434" s="16">
        <v>44508</v>
      </c>
      <c r="X434" s="14">
        <v>37612980</v>
      </c>
      <c r="Y434" s="11" t="s">
        <v>87</v>
      </c>
      <c r="Z434" s="11" t="s">
        <v>88</v>
      </c>
      <c r="AA434" s="10">
        <v>9</v>
      </c>
      <c r="AB434" s="11" t="s">
        <v>89</v>
      </c>
      <c r="AC434" s="11" t="s">
        <v>433</v>
      </c>
      <c r="AD434" s="10">
        <v>7165116</v>
      </c>
      <c r="AE434" s="11" t="s">
        <v>227</v>
      </c>
      <c r="AF434" s="11" t="s">
        <v>228</v>
      </c>
      <c r="AG434" s="11" t="s">
        <v>111</v>
      </c>
      <c r="AH434" s="11" t="s">
        <v>1026</v>
      </c>
      <c r="AI434" s="11" t="s">
        <v>2299</v>
      </c>
      <c r="AJ434" s="10">
        <v>58</v>
      </c>
      <c r="AK434" s="10">
        <v>2021</v>
      </c>
      <c r="AL434" s="17">
        <v>44210</v>
      </c>
      <c r="AM434" s="18">
        <v>14393</v>
      </c>
      <c r="AN434" s="18" t="s">
        <v>1157</v>
      </c>
      <c r="AO434" s="18" t="s">
        <v>1158</v>
      </c>
      <c r="AP434" s="10">
        <v>1759</v>
      </c>
      <c r="AQ434" s="17">
        <v>44237</v>
      </c>
      <c r="AR434" s="18">
        <v>2147538000</v>
      </c>
      <c r="AS434" s="11" t="s">
        <v>92</v>
      </c>
      <c r="AT434" s="11" t="s">
        <v>127</v>
      </c>
      <c r="AU434" s="11" t="s">
        <v>115</v>
      </c>
      <c r="AV434" s="11" t="s">
        <v>224</v>
      </c>
      <c r="AW434" s="11" t="s">
        <v>225</v>
      </c>
      <c r="AX434" s="11" t="s">
        <v>231</v>
      </c>
      <c r="AY434" s="11" t="s">
        <v>94</v>
      </c>
      <c r="AZ434" s="11" t="s">
        <v>95</v>
      </c>
      <c r="BA434" s="11" t="s">
        <v>117</v>
      </c>
      <c r="BB434" s="11" t="s">
        <v>118</v>
      </c>
      <c r="BC434" s="11" t="s">
        <v>1635</v>
      </c>
      <c r="BD434" s="18"/>
      <c r="BE434" s="10">
        <v>9</v>
      </c>
      <c r="BF434" s="11" t="s">
        <v>90</v>
      </c>
      <c r="BG434" s="11" t="s">
        <v>120</v>
      </c>
      <c r="BH434" s="20">
        <v>9194284</v>
      </c>
      <c r="BI434" s="30">
        <v>66</v>
      </c>
      <c r="BJ434" s="30">
        <v>8255</v>
      </c>
      <c r="BK434" s="31">
        <v>44489</v>
      </c>
      <c r="BL434" s="30">
        <v>2443</v>
      </c>
      <c r="BM434" s="31">
        <v>44473</v>
      </c>
      <c r="BN434" s="31">
        <v>44575</v>
      </c>
      <c r="BO434" s="30"/>
      <c r="BP434" s="30"/>
      <c r="BQ434" s="30"/>
      <c r="BR434" s="30"/>
      <c r="BS434" s="30"/>
      <c r="BT434" s="30"/>
      <c r="BU434" s="30"/>
      <c r="BV434" s="30"/>
      <c r="BW434" s="30"/>
      <c r="BX434" s="30"/>
      <c r="BY434" s="30"/>
      <c r="BZ434" s="30"/>
      <c r="CA434" s="30"/>
      <c r="CB434" s="30"/>
      <c r="CC434" s="20">
        <f>+X434+BH434+BO434+BV434</f>
        <v>46807264</v>
      </c>
      <c r="CD434" s="35">
        <v>44488</v>
      </c>
      <c r="CE434" s="18"/>
      <c r="CF434" s="18"/>
      <c r="CG434" s="18" t="s">
        <v>91</v>
      </c>
      <c r="CH434" s="18" t="s">
        <v>91</v>
      </c>
      <c r="CI434" s="18" t="s">
        <v>91</v>
      </c>
      <c r="CJ434" s="18"/>
      <c r="CK434" s="18"/>
      <c r="CL434" s="18"/>
      <c r="CM434" s="18" t="s">
        <v>91</v>
      </c>
      <c r="CN434" s="18"/>
      <c r="CO434" s="18"/>
      <c r="CP434" s="18"/>
    </row>
    <row r="435" spans="1:94" ht="15" x14ac:dyDescent="0.25">
      <c r="A435" s="21">
        <v>434</v>
      </c>
      <c r="B435" s="10">
        <v>230</v>
      </c>
      <c r="C435" s="10">
        <v>2021</v>
      </c>
      <c r="D435" s="11" t="s">
        <v>96</v>
      </c>
      <c r="E435" s="10">
        <v>475</v>
      </c>
      <c r="F435" s="12">
        <v>496</v>
      </c>
      <c r="G435" s="13" t="s">
        <v>2664</v>
      </c>
      <c r="H435" s="15" t="s">
        <v>98</v>
      </c>
      <c r="I435" s="15" t="s">
        <v>2665</v>
      </c>
      <c r="J435" s="15" t="s">
        <v>2666</v>
      </c>
      <c r="K435" s="11" t="s">
        <v>84</v>
      </c>
      <c r="L435" s="11" t="s">
        <v>85</v>
      </c>
      <c r="M435" s="11" t="s">
        <v>86</v>
      </c>
      <c r="N435" s="11" t="s">
        <v>101</v>
      </c>
      <c r="O435" s="11" t="s">
        <v>102</v>
      </c>
      <c r="P435" s="11" t="s">
        <v>103</v>
      </c>
      <c r="Q435" s="11" t="s">
        <v>2667</v>
      </c>
      <c r="R435" s="11" t="s">
        <v>2668</v>
      </c>
      <c r="S435" s="11" t="s">
        <v>106</v>
      </c>
      <c r="T435" s="11" t="s">
        <v>521</v>
      </c>
      <c r="U435" s="16">
        <v>44236</v>
      </c>
      <c r="V435" s="16">
        <v>44238</v>
      </c>
      <c r="W435" s="16">
        <v>44510</v>
      </c>
      <c r="X435" s="14">
        <v>49060404</v>
      </c>
      <c r="Y435" s="11" t="s">
        <v>87</v>
      </c>
      <c r="Z435" s="11" t="s">
        <v>88</v>
      </c>
      <c r="AA435" s="10">
        <v>9</v>
      </c>
      <c r="AB435" s="11" t="s">
        <v>89</v>
      </c>
      <c r="AC435" s="11" t="s">
        <v>2669</v>
      </c>
      <c r="AD435" s="10">
        <v>19483708</v>
      </c>
      <c r="AE435" s="11" t="s">
        <v>523</v>
      </c>
      <c r="AF435" s="11" t="s">
        <v>524</v>
      </c>
      <c r="AG435" s="11" t="s">
        <v>358</v>
      </c>
      <c r="AH435" s="11" t="s">
        <v>560</v>
      </c>
      <c r="AI435" s="11" t="s">
        <v>113</v>
      </c>
      <c r="AJ435" s="10">
        <v>537</v>
      </c>
      <c r="AK435" s="10">
        <v>2021</v>
      </c>
      <c r="AL435" s="17">
        <v>44225</v>
      </c>
      <c r="AM435" s="18">
        <v>11338</v>
      </c>
      <c r="AN435" s="18" t="s">
        <v>1588</v>
      </c>
      <c r="AO435" s="18" t="s">
        <v>1589</v>
      </c>
      <c r="AP435" s="10">
        <v>1771</v>
      </c>
      <c r="AQ435" s="17">
        <v>44237</v>
      </c>
      <c r="AR435" s="18">
        <v>1253743000</v>
      </c>
      <c r="AS435" s="11" t="s">
        <v>92</v>
      </c>
      <c r="AT435" s="11" t="s">
        <v>127</v>
      </c>
      <c r="AU435" s="11" t="s">
        <v>115</v>
      </c>
      <c r="AV435" s="11" t="s">
        <v>106</v>
      </c>
      <c r="AW435" s="11" t="s">
        <v>2670</v>
      </c>
      <c r="AX435" s="11" t="s">
        <v>116</v>
      </c>
      <c r="AY435" s="11" t="s">
        <v>94</v>
      </c>
      <c r="AZ435" s="11" t="s">
        <v>95</v>
      </c>
      <c r="BA435" s="11" t="s">
        <v>117</v>
      </c>
      <c r="BB435" s="11" t="s">
        <v>118</v>
      </c>
      <c r="BC435" s="11" t="s">
        <v>1635</v>
      </c>
      <c r="BD435" s="18"/>
      <c r="BE435" s="10">
        <v>9</v>
      </c>
      <c r="BF435" s="11" t="s">
        <v>90</v>
      </c>
      <c r="BG435" s="11" t="s">
        <v>120</v>
      </c>
      <c r="BH435" s="20">
        <v>11629133</v>
      </c>
      <c r="BI435" s="30">
        <v>64</v>
      </c>
      <c r="BJ435" s="30">
        <v>9851</v>
      </c>
      <c r="BK435" s="31">
        <v>44510</v>
      </c>
      <c r="BL435" s="30">
        <v>2852</v>
      </c>
      <c r="BM435" s="31">
        <v>44505</v>
      </c>
      <c r="BN435" s="31">
        <v>44575</v>
      </c>
      <c r="BO435" s="30"/>
      <c r="BP435" s="30"/>
      <c r="BQ435" s="30"/>
      <c r="BR435" s="30"/>
      <c r="BS435" s="30"/>
      <c r="BT435" s="30"/>
      <c r="BU435" s="30"/>
      <c r="BV435" s="30"/>
      <c r="BW435" s="30"/>
      <c r="BX435" s="30"/>
      <c r="BY435" s="30"/>
      <c r="BZ435" s="30"/>
      <c r="CA435" s="30"/>
      <c r="CB435" s="30"/>
      <c r="CC435" s="20">
        <f>+X435+BH435+BO435+BV435</f>
        <v>60689537</v>
      </c>
      <c r="CD435" s="35">
        <v>44510</v>
      </c>
      <c r="CE435" s="18"/>
      <c r="CF435" s="18"/>
      <c r="CG435" s="18" t="s">
        <v>91</v>
      </c>
      <c r="CH435" s="18" t="s">
        <v>91</v>
      </c>
      <c r="CI435" s="18" t="s">
        <v>91</v>
      </c>
      <c r="CJ435" s="18"/>
      <c r="CK435" s="18"/>
      <c r="CL435" s="18"/>
      <c r="CM435" s="18" t="s">
        <v>91</v>
      </c>
      <c r="CN435" s="18"/>
      <c r="CO435" s="18"/>
      <c r="CP435" s="18"/>
    </row>
    <row r="436" spans="1:94" s="32" customFormat="1" ht="15" x14ac:dyDescent="0.25">
      <c r="A436" s="10">
        <v>435</v>
      </c>
      <c r="B436" s="21">
        <v>230</v>
      </c>
      <c r="C436" s="21">
        <v>2021</v>
      </c>
      <c r="D436" s="22" t="s">
        <v>96</v>
      </c>
      <c r="E436" s="21">
        <v>476</v>
      </c>
      <c r="F436" s="23">
        <v>903</v>
      </c>
      <c r="G436" s="24" t="s">
        <v>2671</v>
      </c>
      <c r="H436" s="26" t="s">
        <v>98</v>
      </c>
      <c r="I436" s="26" t="s">
        <v>2672</v>
      </c>
      <c r="J436" s="26" t="s">
        <v>2673</v>
      </c>
      <c r="K436" s="22" t="s">
        <v>84</v>
      </c>
      <c r="L436" s="22" t="s">
        <v>85</v>
      </c>
      <c r="M436" s="22" t="s">
        <v>86</v>
      </c>
      <c r="N436" s="22" t="s">
        <v>101</v>
      </c>
      <c r="O436" s="22" t="s">
        <v>165</v>
      </c>
      <c r="P436" s="22" t="s">
        <v>103</v>
      </c>
      <c r="Q436" s="22" t="s">
        <v>2674</v>
      </c>
      <c r="R436" s="22" t="s">
        <v>2675</v>
      </c>
      <c r="S436" s="22" t="s">
        <v>106</v>
      </c>
      <c r="T436" s="22" t="s">
        <v>107</v>
      </c>
      <c r="U436" s="16">
        <v>44236</v>
      </c>
      <c r="V436" s="28">
        <v>44237</v>
      </c>
      <c r="W436" s="28">
        <v>44509</v>
      </c>
      <c r="X436" s="25">
        <v>24530202</v>
      </c>
      <c r="Y436" s="22" t="s">
        <v>87</v>
      </c>
      <c r="Z436" s="22" t="s">
        <v>88</v>
      </c>
      <c r="AA436" s="21">
        <v>9</v>
      </c>
      <c r="AB436" s="22" t="s">
        <v>89</v>
      </c>
      <c r="AC436" s="22" t="s">
        <v>108</v>
      </c>
      <c r="AD436" s="21">
        <v>79866835</v>
      </c>
      <c r="AE436" s="22" t="s">
        <v>109</v>
      </c>
      <c r="AF436" s="22" t="s">
        <v>110</v>
      </c>
      <c r="AG436" s="22" t="s">
        <v>174</v>
      </c>
      <c r="AH436" s="22" t="s">
        <v>2676</v>
      </c>
      <c r="AI436" s="22"/>
      <c r="AJ436" s="21">
        <v>543</v>
      </c>
      <c r="AK436" s="21">
        <v>2021</v>
      </c>
      <c r="AL436" s="29">
        <v>44225</v>
      </c>
      <c r="AM436" s="30">
        <v>14391</v>
      </c>
      <c r="AN436" s="30" t="s">
        <v>1199</v>
      </c>
      <c r="AO436" s="30" t="s">
        <v>1200</v>
      </c>
      <c r="AP436" s="21">
        <v>1756</v>
      </c>
      <c r="AQ436" s="29">
        <v>44237</v>
      </c>
      <c r="AR436" s="30">
        <v>1357680000</v>
      </c>
      <c r="AS436" s="22" t="s">
        <v>92</v>
      </c>
      <c r="AT436" s="22" t="s">
        <v>127</v>
      </c>
      <c r="AU436" s="22" t="s">
        <v>115</v>
      </c>
      <c r="AV436" s="22" t="s">
        <v>106</v>
      </c>
      <c r="AW436" s="22" t="s">
        <v>107</v>
      </c>
      <c r="AX436" s="22" t="s">
        <v>116</v>
      </c>
      <c r="AY436" s="22" t="s">
        <v>94</v>
      </c>
      <c r="AZ436" s="22" t="s">
        <v>95</v>
      </c>
      <c r="BA436" s="22" t="s">
        <v>117</v>
      </c>
      <c r="BB436" s="22" t="s">
        <v>118</v>
      </c>
      <c r="BC436" s="22" t="s">
        <v>1635</v>
      </c>
      <c r="BD436" s="30"/>
      <c r="BE436" s="21">
        <v>9</v>
      </c>
      <c r="BF436" s="22" t="s">
        <v>90</v>
      </c>
      <c r="BG436" s="22" t="s">
        <v>120</v>
      </c>
      <c r="BH436" s="20">
        <v>4088367</v>
      </c>
      <c r="BI436" s="30">
        <v>45</v>
      </c>
      <c r="BJ436" s="30">
        <v>7094</v>
      </c>
      <c r="BK436" s="31">
        <v>44482</v>
      </c>
      <c r="BL436" s="30">
        <v>2414</v>
      </c>
      <c r="BM436" s="31">
        <v>44470</v>
      </c>
      <c r="BN436" s="31">
        <v>44554</v>
      </c>
      <c r="BO436" s="30"/>
      <c r="BP436" s="30"/>
      <c r="BQ436" s="30"/>
      <c r="BR436" s="30"/>
      <c r="BS436" s="30"/>
      <c r="BT436" s="30"/>
      <c r="BU436" s="30"/>
      <c r="BV436" s="30"/>
      <c r="BW436" s="30"/>
      <c r="BX436" s="30"/>
      <c r="BY436" s="30"/>
      <c r="BZ436" s="30"/>
      <c r="CA436" s="30"/>
      <c r="CB436" s="30"/>
      <c r="CC436" s="20">
        <f>+X436+BH436+BO436+BV436</f>
        <v>28618569</v>
      </c>
      <c r="CD436" s="35">
        <v>44480</v>
      </c>
      <c r="CE436" s="30"/>
      <c r="CF436" s="30"/>
      <c r="CG436" s="18" t="s">
        <v>91</v>
      </c>
      <c r="CH436" s="30" t="s">
        <v>91</v>
      </c>
      <c r="CI436" s="30" t="s">
        <v>91</v>
      </c>
      <c r="CJ436" s="30"/>
      <c r="CK436" s="30"/>
      <c r="CL436" s="30"/>
      <c r="CM436" s="30" t="s">
        <v>91</v>
      </c>
      <c r="CN436" s="30"/>
      <c r="CO436" s="30"/>
      <c r="CP436" s="30"/>
    </row>
    <row r="437" spans="1:94" ht="15" x14ac:dyDescent="0.25">
      <c r="A437" s="21">
        <v>436</v>
      </c>
      <c r="B437" s="10">
        <v>230</v>
      </c>
      <c r="C437" s="10">
        <v>2021</v>
      </c>
      <c r="D437" s="11" t="s">
        <v>96</v>
      </c>
      <c r="E437" s="10">
        <v>477</v>
      </c>
      <c r="F437" s="12">
        <v>509</v>
      </c>
      <c r="G437" s="13" t="s">
        <v>2677</v>
      </c>
      <c r="H437" s="15" t="s">
        <v>98</v>
      </c>
      <c r="I437" s="15" t="s">
        <v>2678</v>
      </c>
      <c r="J437" s="15" t="s">
        <v>2679</v>
      </c>
      <c r="K437" s="11" t="s">
        <v>84</v>
      </c>
      <c r="L437" s="11" t="s">
        <v>85</v>
      </c>
      <c r="M437" s="11" t="s">
        <v>86</v>
      </c>
      <c r="N437" s="11" t="s">
        <v>101</v>
      </c>
      <c r="O437" s="11" t="s">
        <v>165</v>
      </c>
      <c r="P437" s="11" t="s">
        <v>103</v>
      </c>
      <c r="Q437" s="11" t="s">
        <v>2680</v>
      </c>
      <c r="R437" s="11" t="s">
        <v>2681</v>
      </c>
      <c r="S437" s="11" t="s">
        <v>106</v>
      </c>
      <c r="T437" s="11" t="s">
        <v>521</v>
      </c>
      <c r="U437" s="16">
        <v>44236</v>
      </c>
      <c r="V437" s="16">
        <v>44242</v>
      </c>
      <c r="W437" s="16">
        <v>44514</v>
      </c>
      <c r="X437" s="14">
        <v>20441835</v>
      </c>
      <c r="Y437" s="11" t="s">
        <v>87</v>
      </c>
      <c r="Z437" s="11" t="s">
        <v>88</v>
      </c>
      <c r="AA437" s="10">
        <v>9</v>
      </c>
      <c r="AB437" s="11" t="s">
        <v>89</v>
      </c>
      <c r="AC437" s="11" t="s">
        <v>2669</v>
      </c>
      <c r="AD437" s="10">
        <v>19483708</v>
      </c>
      <c r="AE437" s="11" t="s">
        <v>523</v>
      </c>
      <c r="AF437" s="11" t="s">
        <v>524</v>
      </c>
      <c r="AG437" s="11" t="s">
        <v>242</v>
      </c>
      <c r="AH437" s="11" t="s">
        <v>113</v>
      </c>
      <c r="AI437" s="11" t="s">
        <v>113</v>
      </c>
      <c r="AJ437" s="10">
        <v>542</v>
      </c>
      <c r="AK437" s="10">
        <v>2021</v>
      </c>
      <c r="AL437" s="17">
        <v>44225</v>
      </c>
      <c r="AM437" s="18">
        <v>11338</v>
      </c>
      <c r="AN437" s="18" t="s">
        <v>1588</v>
      </c>
      <c r="AO437" s="18" t="s">
        <v>1589</v>
      </c>
      <c r="AP437" s="10">
        <v>1823</v>
      </c>
      <c r="AQ437" s="17">
        <v>44238</v>
      </c>
      <c r="AR437" s="18">
        <v>1253743000</v>
      </c>
      <c r="AS437" s="11" t="s">
        <v>92</v>
      </c>
      <c r="AT437" s="11" t="s">
        <v>114</v>
      </c>
      <c r="AU437" s="11" t="s">
        <v>115</v>
      </c>
      <c r="AV437" s="11" t="s">
        <v>106</v>
      </c>
      <c r="AW437" s="11" t="s">
        <v>2670</v>
      </c>
      <c r="AX437" s="11" t="s">
        <v>116</v>
      </c>
      <c r="AY437" s="11" t="s">
        <v>94</v>
      </c>
      <c r="AZ437" s="11" t="s">
        <v>95</v>
      </c>
      <c r="BA437" s="11" t="s">
        <v>117</v>
      </c>
      <c r="BB437" s="11" t="s">
        <v>118</v>
      </c>
      <c r="BC437" s="11" t="s">
        <v>1635</v>
      </c>
      <c r="BD437" s="18"/>
      <c r="BE437" s="10">
        <v>9</v>
      </c>
      <c r="BF437" s="11" t="s">
        <v>90</v>
      </c>
      <c r="BG437" s="11" t="s">
        <v>120</v>
      </c>
      <c r="BH437" s="20">
        <v>4542630</v>
      </c>
      <c r="BI437" s="30">
        <v>60</v>
      </c>
      <c r="BJ437" s="30">
        <v>9852</v>
      </c>
      <c r="BK437" s="31">
        <v>44510</v>
      </c>
      <c r="BL437" s="30">
        <v>2853</v>
      </c>
      <c r="BM437" s="31">
        <v>44505</v>
      </c>
      <c r="BN437" s="31">
        <v>44575</v>
      </c>
      <c r="BO437" s="30"/>
      <c r="BP437" s="30"/>
      <c r="BQ437" s="30"/>
      <c r="BR437" s="30"/>
      <c r="BS437" s="30"/>
      <c r="BT437" s="30"/>
      <c r="BU437" s="30"/>
      <c r="BV437" s="30"/>
      <c r="BW437" s="30"/>
      <c r="BX437" s="30"/>
      <c r="BY437" s="30"/>
      <c r="BZ437" s="30"/>
      <c r="CA437" s="30"/>
      <c r="CB437" s="30"/>
      <c r="CC437" s="20">
        <f>+X437+BH437+BO437+BV437</f>
        <v>24984465</v>
      </c>
      <c r="CD437" s="35">
        <v>44510</v>
      </c>
      <c r="CE437" s="18"/>
      <c r="CF437" s="18"/>
      <c r="CG437" s="18" t="s">
        <v>91</v>
      </c>
      <c r="CH437" s="18" t="s">
        <v>91</v>
      </c>
      <c r="CI437" s="18" t="s">
        <v>91</v>
      </c>
      <c r="CJ437" s="18"/>
      <c r="CK437" s="18"/>
      <c r="CL437" s="18"/>
      <c r="CM437" s="18" t="s">
        <v>91</v>
      </c>
      <c r="CN437" s="18"/>
      <c r="CO437" s="18"/>
      <c r="CP437" s="18"/>
    </row>
    <row r="438" spans="1:94" ht="15" x14ac:dyDescent="0.25">
      <c r="A438" s="21">
        <v>437</v>
      </c>
      <c r="B438" s="10">
        <v>230</v>
      </c>
      <c r="C438" s="10">
        <v>2021</v>
      </c>
      <c r="D438" s="11" t="s">
        <v>96</v>
      </c>
      <c r="E438" s="10">
        <v>478</v>
      </c>
      <c r="F438" s="12">
        <v>961</v>
      </c>
      <c r="G438" s="13" t="s">
        <v>2682</v>
      </c>
      <c r="H438" s="15" t="s">
        <v>98</v>
      </c>
      <c r="I438" s="15" t="s">
        <v>2683</v>
      </c>
      <c r="J438" s="15" t="s">
        <v>2684</v>
      </c>
      <c r="K438" s="11" t="s">
        <v>84</v>
      </c>
      <c r="L438" s="11" t="s">
        <v>85</v>
      </c>
      <c r="M438" s="11" t="s">
        <v>86</v>
      </c>
      <c r="N438" s="11" t="s">
        <v>101</v>
      </c>
      <c r="O438" s="11" t="s">
        <v>165</v>
      </c>
      <c r="P438" s="11" t="s">
        <v>103</v>
      </c>
      <c r="Q438" s="11" t="s">
        <v>2685</v>
      </c>
      <c r="R438" s="11" t="s">
        <v>2686</v>
      </c>
      <c r="S438" s="11" t="s">
        <v>106</v>
      </c>
      <c r="T438" s="11" t="s">
        <v>1873</v>
      </c>
      <c r="U438" s="16">
        <v>44236</v>
      </c>
      <c r="V438" s="16">
        <v>44238</v>
      </c>
      <c r="W438" s="16">
        <v>44540</v>
      </c>
      <c r="X438" s="14">
        <v>27255780</v>
      </c>
      <c r="Y438" s="11" t="s">
        <v>87</v>
      </c>
      <c r="Z438" s="11" t="s">
        <v>88</v>
      </c>
      <c r="AA438" s="10">
        <v>10</v>
      </c>
      <c r="AB438" s="11" t="s">
        <v>89</v>
      </c>
      <c r="AC438" s="11" t="s">
        <v>1874</v>
      </c>
      <c r="AD438" s="10">
        <v>79339398</v>
      </c>
      <c r="AE438" s="11" t="s">
        <v>1699</v>
      </c>
      <c r="AF438" s="11" t="s">
        <v>1700</v>
      </c>
      <c r="AG438" s="11" t="s">
        <v>174</v>
      </c>
      <c r="AH438" s="11" t="s">
        <v>2687</v>
      </c>
      <c r="AI438" s="11"/>
      <c r="AJ438" s="10">
        <v>668</v>
      </c>
      <c r="AK438" s="10">
        <v>2021</v>
      </c>
      <c r="AL438" s="17">
        <v>44230</v>
      </c>
      <c r="AM438" s="18">
        <v>14394</v>
      </c>
      <c r="AN438" s="18" t="s">
        <v>1703</v>
      </c>
      <c r="AO438" s="18" t="s">
        <v>1704</v>
      </c>
      <c r="AP438" s="10">
        <v>1802</v>
      </c>
      <c r="AQ438" s="17">
        <v>44238</v>
      </c>
      <c r="AR438" s="18">
        <v>8375989000</v>
      </c>
      <c r="AS438" s="11" t="s">
        <v>92</v>
      </c>
      <c r="AT438" s="11" t="s">
        <v>114</v>
      </c>
      <c r="AU438" s="11" t="s">
        <v>115</v>
      </c>
      <c r="AV438" s="11" t="s">
        <v>106</v>
      </c>
      <c r="AW438" s="11" t="s">
        <v>1873</v>
      </c>
      <c r="AX438" s="11" t="s">
        <v>116</v>
      </c>
      <c r="AY438" s="11" t="s">
        <v>94</v>
      </c>
      <c r="AZ438" s="11" t="s">
        <v>95</v>
      </c>
      <c r="BA438" s="11" t="s">
        <v>117</v>
      </c>
      <c r="BB438" s="11" t="s">
        <v>118</v>
      </c>
      <c r="BC438" s="11" t="s">
        <v>1635</v>
      </c>
      <c r="BD438" s="18"/>
      <c r="BE438" s="10">
        <v>10</v>
      </c>
      <c r="BF438" s="11" t="s">
        <v>90</v>
      </c>
      <c r="BG438" s="11" t="s">
        <v>120</v>
      </c>
      <c r="BH438" s="19">
        <v>1817052</v>
      </c>
      <c r="BI438" s="18">
        <v>20</v>
      </c>
      <c r="BJ438" s="18">
        <v>10392</v>
      </c>
      <c r="BK438" s="33">
        <v>44540</v>
      </c>
      <c r="BL438" s="18">
        <v>3284</v>
      </c>
      <c r="BM438" s="33">
        <v>44526</v>
      </c>
      <c r="BN438" s="16">
        <v>44560</v>
      </c>
      <c r="BO438" s="18"/>
      <c r="BP438" s="18"/>
      <c r="BQ438" s="18"/>
      <c r="BR438" s="18"/>
      <c r="BS438" s="18"/>
      <c r="BT438" s="18"/>
      <c r="BU438" s="18"/>
      <c r="BV438" s="18"/>
      <c r="BW438" s="18"/>
      <c r="BX438" s="18"/>
      <c r="BY438" s="18"/>
      <c r="BZ438" s="18"/>
      <c r="CA438" s="18"/>
      <c r="CB438" s="18"/>
      <c r="CC438" s="20">
        <f>+X438+BH438+BO438+BV438</f>
        <v>29072832</v>
      </c>
      <c r="CD438" s="33">
        <v>44537</v>
      </c>
      <c r="CE438" s="18"/>
      <c r="CF438" s="18"/>
      <c r="CG438" s="18" t="s">
        <v>91</v>
      </c>
      <c r="CH438" s="18" t="s">
        <v>91</v>
      </c>
      <c r="CI438" s="18" t="s">
        <v>91</v>
      </c>
      <c r="CJ438" s="18"/>
      <c r="CK438" s="18"/>
      <c r="CL438" s="18"/>
      <c r="CM438" s="18" t="s">
        <v>91</v>
      </c>
      <c r="CN438" s="18"/>
      <c r="CO438" s="18"/>
      <c r="CP438" s="18"/>
    </row>
    <row r="439" spans="1:94" ht="15" x14ac:dyDescent="0.25">
      <c r="A439" s="10">
        <v>438</v>
      </c>
      <c r="B439" s="10">
        <v>230</v>
      </c>
      <c r="C439" s="10">
        <v>2021</v>
      </c>
      <c r="D439" s="11" t="s">
        <v>96</v>
      </c>
      <c r="E439" s="10">
        <v>479</v>
      </c>
      <c r="F439" s="12">
        <v>884</v>
      </c>
      <c r="G439" s="13" t="s">
        <v>2688</v>
      </c>
      <c r="H439" s="15" t="s">
        <v>98</v>
      </c>
      <c r="I439" s="15" t="s">
        <v>2689</v>
      </c>
      <c r="J439" s="15" t="s">
        <v>2690</v>
      </c>
      <c r="K439" s="11" t="s">
        <v>84</v>
      </c>
      <c r="L439" s="11" t="s">
        <v>85</v>
      </c>
      <c r="M439" s="11" t="s">
        <v>86</v>
      </c>
      <c r="N439" s="11" t="s">
        <v>101</v>
      </c>
      <c r="O439" s="11" t="s">
        <v>102</v>
      </c>
      <c r="P439" s="11" t="s">
        <v>103</v>
      </c>
      <c r="Q439" s="11" t="s">
        <v>1714</v>
      </c>
      <c r="R439" s="11" t="s">
        <v>2691</v>
      </c>
      <c r="S439" s="11" t="s">
        <v>106</v>
      </c>
      <c r="T439" s="11" t="s">
        <v>1341</v>
      </c>
      <c r="U439" s="16">
        <v>44236</v>
      </c>
      <c r="V439" s="16">
        <v>44244</v>
      </c>
      <c r="W439" s="16">
        <v>44516</v>
      </c>
      <c r="X439" s="14">
        <v>37612980</v>
      </c>
      <c r="Y439" s="11" t="s">
        <v>87</v>
      </c>
      <c r="Z439" s="11" t="s">
        <v>88</v>
      </c>
      <c r="AA439" s="10">
        <v>9</v>
      </c>
      <c r="AB439" s="11" t="s">
        <v>89</v>
      </c>
      <c r="AC439" s="11" t="s">
        <v>1339</v>
      </c>
      <c r="AD439" s="10">
        <v>19483708</v>
      </c>
      <c r="AE439" s="11" t="s">
        <v>523</v>
      </c>
      <c r="AF439" s="11" t="s">
        <v>524</v>
      </c>
      <c r="AG439" s="11" t="s">
        <v>111</v>
      </c>
      <c r="AH439" s="11" t="s">
        <v>688</v>
      </c>
      <c r="AI439" s="11" t="s">
        <v>2692</v>
      </c>
      <c r="AJ439" s="10">
        <v>673</v>
      </c>
      <c r="AK439" s="10">
        <v>2021</v>
      </c>
      <c r="AL439" s="17">
        <v>44230</v>
      </c>
      <c r="AM439" s="18">
        <v>14395</v>
      </c>
      <c r="AN439" s="18" t="s">
        <v>1395</v>
      </c>
      <c r="AO439" s="18" t="s">
        <v>1396</v>
      </c>
      <c r="AP439" s="10">
        <v>2047</v>
      </c>
      <c r="AQ439" s="17">
        <v>44244</v>
      </c>
      <c r="AR439" s="18">
        <v>6053272000</v>
      </c>
      <c r="AS439" s="11" t="s">
        <v>92</v>
      </c>
      <c r="AT439" s="11" t="s">
        <v>114</v>
      </c>
      <c r="AU439" s="11" t="s">
        <v>115</v>
      </c>
      <c r="AV439" s="11" t="s">
        <v>106</v>
      </c>
      <c r="AW439" s="11" t="s">
        <v>1341</v>
      </c>
      <c r="AX439" s="11" t="s">
        <v>116</v>
      </c>
      <c r="AY439" s="11" t="s">
        <v>94</v>
      </c>
      <c r="AZ439" s="11" t="s">
        <v>95</v>
      </c>
      <c r="BA439" s="11" t="s">
        <v>117</v>
      </c>
      <c r="BB439" s="11" t="s">
        <v>118</v>
      </c>
      <c r="BC439" s="11" t="s">
        <v>1635</v>
      </c>
      <c r="BD439" s="18"/>
      <c r="BE439" s="10">
        <v>9</v>
      </c>
      <c r="BF439" s="11" t="s">
        <v>90</v>
      </c>
      <c r="BG439" s="11" t="s">
        <v>120</v>
      </c>
      <c r="BH439" s="20">
        <v>8219133</v>
      </c>
      <c r="BI439" s="30">
        <v>64</v>
      </c>
      <c r="BJ439" s="30">
        <v>9889</v>
      </c>
      <c r="BK439" s="31">
        <v>44511</v>
      </c>
      <c r="BL439" s="30">
        <v>2932</v>
      </c>
      <c r="BM439" s="31">
        <v>44509</v>
      </c>
      <c r="BN439" s="31">
        <v>44581</v>
      </c>
      <c r="BO439" s="30"/>
      <c r="BP439" s="30"/>
      <c r="BQ439" s="30"/>
      <c r="BR439" s="30"/>
      <c r="BS439" s="30"/>
      <c r="BT439" s="30"/>
      <c r="BU439" s="30"/>
      <c r="BV439" s="30"/>
      <c r="BW439" s="30"/>
      <c r="BX439" s="30"/>
      <c r="BY439" s="30"/>
      <c r="BZ439" s="30"/>
      <c r="CA439" s="30"/>
      <c r="CB439" s="30"/>
      <c r="CC439" s="20">
        <f>+X439+BH439+BO439+BV439</f>
        <v>45832113</v>
      </c>
      <c r="CD439" s="35">
        <v>44511</v>
      </c>
      <c r="CE439" s="18"/>
      <c r="CF439" s="18"/>
      <c r="CG439" s="18" t="s">
        <v>91</v>
      </c>
      <c r="CH439" s="18" t="s">
        <v>91</v>
      </c>
      <c r="CI439" s="18" t="s">
        <v>91</v>
      </c>
      <c r="CJ439" s="18"/>
      <c r="CK439" s="18"/>
      <c r="CL439" s="18"/>
      <c r="CM439" s="18" t="s">
        <v>91</v>
      </c>
      <c r="CN439" s="18"/>
      <c r="CO439" s="18"/>
      <c r="CP439" s="18"/>
    </row>
    <row r="440" spans="1:94" ht="15" x14ac:dyDescent="0.25">
      <c r="A440" s="21">
        <v>439</v>
      </c>
      <c r="B440" s="10">
        <v>230</v>
      </c>
      <c r="C440" s="10">
        <v>2021</v>
      </c>
      <c r="D440" s="11" t="s">
        <v>96</v>
      </c>
      <c r="E440" s="10">
        <v>480</v>
      </c>
      <c r="F440" s="12">
        <v>499</v>
      </c>
      <c r="G440" s="13" t="s">
        <v>2693</v>
      </c>
      <c r="H440" s="15" t="s">
        <v>98</v>
      </c>
      <c r="I440" s="15" t="s">
        <v>2694</v>
      </c>
      <c r="J440" s="15" t="s">
        <v>2695</v>
      </c>
      <c r="K440" s="11" t="s">
        <v>84</v>
      </c>
      <c r="L440" s="11" t="s">
        <v>85</v>
      </c>
      <c r="M440" s="11" t="s">
        <v>86</v>
      </c>
      <c r="N440" s="11" t="s">
        <v>101</v>
      </c>
      <c r="O440" s="11" t="s">
        <v>102</v>
      </c>
      <c r="P440" s="11" t="s">
        <v>103</v>
      </c>
      <c r="Q440" s="11" t="s">
        <v>2667</v>
      </c>
      <c r="R440" s="11" t="s">
        <v>2696</v>
      </c>
      <c r="S440" s="11" t="s">
        <v>106</v>
      </c>
      <c r="T440" s="11" t="s">
        <v>521</v>
      </c>
      <c r="U440" s="16">
        <v>44236</v>
      </c>
      <c r="V440" s="16">
        <v>44238</v>
      </c>
      <c r="W440" s="16">
        <v>44510</v>
      </c>
      <c r="X440" s="14">
        <v>49060404</v>
      </c>
      <c r="Y440" s="11" t="s">
        <v>87</v>
      </c>
      <c r="Z440" s="11" t="s">
        <v>88</v>
      </c>
      <c r="AA440" s="10">
        <v>9</v>
      </c>
      <c r="AB440" s="11" t="s">
        <v>89</v>
      </c>
      <c r="AC440" s="11" t="s">
        <v>2669</v>
      </c>
      <c r="AD440" s="10">
        <v>19483708</v>
      </c>
      <c r="AE440" s="11" t="s">
        <v>523</v>
      </c>
      <c r="AF440" s="11" t="s">
        <v>524</v>
      </c>
      <c r="AG440" s="11" t="s">
        <v>358</v>
      </c>
      <c r="AH440" s="11" t="s">
        <v>2697</v>
      </c>
      <c r="AI440" s="11" t="s">
        <v>2698</v>
      </c>
      <c r="AJ440" s="10">
        <v>538</v>
      </c>
      <c r="AK440" s="10">
        <v>2021</v>
      </c>
      <c r="AL440" s="17">
        <v>44225</v>
      </c>
      <c r="AM440" s="18">
        <v>11338</v>
      </c>
      <c r="AN440" s="18" t="s">
        <v>1588</v>
      </c>
      <c r="AO440" s="18" t="s">
        <v>1589</v>
      </c>
      <c r="AP440" s="10">
        <v>1772</v>
      </c>
      <c r="AQ440" s="17">
        <v>44237</v>
      </c>
      <c r="AR440" s="18">
        <v>1253743000</v>
      </c>
      <c r="AS440" s="11" t="s">
        <v>92</v>
      </c>
      <c r="AT440" s="11" t="s">
        <v>114</v>
      </c>
      <c r="AU440" s="11" t="s">
        <v>115</v>
      </c>
      <c r="AV440" s="11" t="s">
        <v>106</v>
      </c>
      <c r="AW440" s="11" t="s">
        <v>2670</v>
      </c>
      <c r="AX440" s="11" t="s">
        <v>116</v>
      </c>
      <c r="AY440" s="11" t="s">
        <v>94</v>
      </c>
      <c r="AZ440" s="11" t="s">
        <v>95</v>
      </c>
      <c r="BA440" s="11" t="s">
        <v>117</v>
      </c>
      <c r="BB440" s="11" t="s">
        <v>118</v>
      </c>
      <c r="BC440" s="11" t="s">
        <v>1635</v>
      </c>
      <c r="BD440" s="18"/>
      <c r="BE440" s="10">
        <v>9</v>
      </c>
      <c r="BF440" s="11" t="s">
        <v>90</v>
      </c>
      <c r="BG440" s="11" t="s">
        <v>120</v>
      </c>
      <c r="BH440" s="20">
        <v>11629133</v>
      </c>
      <c r="BI440" s="30">
        <v>64</v>
      </c>
      <c r="BJ440" s="30">
        <v>9853</v>
      </c>
      <c r="BK440" s="31">
        <v>44510</v>
      </c>
      <c r="BL440" s="30">
        <v>2847</v>
      </c>
      <c r="BM440" s="31">
        <v>44505</v>
      </c>
      <c r="BN440" s="31">
        <v>44575</v>
      </c>
      <c r="BO440" s="30"/>
      <c r="BP440" s="30"/>
      <c r="BQ440" s="30"/>
      <c r="BR440" s="30"/>
      <c r="BS440" s="30"/>
      <c r="BT440" s="30"/>
      <c r="BU440" s="30"/>
      <c r="BV440" s="30"/>
      <c r="BW440" s="30"/>
      <c r="BX440" s="30"/>
      <c r="BY440" s="30"/>
      <c r="BZ440" s="30"/>
      <c r="CA440" s="30"/>
      <c r="CB440" s="30"/>
      <c r="CC440" s="20">
        <f>+X440+BH440+BO440+BV440</f>
        <v>60689537</v>
      </c>
      <c r="CD440" s="35">
        <v>44510</v>
      </c>
      <c r="CE440" s="18"/>
      <c r="CF440" s="18"/>
      <c r="CG440" s="18" t="s">
        <v>91</v>
      </c>
      <c r="CH440" s="18" t="s">
        <v>91</v>
      </c>
      <c r="CI440" s="18" t="s">
        <v>91</v>
      </c>
      <c r="CJ440" s="18"/>
      <c r="CK440" s="18"/>
      <c r="CL440" s="18"/>
      <c r="CM440" s="18" t="s">
        <v>91</v>
      </c>
      <c r="CN440" s="18"/>
      <c r="CO440" s="18"/>
      <c r="CP440" s="18"/>
    </row>
    <row r="441" spans="1:94" ht="15" x14ac:dyDescent="0.25">
      <c r="A441" s="21">
        <v>440</v>
      </c>
      <c r="B441" s="10">
        <v>230</v>
      </c>
      <c r="C441" s="10">
        <v>2021</v>
      </c>
      <c r="D441" s="11" t="s">
        <v>96</v>
      </c>
      <c r="E441" s="10">
        <v>481</v>
      </c>
      <c r="F441" s="12">
        <v>608</v>
      </c>
      <c r="G441" s="13" t="s">
        <v>2699</v>
      </c>
      <c r="H441" s="15" t="s">
        <v>98</v>
      </c>
      <c r="I441" s="15" t="s">
        <v>2700</v>
      </c>
      <c r="J441" s="15" t="s">
        <v>2701</v>
      </c>
      <c r="K441" s="11" t="s">
        <v>84</v>
      </c>
      <c r="L441" s="11" t="s">
        <v>85</v>
      </c>
      <c r="M441" s="11" t="s">
        <v>86</v>
      </c>
      <c r="N441" s="11" t="s">
        <v>2128</v>
      </c>
      <c r="O441" s="11" t="s">
        <v>102</v>
      </c>
      <c r="P441" s="11" t="s">
        <v>103</v>
      </c>
      <c r="Q441" s="11" t="s">
        <v>2702</v>
      </c>
      <c r="R441" s="11" t="s">
        <v>2703</v>
      </c>
      <c r="S441" s="11" t="s">
        <v>106</v>
      </c>
      <c r="T441" s="11" t="s">
        <v>1228</v>
      </c>
      <c r="U441" s="16">
        <v>44236</v>
      </c>
      <c r="V441" s="16">
        <v>44238</v>
      </c>
      <c r="W441" s="16">
        <v>44561</v>
      </c>
      <c r="X441" s="14">
        <v>44578342</v>
      </c>
      <c r="Y441" s="11" t="s">
        <v>87</v>
      </c>
      <c r="Z441" s="11" t="s">
        <v>170</v>
      </c>
      <c r="AA441" s="10">
        <v>320</v>
      </c>
      <c r="AB441" s="11" t="s">
        <v>89</v>
      </c>
      <c r="AC441" s="11" t="s">
        <v>1229</v>
      </c>
      <c r="AD441" s="10">
        <v>79571941</v>
      </c>
      <c r="AE441" s="11" t="s">
        <v>1230</v>
      </c>
      <c r="AF441" s="11" t="s">
        <v>1231</v>
      </c>
      <c r="AG441" s="11" t="s">
        <v>111</v>
      </c>
      <c r="AH441" s="11" t="s">
        <v>2704</v>
      </c>
      <c r="AI441" s="11" t="s">
        <v>113</v>
      </c>
      <c r="AJ441" s="10">
        <v>613</v>
      </c>
      <c r="AK441" s="10">
        <v>2021</v>
      </c>
      <c r="AL441" s="17">
        <v>44229</v>
      </c>
      <c r="AM441" s="18">
        <v>14592</v>
      </c>
      <c r="AN441" s="18" t="s">
        <v>2132</v>
      </c>
      <c r="AO441" s="18" t="s">
        <v>2133</v>
      </c>
      <c r="AP441" s="10">
        <v>1808</v>
      </c>
      <c r="AQ441" s="17">
        <v>44238</v>
      </c>
      <c r="AR441" s="18">
        <v>3415100000</v>
      </c>
      <c r="AS441" s="11" t="s">
        <v>92</v>
      </c>
      <c r="AT441" s="11" t="s">
        <v>114</v>
      </c>
      <c r="AU441" s="11" t="s">
        <v>115</v>
      </c>
      <c r="AV441" s="11" t="s">
        <v>106</v>
      </c>
      <c r="AW441" s="11" t="s">
        <v>1228</v>
      </c>
      <c r="AX441" s="11" t="s">
        <v>116</v>
      </c>
      <c r="AY441" s="11" t="s">
        <v>94</v>
      </c>
      <c r="AZ441" s="11" t="s">
        <v>95</v>
      </c>
      <c r="BA441" s="11" t="s">
        <v>117</v>
      </c>
      <c r="BB441" s="11" t="s">
        <v>118</v>
      </c>
      <c r="BC441" s="11" t="s">
        <v>1635</v>
      </c>
      <c r="BD441" s="18">
        <v>320</v>
      </c>
      <c r="BE441" s="10"/>
      <c r="BF441" s="11" t="s">
        <v>90</v>
      </c>
      <c r="BG441" s="11" t="s">
        <v>120</v>
      </c>
      <c r="BH441" s="19"/>
      <c r="BI441" s="18"/>
      <c r="BJ441" s="18"/>
      <c r="BK441" s="18"/>
      <c r="BL441" s="18"/>
      <c r="BM441" s="18"/>
      <c r="BN441" s="16"/>
      <c r="BO441" s="18"/>
      <c r="BP441" s="18"/>
      <c r="BQ441" s="18"/>
      <c r="BR441" s="18"/>
      <c r="BS441" s="18"/>
      <c r="BT441" s="18"/>
      <c r="BU441" s="18"/>
      <c r="BV441" s="18"/>
      <c r="BW441" s="18"/>
      <c r="BX441" s="18"/>
      <c r="BY441" s="18"/>
      <c r="BZ441" s="18"/>
      <c r="CA441" s="18"/>
      <c r="CB441" s="18"/>
      <c r="CC441" s="20">
        <f>+X441+BH441+BO441+BV441</f>
        <v>44578342</v>
      </c>
      <c r="CD441" s="18"/>
      <c r="CE441" s="18"/>
      <c r="CF441" s="18"/>
      <c r="CG441" s="18" t="s">
        <v>91</v>
      </c>
      <c r="CH441" s="18" t="s">
        <v>91</v>
      </c>
      <c r="CI441" s="18" t="s">
        <v>91</v>
      </c>
      <c r="CJ441" s="18"/>
      <c r="CK441" s="18"/>
      <c r="CL441" s="18"/>
      <c r="CM441" s="18" t="s">
        <v>91</v>
      </c>
      <c r="CN441" s="18"/>
      <c r="CO441" s="18"/>
      <c r="CP441" s="18"/>
    </row>
    <row r="442" spans="1:94" s="32" customFormat="1" ht="15" x14ac:dyDescent="0.25">
      <c r="A442" s="10">
        <v>441</v>
      </c>
      <c r="B442" s="21">
        <v>230</v>
      </c>
      <c r="C442" s="21">
        <v>2021</v>
      </c>
      <c r="D442" s="22" t="s">
        <v>96</v>
      </c>
      <c r="E442" s="21">
        <v>482</v>
      </c>
      <c r="F442" s="23">
        <v>63</v>
      </c>
      <c r="G442" s="24" t="s">
        <v>2705</v>
      </c>
      <c r="H442" s="26" t="s">
        <v>98</v>
      </c>
      <c r="I442" s="26" t="s">
        <v>2706</v>
      </c>
      <c r="J442" s="26" t="s">
        <v>2707</v>
      </c>
      <c r="K442" s="22" t="s">
        <v>84</v>
      </c>
      <c r="L442" s="22" t="s">
        <v>85</v>
      </c>
      <c r="M442" s="22" t="s">
        <v>86</v>
      </c>
      <c r="N442" s="22" t="s">
        <v>101</v>
      </c>
      <c r="O442" s="22" t="s">
        <v>165</v>
      </c>
      <c r="P442" s="22" t="s">
        <v>103</v>
      </c>
      <c r="Q442" s="22" t="s">
        <v>2708</v>
      </c>
      <c r="R442" s="22" t="s">
        <v>2709</v>
      </c>
      <c r="S442" s="22" t="s">
        <v>224</v>
      </c>
      <c r="T442" s="22" t="s">
        <v>225</v>
      </c>
      <c r="U442" s="16">
        <v>44236</v>
      </c>
      <c r="V442" s="28">
        <v>44237</v>
      </c>
      <c r="W442" s="28">
        <v>44509</v>
      </c>
      <c r="X442" s="25">
        <v>24530202</v>
      </c>
      <c r="Y442" s="22" t="s">
        <v>87</v>
      </c>
      <c r="Z442" s="22" t="s">
        <v>88</v>
      </c>
      <c r="AA442" s="21">
        <v>9</v>
      </c>
      <c r="AB442" s="22" t="s">
        <v>89</v>
      </c>
      <c r="AC442" s="22" t="s">
        <v>433</v>
      </c>
      <c r="AD442" s="21">
        <v>7165116</v>
      </c>
      <c r="AE442" s="22" t="s">
        <v>227</v>
      </c>
      <c r="AF442" s="22" t="s">
        <v>228</v>
      </c>
      <c r="AG442" s="22" t="s">
        <v>174</v>
      </c>
      <c r="AH442" s="22" t="s">
        <v>2710</v>
      </c>
      <c r="AI442" s="22" t="s">
        <v>113</v>
      </c>
      <c r="AJ442" s="21">
        <v>45</v>
      </c>
      <c r="AK442" s="21">
        <v>2021</v>
      </c>
      <c r="AL442" s="29">
        <v>44210</v>
      </c>
      <c r="AM442" s="30">
        <v>14393</v>
      </c>
      <c r="AN442" s="30" t="s">
        <v>1157</v>
      </c>
      <c r="AO442" s="30" t="s">
        <v>1158</v>
      </c>
      <c r="AP442" s="21">
        <v>1768</v>
      </c>
      <c r="AQ442" s="29">
        <v>44237</v>
      </c>
      <c r="AR442" s="30">
        <v>2147538000</v>
      </c>
      <c r="AS442" s="22" t="s">
        <v>92</v>
      </c>
      <c r="AT442" s="22" t="s">
        <v>127</v>
      </c>
      <c r="AU442" s="22" t="s">
        <v>115</v>
      </c>
      <c r="AV442" s="22" t="s">
        <v>224</v>
      </c>
      <c r="AW442" s="22" t="s">
        <v>225</v>
      </c>
      <c r="AX442" s="22" t="s">
        <v>231</v>
      </c>
      <c r="AY442" s="22" t="s">
        <v>94</v>
      </c>
      <c r="AZ442" s="22" t="s">
        <v>95</v>
      </c>
      <c r="BA442" s="22" t="s">
        <v>117</v>
      </c>
      <c r="BB442" s="22" t="s">
        <v>118</v>
      </c>
      <c r="BC442" s="22" t="s">
        <v>1635</v>
      </c>
      <c r="BD442" s="30"/>
      <c r="BE442" s="21">
        <v>9</v>
      </c>
      <c r="BF442" s="22" t="s">
        <v>90</v>
      </c>
      <c r="BG442" s="22" t="s">
        <v>120</v>
      </c>
      <c r="BH442" s="20">
        <v>5996272</v>
      </c>
      <c r="BI442" s="30">
        <v>66</v>
      </c>
      <c r="BJ442" s="30">
        <v>8243</v>
      </c>
      <c r="BK442" s="31">
        <v>44488</v>
      </c>
      <c r="BL442" s="30">
        <v>2445</v>
      </c>
      <c r="BM442" s="31">
        <v>44473</v>
      </c>
      <c r="BN442" s="31">
        <v>44576</v>
      </c>
      <c r="BO442" s="30"/>
      <c r="BP442" s="30"/>
      <c r="BQ442" s="30"/>
      <c r="BR442" s="30"/>
      <c r="BS442" s="30"/>
      <c r="BT442" s="30"/>
      <c r="BU442" s="30"/>
      <c r="BV442" s="30"/>
      <c r="BW442" s="30"/>
      <c r="BX442" s="30"/>
      <c r="BY442" s="30"/>
      <c r="BZ442" s="30"/>
      <c r="CA442" s="30"/>
      <c r="CB442" s="30"/>
      <c r="CC442" s="20">
        <f>+X442+BH442+BO442+BV442</f>
        <v>30526474</v>
      </c>
      <c r="CD442" s="35">
        <v>44483</v>
      </c>
      <c r="CE442" s="30"/>
      <c r="CF442" s="30"/>
      <c r="CG442" s="18" t="s">
        <v>91</v>
      </c>
      <c r="CH442" s="30" t="s">
        <v>91</v>
      </c>
      <c r="CI442" s="30" t="s">
        <v>91</v>
      </c>
      <c r="CJ442" s="30"/>
      <c r="CK442" s="30"/>
      <c r="CL442" s="30"/>
      <c r="CM442" s="30" t="s">
        <v>91</v>
      </c>
      <c r="CN442" s="30"/>
      <c r="CO442" s="30"/>
      <c r="CP442" s="30"/>
    </row>
    <row r="443" spans="1:94" s="32" customFormat="1" ht="15" x14ac:dyDescent="0.25">
      <c r="A443" s="21">
        <v>442</v>
      </c>
      <c r="B443" s="21">
        <v>230</v>
      </c>
      <c r="C443" s="21">
        <v>2021</v>
      </c>
      <c r="D443" s="22" t="s">
        <v>96</v>
      </c>
      <c r="E443" s="21">
        <v>483</v>
      </c>
      <c r="F443" s="23">
        <v>61</v>
      </c>
      <c r="G443" s="24" t="s">
        <v>2711</v>
      </c>
      <c r="H443" s="26" t="s">
        <v>98</v>
      </c>
      <c r="I443" s="26" t="s">
        <v>2712</v>
      </c>
      <c r="J443" s="26" t="s">
        <v>2713</v>
      </c>
      <c r="K443" s="22" t="s">
        <v>84</v>
      </c>
      <c r="L443" s="22" t="s">
        <v>85</v>
      </c>
      <c r="M443" s="22" t="s">
        <v>86</v>
      </c>
      <c r="N443" s="22" t="s">
        <v>101</v>
      </c>
      <c r="O443" s="22" t="s">
        <v>102</v>
      </c>
      <c r="P443" s="22" t="s">
        <v>103</v>
      </c>
      <c r="Q443" s="22" t="s">
        <v>2714</v>
      </c>
      <c r="R443" s="22" t="s">
        <v>2715</v>
      </c>
      <c r="S443" s="22" t="s">
        <v>224</v>
      </c>
      <c r="T443" s="22" t="s">
        <v>225</v>
      </c>
      <c r="U443" s="16">
        <v>44236</v>
      </c>
      <c r="V443" s="28">
        <v>44237</v>
      </c>
      <c r="W443" s="28">
        <v>44509</v>
      </c>
      <c r="X443" s="25">
        <v>37612980</v>
      </c>
      <c r="Y443" s="22" t="s">
        <v>87</v>
      </c>
      <c r="Z443" s="22" t="s">
        <v>88</v>
      </c>
      <c r="AA443" s="21">
        <v>9</v>
      </c>
      <c r="AB443" s="22" t="s">
        <v>89</v>
      </c>
      <c r="AC443" s="22" t="s">
        <v>433</v>
      </c>
      <c r="AD443" s="21">
        <v>7165116</v>
      </c>
      <c r="AE443" s="22" t="s">
        <v>227</v>
      </c>
      <c r="AF443" s="22" t="s">
        <v>228</v>
      </c>
      <c r="AG443" s="22" t="s">
        <v>111</v>
      </c>
      <c r="AH443" s="22" t="s">
        <v>386</v>
      </c>
      <c r="AI443" s="22"/>
      <c r="AJ443" s="21">
        <v>44</v>
      </c>
      <c r="AK443" s="21">
        <v>2021</v>
      </c>
      <c r="AL443" s="29">
        <v>44210</v>
      </c>
      <c r="AM443" s="30">
        <v>14393</v>
      </c>
      <c r="AN443" s="30" t="s">
        <v>1157</v>
      </c>
      <c r="AO443" s="30" t="s">
        <v>1158</v>
      </c>
      <c r="AP443" s="21">
        <v>1769</v>
      </c>
      <c r="AQ443" s="29">
        <v>44237</v>
      </c>
      <c r="AR443" s="30">
        <v>2147538000</v>
      </c>
      <c r="AS443" s="22" t="s">
        <v>92</v>
      </c>
      <c r="AT443" s="22" t="s">
        <v>114</v>
      </c>
      <c r="AU443" s="22" t="s">
        <v>115</v>
      </c>
      <c r="AV443" s="22" t="s">
        <v>224</v>
      </c>
      <c r="AW443" s="22" t="s">
        <v>225</v>
      </c>
      <c r="AX443" s="22" t="s">
        <v>231</v>
      </c>
      <c r="AY443" s="22" t="s">
        <v>94</v>
      </c>
      <c r="AZ443" s="22" t="s">
        <v>95</v>
      </c>
      <c r="BA443" s="22" t="s">
        <v>117</v>
      </c>
      <c r="BB443" s="22" t="s">
        <v>118</v>
      </c>
      <c r="BC443" s="22" t="s">
        <v>1635</v>
      </c>
      <c r="BD443" s="30"/>
      <c r="BE443" s="21">
        <v>9</v>
      </c>
      <c r="BF443" s="22" t="s">
        <v>90</v>
      </c>
      <c r="BG443" s="22" t="s">
        <v>120</v>
      </c>
      <c r="BH443" s="20">
        <v>9194284</v>
      </c>
      <c r="BI443" s="30">
        <v>66</v>
      </c>
      <c r="BJ443" s="30">
        <v>8246</v>
      </c>
      <c r="BK443" s="31">
        <v>44488</v>
      </c>
      <c r="BL443" s="30">
        <v>2444</v>
      </c>
      <c r="BM443" s="31">
        <v>44473</v>
      </c>
      <c r="BN443" s="31">
        <v>44576</v>
      </c>
      <c r="BO443" s="30"/>
      <c r="BP443" s="30"/>
      <c r="BQ443" s="30"/>
      <c r="BR443" s="30"/>
      <c r="BS443" s="30"/>
      <c r="BT443" s="30"/>
      <c r="BU443" s="30"/>
      <c r="BV443" s="30"/>
      <c r="BW443" s="30"/>
      <c r="BX443" s="30"/>
      <c r="BY443" s="30"/>
      <c r="BZ443" s="30"/>
      <c r="CA443" s="30"/>
      <c r="CB443" s="30"/>
      <c r="CC443" s="20">
        <f>+X443+BH443+BO443+BV443</f>
        <v>46807264</v>
      </c>
      <c r="CD443" s="35">
        <v>44483</v>
      </c>
      <c r="CE443" s="30"/>
      <c r="CF443" s="30"/>
      <c r="CG443" s="18" t="s">
        <v>91</v>
      </c>
      <c r="CH443" s="30" t="s">
        <v>91</v>
      </c>
      <c r="CI443" s="30" t="s">
        <v>91</v>
      </c>
      <c r="CJ443" s="30"/>
      <c r="CK443" s="30"/>
      <c r="CL443" s="30"/>
      <c r="CM443" s="30" t="s">
        <v>91</v>
      </c>
      <c r="CN443" s="30"/>
      <c r="CO443" s="30"/>
      <c r="CP443" s="30"/>
    </row>
    <row r="444" spans="1:94" ht="15" x14ac:dyDescent="0.25">
      <c r="A444" s="21">
        <v>443</v>
      </c>
      <c r="B444" s="10">
        <v>230</v>
      </c>
      <c r="C444" s="10">
        <v>2021</v>
      </c>
      <c r="D444" s="11" t="s">
        <v>96</v>
      </c>
      <c r="E444" s="10">
        <v>484</v>
      </c>
      <c r="F444" s="12">
        <v>610</v>
      </c>
      <c r="G444" s="13" t="s">
        <v>2716</v>
      </c>
      <c r="H444" s="15" t="s">
        <v>98</v>
      </c>
      <c r="I444" s="15" t="s">
        <v>2717</v>
      </c>
      <c r="J444" s="15" t="s">
        <v>2718</v>
      </c>
      <c r="K444" s="11" t="s">
        <v>84</v>
      </c>
      <c r="L444" s="11" t="s">
        <v>85</v>
      </c>
      <c r="M444" s="11" t="s">
        <v>86</v>
      </c>
      <c r="N444" s="11" t="s">
        <v>2128</v>
      </c>
      <c r="O444" s="11" t="s">
        <v>165</v>
      </c>
      <c r="P444" s="11" t="s">
        <v>103</v>
      </c>
      <c r="Q444" s="11" t="s">
        <v>2719</v>
      </c>
      <c r="R444" s="11" t="s">
        <v>2720</v>
      </c>
      <c r="S444" s="11" t="s">
        <v>106</v>
      </c>
      <c r="T444" s="11" t="s">
        <v>1228</v>
      </c>
      <c r="U444" s="16">
        <v>44236</v>
      </c>
      <c r="V444" s="16">
        <v>44238</v>
      </c>
      <c r="W444" s="16">
        <v>44561</v>
      </c>
      <c r="X444" s="14">
        <v>29072832</v>
      </c>
      <c r="Y444" s="11" t="s">
        <v>87</v>
      </c>
      <c r="Z444" s="11" t="s">
        <v>170</v>
      </c>
      <c r="AA444" s="10">
        <v>320</v>
      </c>
      <c r="AB444" s="11" t="s">
        <v>89</v>
      </c>
      <c r="AC444" s="11" t="s">
        <v>1229</v>
      </c>
      <c r="AD444" s="10">
        <v>79571941</v>
      </c>
      <c r="AE444" s="11" t="s">
        <v>1230</v>
      </c>
      <c r="AF444" s="11" t="s">
        <v>1231</v>
      </c>
      <c r="AG444" s="11" t="s">
        <v>174</v>
      </c>
      <c r="AH444" s="11" t="s">
        <v>2721</v>
      </c>
      <c r="AI444" s="11" t="s">
        <v>113</v>
      </c>
      <c r="AJ444" s="10">
        <v>615</v>
      </c>
      <c r="AK444" s="10">
        <v>2021</v>
      </c>
      <c r="AL444" s="17">
        <v>44229</v>
      </c>
      <c r="AM444" s="18">
        <v>14592</v>
      </c>
      <c r="AN444" s="18" t="s">
        <v>2132</v>
      </c>
      <c r="AO444" s="18" t="s">
        <v>2133</v>
      </c>
      <c r="AP444" s="10">
        <v>1819</v>
      </c>
      <c r="AQ444" s="17">
        <v>44238</v>
      </c>
      <c r="AR444" s="18">
        <v>3415100000</v>
      </c>
      <c r="AS444" s="11" t="s">
        <v>92</v>
      </c>
      <c r="AT444" s="11" t="s">
        <v>114</v>
      </c>
      <c r="AU444" s="11" t="s">
        <v>115</v>
      </c>
      <c r="AV444" s="11" t="s">
        <v>106</v>
      </c>
      <c r="AW444" s="11" t="s">
        <v>1228</v>
      </c>
      <c r="AX444" s="11" t="s">
        <v>116</v>
      </c>
      <c r="AY444" s="11" t="s">
        <v>94</v>
      </c>
      <c r="AZ444" s="11" t="s">
        <v>95</v>
      </c>
      <c r="BA444" s="11" t="s">
        <v>117</v>
      </c>
      <c r="BB444" s="11" t="s">
        <v>118</v>
      </c>
      <c r="BC444" s="11" t="s">
        <v>1635</v>
      </c>
      <c r="BD444" s="18">
        <v>320</v>
      </c>
      <c r="BE444" s="10"/>
      <c r="BF444" s="11" t="s">
        <v>90</v>
      </c>
      <c r="BG444" s="11" t="s">
        <v>120</v>
      </c>
      <c r="BH444" s="19"/>
      <c r="BI444" s="18"/>
      <c r="BJ444" s="18"/>
      <c r="BK444" s="18"/>
      <c r="BL444" s="18"/>
      <c r="BM444" s="18"/>
      <c r="BN444" s="16"/>
      <c r="BO444" s="18"/>
      <c r="BP444" s="18"/>
      <c r="BQ444" s="18"/>
      <c r="BR444" s="18"/>
      <c r="BS444" s="18"/>
      <c r="BT444" s="18"/>
      <c r="BU444" s="18"/>
      <c r="BV444" s="18"/>
      <c r="BW444" s="18"/>
      <c r="BX444" s="18"/>
      <c r="BY444" s="18"/>
      <c r="BZ444" s="18"/>
      <c r="CA444" s="18"/>
      <c r="CB444" s="18"/>
      <c r="CC444" s="20">
        <f>+X444+BH444+BO444+BV444</f>
        <v>29072832</v>
      </c>
      <c r="CD444" s="18"/>
      <c r="CE444" s="18"/>
      <c r="CF444" s="18"/>
      <c r="CG444" s="18" t="s">
        <v>91</v>
      </c>
      <c r="CH444" s="18" t="s">
        <v>91</v>
      </c>
      <c r="CI444" s="18" t="s">
        <v>91</v>
      </c>
      <c r="CJ444" s="18"/>
      <c r="CK444" s="18"/>
      <c r="CL444" s="18"/>
      <c r="CM444" s="18" t="s">
        <v>91</v>
      </c>
      <c r="CN444" s="18"/>
      <c r="CO444" s="18"/>
      <c r="CP444" s="18"/>
    </row>
    <row r="445" spans="1:94" ht="15" x14ac:dyDescent="0.25">
      <c r="A445" s="10">
        <v>444</v>
      </c>
      <c r="B445" s="10">
        <v>230</v>
      </c>
      <c r="C445" s="10">
        <v>2021</v>
      </c>
      <c r="D445" s="11" t="s">
        <v>96</v>
      </c>
      <c r="E445" s="10">
        <v>485</v>
      </c>
      <c r="F445" s="12">
        <v>337</v>
      </c>
      <c r="G445" s="13" t="s">
        <v>2722</v>
      </c>
      <c r="H445" s="15" t="s">
        <v>98</v>
      </c>
      <c r="I445" s="15" t="s">
        <v>2723</v>
      </c>
      <c r="J445" s="15" t="s">
        <v>2724</v>
      </c>
      <c r="K445" s="11" t="s">
        <v>84</v>
      </c>
      <c r="L445" s="11" t="s">
        <v>85</v>
      </c>
      <c r="M445" s="11" t="s">
        <v>86</v>
      </c>
      <c r="N445" s="11" t="s">
        <v>101</v>
      </c>
      <c r="O445" s="11" t="s">
        <v>165</v>
      </c>
      <c r="P445" s="11" t="s">
        <v>103</v>
      </c>
      <c r="Q445" s="11" t="s">
        <v>2169</v>
      </c>
      <c r="R445" s="11" t="s">
        <v>2725</v>
      </c>
      <c r="S445" s="11" t="s">
        <v>106</v>
      </c>
      <c r="T445" s="11" t="s">
        <v>107</v>
      </c>
      <c r="U445" s="16">
        <v>44236</v>
      </c>
      <c r="V445" s="16">
        <v>44239</v>
      </c>
      <c r="W445" s="16">
        <v>44271</v>
      </c>
      <c r="X445" s="14">
        <v>3088988</v>
      </c>
      <c r="Y445" s="11" t="s">
        <v>87</v>
      </c>
      <c r="Z445" s="11" t="s">
        <v>170</v>
      </c>
      <c r="AA445" s="10">
        <v>34</v>
      </c>
      <c r="AB445" s="11" t="s">
        <v>89</v>
      </c>
      <c r="AC445" s="11" t="s">
        <v>108</v>
      </c>
      <c r="AD445" s="10">
        <v>79866835</v>
      </c>
      <c r="AE445" s="11" t="s">
        <v>109</v>
      </c>
      <c r="AF445" s="11" t="s">
        <v>110</v>
      </c>
      <c r="AG445" s="11" t="s">
        <v>174</v>
      </c>
      <c r="AH445" s="11" t="s">
        <v>113</v>
      </c>
      <c r="AI445" s="11" t="s">
        <v>113</v>
      </c>
      <c r="AJ445" s="10">
        <v>560</v>
      </c>
      <c r="AK445" s="10">
        <v>2021</v>
      </c>
      <c r="AL445" s="17">
        <v>44228</v>
      </c>
      <c r="AM445" s="18">
        <v>14391</v>
      </c>
      <c r="AN445" s="18" t="s">
        <v>1199</v>
      </c>
      <c r="AO445" s="18" t="s">
        <v>1200</v>
      </c>
      <c r="AP445" s="10">
        <v>1784</v>
      </c>
      <c r="AQ445" s="17">
        <v>44238</v>
      </c>
      <c r="AR445" s="18">
        <v>1357680000</v>
      </c>
      <c r="AS445" s="11" t="s">
        <v>92</v>
      </c>
      <c r="AT445" s="11" t="s">
        <v>114</v>
      </c>
      <c r="AU445" s="11" t="s">
        <v>115</v>
      </c>
      <c r="AV445" s="11" t="s">
        <v>106</v>
      </c>
      <c r="AW445" s="11" t="s">
        <v>107</v>
      </c>
      <c r="AX445" s="11" t="s">
        <v>116</v>
      </c>
      <c r="AY445" s="11" t="s">
        <v>94</v>
      </c>
      <c r="AZ445" s="11" t="s">
        <v>95</v>
      </c>
      <c r="BA445" s="11" t="s">
        <v>117</v>
      </c>
      <c r="BB445" s="11" t="s">
        <v>118</v>
      </c>
      <c r="BC445" s="11" t="s">
        <v>1635</v>
      </c>
      <c r="BD445" s="18">
        <v>34</v>
      </c>
      <c r="BE445" s="10"/>
      <c r="BF445" s="11" t="s">
        <v>90</v>
      </c>
      <c r="BG445" s="11" t="s">
        <v>120</v>
      </c>
      <c r="BH445" s="19"/>
      <c r="BI445" s="18"/>
      <c r="BJ445" s="18"/>
      <c r="BK445" s="18"/>
      <c r="BL445" s="18"/>
      <c r="BM445" s="18"/>
      <c r="BN445" s="16"/>
      <c r="BO445" s="18"/>
      <c r="BP445" s="18"/>
      <c r="BQ445" s="18"/>
      <c r="BR445" s="18"/>
      <c r="BS445" s="18"/>
      <c r="BT445" s="18"/>
      <c r="BU445" s="18"/>
      <c r="BV445" s="18"/>
      <c r="BW445" s="18"/>
      <c r="BX445" s="18"/>
      <c r="BY445" s="18"/>
      <c r="BZ445" s="18"/>
      <c r="CA445" s="18"/>
      <c r="CB445" s="18"/>
      <c r="CC445" s="20">
        <f>+X445+BH445+BO445+BV445</f>
        <v>3088988</v>
      </c>
      <c r="CD445" s="18"/>
      <c r="CE445" s="18"/>
      <c r="CF445" s="18"/>
      <c r="CG445" s="18" t="s">
        <v>91</v>
      </c>
      <c r="CH445" s="18" t="s">
        <v>91</v>
      </c>
      <c r="CI445" s="18" t="s">
        <v>91</v>
      </c>
      <c r="CJ445" s="18"/>
      <c r="CK445" s="18"/>
      <c r="CL445" s="18"/>
      <c r="CM445" s="18" t="s">
        <v>91</v>
      </c>
      <c r="CN445" s="18"/>
      <c r="CO445" s="18"/>
      <c r="CP445" s="18"/>
    </row>
    <row r="446" spans="1:94" ht="15" x14ac:dyDescent="0.25">
      <c r="A446" s="21">
        <v>445</v>
      </c>
      <c r="B446" s="10">
        <v>230</v>
      </c>
      <c r="C446" s="10">
        <v>2021</v>
      </c>
      <c r="D446" s="11" t="s">
        <v>96</v>
      </c>
      <c r="E446" s="10">
        <v>486</v>
      </c>
      <c r="F446" s="12">
        <v>967</v>
      </c>
      <c r="G446" s="13" t="s">
        <v>2726</v>
      </c>
      <c r="H446" s="15" t="s">
        <v>98</v>
      </c>
      <c r="I446" s="15" t="s">
        <v>2727</v>
      </c>
      <c r="J446" s="15" t="s">
        <v>2728</v>
      </c>
      <c r="K446" s="11" t="s">
        <v>84</v>
      </c>
      <c r="L446" s="11" t="s">
        <v>85</v>
      </c>
      <c r="M446" s="11" t="s">
        <v>86</v>
      </c>
      <c r="N446" s="11" t="s">
        <v>101</v>
      </c>
      <c r="O446" s="11" t="s">
        <v>102</v>
      </c>
      <c r="P446" s="11" t="s">
        <v>103</v>
      </c>
      <c r="Q446" s="11" t="s">
        <v>2729</v>
      </c>
      <c r="R446" s="11" t="s">
        <v>2730</v>
      </c>
      <c r="S446" s="11" t="s">
        <v>106</v>
      </c>
      <c r="T446" s="11" t="s">
        <v>1647</v>
      </c>
      <c r="U446" s="16">
        <v>44236</v>
      </c>
      <c r="V446" s="16">
        <v>44237</v>
      </c>
      <c r="W446" s="16">
        <v>44509</v>
      </c>
      <c r="X446" s="14">
        <v>49060404</v>
      </c>
      <c r="Y446" s="11" t="s">
        <v>87</v>
      </c>
      <c r="Z446" s="11" t="s">
        <v>88</v>
      </c>
      <c r="AA446" s="10">
        <v>9</v>
      </c>
      <c r="AB446" s="11" t="s">
        <v>89</v>
      </c>
      <c r="AC446" s="11" t="s">
        <v>1648</v>
      </c>
      <c r="AD446" s="10">
        <v>7514128</v>
      </c>
      <c r="AE446" s="11" t="s">
        <v>1649</v>
      </c>
      <c r="AF446" s="11" t="s">
        <v>1650</v>
      </c>
      <c r="AG446" s="11" t="s">
        <v>358</v>
      </c>
      <c r="AH446" s="11" t="s">
        <v>655</v>
      </c>
      <c r="AI446" s="11" t="s">
        <v>2731</v>
      </c>
      <c r="AJ446" s="10">
        <v>686</v>
      </c>
      <c r="AK446" s="10">
        <v>2021</v>
      </c>
      <c r="AL446" s="17">
        <v>44231</v>
      </c>
      <c r="AM446" s="18">
        <v>14396</v>
      </c>
      <c r="AN446" s="18" t="s">
        <v>1653</v>
      </c>
      <c r="AO446" s="18" t="s">
        <v>1654</v>
      </c>
      <c r="AP446" s="10">
        <v>1763</v>
      </c>
      <c r="AQ446" s="17">
        <v>44237</v>
      </c>
      <c r="AR446" s="18">
        <v>427370000</v>
      </c>
      <c r="AS446" s="11" t="s">
        <v>92</v>
      </c>
      <c r="AT446" s="11" t="s">
        <v>127</v>
      </c>
      <c r="AU446" s="11" t="s">
        <v>115</v>
      </c>
      <c r="AV446" s="11" t="s">
        <v>106</v>
      </c>
      <c r="AW446" s="11" t="s">
        <v>1647</v>
      </c>
      <c r="AX446" s="11" t="s">
        <v>116</v>
      </c>
      <c r="AY446" s="11" t="s">
        <v>94</v>
      </c>
      <c r="AZ446" s="11" t="s">
        <v>95</v>
      </c>
      <c r="BA446" s="11" t="s">
        <v>117</v>
      </c>
      <c r="BB446" s="11" t="s">
        <v>118</v>
      </c>
      <c r="BC446" s="11" t="s">
        <v>1635</v>
      </c>
      <c r="BD446" s="18"/>
      <c r="BE446" s="10">
        <v>9</v>
      </c>
      <c r="BF446" s="11" t="s">
        <v>90</v>
      </c>
      <c r="BG446" s="11" t="s">
        <v>120</v>
      </c>
      <c r="BH446" s="20">
        <v>12537659</v>
      </c>
      <c r="BI446" s="30">
        <v>69</v>
      </c>
      <c r="BJ446" s="30">
        <v>8425</v>
      </c>
      <c r="BK446" s="31">
        <v>44497</v>
      </c>
      <c r="BL446" s="30">
        <v>2511</v>
      </c>
      <c r="BM446" s="31">
        <v>44477</v>
      </c>
      <c r="BN446" s="31">
        <v>44579</v>
      </c>
      <c r="BO446" s="30"/>
      <c r="BP446" s="30"/>
      <c r="BQ446" s="30"/>
      <c r="BR446" s="30"/>
      <c r="BS446" s="30"/>
      <c r="BT446" s="30"/>
      <c r="BU446" s="30"/>
      <c r="BV446" s="30"/>
      <c r="BW446" s="30"/>
      <c r="BX446" s="30"/>
      <c r="BY446" s="30"/>
      <c r="BZ446" s="30"/>
      <c r="CA446" s="30"/>
      <c r="CB446" s="30"/>
      <c r="CC446" s="20">
        <f>+X446+BH446+BO446+BV446</f>
        <v>61598063</v>
      </c>
      <c r="CD446" s="35">
        <v>44494</v>
      </c>
      <c r="CE446" s="18"/>
      <c r="CF446" s="18"/>
      <c r="CG446" s="18" t="s">
        <v>91</v>
      </c>
      <c r="CH446" s="18" t="s">
        <v>91</v>
      </c>
      <c r="CI446" s="18" t="s">
        <v>91</v>
      </c>
      <c r="CJ446" s="18"/>
      <c r="CK446" s="18"/>
      <c r="CL446" s="18"/>
      <c r="CM446" s="18" t="s">
        <v>91</v>
      </c>
      <c r="CN446" s="18"/>
      <c r="CO446" s="18"/>
      <c r="CP446" s="18"/>
    </row>
    <row r="447" spans="1:94" s="32" customFormat="1" ht="15" x14ac:dyDescent="0.25">
      <c r="A447" s="21">
        <v>446</v>
      </c>
      <c r="B447" s="21">
        <v>230</v>
      </c>
      <c r="C447" s="21">
        <v>2021</v>
      </c>
      <c r="D447" s="22" t="s">
        <v>96</v>
      </c>
      <c r="E447" s="21">
        <v>487</v>
      </c>
      <c r="F447" s="23">
        <v>969</v>
      </c>
      <c r="G447" s="24" t="s">
        <v>2732</v>
      </c>
      <c r="H447" s="26" t="s">
        <v>98</v>
      </c>
      <c r="I447" s="26" t="s">
        <v>2733</v>
      </c>
      <c r="J447" s="26" t="s">
        <v>2734</v>
      </c>
      <c r="K447" s="22" t="s">
        <v>84</v>
      </c>
      <c r="L447" s="22" t="s">
        <v>85</v>
      </c>
      <c r="M447" s="22" t="s">
        <v>86</v>
      </c>
      <c r="N447" s="22" t="s">
        <v>101</v>
      </c>
      <c r="O447" s="22" t="s">
        <v>102</v>
      </c>
      <c r="P447" s="22" t="s">
        <v>103</v>
      </c>
      <c r="Q447" s="22" t="s">
        <v>2735</v>
      </c>
      <c r="R447" s="22" t="s">
        <v>2736</v>
      </c>
      <c r="S447" s="22" t="s">
        <v>106</v>
      </c>
      <c r="T447" s="22" t="s">
        <v>1647</v>
      </c>
      <c r="U447" s="16">
        <v>44236</v>
      </c>
      <c r="V447" s="28">
        <v>44237</v>
      </c>
      <c r="W447" s="28">
        <v>44509</v>
      </c>
      <c r="X447" s="25">
        <v>37612980</v>
      </c>
      <c r="Y447" s="22" t="s">
        <v>87</v>
      </c>
      <c r="Z447" s="22" t="s">
        <v>88</v>
      </c>
      <c r="AA447" s="21">
        <v>9</v>
      </c>
      <c r="AB447" s="22" t="s">
        <v>89</v>
      </c>
      <c r="AC447" s="22" t="s">
        <v>1648</v>
      </c>
      <c r="AD447" s="21">
        <v>7514128</v>
      </c>
      <c r="AE447" s="22" t="s">
        <v>1649</v>
      </c>
      <c r="AF447" s="22" t="s">
        <v>1650</v>
      </c>
      <c r="AG447" s="22" t="s">
        <v>111</v>
      </c>
      <c r="AH447" s="22" t="s">
        <v>2737</v>
      </c>
      <c r="AI447" s="22" t="s">
        <v>113</v>
      </c>
      <c r="AJ447" s="21">
        <v>687</v>
      </c>
      <c r="AK447" s="21">
        <v>2021</v>
      </c>
      <c r="AL447" s="29">
        <v>44231</v>
      </c>
      <c r="AM447" s="30">
        <v>14396</v>
      </c>
      <c r="AN447" s="30" t="s">
        <v>1653</v>
      </c>
      <c r="AO447" s="30" t="s">
        <v>1654</v>
      </c>
      <c r="AP447" s="21">
        <v>1761</v>
      </c>
      <c r="AQ447" s="29">
        <v>44237</v>
      </c>
      <c r="AR447" s="30">
        <v>427370000</v>
      </c>
      <c r="AS447" s="22" t="s">
        <v>92</v>
      </c>
      <c r="AT447" s="22" t="s">
        <v>127</v>
      </c>
      <c r="AU447" s="22" t="s">
        <v>115</v>
      </c>
      <c r="AV447" s="22" t="s">
        <v>106</v>
      </c>
      <c r="AW447" s="22" t="s">
        <v>1647</v>
      </c>
      <c r="AX447" s="22" t="s">
        <v>116</v>
      </c>
      <c r="AY447" s="22" t="s">
        <v>94</v>
      </c>
      <c r="AZ447" s="22" t="s">
        <v>95</v>
      </c>
      <c r="BA447" s="22" t="s">
        <v>117</v>
      </c>
      <c r="BB447" s="22" t="s">
        <v>118</v>
      </c>
      <c r="BC447" s="22" t="s">
        <v>1635</v>
      </c>
      <c r="BD447" s="30"/>
      <c r="BE447" s="21">
        <v>9</v>
      </c>
      <c r="BF447" s="22" t="s">
        <v>90</v>
      </c>
      <c r="BG447" s="22" t="s">
        <v>120</v>
      </c>
      <c r="BH447" s="20">
        <v>9612206</v>
      </c>
      <c r="BI447" s="30">
        <v>69</v>
      </c>
      <c r="BJ447" s="30">
        <v>8361</v>
      </c>
      <c r="BK447" s="31">
        <v>44495</v>
      </c>
      <c r="BL447" s="30">
        <v>2512</v>
      </c>
      <c r="BM447" s="31">
        <v>44477</v>
      </c>
      <c r="BN447" s="31">
        <v>44579</v>
      </c>
      <c r="BO447" s="30"/>
      <c r="BP447" s="30"/>
      <c r="BQ447" s="30"/>
      <c r="BR447" s="30"/>
      <c r="BS447" s="30"/>
      <c r="BT447" s="30"/>
      <c r="BU447" s="30"/>
      <c r="BV447" s="30"/>
      <c r="BW447" s="30"/>
      <c r="BX447" s="30"/>
      <c r="BY447" s="30"/>
      <c r="BZ447" s="30"/>
      <c r="CA447" s="30"/>
      <c r="CB447" s="30"/>
      <c r="CC447" s="20">
        <f>+X447+BH447+BO447+BV447</f>
        <v>47225186</v>
      </c>
      <c r="CD447" s="35">
        <v>44490</v>
      </c>
      <c r="CE447" s="30"/>
      <c r="CF447" s="30"/>
      <c r="CG447" s="18" t="s">
        <v>91</v>
      </c>
      <c r="CH447" s="30" t="s">
        <v>91</v>
      </c>
      <c r="CI447" s="30" t="s">
        <v>91</v>
      </c>
      <c r="CJ447" s="30"/>
      <c r="CK447" s="30"/>
      <c r="CL447" s="30"/>
      <c r="CM447" s="30" t="s">
        <v>91</v>
      </c>
      <c r="CN447" s="30"/>
      <c r="CO447" s="30"/>
      <c r="CP447" s="30"/>
    </row>
    <row r="448" spans="1:94" ht="15" x14ac:dyDescent="0.25">
      <c r="A448" s="10">
        <v>447</v>
      </c>
      <c r="B448" s="10">
        <v>230</v>
      </c>
      <c r="C448" s="10">
        <v>2021</v>
      </c>
      <c r="D448" s="11" t="s">
        <v>96</v>
      </c>
      <c r="E448" s="10">
        <v>488</v>
      </c>
      <c r="F448" s="12">
        <v>402</v>
      </c>
      <c r="G448" s="13" t="s">
        <v>2738</v>
      </c>
      <c r="H448" s="15" t="s">
        <v>98</v>
      </c>
      <c r="I448" s="15" t="s">
        <v>2739</v>
      </c>
      <c r="J448" s="15" t="s">
        <v>2740</v>
      </c>
      <c r="K448" s="11" t="s">
        <v>84</v>
      </c>
      <c r="L448" s="11" t="s">
        <v>85</v>
      </c>
      <c r="M448" s="11" t="s">
        <v>86</v>
      </c>
      <c r="N448" s="11" t="s">
        <v>101</v>
      </c>
      <c r="O448" s="11" t="s">
        <v>102</v>
      </c>
      <c r="P448" s="11" t="s">
        <v>103</v>
      </c>
      <c r="Q448" s="11" t="s">
        <v>2741</v>
      </c>
      <c r="R448" s="11" t="s">
        <v>2742</v>
      </c>
      <c r="S448" s="11" t="s">
        <v>106</v>
      </c>
      <c r="T448" s="11" t="s">
        <v>521</v>
      </c>
      <c r="U448" s="16">
        <v>44237</v>
      </c>
      <c r="V448" s="16">
        <v>44239</v>
      </c>
      <c r="W448" s="16">
        <v>44511</v>
      </c>
      <c r="X448" s="14">
        <v>37612980</v>
      </c>
      <c r="Y448" s="11" t="s">
        <v>87</v>
      </c>
      <c r="Z448" s="11" t="s">
        <v>88</v>
      </c>
      <c r="AA448" s="10">
        <v>9</v>
      </c>
      <c r="AB448" s="11" t="s">
        <v>89</v>
      </c>
      <c r="AC448" s="11" t="s">
        <v>2743</v>
      </c>
      <c r="AD448" s="10">
        <v>19483708</v>
      </c>
      <c r="AE448" s="11" t="s">
        <v>523</v>
      </c>
      <c r="AF448" s="11" t="s">
        <v>524</v>
      </c>
      <c r="AG448" s="11" t="s">
        <v>111</v>
      </c>
      <c r="AH448" s="11" t="s">
        <v>2744</v>
      </c>
      <c r="AI448" s="11"/>
      <c r="AJ448" s="10">
        <v>592</v>
      </c>
      <c r="AK448" s="10">
        <v>2021</v>
      </c>
      <c r="AL448" s="17">
        <v>44229</v>
      </c>
      <c r="AM448" s="18">
        <v>14395</v>
      </c>
      <c r="AN448" s="18" t="s">
        <v>1395</v>
      </c>
      <c r="AO448" s="18" t="s">
        <v>1396</v>
      </c>
      <c r="AP448" s="10">
        <v>1809</v>
      </c>
      <c r="AQ448" s="17">
        <v>44238</v>
      </c>
      <c r="AR448" s="18">
        <v>6053272000</v>
      </c>
      <c r="AS448" s="11" t="s">
        <v>92</v>
      </c>
      <c r="AT448" s="11" t="s">
        <v>114</v>
      </c>
      <c r="AU448" s="11" t="s">
        <v>115</v>
      </c>
      <c r="AV448" s="11" t="s">
        <v>106</v>
      </c>
      <c r="AW448" s="11" t="s">
        <v>2745</v>
      </c>
      <c r="AX448" s="11" t="s">
        <v>116</v>
      </c>
      <c r="AY448" s="11" t="s">
        <v>94</v>
      </c>
      <c r="AZ448" s="11" t="s">
        <v>95</v>
      </c>
      <c r="BA448" s="11" t="s">
        <v>117</v>
      </c>
      <c r="BB448" s="11" t="s">
        <v>118</v>
      </c>
      <c r="BC448" s="11" t="s">
        <v>1635</v>
      </c>
      <c r="BD448" s="18"/>
      <c r="BE448" s="10">
        <v>9</v>
      </c>
      <c r="BF448" s="11" t="s">
        <v>90</v>
      </c>
      <c r="BG448" s="11" t="s">
        <v>120</v>
      </c>
      <c r="BH448" s="20">
        <v>8776362</v>
      </c>
      <c r="BI448" s="30">
        <v>63</v>
      </c>
      <c r="BJ448" s="30">
        <v>9895</v>
      </c>
      <c r="BK448" s="31">
        <v>44511</v>
      </c>
      <c r="BL448" s="30">
        <v>2882</v>
      </c>
      <c r="BM448" s="31">
        <v>44477</v>
      </c>
      <c r="BN448" s="31">
        <v>44575</v>
      </c>
      <c r="BO448" s="30"/>
      <c r="BP448" s="30"/>
      <c r="BQ448" s="30"/>
      <c r="BR448" s="30"/>
      <c r="BS448" s="30"/>
      <c r="BT448" s="30"/>
      <c r="BU448" s="30"/>
      <c r="BV448" s="30"/>
      <c r="BW448" s="30"/>
      <c r="BX448" s="30"/>
      <c r="BY448" s="30"/>
      <c r="BZ448" s="30"/>
      <c r="CA448" s="30"/>
      <c r="CB448" s="30"/>
      <c r="CC448" s="20">
        <f>+X448+BH448+BO448+BV448</f>
        <v>46389342</v>
      </c>
      <c r="CD448" s="35">
        <v>44511</v>
      </c>
      <c r="CE448" s="18"/>
      <c r="CF448" s="18"/>
      <c r="CG448" s="18" t="s">
        <v>91</v>
      </c>
      <c r="CH448" s="18" t="s">
        <v>91</v>
      </c>
      <c r="CI448" s="18" t="s">
        <v>91</v>
      </c>
      <c r="CJ448" s="18"/>
      <c r="CK448" s="18"/>
      <c r="CL448" s="18"/>
      <c r="CM448" s="18" t="s">
        <v>91</v>
      </c>
      <c r="CN448" s="18"/>
      <c r="CO448" s="18"/>
      <c r="CP448" s="18"/>
    </row>
    <row r="449" spans="1:94" ht="15" x14ac:dyDescent="0.25">
      <c r="A449" s="21">
        <v>448</v>
      </c>
      <c r="B449" s="10">
        <v>230</v>
      </c>
      <c r="C449" s="10">
        <v>2021</v>
      </c>
      <c r="D449" s="11" t="s">
        <v>96</v>
      </c>
      <c r="E449" s="10">
        <v>489</v>
      </c>
      <c r="F449" s="12">
        <v>398</v>
      </c>
      <c r="G449" s="13" t="s">
        <v>2746</v>
      </c>
      <c r="H449" s="15" t="s">
        <v>98</v>
      </c>
      <c r="I449" s="15" t="s">
        <v>2747</v>
      </c>
      <c r="J449" s="15" t="s">
        <v>2748</v>
      </c>
      <c r="K449" s="11" t="s">
        <v>84</v>
      </c>
      <c r="L449" s="11" t="s">
        <v>85</v>
      </c>
      <c r="M449" s="11" t="s">
        <v>86</v>
      </c>
      <c r="N449" s="11" t="s">
        <v>101</v>
      </c>
      <c r="O449" s="11" t="s">
        <v>165</v>
      </c>
      <c r="P449" s="11" t="s">
        <v>103</v>
      </c>
      <c r="Q449" s="11" t="s">
        <v>2749</v>
      </c>
      <c r="R449" s="11" t="s">
        <v>2750</v>
      </c>
      <c r="S449" s="11" t="s">
        <v>106</v>
      </c>
      <c r="T449" s="11" t="s">
        <v>521</v>
      </c>
      <c r="U449" s="16">
        <v>44237</v>
      </c>
      <c r="V449" s="16">
        <v>44239</v>
      </c>
      <c r="W449" s="16">
        <v>44511</v>
      </c>
      <c r="X449" s="14">
        <v>20441835</v>
      </c>
      <c r="Y449" s="11" t="s">
        <v>87</v>
      </c>
      <c r="Z449" s="11" t="s">
        <v>88</v>
      </c>
      <c r="AA449" s="10">
        <v>9</v>
      </c>
      <c r="AB449" s="11" t="s">
        <v>89</v>
      </c>
      <c r="AC449" s="11" t="s">
        <v>2743</v>
      </c>
      <c r="AD449" s="10">
        <v>19483708</v>
      </c>
      <c r="AE449" s="11" t="s">
        <v>523</v>
      </c>
      <c r="AF449" s="11" t="s">
        <v>524</v>
      </c>
      <c r="AG449" s="11" t="s">
        <v>242</v>
      </c>
      <c r="AH449" s="11" t="s">
        <v>2751</v>
      </c>
      <c r="AI449" s="11"/>
      <c r="AJ449" s="10">
        <v>589</v>
      </c>
      <c r="AK449" s="10">
        <v>2021</v>
      </c>
      <c r="AL449" s="17">
        <v>44229</v>
      </c>
      <c r="AM449" s="18">
        <v>14395</v>
      </c>
      <c r="AN449" s="18" t="s">
        <v>1395</v>
      </c>
      <c r="AO449" s="18" t="s">
        <v>1396</v>
      </c>
      <c r="AP449" s="10">
        <v>1810</v>
      </c>
      <c r="AQ449" s="17">
        <v>44238</v>
      </c>
      <c r="AR449" s="18">
        <v>6053272000</v>
      </c>
      <c r="AS449" s="11" t="s">
        <v>92</v>
      </c>
      <c r="AT449" s="11" t="s">
        <v>127</v>
      </c>
      <c r="AU449" s="11" t="s">
        <v>115</v>
      </c>
      <c r="AV449" s="11" t="s">
        <v>106</v>
      </c>
      <c r="AW449" s="11" t="s">
        <v>2745</v>
      </c>
      <c r="AX449" s="11" t="s">
        <v>116</v>
      </c>
      <c r="AY449" s="11" t="s">
        <v>94</v>
      </c>
      <c r="AZ449" s="11" t="s">
        <v>95</v>
      </c>
      <c r="BA449" s="11" t="s">
        <v>117</v>
      </c>
      <c r="BB449" s="11" t="s">
        <v>118</v>
      </c>
      <c r="BC449" s="11" t="s">
        <v>1635</v>
      </c>
      <c r="BD449" s="18"/>
      <c r="BE449" s="10">
        <v>9</v>
      </c>
      <c r="BF449" s="11" t="s">
        <v>90</v>
      </c>
      <c r="BG449" s="11" t="s">
        <v>120</v>
      </c>
      <c r="BH449" s="20">
        <v>3709814</v>
      </c>
      <c r="BI449" s="30">
        <v>49</v>
      </c>
      <c r="BJ449" s="30">
        <v>9896</v>
      </c>
      <c r="BK449" s="31">
        <v>44511</v>
      </c>
      <c r="BL449" s="30">
        <v>2885</v>
      </c>
      <c r="BM449" s="31">
        <v>44508</v>
      </c>
      <c r="BN449" s="31">
        <v>44560</v>
      </c>
      <c r="BO449" s="30"/>
      <c r="BP449" s="30"/>
      <c r="BQ449" s="30"/>
      <c r="BR449" s="30"/>
      <c r="BS449" s="30"/>
      <c r="BT449" s="30"/>
      <c r="BU449" s="30"/>
      <c r="BV449" s="30"/>
      <c r="BW449" s="30"/>
      <c r="BX449" s="30"/>
      <c r="BY449" s="30"/>
      <c r="BZ449" s="30"/>
      <c r="CA449" s="30"/>
      <c r="CB449" s="30"/>
      <c r="CC449" s="20">
        <f>+X449+BH449+BO449+BV449</f>
        <v>24151649</v>
      </c>
      <c r="CD449" s="35">
        <v>44511</v>
      </c>
      <c r="CE449" s="18"/>
      <c r="CF449" s="18"/>
      <c r="CG449" s="18" t="s">
        <v>91</v>
      </c>
      <c r="CH449" s="18" t="s">
        <v>91</v>
      </c>
      <c r="CI449" s="18" t="s">
        <v>91</v>
      </c>
      <c r="CJ449" s="18"/>
      <c r="CK449" s="18"/>
      <c r="CL449" s="18"/>
      <c r="CM449" s="18" t="s">
        <v>91</v>
      </c>
      <c r="CN449" s="18"/>
      <c r="CO449" s="18"/>
      <c r="CP449" s="18"/>
    </row>
    <row r="450" spans="1:94" ht="15" x14ac:dyDescent="0.25">
      <c r="A450" s="21">
        <v>449</v>
      </c>
      <c r="B450" s="10">
        <v>230</v>
      </c>
      <c r="C450" s="10">
        <v>2021</v>
      </c>
      <c r="D450" s="11" t="s">
        <v>96</v>
      </c>
      <c r="E450" s="10">
        <v>490</v>
      </c>
      <c r="F450" s="12">
        <v>1020</v>
      </c>
      <c r="G450" s="13" t="s">
        <v>2752</v>
      </c>
      <c r="H450" s="15" t="s">
        <v>98</v>
      </c>
      <c r="I450" s="15" t="s">
        <v>2753</v>
      </c>
      <c r="J450" s="15" t="s">
        <v>2754</v>
      </c>
      <c r="K450" s="11" t="s">
        <v>84</v>
      </c>
      <c r="L450" s="11" t="s">
        <v>85</v>
      </c>
      <c r="M450" s="11" t="s">
        <v>86</v>
      </c>
      <c r="N450" s="11" t="s">
        <v>101</v>
      </c>
      <c r="O450" s="11" t="s">
        <v>102</v>
      </c>
      <c r="P450" s="11" t="s">
        <v>103</v>
      </c>
      <c r="Q450" s="11" t="s">
        <v>2755</v>
      </c>
      <c r="R450" s="11" t="s">
        <v>2756</v>
      </c>
      <c r="S450" s="11" t="s">
        <v>106</v>
      </c>
      <c r="T450" s="11" t="s">
        <v>521</v>
      </c>
      <c r="U450" s="16">
        <v>44237</v>
      </c>
      <c r="V450" s="16">
        <v>44239</v>
      </c>
      <c r="W450" s="16">
        <v>44511</v>
      </c>
      <c r="X450" s="14">
        <v>49060404</v>
      </c>
      <c r="Y450" s="11" t="s">
        <v>87</v>
      </c>
      <c r="Z450" s="11" t="s">
        <v>88</v>
      </c>
      <c r="AA450" s="10">
        <v>9</v>
      </c>
      <c r="AB450" s="11" t="s">
        <v>89</v>
      </c>
      <c r="AC450" s="11" t="s">
        <v>522</v>
      </c>
      <c r="AD450" s="10">
        <v>19483708</v>
      </c>
      <c r="AE450" s="11" t="s">
        <v>523</v>
      </c>
      <c r="AF450" s="11" t="s">
        <v>524</v>
      </c>
      <c r="AG450" s="11" t="s">
        <v>358</v>
      </c>
      <c r="AH450" s="11" t="s">
        <v>490</v>
      </c>
      <c r="AI450" s="11" t="s">
        <v>2757</v>
      </c>
      <c r="AJ450" s="10">
        <v>697</v>
      </c>
      <c r="AK450" s="10">
        <v>2021</v>
      </c>
      <c r="AL450" s="17">
        <v>44232</v>
      </c>
      <c r="AM450" s="18">
        <v>14395</v>
      </c>
      <c r="AN450" s="18" t="s">
        <v>1395</v>
      </c>
      <c r="AO450" s="18" t="s">
        <v>1396</v>
      </c>
      <c r="AP450" s="10">
        <v>1807</v>
      </c>
      <c r="AQ450" s="17">
        <v>44238</v>
      </c>
      <c r="AR450" s="18">
        <v>6053272000</v>
      </c>
      <c r="AS450" s="11" t="s">
        <v>92</v>
      </c>
      <c r="AT450" s="11" t="s">
        <v>127</v>
      </c>
      <c r="AU450" s="11" t="s">
        <v>115</v>
      </c>
      <c r="AV450" s="11" t="s">
        <v>106</v>
      </c>
      <c r="AW450" s="11" t="s">
        <v>521</v>
      </c>
      <c r="AX450" s="11" t="s">
        <v>116</v>
      </c>
      <c r="AY450" s="11" t="s">
        <v>94</v>
      </c>
      <c r="AZ450" s="11" t="s">
        <v>95</v>
      </c>
      <c r="BA450" s="11" t="s">
        <v>117</v>
      </c>
      <c r="BB450" s="11" t="s">
        <v>118</v>
      </c>
      <c r="BC450" s="11" t="s">
        <v>1635</v>
      </c>
      <c r="BD450" s="18"/>
      <c r="BE450" s="10">
        <v>9</v>
      </c>
      <c r="BF450" s="11" t="s">
        <v>90</v>
      </c>
      <c r="BG450" s="11" t="s">
        <v>120</v>
      </c>
      <c r="BH450" s="19"/>
      <c r="BI450" s="18"/>
      <c r="BJ450" s="18"/>
      <c r="BK450" s="18"/>
      <c r="BL450" s="18"/>
      <c r="BM450" s="18"/>
      <c r="BN450" s="16"/>
      <c r="BO450" s="18"/>
      <c r="BP450" s="18"/>
      <c r="BQ450" s="18"/>
      <c r="BR450" s="18"/>
      <c r="BS450" s="18"/>
      <c r="BT450" s="18"/>
      <c r="BU450" s="18"/>
      <c r="BV450" s="18"/>
      <c r="BW450" s="18"/>
      <c r="BX450" s="18"/>
      <c r="BY450" s="18"/>
      <c r="BZ450" s="18"/>
      <c r="CA450" s="18"/>
      <c r="CB450" s="18"/>
      <c r="CC450" s="20">
        <f>+X450+BH450+BO450+BV450</f>
        <v>49060404</v>
      </c>
      <c r="CD450" s="18"/>
      <c r="CE450" s="18"/>
      <c r="CF450" s="18"/>
      <c r="CG450" s="18" t="s">
        <v>91</v>
      </c>
      <c r="CH450" s="18" t="s">
        <v>91</v>
      </c>
      <c r="CI450" s="18" t="s">
        <v>91</v>
      </c>
      <c r="CJ450" s="18"/>
      <c r="CK450" s="18"/>
      <c r="CL450" s="18"/>
      <c r="CM450" s="18" t="s">
        <v>91</v>
      </c>
      <c r="CN450" s="18"/>
      <c r="CO450" s="18"/>
      <c r="CP450" s="18"/>
    </row>
    <row r="451" spans="1:94" s="32" customFormat="1" ht="15" x14ac:dyDescent="0.25">
      <c r="A451" s="10">
        <v>450</v>
      </c>
      <c r="B451" s="21">
        <v>230</v>
      </c>
      <c r="C451" s="21">
        <v>2021</v>
      </c>
      <c r="D451" s="22" t="s">
        <v>96</v>
      </c>
      <c r="E451" s="21">
        <v>491</v>
      </c>
      <c r="F451" s="23">
        <v>718</v>
      </c>
      <c r="G451" s="24" t="s">
        <v>2758</v>
      </c>
      <c r="H451" s="26" t="s">
        <v>98</v>
      </c>
      <c r="I451" s="26" t="s">
        <v>2759</v>
      </c>
      <c r="J451" s="26" t="s">
        <v>2760</v>
      </c>
      <c r="K451" s="22" t="s">
        <v>84</v>
      </c>
      <c r="L451" s="22" t="s">
        <v>85</v>
      </c>
      <c r="M451" s="22" t="s">
        <v>86</v>
      </c>
      <c r="N451" s="22" t="s">
        <v>101</v>
      </c>
      <c r="O451" s="22" t="s">
        <v>102</v>
      </c>
      <c r="P451" s="22" t="s">
        <v>103</v>
      </c>
      <c r="Q451" s="22" t="s">
        <v>1714</v>
      </c>
      <c r="R451" s="22" t="s">
        <v>2761</v>
      </c>
      <c r="S451" s="22" t="s">
        <v>106</v>
      </c>
      <c r="T451" s="22" t="s">
        <v>521</v>
      </c>
      <c r="U451" s="16">
        <v>44237</v>
      </c>
      <c r="V451" s="28">
        <v>44238</v>
      </c>
      <c r="W451" s="28">
        <v>44510</v>
      </c>
      <c r="X451" s="25">
        <v>37612980</v>
      </c>
      <c r="Y451" s="22" t="s">
        <v>87</v>
      </c>
      <c r="Z451" s="22" t="s">
        <v>88</v>
      </c>
      <c r="AA451" s="21">
        <v>9</v>
      </c>
      <c r="AB451" s="22" t="s">
        <v>89</v>
      </c>
      <c r="AC451" s="22" t="s">
        <v>1339</v>
      </c>
      <c r="AD451" s="21">
        <v>19483708</v>
      </c>
      <c r="AE451" s="22" t="s">
        <v>523</v>
      </c>
      <c r="AF451" s="22" t="s">
        <v>524</v>
      </c>
      <c r="AG451" s="22" t="s">
        <v>111</v>
      </c>
      <c r="AH451" s="22" t="s">
        <v>386</v>
      </c>
      <c r="AI451" s="22"/>
      <c r="AJ451" s="21">
        <v>675</v>
      </c>
      <c r="AK451" s="21">
        <v>2021</v>
      </c>
      <c r="AL451" s="29">
        <v>44230</v>
      </c>
      <c r="AM451" s="30">
        <v>14395</v>
      </c>
      <c r="AN451" s="30" t="s">
        <v>1395</v>
      </c>
      <c r="AO451" s="30" t="s">
        <v>1396</v>
      </c>
      <c r="AP451" s="21">
        <v>1841</v>
      </c>
      <c r="AQ451" s="29">
        <v>44239</v>
      </c>
      <c r="AR451" s="30">
        <v>6053272000</v>
      </c>
      <c r="AS451" s="22" t="s">
        <v>92</v>
      </c>
      <c r="AT451" s="22" t="s">
        <v>114</v>
      </c>
      <c r="AU451" s="22" t="s">
        <v>115</v>
      </c>
      <c r="AV451" s="22" t="s">
        <v>106</v>
      </c>
      <c r="AW451" s="22" t="s">
        <v>1341</v>
      </c>
      <c r="AX451" s="22" t="s">
        <v>116</v>
      </c>
      <c r="AY451" s="22" t="s">
        <v>94</v>
      </c>
      <c r="AZ451" s="22" t="s">
        <v>95</v>
      </c>
      <c r="BA451" s="22" t="s">
        <v>117</v>
      </c>
      <c r="BB451" s="22" t="s">
        <v>118</v>
      </c>
      <c r="BC451" s="22" t="s">
        <v>1635</v>
      </c>
      <c r="BD451" s="30"/>
      <c r="BE451" s="21">
        <v>9</v>
      </c>
      <c r="BF451" s="22" t="s">
        <v>90</v>
      </c>
      <c r="BG451" s="22" t="s">
        <v>120</v>
      </c>
      <c r="BH451" s="20">
        <v>6826059</v>
      </c>
      <c r="BI451" s="30">
        <v>49</v>
      </c>
      <c r="BJ451" s="30">
        <v>8481</v>
      </c>
      <c r="BK451" s="31">
        <v>44502</v>
      </c>
      <c r="BL451" s="30">
        <v>2726</v>
      </c>
      <c r="BM451" s="31">
        <v>44496</v>
      </c>
      <c r="BN451" s="31">
        <v>44559</v>
      </c>
      <c r="BO451" s="30"/>
      <c r="BP451" s="30"/>
      <c r="BQ451" s="30"/>
      <c r="BR451" s="30"/>
      <c r="BS451" s="30"/>
      <c r="BT451" s="30"/>
      <c r="BU451" s="30"/>
      <c r="BV451" s="30"/>
      <c r="BW451" s="30"/>
      <c r="BX451" s="30"/>
      <c r="BY451" s="30"/>
      <c r="BZ451" s="30"/>
      <c r="CA451" s="30"/>
      <c r="CB451" s="30"/>
      <c r="CC451" s="20">
        <f>+X451+BH451+BO451+BV451</f>
        <v>44439039</v>
      </c>
      <c r="CD451" s="35">
        <v>44502</v>
      </c>
      <c r="CE451" s="30"/>
      <c r="CF451" s="30"/>
      <c r="CG451" s="18" t="s">
        <v>91</v>
      </c>
      <c r="CH451" s="30" t="s">
        <v>91</v>
      </c>
      <c r="CI451" s="30" t="s">
        <v>91</v>
      </c>
      <c r="CJ451" s="30"/>
      <c r="CK451" s="30"/>
      <c r="CL451" s="30"/>
      <c r="CM451" s="30" t="s">
        <v>91</v>
      </c>
      <c r="CN451" s="30"/>
      <c r="CO451" s="30"/>
      <c r="CP451" s="30"/>
    </row>
    <row r="452" spans="1:94" ht="15" x14ac:dyDescent="0.25">
      <c r="A452" s="21">
        <v>451</v>
      </c>
      <c r="B452" s="10">
        <v>230</v>
      </c>
      <c r="C452" s="10">
        <v>2021</v>
      </c>
      <c r="D452" s="11" t="s">
        <v>96</v>
      </c>
      <c r="E452" s="10">
        <v>492</v>
      </c>
      <c r="F452" s="12">
        <v>728</v>
      </c>
      <c r="G452" s="13" t="s">
        <v>2762</v>
      </c>
      <c r="H452" s="15" t="s">
        <v>98</v>
      </c>
      <c r="I452" s="15" t="s">
        <v>2763</v>
      </c>
      <c r="J452" s="15" t="s">
        <v>2764</v>
      </c>
      <c r="K452" s="11" t="s">
        <v>84</v>
      </c>
      <c r="L452" s="11" t="s">
        <v>85</v>
      </c>
      <c r="M452" s="11" t="s">
        <v>86</v>
      </c>
      <c r="N452" s="11" t="s">
        <v>101</v>
      </c>
      <c r="O452" s="11" t="s">
        <v>102</v>
      </c>
      <c r="P452" s="11" t="s">
        <v>103</v>
      </c>
      <c r="Q452" s="11" t="s">
        <v>2765</v>
      </c>
      <c r="R452" s="11" t="s">
        <v>2766</v>
      </c>
      <c r="S452" s="11" t="s">
        <v>106</v>
      </c>
      <c r="T452" s="11" t="s">
        <v>521</v>
      </c>
      <c r="U452" s="16">
        <v>44237</v>
      </c>
      <c r="V452" s="16">
        <v>44238</v>
      </c>
      <c r="W452" s="16">
        <v>44510</v>
      </c>
      <c r="X452" s="14">
        <v>37612980</v>
      </c>
      <c r="Y452" s="11" t="s">
        <v>87</v>
      </c>
      <c r="Z452" s="11" t="s">
        <v>88</v>
      </c>
      <c r="AA452" s="10">
        <v>9</v>
      </c>
      <c r="AB452" s="11" t="s">
        <v>89</v>
      </c>
      <c r="AC452" s="11" t="s">
        <v>1339</v>
      </c>
      <c r="AD452" s="10">
        <v>19483708</v>
      </c>
      <c r="AE452" s="11" t="s">
        <v>523</v>
      </c>
      <c r="AF452" s="11" t="s">
        <v>524</v>
      </c>
      <c r="AG452" s="11" t="s">
        <v>111</v>
      </c>
      <c r="AH452" s="11" t="s">
        <v>367</v>
      </c>
      <c r="AI452" s="11" t="s">
        <v>2470</v>
      </c>
      <c r="AJ452" s="10">
        <v>677</v>
      </c>
      <c r="AK452" s="10">
        <v>2021</v>
      </c>
      <c r="AL452" s="17">
        <v>44230</v>
      </c>
      <c r="AM452" s="18">
        <v>14395</v>
      </c>
      <c r="AN452" s="18" t="s">
        <v>1395</v>
      </c>
      <c r="AO452" s="18" t="s">
        <v>1396</v>
      </c>
      <c r="AP452" s="10">
        <v>1795</v>
      </c>
      <c r="AQ452" s="17">
        <v>44238</v>
      </c>
      <c r="AR452" s="18">
        <v>6053272000</v>
      </c>
      <c r="AS452" s="11" t="s">
        <v>92</v>
      </c>
      <c r="AT452" s="11" t="s">
        <v>114</v>
      </c>
      <c r="AU452" s="11" t="s">
        <v>115</v>
      </c>
      <c r="AV452" s="11" t="s">
        <v>106</v>
      </c>
      <c r="AW452" s="11" t="s">
        <v>1341</v>
      </c>
      <c r="AX452" s="11" t="s">
        <v>116</v>
      </c>
      <c r="AY452" s="11" t="s">
        <v>94</v>
      </c>
      <c r="AZ452" s="11" t="s">
        <v>95</v>
      </c>
      <c r="BA452" s="11" t="s">
        <v>117</v>
      </c>
      <c r="BB452" s="11" t="s">
        <v>118</v>
      </c>
      <c r="BC452" s="11" t="s">
        <v>1635</v>
      </c>
      <c r="BD452" s="18"/>
      <c r="BE452" s="10">
        <v>9</v>
      </c>
      <c r="BF452" s="11" t="s">
        <v>90</v>
      </c>
      <c r="BG452" s="11" t="s">
        <v>120</v>
      </c>
      <c r="BH452" s="20">
        <v>6965367</v>
      </c>
      <c r="BI452" s="30">
        <v>50</v>
      </c>
      <c r="BJ452" s="30">
        <v>9776</v>
      </c>
      <c r="BK452" s="31">
        <v>44508</v>
      </c>
      <c r="BL452" s="30">
        <v>2728</v>
      </c>
      <c r="BM452" s="31">
        <v>44496</v>
      </c>
      <c r="BN452" s="31">
        <v>44560</v>
      </c>
      <c r="BO452" s="30"/>
      <c r="BP452" s="30"/>
      <c r="BQ452" s="30"/>
      <c r="BR452" s="30"/>
      <c r="BS452" s="30"/>
      <c r="BT452" s="30"/>
      <c r="BU452" s="30"/>
      <c r="BV452" s="30"/>
      <c r="BW452" s="30"/>
      <c r="BX452" s="30"/>
      <c r="BY452" s="30"/>
      <c r="BZ452" s="30"/>
      <c r="CA452" s="30"/>
      <c r="CB452" s="30"/>
      <c r="CC452" s="20">
        <f>+X452+BH452+BO452+BV452</f>
        <v>44578347</v>
      </c>
      <c r="CD452" s="35">
        <v>44505</v>
      </c>
      <c r="CE452" s="18"/>
      <c r="CF452" s="18"/>
      <c r="CG452" s="18" t="s">
        <v>91</v>
      </c>
      <c r="CH452" s="18" t="s">
        <v>91</v>
      </c>
      <c r="CI452" s="18" t="s">
        <v>91</v>
      </c>
      <c r="CJ452" s="18"/>
      <c r="CK452" s="18"/>
      <c r="CL452" s="18"/>
      <c r="CM452" s="18" t="s">
        <v>91</v>
      </c>
      <c r="CN452" s="18"/>
      <c r="CO452" s="18"/>
      <c r="CP452" s="18"/>
    </row>
    <row r="453" spans="1:94" ht="15" x14ac:dyDescent="0.25">
      <c r="A453" s="21">
        <v>452</v>
      </c>
      <c r="B453" s="10">
        <v>230</v>
      </c>
      <c r="C453" s="10">
        <v>2021</v>
      </c>
      <c r="D453" s="11" t="s">
        <v>96</v>
      </c>
      <c r="E453" s="10">
        <v>494</v>
      </c>
      <c r="F453" s="12">
        <v>725</v>
      </c>
      <c r="G453" s="13" t="s">
        <v>2767</v>
      </c>
      <c r="H453" s="15" t="s">
        <v>98</v>
      </c>
      <c r="I453" s="15" t="s">
        <v>2768</v>
      </c>
      <c r="J453" s="15" t="s">
        <v>2769</v>
      </c>
      <c r="K453" s="11" t="s">
        <v>84</v>
      </c>
      <c r="L453" s="11" t="s">
        <v>85</v>
      </c>
      <c r="M453" s="11" t="s">
        <v>86</v>
      </c>
      <c r="N453" s="11" t="s">
        <v>101</v>
      </c>
      <c r="O453" s="11" t="s">
        <v>165</v>
      </c>
      <c r="P453" s="11" t="s">
        <v>103</v>
      </c>
      <c r="Q453" s="11" t="s">
        <v>2770</v>
      </c>
      <c r="R453" s="11" t="s">
        <v>2771</v>
      </c>
      <c r="S453" s="11" t="s">
        <v>106</v>
      </c>
      <c r="T453" s="11" t="s">
        <v>521</v>
      </c>
      <c r="U453" s="16">
        <v>44237</v>
      </c>
      <c r="V453" s="16">
        <v>44239</v>
      </c>
      <c r="W453" s="16">
        <v>44511</v>
      </c>
      <c r="X453" s="14">
        <v>24530202</v>
      </c>
      <c r="Y453" s="11" t="s">
        <v>87</v>
      </c>
      <c r="Z453" s="11" t="s">
        <v>88</v>
      </c>
      <c r="AA453" s="10">
        <v>9</v>
      </c>
      <c r="AB453" s="11" t="s">
        <v>89</v>
      </c>
      <c r="AC453" s="11" t="s">
        <v>1339</v>
      </c>
      <c r="AD453" s="10">
        <v>19483708</v>
      </c>
      <c r="AE453" s="11" t="s">
        <v>523</v>
      </c>
      <c r="AF453" s="11" t="s">
        <v>524</v>
      </c>
      <c r="AG453" s="11" t="s">
        <v>174</v>
      </c>
      <c r="AH453" s="11" t="s">
        <v>113</v>
      </c>
      <c r="AI453" s="11" t="s">
        <v>113</v>
      </c>
      <c r="AJ453" s="10">
        <v>676</v>
      </c>
      <c r="AK453" s="10">
        <v>2021</v>
      </c>
      <c r="AL453" s="17">
        <v>44230</v>
      </c>
      <c r="AM453" s="18">
        <v>14395</v>
      </c>
      <c r="AN453" s="18" t="s">
        <v>1395</v>
      </c>
      <c r="AO453" s="18" t="s">
        <v>1396</v>
      </c>
      <c r="AP453" s="10">
        <v>1812</v>
      </c>
      <c r="AQ453" s="17">
        <v>44238</v>
      </c>
      <c r="AR453" s="18">
        <v>6053272000</v>
      </c>
      <c r="AS453" s="11" t="s">
        <v>92</v>
      </c>
      <c r="AT453" s="11" t="s">
        <v>127</v>
      </c>
      <c r="AU453" s="11" t="s">
        <v>115</v>
      </c>
      <c r="AV453" s="11" t="s">
        <v>106</v>
      </c>
      <c r="AW453" s="11" t="s">
        <v>1341</v>
      </c>
      <c r="AX453" s="11" t="s">
        <v>116</v>
      </c>
      <c r="AY453" s="11" t="s">
        <v>94</v>
      </c>
      <c r="AZ453" s="11" t="s">
        <v>95</v>
      </c>
      <c r="BA453" s="11" t="s">
        <v>117</v>
      </c>
      <c r="BB453" s="11" t="s">
        <v>118</v>
      </c>
      <c r="BC453" s="11" t="s">
        <v>1635</v>
      </c>
      <c r="BD453" s="18"/>
      <c r="BE453" s="10">
        <v>9</v>
      </c>
      <c r="BF453" s="11" t="s">
        <v>90</v>
      </c>
      <c r="BG453" s="11" t="s">
        <v>120</v>
      </c>
      <c r="BH453" s="20">
        <v>4542630</v>
      </c>
      <c r="BI453" s="30">
        <v>50</v>
      </c>
      <c r="BJ453" s="30">
        <v>9760</v>
      </c>
      <c r="BK453" s="31">
        <v>44508</v>
      </c>
      <c r="BL453" s="30">
        <v>2730</v>
      </c>
      <c r="BM453" s="31">
        <v>44496</v>
      </c>
      <c r="BN453" s="31">
        <v>44561</v>
      </c>
      <c r="BO453" s="30"/>
      <c r="BP453" s="30"/>
      <c r="BQ453" s="30"/>
      <c r="BR453" s="30"/>
      <c r="BS453" s="30"/>
      <c r="BT453" s="30"/>
      <c r="BU453" s="30"/>
      <c r="BV453" s="30"/>
      <c r="BW453" s="30"/>
      <c r="BX453" s="30"/>
      <c r="BY453" s="30"/>
      <c r="BZ453" s="30"/>
      <c r="CA453" s="30"/>
      <c r="CB453" s="30"/>
      <c r="CC453" s="20">
        <f>+X453+BH453+BO453+BV453</f>
        <v>29072832</v>
      </c>
      <c r="CD453" s="35">
        <v>44505</v>
      </c>
      <c r="CE453" s="18"/>
      <c r="CF453" s="18"/>
      <c r="CG453" s="18" t="s">
        <v>91</v>
      </c>
      <c r="CH453" s="18" t="s">
        <v>91</v>
      </c>
      <c r="CI453" s="18" t="s">
        <v>91</v>
      </c>
      <c r="CJ453" s="18"/>
      <c r="CK453" s="18"/>
      <c r="CL453" s="18"/>
      <c r="CM453" s="18" t="s">
        <v>91</v>
      </c>
      <c r="CN453" s="18"/>
      <c r="CO453" s="18"/>
      <c r="CP453" s="18"/>
    </row>
    <row r="454" spans="1:94" s="32" customFormat="1" ht="15" x14ac:dyDescent="0.25">
      <c r="A454" s="10">
        <v>453</v>
      </c>
      <c r="B454" s="21">
        <v>230</v>
      </c>
      <c r="C454" s="21">
        <v>2021</v>
      </c>
      <c r="D454" s="22" t="s">
        <v>96</v>
      </c>
      <c r="E454" s="21">
        <v>495</v>
      </c>
      <c r="F454" s="23">
        <v>72</v>
      </c>
      <c r="G454" s="24" t="s">
        <v>2772</v>
      </c>
      <c r="H454" s="26" t="s">
        <v>98</v>
      </c>
      <c r="I454" s="26" t="s">
        <v>2773</v>
      </c>
      <c r="J454" s="26" t="s">
        <v>2774</v>
      </c>
      <c r="K454" s="22" t="s">
        <v>84</v>
      </c>
      <c r="L454" s="22" t="s">
        <v>85</v>
      </c>
      <c r="M454" s="22" t="s">
        <v>86</v>
      </c>
      <c r="N454" s="22" t="s">
        <v>101</v>
      </c>
      <c r="O454" s="22" t="s">
        <v>102</v>
      </c>
      <c r="P454" s="22" t="s">
        <v>103</v>
      </c>
      <c r="Q454" s="22" t="s">
        <v>2775</v>
      </c>
      <c r="R454" s="22" t="s">
        <v>2776</v>
      </c>
      <c r="S454" s="22" t="s">
        <v>224</v>
      </c>
      <c r="T454" s="22" t="s">
        <v>225</v>
      </c>
      <c r="U454" s="16">
        <v>44237</v>
      </c>
      <c r="V454" s="28">
        <v>44237</v>
      </c>
      <c r="W454" s="28">
        <v>44509</v>
      </c>
      <c r="X454" s="25">
        <v>37612980</v>
      </c>
      <c r="Y454" s="22" t="s">
        <v>87</v>
      </c>
      <c r="Z454" s="22" t="s">
        <v>88</v>
      </c>
      <c r="AA454" s="21">
        <v>9</v>
      </c>
      <c r="AB454" s="22" t="s">
        <v>89</v>
      </c>
      <c r="AC454" s="22" t="s">
        <v>433</v>
      </c>
      <c r="AD454" s="21">
        <v>7165116</v>
      </c>
      <c r="AE454" s="22" t="s">
        <v>227</v>
      </c>
      <c r="AF454" s="22" t="s">
        <v>228</v>
      </c>
      <c r="AG454" s="22" t="s">
        <v>111</v>
      </c>
      <c r="AH454" s="22" t="s">
        <v>1026</v>
      </c>
      <c r="AI454" s="22" t="s">
        <v>113</v>
      </c>
      <c r="AJ454" s="21">
        <v>55</v>
      </c>
      <c r="AK454" s="21">
        <v>2021</v>
      </c>
      <c r="AL454" s="29">
        <v>44210</v>
      </c>
      <c r="AM454" s="30">
        <v>14393</v>
      </c>
      <c r="AN454" s="30" t="s">
        <v>1157</v>
      </c>
      <c r="AO454" s="30" t="s">
        <v>1158</v>
      </c>
      <c r="AP454" s="21">
        <v>1770</v>
      </c>
      <c r="AQ454" s="29">
        <v>44237</v>
      </c>
      <c r="AR454" s="30">
        <v>2147538000</v>
      </c>
      <c r="AS454" s="22" t="s">
        <v>92</v>
      </c>
      <c r="AT454" s="22" t="s">
        <v>127</v>
      </c>
      <c r="AU454" s="22" t="s">
        <v>115</v>
      </c>
      <c r="AV454" s="22" t="s">
        <v>224</v>
      </c>
      <c r="AW454" s="22" t="s">
        <v>225</v>
      </c>
      <c r="AX454" s="22" t="s">
        <v>231</v>
      </c>
      <c r="AY454" s="22" t="s">
        <v>94</v>
      </c>
      <c r="AZ454" s="22" t="s">
        <v>95</v>
      </c>
      <c r="BA454" s="22" t="s">
        <v>117</v>
      </c>
      <c r="BB454" s="22" t="s">
        <v>118</v>
      </c>
      <c r="BC454" s="22" t="s">
        <v>1635</v>
      </c>
      <c r="BD454" s="30"/>
      <c r="BE454" s="21">
        <v>9</v>
      </c>
      <c r="BF454" s="22" t="s">
        <v>90</v>
      </c>
      <c r="BG454" s="22" t="s">
        <v>120</v>
      </c>
      <c r="BH454" s="20">
        <v>9194284</v>
      </c>
      <c r="BI454" s="30">
        <v>66</v>
      </c>
      <c r="BJ454" s="30">
        <v>8244</v>
      </c>
      <c r="BK454" s="31">
        <v>44488</v>
      </c>
      <c r="BL454" s="30">
        <v>2442</v>
      </c>
      <c r="BM454" s="31">
        <v>44473</v>
      </c>
      <c r="BN454" s="31">
        <v>44576</v>
      </c>
      <c r="BO454" s="30"/>
      <c r="BP454" s="30"/>
      <c r="BQ454" s="30"/>
      <c r="BR454" s="30"/>
      <c r="BS454" s="30"/>
      <c r="BT454" s="30"/>
      <c r="BU454" s="30"/>
      <c r="BV454" s="30"/>
      <c r="BW454" s="30"/>
      <c r="BX454" s="30"/>
      <c r="BY454" s="30"/>
      <c r="BZ454" s="30"/>
      <c r="CA454" s="30"/>
      <c r="CB454" s="30"/>
      <c r="CC454" s="20">
        <f>+X454+BH454+BO454+BV454</f>
        <v>46807264</v>
      </c>
      <c r="CD454" s="35">
        <v>44483</v>
      </c>
      <c r="CE454" s="30"/>
      <c r="CF454" s="30"/>
      <c r="CG454" s="18" t="s">
        <v>91</v>
      </c>
      <c r="CH454" s="30" t="s">
        <v>91</v>
      </c>
      <c r="CI454" s="30" t="s">
        <v>91</v>
      </c>
      <c r="CJ454" s="30"/>
      <c r="CK454" s="30"/>
      <c r="CL454" s="30"/>
      <c r="CM454" s="30" t="s">
        <v>91</v>
      </c>
      <c r="CN454" s="30"/>
      <c r="CO454" s="30"/>
      <c r="CP454" s="30"/>
    </row>
    <row r="455" spans="1:94" s="32" customFormat="1" ht="15" x14ac:dyDescent="0.25">
      <c r="A455" s="21">
        <v>454</v>
      </c>
      <c r="B455" s="21">
        <v>230</v>
      </c>
      <c r="C455" s="21">
        <v>2021</v>
      </c>
      <c r="D455" s="22" t="s">
        <v>96</v>
      </c>
      <c r="E455" s="21">
        <v>496</v>
      </c>
      <c r="F455" s="23">
        <v>966</v>
      </c>
      <c r="G455" s="24" t="s">
        <v>2777</v>
      </c>
      <c r="H455" s="26" t="s">
        <v>98</v>
      </c>
      <c r="I455" s="26" t="s">
        <v>2778</v>
      </c>
      <c r="J455" s="26" t="s">
        <v>2779</v>
      </c>
      <c r="K455" s="22" t="s">
        <v>84</v>
      </c>
      <c r="L455" s="22" t="s">
        <v>85</v>
      </c>
      <c r="M455" s="22" t="s">
        <v>86</v>
      </c>
      <c r="N455" s="22" t="s">
        <v>101</v>
      </c>
      <c r="O455" s="22" t="s">
        <v>102</v>
      </c>
      <c r="P455" s="22" t="s">
        <v>103</v>
      </c>
      <c r="Q455" s="22" t="s">
        <v>2780</v>
      </c>
      <c r="R455" s="22" t="s">
        <v>2781</v>
      </c>
      <c r="S455" s="22" t="s">
        <v>106</v>
      </c>
      <c r="T455" s="22" t="s">
        <v>1647</v>
      </c>
      <c r="U455" s="16">
        <v>44237</v>
      </c>
      <c r="V455" s="28">
        <v>44237</v>
      </c>
      <c r="W455" s="28">
        <v>44509</v>
      </c>
      <c r="X455" s="25">
        <v>56700000</v>
      </c>
      <c r="Y455" s="22" t="s">
        <v>87</v>
      </c>
      <c r="Z455" s="22" t="s">
        <v>88</v>
      </c>
      <c r="AA455" s="21">
        <v>9</v>
      </c>
      <c r="AB455" s="22" t="s">
        <v>89</v>
      </c>
      <c r="AC455" s="22" t="s">
        <v>1648</v>
      </c>
      <c r="AD455" s="21">
        <v>7514128</v>
      </c>
      <c r="AE455" s="22" t="s">
        <v>1649</v>
      </c>
      <c r="AF455" s="22" t="s">
        <v>1650</v>
      </c>
      <c r="AG455" s="22" t="s">
        <v>525</v>
      </c>
      <c r="AH455" s="22" t="s">
        <v>560</v>
      </c>
      <c r="AI455" s="22" t="s">
        <v>2782</v>
      </c>
      <c r="AJ455" s="21">
        <v>685</v>
      </c>
      <c r="AK455" s="21">
        <v>2021</v>
      </c>
      <c r="AL455" s="29">
        <v>44231</v>
      </c>
      <c r="AM455" s="30">
        <v>14396</v>
      </c>
      <c r="AN455" s="30" t="s">
        <v>1653</v>
      </c>
      <c r="AO455" s="30" t="s">
        <v>1654</v>
      </c>
      <c r="AP455" s="21">
        <v>1781</v>
      </c>
      <c r="AQ455" s="29">
        <v>44237</v>
      </c>
      <c r="AR455" s="30">
        <v>427370000</v>
      </c>
      <c r="AS455" s="22" t="s">
        <v>92</v>
      </c>
      <c r="AT455" s="22" t="s">
        <v>127</v>
      </c>
      <c r="AU455" s="22" t="s">
        <v>115</v>
      </c>
      <c r="AV455" s="22" t="s">
        <v>106</v>
      </c>
      <c r="AW455" s="22" t="s">
        <v>1647</v>
      </c>
      <c r="AX455" s="22" t="s">
        <v>116</v>
      </c>
      <c r="AY455" s="22" t="s">
        <v>94</v>
      </c>
      <c r="AZ455" s="22" t="s">
        <v>95</v>
      </c>
      <c r="BA455" s="22" t="s">
        <v>117</v>
      </c>
      <c r="BB455" s="22" t="s">
        <v>118</v>
      </c>
      <c r="BC455" s="22" t="s">
        <v>1635</v>
      </c>
      <c r="BD455" s="30"/>
      <c r="BE455" s="21">
        <v>9</v>
      </c>
      <c r="BF455" s="22" t="s">
        <v>90</v>
      </c>
      <c r="BG455" s="22" t="s">
        <v>120</v>
      </c>
      <c r="BH455" s="20">
        <v>14490000</v>
      </c>
      <c r="BI455" s="30">
        <v>69</v>
      </c>
      <c r="BJ455" s="30">
        <v>8457</v>
      </c>
      <c r="BK455" s="31">
        <v>44498</v>
      </c>
      <c r="BL455" s="30">
        <v>2513</v>
      </c>
      <c r="BM455" s="31">
        <v>44477</v>
      </c>
      <c r="BN455" s="31">
        <v>44579</v>
      </c>
      <c r="BO455" s="30"/>
      <c r="BP455" s="30"/>
      <c r="BQ455" s="30"/>
      <c r="BR455" s="30"/>
      <c r="BS455" s="30"/>
      <c r="BT455" s="30"/>
      <c r="BU455" s="30"/>
      <c r="BV455" s="30"/>
      <c r="BW455" s="30"/>
      <c r="BX455" s="30"/>
      <c r="BY455" s="30"/>
      <c r="BZ455" s="30"/>
      <c r="CA455" s="30"/>
      <c r="CB455" s="30"/>
      <c r="CC455" s="20">
        <f>+X455+BH455+BO455+BV455</f>
        <v>71190000</v>
      </c>
      <c r="CD455" s="35">
        <v>44490</v>
      </c>
      <c r="CE455" s="30"/>
      <c r="CF455" s="30"/>
      <c r="CG455" s="18" t="s">
        <v>91</v>
      </c>
      <c r="CH455" s="30" t="s">
        <v>91</v>
      </c>
      <c r="CI455" s="30" t="s">
        <v>91</v>
      </c>
      <c r="CJ455" s="30"/>
      <c r="CK455" s="30"/>
      <c r="CL455" s="30"/>
      <c r="CM455" s="30" t="s">
        <v>91</v>
      </c>
      <c r="CN455" s="30"/>
      <c r="CO455" s="30"/>
      <c r="CP455" s="30"/>
    </row>
    <row r="456" spans="1:94" ht="15" x14ac:dyDescent="0.25">
      <c r="A456" s="21">
        <v>455</v>
      </c>
      <c r="B456" s="10">
        <v>230</v>
      </c>
      <c r="C456" s="10">
        <v>2021</v>
      </c>
      <c r="D456" s="11" t="s">
        <v>96</v>
      </c>
      <c r="E456" s="10">
        <v>497</v>
      </c>
      <c r="F456" s="12">
        <v>965</v>
      </c>
      <c r="G456" s="13" t="s">
        <v>2783</v>
      </c>
      <c r="H456" s="15" t="s">
        <v>98</v>
      </c>
      <c r="I456" s="15" t="s">
        <v>2784</v>
      </c>
      <c r="J456" s="15" t="s">
        <v>2785</v>
      </c>
      <c r="K456" s="11" t="s">
        <v>84</v>
      </c>
      <c r="L456" s="11" t="s">
        <v>85</v>
      </c>
      <c r="M456" s="11" t="s">
        <v>86</v>
      </c>
      <c r="N456" s="11" t="s">
        <v>101</v>
      </c>
      <c r="O456" s="11" t="s">
        <v>165</v>
      </c>
      <c r="P456" s="11" t="s">
        <v>103</v>
      </c>
      <c r="Q456" s="11" t="s">
        <v>2786</v>
      </c>
      <c r="R456" s="11" t="s">
        <v>2787</v>
      </c>
      <c r="S456" s="11" t="s">
        <v>106</v>
      </c>
      <c r="T456" s="11" t="s">
        <v>1873</v>
      </c>
      <c r="U456" s="16">
        <v>44237</v>
      </c>
      <c r="V456" s="16">
        <v>44243</v>
      </c>
      <c r="W456" s="16">
        <v>44545</v>
      </c>
      <c r="X456" s="14">
        <v>27255780</v>
      </c>
      <c r="Y456" s="11" t="s">
        <v>87</v>
      </c>
      <c r="Z456" s="11" t="s">
        <v>88</v>
      </c>
      <c r="AA456" s="10">
        <v>10</v>
      </c>
      <c r="AB456" s="11" t="s">
        <v>89</v>
      </c>
      <c r="AC456" s="11" t="s">
        <v>1874</v>
      </c>
      <c r="AD456" s="10">
        <v>79339398</v>
      </c>
      <c r="AE456" s="11" t="s">
        <v>1699</v>
      </c>
      <c r="AF456" s="11" t="s">
        <v>1700</v>
      </c>
      <c r="AG456" s="11" t="s">
        <v>174</v>
      </c>
      <c r="AH456" s="11" t="s">
        <v>2788</v>
      </c>
      <c r="AI456" s="11"/>
      <c r="AJ456" s="10">
        <v>671</v>
      </c>
      <c r="AK456" s="10">
        <v>2021</v>
      </c>
      <c r="AL456" s="17">
        <v>44230</v>
      </c>
      <c r="AM456" s="18">
        <v>14394</v>
      </c>
      <c r="AN456" s="18" t="s">
        <v>1703</v>
      </c>
      <c r="AO456" s="18" t="s">
        <v>1704</v>
      </c>
      <c r="AP456" s="10">
        <v>1948</v>
      </c>
      <c r="AQ456" s="17">
        <v>44243</v>
      </c>
      <c r="AR456" s="18">
        <v>8375989000</v>
      </c>
      <c r="AS456" s="11" t="s">
        <v>92</v>
      </c>
      <c r="AT456" s="11" t="s">
        <v>127</v>
      </c>
      <c r="AU456" s="11" t="s">
        <v>115</v>
      </c>
      <c r="AV456" s="11" t="s">
        <v>106</v>
      </c>
      <c r="AW456" s="11"/>
      <c r="AX456" s="11" t="s">
        <v>116</v>
      </c>
      <c r="AY456" s="11" t="s">
        <v>94</v>
      </c>
      <c r="AZ456" s="11" t="s">
        <v>95</v>
      </c>
      <c r="BA456" s="11" t="s">
        <v>117</v>
      </c>
      <c r="BB456" s="11" t="s">
        <v>118</v>
      </c>
      <c r="BC456" s="11" t="s">
        <v>1635</v>
      </c>
      <c r="BD456" s="18"/>
      <c r="BE456" s="10">
        <v>10</v>
      </c>
      <c r="BF456" s="11" t="s">
        <v>90</v>
      </c>
      <c r="BG456" s="11" t="s">
        <v>120</v>
      </c>
      <c r="BH456" s="19"/>
      <c r="BI456" s="18"/>
      <c r="BJ456" s="18"/>
      <c r="BK456" s="18"/>
      <c r="BL456" s="18"/>
      <c r="BM456" s="18"/>
      <c r="BN456" s="16"/>
      <c r="BO456" s="18"/>
      <c r="BP456" s="18"/>
      <c r="BQ456" s="18"/>
      <c r="BR456" s="18"/>
      <c r="BS456" s="18"/>
      <c r="BT456" s="18"/>
      <c r="BU456" s="18"/>
      <c r="BV456" s="18"/>
      <c r="BW456" s="18"/>
      <c r="BX456" s="18"/>
      <c r="BY456" s="18"/>
      <c r="BZ456" s="18"/>
      <c r="CA456" s="18"/>
      <c r="CB456" s="18"/>
      <c r="CC456" s="20">
        <f>+X456+BH456+BO456+BV456</f>
        <v>27255780</v>
      </c>
      <c r="CD456" s="18"/>
      <c r="CE456" s="18"/>
      <c r="CF456" s="18"/>
      <c r="CG456" s="18" t="s">
        <v>91</v>
      </c>
      <c r="CH456" s="18" t="s">
        <v>91</v>
      </c>
      <c r="CI456" s="18" t="s">
        <v>91</v>
      </c>
      <c r="CJ456" s="18"/>
      <c r="CK456" s="18"/>
      <c r="CL456" s="18"/>
      <c r="CM456" s="18" t="s">
        <v>91</v>
      </c>
      <c r="CN456" s="18"/>
      <c r="CO456" s="18"/>
      <c r="CP456" s="18"/>
    </row>
    <row r="457" spans="1:94" s="32" customFormat="1" ht="15" x14ac:dyDescent="0.25">
      <c r="A457" s="10">
        <v>456</v>
      </c>
      <c r="B457" s="21">
        <v>230</v>
      </c>
      <c r="C457" s="21">
        <v>2021</v>
      </c>
      <c r="D457" s="22" t="s">
        <v>96</v>
      </c>
      <c r="E457" s="21">
        <v>498</v>
      </c>
      <c r="F457" s="23">
        <v>353</v>
      </c>
      <c r="G457" s="24" t="s">
        <v>2789</v>
      </c>
      <c r="H457" s="26" t="s">
        <v>98</v>
      </c>
      <c r="I457" s="26" t="s">
        <v>2790</v>
      </c>
      <c r="J457" s="26" t="s">
        <v>2791</v>
      </c>
      <c r="K457" s="22" t="s">
        <v>84</v>
      </c>
      <c r="L457" s="22" t="s">
        <v>85</v>
      </c>
      <c r="M457" s="22" t="s">
        <v>86</v>
      </c>
      <c r="N457" s="22" t="s">
        <v>101</v>
      </c>
      <c r="O457" s="22" t="s">
        <v>165</v>
      </c>
      <c r="P457" s="22" t="s">
        <v>103</v>
      </c>
      <c r="Q457" s="22" t="s">
        <v>2792</v>
      </c>
      <c r="R457" s="22" t="s">
        <v>2793</v>
      </c>
      <c r="S457" s="22" t="s">
        <v>237</v>
      </c>
      <c r="T457" s="22" t="s">
        <v>238</v>
      </c>
      <c r="U457" s="16">
        <v>44237</v>
      </c>
      <c r="V457" s="28">
        <v>44238</v>
      </c>
      <c r="W457" s="28">
        <v>44479</v>
      </c>
      <c r="X457" s="25">
        <v>18170520</v>
      </c>
      <c r="Y457" s="22" t="s">
        <v>87</v>
      </c>
      <c r="Z457" s="22" t="s">
        <v>88</v>
      </c>
      <c r="AA457" s="21">
        <v>8</v>
      </c>
      <c r="AB457" s="22" t="s">
        <v>89</v>
      </c>
      <c r="AC457" s="22" t="s">
        <v>239</v>
      </c>
      <c r="AD457" s="21">
        <v>79794356</v>
      </c>
      <c r="AE457" s="22" t="s">
        <v>240</v>
      </c>
      <c r="AF457" s="22" t="s">
        <v>241</v>
      </c>
      <c r="AG457" s="22" t="s">
        <v>242</v>
      </c>
      <c r="AH457" s="22" t="s">
        <v>113</v>
      </c>
      <c r="AI457" s="22" t="s">
        <v>113</v>
      </c>
      <c r="AJ457" s="21">
        <v>389</v>
      </c>
      <c r="AK457" s="21">
        <v>2021</v>
      </c>
      <c r="AL457" s="29">
        <v>44221</v>
      </c>
      <c r="AM457" s="30">
        <v>14392</v>
      </c>
      <c r="AN457" s="30" t="s">
        <v>656</v>
      </c>
      <c r="AO457" s="30" t="s">
        <v>657</v>
      </c>
      <c r="AP457" s="21">
        <v>1789</v>
      </c>
      <c r="AQ457" s="29">
        <v>44238</v>
      </c>
      <c r="AR457" s="30">
        <v>1965034000</v>
      </c>
      <c r="AS457" s="22" t="s">
        <v>92</v>
      </c>
      <c r="AT457" s="22" t="s">
        <v>127</v>
      </c>
      <c r="AU457" s="22" t="s">
        <v>115</v>
      </c>
      <c r="AV457" s="22" t="s">
        <v>237</v>
      </c>
      <c r="AW457" s="22" t="s">
        <v>238</v>
      </c>
      <c r="AX457" s="22" t="s">
        <v>243</v>
      </c>
      <c r="AY457" s="22" t="s">
        <v>94</v>
      </c>
      <c r="AZ457" s="22" t="s">
        <v>95</v>
      </c>
      <c r="BA457" s="22" t="s">
        <v>117</v>
      </c>
      <c r="BB457" s="22" t="s">
        <v>118</v>
      </c>
      <c r="BC457" s="22" t="s">
        <v>1635</v>
      </c>
      <c r="BD457" s="30"/>
      <c r="BE457" s="21">
        <v>8</v>
      </c>
      <c r="BF457" s="22" t="s">
        <v>90</v>
      </c>
      <c r="BG457" s="22" t="s">
        <v>120</v>
      </c>
      <c r="BH457" s="20">
        <v>6813945</v>
      </c>
      <c r="BI457" s="30">
        <v>90</v>
      </c>
      <c r="BJ457" s="30">
        <v>6731</v>
      </c>
      <c r="BK457" s="31">
        <v>44460</v>
      </c>
      <c r="BL457" s="30">
        <v>2306</v>
      </c>
      <c r="BM457" s="31">
        <v>44455</v>
      </c>
      <c r="BN457" s="31">
        <v>44571</v>
      </c>
      <c r="BO457" s="30"/>
      <c r="BP457" s="30"/>
      <c r="BQ457" s="30"/>
      <c r="BR457" s="30"/>
      <c r="BS457" s="30"/>
      <c r="BT457" s="30"/>
      <c r="BU457" s="30"/>
      <c r="BV457" s="30"/>
      <c r="BW457" s="30"/>
      <c r="BX457" s="30"/>
      <c r="BY457" s="30"/>
      <c r="BZ457" s="30"/>
      <c r="CA457" s="30"/>
      <c r="CB457" s="30"/>
      <c r="CC457" s="20">
        <f>+X457+BH457+BO457+BV457</f>
        <v>24984465</v>
      </c>
      <c r="CD457" s="31">
        <v>44459</v>
      </c>
      <c r="CE457" s="30"/>
      <c r="CF457" s="30"/>
      <c r="CG457" s="18" t="s">
        <v>91</v>
      </c>
      <c r="CH457" s="30" t="s">
        <v>91</v>
      </c>
      <c r="CI457" s="30" t="s">
        <v>91</v>
      </c>
      <c r="CJ457" s="30"/>
      <c r="CK457" s="30"/>
      <c r="CL457" s="30"/>
      <c r="CM457" s="30" t="s">
        <v>91</v>
      </c>
      <c r="CN457" s="30"/>
      <c r="CO457" s="30"/>
      <c r="CP457" s="30"/>
    </row>
    <row r="458" spans="1:94" ht="15" x14ac:dyDescent="0.25">
      <c r="A458" s="21">
        <v>457</v>
      </c>
      <c r="B458" s="10">
        <v>230</v>
      </c>
      <c r="C458" s="10">
        <v>2021</v>
      </c>
      <c r="D458" s="11" t="s">
        <v>96</v>
      </c>
      <c r="E458" s="10">
        <v>499</v>
      </c>
      <c r="F458" s="12">
        <v>895</v>
      </c>
      <c r="G458" s="13" t="s">
        <v>2794</v>
      </c>
      <c r="H458" s="15" t="s">
        <v>98</v>
      </c>
      <c r="I458" s="15" t="s">
        <v>2795</v>
      </c>
      <c r="J458" s="15" t="s">
        <v>2796</v>
      </c>
      <c r="K458" s="11" t="s">
        <v>84</v>
      </c>
      <c r="L458" s="11" t="s">
        <v>85</v>
      </c>
      <c r="M458" s="11" t="s">
        <v>86</v>
      </c>
      <c r="N458" s="11" t="s">
        <v>101</v>
      </c>
      <c r="O458" s="11" t="s">
        <v>165</v>
      </c>
      <c r="P458" s="11" t="s">
        <v>103</v>
      </c>
      <c r="Q458" s="11" t="s">
        <v>2797</v>
      </c>
      <c r="R458" s="11" t="s">
        <v>2798</v>
      </c>
      <c r="S458" s="11" t="s">
        <v>106</v>
      </c>
      <c r="T458" s="11" t="s">
        <v>1873</v>
      </c>
      <c r="U458" s="16">
        <v>44237</v>
      </c>
      <c r="V458" s="16">
        <v>44239</v>
      </c>
      <c r="W458" s="16">
        <v>44557</v>
      </c>
      <c r="X458" s="14">
        <v>28618569</v>
      </c>
      <c r="Y458" s="11" t="s">
        <v>87</v>
      </c>
      <c r="Z458" s="11" t="s">
        <v>170</v>
      </c>
      <c r="AA458" s="10">
        <v>315</v>
      </c>
      <c r="AB458" s="11" t="s">
        <v>89</v>
      </c>
      <c r="AC458" s="11" t="s">
        <v>2799</v>
      </c>
      <c r="AD458" s="10">
        <v>79339398</v>
      </c>
      <c r="AE458" s="11" t="s">
        <v>1699</v>
      </c>
      <c r="AF458" s="11" t="s">
        <v>1700</v>
      </c>
      <c r="AG458" s="11" t="s">
        <v>174</v>
      </c>
      <c r="AH458" s="11" t="s">
        <v>1668</v>
      </c>
      <c r="AI458" s="11"/>
      <c r="AJ458" s="10">
        <v>564</v>
      </c>
      <c r="AK458" s="10">
        <v>2021</v>
      </c>
      <c r="AL458" s="17">
        <v>44228</v>
      </c>
      <c r="AM458" s="18">
        <v>14394</v>
      </c>
      <c r="AN458" s="18" t="s">
        <v>1703</v>
      </c>
      <c r="AO458" s="18" t="s">
        <v>1704</v>
      </c>
      <c r="AP458" s="10">
        <v>1827</v>
      </c>
      <c r="AQ458" s="17">
        <v>44238</v>
      </c>
      <c r="AR458" s="18">
        <v>8375989000</v>
      </c>
      <c r="AS458" s="11" t="s">
        <v>92</v>
      </c>
      <c r="AT458" s="11" t="s">
        <v>114</v>
      </c>
      <c r="AU458" s="11" t="s">
        <v>115</v>
      </c>
      <c r="AV458" s="11" t="s">
        <v>2800</v>
      </c>
      <c r="AW458" s="11" t="s">
        <v>2801</v>
      </c>
      <c r="AX458" s="11" t="s">
        <v>2802</v>
      </c>
      <c r="AY458" s="11" t="s">
        <v>94</v>
      </c>
      <c r="AZ458" s="11" t="s">
        <v>95</v>
      </c>
      <c r="BA458" s="11" t="s">
        <v>117</v>
      </c>
      <c r="BB458" s="11" t="s">
        <v>118</v>
      </c>
      <c r="BC458" s="11" t="s">
        <v>1635</v>
      </c>
      <c r="BD458" s="18">
        <v>315</v>
      </c>
      <c r="BE458" s="10"/>
      <c r="BF458" s="11" t="s">
        <v>90</v>
      </c>
      <c r="BG458" s="11" t="s">
        <v>120</v>
      </c>
      <c r="BH458" s="19"/>
      <c r="BI458" s="18"/>
      <c r="BJ458" s="18"/>
      <c r="BK458" s="18"/>
      <c r="BL458" s="18"/>
      <c r="BM458" s="18"/>
      <c r="BN458" s="18"/>
      <c r="BO458" s="18"/>
      <c r="BP458" s="18"/>
      <c r="BQ458" s="18"/>
      <c r="BR458" s="18"/>
      <c r="BS458" s="18"/>
      <c r="BT458" s="18"/>
      <c r="BU458" s="18"/>
      <c r="BV458" s="18"/>
      <c r="BW458" s="18"/>
      <c r="BX458" s="18"/>
      <c r="BY458" s="18"/>
      <c r="BZ458" s="18"/>
      <c r="CA458" s="18"/>
      <c r="CB458" s="18"/>
      <c r="CC458" s="20">
        <f>+X458+BH458+BO458+BV458</f>
        <v>28618569</v>
      </c>
      <c r="CD458" s="18"/>
      <c r="CE458" s="18"/>
      <c r="CF458" s="18"/>
      <c r="CG458" s="18" t="s">
        <v>91</v>
      </c>
      <c r="CH458" s="18" t="s">
        <v>91</v>
      </c>
      <c r="CI458" s="18" t="s">
        <v>91</v>
      </c>
      <c r="CJ458" s="18"/>
      <c r="CK458" s="18"/>
      <c r="CL458" s="18"/>
      <c r="CM458" s="18" t="s">
        <v>91</v>
      </c>
      <c r="CN458" s="18"/>
      <c r="CO458" s="18"/>
      <c r="CP458" s="18"/>
    </row>
    <row r="459" spans="1:94" ht="15" x14ac:dyDescent="0.25">
      <c r="A459" s="21">
        <v>458</v>
      </c>
      <c r="B459" s="10">
        <v>230</v>
      </c>
      <c r="C459" s="10">
        <v>2021</v>
      </c>
      <c r="D459" s="11" t="s">
        <v>96</v>
      </c>
      <c r="E459" s="10">
        <v>500</v>
      </c>
      <c r="F459" s="12">
        <v>898</v>
      </c>
      <c r="G459" s="13" t="s">
        <v>2803</v>
      </c>
      <c r="H459" s="15" t="s">
        <v>98</v>
      </c>
      <c r="I459" s="15" t="s">
        <v>2804</v>
      </c>
      <c r="J459" s="15" t="s">
        <v>2805</v>
      </c>
      <c r="K459" s="11" t="s">
        <v>84</v>
      </c>
      <c r="L459" s="11" t="s">
        <v>85</v>
      </c>
      <c r="M459" s="11" t="s">
        <v>86</v>
      </c>
      <c r="N459" s="11" t="s">
        <v>101</v>
      </c>
      <c r="O459" s="11" t="s">
        <v>165</v>
      </c>
      <c r="P459" s="11" t="s">
        <v>103</v>
      </c>
      <c r="Q459" s="11" t="s">
        <v>2806</v>
      </c>
      <c r="R459" s="11" t="s">
        <v>2807</v>
      </c>
      <c r="S459" s="11" t="s">
        <v>106</v>
      </c>
      <c r="T459" s="11" t="s">
        <v>1873</v>
      </c>
      <c r="U459" s="16">
        <v>44237</v>
      </c>
      <c r="V459" s="16">
        <v>44238</v>
      </c>
      <c r="W459" s="16">
        <v>44556</v>
      </c>
      <c r="X459" s="14">
        <v>28618569</v>
      </c>
      <c r="Y459" s="11" t="s">
        <v>87</v>
      </c>
      <c r="Z459" s="11" t="s">
        <v>170</v>
      </c>
      <c r="AA459" s="10">
        <v>315</v>
      </c>
      <c r="AB459" s="11" t="s">
        <v>89</v>
      </c>
      <c r="AC459" s="11" t="s">
        <v>2799</v>
      </c>
      <c r="AD459" s="10">
        <v>79339398</v>
      </c>
      <c r="AE459" s="11" t="s">
        <v>1699</v>
      </c>
      <c r="AF459" s="11" t="s">
        <v>1700</v>
      </c>
      <c r="AG459" s="11" t="s">
        <v>174</v>
      </c>
      <c r="AH459" s="11" t="s">
        <v>1252</v>
      </c>
      <c r="AI459" s="11" t="s">
        <v>113</v>
      </c>
      <c r="AJ459" s="10">
        <v>562</v>
      </c>
      <c r="AK459" s="10">
        <v>2021</v>
      </c>
      <c r="AL459" s="17">
        <v>44228</v>
      </c>
      <c r="AM459" s="18">
        <v>14394</v>
      </c>
      <c r="AN459" s="18" t="s">
        <v>1703</v>
      </c>
      <c r="AO459" s="18" t="s">
        <v>1704</v>
      </c>
      <c r="AP459" s="10">
        <v>1821</v>
      </c>
      <c r="AQ459" s="17">
        <v>44238</v>
      </c>
      <c r="AR459" s="18">
        <v>8375989000</v>
      </c>
      <c r="AS459" s="11" t="s">
        <v>92</v>
      </c>
      <c r="AT459" s="11" t="s">
        <v>127</v>
      </c>
      <c r="AU459" s="11" t="s">
        <v>115</v>
      </c>
      <c r="AV459" s="11" t="s">
        <v>2800</v>
      </c>
      <c r="AW459" s="11" t="s">
        <v>2801</v>
      </c>
      <c r="AX459" s="11" t="s">
        <v>2802</v>
      </c>
      <c r="AY459" s="11" t="s">
        <v>94</v>
      </c>
      <c r="AZ459" s="11" t="s">
        <v>95</v>
      </c>
      <c r="BA459" s="11" t="s">
        <v>117</v>
      </c>
      <c r="BB459" s="11" t="s">
        <v>118</v>
      </c>
      <c r="BC459" s="11" t="s">
        <v>1635</v>
      </c>
      <c r="BD459" s="18">
        <v>315</v>
      </c>
      <c r="BE459" s="10"/>
      <c r="BF459" s="11" t="s">
        <v>90</v>
      </c>
      <c r="BG459" s="11" t="s">
        <v>120</v>
      </c>
      <c r="BH459" s="19"/>
      <c r="BI459" s="18"/>
      <c r="BJ459" s="18"/>
      <c r="BK459" s="18"/>
      <c r="BL459" s="18"/>
      <c r="BM459" s="18"/>
      <c r="BN459" s="18"/>
      <c r="BO459" s="18"/>
      <c r="BP459" s="18"/>
      <c r="BQ459" s="18"/>
      <c r="BR459" s="18"/>
      <c r="BS459" s="18"/>
      <c r="BT459" s="18"/>
      <c r="BU459" s="18"/>
      <c r="BV459" s="18"/>
      <c r="BW459" s="18"/>
      <c r="BX459" s="18"/>
      <c r="BY459" s="18"/>
      <c r="BZ459" s="18"/>
      <c r="CA459" s="18"/>
      <c r="CB459" s="18"/>
      <c r="CC459" s="20">
        <f>+X459+BH459+BO459+BV459</f>
        <v>28618569</v>
      </c>
      <c r="CD459" s="18"/>
      <c r="CE459" s="18"/>
      <c r="CF459" s="18"/>
      <c r="CG459" s="18" t="s">
        <v>91</v>
      </c>
      <c r="CH459" s="18" t="s">
        <v>91</v>
      </c>
      <c r="CI459" s="18" t="s">
        <v>91</v>
      </c>
      <c r="CJ459" s="18"/>
      <c r="CK459" s="18"/>
      <c r="CL459" s="18"/>
      <c r="CM459" s="18" t="s">
        <v>91</v>
      </c>
      <c r="CN459" s="18"/>
      <c r="CO459" s="18"/>
      <c r="CP459" s="18"/>
    </row>
    <row r="460" spans="1:94" s="32" customFormat="1" ht="15" x14ac:dyDescent="0.25">
      <c r="A460" s="10">
        <v>459</v>
      </c>
      <c r="B460" s="21">
        <v>230</v>
      </c>
      <c r="C460" s="21">
        <v>2021</v>
      </c>
      <c r="D460" s="22" t="s">
        <v>96</v>
      </c>
      <c r="E460" s="21">
        <v>501</v>
      </c>
      <c r="F460" s="23">
        <v>963</v>
      </c>
      <c r="G460" s="24" t="s">
        <v>2808</v>
      </c>
      <c r="H460" s="26" t="s">
        <v>98</v>
      </c>
      <c r="I460" s="26" t="s">
        <v>2809</v>
      </c>
      <c r="J460" s="26" t="s">
        <v>2810</v>
      </c>
      <c r="K460" s="22" t="s">
        <v>84</v>
      </c>
      <c r="L460" s="22" t="s">
        <v>85</v>
      </c>
      <c r="M460" s="22" t="s">
        <v>86</v>
      </c>
      <c r="N460" s="22" t="s">
        <v>101</v>
      </c>
      <c r="O460" s="22" t="s">
        <v>165</v>
      </c>
      <c r="P460" s="22" t="s">
        <v>103</v>
      </c>
      <c r="Q460" s="22" t="s">
        <v>2811</v>
      </c>
      <c r="R460" s="22" t="s">
        <v>2812</v>
      </c>
      <c r="S460" s="22" t="s">
        <v>106</v>
      </c>
      <c r="T460" s="22" t="s">
        <v>1873</v>
      </c>
      <c r="U460" s="16">
        <v>44237</v>
      </c>
      <c r="V460" s="28">
        <v>44238</v>
      </c>
      <c r="W460" s="28">
        <v>44540</v>
      </c>
      <c r="X460" s="25">
        <v>27255780</v>
      </c>
      <c r="Y460" s="22" t="s">
        <v>87</v>
      </c>
      <c r="Z460" s="22" t="s">
        <v>88</v>
      </c>
      <c r="AA460" s="21">
        <v>10</v>
      </c>
      <c r="AB460" s="22" t="s">
        <v>89</v>
      </c>
      <c r="AC460" s="22" t="s">
        <v>1874</v>
      </c>
      <c r="AD460" s="21">
        <v>79339398</v>
      </c>
      <c r="AE460" s="22" t="s">
        <v>1699</v>
      </c>
      <c r="AF460" s="22" t="s">
        <v>1700</v>
      </c>
      <c r="AG460" s="22" t="s">
        <v>174</v>
      </c>
      <c r="AH460" s="22"/>
      <c r="AI460" s="22"/>
      <c r="AJ460" s="21">
        <v>670</v>
      </c>
      <c r="AK460" s="21">
        <v>2021</v>
      </c>
      <c r="AL460" s="29">
        <v>44230</v>
      </c>
      <c r="AM460" s="30">
        <v>14394</v>
      </c>
      <c r="AN460" s="30" t="s">
        <v>1703</v>
      </c>
      <c r="AO460" s="30" t="s">
        <v>1704</v>
      </c>
      <c r="AP460" s="21">
        <v>1803</v>
      </c>
      <c r="AQ460" s="29">
        <v>44238</v>
      </c>
      <c r="AR460" s="30">
        <v>8375989000</v>
      </c>
      <c r="AS460" s="22" t="s">
        <v>92</v>
      </c>
      <c r="AT460" s="22" t="s">
        <v>127</v>
      </c>
      <c r="AU460" s="22" t="s">
        <v>115</v>
      </c>
      <c r="AV460" s="22" t="s">
        <v>106</v>
      </c>
      <c r="AW460" s="22" t="s">
        <v>1873</v>
      </c>
      <c r="AX460" s="22" t="s">
        <v>116</v>
      </c>
      <c r="AY460" s="22" t="s">
        <v>94</v>
      </c>
      <c r="AZ460" s="22" t="s">
        <v>95</v>
      </c>
      <c r="BA460" s="22" t="s">
        <v>117</v>
      </c>
      <c r="BB460" s="22" t="s">
        <v>118</v>
      </c>
      <c r="BC460" s="22" t="s">
        <v>1635</v>
      </c>
      <c r="BD460" s="30"/>
      <c r="BE460" s="21">
        <v>10</v>
      </c>
      <c r="BF460" s="22" t="s">
        <v>90</v>
      </c>
      <c r="BG460" s="22" t="s">
        <v>120</v>
      </c>
      <c r="BH460" s="20">
        <v>1817052</v>
      </c>
      <c r="BI460" s="30">
        <v>20</v>
      </c>
      <c r="BJ460" s="30">
        <v>10393</v>
      </c>
      <c r="BK460" s="31">
        <v>44540</v>
      </c>
      <c r="BL460" s="30">
        <v>3282</v>
      </c>
      <c r="BM460" s="31">
        <v>44526</v>
      </c>
      <c r="BN460" s="31">
        <v>44560</v>
      </c>
      <c r="BO460" s="30"/>
      <c r="BP460" s="30"/>
      <c r="BQ460" s="30"/>
      <c r="BR460" s="30"/>
      <c r="BS460" s="30"/>
      <c r="BT460" s="30"/>
      <c r="BU460" s="30"/>
      <c r="BV460" s="30"/>
      <c r="BW460" s="30"/>
      <c r="BX460" s="30"/>
      <c r="BY460" s="30"/>
      <c r="BZ460" s="30"/>
      <c r="CA460" s="30"/>
      <c r="CB460" s="30"/>
      <c r="CC460" s="20">
        <f>+X460+BH460+BO460+BV460</f>
        <v>29072832</v>
      </c>
      <c r="CD460" s="31">
        <v>44532</v>
      </c>
      <c r="CE460" s="30"/>
      <c r="CF460" s="30"/>
      <c r="CG460" s="30" t="s">
        <v>91</v>
      </c>
      <c r="CH460" s="30" t="s">
        <v>91</v>
      </c>
      <c r="CI460" s="30" t="s">
        <v>91</v>
      </c>
      <c r="CJ460" s="30"/>
      <c r="CK460" s="30"/>
      <c r="CL460" s="30"/>
      <c r="CM460" s="30" t="s">
        <v>91</v>
      </c>
      <c r="CN460" s="30"/>
      <c r="CO460" s="30"/>
      <c r="CP460" s="30"/>
    </row>
    <row r="461" spans="1:94" ht="15" x14ac:dyDescent="0.25">
      <c r="A461" s="21">
        <v>460</v>
      </c>
      <c r="B461" s="10">
        <v>230</v>
      </c>
      <c r="C461" s="10">
        <v>2021</v>
      </c>
      <c r="D461" s="11" t="s">
        <v>96</v>
      </c>
      <c r="E461" s="10">
        <v>502</v>
      </c>
      <c r="F461" s="12">
        <v>859</v>
      </c>
      <c r="G461" s="13" t="s">
        <v>2813</v>
      </c>
      <c r="H461" s="15" t="s">
        <v>98</v>
      </c>
      <c r="I461" s="15" t="s">
        <v>2814</v>
      </c>
      <c r="J461" s="15" t="s">
        <v>2815</v>
      </c>
      <c r="K461" s="11" t="s">
        <v>84</v>
      </c>
      <c r="L461" s="11" t="s">
        <v>85</v>
      </c>
      <c r="M461" s="11" t="s">
        <v>86</v>
      </c>
      <c r="N461" s="11" t="s">
        <v>101</v>
      </c>
      <c r="O461" s="11" t="s">
        <v>102</v>
      </c>
      <c r="P461" s="11" t="s">
        <v>103</v>
      </c>
      <c r="Q461" s="11" t="s">
        <v>2816</v>
      </c>
      <c r="R461" s="11" t="s">
        <v>2817</v>
      </c>
      <c r="S461" s="11" t="s">
        <v>106</v>
      </c>
      <c r="T461" s="11" t="s">
        <v>1873</v>
      </c>
      <c r="U461" s="16">
        <v>44237</v>
      </c>
      <c r="V461" s="16">
        <v>44239</v>
      </c>
      <c r="W461" s="16">
        <v>44557</v>
      </c>
      <c r="X461" s="14">
        <v>43881810</v>
      </c>
      <c r="Y461" s="11" t="s">
        <v>87</v>
      </c>
      <c r="Z461" s="11" t="s">
        <v>170</v>
      </c>
      <c r="AA461" s="10">
        <v>315</v>
      </c>
      <c r="AB461" s="11" t="s">
        <v>89</v>
      </c>
      <c r="AC461" s="11" t="s">
        <v>2818</v>
      </c>
      <c r="AD461" s="10">
        <v>79339398</v>
      </c>
      <c r="AE461" s="11" t="s">
        <v>1699</v>
      </c>
      <c r="AF461" s="11" t="s">
        <v>1700</v>
      </c>
      <c r="AG461" s="11" t="s">
        <v>111</v>
      </c>
      <c r="AH461" s="11" t="s">
        <v>229</v>
      </c>
      <c r="AI461" s="11"/>
      <c r="AJ461" s="10">
        <v>552</v>
      </c>
      <c r="AK461" s="10">
        <v>2021</v>
      </c>
      <c r="AL461" s="17">
        <v>44225</v>
      </c>
      <c r="AM461" s="18">
        <v>14394</v>
      </c>
      <c r="AN461" s="18" t="s">
        <v>1703</v>
      </c>
      <c r="AO461" s="18" t="s">
        <v>1704</v>
      </c>
      <c r="AP461" s="10">
        <v>1822</v>
      </c>
      <c r="AQ461" s="17">
        <v>44238</v>
      </c>
      <c r="AR461" s="18">
        <v>8375989000</v>
      </c>
      <c r="AS461" s="11" t="s">
        <v>92</v>
      </c>
      <c r="AT461" s="11" t="s">
        <v>127</v>
      </c>
      <c r="AU461" s="11" t="s">
        <v>115</v>
      </c>
      <c r="AV461" s="11" t="s">
        <v>284</v>
      </c>
      <c r="AW461" s="11" t="s">
        <v>2819</v>
      </c>
      <c r="AX461" s="11" t="s">
        <v>287</v>
      </c>
      <c r="AY461" s="11" t="s">
        <v>94</v>
      </c>
      <c r="AZ461" s="11" t="s">
        <v>95</v>
      </c>
      <c r="BA461" s="11" t="s">
        <v>117</v>
      </c>
      <c r="BB461" s="11" t="s">
        <v>118</v>
      </c>
      <c r="BC461" s="11" t="s">
        <v>1635</v>
      </c>
      <c r="BD461" s="18">
        <v>315</v>
      </c>
      <c r="BE461" s="10"/>
      <c r="BF461" s="11" t="s">
        <v>90</v>
      </c>
      <c r="BG461" s="11" t="s">
        <v>120</v>
      </c>
      <c r="BH461" s="19"/>
      <c r="BI461" s="18"/>
      <c r="BJ461" s="18"/>
      <c r="BK461" s="18"/>
      <c r="BL461" s="18"/>
      <c r="BM461" s="18"/>
      <c r="BN461" s="16"/>
      <c r="BO461" s="18"/>
      <c r="BP461" s="18"/>
      <c r="BQ461" s="18"/>
      <c r="BR461" s="18"/>
      <c r="BS461" s="18"/>
      <c r="BT461" s="18"/>
      <c r="BU461" s="18"/>
      <c r="BV461" s="18"/>
      <c r="BW461" s="18"/>
      <c r="BX461" s="18"/>
      <c r="BY461" s="18"/>
      <c r="BZ461" s="18"/>
      <c r="CA461" s="18"/>
      <c r="CB461" s="18"/>
      <c r="CC461" s="20">
        <f>+X461+BH461+BO461+BV461</f>
        <v>43881810</v>
      </c>
      <c r="CD461" s="18"/>
      <c r="CE461" s="18"/>
      <c r="CF461" s="18"/>
      <c r="CG461" s="18" t="s">
        <v>91</v>
      </c>
      <c r="CH461" s="18" t="s">
        <v>91</v>
      </c>
      <c r="CI461" s="18" t="s">
        <v>91</v>
      </c>
      <c r="CJ461" s="18"/>
      <c r="CK461" s="18"/>
      <c r="CL461" s="18"/>
      <c r="CM461" s="18" t="s">
        <v>91</v>
      </c>
      <c r="CN461" s="18"/>
      <c r="CO461" s="18"/>
      <c r="CP461" s="18"/>
    </row>
    <row r="462" spans="1:94" ht="15" x14ac:dyDescent="0.25">
      <c r="A462" s="21">
        <v>461</v>
      </c>
      <c r="B462" s="10">
        <v>230</v>
      </c>
      <c r="C462" s="10">
        <v>2021</v>
      </c>
      <c r="D462" s="11" t="s">
        <v>96</v>
      </c>
      <c r="E462" s="10">
        <v>503</v>
      </c>
      <c r="F462" s="12">
        <v>477</v>
      </c>
      <c r="G462" s="13" t="s">
        <v>2820</v>
      </c>
      <c r="H462" s="15" t="s">
        <v>98</v>
      </c>
      <c r="I462" s="15" t="s">
        <v>2821</v>
      </c>
      <c r="J462" s="15" t="s">
        <v>2822</v>
      </c>
      <c r="K462" s="11" t="s">
        <v>84</v>
      </c>
      <c r="L462" s="11" t="s">
        <v>85</v>
      </c>
      <c r="M462" s="11" t="s">
        <v>86</v>
      </c>
      <c r="N462" s="11" t="s">
        <v>101</v>
      </c>
      <c r="O462" s="11" t="s">
        <v>102</v>
      </c>
      <c r="P462" s="11" t="s">
        <v>103</v>
      </c>
      <c r="Q462" s="11" t="s">
        <v>2823</v>
      </c>
      <c r="R462" s="11" t="s">
        <v>2824</v>
      </c>
      <c r="S462" s="11" t="s">
        <v>106</v>
      </c>
      <c r="T462" s="11" t="s">
        <v>1873</v>
      </c>
      <c r="U462" s="16">
        <v>44237</v>
      </c>
      <c r="V462" s="16">
        <v>44239</v>
      </c>
      <c r="W462" s="16">
        <v>44541</v>
      </c>
      <c r="X462" s="14">
        <v>54511560</v>
      </c>
      <c r="Y462" s="11" t="s">
        <v>87</v>
      </c>
      <c r="Z462" s="11" t="s">
        <v>88</v>
      </c>
      <c r="AA462" s="10">
        <v>10</v>
      </c>
      <c r="AB462" s="11" t="s">
        <v>89</v>
      </c>
      <c r="AC462" s="11" t="s">
        <v>2825</v>
      </c>
      <c r="AD462" s="10">
        <v>79339398</v>
      </c>
      <c r="AE462" s="11" t="s">
        <v>1699</v>
      </c>
      <c r="AF462" s="11" t="s">
        <v>1700</v>
      </c>
      <c r="AG462" s="11" t="s">
        <v>358</v>
      </c>
      <c r="AH462" s="11" t="s">
        <v>386</v>
      </c>
      <c r="AI462" s="11" t="s">
        <v>2299</v>
      </c>
      <c r="AJ462" s="10">
        <v>426</v>
      </c>
      <c r="AK462" s="10">
        <v>2021</v>
      </c>
      <c r="AL462" s="17">
        <v>44223</v>
      </c>
      <c r="AM462" s="18">
        <v>14394</v>
      </c>
      <c r="AN462" s="18" t="s">
        <v>1703</v>
      </c>
      <c r="AO462" s="18" t="s">
        <v>1704</v>
      </c>
      <c r="AP462" s="10">
        <v>1814</v>
      </c>
      <c r="AQ462" s="17">
        <v>44238</v>
      </c>
      <c r="AR462" s="18">
        <v>8375989000</v>
      </c>
      <c r="AS462" s="11" t="s">
        <v>92</v>
      </c>
      <c r="AT462" s="11" t="s">
        <v>114</v>
      </c>
      <c r="AU462" s="11" t="s">
        <v>115</v>
      </c>
      <c r="AV462" s="11" t="s">
        <v>106</v>
      </c>
      <c r="AW462" s="11" t="s">
        <v>2826</v>
      </c>
      <c r="AX462" s="11" t="s">
        <v>116</v>
      </c>
      <c r="AY462" s="11" t="s">
        <v>94</v>
      </c>
      <c r="AZ462" s="11" t="s">
        <v>95</v>
      </c>
      <c r="BA462" s="11" t="s">
        <v>117</v>
      </c>
      <c r="BB462" s="11" t="s">
        <v>118</v>
      </c>
      <c r="BC462" s="11" t="s">
        <v>1635</v>
      </c>
      <c r="BD462" s="18"/>
      <c r="BE462" s="10">
        <v>10</v>
      </c>
      <c r="BF462" s="11" t="s">
        <v>90</v>
      </c>
      <c r="BG462" s="11" t="s">
        <v>120</v>
      </c>
      <c r="BH462" s="19">
        <v>3270694</v>
      </c>
      <c r="BI462" s="18">
        <v>18</v>
      </c>
      <c r="BJ462" s="18">
        <v>10148</v>
      </c>
      <c r="BK462" s="33">
        <v>44525</v>
      </c>
      <c r="BL462" s="18">
        <v>3008</v>
      </c>
      <c r="BM462" s="33">
        <v>44511</v>
      </c>
      <c r="BN462" s="33">
        <v>44559</v>
      </c>
      <c r="BO462" s="18"/>
      <c r="BP462" s="18"/>
      <c r="BQ462" s="18"/>
      <c r="BR462" s="18"/>
      <c r="BS462" s="18"/>
      <c r="BT462" s="18"/>
      <c r="BU462" s="18"/>
      <c r="BV462" s="18"/>
      <c r="BW462" s="18"/>
      <c r="BX462" s="18"/>
      <c r="BY462" s="18"/>
      <c r="BZ462" s="18"/>
      <c r="CA462" s="18"/>
      <c r="CB462" s="18"/>
      <c r="CC462" s="20">
        <f>+X462+BH462+BO462+BV462</f>
        <v>57782254</v>
      </c>
      <c r="CD462" s="33">
        <v>44523</v>
      </c>
      <c r="CE462" s="18"/>
      <c r="CF462" s="18"/>
      <c r="CG462" s="18" t="s">
        <v>91</v>
      </c>
      <c r="CH462" s="18" t="s">
        <v>91</v>
      </c>
      <c r="CI462" s="18" t="s">
        <v>91</v>
      </c>
      <c r="CJ462" s="18"/>
      <c r="CK462" s="18"/>
      <c r="CL462" s="18"/>
      <c r="CM462" s="18" t="s">
        <v>91</v>
      </c>
      <c r="CN462" s="18"/>
      <c r="CO462" s="18"/>
      <c r="CP462" s="18"/>
    </row>
    <row r="463" spans="1:94" ht="15" x14ac:dyDescent="0.25">
      <c r="A463" s="10">
        <v>462</v>
      </c>
      <c r="B463" s="10">
        <v>230</v>
      </c>
      <c r="C463" s="10">
        <v>2021</v>
      </c>
      <c r="D463" s="11" t="s">
        <v>96</v>
      </c>
      <c r="E463" s="10">
        <v>504</v>
      </c>
      <c r="F463" s="12">
        <v>858</v>
      </c>
      <c r="G463" s="13" t="s">
        <v>2827</v>
      </c>
      <c r="H463" s="15" t="s">
        <v>98</v>
      </c>
      <c r="I463" s="15" t="s">
        <v>2828</v>
      </c>
      <c r="J463" s="15" t="s">
        <v>2829</v>
      </c>
      <c r="K463" s="11" t="s">
        <v>84</v>
      </c>
      <c r="L463" s="11" t="s">
        <v>85</v>
      </c>
      <c r="M463" s="11" t="s">
        <v>86</v>
      </c>
      <c r="N463" s="11" t="s">
        <v>101</v>
      </c>
      <c r="O463" s="11" t="s">
        <v>102</v>
      </c>
      <c r="P463" s="11" t="s">
        <v>103</v>
      </c>
      <c r="Q463" s="11" t="s">
        <v>2830</v>
      </c>
      <c r="R463" s="11" t="s">
        <v>2831</v>
      </c>
      <c r="S463" s="11" t="s">
        <v>106</v>
      </c>
      <c r="T463" s="11" t="s">
        <v>1873</v>
      </c>
      <c r="U463" s="16">
        <v>44237</v>
      </c>
      <c r="V463" s="16">
        <v>44243</v>
      </c>
      <c r="W463" s="16">
        <v>44561</v>
      </c>
      <c r="X463" s="14">
        <v>43881810</v>
      </c>
      <c r="Y463" s="11" t="s">
        <v>87</v>
      </c>
      <c r="Z463" s="11" t="s">
        <v>170</v>
      </c>
      <c r="AA463" s="10">
        <v>315</v>
      </c>
      <c r="AB463" s="11" t="s">
        <v>89</v>
      </c>
      <c r="AC463" s="11" t="s">
        <v>2818</v>
      </c>
      <c r="AD463" s="10">
        <v>79339398</v>
      </c>
      <c r="AE463" s="11" t="s">
        <v>1699</v>
      </c>
      <c r="AF463" s="11" t="s">
        <v>1700</v>
      </c>
      <c r="AG463" s="11" t="s">
        <v>111</v>
      </c>
      <c r="AH463" s="11" t="s">
        <v>112</v>
      </c>
      <c r="AI463" s="11"/>
      <c r="AJ463" s="10">
        <v>544</v>
      </c>
      <c r="AK463" s="10">
        <v>2021</v>
      </c>
      <c r="AL463" s="17">
        <v>44225</v>
      </c>
      <c r="AM463" s="18">
        <v>14394</v>
      </c>
      <c r="AN463" s="18" t="s">
        <v>1703</v>
      </c>
      <c r="AO463" s="18" t="s">
        <v>1704</v>
      </c>
      <c r="AP463" s="10">
        <v>1824</v>
      </c>
      <c r="AQ463" s="17">
        <v>44238</v>
      </c>
      <c r="AR463" s="18">
        <v>8375989000</v>
      </c>
      <c r="AS463" s="11" t="s">
        <v>92</v>
      </c>
      <c r="AT463" s="11" t="s">
        <v>114</v>
      </c>
      <c r="AU463" s="11" t="s">
        <v>115</v>
      </c>
      <c r="AV463" s="11" t="s">
        <v>284</v>
      </c>
      <c r="AW463" s="11" t="s">
        <v>2819</v>
      </c>
      <c r="AX463" s="11" t="s">
        <v>287</v>
      </c>
      <c r="AY463" s="11" t="s">
        <v>94</v>
      </c>
      <c r="AZ463" s="11" t="s">
        <v>95</v>
      </c>
      <c r="BA463" s="11" t="s">
        <v>117</v>
      </c>
      <c r="BB463" s="11" t="s">
        <v>118</v>
      </c>
      <c r="BC463" s="11" t="s">
        <v>1635</v>
      </c>
      <c r="BD463" s="18">
        <v>315</v>
      </c>
      <c r="BE463" s="10"/>
      <c r="BF463" s="11" t="s">
        <v>90</v>
      </c>
      <c r="BG463" s="11" t="s">
        <v>120</v>
      </c>
      <c r="BH463" s="19"/>
      <c r="BI463" s="18"/>
      <c r="BJ463" s="18"/>
      <c r="BK463" s="18"/>
      <c r="BL463" s="18"/>
      <c r="BM463" s="18"/>
      <c r="BN463" s="16"/>
      <c r="BO463" s="18"/>
      <c r="BP463" s="18"/>
      <c r="BQ463" s="18"/>
      <c r="BR463" s="18"/>
      <c r="BS463" s="18"/>
      <c r="BT463" s="18"/>
      <c r="BU463" s="18"/>
      <c r="BV463" s="18"/>
      <c r="BW463" s="18"/>
      <c r="BX463" s="18"/>
      <c r="BY463" s="18"/>
      <c r="BZ463" s="18"/>
      <c r="CA463" s="18"/>
      <c r="CB463" s="18"/>
      <c r="CC463" s="20">
        <f>+X463+BH463+BO463+BV463</f>
        <v>43881810</v>
      </c>
      <c r="CD463" s="18"/>
      <c r="CE463" s="18"/>
      <c r="CF463" s="18"/>
      <c r="CG463" s="18" t="s">
        <v>91</v>
      </c>
      <c r="CH463" s="18" t="s">
        <v>91</v>
      </c>
      <c r="CI463" s="18" t="s">
        <v>91</v>
      </c>
      <c r="CJ463" s="18"/>
      <c r="CK463" s="18"/>
      <c r="CL463" s="18"/>
      <c r="CM463" s="18" t="s">
        <v>91</v>
      </c>
      <c r="CN463" s="18"/>
      <c r="CO463" s="18"/>
      <c r="CP463" s="18"/>
    </row>
    <row r="464" spans="1:94" ht="15" x14ac:dyDescent="0.25">
      <c r="A464" s="21">
        <v>463</v>
      </c>
      <c r="B464" s="10">
        <v>230</v>
      </c>
      <c r="C464" s="10">
        <v>2021</v>
      </c>
      <c r="D464" s="11" t="s">
        <v>96</v>
      </c>
      <c r="E464" s="10">
        <v>505</v>
      </c>
      <c r="F464" s="12">
        <v>845</v>
      </c>
      <c r="G464" s="13" t="s">
        <v>2832</v>
      </c>
      <c r="H464" s="15" t="s">
        <v>98</v>
      </c>
      <c r="I464" s="15" t="s">
        <v>2833</v>
      </c>
      <c r="J464" s="15" t="s">
        <v>2834</v>
      </c>
      <c r="K464" s="11" t="s">
        <v>84</v>
      </c>
      <c r="L464" s="11" t="s">
        <v>85</v>
      </c>
      <c r="M464" s="11" t="s">
        <v>86</v>
      </c>
      <c r="N464" s="11" t="s">
        <v>101</v>
      </c>
      <c r="O464" s="11" t="s">
        <v>102</v>
      </c>
      <c r="P464" s="11" t="s">
        <v>103</v>
      </c>
      <c r="Q464" s="11" t="s">
        <v>2835</v>
      </c>
      <c r="R464" s="11" t="s">
        <v>2836</v>
      </c>
      <c r="S464" s="11" t="s">
        <v>106</v>
      </c>
      <c r="T464" s="11" t="s">
        <v>1873</v>
      </c>
      <c r="U464" s="16">
        <v>44237</v>
      </c>
      <c r="V464" s="16">
        <v>44243</v>
      </c>
      <c r="W464" s="16">
        <v>44561</v>
      </c>
      <c r="X464" s="14">
        <v>43881810</v>
      </c>
      <c r="Y464" s="11" t="s">
        <v>87</v>
      </c>
      <c r="Z464" s="11" t="s">
        <v>170</v>
      </c>
      <c r="AA464" s="10">
        <v>315</v>
      </c>
      <c r="AB464" s="11" t="s">
        <v>89</v>
      </c>
      <c r="AC464" s="11" t="s">
        <v>2818</v>
      </c>
      <c r="AD464" s="10">
        <v>79339398</v>
      </c>
      <c r="AE464" s="11" t="s">
        <v>1699</v>
      </c>
      <c r="AF464" s="11" t="s">
        <v>1700</v>
      </c>
      <c r="AG464" s="11" t="s">
        <v>111</v>
      </c>
      <c r="AH464" s="11" t="s">
        <v>2837</v>
      </c>
      <c r="AI464" s="11" t="s">
        <v>113</v>
      </c>
      <c r="AJ464" s="10">
        <v>545</v>
      </c>
      <c r="AK464" s="10">
        <v>2021</v>
      </c>
      <c r="AL464" s="17">
        <v>44225</v>
      </c>
      <c r="AM464" s="18">
        <v>14394</v>
      </c>
      <c r="AN464" s="18" t="s">
        <v>1703</v>
      </c>
      <c r="AO464" s="18" t="s">
        <v>1704</v>
      </c>
      <c r="AP464" s="10">
        <v>1825</v>
      </c>
      <c r="AQ464" s="17">
        <v>44238</v>
      </c>
      <c r="AR464" s="18">
        <v>8375989000</v>
      </c>
      <c r="AS464" s="11" t="s">
        <v>92</v>
      </c>
      <c r="AT464" s="11" t="s">
        <v>127</v>
      </c>
      <c r="AU464" s="11" t="s">
        <v>115</v>
      </c>
      <c r="AV464" s="11" t="s">
        <v>284</v>
      </c>
      <c r="AW464" s="11" t="s">
        <v>2819</v>
      </c>
      <c r="AX464" s="11" t="s">
        <v>287</v>
      </c>
      <c r="AY464" s="11" t="s">
        <v>94</v>
      </c>
      <c r="AZ464" s="11" t="s">
        <v>95</v>
      </c>
      <c r="BA464" s="11" t="s">
        <v>117</v>
      </c>
      <c r="BB464" s="11" t="s">
        <v>118</v>
      </c>
      <c r="BC464" s="11" t="s">
        <v>1635</v>
      </c>
      <c r="BD464" s="18">
        <v>315</v>
      </c>
      <c r="BE464" s="10"/>
      <c r="BF464" s="11" t="s">
        <v>90</v>
      </c>
      <c r="BG464" s="11" t="s">
        <v>120</v>
      </c>
      <c r="BH464" s="19"/>
      <c r="BI464" s="18"/>
      <c r="BJ464" s="18"/>
      <c r="BK464" s="18"/>
      <c r="BL464" s="18"/>
      <c r="BM464" s="18"/>
      <c r="BN464" s="18"/>
      <c r="BO464" s="18"/>
      <c r="BP464" s="18"/>
      <c r="BQ464" s="18"/>
      <c r="BR464" s="18"/>
      <c r="BS464" s="18"/>
      <c r="BT464" s="18"/>
      <c r="BU464" s="18"/>
      <c r="BV464" s="18"/>
      <c r="BW464" s="18"/>
      <c r="BX464" s="18"/>
      <c r="BY464" s="18"/>
      <c r="BZ464" s="18"/>
      <c r="CA464" s="18"/>
      <c r="CB464" s="18"/>
      <c r="CC464" s="20">
        <f>+X464+BH464+BO464+BV464</f>
        <v>43881810</v>
      </c>
      <c r="CD464" s="18"/>
      <c r="CE464" s="18"/>
      <c r="CF464" s="18"/>
      <c r="CG464" s="18" t="s">
        <v>91</v>
      </c>
      <c r="CH464" s="18" t="s">
        <v>91</v>
      </c>
      <c r="CI464" s="18" t="s">
        <v>91</v>
      </c>
      <c r="CJ464" s="18"/>
      <c r="CK464" s="18"/>
      <c r="CL464" s="18"/>
      <c r="CM464" s="18" t="s">
        <v>91</v>
      </c>
      <c r="CN464" s="18"/>
      <c r="CO464" s="18"/>
      <c r="CP464" s="18"/>
    </row>
    <row r="465" spans="1:94" ht="15" x14ac:dyDescent="0.25">
      <c r="A465" s="21">
        <v>464</v>
      </c>
      <c r="B465" s="10">
        <v>230</v>
      </c>
      <c r="C465" s="10">
        <v>2021</v>
      </c>
      <c r="D465" s="11" t="s">
        <v>96</v>
      </c>
      <c r="E465" s="10">
        <v>506</v>
      </c>
      <c r="F465" s="12">
        <v>510</v>
      </c>
      <c r="G465" s="13" t="s">
        <v>2838</v>
      </c>
      <c r="H465" s="15" t="s">
        <v>98</v>
      </c>
      <c r="I465" s="15" t="s">
        <v>2839</v>
      </c>
      <c r="J465" s="15" t="s">
        <v>2840</v>
      </c>
      <c r="K465" s="11" t="s">
        <v>84</v>
      </c>
      <c r="L465" s="11" t="s">
        <v>85</v>
      </c>
      <c r="M465" s="11" t="s">
        <v>86</v>
      </c>
      <c r="N465" s="11" t="s">
        <v>101</v>
      </c>
      <c r="O465" s="11" t="s">
        <v>165</v>
      </c>
      <c r="P465" s="11" t="s">
        <v>103</v>
      </c>
      <c r="Q465" s="11" t="s">
        <v>2841</v>
      </c>
      <c r="R465" s="11" t="s">
        <v>2842</v>
      </c>
      <c r="S465" s="11" t="s">
        <v>986</v>
      </c>
      <c r="T465" s="11" t="s">
        <v>1075</v>
      </c>
      <c r="U465" s="16">
        <v>44237</v>
      </c>
      <c r="V465" s="16">
        <v>44238</v>
      </c>
      <c r="W465" s="16">
        <v>44540</v>
      </c>
      <c r="X465" s="14">
        <v>27255780</v>
      </c>
      <c r="Y465" s="11" t="s">
        <v>87</v>
      </c>
      <c r="Z465" s="11" t="s">
        <v>88</v>
      </c>
      <c r="AA465" s="10">
        <v>10</v>
      </c>
      <c r="AB465" s="11" t="s">
        <v>89</v>
      </c>
      <c r="AC465" s="11" t="s">
        <v>1302</v>
      </c>
      <c r="AD465" s="10">
        <v>19288119</v>
      </c>
      <c r="AE465" s="11" t="s">
        <v>989</v>
      </c>
      <c r="AF465" s="11" t="s">
        <v>990</v>
      </c>
      <c r="AG465" s="11" t="s">
        <v>174</v>
      </c>
      <c r="AH465" s="11" t="s">
        <v>2843</v>
      </c>
      <c r="AI465" s="11"/>
      <c r="AJ465" s="10">
        <v>322</v>
      </c>
      <c r="AK465" s="10">
        <v>2021</v>
      </c>
      <c r="AL465" s="17">
        <v>44218</v>
      </c>
      <c r="AM465" s="18">
        <v>14388</v>
      </c>
      <c r="AN465" s="18" t="s">
        <v>1076</v>
      </c>
      <c r="AO465" s="18" t="s">
        <v>1077</v>
      </c>
      <c r="AP465" s="10">
        <v>1790</v>
      </c>
      <c r="AQ465" s="17">
        <v>44238</v>
      </c>
      <c r="AR465" s="18">
        <v>2235032000</v>
      </c>
      <c r="AS465" s="11" t="s">
        <v>92</v>
      </c>
      <c r="AT465" s="11" t="s">
        <v>127</v>
      </c>
      <c r="AU465" s="11" t="s">
        <v>115</v>
      </c>
      <c r="AV465" s="11" t="s">
        <v>986</v>
      </c>
      <c r="AW465" s="11" t="s">
        <v>1304</v>
      </c>
      <c r="AX465" s="11" t="s">
        <v>991</v>
      </c>
      <c r="AY465" s="11" t="s">
        <v>94</v>
      </c>
      <c r="AZ465" s="11" t="s">
        <v>95</v>
      </c>
      <c r="BA465" s="11" t="s">
        <v>117</v>
      </c>
      <c r="BB465" s="11" t="s">
        <v>118</v>
      </c>
      <c r="BC465" s="11" t="s">
        <v>1635</v>
      </c>
      <c r="BD465" s="18"/>
      <c r="BE465" s="10">
        <v>10</v>
      </c>
      <c r="BF465" s="11" t="s">
        <v>90</v>
      </c>
      <c r="BG465" s="11" t="s">
        <v>120</v>
      </c>
      <c r="BH465" s="19">
        <v>1817052</v>
      </c>
      <c r="BI465" s="18">
        <v>20</v>
      </c>
      <c r="BJ465" s="18">
        <v>10226</v>
      </c>
      <c r="BK465" s="33">
        <v>44531</v>
      </c>
      <c r="BL465" s="18">
        <v>3192</v>
      </c>
      <c r="BM465" s="33">
        <v>44519</v>
      </c>
      <c r="BN465" s="33">
        <v>44560</v>
      </c>
      <c r="BO465" s="18"/>
      <c r="BP465" s="18"/>
      <c r="BQ465" s="18"/>
      <c r="BR465" s="18"/>
      <c r="BS465" s="18"/>
      <c r="BT465" s="18"/>
      <c r="BU465" s="18"/>
      <c r="BV465" s="18"/>
      <c r="BW465" s="18"/>
      <c r="BX465" s="18"/>
      <c r="BY465" s="18"/>
      <c r="BZ465" s="18"/>
      <c r="CA465" s="18"/>
      <c r="CB465" s="18"/>
      <c r="CC465" s="20">
        <f>+X465+BH465+BO465+BV465</f>
        <v>29072832</v>
      </c>
      <c r="CD465" s="33">
        <v>44530</v>
      </c>
      <c r="CE465" s="18"/>
      <c r="CF465" s="18"/>
      <c r="CG465" s="18" t="s">
        <v>91</v>
      </c>
      <c r="CH465" s="18" t="s">
        <v>91</v>
      </c>
      <c r="CI465" s="18" t="s">
        <v>91</v>
      </c>
      <c r="CJ465" s="18"/>
      <c r="CK465" s="18"/>
      <c r="CL465" s="18"/>
      <c r="CM465" s="18" t="s">
        <v>91</v>
      </c>
      <c r="CN465" s="18"/>
      <c r="CO465" s="18"/>
      <c r="CP465" s="18"/>
    </row>
    <row r="466" spans="1:94" ht="15" x14ac:dyDescent="0.25">
      <c r="A466" s="10">
        <v>465</v>
      </c>
      <c r="B466" s="10">
        <v>230</v>
      </c>
      <c r="C466" s="10">
        <v>2021</v>
      </c>
      <c r="D466" s="11" t="s">
        <v>96</v>
      </c>
      <c r="E466" s="10">
        <v>507</v>
      </c>
      <c r="F466" s="12">
        <v>244</v>
      </c>
      <c r="G466" s="13" t="s">
        <v>2844</v>
      </c>
      <c r="H466" s="15" t="s">
        <v>98</v>
      </c>
      <c r="I466" s="15" t="s">
        <v>2845</v>
      </c>
      <c r="J466" s="15" t="s">
        <v>2846</v>
      </c>
      <c r="K466" s="11" t="s">
        <v>84</v>
      </c>
      <c r="L466" s="11" t="s">
        <v>85</v>
      </c>
      <c r="M466" s="11" t="s">
        <v>86</v>
      </c>
      <c r="N466" s="11" t="s">
        <v>101</v>
      </c>
      <c r="O466" s="11" t="s">
        <v>102</v>
      </c>
      <c r="P466" s="11" t="s">
        <v>103</v>
      </c>
      <c r="Q466" s="11" t="s">
        <v>1088</v>
      </c>
      <c r="R466" s="11" t="s">
        <v>2847</v>
      </c>
      <c r="S466" s="11" t="s">
        <v>986</v>
      </c>
      <c r="T466" s="11" t="s">
        <v>1075</v>
      </c>
      <c r="U466" s="16">
        <v>44237</v>
      </c>
      <c r="V466" s="16">
        <v>44242</v>
      </c>
      <c r="W466" s="16">
        <v>44544</v>
      </c>
      <c r="X466" s="14">
        <v>41792200</v>
      </c>
      <c r="Y466" s="11" t="s">
        <v>87</v>
      </c>
      <c r="Z466" s="11" t="s">
        <v>88</v>
      </c>
      <c r="AA466" s="10">
        <v>10</v>
      </c>
      <c r="AB466" s="11" t="s">
        <v>89</v>
      </c>
      <c r="AC466" s="11" t="s">
        <v>1090</v>
      </c>
      <c r="AD466" s="10">
        <v>19288119</v>
      </c>
      <c r="AE466" s="11" t="s">
        <v>989</v>
      </c>
      <c r="AF466" s="11" t="s">
        <v>990</v>
      </c>
      <c r="AG466" s="11" t="s">
        <v>111</v>
      </c>
      <c r="AH466" s="11" t="s">
        <v>386</v>
      </c>
      <c r="AI466" s="11"/>
      <c r="AJ466" s="10">
        <v>308</v>
      </c>
      <c r="AK466" s="10">
        <v>2021</v>
      </c>
      <c r="AL466" s="17">
        <v>44218</v>
      </c>
      <c r="AM466" s="18">
        <v>14388</v>
      </c>
      <c r="AN466" s="18" t="s">
        <v>1076</v>
      </c>
      <c r="AO466" s="18" t="s">
        <v>1077</v>
      </c>
      <c r="AP466" s="10">
        <v>1788</v>
      </c>
      <c r="AQ466" s="17">
        <v>44238</v>
      </c>
      <c r="AR466" s="18">
        <v>2235032000</v>
      </c>
      <c r="AS466" s="11" t="s">
        <v>92</v>
      </c>
      <c r="AT466" s="11" t="s">
        <v>114</v>
      </c>
      <c r="AU466" s="11" t="s">
        <v>115</v>
      </c>
      <c r="AV466" s="11" t="s">
        <v>986</v>
      </c>
      <c r="AW466" s="11" t="s">
        <v>1075</v>
      </c>
      <c r="AX466" s="11" t="s">
        <v>991</v>
      </c>
      <c r="AY466" s="11" t="s">
        <v>94</v>
      </c>
      <c r="AZ466" s="11" t="s">
        <v>95</v>
      </c>
      <c r="BA466" s="11" t="s">
        <v>117</v>
      </c>
      <c r="BB466" s="11" t="s">
        <v>118</v>
      </c>
      <c r="BC466" s="11" t="s">
        <v>1635</v>
      </c>
      <c r="BD466" s="18"/>
      <c r="BE466" s="10">
        <v>10</v>
      </c>
      <c r="BF466" s="11" t="s">
        <v>90</v>
      </c>
      <c r="BG466" s="11" t="s">
        <v>120</v>
      </c>
      <c r="BH466" s="19">
        <v>835844</v>
      </c>
      <c r="BI466" s="18">
        <v>6</v>
      </c>
      <c r="BJ466" s="18">
        <v>10318</v>
      </c>
      <c r="BK466" s="33">
        <v>44536</v>
      </c>
      <c r="BL466" s="18">
        <v>3046</v>
      </c>
      <c r="BM466" s="33">
        <v>44516</v>
      </c>
      <c r="BN466" s="16">
        <v>44550</v>
      </c>
      <c r="BO466" s="18"/>
      <c r="BP466" s="18"/>
      <c r="BQ466" s="18"/>
      <c r="BR466" s="18"/>
      <c r="BS466" s="18"/>
      <c r="BT466" s="18"/>
      <c r="BU466" s="18"/>
      <c r="BV466" s="18"/>
      <c r="BW466" s="18"/>
      <c r="BX466" s="18"/>
      <c r="BY466" s="18"/>
      <c r="BZ466" s="18"/>
      <c r="CA466" s="18"/>
      <c r="CB466" s="18"/>
      <c r="CC466" s="20">
        <f>+X466+BH466+BO466+BV466</f>
        <v>42628044</v>
      </c>
      <c r="CD466" s="33">
        <v>44536</v>
      </c>
      <c r="CE466" s="18"/>
      <c r="CF466" s="18"/>
      <c r="CG466" s="18" t="s">
        <v>91</v>
      </c>
      <c r="CH466" s="18" t="s">
        <v>91</v>
      </c>
      <c r="CI466" s="18" t="s">
        <v>91</v>
      </c>
      <c r="CJ466" s="18"/>
      <c r="CK466" s="18"/>
      <c r="CL466" s="18"/>
      <c r="CM466" s="18" t="s">
        <v>91</v>
      </c>
      <c r="CN466" s="18"/>
      <c r="CO466" s="18"/>
      <c r="CP466" s="18"/>
    </row>
    <row r="467" spans="1:94" ht="15" x14ac:dyDescent="0.25">
      <c r="A467" s="21">
        <v>466</v>
      </c>
      <c r="B467" s="10">
        <v>230</v>
      </c>
      <c r="C467" s="10">
        <v>2021</v>
      </c>
      <c r="D467" s="11" t="s">
        <v>96</v>
      </c>
      <c r="E467" s="10">
        <v>508</v>
      </c>
      <c r="F467" s="12">
        <v>697</v>
      </c>
      <c r="G467" s="13" t="s">
        <v>2848</v>
      </c>
      <c r="H467" s="15" t="s">
        <v>98</v>
      </c>
      <c r="I467" s="15" t="s">
        <v>2849</v>
      </c>
      <c r="J467" s="15" t="s">
        <v>2850</v>
      </c>
      <c r="K467" s="11" t="s">
        <v>84</v>
      </c>
      <c r="L467" s="11" t="s">
        <v>85</v>
      </c>
      <c r="M467" s="11" t="s">
        <v>86</v>
      </c>
      <c r="N467" s="11" t="s">
        <v>101</v>
      </c>
      <c r="O467" s="11" t="s">
        <v>165</v>
      </c>
      <c r="P467" s="11" t="s">
        <v>103</v>
      </c>
      <c r="Q467" s="11" t="s">
        <v>2851</v>
      </c>
      <c r="R467" s="11" t="s">
        <v>2852</v>
      </c>
      <c r="S467" s="11" t="s">
        <v>168</v>
      </c>
      <c r="T467" s="11" t="s">
        <v>182</v>
      </c>
      <c r="U467" s="16">
        <v>44237</v>
      </c>
      <c r="V467" s="16">
        <v>44239</v>
      </c>
      <c r="W467" s="16">
        <v>44272</v>
      </c>
      <c r="X467" s="14">
        <v>2649865</v>
      </c>
      <c r="Y467" s="11" t="s">
        <v>87</v>
      </c>
      <c r="Z467" s="11" t="s">
        <v>170</v>
      </c>
      <c r="AA467" s="10">
        <v>35</v>
      </c>
      <c r="AB467" s="11" t="s">
        <v>89</v>
      </c>
      <c r="AC467" s="11" t="s">
        <v>1760</v>
      </c>
      <c r="AD467" s="10">
        <v>51609317</v>
      </c>
      <c r="AE467" s="11" t="s">
        <v>172</v>
      </c>
      <c r="AF467" s="11" t="s">
        <v>173</v>
      </c>
      <c r="AG467" s="11" t="s">
        <v>242</v>
      </c>
      <c r="AH467" s="11" t="s">
        <v>2853</v>
      </c>
      <c r="AI467" s="11" t="s">
        <v>113</v>
      </c>
      <c r="AJ467" s="10">
        <v>461</v>
      </c>
      <c r="AK467" s="10">
        <v>2021</v>
      </c>
      <c r="AL467" s="17">
        <v>44224</v>
      </c>
      <c r="AM467" s="18">
        <v>14390</v>
      </c>
      <c r="AN467" s="18" t="s">
        <v>1052</v>
      </c>
      <c r="AO467" s="18" t="s">
        <v>1053</v>
      </c>
      <c r="AP467" s="10">
        <v>1798</v>
      </c>
      <c r="AQ467" s="17">
        <v>44238</v>
      </c>
      <c r="AR467" s="18">
        <v>2598189000</v>
      </c>
      <c r="AS467" s="11" t="s">
        <v>92</v>
      </c>
      <c r="AT467" s="11" t="s">
        <v>114</v>
      </c>
      <c r="AU467" s="11" t="s">
        <v>115</v>
      </c>
      <c r="AV467" s="11" t="s">
        <v>168</v>
      </c>
      <c r="AW467" s="11" t="s">
        <v>1759</v>
      </c>
      <c r="AX467" s="11" t="s">
        <v>176</v>
      </c>
      <c r="AY467" s="11" t="s">
        <v>94</v>
      </c>
      <c r="AZ467" s="11" t="s">
        <v>95</v>
      </c>
      <c r="BA467" s="11" t="s">
        <v>117</v>
      </c>
      <c r="BB467" s="11" t="s">
        <v>118</v>
      </c>
      <c r="BC467" s="11" t="s">
        <v>1635</v>
      </c>
      <c r="BD467" s="18">
        <v>35</v>
      </c>
      <c r="BE467" s="10"/>
      <c r="BF467" s="11" t="s">
        <v>90</v>
      </c>
      <c r="BG467" s="11" t="s">
        <v>120</v>
      </c>
      <c r="BH467" s="19"/>
      <c r="BI467" s="18"/>
      <c r="BJ467" s="18"/>
      <c r="BK467" s="18"/>
      <c r="BL467" s="18"/>
      <c r="BM467" s="18"/>
      <c r="BN467" s="18"/>
      <c r="BO467" s="18"/>
      <c r="BP467" s="18"/>
      <c r="BQ467" s="18"/>
      <c r="BR467" s="18"/>
      <c r="BS467" s="18"/>
      <c r="BT467" s="18"/>
      <c r="BU467" s="18"/>
      <c r="BV467" s="18"/>
      <c r="BW467" s="18"/>
      <c r="BX467" s="18"/>
      <c r="BY467" s="18"/>
      <c r="BZ467" s="18"/>
      <c r="CA467" s="18"/>
      <c r="CB467" s="18"/>
      <c r="CC467" s="20">
        <f>+X467+BH467+BO467+BV467</f>
        <v>2649865</v>
      </c>
      <c r="CD467" s="18"/>
      <c r="CE467" s="18"/>
      <c r="CF467" s="18"/>
      <c r="CG467" s="18" t="s">
        <v>91</v>
      </c>
      <c r="CH467" s="18" t="s">
        <v>91</v>
      </c>
      <c r="CI467" s="18" t="s">
        <v>91</v>
      </c>
      <c r="CJ467" s="18"/>
      <c r="CK467" s="18"/>
      <c r="CL467" s="18"/>
      <c r="CM467" s="18" t="s">
        <v>91</v>
      </c>
      <c r="CN467" s="18"/>
      <c r="CO467" s="18"/>
      <c r="CP467" s="18"/>
    </row>
    <row r="468" spans="1:94" ht="15" x14ac:dyDescent="0.25">
      <c r="A468" s="21">
        <v>467</v>
      </c>
      <c r="B468" s="10">
        <v>230</v>
      </c>
      <c r="C468" s="10">
        <v>2021</v>
      </c>
      <c r="D468" s="11" t="s">
        <v>96</v>
      </c>
      <c r="E468" s="10">
        <v>509</v>
      </c>
      <c r="F468" s="12">
        <v>874</v>
      </c>
      <c r="G468" s="13" t="s">
        <v>2854</v>
      </c>
      <c r="H468" s="15" t="s">
        <v>98</v>
      </c>
      <c r="I468" s="15" t="s">
        <v>2855</v>
      </c>
      <c r="J468" s="15" t="s">
        <v>2856</v>
      </c>
      <c r="K468" s="11" t="s">
        <v>84</v>
      </c>
      <c r="L468" s="11" t="s">
        <v>85</v>
      </c>
      <c r="M468" s="11" t="s">
        <v>86</v>
      </c>
      <c r="N468" s="11" t="s">
        <v>101</v>
      </c>
      <c r="O468" s="11" t="s">
        <v>165</v>
      </c>
      <c r="P468" s="11" t="s">
        <v>103</v>
      </c>
      <c r="Q468" s="11" t="s">
        <v>2857</v>
      </c>
      <c r="R468" s="11" t="s">
        <v>2858</v>
      </c>
      <c r="S468" s="11" t="s">
        <v>168</v>
      </c>
      <c r="T468" s="11" t="s">
        <v>182</v>
      </c>
      <c r="U468" s="16">
        <v>44237</v>
      </c>
      <c r="V468" s="16">
        <v>44238</v>
      </c>
      <c r="W468" s="16">
        <v>44526</v>
      </c>
      <c r="X468" s="14">
        <v>21577493</v>
      </c>
      <c r="Y468" s="11" t="s">
        <v>87</v>
      </c>
      <c r="Z468" s="11" t="s">
        <v>170</v>
      </c>
      <c r="AA468" s="10">
        <v>285</v>
      </c>
      <c r="AB468" s="11" t="s">
        <v>89</v>
      </c>
      <c r="AC468" s="11" t="s">
        <v>1684</v>
      </c>
      <c r="AD468" s="10">
        <v>51609317</v>
      </c>
      <c r="AE468" s="11" t="s">
        <v>172</v>
      </c>
      <c r="AF468" s="11" t="s">
        <v>173</v>
      </c>
      <c r="AG468" s="11" t="s">
        <v>242</v>
      </c>
      <c r="AH468" s="11"/>
      <c r="AI468" s="11"/>
      <c r="AJ468" s="10">
        <v>525</v>
      </c>
      <c r="AK468" s="10">
        <v>2021</v>
      </c>
      <c r="AL468" s="17">
        <v>44224</v>
      </c>
      <c r="AM468" s="18">
        <v>14390</v>
      </c>
      <c r="AN468" s="18" t="s">
        <v>1052</v>
      </c>
      <c r="AO468" s="18" t="s">
        <v>1053</v>
      </c>
      <c r="AP468" s="10">
        <v>1792</v>
      </c>
      <c r="AQ468" s="17">
        <v>44238</v>
      </c>
      <c r="AR468" s="18">
        <v>2598189000</v>
      </c>
      <c r="AS468" s="11" t="s">
        <v>92</v>
      </c>
      <c r="AT468" s="11" t="s">
        <v>127</v>
      </c>
      <c r="AU468" s="11" t="s">
        <v>115</v>
      </c>
      <c r="AV468" s="11" t="s">
        <v>168</v>
      </c>
      <c r="AW468" s="11" t="s">
        <v>1685</v>
      </c>
      <c r="AX468" s="11" t="s">
        <v>176</v>
      </c>
      <c r="AY468" s="11" t="s">
        <v>94</v>
      </c>
      <c r="AZ468" s="11" t="s">
        <v>95</v>
      </c>
      <c r="BA468" s="11" t="s">
        <v>117</v>
      </c>
      <c r="BB468" s="11" t="s">
        <v>118</v>
      </c>
      <c r="BC468" s="11" t="s">
        <v>1635</v>
      </c>
      <c r="BD468" s="18">
        <v>285</v>
      </c>
      <c r="BE468" s="10"/>
      <c r="BF468" s="11" t="s">
        <v>90</v>
      </c>
      <c r="BG468" s="11" t="s">
        <v>120</v>
      </c>
      <c r="BH468" s="19"/>
      <c r="BI468" s="18"/>
      <c r="BJ468" s="18"/>
      <c r="BK468" s="18"/>
      <c r="BL468" s="18"/>
      <c r="BM468" s="18"/>
      <c r="BN468" s="18"/>
      <c r="BO468" s="18"/>
      <c r="BP468" s="18"/>
      <c r="BQ468" s="18"/>
      <c r="BR468" s="18"/>
      <c r="BS468" s="18"/>
      <c r="BT468" s="18"/>
      <c r="BU468" s="18"/>
      <c r="BV468" s="18"/>
      <c r="BW468" s="18"/>
      <c r="BX468" s="18"/>
      <c r="BY468" s="18"/>
      <c r="BZ468" s="18"/>
      <c r="CA468" s="18"/>
      <c r="CB468" s="18"/>
      <c r="CC468" s="20">
        <f>+X468+BH468+BO468+BV468</f>
        <v>21577493</v>
      </c>
      <c r="CD468" s="18"/>
      <c r="CE468" s="18"/>
      <c r="CF468" s="18"/>
      <c r="CG468" s="18" t="s">
        <v>91</v>
      </c>
      <c r="CH468" s="18" t="s">
        <v>91</v>
      </c>
      <c r="CI468" s="18" t="s">
        <v>91</v>
      </c>
      <c r="CJ468" s="18"/>
      <c r="CK468" s="18"/>
      <c r="CL468" s="18"/>
      <c r="CM468" s="18" t="s">
        <v>91</v>
      </c>
      <c r="CN468" s="18"/>
      <c r="CO468" s="18"/>
      <c r="CP468" s="18"/>
    </row>
    <row r="469" spans="1:94" ht="15" x14ac:dyDescent="0.25">
      <c r="A469" s="10">
        <v>468</v>
      </c>
      <c r="B469" s="10">
        <v>230</v>
      </c>
      <c r="C469" s="10">
        <v>2021</v>
      </c>
      <c r="D469" s="11" t="s">
        <v>96</v>
      </c>
      <c r="E469" s="10">
        <v>510</v>
      </c>
      <c r="F469" s="12">
        <v>641</v>
      </c>
      <c r="G469" s="13" t="s">
        <v>2859</v>
      </c>
      <c r="H469" s="15" t="s">
        <v>98</v>
      </c>
      <c r="I469" s="15" t="s">
        <v>2860</v>
      </c>
      <c r="J469" s="15" t="s">
        <v>2861</v>
      </c>
      <c r="K469" s="11" t="s">
        <v>84</v>
      </c>
      <c r="L469" s="11" t="s">
        <v>85</v>
      </c>
      <c r="M469" s="11" t="s">
        <v>86</v>
      </c>
      <c r="N469" s="11" t="s">
        <v>101</v>
      </c>
      <c r="O469" s="11" t="s">
        <v>165</v>
      </c>
      <c r="P469" s="11" t="s">
        <v>103</v>
      </c>
      <c r="Q469" s="11" t="s">
        <v>1689</v>
      </c>
      <c r="R469" s="11" t="s">
        <v>2862</v>
      </c>
      <c r="S469" s="11" t="s">
        <v>168</v>
      </c>
      <c r="T469" s="11" t="s">
        <v>182</v>
      </c>
      <c r="U469" s="16">
        <v>44237</v>
      </c>
      <c r="V469" s="16">
        <v>44238</v>
      </c>
      <c r="W469" s="16">
        <v>44526</v>
      </c>
      <c r="X469" s="14">
        <v>25892991</v>
      </c>
      <c r="Y469" s="11" t="s">
        <v>87</v>
      </c>
      <c r="Z469" s="11" t="s">
        <v>170</v>
      </c>
      <c r="AA469" s="10">
        <v>285</v>
      </c>
      <c r="AB469" s="11" t="s">
        <v>89</v>
      </c>
      <c r="AC469" s="11" t="s">
        <v>357</v>
      </c>
      <c r="AD469" s="10">
        <v>51609317</v>
      </c>
      <c r="AE469" s="11" t="s">
        <v>172</v>
      </c>
      <c r="AF469" s="11" t="s">
        <v>173</v>
      </c>
      <c r="AG469" s="11" t="s">
        <v>174</v>
      </c>
      <c r="AH469" s="11"/>
      <c r="AI469" s="11"/>
      <c r="AJ469" s="10">
        <v>448</v>
      </c>
      <c r="AK469" s="10">
        <v>2021</v>
      </c>
      <c r="AL469" s="17">
        <v>44224</v>
      </c>
      <c r="AM469" s="18">
        <v>14390</v>
      </c>
      <c r="AN469" s="18" t="s">
        <v>1052</v>
      </c>
      <c r="AO469" s="18" t="s">
        <v>1053</v>
      </c>
      <c r="AP469" s="10">
        <v>1800</v>
      </c>
      <c r="AQ469" s="17">
        <v>44238</v>
      </c>
      <c r="AR469" s="18">
        <v>2598189000</v>
      </c>
      <c r="AS469" s="11" t="s">
        <v>92</v>
      </c>
      <c r="AT469" s="11" t="s">
        <v>114</v>
      </c>
      <c r="AU469" s="11" t="s">
        <v>115</v>
      </c>
      <c r="AV469" s="11" t="s">
        <v>168</v>
      </c>
      <c r="AW469" s="11" t="s">
        <v>182</v>
      </c>
      <c r="AX469" s="11" t="s">
        <v>176</v>
      </c>
      <c r="AY469" s="11" t="s">
        <v>94</v>
      </c>
      <c r="AZ469" s="11" t="s">
        <v>95</v>
      </c>
      <c r="BA469" s="11" t="s">
        <v>117</v>
      </c>
      <c r="BB469" s="11" t="s">
        <v>118</v>
      </c>
      <c r="BC469" s="11" t="s">
        <v>1635</v>
      </c>
      <c r="BD469" s="18">
        <v>285</v>
      </c>
      <c r="BE469" s="10"/>
      <c r="BF469" s="11" t="s">
        <v>90</v>
      </c>
      <c r="BG469" s="11" t="s">
        <v>120</v>
      </c>
      <c r="BH469" s="19">
        <v>2089610</v>
      </c>
      <c r="BI469" s="18">
        <v>23</v>
      </c>
      <c r="BJ469" s="18">
        <v>10139</v>
      </c>
      <c r="BK469" s="33">
        <v>44524</v>
      </c>
      <c r="BL469" s="18">
        <v>2969</v>
      </c>
      <c r="BM469" s="33">
        <v>44510</v>
      </c>
      <c r="BN469" s="33">
        <v>44549</v>
      </c>
      <c r="BO469" s="18"/>
      <c r="BP469" s="18"/>
      <c r="BQ469" s="18"/>
      <c r="BR469" s="18"/>
      <c r="BS469" s="18"/>
      <c r="BT469" s="18"/>
      <c r="BU469" s="18"/>
      <c r="BV469" s="18"/>
      <c r="BW469" s="18"/>
      <c r="BX469" s="18"/>
      <c r="BY469" s="18"/>
      <c r="BZ469" s="18"/>
      <c r="CA469" s="18"/>
      <c r="CB469" s="18"/>
      <c r="CC469" s="20">
        <f>+X469+BH469+BO469+BV469</f>
        <v>27982601</v>
      </c>
      <c r="CD469" s="33">
        <v>44522</v>
      </c>
      <c r="CE469" s="18"/>
      <c r="CF469" s="18"/>
      <c r="CG469" s="18" t="s">
        <v>91</v>
      </c>
      <c r="CH469" s="18" t="s">
        <v>91</v>
      </c>
      <c r="CI469" s="18" t="s">
        <v>91</v>
      </c>
      <c r="CJ469" s="18"/>
      <c r="CK469" s="18"/>
      <c r="CL469" s="18"/>
      <c r="CM469" s="18" t="s">
        <v>91</v>
      </c>
      <c r="CN469" s="18"/>
      <c r="CO469" s="18"/>
      <c r="CP469" s="18"/>
    </row>
    <row r="470" spans="1:94" ht="15" x14ac:dyDescent="0.25">
      <c r="A470" s="21">
        <v>469</v>
      </c>
      <c r="B470" s="10">
        <v>230</v>
      </c>
      <c r="C470" s="10">
        <v>2021</v>
      </c>
      <c r="D470" s="11" t="s">
        <v>96</v>
      </c>
      <c r="E470" s="10">
        <v>511</v>
      </c>
      <c r="F470" s="12">
        <v>754</v>
      </c>
      <c r="G470" s="13" t="s">
        <v>2863</v>
      </c>
      <c r="H470" s="15" t="s">
        <v>98</v>
      </c>
      <c r="I470" s="15" t="s">
        <v>2864</v>
      </c>
      <c r="J470" s="15" t="s">
        <v>2865</v>
      </c>
      <c r="K470" s="11" t="s">
        <v>84</v>
      </c>
      <c r="L470" s="11" t="s">
        <v>85</v>
      </c>
      <c r="M470" s="11" t="s">
        <v>86</v>
      </c>
      <c r="N470" s="11" t="s">
        <v>101</v>
      </c>
      <c r="O470" s="11" t="s">
        <v>102</v>
      </c>
      <c r="P470" s="11" t="s">
        <v>103</v>
      </c>
      <c r="Q470" s="11" t="s">
        <v>2866</v>
      </c>
      <c r="R470" s="11" t="s">
        <v>2867</v>
      </c>
      <c r="S470" s="11" t="s">
        <v>106</v>
      </c>
      <c r="T470" s="11" t="s">
        <v>1873</v>
      </c>
      <c r="U470" s="16">
        <v>44237</v>
      </c>
      <c r="V470" s="16">
        <v>44238</v>
      </c>
      <c r="W470" s="16">
        <v>44550</v>
      </c>
      <c r="X470" s="14">
        <v>56146907</v>
      </c>
      <c r="Y470" s="11" t="s">
        <v>87</v>
      </c>
      <c r="Z470" s="11" t="s">
        <v>170</v>
      </c>
      <c r="AA470" s="10">
        <v>309</v>
      </c>
      <c r="AB470" s="11" t="s">
        <v>89</v>
      </c>
      <c r="AC470" s="11" t="s">
        <v>2545</v>
      </c>
      <c r="AD470" s="10">
        <v>79339398</v>
      </c>
      <c r="AE470" s="11" t="s">
        <v>1699</v>
      </c>
      <c r="AF470" s="11" t="s">
        <v>1700</v>
      </c>
      <c r="AG470" s="11" t="s">
        <v>358</v>
      </c>
      <c r="AH470" s="11" t="s">
        <v>136</v>
      </c>
      <c r="AI470" s="11"/>
      <c r="AJ470" s="10">
        <v>550</v>
      </c>
      <c r="AK470" s="10">
        <v>2021</v>
      </c>
      <c r="AL470" s="17">
        <v>44225</v>
      </c>
      <c r="AM470" s="18">
        <v>14394</v>
      </c>
      <c r="AN470" s="18" t="s">
        <v>1703</v>
      </c>
      <c r="AO470" s="18" t="s">
        <v>1704</v>
      </c>
      <c r="AP470" s="10">
        <v>1826</v>
      </c>
      <c r="AQ470" s="17">
        <v>44238</v>
      </c>
      <c r="AR470" s="18">
        <v>8375989000</v>
      </c>
      <c r="AS470" s="11" t="s">
        <v>92</v>
      </c>
      <c r="AT470" s="11" t="s">
        <v>114</v>
      </c>
      <c r="AU470" s="11" t="s">
        <v>115</v>
      </c>
      <c r="AV470" s="11" t="s">
        <v>106</v>
      </c>
      <c r="AW470" s="11" t="s">
        <v>2544</v>
      </c>
      <c r="AX470" s="11" t="s">
        <v>116</v>
      </c>
      <c r="AY470" s="11" t="s">
        <v>94</v>
      </c>
      <c r="AZ470" s="11" t="s">
        <v>95</v>
      </c>
      <c r="BA470" s="11" t="s">
        <v>117</v>
      </c>
      <c r="BB470" s="11" t="s">
        <v>118</v>
      </c>
      <c r="BC470" s="11" t="s">
        <v>1635</v>
      </c>
      <c r="BD470" s="18">
        <v>309</v>
      </c>
      <c r="BE470" s="10"/>
      <c r="BF470" s="11" t="s">
        <v>90</v>
      </c>
      <c r="BG470" s="11" t="s">
        <v>120</v>
      </c>
      <c r="BH470" s="19"/>
      <c r="BI470" s="18"/>
      <c r="BJ470" s="18"/>
      <c r="BK470" s="18"/>
      <c r="BL470" s="18"/>
      <c r="BM470" s="18"/>
      <c r="BN470" s="16"/>
      <c r="BO470" s="18"/>
      <c r="BP470" s="18"/>
      <c r="BQ470" s="18"/>
      <c r="BR470" s="18"/>
      <c r="BS470" s="18"/>
      <c r="BT470" s="18"/>
      <c r="BU470" s="18"/>
      <c r="BV470" s="18"/>
      <c r="BW470" s="18"/>
      <c r="BX470" s="18"/>
      <c r="BY470" s="18"/>
      <c r="BZ470" s="18"/>
      <c r="CA470" s="18"/>
      <c r="CB470" s="18"/>
      <c r="CC470" s="20">
        <f>+X470+BH470+BO470+BV470</f>
        <v>56146907</v>
      </c>
      <c r="CD470" s="18"/>
      <c r="CE470" s="18"/>
      <c r="CF470" s="18"/>
      <c r="CG470" s="18" t="s">
        <v>91</v>
      </c>
      <c r="CH470" s="18" t="s">
        <v>91</v>
      </c>
      <c r="CI470" s="18" t="s">
        <v>91</v>
      </c>
      <c r="CJ470" s="18"/>
      <c r="CK470" s="18"/>
      <c r="CL470" s="18"/>
      <c r="CM470" s="18" t="s">
        <v>91</v>
      </c>
      <c r="CN470" s="18"/>
      <c r="CO470" s="18"/>
      <c r="CP470" s="18"/>
    </row>
    <row r="471" spans="1:94" s="32" customFormat="1" ht="15" x14ac:dyDescent="0.25">
      <c r="A471" s="21">
        <v>470</v>
      </c>
      <c r="B471" s="21">
        <v>230</v>
      </c>
      <c r="C471" s="21">
        <v>2021</v>
      </c>
      <c r="D471" s="22" t="s">
        <v>96</v>
      </c>
      <c r="E471" s="21">
        <v>512</v>
      </c>
      <c r="F471" s="23">
        <v>936</v>
      </c>
      <c r="G471" s="24" t="s">
        <v>2868</v>
      </c>
      <c r="H471" s="26" t="s">
        <v>98</v>
      </c>
      <c r="I471" s="26" t="s">
        <v>2869</v>
      </c>
      <c r="J471" s="26" t="s">
        <v>2870</v>
      </c>
      <c r="K471" s="22" t="s">
        <v>84</v>
      </c>
      <c r="L471" s="22" t="s">
        <v>85</v>
      </c>
      <c r="M471" s="22" t="s">
        <v>86</v>
      </c>
      <c r="N471" s="22" t="s">
        <v>101</v>
      </c>
      <c r="O471" s="22" t="s">
        <v>165</v>
      </c>
      <c r="P471" s="22" t="s">
        <v>103</v>
      </c>
      <c r="Q471" s="22" t="s">
        <v>2871</v>
      </c>
      <c r="R471" s="22" t="s">
        <v>2138</v>
      </c>
      <c r="S471" s="22" t="s">
        <v>106</v>
      </c>
      <c r="T471" s="22" t="s">
        <v>107</v>
      </c>
      <c r="U471" s="16">
        <v>44237</v>
      </c>
      <c r="V471" s="28">
        <v>44238</v>
      </c>
      <c r="W471" s="28">
        <v>44510</v>
      </c>
      <c r="X471" s="25">
        <v>20441835</v>
      </c>
      <c r="Y471" s="22" t="s">
        <v>87</v>
      </c>
      <c r="Z471" s="22" t="s">
        <v>88</v>
      </c>
      <c r="AA471" s="21">
        <v>9</v>
      </c>
      <c r="AB471" s="22" t="s">
        <v>89</v>
      </c>
      <c r="AC471" s="22" t="s">
        <v>108</v>
      </c>
      <c r="AD471" s="21">
        <v>79866835</v>
      </c>
      <c r="AE471" s="22" t="s">
        <v>109</v>
      </c>
      <c r="AF471" s="22" t="s">
        <v>110</v>
      </c>
      <c r="AG471" s="22" t="s">
        <v>242</v>
      </c>
      <c r="AH471" s="22" t="s">
        <v>2872</v>
      </c>
      <c r="AI471" s="22" t="s">
        <v>113</v>
      </c>
      <c r="AJ471" s="21">
        <v>558</v>
      </c>
      <c r="AK471" s="21">
        <v>2021</v>
      </c>
      <c r="AL471" s="29">
        <v>44228</v>
      </c>
      <c r="AM471" s="30">
        <v>14391</v>
      </c>
      <c r="AN471" s="30" t="s">
        <v>1199</v>
      </c>
      <c r="AO471" s="30" t="s">
        <v>1200</v>
      </c>
      <c r="AP471" s="21">
        <v>1794</v>
      </c>
      <c r="AQ471" s="29">
        <v>44238</v>
      </c>
      <c r="AR471" s="30">
        <v>1357680000</v>
      </c>
      <c r="AS471" s="22" t="s">
        <v>92</v>
      </c>
      <c r="AT471" s="22" t="s">
        <v>127</v>
      </c>
      <c r="AU471" s="22" t="s">
        <v>115</v>
      </c>
      <c r="AV471" s="22" t="s">
        <v>106</v>
      </c>
      <c r="AW471" s="22" t="s">
        <v>107</v>
      </c>
      <c r="AX471" s="22" t="s">
        <v>116</v>
      </c>
      <c r="AY471" s="22" t="s">
        <v>94</v>
      </c>
      <c r="AZ471" s="22" t="s">
        <v>95</v>
      </c>
      <c r="BA471" s="22" t="s">
        <v>117</v>
      </c>
      <c r="BB471" s="22" t="s">
        <v>118</v>
      </c>
      <c r="BC471" s="22" t="s">
        <v>1635</v>
      </c>
      <c r="BD471" s="30"/>
      <c r="BE471" s="21">
        <v>9</v>
      </c>
      <c r="BF471" s="22" t="s">
        <v>90</v>
      </c>
      <c r="BG471" s="22" t="s">
        <v>120</v>
      </c>
      <c r="BH471" s="20">
        <v>3331262</v>
      </c>
      <c r="BI471" s="30">
        <v>44</v>
      </c>
      <c r="BJ471" s="30">
        <v>7097</v>
      </c>
      <c r="BK471" s="31">
        <v>44482</v>
      </c>
      <c r="BL471" s="30">
        <v>2420</v>
      </c>
      <c r="BM471" s="31">
        <v>44470</v>
      </c>
      <c r="BN471" s="31">
        <v>44554</v>
      </c>
      <c r="BO471" s="30"/>
      <c r="BP471" s="30"/>
      <c r="BQ471" s="30"/>
      <c r="BR471" s="30"/>
      <c r="BS471" s="30"/>
      <c r="BT471" s="30"/>
      <c r="BU471" s="30"/>
      <c r="BV471" s="30"/>
      <c r="BW471" s="30"/>
      <c r="BX471" s="30"/>
      <c r="BY471" s="30"/>
      <c r="BZ471" s="30"/>
      <c r="CA471" s="30"/>
      <c r="CB471" s="30"/>
      <c r="CC471" s="20">
        <f>+X471+BH471+BO471+BV471</f>
        <v>23773097</v>
      </c>
      <c r="CD471" s="31">
        <v>44480</v>
      </c>
      <c r="CE471" s="30"/>
      <c r="CF471" s="30"/>
      <c r="CG471" s="18" t="s">
        <v>91</v>
      </c>
      <c r="CH471" s="30" t="s">
        <v>91</v>
      </c>
      <c r="CI471" s="30" t="s">
        <v>91</v>
      </c>
      <c r="CJ471" s="30"/>
      <c r="CK471" s="30"/>
      <c r="CL471" s="30"/>
      <c r="CM471" s="30" t="s">
        <v>91</v>
      </c>
      <c r="CN471" s="30"/>
      <c r="CO471" s="30"/>
      <c r="CP471" s="30"/>
    </row>
    <row r="472" spans="1:94" ht="15" x14ac:dyDescent="0.25">
      <c r="A472" s="10">
        <v>471</v>
      </c>
      <c r="B472" s="10">
        <v>230</v>
      </c>
      <c r="C472" s="10">
        <v>2021</v>
      </c>
      <c r="D472" s="11" t="s">
        <v>96</v>
      </c>
      <c r="E472" s="10">
        <v>513</v>
      </c>
      <c r="F472" s="12">
        <v>828</v>
      </c>
      <c r="G472" s="13" t="s">
        <v>2873</v>
      </c>
      <c r="H472" s="15" t="s">
        <v>98</v>
      </c>
      <c r="I472" s="15" t="s">
        <v>2874</v>
      </c>
      <c r="J472" s="15" t="s">
        <v>2875</v>
      </c>
      <c r="K472" s="11" t="s">
        <v>84</v>
      </c>
      <c r="L472" s="11" t="s">
        <v>85</v>
      </c>
      <c r="M472" s="11" t="s">
        <v>86</v>
      </c>
      <c r="N472" s="11" t="s">
        <v>101</v>
      </c>
      <c r="O472" s="11" t="s">
        <v>102</v>
      </c>
      <c r="P472" s="11" t="s">
        <v>103</v>
      </c>
      <c r="Q472" s="11" t="s">
        <v>2876</v>
      </c>
      <c r="R472" s="11" t="s">
        <v>2877</v>
      </c>
      <c r="S472" s="11" t="s">
        <v>284</v>
      </c>
      <c r="T472" s="11" t="s">
        <v>2819</v>
      </c>
      <c r="U472" s="16">
        <v>44237</v>
      </c>
      <c r="V472" s="16">
        <v>44249</v>
      </c>
      <c r="W472" s="16">
        <v>44567</v>
      </c>
      <c r="X472" s="14">
        <v>43881810</v>
      </c>
      <c r="Y472" s="11" t="s">
        <v>87</v>
      </c>
      <c r="Z472" s="11" t="s">
        <v>170</v>
      </c>
      <c r="AA472" s="10">
        <v>315</v>
      </c>
      <c r="AB472" s="11" t="s">
        <v>89</v>
      </c>
      <c r="AC472" s="11" t="s">
        <v>2818</v>
      </c>
      <c r="AD472" s="10">
        <v>79339398</v>
      </c>
      <c r="AE472" s="11" t="s">
        <v>1699</v>
      </c>
      <c r="AF472" s="11" t="s">
        <v>1700</v>
      </c>
      <c r="AG472" s="11" t="s">
        <v>111</v>
      </c>
      <c r="AH472" s="11" t="s">
        <v>2878</v>
      </c>
      <c r="AI472" s="11"/>
      <c r="AJ472" s="10">
        <v>546</v>
      </c>
      <c r="AK472" s="10">
        <v>2021</v>
      </c>
      <c r="AL472" s="17">
        <v>44225</v>
      </c>
      <c r="AM472" s="18">
        <v>14394</v>
      </c>
      <c r="AN472" s="18" t="s">
        <v>1703</v>
      </c>
      <c r="AO472" s="18" t="s">
        <v>1704</v>
      </c>
      <c r="AP472" s="10">
        <v>1869</v>
      </c>
      <c r="AQ472" s="17">
        <v>44242</v>
      </c>
      <c r="AR472" s="18">
        <v>8375989000</v>
      </c>
      <c r="AS472" s="11" t="s">
        <v>92</v>
      </c>
      <c r="AT472" s="11" t="s">
        <v>127</v>
      </c>
      <c r="AU472" s="11" t="s">
        <v>115</v>
      </c>
      <c r="AV472" s="11" t="s">
        <v>284</v>
      </c>
      <c r="AW472" s="11" t="s">
        <v>2819</v>
      </c>
      <c r="AX472" s="11" t="s">
        <v>287</v>
      </c>
      <c r="AY472" s="11" t="s">
        <v>94</v>
      </c>
      <c r="AZ472" s="11" t="s">
        <v>95</v>
      </c>
      <c r="BA472" s="11" t="s">
        <v>117</v>
      </c>
      <c r="BB472" s="11" t="s">
        <v>118</v>
      </c>
      <c r="BC472" s="11" t="s">
        <v>1635</v>
      </c>
      <c r="BD472" s="18">
        <v>315</v>
      </c>
      <c r="BE472" s="10"/>
      <c r="BF472" s="11" t="s">
        <v>90</v>
      </c>
      <c r="BG472" s="11" t="s">
        <v>120</v>
      </c>
      <c r="BH472" s="19"/>
      <c r="BI472" s="18"/>
      <c r="BJ472" s="18"/>
      <c r="BK472" s="18"/>
      <c r="BL472" s="18"/>
      <c r="BM472" s="18"/>
      <c r="BN472" s="18"/>
      <c r="BO472" s="18"/>
      <c r="BP472" s="18"/>
      <c r="BQ472" s="18"/>
      <c r="BR472" s="18"/>
      <c r="BS472" s="18"/>
      <c r="BT472" s="18"/>
      <c r="BU472" s="18"/>
      <c r="BV472" s="18"/>
      <c r="BW472" s="18"/>
      <c r="BX472" s="18"/>
      <c r="BY472" s="18"/>
      <c r="BZ472" s="18"/>
      <c r="CA472" s="18"/>
      <c r="CB472" s="18"/>
      <c r="CC472" s="20">
        <f>+X472+BH472+BO472+BV472</f>
        <v>43881810</v>
      </c>
      <c r="CD472" s="18"/>
      <c r="CE472" s="18"/>
      <c r="CF472" s="18"/>
      <c r="CG472" s="18" t="s">
        <v>91</v>
      </c>
      <c r="CH472" s="18" t="s">
        <v>91</v>
      </c>
      <c r="CI472" s="18" t="s">
        <v>91</v>
      </c>
      <c r="CJ472" s="18"/>
      <c r="CK472" s="18"/>
      <c r="CL472" s="18"/>
      <c r="CM472" s="18" t="s">
        <v>91</v>
      </c>
      <c r="CN472" s="18"/>
      <c r="CO472" s="18"/>
      <c r="CP472" s="18"/>
    </row>
    <row r="473" spans="1:94" s="32" customFormat="1" ht="15" x14ac:dyDescent="0.25">
      <c r="A473" s="21">
        <v>472</v>
      </c>
      <c r="B473" s="21">
        <v>230</v>
      </c>
      <c r="C473" s="21">
        <v>2021</v>
      </c>
      <c r="D473" s="22" t="s">
        <v>96</v>
      </c>
      <c r="E473" s="21">
        <v>514</v>
      </c>
      <c r="F473" s="23">
        <v>974</v>
      </c>
      <c r="G473" s="24" t="s">
        <v>2879</v>
      </c>
      <c r="H473" s="26" t="s">
        <v>98</v>
      </c>
      <c r="I473" s="26" t="s">
        <v>2880</v>
      </c>
      <c r="J473" s="26" t="s">
        <v>2881</v>
      </c>
      <c r="K473" s="22" t="s">
        <v>84</v>
      </c>
      <c r="L473" s="22" t="s">
        <v>85</v>
      </c>
      <c r="M473" s="22" t="s">
        <v>86</v>
      </c>
      <c r="N473" s="22" t="s">
        <v>101</v>
      </c>
      <c r="O473" s="22" t="s">
        <v>102</v>
      </c>
      <c r="P473" s="22" t="s">
        <v>103</v>
      </c>
      <c r="Q473" s="22" t="s">
        <v>2882</v>
      </c>
      <c r="R473" s="22" t="s">
        <v>2883</v>
      </c>
      <c r="S473" s="22" t="s">
        <v>106</v>
      </c>
      <c r="T473" s="22" t="s">
        <v>2884</v>
      </c>
      <c r="U473" s="16">
        <v>44237</v>
      </c>
      <c r="V473" s="28">
        <v>44238</v>
      </c>
      <c r="W473" s="28">
        <v>44540</v>
      </c>
      <c r="X473" s="25">
        <v>45971416</v>
      </c>
      <c r="Y473" s="22" t="s">
        <v>87</v>
      </c>
      <c r="Z473" s="22" t="s">
        <v>88</v>
      </c>
      <c r="AA473" s="21">
        <v>10</v>
      </c>
      <c r="AB473" s="22" t="s">
        <v>89</v>
      </c>
      <c r="AC473" s="22" t="s">
        <v>2885</v>
      </c>
      <c r="AD473" s="21">
        <v>80092512</v>
      </c>
      <c r="AE473" s="22" t="s">
        <v>2886</v>
      </c>
      <c r="AF473" s="22" t="s">
        <v>2887</v>
      </c>
      <c r="AG473" s="22" t="s">
        <v>111</v>
      </c>
      <c r="AH473" s="22" t="s">
        <v>2888</v>
      </c>
      <c r="AI473" s="22" t="s">
        <v>113</v>
      </c>
      <c r="AJ473" s="21">
        <v>715</v>
      </c>
      <c r="AK473" s="21">
        <v>2021</v>
      </c>
      <c r="AL473" s="29">
        <v>44236</v>
      </c>
      <c r="AM473" s="30">
        <v>14394</v>
      </c>
      <c r="AN473" s="30" t="s">
        <v>1703</v>
      </c>
      <c r="AO473" s="30" t="s">
        <v>1704</v>
      </c>
      <c r="AP473" s="21">
        <v>1796</v>
      </c>
      <c r="AQ473" s="29">
        <v>44238</v>
      </c>
      <c r="AR473" s="30">
        <v>8375989000</v>
      </c>
      <c r="AS473" s="22" t="s">
        <v>92</v>
      </c>
      <c r="AT473" s="22" t="s">
        <v>127</v>
      </c>
      <c r="AU473" s="22" t="s">
        <v>115</v>
      </c>
      <c r="AV473" s="22" t="s">
        <v>106</v>
      </c>
      <c r="AW473" s="22" t="s">
        <v>2884</v>
      </c>
      <c r="AX473" s="22" t="s">
        <v>116</v>
      </c>
      <c r="AY473" s="22" t="s">
        <v>94</v>
      </c>
      <c r="AZ473" s="22" t="s">
        <v>95</v>
      </c>
      <c r="BA473" s="22" t="s">
        <v>117</v>
      </c>
      <c r="BB473" s="22" t="s">
        <v>118</v>
      </c>
      <c r="BC473" s="22" t="s">
        <v>1635</v>
      </c>
      <c r="BD473" s="30"/>
      <c r="BE473" s="21">
        <v>10</v>
      </c>
      <c r="BF473" s="22" t="s">
        <v>90</v>
      </c>
      <c r="BG473" s="22" t="s">
        <v>120</v>
      </c>
      <c r="BH473" s="20">
        <v>5572293</v>
      </c>
      <c r="BI473" s="30">
        <v>40</v>
      </c>
      <c r="BJ473" s="30">
        <v>10372</v>
      </c>
      <c r="BK473" s="31">
        <v>44539</v>
      </c>
      <c r="BL473" s="30">
        <v>3014</v>
      </c>
      <c r="BM473" s="31">
        <v>44512</v>
      </c>
      <c r="BN473" s="31">
        <v>44581</v>
      </c>
      <c r="BO473" s="30"/>
      <c r="BP473" s="30"/>
      <c r="BQ473" s="30"/>
      <c r="BR473" s="30"/>
      <c r="BS473" s="30"/>
      <c r="BT473" s="30"/>
      <c r="BU473" s="30"/>
      <c r="BV473" s="30"/>
      <c r="BW473" s="30"/>
      <c r="BX473" s="30"/>
      <c r="BY473" s="30"/>
      <c r="BZ473" s="30"/>
      <c r="CA473" s="30"/>
      <c r="CB473" s="30"/>
      <c r="CC473" s="20">
        <f>+X473+BH473+BO473+BV473</f>
        <v>51543709</v>
      </c>
      <c r="CD473" s="31">
        <v>44501</v>
      </c>
      <c r="CE473" s="30"/>
      <c r="CF473" s="30"/>
      <c r="CG473" s="30" t="s">
        <v>91</v>
      </c>
      <c r="CH473" s="30" t="s">
        <v>91</v>
      </c>
      <c r="CI473" s="30" t="s">
        <v>91</v>
      </c>
      <c r="CJ473" s="30"/>
      <c r="CK473" s="30"/>
      <c r="CL473" s="30"/>
      <c r="CM473" s="30" t="s">
        <v>91</v>
      </c>
      <c r="CN473" s="30"/>
      <c r="CO473" s="30"/>
      <c r="CP473" s="30"/>
    </row>
    <row r="474" spans="1:94" ht="15" x14ac:dyDescent="0.25">
      <c r="A474" s="21">
        <v>473</v>
      </c>
      <c r="B474" s="10">
        <v>230</v>
      </c>
      <c r="C474" s="10">
        <v>2021</v>
      </c>
      <c r="D474" s="11" t="s">
        <v>96</v>
      </c>
      <c r="E474" s="10">
        <v>515</v>
      </c>
      <c r="F474" s="12">
        <v>701</v>
      </c>
      <c r="G474" s="13" t="s">
        <v>2889</v>
      </c>
      <c r="H474" s="15" t="s">
        <v>98</v>
      </c>
      <c r="I474" s="15" t="s">
        <v>2890</v>
      </c>
      <c r="J474" s="15" t="s">
        <v>2891</v>
      </c>
      <c r="K474" s="11" t="s">
        <v>84</v>
      </c>
      <c r="L474" s="11" t="s">
        <v>85</v>
      </c>
      <c r="M474" s="11" t="s">
        <v>86</v>
      </c>
      <c r="N474" s="11" t="s">
        <v>101</v>
      </c>
      <c r="O474" s="11" t="s">
        <v>165</v>
      </c>
      <c r="P474" s="11" t="s">
        <v>103</v>
      </c>
      <c r="Q474" s="11" t="s">
        <v>1677</v>
      </c>
      <c r="R474" s="11" t="s">
        <v>2892</v>
      </c>
      <c r="S474" s="11" t="s">
        <v>168</v>
      </c>
      <c r="T474" s="11" t="s">
        <v>182</v>
      </c>
      <c r="U474" s="16">
        <v>44237</v>
      </c>
      <c r="V474" s="16">
        <v>44239</v>
      </c>
      <c r="W474" s="16">
        <v>44272</v>
      </c>
      <c r="X474" s="14">
        <v>3179843</v>
      </c>
      <c r="Y474" s="11" t="s">
        <v>87</v>
      </c>
      <c r="Z474" s="11" t="s">
        <v>170</v>
      </c>
      <c r="AA474" s="10">
        <v>35</v>
      </c>
      <c r="AB474" s="11" t="s">
        <v>89</v>
      </c>
      <c r="AC474" s="11" t="s">
        <v>357</v>
      </c>
      <c r="AD474" s="10">
        <v>51609317</v>
      </c>
      <c r="AE474" s="11" t="s">
        <v>172</v>
      </c>
      <c r="AF474" s="11" t="s">
        <v>173</v>
      </c>
      <c r="AG474" s="11" t="s">
        <v>174</v>
      </c>
      <c r="AH474" s="11"/>
      <c r="AI474" s="11"/>
      <c r="AJ474" s="10">
        <v>468</v>
      </c>
      <c r="AK474" s="10">
        <v>2021</v>
      </c>
      <c r="AL474" s="17">
        <v>44224</v>
      </c>
      <c r="AM474" s="18">
        <v>14390</v>
      </c>
      <c r="AN474" s="18" t="s">
        <v>1052</v>
      </c>
      <c r="AO474" s="18" t="s">
        <v>1053</v>
      </c>
      <c r="AP474" s="10">
        <v>1793</v>
      </c>
      <c r="AQ474" s="17">
        <v>44238</v>
      </c>
      <c r="AR474" s="18">
        <v>2598189000</v>
      </c>
      <c r="AS474" s="11" t="s">
        <v>92</v>
      </c>
      <c r="AT474" s="11" t="s">
        <v>114</v>
      </c>
      <c r="AU474" s="11" t="s">
        <v>115</v>
      </c>
      <c r="AV474" s="11" t="s">
        <v>168</v>
      </c>
      <c r="AW474" s="11" t="s">
        <v>182</v>
      </c>
      <c r="AX474" s="11" t="s">
        <v>176</v>
      </c>
      <c r="AY474" s="11" t="s">
        <v>94</v>
      </c>
      <c r="AZ474" s="11" t="s">
        <v>95</v>
      </c>
      <c r="BA474" s="11" t="s">
        <v>117</v>
      </c>
      <c r="BB474" s="11" t="s">
        <v>118</v>
      </c>
      <c r="BC474" s="11" t="s">
        <v>1635</v>
      </c>
      <c r="BD474" s="18">
        <v>35</v>
      </c>
      <c r="BE474" s="10"/>
      <c r="BF474" s="11" t="s">
        <v>90</v>
      </c>
      <c r="BG474" s="11" t="s">
        <v>120</v>
      </c>
      <c r="BH474" s="19"/>
      <c r="BI474" s="18"/>
      <c r="BJ474" s="18"/>
      <c r="BK474" s="18"/>
      <c r="BL474" s="18"/>
      <c r="BM474" s="18"/>
      <c r="BN474" s="16"/>
      <c r="BO474" s="18"/>
      <c r="BP474" s="18"/>
      <c r="BQ474" s="18"/>
      <c r="BR474" s="18"/>
      <c r="BS474" s="18"/>
      <c r="BT474" s="18"/>
      <c r="BU474" s="18"/>
      <c r="BV474" s="18"/>
      <c r="BW474" s="18"/>
      <c r="BX474" s="18"/>
      <c r="BY474" s="18"/>
      <c r="BZ474" s="18"/>
      <c r="CA474" s="18"/>
      <c r="CB474" s="18"/>
      <c r="CC474" s="20">
        <f>+X474+BH474+BO474+BV474</f>
        <v>3179843</v>
      </c>
      <c r="CD474" s="18"/>
      <c r="CE474" s="18"/>
      <c r="CF474" s="18"/>
      <c r="CG474" s="18" t="s">
        <v>91</v>
      </c>
      <c r="CH474" s="18" t="s">
        <v>91</v>
      </c>
      <c r="CI474" s="18" t="s">
        <v>91</v>
      </c>
      <c r="CJ474" s="18"/>
      <c r="CK474" s="18"/>
      <c r="CL474" s="18"/>
      <c r="CM474" s="18" t="s">
        <v>91</v>
      </c>
      <c r="CN474" s="18"/>
      <c r="CO474" s="18"/>
      <c r="CP474" s="18"/>
    </row>
    <row r="475" spans="1:94" s="32" customFormat="1" ht="15" x14ac:dyDescent="0.25">
      <c r="A475" s="10">
        <v>474</v>
      </c>
      <c r="B475" s="21">
        <v>230</v>
      </c>
      <c r="C475" s="21">
        <v>2021</v>
      </c>
      <c r="D475" s="22" t="s">
        <v>96</v>
      </c>
      <c r="E475" s="21">
        <v>516</v>
      </c>
      <c r="F475" s="23">
        <v>420</v>
      </c>
      <c r="G475" s="24" t="s">
        <v>2893</v>
      </c>
      <c r="H475" s="26" t="s">
        <v>98</v>
      </c>
      <c r="I475" s="26" t="s">
        <v>2894</v>
      </c>
      <c r="J475" s="26" t="s">
        <v>2895</v>
      </c>
      <c r="K475" s="22" t="s">
        <v>84</v>
      </c>
      <c r="L475" s="22" t="s">
        <v>85</v>
      </c>
      <c r="M475" s="22" t="s">
        <v>86</v>
      </c>
      <c r="N475" s="22" t="s">
        <v>101</v>
      </c>
      <c r="O475" s="22" t="s">
        <v>102</v>
      </c>
      <c r="P475" s="22" t="s">
        <v>103</v>
      </c>
      <c r="Q475" s="22" t="s">
        <v>2896</v>
      </c>
      <c r="R475" s="22" t="s">
        <v>2897</v>
      </c>
      <c r="S475" s="22" t="s">
        <v>106</v>
      </c>
      <c r="T475" s="22" t="s">
        <v>521</v>
      </c>
      <c r="U475" s="16">
        <v>44237</v>
      </c>
      <c r="V475" s="28">
        <v>44238</v>
      </c>
      <c r="W475" s="28">
        <v>44510</v>
      </c>
      <c r="X475" s="25">
        <v>37612980</v>
      </c>
      <c r="Y475" s="22" t="s">
        <v>87</v>
      </c>
      <c r="Z475" s="22" t="s">
        <v>88</v>
      </c>
      <c r="AA475" s="21">
        <v>9</v>
      </c>
      <c r="AB475" s="22" t="s">
        <v>89</v>
      </c>
      <c r="AC475" s="22" t="s">
        <v>559</v>
      </c>
      <c r="AD475" s="21">
        <v>19483708</v>
      </c>
      <c r="AE475" s="22" t="s">
        <v>523</v>
      </c>
      <c r="AF475" s="22" t="s">
        <v>524</v>
      </c>
      <c r="AG475" s="22" t="s">
        <v>111</v>
      </c>
      <c r="AH475" s="22" t="s">
        <v>359</v>
      </c>
      <c r="AI475" s="22" t="s">
        <v>113</v>
      </c>
      <c r="AJ475" s="21">
        <v>406</v>
      </c>
      <c r="AK475" s="21">
        <v>2021</v>
      </c>
      <c r="AL475" s="29">
        <v>44222</v>
      </c>
      <c r="AM475" s="30">
        <v>11338</v>
      </c>
      <c r="AN475" s="30" t="s">
        <v>1588</v>
      </c>
      <c r="AO475" s="30" t="s">
        <v>1589</v>
      </c>
      <c r="AP475" s="21">
        <v>1786</v>
      </c>
      <c r="AQ475" s="29">
        <v>44238</v>
      </c>
      <c r="AR475" s="30">
        <v>1253743000</v>
      </c>
      <c r="AS475" s="22" t="s">
        <v>92</v>
      </c>
      <c r="AT475" s="22" t="s">
        <v>114</v>
      </c>
      <c r="AU475" s="22" t="s">
        <v>115</v>
      </c>
      <c r="AV475" s="22" t="s">
        <v>106</v>
      </c>
      <c r="AW475" s="22" t="s">
        <v>120</v>
      </c>
      <c r="AX475" s="22" t="s">
        <v>116</v>
      </c>
      <c r="AY475" s="22" t="s">
        <v>94</v>
      </c>
      <c r="AZ475" s="22" t="s">
        <v>95</v>
      </c>
      <c r="BA475" s="22" t="s">
        <v>117</v>
      </c>
      <c r="BB475" s="22" t="s">
        <v>118</v>
      </c>
      <c r="BC475" s="22" t="s">
        <v>1635</v>
      </c>
      <c r="BD475" s="30"/>
      <c r="BE475" s="21">
        <v>9</v>
      </c>
      <c r="BF475" s="22" t="s">
        <v>90</v>
      </c>
      <c r="BG475" s="22" t="s">
        <v>120</v>
      </c>
      <c r="BH475" s="20">
        <v>9612206</v>
      </c>
      <c r="BI475" s="30">
        <v>69</v>
      </c>
      <c r="BJ475" s="30">
        <v>9730</v>
      </c>
      <c r="BK475" s="31">
        <v>44504</v>
      </c>
      <c r="BL475" s="30">
        <v>2613</v>
      </c>
      <c r="BM475" s="31">
        <v>44490</v>
      </c>
      <c r="BN475" s="31">
        <v>44580</v>
      </c>
      <c r="BO475" s="30"/>
      <c r="BP475" s="30"/>
      <c r="BQ475" s="30"/>
      <c r="BR475" s="30"/>
      <c r="BS475" s="30"/>
      <c r="BT475" s="30"/>
      <c r="BU475" s="30"/>
      <c r="BV475" s="30"/>
      <c r="BW475" s="30"/>
      <c r="BX475" s="30"/>
      <c r="BY475" s="30"/>
      <c r="BZ475" s="30"/>
      <c r="CA475" s="30"/>
      <c r="CB475" s="30"/>
      <c r="CC475" s="20">
        <f>+X475+BH475+BO475+BV475</f>
        <v>47225186</v>
      </c>
      <c r="CD475" s="31">
        <v>44503</v>
      </c>
      <c r="CE475" s="30"/>
      <c r="CF475" s="30"/>
      <c r="CG475" s="18" t="s">
        <v>91</v>
      </c>
      <c r="CH475" s="30" t="s">
        <v>91</v>
      </c>
      <c r="CI475" s="30" t="s">
        <v>91</v>
      </c>
      <c r="CJ475" s="30"/>
      <c r="CK475" s="30"/>
      <c r="CL475" s="30"/>
      <c r="CM475" s="30" t="s">
        <v>91</v>
      </c>
      <c r="CN475" s="30"/>
      <c r="CO475" s="30"/>
      <c r="CP475" s="30"/>
    </row>
    <row r="476" spans="1:94" ht="15" x14ac:dyDescent="0.25">
      <c r="A476" s="21">
        <v>475</v>
      </c>
      <c r="B476" s="10">
        <v>230</v>
      </c>
      <c r="C476" s="10">
        <v>2021</v>
      </c>
      <c r="D476" s="11" t="s">
        <v>96</v>
      </c>
      <c r="E476" s="10">
        <v>517</v>
      </c>
      <c r="F476" s="12">
        <v>657</v>
      </c>
      <c r="G476" s="13" t="s">
        <v>2898</v>
      </c>
      <c r="H476" s="15" t="s">
        <v>98</v>
      </c>
      <c r="I476" s="15" t="s">
        <v>2899</v>
      </c>
      <c r="J476" s="15" t="s">
        <v>2900</v>
      </c>
      <c r="K476" s="11" t="s">
        <v>84</v>
      </c>
      <c r="L476" s="11" t="s">
        <v>85</v>
      </c>
      <c r="M476" s="11" t="s">
        <v>86</v>
      </c>
      <c r="N476" s="11" t="s">
        <v>101</v>
      </c>
      <c r="O476" s="11" t="s">
        <v>102</v>
      </c>
      <c r="P476" s="11" t="s">
        <v>103</v>
      </c>
      <c r="Q476" s="11" t="s">
        <v>2901</v>
      </c>
      <c r="R476" s="11" t="s">
        <v>2902</v>
      </c>
      <c r="S476" s="11" t="s">
        <v>106</v>
      </c>
      <c r="T476" s="11" t="s">
        <v>1873</v>
      </c>
      <c r="U476" s="16">
        <v>44237</v>
      </c>
      <c r="V476" s="16">
        <v>44239</v>
      </c>
      <c r="W476" s="16">
        <v>44557</v>
      </c>
      <c r="X476" s="14">
        <v>43881810</v>
      </c>
      <c r="Y476" s="11" t="s">
        <v>87</v>
      </c>
      <c r="Z476" s="11" t="s">
        <v>170</v>
      </c>
      <c r="AA476" s="10">
        <v>315</v>
      </c>
      <c r="AB476" s="11" t="s">
        <v>89</v>
      </c>
      <c r="AC476" s="11" t="s">
        <v>2903</v>
      </c>
      <c r="AD476" s="10">
        <v>79339398</v>
      </c>
      <c r="AE476" s="11" t="s">
        <v>1699</v>
      </c>
      <c r="AF476" s="11" t="s">
        <v>1700</v>
      </c>
      <c r="AG476" s="11" t="s">
        <v>111</v>
      </c>
      <c r="AH476" s="11" t="s">
        <v>2904</v>
      </c>
      <c r="AI476" s="11" t="s">
        <v>113</v>
      </c>
      <c r="AJ476" s="10">
        <v>646</v>
      </c>
      <c r="AK476" s="10">
        <v>2021</v>
      </c>
      <c r="AL476" s="17">
        <v>44230</v>
      </c>
      <c r="AM476" s="18">
        <v>14394</v>
      </c>
      <c r="AN476" s="18" t="s">
        <v>1703</v>
      </c>
      <c r="AO476" s="18" t="s">
        <v>1704</v>
      </c>
      <c r="AP476" s="10">
        <v>1837</v>
      </c>
      <c r="AQ476" s="17">
        <v>44239</v>
      </c>
      <c r="AR476" s="18">
        <v>8375989000</v>
      </c>
      <c r="AS476" s="11" t="s">
        <v>92</v>
      </c>
      <c r="AT476" s="11" t="s">
        <v>127</v>
      </c>
      <c r="AU476" s="11" t="s">
        <v>115</v>
      </c>
      <c r="AV476" s="11" t="s">
        <v>106</v>
      </c>
      <c r="AW476" s="11" t="s">
        <v>2905</v>
      </c>
      <c r="AX476" s="11" t="s">
        <v>116</v>
      </c>
      <c r="AY476" s="11" t="s">
        <v>94</v>
      </c>
      <c r="AZ476" s="11" t="s">
        <v>95</v>
      </c>
      <c r="BA476" s="11" t="s">
        <v>117</v>
      </c>
      <c r="BB476" s="11" t="s">
        <v>118</v>
      </c>
      <c r="BC476" s="11" t="s">
        <v>1635</v>
      </c>
      <c r="BD476" s="18">
        <v>315</v>
      </c>
      <c r="BE476" s="10"/>
      <c r="BF476" s="11" t="s">
        <v>90</v>
      </c>
      <c r="BG476" s="11" t="s">
        <v>120</v>
      </c>
      <c r="BH476" s="19"/>
      <c r="BI476" s="18"/>
      <c r="BJ476" s="18"/>
      <c r="BK476" s="18"/>
      <c r="BL476" s="18"/>
      <c r="BM476" s="18"/>
      <c r="BN476" s="16"/>
      <c r="BO476" s="18"/>
      <c r="BP476" s="18"/>
      <c r="BQ476" s="18"/>
      <c r="BR476" s="18"/>
      <c r="BS476" s="18"/>
      <c r="BT476" s="18"/>
      <c r="BU476" s="18"/>
      <c r="BV476" s="18"/>
      <c r="BW476" s="18"/>
      <c r="BX476" s="18"/>
      <c r="BY476" s="18"/>
      <c r="BZ476" s="18"/>
      <c r="CA476" s="18"/>
      <c r="CB476" s="18"/>
      <c r="CC476" s="20">
        <f>+X476+BH476+BO476+BV476</f>
        <v>43881810</v>
      </c>
      <c r="CD476" s="18"/>
      <c r="CE476" s="18"/>
      <c r="CF476" s="18"/>
      <c r="CG476" s="18" t="s">
        <v>91</v>
      </c>
      <c r="CH476" s="18" t="s">
        <v>91</v>
      </c>
      <c r="CI476" s="18" t="s">
        <v>91</v>
      </c>
      <c r="CJ476" s="18"/>
      <c r="CK476" s="18"/>
      <c r="CL476" s="18"/>
      <c r="CM476" s="18" t="s">
        <v>91</v>
      </c>
      <c r="CN476" s="18"/>
      <c r="CO476" s="18"/>
      <c r="CP476" s="18"/>
    </row>
    <row r="477" spans="1:94" s="32" customFormat="1" ht="15" x14ac:dyDescent="0.25">
      <c r="A477" s="21">
        <v>476</v>
      </c>
      <c r="B477" s="21">
        <v>230</v>
      </c>
      <c r="C477" s="21">
        <v>2021</v>
      </c>
      <c r="D477" s="22" t="s">
        <v>96</v>
      </c>
      <c r="E477" s="21">
        <v>518</v>
      </c>
      <c r="F477" s="23">
        <v>478</v>
      </c>
      <c r="G477" s="24" t="s">
        <v>2906</v>
      </c>
      <c r="H477" s="26" t="s">
        <v>98</v>
      </c>
      <c r="I477" s="26" t="s">
        <v>2907</v>
      </c>
      <c r="J477" s="26" t="s">
        <v>2908</v>
      </c>
      <c r="K477" s="22" t="s">
        <v>84</v>
      </c>
      <c r="L477" s="22" t="s">
        <v>85</v>
      </c>
      <c r="M477" s="22" t="s">
        <v>86</v>
      </c>
      <c r="N477" s="22" t="s">
        <v>101</v>
      </c>
      <c r="O477" s="22" t="s">
        <v>102</v>
      </c>
      <c r="P477" s="22" t="s">
        <v>103</v>
      </c>
      <c r="Q477" s="22" t="s">
        <v>2909</v>
      </c>
      <c r="R477" s="22" t="s">
        <v>2910</v>
      </c>
      <c r="S477" s="22" t="s">
        <v>106</v>
      </c>
      <c r="T477" s="22" t="s">
        <v>1873</v>
      </c>
      <c r="U477" s="16">
        <v>44237</v>
      </c>
      <c r="V477" s="28">
        <v>44238</v>
      </c>
      <c r="W477" s="28">
        <v>44526</v>
      </c>
      <c r="X477" s="25">
        <v>51785982</v>
      </c>
      <c r="Y477" s="22" t="s">
        <v>87</v>
      </c>
      <c r="Z477" s="22" t="s">
        <v>170</v>
      </c>
      <c r="AA477" s="21">
        <v>285</v>
      </c>
      <c r="AB477" s="22" t="s">
        <v>89</v>
      </c>
      <c r="AC477" s="22" t="s">
        <v>2825</v>
      </c>
      <c r="AD477" s="21">
        <v>79339398</v>
      </c>
      <c r="AE477" s="22" t="s">
        <v>1699</v>
      </c>
      <c r="AF477" s="22" t="s">
        <v>1700</v>
      </c>
      <c r="AG477" s="22" t="s">
        <v>358</v>
      </c>
      <c r="AH477" s="22" t="s">
        <v>597</v>
      </c>
      <c r="AI477" s="22" t="s">
        <v>2911</v>
      </c>
      <c r="AJ477" s="21">
        <v>427</v>
      </c>
      <c r="AK477" s="21">
        <v>2021</v>
      </c>
      <c r="AL477" s="29">
        <v>44223</v>
      </c>
      <c r="AM477" s="30">
        <v>14394</v>
      </c>
      <c r="AN477" s="30" t="s">
        <v>1703</v>
      </c>
      <c r="AO477" s="30" t="s">
        <v>1704</v>
      </c>
      <c r="AP477" s="21">
        <v>1804</v>
      </c>
      <c r="AQ477" s="29">
        <v>44238</v>
      </c>
      <c r="AR477" s="30">
        <v>8375989000</v>
      </c>
      <c r="AS477" s="22" t="s">
        <v>92</v>
      </c>
      <c r="AT477" s="22" t="s">
        <v>114</v>
      </c>
      <c r="AU477" s="22" t="s">
        <v>115</v>
      </c>
      <c r="AV477" s="22" t="s">
        <v>106</v>
      </c>
      <c r="AW477" s="22" t="s">
        <v>2826</v>
      </c>
      <c r="AX477" s="22" t="s">
        <v>116</v>
      </c>
      <c r="AY477" s="22" t="s">
        <v>94</v>
      </c>
      <c r="AZ477" s="22" t="s">
        <v>95</v>
      </c>
      <c r="BA477" s="22" t="s">
        <v>117</v>
      </c>
      <c r="BB477" s="22" t="s">
        <v>118</v>
      </c>
      <c r="BC477" s="22" t="s">
        <v>1635</v>
      </c>
      <c r="BD477" s="30">
        <v>285</v>
      </c>
      <c r="BE477" s="21"/>
      <c r="BF477" s="22" t="s">
        <v>90</v>
      </c>
      <c r="BG477" s="22" t="s">
        <v>120</v>
      </c>
      <c r="BH477" s="20">
        <v>6359682</v>
      </c>
      <c r="BI477" s="30">
        <v>35</v>
      </c>
      <c r="BJ477" s="30">
        <v>9762</v>
      </c>
      <c r="BK477" s="31">
        <v>44508</v>
      </c>
      <c r="BL477" s="30">
        <v>2369</v>
      </c>
      <c r="BM477" s="31">
        <v>44492</v>
      </c>
      <c r="BN477" s="31">
        <v>44562</v>
      </c>
      <c r="BO477" s="30"/>
      <c r="BP477" s="30"/>
      <c r="BQ477" s="30"/>
      <c r="BR477" s="30"/>
      <c r="BS477" s="30"/>
      <c r="BT477" s="30"/>
      <c r="BU477" s="30"/>
      <c r="BV477" s="30"/>
      <c r="BW477" s="30"/>
      <c r="BX477" s="30"/>
      <c r="BY477" s="30"/>
      <c r="BZ477" s="30"/>
      <c r="CA477" s="30"/>
      <c r="CB477" s="30"/>
      <c r="CC477" s="20">
        <f>+X477+BH477+BO477+BV477</f>
        <v>58145664</v>
      </c>
      <c r="CD477" s="31">
        <v>44504</v>
      </c>
      <c r="CE477" s="30"/>
      <c r="CF477" s="30"/>
      <c r="CG477" s="18" t="s">
        <v>91</v>
      </c>
      <c r="CH477" s="30" t="s">
        <v>91</v>
      </c>
      <c r="CI477" s="30" t="s">
        <v>91</v>
      </c>
      <c r="CJ477" s="30"/>
      <c r="CK477" s="30"/>
      <c r="CL477" s="30"/>
      <c r="CM477" s="30" t="s">
        <v>91</v>
      </c>
      <c r="CN477" s="30"/>
      <c r="CO477" s="30"/>
      <c r="CP477" s="30"/>
    </row>
    <row r="478" spans="1:94" ht="15" x14ac:dyDescent="0.25">
      <c r="A478" s="10">
        <v>477</v>
      </c>
      <c r="B478" s="10">
        <v>230</v>
      </c>
      <c r="C478" s="10">
        <v>2021</v>
      </c>
      <c r="D478" s="11" t="s">
        <v>96</v>
      </c>
      <c r="E478" s="10">
        <v>519</v>
      </c>
      <c r="F478" s="12">
        <v>899</v>
      </c>
      <c r="G478" s="13" t="s">
        <v>2912</v>
      </c>
      <c r="H478" s="15" t="s">
        <v>98</v>
      </c>
      <c r="I478" s="15" t="s">
        <v>2913</v>
      </c>
      <c r="J478" s="15" t="s">
        <v>2914</v>
      </c>
      <c r="K478" s="11" t="s">
        <v>84</v>
      </c>
      <c r="L478" s="11" t="s">
        <v>85</v>
      </c>
      <c r="M478" s="11" t="s">
        <v>86</v>
      </c>
      <c r="N478" s="11" t="s">
        <v>101</v>
      </c>
      <c r="O478" s="11" t="s">
        <v>102</v>
      </c>
      <c r="P478" s="11" t="s">
        <v>103</v>
      </c>
      <c r="Q478" s="11" t="s">
        <v>2915</v>
      </c>
      <c r="R478" s="11" t="s">
        <v>2916</v>
      </c>
      <c r="S478" s="11" t="s">
        <v>2800</v>
      </c>
      <c r="T478" s="11" t="s">
        <v>2801</v>
      </c>
      <c r="U478" s="16">
        <v>44237</v>
      </c>
      <c r="V478" s="16">
        <v>44250</v>
      </c>
      <c r="W478" s="16">
        <v>44568</v>
      </c>
      <c r="X478" s="14">
        <v>43881810</v>
      </c>
      <c r="Y478" s="11" t="s">
        <v>87</v>
      </c>
      <c r="Z478" s="11" t="s">
        <v>170</v>
      </c>
      <c r="AA478" s="10">
        <v>315</v>
      </c>
      <c r="AB478" s="11" t="s">
        <v>89</v>
      </c>
      <c r="AC478" s="11" t="s">
        <v>2799</v>
      </c>
      <c r="AD478" s="10">
        <v>79339398</v>
      </c>
      <c r="AE478" s="11" t="s">
        <v>1699</v>
      </c>
      <c r="AF478" s="11" t="s">
        <v>1700</v>
      </c>
      <c r="AG478" s="11" t="s">
        <v>111</v>
      </c>
      <c r="AH478" s="11" t="s">
        <v>2917</v>
      </c>
      <c r="AI478" s="11" t="s">
        <v>113</v>
      </c>
      <c r="AJ478" s="10">
        <v>568</v>
      </c>
      <c r="AK478" s="10">
        <v>2021</v>
      </c>
      <c r="AL478" s="17">
        <v>44228</v>
      </c>
      <c r="AM478" s="18">
        <v>14394</v>
      </c>
      <c r="AN478" s="18" t="s">
        <v>1703</v>
      </c>
      <c r="AO478" s="18" t="s">
        <v>1704</v>
      </c>
      <c r="AP478" s="10">
        <v>2168</v>
      </c>
      <c r="AQ478" s="17">
        <v>44250</v>
      </c>
      <c r="AR478" s="18">
        <v>8375989000</v>
      </c>
      <c r="AS478" s="11" t="s">
        <v>360</v>
      </c>
      <c r="AT478" s="11" t="s">
        <v>127</v>
      </c>
      <c r="AU478" s="11" t="s">
        <v>115</v>
      </c>
      <c r="AV478" s="11" t="s">
        <v>2800</v>
      </c>
      <c r="AW478" s="11" t="s">
        <v>2801</v>
      </c>
      <c r="AX478" s="11" t="s">
        <v>2802</v>
      </c>
      <c r="AY478" s="11" t="s">
        <v>94</v>
      </c>
      <c r="AZ478" s="11" t="s">
        <v>95</v>
      </c>
      <c r="BA478" s="11" t="s">
        <v>117</v>
      </c>
      <c r="BB478" s="11" t="s">
        <v>118</v>
      </c>
      <c r="BC478" s="11" t="s">
        <v>1635</v>
      </c>
      <c r="BD478" s="18">
        <v>315</v>
      </c>
      <c r="BE478" s="10"/>
      <c r="BF478" s="11" t="s">
        <v>90</v>
      </c>
      <c r="BG478" s="11" t="s">
        <v>120</v>
      </c>
      <c r="BH478" s="19"/>
      <c r="BI478" s="18"/>
      <c r="BJ478" s="18"/>
      <c r="BK478" s="18"/>
      <c r="BL478" s="18"/>
      <c r="BM478" s="18"/>
      <c r="BN478" s="16"/>
      <c r="BO478" s="18"/>
      <c r="BP478" s="18"/>
      <c r="BQ478" s="18"/>
      <c r="BR478" s="18"/>
      <c r="BS478" s="18"/>
      <c r="BT478" s="18"/>
      <c r="BU478" s="18"/>
      <c r="BV478" s="18"/>
      <c r="BW478" s="18"/>
      <c r="BX478" s="18"/>
      <c r="BY478" s="18"/>
      <c r="BZ478" s="18"/>
      <c r="CA478" s="18"/>
      <c r="CB478" s="18"/>
      <c r="CC478" s="20">
        <f>+X478+BH478+BO478+BV478</f>
        <v>43881810</v>
      </c>
      <c r="CD478" s="18"/>
      <c r="CE478" s="18"/>
      <c r="CF478" s="18"/>
      <c r="CG478" s="18" t="s">
        <v>91</v>
      </c>
      <c r="CH478" s="18" t="s">
        <v>91</v>
      </c>
      <c r="CI478" s="18" t="s">
        <v>91</v>
      </c>
      <c r="CJ478" s="18"/>
      <c r="CK478" s="18"/>
      <c r="CL478" s="18"/>
      <c r="CM478" s="18" t="s">
        <v>91</v>
      </c>
      <c r="CN478" s="18"/>
      <c r="CO478" s="18"/>
      <c r="CP478" s="18"/>
    </row>
    <row r="479" spans="1:94" ht="15" x14ac:dyDescent="0.25">
      <c r="A479" s="21">
        <v>478</v>
      </c>
      <c r="B479" s="10">
        <v>230</v>
      </c>
      <c r="C479" s="10">
        <v>2021</v>
      </c>
      <c r="D479" s="11" t="s">
        <v>96</v>
      </c>
      <c r="E479" s="10">
        <v>520</v>
      </c>
      <c r="F479" s="12">
        <v>661</v>
      </c>
      <c r="G479" s="13" t="s">
        <v>2918</v>
      </c>
      <c r="H479" s="15" t="s">
        <v>98</v>
      </c>
      <c r="I479" s="15" t="s">
        <v>2919</v>
      </c>
      <c r="J479" s="15" t="s">
        <v>2920</v>
      </c>
      <c r="K479" s="11" t="s">
        <v>84</v>
      </c>
      <c r="L479" s="11" t="s">
        <v>85</v>
      </c>
      <c r="M479" s="11" t="s">
        <v>86</v>
      </c>
      <c r="N479" s="11" t="s">
        <v>101</v>
      </c>
      <c r="O479" s="11" t="s">
        <v>102</v>
      </c>
      <c r="P479" s="11" t="s">
        <v>103</v>
      </c>
      <c r="Q479" s="11" t="s">
        <v>2921</v>
      </c>
      <c r="R479" s="11" t="s">
        <v>2922</v>
      </c>
      <c r="S479" s="11" t="s">
        <v>106</v>
      </c>
      <c r="T479" s="11" t="s">
        <v>1873</v>
      </c>
      <c r="U479" s="16">
        <v>44237</v>
      </c>
      <c r="V479" s="16">
        <v>44242</v>
      </c>
      <c r="W479" s="16">
        <v>44560</v>
      </c>
      <c r="X479" s="14">
        <v>57237138</v>
      </c>
      <c r="Y479" s="11" t="s">
        <v>87</v>
      </c>
      <c r="Z479" s="11" t="s">
        <v>170</v>
      </c>
      <c r="AA479" s="10">
        <v>315</v>
      </c>
      <c r="AB479" s="11" t="s">
        <v>89</v>
      </c>
      <c r="AC479" s="11" t="s">
        <v>2903</v>
      </c>
      <c r="AD479" s="10">
        <v>79339398</v>
      </c>
      <c r="AE479" s="11" t="s">
        <v>1699</v>
      </c>
      <c r="AF479" s="11" t="s">
        <v>1700</v>
      </c>
      <c r="AG479" s="11" t="s">
        <v>358</v>
      </c>
      <c r="AH479" s="11" t="s">
        <v>295</v>
      </c>
      <c r="AI479" s="11"/>
      <c r="AJ479" s="10">
        <v>647</v>
      </c>
      <c r="AK479" s="10">
        <v>2021</v>
      </c>
      <c r="AL479" s="17">
        <v>44230</v>
      </c>
      <c r="AM479" s="18">
        <v>14394</v>
      </c>
      <c r="AN479" s="18" t="s">
        <v>1703</v>
      </c>
      <c r="AO479" s="18" t="s">
        <v>1704</v>
      </c>
      <c r="AP479" s="10">
        <v>1851</v>
      </c>
      <c r="AQ479" s="17">
        <v>44239</v>
      </c>
      <c r="AR479" s="18">
        <v>8375989000</v>
      </c>
      <c r="AS479" s="11" t="s">
        <v>92</v>
      </c>
      <c r="AT479" s="11" t="s">
        <v>127</v>
      </c>
      <c r="AU479" s="11" t="s">
        <v>115</v>
      </c>
      <c r="AV479" s="11" t="s">
        <v>106</v>
      </c>
      <c r="AW479" s="11" t="s">
        <v>2905</v>
      </c>
      <c r="AX479" s="11" t="s">
        <v>116</v>
      </c>
      <c r="AY479" s="11" t="s">
        <v>94</v>
      </c>
      <c r="AZ479" s="11" t="s">
        <v>95</v>
      </c>
      <c r="BA479" s="11" t="s">
        <v>117</v>
      </c>
      <c r="BB479" s="11" t="s">
        <v>118</v>
      </c>
      <c r="BC479" s="11" t="s">
        <v>1635</v>
      </c>
      <c r="BD479" s="18">
        <v>315</v>
      </c>
      <c r="BE479" s="10"/>
      <c r="BF479" s="11" t="s">
        <v>90</v>
      </c>
      <c r="BG479" s="11" t="s">
        <v>120</v>
      </c>
      <c r="BH479" s="19"/>
      <c r="BI479" s="18"/>
      <c r="BJ479" s="18"/>
      <c r="BK479" s="18"/>
      <c r="BL479" s="18"/>
      <c r="BM479" s="18"/>
      <c r="BN479" s="16"/>
      <c r="BO479" s="18"/>
      <c r="BP479" s="18"/>
      <c r="BQ479" s="18"/>
      <c r="BR479" s="18"/>
      <c r="BS479" s="18"/>
      <c r="BT479" s="18"/>
      <c r="BU479" s="18"/>
      <c r="BV479" s="18"/>
      <c r="BW479" s="18"/>
      <c r="BX479" s="18"/>
      <c r="BY479" s="18"/>
      <c r="BZ479" s="18"/>
      <c r="CA479" s="18"/>
      <c r="CB479" s="18"/>
      <c r="CC479" s="20">
        <f>+X479+BH479+BO479+BV479</f>
        <v>57237138</v>
      </c>
      <c r="CD479" s="18"/>
      <c r="CE479" s="18"/>
      <c r="CF479" s="18"/>
      <c r="CG479" s="18" t="s">
        <v>91</v>
      </c>
      <c r="CH479" s="18" t="s">
        <v>91</v>
      </c>
      <c r="CI479" s="18" t="s">
        <v>91</v>
      </c>
      <c r="CJ479" s="18"/>
      <c r="CK479" s="18"/>
      <c r="CL479" s="18"/>
      <c r="CM479" s="18" t="s">
        <v>91</v>
      </c>
      <c r="CN479" s="18"/>
      <c r="CO479" s="18"/>
      <c r="CP479" s="18"/>
    </row>
    <row r="480" spans="1:94" s="32" customFormat="1" ht="15" x14ac:dyDescent="0.25">
      <c r="A480" s="21">
        <v>479</v>
      </c>
      <c r="B480" s="21">
        <v>230</v>
      </c>
      <c r="C480" s="21">
        <v>2021</v>
      </c>
      <c r="D480" s="22" t="s">
        <v>96</v>
      </c>
      <c r="E480" s="21">
        <v>521</v>
      </c>
      <c r="F480" s="23">
        <v>488</v>
      </c>
      <c r="G480" s="24" t="s">
        <v>2923</v>
      </c>
      <c r="H480" s="26" t="s">
        <v>98</v>
      </c>
      <c r="I480" s="26" t="s">
        <v>2924</v>
      </c>
      <c r="J480" s="26" t="s">
        <v>2925</v>
      </c>
      <c r="K480" s="22" t="s">
        <v>84</v>
      </c>
      <c r="L480" s="22" t="s">
        <v>85</v>
      </c>
      <c r="M480" s="22" t="s">
        <v>86</v>
      </c>
      <c r="N480" s="22" t="s">
        <v>101</v>
      </c>
      <c r="O480" s="22" t="s">
        <v>102</v>
      </c>
      <c r="P480" s="22" t="s">
        <v>103</v>
      </c>
      <c r="Q480" s="22" t="s">
        <v>2926</v>
      </c>
      <c r="R480" s="22" t="s">
        <v>2927</v>
      </c>
      <c r="S480" s="22" t="s">
        <v>106</v>
      </c>
      <c r="T480" s="22" t="s">
        <v>1873</v>
      </c>
      <c r="U480" s="16">
        <v>44237</v>
      </c>
      <c r="V480" s="28">
        <v>44239</v>
      </c>
      <c r="W480" s="28">
        <v>44495</v>
      </c>
      <c r="X480" s="25">
        <v>35523370</v>
      </c>
      <c r="Y480" s="22" t="s">
        <v>87</v>
      </c>
      <c r="Z480" s="22" t="s">
        <v>170</v>
      </c>
      <c r="AA480" s="21">
        <v>255</v>
      </c>
      <c r="AB480" s="22" t="s">
        <v>89</v>
      </c>
      <c r="AC480" s="22" t="s">
        <v>2928</v>
      </c>
      <c r="AD480" s="21">
        <v>79339398</v>
      </c>
      <c r="AE480" s="22" t="s">
        <v>1699</v>
      </c>
      <c r="AF480" s="22" t="s">
        <v>1700</v>
      </c>
      <c r="AG480" s="22" t="s">
        <v>111</v>
      </c>
      <c r="AH480" s="22" t="s">
        <v>2364</v>
      </c>
      <c r="AI480" s="22"/>
      <c r="AJ480" s="21">
        <v>430</v>
      </c>
      <c r="AK480" s="21">
        <v>2021</v>
      </c>
      <c r="AL480" s="29">
        <v>44223</v>
      </c>
      <c r="AM480" s="30">
        <v>14394</v>
      </c>
      <c r="AN480" s="30" t="s">
        <v>1703</v>
      </c>
      <c r="AO480" s="30" t="s">
        <v>1704</v>
      </c>
      <c r="AP480" s="21">
        <v>1805</v>
      </c>
      <c r="AQ480" s="29">
        <v>44238</v>
      </c>
      <c r="AR480" s="30">
        <v>8375989000</v>
      </c>
      <c r="AS480" s="22" t="s">
        <v>92</v>
      </c>
      <c r="AT480" s="22" t="s">
        <v>127</v>
      </c>
      <c r="AU480" s="22" t="s">
        <v>115</v>
      </c>
      <c r="AV480" s="22" t="s">
        <v>986</v>
      </c>
      <c r="AW480" s="22" t="s">
        <v>2929</v>
      </c>
      <c r="AX480" s="22" t="s">
        <v>991</v>
      </c>
      <c r="AY480" s="22" t="s">
        <v>94</v>
      </c>
      <c r="AZ480" s="22" t="s">
        <v>95</v>
      </c>
      <c r="BA480" s="22" t="s">
        <v>117</v>
      </c>
      <c r="BB480" s="22" t="s">
        <v>118</v>
      </c>
      <c r="BC480" s="22" t="s">
        <v>1635</v>
      </c>
      <c r="BD480" s="30">
        <v>255</v>
      </c>
      <c r="BE480" s="21"/>
      <c r="BF480" s="22" t="s">
        <v>90</v>
      </c>
      <c r="BG480" s="22" t="s">
        <v>120</v>
      </c>
      <c r="BH480" s="20">
        <v>8915668</v>
      </c>
      <c r="BI480" s="30">
        <v>64</v>
      </c>
      <c r="BJ480" s="30">
        <v>8362</v>
      </c>
      <c r="BK480" s="31">
        <v>44495</v>
      </c>
      <c r="BL480" s="30">
        <v>2381</v>
      </c>
      <c r="BM480" s="31">
        <v>44466</v>
      </c>
      <c r="BN480" s="31">
        <v>44560</v>
      </c>
      <c r="BO480" s="30"/>
      <c r="BP480" s="30"/>
      <c r="BQ480" s="30"/>
      <c r="BR480" s="30"/>
      <c r="BS480" s="30"/>
      <c r="BT480" s="30"/>
      <c r="BU480" s="30"/>
      <c r="BV480" s="30"/>
      <c r="BW480" s="30"/>
      <c r="BX480" s="30"/>
      <c r="BY480" s="30"/>
      <c r="BZ480" s="30"/>
      <c r="CA480" s="30"/>
      <c r="CB480" s="30"/>
      <c r="CC480" s="20">
        <f>+X480+BH480+BO480+BV480</f>
        <v>44439038</v>
      </c>
      <c r="CD480" s="31">
        <v>44491</v>
      </c>
      <c r="CE480" s="30"/>
      <c r="CF480" s="30"/>
      <c r="CG480" s="18" t="s">
        <v>91</v>
      </c>
      <c r="CH480" s="30" t="s">
        <v>91</v>
      </c>
      <c r="CI480" s="30" t="s">
        <v>91</v>
      </c>
      <c r="CJ480" s="30"/>
      <c r="CK480" s="30"/>
      <c r="CL480" s="30"/>
      <c r="CM480" s="30" t="s">
        <v>91</v>
      </c>
      <c r="CN480" s="30"/>
      <c r="CO480" s="30"/>
      <c r="CP480" s="30"/>
    </row>
    <row r="481" spans="1:94" ht="15" x14ac:dyDescent="0.25">
      <c r="A481" s="10">
        <v>480</v>
      </c>
      <c r="B481" s="10">
        <v>230</v>
      </c>
      <c r="C481" s="10">
        <v>2021</v>
      </c>
      <c r="D481" s="11" t="s">
        <v>96</v>
      </c>
      <c r="E481" s="10">
        <v>522</v>
      </c>
      <c r="F481" s="12">
        <v>470</v>
      </c>
      <c r="G481" s="13" t="s">
        <v>2930</v>
      </c>
      <c r="H481" s="15" t="s">
        <v>98</v>
      </c>
      <c r="I481" s="15" t="s">
        <v>2931</v>
      </c>
      <c r="J481" s="15" t="s">
        <v>2932</v>
      </c>
      <c r="K481" s="11" t="s">
        <v>84</v>
      </c>
      <c r="L481" s="11" t="s">
        <v>85</v>
      </c>
      <c r="M481" s="11" t="s">
        <v>86</v>
      </c>
      <c r="N481" s="11" t="s">
        <v>101</v>
      </c>
      <c r="O481" s="11" t="s">
        <v>102</v>
      </c>
      <c r="P481" s="11" t="s">
        <v>103</v>
      </c>
      <c r="Q481" s="11" t="s">
        <v>2933</v>
      </c>
      <c r="R481" s="11" t="s">
        <v>2934</v>
      </c>
      <c r="S481" s="11" t="s">
        <v>106</v>
      </c>
      <c r="T481" s="11" t="s">
        <v>2826</v>
      </c>
      <c r="U481" s="16">
        <v>44237</v>
      </c>
      <c r="V481" s="16">
        <v>44242</v>
      </c>
      <c r="W481" s="16">
        <v>44544</v>
      </c>
      <c r="X481" s="14">
        <v>54511560</v>
      </c>
      <c r="Y481" s="11" t="s">
        <v>87</v>
      </c>
      <c r="Z481" s="11" t="s">
        <v>88</v>
      </c>
      <c r="AA481" s="10">
        <v>10</v>
      </c>
      <c r="AB481" s="11" t="s">
        <v>89</v>
      </c>
      <c r="AC481" s="11" t="s">
        <v>2825</v>
      </c>
      <c r="AD481" s="10">
        <v>79339398</v>
      </c>
      <c r="AE481" s="11" t="s">
        <v>1699</v>
      </c>
      <c r="AF481" s="11" t="s">
        <v>1700</v>
      </c>
      <c r="AG481" s="11" t="s">
        <v>358</v>
      </c>
      <c r="AH481" s="11" t="s">
        <v>175</v>
      </c>
      <c r="AI481" s="11" t="s">
        <v>2935</v>
      </c>
      <c r="AJ481" s="10">
        <v>423</v>
      </c>
      <c r="AK481" s="10">
        <v>2021</v>
      </c>
      <c r="AL481" s="17">
        <v>44223</v>
      </c>
      <c r="AM481" s="18">
        <v>14394</v>
      </c>
      <c r="AN481" s="18" t="s">
        <v>1703</v>
      </c>
      <c r="AO481" s="18" t="s">
        <v>1704</v>
      </c>
      <c r="AP481" s="10">
        <v>1886</v>
      </c>
      <c r="AQ481" s="17">
        <v>44242</v>
      </c>
      <c r="AR481" s="18">
        <v>8375989000</v>
      </c>
      <c r="AS481" s="11" t="s">
        <v>92</v>
      </c>
      <c r="AT481" s="11" t="s">
        <v>127</v>
      </c>
      <c r="AU481" s="11" t="s">
        <v>115</v>
      </c>
      <c r="AV481" s="11" t="s">
        <v>106</v>
      </c>
      <c r="AW481" s="11" t="s">
        <v>2936</v>
      </c>
      <c r="AX481" s="11" t="s">
        <v>116</v>
      </c>
      <c r="AY481" s="11" t="s">
        <v>94</v>
      </c>
      <c r="AZ481" s="11" t="s">
        <v>95</v>
      </c>
      <c r="BA481" s="11" t="s">
        <v>117</v>
      </c>
      <c r="BB481" s="11" t="s">
        <v>118</v>
      </c>
      <c r="BC481" s="11" t="s">
        <v>1635</v>
      </c>
      <c r="BD481" s="18"/>
      <c r="BE481" s="10">
        <v>10</v>
      </c>
      <c r="BF481" s="11" t="s">
        <v>90</v>
      </c>
      <c r="BG481" s="11" t="s">
        <v>120</v>
      </c>
      <c r="BH481" s="19">
        <v>2907283</v>
      </c>
      <c r="BI481" s="18">
        <v>16</v>
      </c>
      <c r="BJ481" s="18">
        <v>10197</v>
      </c>
      <c r="BK481" s="33">
        <v>44526</v>
      </c>
      <c r="BL481" s="18">
        <v>2361</v>
      </c>
      <c r="BM481" s="33">
        <v>44462</v>
      </c>
      <c r="BN481" s="33">
        <v>44560</v>
      </c>
      <c r="BO481" s="18"/>
      <c r="BP481" s="18"/>
      <c r="BQ481" s="18"/>
      <c r="BR481" s="18"/>
      <c r="BS481" s="18"/>
      <c r="BT481" s="18"/>
      <c r="BU481" s="18"/>
      <c r="BV481" s="18"/>
      <c r="BW481" s="18"/>
      <c r="BX481" s="18"/>
      <c r="BY481" s="18"/>
      <c r="BZ481" s="18"/>
      <c r="CA481" s="18"/>
      <c r="CB481" s="18"/>
      <c r="CC481" s="20">
        <f>+X481+BH481+BO481+BV481</f>
        <v>57418843</v>
      </c>
      <c r="CD481" s="33">
        <v>44525</v>
      </c>
      <c r="CE481" s="18"/>
      <c r="CF481" s="18"/>
      <c r="CG481" s="18" t="s">
        <v>91</v>
      </c>
      <c r="CH481" s="18" t="s">
        <v>91</v>
      </c>
      <c r="CI481" s="18" t="s">
        <v>91</v>
      </c>
      <c r="CJ481" s="18"/>
      <c r="CK481" s="18"/>
      <c r="CL481" s="18"/>
      <c r="CM481" s="18" t="s">
        <v>91</v>
      </c>
      <c r="CN481" s="18"/>
      <c r="CO481" s="18"/>
      <c r="CP481" s="18"/>
    </row>
    <row r="482" spans="1:94" s="32" customFormat="1" ht="15" x14ac:dyDescent="0.25">
      <c r="A482" s="21">
        <v>481</v>
      </c>
      <c r="B482" s="21">
        <v>230</v>
      </c>
      <c r="C482" s="21">
        <v>2021</v>
      </c>
      <c r="D482" s="22" t="s">
        <v>96</v>
      </c>
      <c r="E482" s="21">
        <v>523</v>
      </c>
      <c r="F482" s="23">
        <v>973</v>
      </c>
      <c r="G482" s="24" t="s">
        <v>2937</v>
      </c>
      <c r="H482" s="26" t="s">
        <v>98</v>
      </c>
      <c r="I482" s="26" t="s">
        <v>2938</v>
      </c>
      <c r="J482" s="26" t="s">
        <v>2939</v>
      </c>
      <c r="K482" s="22" t="s">
        <v>84</v>
      </c>
      <c r="L482" s="22" t="s">
        <v>85</v>
      </c>
      <c r="M482" s="22" t="s">
        <v>86</v>
      </c>
      <c r="N482" s="22" t="s">
        <v>101</v>
      </c>
      <c r="O482" s="22" t="s">
        <v>102</v>
      </c>
      <c r="P482" s="22" t="s">
        <v>103</v>
      </c>
      <c r="Q482" s="22" t="s">
        <v>2940</v>
      </c>
      <c r="R482" s="22" t="s">
        <v>2941</v>
      </c>
      <c r="S482" s="22" t="s">
        <v>106</v>
      </c>
      <c r="T482" s="22" t="s">
        <v>2884</v>
      </c>
      <c r="U482" s="16">
        <v>44237</v>
      </c>
      <c r="V482" s="28">
        <v>44238</v>
      </c>
      <c r="W482" s="28">
        <v>44540</v>
      </c>
      <c r="X482" s="25">
        <v>41792200</v>
      </c>
      <c r="Y482" s="22" t="s">
        <v>87</v>
      </c>
      <c r="Z482" s="22" t="s">
        <v>88</v>
      </c>
      <c r="AA482" s="21">
        <v>10</v>
      </c>
      <c r="AB482" s="22" t="s">
        <v>89</v>
      </c>
      <c r="AC482" s="22" t="s">
        <v>2885</v>
      </c>
      <c r="AD482" s="21">
        <v>80092512</v>
      </c>
      <c r="AE482" s="22" t="s">
        <v>2886</v>
      </c>
      <c r="AF482" s="22" t="s">
        <v>2887</v>
      </c>
      <c r="AG482" s="22" t="s">
        <v>111</v>
      </c>
      <c r="AH482" s="22" t="s">
        <v>2942</v>
      </c>
      <c r="AI482" s="22"/>
      <c r="AJ482" s="21">
        <v>716</v>
      </c>
      <c r="AK482" s="21">
        <v>2021</v>
      </c>
      <c r="AL482" s="29">
        <v>44236</v>
      </c>
      <c r="AM482" s="30">
        <v>14394</v>
      </c>
      <c r="AN482" s="30" t="s">
        <v>1703</v>
      </c>
      <c r="AO482" s="30" t="s">
        <v>1704</v>
      </c>
      <c r="AP482" s="21">
        <v>1797</v>
      </c>
      <c r="AQ482" s="29">
        <v>44238</v>
      </c>
      <c r="AR482" s="30">
        <v>8375989000</v>
      </c>
      <c r="AS482" s="22" t="s">
        <v>92</v>
      </c>
      <c r="AT482" s="22" t="s">
        <v>114</v>
      </c>
      <c r="AU482" s="22" t="s">
        <v>115</v>
      </c>
      <c r="AV482" s="22" t="s">
        <v>106</v>
      </c>
      <c r="AW482" s="22" t="s">
        <v>2884</v>
      </c>
      <c r="AX482" s="22" t="s">
        <v>116</v>
      </c>
      <c r="AY482" s="22" t="s">
        <v>94</v>
      </c>
      <c r="AZ482" s="22" t="s">
        <v>95</v>
      </c>
      <c r="BA482" s="22" t="s">
        <v>117</v>
      </c>
      <c r="BB482" s="22" t="s">
        <v>118</v>
      </c>
      <c r="BC482" s="22" t="s">
        <v>1635</v>
      </c>
      <c r="BD482" s="30"/>
      <c r="BE482" s="21">
        <v>10</v>
      </c>
      <c r="BF482" s="22" t="s">
        <v>90</v>
      </c>
      <c r="BG482" s="22" t="s">
        <v>120</v>
      </c>
      <c r="BH482" s="20"/>
      <c r="BI482" s="30"/>
      <c r="BJ482" s="30"/>
      <c r="BK482" s="30"/>
      <c r="BL482" s="30"/>
      <c r="BM482" s="30"/>
      <c r="BN482" s="16"/>
      <c r="BO482" s="30"/>
      <c r="BP482" s="30"/>
      <c r="BQ482" s="30"/>
      <c r="BR482" s="30"/>
      <c r="BS482" s="30"/>
      <c r="BT482" s="30"/>
      <c r="BU482" s="30"/>
      <c r="BV482" s="30"/>
      <c r="BW482" s="30"/>
      <c r="BX482" s="30"/>
      <c r="BY482" s="30"/>
      <c r="BZ482" s="30"/>
      <c r="CA482" s="30"/>
      <c r="CB482" s="30"/>
      <c r="CC482" s="20">
        <f>+X482+BH482+BO482+BV482</f>
        <v>41792200</v>
      </c>
      <c r="CD482" s="30"/>
      <c r="CE482" s="30"/>
      <c r="CF482" s="30"/>
      <c r="CG482" s="18" t="s">
        <v>91</v>
      </c>
      <c r="CH482" s="30" t="s">
        <v>91</v>
      </c>
      <c r="CI482" s="30" t="s">
        <v>91</v>
      </c>
      <c r="CJ482" s="30"/>
      <c r="CK482" s="30"/>
      <c r="CL482" s="30"/>
      <c r="CM482" s="30" t="s">
        <v>91</v>
      </c>
      <c r="CN482" s="30"/>
      <c r="CO482" s="30"/>
      <c r="CP482" s="30"/>
    </row>
    <row r="483" spans="1:94" s="32" customFormat="1" ht="15" x14ac:dyDescent="0.25">
      <c r="A483" s="21">
        <v>482</v>
      </c>
      <c r="B483" s="21">
        <v>230</v>
      </c>
      <c r="C483" s="21">
        <v>2021</v>
      </c>
      <c r="D483" s="22" t="s">
        <v>96</v>
      </c>
      <c r="E483" s="21">
        <v>523</v>
      </c>
      <c r="F483" s="23">
        <v>973</v>
      </c>
      <c r="G483" s="24" t="s">
        <v>2943</v>
      </c>
      <c r="H483" s="26" t="s">
        <v>98</v>
      </c>
      <c r="I483" s="26" t="s">
        <v>2938</v>
      </c>
      <c r="J483" s="26" t="s">
        <v>2939</v>
      </c>
      <c r="K483" s="22" t="s">
        <v>84</v>
      </c>
      <c r="L483" s="22" t="s">
        <v>85</v>
      </c>
      <c r="M483" s="22" t="s">
        <v>86</v>
      </c>
      <c r="N483" s="22" t="s">
        <v>101</v>
      </c>
      <c r="O483" s="22" t="s">
        <v>102</v>
      </c>
      <c r="P483" s="22" t="s">
        <v>103</v>
      </c>
      <c r="Q483" s="22" t="s">
        <v>2940</v>
      </c>
      <c r="R483" s="22" t="s">
        <v>2941</v>
      </c>
      <c r="S483" s="22" t="s">
        <v>106</v>
      </c>
      <c r="T483" s="22" t="s">
        <v>2884</v>
      </c>
      <c r="U483" s="16">
        <v>44237</v>
      </c>
      <c r="V483" s="28">
        <v>44470</v>
      </c>
      <c r="W483" s="28">
        <v>44540</v>
      </c>
      <c r="X483" s="25">
        <v>41792200</v>
      </c>
      <c r="Y483" s="22" t="s">
        <v>87</v>
      </c>
      <c r="Z483" s="22" t="s">
        <v>88</v>
      </c>
      <c r="AA483" s="21">
        <v>10</v>
      </c>
      <c r="AB483" s="22" t="s">
        <v>89</v>
      </c>
      <c r="AC483" s="22" t="s">
        <v>2885</v>
      </c>
      <c r="AD483" s="21">
        <v>80092512</v>
      </c>
      <c r="AE483" s="22" t="s">
        <v>2886</v>
      </c>
      <c r="AF483" s="22" t="s">
        <v>2887</v>
      </c>
      <c r="AG483" s="22" t="s">
        <v>111</v>
      </c>
      <c r="AH483" s="22" t="s">
        <v>2942</v>
      </c>
      <c r="AI483" s="22"/>
      <c r="AJ483" s="21">
        <v>716</v>
      </c>
      <c r="AK483" s="21">
        <v>2021</v>
      </c>
      <c r="AL483" s="29">
        <v>44236</v>
      </c>
      <c r="AM483" s="30">
        <v>14394</v>
      </c>
      <c r="AN483" s="30" t="s">
        <v>1703</v>
      </c>
      <c r="AO483" s="30" t="s">
        <v>1704</v>
      </c>
      <c r="AP483" s="21">
        <v>1797</v>
      </c>
      <c r="AQ483" s="29">
        <v>44238</v>
      </c>
      <c r="AR483" s="30">
        <v>8375989000</v>
      </c>
      <c r="AS483" s="22" t="s">
        <v>92</v>
      </c>
      <c r="AT483" s="22" t="s">
        <v>127</v>
      </c>
      <c r="AU483" s="22" t="s">
        <v>115</v>
      </c>
      <c r="AV483" s="22" t="s">
        <v>106</v>
      </c>
      <c r="AW483" s="22" t="s">
        <v>2884</v>
      </c>
      <c r="AX483" s="22" t="s">
        <v>116</v>
      </c>
      <c r="AY483" s="22" t="s">
        <v>94</v>
      </c>
      <c r="AZ483" s="22" t="s">
        <v>95</v>
      </c>
      <c r="BA483" s="22" t="s">
        <v>117</v>
      </c>
      <c r="BB483" s="22" t="s">
        <v>118</v>
      </c>
      <c r="BC483" s="22" t="s">
        <v>733</v>
      </c>
      <c r="BD483" s="30"/>
      <c r="BE483" s="21">
        <v>10</v>
      </c>
      <c r="BF483" s="22" t="s">
        <v>90</v>
      </c>
      <c r="BG483" s="22" t="s">
        <v>120</v>
      </c>
      <c r="BH483" s="20">
        <v>5572293</v>
      </c>
      <c r="BI483" s="30">
        <v>40</v>
      </c>
      <c r="BJ483" s="30">
        <v>10348</v>
      </c>
      <c r="BK483" s="31">
        <v>44537</v>
      </c>
      <c r="BL483" s="30">
        <v>3011</v>
      </c>
      <c r="BM483" s="31">
        <v>44512</v>
      </c>
      <c r="BN483" s="28">
        <v>44581</v>
      </c>
      <c r="BO483" s="30"/>
      <c r="BP483" s="30"/>
      <c r="BQ483" s="30"/>
      <c r="BR483" s="30"/>
      <c r="BS483" s="30"/>
      <c r="BT483" s="30"/>
      <c r="BU483" s="30"/>
      <c r="BV483" s="30"/>
      <c r="BW483" s="30"/>
      <c r="BX483" s="30"/>
      <c r="BY483" s="30"/>
      <c r="BZ483" s="30"/>
      <c r="CA483" s="30"/>
      <c r="CB483" s="30"/>
      <c r="CC483" s="20">
        <f>+X483+BH483+BO483+BV483</f>
        <v>47364493</v>
      </c>
      <c r="CD483" s="31">
        <v>44536</v>
      </c>
      <c r="CE483" s="30"/>
      <c r="CF483" s="30"/>
      <c r="CG483" s="18" t="s">
        <v>91</v>
      </c>
      <c r="CH483" s="30" t="s">
        <v>91</v>
      </c>
      <c r="CI483" s="30" t="s">
        <v>91</v>
      </c>
      <c r="CJ483" s="30"/>
      <c r="CK483" s="30"/>
      <c r="CL483" s="30"/>
      <c r="CM483" s="30" t="s">
        <v>91</v>
      </c>
      <c r="CN483" s="30"/>
      <c r="CO483" s="30"/>
      <c r="CP483" s="30"/>
    </row>
    <row r="484" spans="1:94" ht="15" x14ac:dyDescent="0.25">
      <c r="A484" s="10">
        <v>483</v>
      </c>
      <c r="B484" s="10">
        <v>230</v>
      </c>
      <c r="C484" s="10">
        <v>2021</v>
      </c>
      <c r="D484" s="11" t="s">
        <v>96</v>
      </c>
      <c r="E484" s="10">
        <v>524</v>
      </c>
      <c r="F484" s="12">
        <v>761</v>
      </c>
      <c r="G484" s="13" t="s">
        <v>2944</v>
      </c>
      <c r="H484" s="15" t="s">
        <v>98</v>
      </c>
      <c r="I484" s="15" t="s">
        <v>2945</v>
      </c>
      <c r="J484" s="15" t="s">
        <v>2946</v>
      </c>
      <c r="K484" s="11" t="s">
        <v>84</v>
      </c>
      <c r="L484" s="11" t="s">
        <v>85</v>
      </c>
      <c r="M484" s="11" t="s">
        <v>86</v>
      </c>
      <c r="N484" s="11" t="s">
        <v>101</v>
      </c>
      <c r="O484" s="11" t="s">
        <v>165</v>
      </c>
      <c r="P484" s="11" t="s">
        <v>103</v>
      </c>
      <c r="Q484" s="11" t="s">
        <v>2947</v>
      </c>
      <c r="R484" s="11" t="s">
        <v>2948</v>
      </c>
      <c r="S484" s="11" t="s">
        <v>106</v>
      </c>
      <c r="T484" s="11" t="s">
        <v>1873</v>
      </c>
      <c r="U484" s="16">
        <v>44237</v>
      </c>
      <c r="V484" s="16">
        <v>44239</v>
      </c>
      <c r="W484" s="16">
        <v>44557</v>
      </c>
      <c r="X484" s="14">
        <v>28618569</v>
      </c>
      <c r="Y484" s="11" t="s">
        <v>87</v>
      </c>
      <c r="Z484" s="11" t="s">
        <v>170</v>
      </c>
      <c r="AA484" s="10">
        <v>315</v>
      </c>
      <c r="AB484" s="11" t="s">
        <v>89</v>
      </c>
      <c r="AC484" s="11" t="s">
        <v>2545</v>
      </c>
      <c r="AD484" s="10">
        <v>79339398</v>
      </c>
      <c r="AE484" s="11" t="s">
        <v>1699</v>
      </c>
      <c r="AF484" s="11" t="s">
        <v>1700</v>
      </c>
      <c r="AG484" s="11" t="s">
        <v>174</v>
      </c>
      <c r="AH484" s="11" t="s">
        <v>2949</v>
      </c>
      <c r="AI484" s="11"/>
      <c r="AJ484" s="10">
        <v>549</v>
      </c>
      <c r="AK484" s="10">
        <v>2021</v>
      </c>
      <c r="AL484" s="17">
        <v>44225</v>
      </c>
      <c r="AM484" s="18">
        <v>14394</v>
      </c>
      <c r="AN484" s="18" t="s">
        <v>1703</v>
      </c>
      <c r="AO484" s="18" t="s">
        <v>1704</v>
      </c>
      <c r="AP484" s="10">
        <v>1840</v>
      </c>
      <c r="AQ484" s="17">
        <v>44239</v>
      </c>
      <c r="AR484" s="18">
        <v>8375989000</v>
      </c>
      <c r="AS484" s="11" t="s">
        <v>92</v>
      </c>
      <c r="AT484" s="11" t="s">
        <v>127</v>
      </c>
      <c r="AU484" s="11" t="s">
        <v>115</v>
      </c>
      <c r="AV484" s="11" t="s">
        <v>106</v>
      </c>
      <c r="AW484" s="11" t="s">
        <v>2544</v>
      </c>
      <c r="AX484" s="11" t="s">
        <v>116</v>
      </c>
      <c r="AY484" s="11" t="s">
        <v>94</v>
      </c>
      <c r="AZ484" s="11" t="s">
        <v>95</v>
      </c>
      <c r="BA484" s="11" t="s">
        <v>117</v>
      </c>
      <c r="BB484" s="11" t="s">
        <v>118</v>
      </c>
      <c r="BC484" s="11" t="s">
        <v>1635</v>
      </c>
      <c r="BD484" s="18">
        <v>315</v>
      </c>
      <c r="BE484" s="10"/>
      <c r="BF484" s="11" t="s">
        <v>90</v>
      </c>
      <c r="BG484" s="11" t="s">
        <v>120</v>
      </c>
      <c r="BH484" s="19"/>
      <c r="BI484" s="18"/>
      <c r="BJ484" s="18"/>
      <c r="BK484" s="18"/>
      <c r="BL484" s="18"/>
      <c r="BM484" s="18"/>
      <c r="BN484" s="18"/>
      <c r="BO484" s="18"/>
      <c r="BP484" s="18"/>
      <c r="BQ484" s="18"/>
      <c r="BR484" s="18"/>
      <c r="BS484" s="18"/>
      <c r="BT484" s="18"/>
      <c r="BU484" s="18"/>
      <c r="BV484" s="18"/>
      <c r="BW484" s="18"/>
      <c r="BX484" s="18"/>
      <c r="BY484" s="18"/>
      <c r="BZ484" s="18"/>
      <c r="CA484" s="18"/>
      <c r="CB484" s="18"/>
      <c r="CC484" s="20">
        <f>+X484+BH484+BO484+BV484</f>
        <v>28618569</v>
      </c>
      <c r="CD484" s="18"/>
      <c r="CE484" s="18"/>
      <c r="CF484" s="18"/>
      <c r="CG484" s="18" t="s">
        <v>91</v>
      </c>
      <c r="CH484" s="18" t="s">
        <v>91</v>
      </c>
      <c r="CI484" s="18" t="s">
        <v>91</v>
      </c>
      <c r="CJ484" s="18"/>
      <c r="CK484" s="18"/>
      <c r="CL484" s="18"/>
      <c r="CM484" s="18" t="s">
        <v>91</v>
      </c>
      <c r="CN484" s="18"/>
      <c r="CO484" s="18"/>
      <c r="CP484" s="18"/>
    </row>
    <row r="485" spans="1:94" ht="15" x14ac:dyDescent="0.25">
      <c r="A485" s="21">
        <v>484</v>
      </c>
      <c r="B485" s="10">
        <v>230</v>
      </c>
      <c r="C485" s="10">
        <v>2021</v>
      </c>
      <c r="D485" s="11" t="s">
        <v>96</v>
      </c>
      <c r="E485" s="10">
        <v>525</v>
      </c>
      <c r="F485" s="12">
        <v>636</v>
      </c>
      <c r="G485" s="13" t="s">
        <v>2950</v>
      </c>
      <c r="H485" s="15" t="s">
        <v>98</v>
      </c>
      <c r="I485" s="15" t="s">
        <v>2951</v>
      </c>
      <c r="J485" s="15" t="s">
        <v>2952</v>
      </c>
      <c r="K485" s="11" t="s">
        <v>84</v>
      </c>
      <c r="L485" s="11" t="s">
        <v>85</v>
      </c>
      <c r="M485" s="11" t="s">
        <v>86</v>
      </c>
      <c r="N485" s="11" t="s">
        <v>101</v>
      </c>
      <c r="O485" s="11" t="s">
        <v>102</v>
      </c>
      <c r="P485" s="11" t="s">
        <v>103</v>
      </c>
      <c r="Q485" s="11" t="s">
        <v>2953</v>
      </c>
      <c r="R485" s="11" t="s">
        <v>2954</v>
      </c>
      <c r="S485" s="11" t="s">
        <v>106</v>
      </c>
      <c r="T485" s="11" t="s">
        <v>1873</v>
      </c>
      <c r="U485" s="16">
        <v>44237</v>
      </c>
      <c r="V485" s="16">
        <v>44242</v>
      </c>
      <c r="W485" s="16">
        <v>44560</v>
      </c>
      <c r="X485" s="14">
        <v>43881810</v>
      </c>
      <c r="Y485" s="11" t="s">
        <v>87</v>
      </c>
      <c r="Z485" s="11" t="s">
        <v>170</v>
      </c>
      <c r="AA485" s="10">
        <v>315</v>
      </c>
      <c r="AB485" s="11" t="s">
        <v>89</v>
      </c>
      <c r="AC485" s="11" t="s">
        <v>2526</v>
      </c>
      <c r="AD485" s="10">
        <v>79339398</v>
      </c>
      <c r="AE485" s="11" t="s">
        <v>1699</v>
      </c>
      <c r="AF485" s="11" t="s">
        <v>1700</v>
      </c>
      <c r="AG485" s="11" t="s">
        <v>111</v>
      </c>
      <c r="AH485" s="11" t="s">
        <v>314</v>
      </c>
      <c r="AI485" s="11"/>
      <c r="AJ485" s="10">
        <v>485</v>
      </c>
      <c r="AK485" s="10">
        <v>2021</v>
      </c>
      <c r="AL485" s="17">
        <v>44224</v>
      </c>
      <c r="AM485" s="18">
        <v>14394</v>
      </c>
      <c r="AN485" s="18" t="s">
        <v>1703</v>
      </c>
      <c r="AO485" s="18" t="s">
        <v>1704</v>
      </c>
      <c r="AP485" s="10">
        <v>1887</v>
      </c>
      <c r="AQ485" s="17">
        <v>44242</v>
      </c>
      <c r="AR485" s="18">
        <v>8375989000</v>
      </c>
      <c r="AS485" s="11" t="s">
        <v>92</v>
      </c>
      <c r="AT485" s="11" t="s">
        <v>127</v>
      </c>
      <c r="AU485" s="11" t="s">
        <v>115</v>
      </c>
      <c r="AV485" s="11" t="s">
        <v>106</v>
      </c>
      <c r="AW485" s="11" t="s">
        <v>2955</v>
      </c>
      <c r="AX485" s="11" t="s">
        <v>116</v>
      </c>
      <c r="AY485" s="11" t="s">
        <v>94</v>
      </c>
      <c r="AZ485" s="11" t="s">
        <v>95</v>
      </c>
      <c r="BA485" s="11" t="s">
        <v>117</v>
      </c>
      <c r="BB485" s="11" t="s">
        <v>118</v>
      </c>
      <c r="BC485" s="11" t="s">
        <v>1635</v>
      </c>
      <c r="BD485" s="18">
        <v>315</v>
      </c>
      <c r="BE485" s="10"/>
      <c r="BF485" s="11" t="s">
        <v>90</v>
      </c>
      <c r="BG485" s="11" t="s">
        <v>120</v>
      </c>
      <c r="BH485" s="19"/>
      <c r="BI485" s="18"/>
      <c r="BJ485" s="18"/>
      <c r="BK485" s="18"/>
      <c r="BL485" s="18"/>
      <c r="BM485" s="18"/>
      <c r="BN485" s="18"/>
      <c r="BO485" s="18"/>
      <c r="BP485" s="18"/>
      <c r="BQ485" s="18"/>
      <c r="BR485" s="18"/>
      <c r="BS485" s="18"/>
      <c r="BT485" s="18"/>
      <c r="BU485" s="18"/>
      <c r="BV485" s="18"/>
      <c r="BW485" s="18"/>
      <c r="BX485" s="18"/>
      <c r="BY485" s="18"/>
      <c r="BZ485" s="18"/>
      <c r="CA485" s="18"/>
      <c r="CB485" s="18"/>
      <c r="CC485" s="20">
        <f>+X485+BH485+BO485+BV485</f>
        <v>43881810</v>
      </c>
      <c r="CD485" s="18"/>
      <c r="CE485" s="18"/>
      <c r="CF485" s="18"/>
      <c r="CG485" s="18" t="s">
        <v>91</v>
      </c>
      <c r="CH485" s="18" t="s">
        <v>91</v>
      </c>
      <c r="CI485" s="18" t="s">
        <v>91</v>
      </c>
      <c r="CJ485" s="18"/>
      <c r="CK485" s="18"/>
      <c r="CL485" s="18"/>
      <c r="CM485" s="18" t="s">
        <v>91</v>
      </c>
      <c r="CN485" s="18"/>
      <c r="CO485" s="18"/>
      <c r="CP485" s="18"/>
    </row>
    <row r="486" spans="1:94" ht="15" x14ac:dyDescent="0.25">
      <c r="A486" s="21">
        <v>485</v>
      </c>
      <c r="B486" s="10">
        <v>230</v>
      </c>
      <c r="C486" s="10">
        <v>2021</v>
      </c>
      <c r="D486" s="11" t="s">
        <v>96</v>
      </c>
      <c r="E486" s="10">
        <v>526</v>
      </c>
      <c r="F486" s="12">
        <v>485</v>
      </c>
      <c r="G486" s="13" t="s">
        <v>2956</v>
      </c>
      <c r="H486" s="15" t="s">
        <v>98</v>
      </c>
      <c r="I486" s="15" t="s">
        <v>2957</v>
      </c>
      <c r="J486" s="15" t="s">
        <v>2958</v>
      </c>
      <c r="K486" s="11" t="s">
        <v>84</v>
      </c>
      <c r="L486" s="11" t="s">
        <v>85</v>
      </c>
      <c r="M486" s="11" t="s">
        <v>86</v>
      </c>
      <c r="N486" s="11" t="s">
        <v>101</v>
      </c>
      <c r="O486" s="11" t="s">
        <v>102</v>
      </c>
      <c r="P486" s="11" t="s">
        <v>103</v>
      </c>
      <c r="Q486" s="11" t="s">
        <v>2959</v>
      </c>
      <c r="R486" s="11" t="s">
        <v>2927</v>
      </c>
      <c r="S486" s="11" t="s">
        <v>106</v>
      </c>
      <c r="T486" s="11" t="s">
        <v>1873</v>
      </c>
      <c r="U486" s="16">
        <v>44237</v>
      </c>
      <c r="V486" s="16">
        <v>44239</v>
      </c>
      <c r="W486" s="16">
        <v>44511</v>
      </c>
      <c r="X486" s="14">
        <v>37612980</v>
      </c>
      <c r="Y486" s="11" t="s">
        <v>87</v>
      </c>
      <c r="Z486" s="11" t="s">
        <v>88</v>
      </c>
      <c r="AA486" s="10">
        <v>9</v>
      </c>
      <c r="AB486" s="11" t="s">
        <v>89</v>
      </c>
      <c r="AC486" s="11" t="s">
        <v>2960</v>
      </c>
      <c r="AD486" s="10">
        <v>79339398</v>
      </c>
      <c r="AE486" s="11" t="s">
        <v>1699</v>
      </c>
      <c r="AF486" s="11" t="s">
        <v>1700</v>
      </c>
      <c r="AG486" s="11" t="s">
        <v>111</v>
      </c>
      <c r="AH486" s="11" t="s">
        <v>2961</v>
      </c>
      <c r="AI486" s="11" t="s">
        <v>2962</v>
      </c>
      <c r="AJ486" s="10">
        <v>530</v>
      </c>
      <c r="AK486" s="10">
        <v>2021</v>
      </c>
      <c r="AL486" s="17">
        <v>44224</v>
      </c>
      <c r="AM486" s="18">
        <v>14394</v>
      </c>
      <c r="AN486" s="18" t="s">
        <v>1703</v>
      </c>
      <c r="AO486" s="18" t="s">
        <v>1704</v>
      </c>
      <c r="AP486" s="10">
        <v>1846</v>
      </c>
      <c r="AQ486" s="17">
        <v>44239</v>
      </c>
      <c r="AR486" s="18">
        <v>8375989000</v>
      </c>
      <c r="AS486" s="11" t="s">
        <v>92</v>
      </c>
      <c r="AT486" s="11" t="s">
        <v>127</v>
      </c>
      <c r="AU486" s="11" t="s">
        <v>115</v>
      </c>
      <c r="AV486" s="11" t="s">
        <v>237</v>
      </c>
      <c r="AW486" s="11" t="s">
        <v>2963</v>
      </c>
      <c r="AX486" s="11" t="s">
        <v>243</v>
      </c>
      <c r="AY486" s="11" t="s">
        <v>94</v>
      </c>
      <c r="AZ486" s="11" t="s">
        <v>95</v>
      </c>
      <c r="BA486" s="11" t="s">
        <v>117</v>
      </c>
      <c r="BB486" s="11" t="s">
        <v>118</v>
      </c>
      <c r="BC486" s="11" t="s">
        <v>1635</v>
      </c>
      <c r="BD486" s="18"/>
      <c r="BE486" s="10">
        <v>9</v>
      </c>
      <c r="BF486" s="11" t="s">
        <v>90</v>
      </c>
      <c r="BG486" s="11" t="s">
        <v>120</v>
      </c>
      <c r="BH486" s="20">
        <v>6826059</v>
      </c>
      <c r="BI486" s="30">
        <v>49</v>
      </c>
      <c r="BJ486" s="30">
        <v>8465</v>
      </c>
      <c r="BK486" s="31">
        <v>44498</v>
      </c>
      <c r="BL486" s="30">
        <v>2358</v>
      </c>
      <c r="BM486" s="31">
        <v>44492</v>
      </c>
      <c r="BN486" s="31">
        <v>44560</v>
      </c>
      <c r="BO486" s="30"/>
      <c r="BP486" s="30"/>
      <c r="BQ486" s="30"/>
      <c r="BR486" s="30"/>
      <c r="BS486" s="30"/>
      <c r="BT486" s="30"/>
      <c r="BU486" s="30"/>
      <c r="BV486" s="30"/>
      <c r="BW486" s="30"/>
      <c r="BX486" s="30"/>
      <c r="BY486" s="30"/>
      <c r="BZ486" s="30"/>
      <c r="CA486" s="30"/>
      <c r="CB486" s="30"/>
      <c r="CC486" s="20">
        <f>+X486+BH486+BO486+BV486</f>
        <v>44439039</v>
      </c>
      <c r="CD486" s="31">
        <v>44495</v>
      </c>
      <c r="CE486" s="18"/>
      <c r="CF486" s="18"/>
      <c r="CG486" s="18" t="s">
        <v>91</v>
      </c>
      <c r="CH486" s="18" t="s">
        <v>91</v>
      </c>
      <c r="CI486" s="18" t="s">
        <v>91</v>
      </c>
      <c r="CJ486" s="18"/>
      <c r="CK486" s="18"/>
      <c r="CL486" s="18"/>
      <c r="CM486" s="18" t="s">
        <v>91</v>
      </c>
      <c r="CN486" s="18"/>
      <c r="CO486" s="18"/>
      <c r="CP486" s="18"/>
    </row>
    <row r="487" spans="1:94" ht="15" x14ac:dyDescent="0.25">
      <c r="A487" s="10">
        <v>486</v>
      </c>
      <c r="B487" s="10">
        <v>230</v>
      </c>
      <c r="C487" s="10">
        <v>2021</v>
      </c>
      <c r="D487" s="11" t="s">
        <v>96</v>
      </c>
      <c r="E487" s="10">
        <v>527</v>
      </c>
      <c r="F487" s="12">
        <v>642</v>
      </c>
      <c r="G487" s="13" t="s">
        <v>2964</v>
      </c>
      <c r="H487" s="15" t="s">
        <v>98</v>
      </c>
      <c r="I487" s="15" t="s">
        <v>2965</v>
      </c>
      <c r="J487" s="15" t="s">
        <v>2966</v>
      </c>
      <c r="K487" s="11" t="s">
        <v>84</v>
      </c>
      <c r="L487" s="11" t="s">
        <v>85</v>
      </c>
      <c r="M487" s="11" t="s">
        <v>86</v>
      </c>
      <c r="N487" s="11" t="s">
        <v>101</v>
      </c>
      <c r="O487" s="11" t="s">
        <v>165</v>
      </c>
      <c r="P487" s="11" t="s">
        <v>103</v>
      </c>
      <c r="Q487" s="11" t="s">
        <v>2967</v>
      </c>
      <c r="R487" s="11" t="s">
        <v>2968</v>
      </c>
      <c r="S487" s="11" t="s">
        <v>106</v>
      </c>
      <c r="T487" s="11" t="s">
        <v>1873</v>
      </c>
      <c r="U487" s="16">
        <v>44237</v>
      </c>
      <c r="V487" s="16">
        <v>44238</v>
      </c>
      <c r="W487" s="16">
        <v>44556</v>
      </c>
      <c r="X487" s="14">
        <v>28618569</v>
      </c>
      <c r="Y487" s="11" t="s">
        <v>87</v>
      </c>
      <c r="Z487" s="11" t="s">
        <v>170</v>
      </c>
      <c r="AA487" s="10">
        <v>315</v>
      </c>
      <c r="AB487" s="11" t="s">
        <v>89</v>
      </c>
      <c r="AC487" s="11" t="s">
        <v>2526</v>
      </c>
      <c r="AD487" s="10">
        <v>79339398</v>
      </c>
      <c r="AE487" s="11" t="s">
        <v>1699</v>
      </c>
      <c r="AF487" s="11" t="s">
        <v>1700</v>
      </c>
      <c r="AG487" s="11" t="s">
        <v>174</v>
      </c>
      <c r="AH487" s="11" t="s">
        <v>2969</v>
      </c>
      <c r="AI487" s="11"/>
      <c r="AJ487" s="10">
        <v>492</v>
      </c>
      <c r="AK487" s="10">
        <v>2021</v>
      </c>
      <c r="AL487" s="17">
        <v>44224</v>
      </c>
      <c r="AM487" s="18">
        <v>14394</v>
      </c>
      <c r="AN487" s="18" t="s">
        <v>1703</v>
      </c>
      <c r="AO487" s="18" t="s">
        <v>1704</v>
      </c>
      <c r="AP487" s="10">
        <v>1839</v>
      </c>
      <c r="AQ487" s="17">
        <v>44239</v>
      </c>
      <c r="AR487" s="18">
        <v>8375989000</v>
      </c>
      <c r="AS487" s="11" t="s">
        <v>92</v>
      </c>
      <c r="AT487" s="11" t="s">
        <v>127</v>
      </c>
      <c r="AU487" s="11" t="s">
        <v>115</v>
      </c>
      <c r="AV487" s="11" t="s">
        <v>106</v>
      </c>
      <c r="AW487" s="11" t="s">
        <v>2955</v>
      </c>
      <c r="AX487" s="11" t="s">
        <v>116</v>
      </c>
      <c r="AY487" s="11" t="s">
        <v>94</v>
      </c>
      <c r="AZ487" s="11" t="s">
        <v>95</v>
      </c>
      <c r="BA487" s="11" t="s">
        <v>117</v>
      </c>
      <c r="BB487" s="11" t="s">
        <v>118</v>
      </c>
      <c r="BC487" s="11" t="s">
        <v>1635</v>
      </c>
      <c r="BD487" s="18">
        <v>315</v>
      </c>
      <c r="BE487" s="10"/>
      <c r="BF487" s="11" t="s">
        <v>90</v>
      </c>
      <c r="BG487" s="11" t="s">
        <v>120</v>
      </c>
      <c r="BH487" s="19"/>
      <c r="BI487" s="18"/>
      <c r="BJ487" s="18"/>
      <c r="BK487" s="18"/>
      <c r="BL487" s="18"/>
      <c r="BM487" s="18"/>
      <c r="BN487" s="16"/>
      <c r="BO487" s="18"/>
      <c r="BP487" s="18"/>
      <c r="BQ487" s="18"/>
      <c r="BR487" s="18"/>
      <c r="BS487" s="18"/>
      <c r="BT487" s="18"/>
      <c r="BU487" s="18"/>
      <c r="BV487" s="18"/>
      <c r="BW487" s="18"/>
      <c r="BX487" s="18"/>
      <c r="BY487" s="18"/>
      <c r="BZ487" s="18"/>
      <c r="CA487" s="18"/>
      <c r="CB487" s="18"/>
      <c r="CC487" s="20">
        <f>+X487+BH487+BO487+BV487</f>
        <v>28618569</v>
      </c>
      <c r="CD487" s="18"/>
      <c r="CE487" s="18"/>
      <c r="CF487" s="18"/>
      <c r="CG487" s="18" t="s">
        <v>91</v>
      </c>
      <c r="CH487" s="18" t="s">
        <v>91</v>
      </c>
      <c r="CI487" s="18" t="s">
        <v>91</v>
      </c>
      <c r="CJ487" s="18"/>
      <c r="CK487" s="18"/>
      <c r="CL487" s="18"/>
      <c r="CM487" s="18" t="s">
        <v>91</v>
      </c>
      <c r="CN487" s="18"/>
      <c r="CO487" s="18"/>
      <c r="CP487" s="18"/>
    </row>
    <row r="488" spans="1:94" ht="15" x14ac:dyDescent="0.25">
      <c r="A488" s="21">
        <v>487</v>
      </c>
      <c r="B488" s="10">
        <v>230</v>
      </c>
      <c r="C488" s="10">
        <v>2021</v>
      </c>
      <c r="D488" s="11" t="s">
        <v>96</v>
      </c>
      <c r="E488" s="10">
        <v>528</v>
      </c>
      <c r="F488" s="12">
        <v>614</v>
      </c>
      <c r="G488" s="13" t="s">
        <v>2970</v>
      </c>
      <c r="H488" s="15" t="s">
        <v>98</v>
      </c>
      <c r="I488" s="15" t="s">
        <v>2971</v>
      </c>
      <c r="J488" s="15" t="s">
        <v>2972</v>
      </c>
      <c r="K488" s="11" t="s">
        <v>84</v>
      </c>
      <c r="L488" s="11" t="s">
        <v>85</v>
      </c>
      <c r="M488" s="11" t="s">
        <v>86</v>
      </c>
      <c r="N488" s="11" t="s">
        <v>2128</v>
      </c>
      <c r="O488" s="11" t="s">
        <v>102</v>
      </c>
      <c r="P488" s="11" t="s">
        <v>103</v>
      </c>
      <c r="Q488" s="11" t="s">
        <v>2973</v>
      </c>
      <c r="R488" s="11" t="s">
        <v>2974</v>
      </c>
      <c r="S488" s="11" t="s">
        <v>106</v>
      </c>
      <c r="T488" s="11" t="s">
        <v>1228</v>
      </c>
      <c r="U488" s="16">
        <v>44237</v>
      </c>
      <c r="V488" s="16">
        <v>44238</v>
      </c>
      <c r="W488" s="16">
        <v>44561</v>
      </c>
      <c r="X488" s="14">
        <v>58145664</v>
      </c>
      <c r="Y488" s="11" t="s">
        <v>87</v>
      </c>
      <c r="Z488" s="11" t="s">
        <v>170</v>
      </c>
      <c r="AA488" s="10">
        <v>320</v>
      </c>
      <c r="AB488" s="11" t="s">
        <v>89</v>
      </c>
      <c r="AC488" s="11" t="s">
        <v>1229</v>
      </c>
      <c r="AD488" s="10">
        <v>79571941</v>
      </c>
      <c r="AE488" s="11" t="s">
        <v>1230</v>
      </c>
      <c r="AF488" s="11" t="s">
        <v>1231</v>
      </c>
      <c r="AG488" s="11" t="s">
        <v>358</v>
      </c>
      <c r="AH488" s="11" t="s">
        <v>791</v>
      </c>
      <c r="AI488" s="11" t="s">
        <v>113</v>
      </c>
      <c r="AJ488" s="10">
        <v>618</v>
      </c>
      <c r="AK488" s="10">
        <v>2021</v>
      </c>
      <c r="AL488" s="17">
        <v>44229</v>
      </c>
      <c r="AM488" s="18">
        <v>14592</v>
      </c>
      <c r="AN488" s="18" t="s">
        <v>2132</v>
      </c>
      <c r="AO488" s="18" t="s">
        <v>2133</v>
      </c>
      <c r="AP488" s="10">
        <v>1820</v>
      </c>
      <c r="AQ488" s="17">
        <v>44238</v>
      </c>
      <c r="AR488" s="18">
        <v>3415100000</v>
      </c>
      <c r="AS488" s="11" t="s">
        <v>92</v>
      </c>
      <c r="AT488" s="11" t="s">
        <v>114</v>
      </c>
      <c r="AU488" s="11" t="s">
        <v>115</v>
      </c>
      <c r="AV488" s="11" t="s">
        <v>106</v>
      </c>
      <c r="AW488" s="11"/>
      <c r="AX488" s="11" t="s">
        <v>116</v>
      </c>
      <c r="AY488" s="11" t="s">
        <v>94</v>
      </c>
      <c r="AZ488" s="11" t="s">
        <v>95</v>
      </c>
      <c r="BA488" s="11" t="s">
        <v>117</v>
      </c>
      <c r="BB488" s="11" t="s">
        <v>118</v>
      </c>
      <c r="BC488" s="11" t="s">
        <v>1635</v>
      </c>
      <c r="BD488" s="18">
        <v>320</v>
      </c>
      <c r="BE488" s="10"/>
      <c r="BF488" s="11" t="s">
        <v>90</v>
      </c>
      <c r="BG488" s="11" t="s">
        <v>120</v>
      </c>
      <c r="BH488" s="19">
        <v>2725578</v>
      </c>
      <c r="BI488" s="18">
        <v>15</v>
      </c>
      <c r="BJ488" s="18">
        <v>10165</v>
      </c>
      <c r="BK488" s="33">
        <v>44526</v>
      </c>
      <c r="BL488" s="18">
        <v>3017</v>
      </c>
      <c r="BM488" s="33">
        <v>44512</v>
      </c>
      <c r="BN488" s="33">
        <v>44576</v>
      </c>
      <c r="BO488" s="18"/>
      <c r="BP488" s="18"/>
      <c r="BQ488" s="18"/>
      <c r="BR488" s="18"/>
      <c r="BS488" s="18"/>
      <c r="BT488" s="18"/>
      <c r="BU488" s="18"/>
      <c r="BV488" s="18"/>
      <c r="BW488" s="18"/>
      <c r="BX488" s="18"/>
      <c r="BY488" s="18"/>
      <c r="BZ488" s="18"/>
      <c r="CA488" s="18"/>
      <c r="CB488" s="18"/>
      <c r="CC488" s="20">
        <f>+X488+BH488+BO488+BV488</f>
        <v>60871242</v>
      </c>
      <c r="CD488" s="33">
        <v>44523</v>
      </c>
      <c r="CE488" s="18"/>
      <c r="CF488" s="18"/>
      <c r="CG488" s="18" t="s">
        <v>91</v>
      </c>
      <c r="CH488" s="18" t="s">
        <v>91</v>
      </c>
      <c r="CI488" s="18" t="s">
        <v>91</v>
      </c>
      <c r="CJ488" s="18"/>
      <c r="CK488" s="18"/>
      <c r="CL488" s="18"/>
      <c r="CM488" s="18" t="s">
        <v>91</v>
      </c>
      <c r="CN488" s="18"/>
      <c r="CO488" s="18"/>
      <c r="CP488" s="18"/>
    </row>
    <row r="489" spans="1:94" ht="15" x14ac:dyDescent="0.25">
      <c r="A489" s="21">
        <v>488</v>
      </c>
      <c r="B489" s="10">
        <v>230</v>
      </c>
      <c r="C489" s="10">
        <v>2021</v>
      </c>
      <c r="D489" s="11" t="s">
        <v>96</v>
      </c>
      <c r="E489" s="10">
        <v>529</v>
      </c>
      <c r="F489" s="12">
        <v>716</v>
      </c>
      <c r="G489" s="13" t="s">
        <v>2975</v>
      </c>
      <c r="H489" s="15" t="s">
        <v>98</v>
      </c>
      <c r="I489" s="15" t="s">
        <v>2976</v>
      </c>
      <c r="J489" s="15" t="s">
        <v>2977</v>
      </c>
      <c r="K489" s="11" t="s">
        <v>84</v>
      </c>
      <c r="L489" s="11" t="s">
        <v>85</v>
      </c>
      <c r="M489" s="11" t="s">
        <v>86</v>
      </c>
      <c r="N489" s="11" t="s">
        <v>101</v>
      </c>
      <c r="O489" s="11" t="s">
        <v>102</v>
      </c>
      <c r="P489" s="11" t="s">
        <v>103</v>
      </c>
      <c r="Q489" s="11" t="s">
        <v>1714</v>
      </c>
      <c r="R489" s="11" t="s">
        <v>2978</v>
      </c>
      <c r="S489" s="11" t="s">
        <v>106</v>
      </c>
      <c r="T489" s="11" t="s">
        <v>1341</v>
      </c>
      <c r="U489" s="16">
        <v>44238</v>
      </c>
      <c r="V489" s="16">
        <v>44242</v>
      </c>
      <c r="W489" s="16">
        <v>44514</v>
      </c>
      <c r="X489" s="14">
        <v>37612980</v>
      </c>
      <c r="Y489" s="11" t="s">
        <v>87</v>
      </c>
      <c r="Z489" s="11" t="s">
        <v>88</v>
      </c>
      <c r="AA489" s="10">
        <v>9</v>
      </c>
      <c r="AB489" s="11" t="s">
        <v>89</v>
      </c>
      <c r="AC489" s="11" t="s">
        <v>1339</v>
      </c>
      <c r="AD489" s="10">
        <v>19483708</v>
      </c>
      <c r="AE489" s="11" t="s">
        <v>523</v>
      </c>
      <c r="AF489" s="11" t="s">
        <v>524</v>
      </c>
      <c r="AG489" s="11" t="s">
        <v>111</v>
      </c>
      <c r="AH489" s="11" t="s">
        <v>386</v>
      </c>
      <c r="AI489" s="11"/>
      <c r="AJ489" s="10">
        <v>684</v>
      </c>
      <c r="AK489" s="10">
        <v>2021</v>
      </c>
      <c r="AL489" s="17">
        <v>44230</v>
      </c>
      <c r="AM489" s="18">
        <v>14395</v>
      </c>
      <c r="AN489" s="18" t="s">
        <v>1395</v>
      </c>
      <c r="AO489" s="18" t="s">
        <v>1396</v>
      </c>
      <c r="AP489" s="10">
        <v>1847</v>
      </c>
      <c r="AQ489" s="17">
        <v>44239</v>
      </c>
      <c r="AR489" s="18">
        <v>6053272000</v>
      </c>
      <c r="AS489" s="11" t="s">
        <v>92</v>
      </c>
      <c r="AT489" s="11" t="s">
        <v>114</v>
      </c>
      <c r="AU489" s="11" t="s">
        <v>115</v>
      </c>
      <c r="AV489" s="11" t="s">
        <v>106</v>
      </c>
      <c r="AW489" s="11" t="s">
        <v>1341</v>
      </c>
      <c r="AX489" s="11" t="s">
        <v>116</v>
      </c>
      <c r="AY489" s="11" t="s">
        <v>94</v>
      </c>
      <c r="AZ489" s="11" t="s">
        <v>95</v>
      </c>
      <c r="BA489" s="11" t="s">
        <v>117</v>
      </c>
      <c r="BB489" s="11" t="s">
        <v>118</v>
      </c>
      <c r="BC489" s="11" t="s">
        <v>1635</v>
      </c>
      <c r="BD489" s="18"/>
      <c r="BE489" s="10">
        <v>9</v>
      </c>
      <c r="BF489" s="11" t="s">
        <v>90</v>
      </c>
      <c r="BG489" s="11" t="s">
        <v>120</v>
      </c>
      <c r="BH489" s="20">
        <v>8776362</v>
      </c>
      <c r="BI489" s="30">
        <v>63</v>
      </c>
      <c r="BJ489" s="30">
        <v>9890</v>
      </c>
      <c r="BK489" s="31">
        <v>44511</v>
      </c>
      <c r="BL489" s="30">
        <v>2933</v>
      </c>
      <c r="BM489" s="31">
        <v>44509</v>
      </c>
      <c r="BN489" s="31">
        <v>44578</v>
      </c>
      <c r="BO489" s="30"/>
      <c r="BP489" s="30"/>
      <c r="BQ489" s="30"/>
      <c r="BR489" s="30"/>
      <c r="BS489" s="30"/>
      <c r="BT489" s="30"/>
      <c r="BU489" s="30"/>
      <c r="BV489" s="30"/>
      <c r="BW489" s="30"/>
      <c r="BX489" s="30"/>
      <c r="BY489" s="30"/>
      <c r="BZ489" s="30"/>
      <c r="CA489" s="30"/>
      <c r="CB489" s="30"/>
      <c r="CC489" s="20">
        <f>+X489+BH489+BO489+BV489</f>
        <v>46389342</v>
      </c>
      <c r="CD489" s="31">
        <v>44511</v>
      </c>
      <c r="CE489" s="18"/>
      <c r="CF489" s="18"/>
      <c r="CG489" s="18" t="s">
        <v>91</v>
      </c>
      <c r="CH489" s="18" t="s">
        <v>91</v>
      </c>
      <c r="CI489" s="18" t="s">
        <v>91</v>
      </c>
      <c r="CJ489" s="18"/>
      <c r="CK489" s="18"/>
      <c r="CL489" s="18"/>
      <c r="CM489" s="18" t="s">
        <v>91</v>
      </c>
      <c r="CN489" s="18"/>
      <c r="CO489" s="18"/>
      <c r="CP489" s="18"/>
    </row>
    <row r="490" spans="1:94" ht="15" x14ac:dyDescent="0.25">
      <c r="A490" s="10">
        <v>489</v>
      </c>
      <c r="B490" s="10">
        <v>230</v>
      </c>
      <c r="C490" s="10">
        <v>2021</v>
      </c>
      <c r="D490" s="11" t="s">
        <v>96</v>
      </c>
      <c r="E490" s="10">
        <v>530</v>
      </c>
      <c r="F490" s="12">
        <v>959</v>
      </c>
      <c r="G490" s="13" t="s">
        <v>2979</v>
      </c>
      <c r="H490" s="15" t="s">
        <v>98</v>
      </c>
      <c r="I490" s="15" t="s">
        <v>2980</v>
      </c>
      <c r="J490" s="15" t="s">
        <v>2981</v>
      </c>
      <c r="K490" s="11" t="s">
        <v>84</v>
      </c>
      <c r="L490" s="11" t="s">
        <v>85</v>
      </c>
      <c r="M490" s="11" t="s">
        <v>86</v>
      </c>
      <c r="N490" s="11" t="s">
        <v>101</v>
      </c>
      <c r="O490" s="11" t="s">
        <v>165</v>
      </c>
      <c r="P490" s="11" t="s">
        <v>103</v>
      </c>
      <c r="Q490" s="11" t="s">
        <v>2982</v>
      </c>
      <c r="R490" s="11" t="s">
        <v>2983</v>
      </c>
      <c r="S490" s="11" t="s">
        <v>168</v>
      </c>
      <c r="T490" s="11" t="s">
        <v>182</v>
      </c>
      <c r="U490" s="16">
        <v>44238</v>
      </c>
      <c r="V490" s="16">
        <v>44238</v>
      </c>
      <c r="W490" s="16">
        <v>44271</v>
      </c>
      <c r="X490" s="14">
        <v>2649865</v>
      </c>
      <c r="Y490" s="11" t="s">
        <v>87</v>
      </c>
      <c r="Z490" s="11" t="s">
        <v>170</v>
      </c>
      <c r="AA490" s="10">
        <v>35</v>
      </c>
      <c r="AB490" s="11" t="s">
        <v>89</v>
      </c>
      <c r="AC490" s="11" t="s">
        <v>357</v>
      </c>
      <c r="AD490" s="10">
        <v>51609317</v>
      </c>
      <c r="AE490" s="11" t="s">
        <v>172</v>
      </c>
      <c r="AF490" s="11" t="s">
        <v>173</v>
      </c>
      <c r="AG490" s="11" t="s">
        <v>242</v>
      </c>
      <c r="AH490" s="11" t="s">
        <v>113</v>
      </c>
      <c r="AI490" s="11" t="s">
        <v>113</v>
      </c>
      <c r="AJ490" s="10">
        <v>620</v>
      </c>
      <c r="AK490" s="10">
        <v>2021</v>
      </c>
      <c r="AL490" s="17">
        <v>44230</v>
      </c>
      <c r="AM490" s="18">
        <v>14390</v>
      </c>
      <c r="AN490" s="18" t="s">
        <v>1052</v>
      </c>
      <c r="AO490" s="18" t="s">
        <v>1053</v>
      </c>
      <c r="AP490" s="10">
        <v>1806</v>
      </c>
      <c r="AQ490" s="17">
        <v>44238</v>
      </c>
      <c r="AR490" s="18">
        <v>2598189000</v>
      </c>
      <c r="AS490" s="11" t="s">
        <v>92</v>
      </c>
      <c r="AT490" s="11" t="s">
        <v>114</v>
      </c>
      <c r="AU490" s="11" t="s">
        <v>115</v>
      </c>
      <c r="AV490" s="11" t="s">
        <v>168</v>
      </c>
      <c r="AW490" s="11" t="s">
        <v>182</v>
      </c>
      <c r="AX490" s="11" t="s">
        <v>176</v>
      </c>
      <c r="AY490" s="11" t="s">
        <v>94</v>
      </c>
      <c r="AZ490" s="11" t="s">
        <v>95</v>
      </c>
      <c r="BA490" s="11" t="s">
        <v>117</v>
      </c>
      <c r="BB490" s="11" t="s">
        <v>118</v>
      </c>
      <c r="BC490" s="11" t="s">
        <v>1635</v>
      </c>
      <c r="BD490" s="18">
        <v>35</v>
      </c>
      <c r="BE490" s="10"/>
      <c r="BF490" s="11" t="s">
        <v>90</v>
      </c>
      <c r="BG490" s="11" t="s">
        <v>120</v>
      </c>
      <c r="BH490" s="19"/>
      <c r="BI490" s="18"/>
      <c r="BJ490" s="18"/>
      <c r="BK490" s="18"/>
      <c r="BL490" s="18"/>
      <c r="BM490" s="18"/>
      <c r="BN490" s="16"/>
      <c r="BO490" s="18"/>
      <c r="BP490" s="18"/>
      <c r="BQ490" s="18"/>
      <c r="BR490" s="18"/>
      <c r="BS490" s="18"/>
      <c r="BT490" s="18"/>
      <c r="BU490" s="18"/>
      <c r="BV490" s="18"/>
      <c r="BW490" s="18"/>
      <c r="BX490" s="18"/>
      <c r="BY490" s="18"/>
      <c r="BZ490" s="18"/>
      <c r="CA490" s="18"/>
      <c r="CB490" s="18"/>
      <c r="CC490" s="20">
        <f>+X490+BH490+BO490+BV490</f>
        <v>2649865</v>
      </c>
      <c r="CD490" s="18"/>
      <c r="CE490" s="18"/>
      <c r="CF490" s="18"/>
      <c r="CG490" s="18" t="s">
        <v>91</v>
      </c>
      <c r="CH490" s="18" t="s">
        <v>91</v>
      </c>
      <c r="CI490" s="18" t="s">
        <v>91</v>
      </c>
      <c r="CJ490" s="18"/>
      <c r="CK490" s="18"/>
      <c r="CL490" s="18"/>
      <c r="CM490" s="18" t="s">
        <v>91</v>
      </c>
      <c r="CN490" s="18"/>
      <c r="CO490" s="18"/>
      <c r="CP490" s="18"/>
    </row>
    <row r="491" spans="1:94" s="32" customFormat="1" ht="15" x14ac:dyDescent="0.25">
      <c r="A491" s="21">
        <v>490</v>
      </c>
      <c r="B491" s="21">
        <v>230</v>
      </c>
      <c r="C491" s="21">
        <v>2021</v>
      </c>
      <c r="D491" s="22" t="s">
        <v>96</v>
      </c>
      <c r="E491" s="21">
        <v>531</v>
      </c>
      <c r="F491" s="23">
        <v>1061</v>
      </c>
      <c r="G491" s="24" t="s">
        <v>2984</v>
      </c>
      <c r="H491" s="26" t="s">
        <v>98</v>
      </c>
      <c r="I491" s="26" t="s">
        <v>2985</v>
      </c>
      <c r="J491" s="26" t="s">
        <v>2986</v>
      </c>
      <c r="K491" s="22" t="s">
        <v>84</v>
      </c>
      <c r="L491" s="22" t="s">
        <v>85</v>
      </c>
      <c r="M491" s="22" t="s">
        <v>86</v>
      </c>
      <c r="N491" s="22" t="s">
        <v>101</v>
      </c>
      <c r="O491" s="22" t="s">
        <v>102</v>
      </c>
      <c r="P491" s="22" t="s">
        <v>103</v>
      </c>
      <c r="Q491" s="22" t="s">
        <v>2987</v>
      </c>
      <c r="R491" s="22" t="s">
        <v>2988</v>
      </c>
      <c r="S491" s="22" t="s">
        <v>106</v>
      </c>
      <c r="T491" s="22" t="s">
        <v>1873</v>
      </c>
      <c r="U491" s="16">
        <v>44238</v>
      </c>
      <c r="V491" s="28">
        <v>44243</v>
      </c>
      <c r="W491" s="28">
        <v>44545</v>
      </c>
      <c r="X491" s="25">
        <v>41792200</v>
      </c>
      <c r="Y491" s="22" t="s">
        <v>87</v>
      </c>
      <c r="Z491" s="22" t="s">
        <v>88</v>
      </c>
      <c r="AA491" s="21">
        <v>10</v>
      </c>
      <c r="AB491" s="22" t="s">
        <v>89</v>
      </c>
      <c r="AC491" s="22" t="s">
        <v>1874</v>
      </c>
      <c r="AD491" s="21">
        <v>79339398</v>
      </c>
      <c r="AE491" s="22" t="s">
        <v>1699</v>
      </c>
      <c r="AF491" s="22" t="s">
        <v>1700</v>
      </c>
      <c r="AG491" s="22" t="s">
        <v>111</v>
      </c>
      <c r="AH491" s="22" t="s">
        <v>359</v>
      </c>
      <c r="AI491" s="22" t="s">
        <v>113</v>
      </c>
      <c r="AJ491" s="21">
        <v>714</v>
      </c>
      <c r="AK491" s="21">
        <v>2021</v>
      </c>
      <c r="AL491" s="29">
        <v>44236</v>
      </c>
      <c r="AM491" s="30">
        <v>14394</v>
      </c>
      <c r="AN491" s="30" t="s">
        <v>1703</v>
      </c>
      <c r="AO491" s="30" t="s">
        <v>1704</v>
      </c>
      <c r="AP491" s="21">
        <v>1952</v>
      </c>
      <c r="AQ491" s="29">
        <v>44243</v>
      </c>
      <c r="AR491" s="30">
        <v>8375989000</v>
      </c>
      <c r="AS491" s="22" t="s">
        <v>92</v>
      </c>
      <c r="AT491" s="22" t="s">
        <v>114</v>
      </c>
      <c r="AU491" s="22" t="s">
        <v>115</v>
      </c>
      <c r="AV491" s="22" t="s">
        <v>106</v>
      </c>
      <c r="AW491" s="22" t="s">
        <v>1873</v>
      </c>
      <c r="AX491" s="22" t="s">
        <v>116</v>
      </c>
      <c r="AY491" s="22" t="s">
        <v>94</v>
      </c>
      <c r="AZ491" s="22" t="s">
        <v>95</v>
      </c>
      <c r="BA491" s="22" t="s">
        <v>117</v>
      </c>
      <c r="BB491" s="22" t="s">
        <v>118</v>
      </c>
      <c r="BC491" s="22" t="s">
        <v>1635</v>
      </c>
      <c r="BD491" s="30"/>
      <c r="BE491" s="21">
        <v>10</v>
      </c>
      <c r="BF491" s="22" t="s">
        <v>90</v>
      </c>
      <c r="BG491" s="22" t="s">
        <v>120</v>
      </c>
      <c r="BH491" s="20">
        <v>2089610</v>
      </c>
      <c r="BI491" s="30">
        <v>15</v>
      </c>
      <c r="BJ491" s="30">
        <v>10369</v>
      </c>
      <c r="BK491" s="31">
        <v>44539</v>
      </c>
      <c r="BL491" s="30">
        <v>3287</v>
      </c>
      <c r="BM491" s="31">
        <v>44526</v>
      </c>
      <c r="BN491" s="31">
        <v>44560</v>
      </c>
      <c r="BO491" s="30"/>
      <c r="BP491" s="30"/>
      <c r="BQ491" s="30"/>
      <c r="BR491" s="30"/>
      <c r="BS491" s="30"/>
      <c r="BT491" s="30"/>
      <c r="BU491" s="30"/>
      <c r="BV491" s="30"/>
      <c r="BW491" s="30"/>
      <c r="BX491" s="30"/>
      <c r="BY491" s="30"/>
      <c r="BZ491" s="30"/>
      <c r="CA491" s="30"/>
      <c r="CB491" s="30"/>
      <c r="CC491" s="20">
        <f>+X491+BH491+BO491+BV491</f>
        <v>43881810</v>
      </c>
      <c r="CD491" s="31">
        <v>44532</v>
      </c>
      <c r="CE491" s="30"/>
      <c r="CF491" s="30"/>
      <c r="CG491" s="30" t="s">
        <v>91</v>
      </c>
      <c r="CH491" s="30" t="s">
        <v>91</v>
      </c>
      <c r="CI491" s="30" t="s">
        <v>91</v>
      </c>
      <c r="CJ491" s="30"/>
      <c r="CK491" s="30"/>
      <c r="CL491" s="30"/>
      <c r="CM491" s="30" t="s">
        <v>91</v>
      </c>
      <c r="CN491" s="30"/>
      <c r="CO491" s="30"/>
      <c r="CP491" s="30"/>
    </row>
    <row r="492" spans="1:94" ht="15" x14ac:dyDescent="0.25">
      <c r="A492" s="21">
        <v>491</v>
      </c>
      <c r="B492" s="10">
        <v>230</v>
      </c>
      <c r="C492" s="10">
        <v>2021</v>
      </c>
      <c r="D492" s="11" t="s">
        <v>96</v>
      </c>
      <c r="E492" s="10">
        <v>532</v>
      </c>
      <c r="F492" s="12">
        <v>733</v>
      </c>
      <c r="G492" s="13" t="s">
        <v>2989</v>
      </c>
      <c r="H492" s="15" t="s">
        <v>98</v>
      </c>
      <c r="I492" s="15" t="s">
        <v>2990</v>
      </c>
      <c r="J492" s="15" t="s">
        <v>2991</v>
      </c>
      <c r="K492" s="11" t="s">
        <v>84</v>
      </c>
      <c r="L492" s="11" t="s">
        <v>85</v>
      </c>
      <c r="M492" s="11" t="s">
        <v>86</v>
      </c>
      <c r="N492" s="11" t="s">
        <v>101</v>
      </c>
      <c r="O492" s="11" t="s">
        <v>102</v>
      </c>
      <c r="P492" s="11" t="s">
        <v>103</v>
      </c>
      <c r="Q492" s="11" t="s">
        <v>2992</v>
      </c>
      <c r="R492" s="11" t="s">
        <v>2993</v>
      </c>
      <c r="S492" s="11" t="s">
        <v>106</v>
      </c>
      <c r="T492" s="11" t="s">
        <v>1341</v>
      </c>
      <c r="U492" s="16">
        <v>44238</v>
      </c>
      <c r="V492" s="16">
        <v>44239</v>
      </c>
      <c r="W492" s="16">
        <v>44511</v>
      </c>
      <c r="X492" s="14">
        <v>49060404</v>
      </c>
      <c r="Y492" s="11" t="s">
        <v>87</v>
      </c>
      <c r="Z492" s="11" t="s">
        <v>88</v>
      </c>
      <c r="AA492" s="10">
        <v>9</v>
      </c>
      <c r="AB492" s="11" t="s">
        <v>89</v>
      </c>
      <c r="AC492" s="11" t="s">
        <v>1339</v>
      </c>
      <c r="AD492" s="10">
        <v>19483708</v>
      </c>
      <c r="AE492" s="11" t="s">
        <v>523</v>
      </c>
      <c r="AF492" s="11" t="s">
        <v>524</v>
      </c>
      <c r="AG492" s="11" t="s">
        <v>358</v>
      </c>
      <c r="AH492" s="11" t="s">
        <v>1374</v>
      </c>
      <c r="AI492" s="11" t="s">
        <v>2994</v>
      </c>
      <c r="AJ492" s="10">
        <v>679</v>
      </c>
      <c r="AK492" s="10">
        <v>2021</v>
      </c>
      <c r="AL492" s="17">
        <v>44230</v>
      </c>
      <c r="AM492" s="18">
        <v>14395</v>
      </c>
      <c r="AN492" s="18" t="s">
        <v>1395</v>
      </c>
      <c r="AO492" s="18" t="s">
        <v>1396</v>
      </c>
      <c r="AP492" s="10">
        <v>1877</v>
      </c>
      <c r="AQ492" s="17">
        <v>44242</v>
      </c>
      <c r="AR492" s="18">
        <v>6053272000</v>
      </c>
      <c r="AS492" s="11" t="s">
        <v>92</v>
      </c>
      <c r="AT492" s="11" t="s">
        <v>127</v>
      </c>
      <c r="AU492" s="11" t="s">
        <v>115</v>
      </c>
      <c r="AV492" s="11" t="s">
        <v>106</v>
      </c>
      <c r="AW492" s="11" t="s">
        <v>1341</v>
      </c>
      <c r="AX492" s="11" t="s">
        <v>116</v>
      </c>
      <c r="AY492" s="11" t="s">
        <v>94</v>
      </c>
      <c r="AZ492" s="11" t="s">
        <v>95</v>
      </c>
      <c r="BA492" s="11" t="s">
        <v>117</v>
      </c>
      <c r="BB492" s="11" t="s">
        <v>118</v>
      </c>
      <c r="BC492" s="11" t="s">
        <v>1635</v>
      </c>
      <c r="BD492" s="18"/>
      <c r="BE492" s="10">
        <v>9</v>
      </c>
      <c r="BF492" s="11" t="s">
        <v>90</v>
      </c>
      <c r="BG492" s="11" t="s">
        <v>120</v>
      </c>
      <c r="BH492" s="20">
        <v>10902312</v>
      </c>
      <c r="BI492" s="30">
        <v>60</v>
      </c>
      <c r="BJ492" s="30">
        <v>9778</v>
      </c>
      <c r="BK492" s="31">
        <v>44508</v>
      </c>
      <c r="BL492" s="30">
        <v>2731</v>
      </c>
      <c r="BM492" s="31">
        <v>44496</v>
      </c>
      <c r="BN492" s="31">
        <v>44572</v>
      </c>
      <c r="BO492" s="30"/>
      <c r="BP492" s="30"/>
      <c r="BQ492" s="30"/>
      <c r="BR492" s="30"/>
      <c r="BS492" s="30"/>
      <c r="BT492" s="30"/>
      <c r="BU492" s="30"/>
      <c r="BV492" s="30"/>
      <c r="BW492" s="30"/>
      <c r="BX492" s="30"/>
      <c r="BY492" s="30"/>
      <c r="BZ492" s="30"/>
      <c r="CA492" s="30"/>
      <c r="CB492" s="30"/>
      <c r="CC492" s="20">
        <f>+X492+BH492+BO492+BV492</f>
        <v>59962716</v>
      </c>
      <c r="CD492" s="31">
        <v>44505</v>
      </c>
      <c r="CE492" s="18"/>
      <c r="CF492" s="18"/>
      <c r="CG492" s="18" t="s">
        <v>91</v>
      </c>
      <c r="CH492" s="18" t="s">
        <v>91</v>
      </c>
      <c r="CI492" s="18" t="s">
        <v>91</v>
      </c>
      <c r="CJ492" s="18"/>
      <c r="CK492" s="18"/>
      <c r="CL492" s="18"/>
      <c r="CM492" s="18" t="s">
        <v>91</v>
      </c>
      <c r="CN492" s="18"/>
      <c r="CO492" s="18"/>
      <c r="CP492" s="18"/>
    </row>
    <row r="493" spans="1:94" s="32" customFormat="1" ht="15" x14ac:dyDescent="0.25">
      <c r="A493" s="10">
        <v>492</v>
      </c>
      <c r="B493" s="21">
        <v>230</v>
      </c>
      <c r="C493" s="21">
        <v>2021</v>
      </c>
      <c r="D493" s="22" t="s">
        <v>96</v>
      </c>
      <c r="E493" s="21">
        <v>533</v>
      </c>
      <c r="F493" s="23">
        <v>601</v>
      </c>
      <c r="G493" s="24" t="s">
        <v>2995</v>
      </c>
      <c r="H493" s="26" t="s">
        <v>98</v>
      </c>
      <c r="I493" s="26" t="s">
        <v>2996</v>
      </c>
      <c r="J493" s="26" t="s">
        <v>2997</v>
      </c>
      <c r="K493" s="22" t="s">
        <v>84</v>
      </c>
      <c r="L493" s="22" t="s">
        <v>85</v>
      </c>
      <c r="M493" s="22" t="s">
        <v>86</v>
      </c>
      <c r="N493" s="22" t="s">
        <v>101</v>
      </c>
      <c r="O493" s="22" t="s">
        <v>102</v>
      </c>
      <c r="P493" s="22" t="s">
        <v>103</v>
      </c>
      <c r="Q493" s="22" t="s">
        <v>2583</v>
      </c>
      <c r="R493" s="22" t="s">
        <v>2998</v>
      </c>
      <c r="S493" s="22" t="s">
        <v>106</v>
      </c>
      <c r="T493" s="22" t="s">
        <v>2579</v>
      </c>
      <c r="U493" s="16">
        <v>44238</v>
      </c>
      <c r="V493" s="28">
        <v>44245</v>
      </c>
      <c r="W493" s="28">
        <v>44517</v>
      </c>
      <c r="X493" s="25">
        <v>37612980</v>
      </c>
      <c r="Y493" s="22" t="s">
        <v>87</v>
      </c>
      <c r="Z493" s="22" t="s">
        <v>88</v>
      </c>
      <c r="AA493" s="21">
        <v>9</v>
      </c>
      <c r="AB493" s="22" t="s">
        <v>89</v>
      </c>
      <c r="AC493" s="22" t="s">
        <v>2578</v>
      </c>
      <c r="AD493" s="21">
        <v>19483708</v>
      </c>
      <c r="AE493" s="22" t="s">
        <v>523</v>
      </c>
      <c r="AF493" s="22" t="s">
        <v>524</v>
      </c>
      <c r="AG493" s="22" t="s">
        <v>111</v>
      </c>
      <c r="AH493" s="22" t="s">
        <v>2999</v>
      </c>
      <c r="AI493" s="22" t="s">
        <v>113</v>
      </c>
      <c r="AJ493" s="21">
        <v>666</v>
      </c>
      <c r="AK493" s="21">
        <v>2021</v>
      </c>
      <c r="AL493" s="29">
        <v>44230</v>
      </c>
      <c r="AM493" s="30">
        <v>14395</v>
      </c>
      <c r="AN493" s="30" t="s">
        <v>1395</v>
      </c>
      <c r="AO493" s="30" t="s">
        <v>1396</v>
      </c>
      <c r="AP493" s="21">
        <v>2102</v>
      </c>
      <c r="AQ493" s="29">
        <v>44245</v>
      </c>
      <c r="AR493" s="30">
        <v>6053272000</v>
      </c>
      <c r="AS493" s="22" t="s">
        <v>92</v>
      </c>
      <c r="AT493" s="22" t="s">
        <v>114</v>
      </c>
      <c r="AU493" s="22" t="s">
        <v>115</v>
      </c>
      <c r="AV493" s="22" t="s">
        <v>106</v>
      </c>
      <c r="AW493" s="22" t="s">
        <v>2579</v>
      </c>
      <c r="AX493" s="22" t="s">
        <v>116</v>
      </c>
      <c r="AY493" s="22" t="s">
        <v>94</v>
      </c>
      <c r="AZ493" s="22" t="s">
        <v>95</v>
      </c>
      <c r="BA493" s="22" t="s">
        <v>117</v>
      </c>
      <c r="BB493" s="22" t="s">
        <v>118</v>
      </c>
      <c r="BC493" s="22" t="s">
        <v>1635</v>
      </c>
      <c r="BD493" s="30"/>
      <c r="BE493" s="21">
        <v>9</v>
      </c>
      <c r="BF493" s="22" t="s">
        <v>90</v>
      </c>
      <c r="BG493" s="22" t="s">
        <v>120</v>
      </c>
      <c r="BH493" s="20">
        <v>3406972</v>
      </c>
      <c r="BI493" s="30">
        <v>45</v>
      </c>
      <c r="BJ493" s="30">
        <v>9990</v>
      </c>
      <c r="BK493" s="31">
        <v>44517</v>
      </c>
      <c r="BL493" s="30">
        <v>2819</v>
      </c>
      <c r="BM493" s="31">
        <v>44502</v>
      </c>
      <c r="BN493" s="31">
        <v>44563</v>
      </c>
      <c r="BO493" s="30"/>
      <c r="BP493" s="30"/>
      <c r="BQ493" s="30"/>
      <c r="BR493" s="30"/>
      <c r="BS493" s="30"/>
      <c r="BT493" s="30"/>
      <c r="BU493" s="30"/>
      <c r="BV493" s="30"/>
      <c r="BW493" s="30"/>
      <c r="BX493" s="30"/>
      <c r="BY493" s="30"/>
      <c r="BZ493" s="30"/>
      <c r="CA493" s="30"/>
      <c r="CB493" s="30"/>
      <c r="CC493" s="20">
        <f>+X493+BH493+BO493+BV493</f>
        <v>41019952</v>
      </c>
      <c r="CD493" s="31">
        <v>44516</v>
      </c>
      <c r="CE493" s="30"/>
      <c r="CF493" s="30"/>
      <c r="CG493" s="18" t="s">
        <v>91</v>
      </c>
      <c r="CH493" s="30" t="s">
        <v>91</v>
      </c>
      <c r="CI493" s="30" t="s">
        <v>91</v>
      </c>
      <c r="CJ493" s="30"/>
      <c r="CK493" s="30"/>
      <c r="CL493" s="30"/>
      <c r="CM493" s="30" t="s">
        <v>91</v>
      </c>
      <c r="CN493" s="30"/>
      <c r="CO493" s="30"/>
      <c r="CP493" s="30"/>
    </row>
    <row r="494" spans="1:94" ht="15" x14ac:dyDescent="0.25">
      <c r="A494" s="21">
        <v>493</v>
      </c>
      <c r="B494" s="10">
        <v>230</v>
      </c>
      <c r="C494" s="10">
        <v>2021</v>
      </c>
      <c r="D494" s="11" t="s">
        <v>96</v>
      </c>
      <c r="E494" s="10">
        <v>534</v>
      </c>
      <c r="F494" s="12">
        <v>475</v>
      </c>
      <c r="G494" s="13" t="s">
        <v>3000</v>
      </c>
      <c r="H494" s="15" t="s">
        <v>98</v>
      </c>
      <c r="I494" s="15" t="s">
        <v>3001</v>
      </c>
      <c r="J494" s="15" t="s">
        <v>3002</v>
      </c>
      <c r="K494" s="11" t="s">
        <v>84</v>
      </c>
      <c r="L494" s="11" t="s">
        <v>85</v>
      </c>
      <c r="M494" s="11" t="s">
        <v>86</v>
      </c>
      <c r="N494" s="11" t="s">
        <v>101</v>
      </c>
      <c r="O494" s="11" t="s">
        <v>102</v>
      </c>
      <c r="P494" s="11" t="s">
        <v>103</v>
      </c>
      <c r="Q494" s="11" t="s">
        <v>3003</v>
      </c>
      <c r="R494" s="11" t="s">
        <v>3004</v>
      </c>
      <c r="S494" s="11" t="s">
        <v>106</v>
      </c>
      <c r="T494" s="11" t="s">
        <v>2936</v>
      </c>
      <c r="U494" s="16">
        <v>44238</v>
      </c>
      <c r="V494" s="16">
        <v>44239</v>
      </c>
      <c r="W494" s="16">
        <v>44541</v>
      </c>
      <c r="X494" s="14">
        <v>54511560</v>
      </c>
      <c r="Y494" s="11" t="s">
        <v>87</v>
      </c>
      <c r="Z494" s="11" t="s">
        <v>88</v>
      </c>
      <c r="AA494" s="10">
        <v>10</v>
      </c>
      <c r="AB494" s="11" t="s">
        <v>89</v>
      </c>
      <c r="AC494" s="11" t="s">
        <v>2825</v>
      </c>
      <c r="AD494" s="10">
        <v>79339398</v>
      </c>
      <c r="AE494" s="11" t="s">
        <v>1699</v>
      </c>
      <c r="AF494" s="11" t="s">
        <v>1700</v>
      </c>
      <c r="AG494" s="11" t="s">
        <v>358</v>
      </c>
      <c r="AH494" s="11" t="s">
        <v>1428</v>
      </c>
      <c r="AI494" s="11"/>
      <c r="AJ494" s="10">
        <v>424</v>
      </c>
      <c r="AK494" s="10">
        <v>2021</v>
      </c>
      <c r="AL494" s="17">
        <v>44223</v>
      </c>
      <c r="AM494" s="18">
        <v>14394</v>
      </c>
      <c r="AN494" s="18" t="s">
        <v>1703</v>
      </c>
      <c r="AO494" s="18" t="s">
        <v>1704</v>
      </c>
      <c r="AP494" s="10">
        <v>1838</v>
      </c>
      <c r="AQ494" s="17">
        <v>44239</v>
      </c>
      <c r="AR494" s="18">
        <v>8375989000</v>
      </c>
      <c r="AS494" s="11" t="s">
        <v>92</v>
      </c>
      <c r="AT494" s="11" t="s">
        <v>127</v>
      </c>
      <c r="AU494" s="11" t="s">
        <v>115</v>
      </c>
      <c r="AV494" s="11" t="s">
        <v>106</v>
      </c>
      <c r="AW494" s="11"/>
      <c r="AX494" s="11" t="s">
        <v>116</v>
      </c>
      <c r="AY494" s="11" t="s">
        <v>94</v>
      </c>
      <c r="AZ494" s="11" t="s">
        <v>95</v>
      </c>
      <c r="BA494" s="11" t="s">
        <v>117</v>
      </c>
      <c r="BB494" s="11" t="s">
        <v>118</v>
      </c>
      <c r="BC494" s="11" t="s">
        <v>1635</v>
      </c>
      <c r="BD494" s="18"/>
      <c r="BE494" s="10">
        <v>10</v>
      </c>
      <c r="BF494" s="11" t="s">
        <v>90</v>
      </c>
      <c r="BG494" s="11" t="s">
        <v>120</v>
      </c>
      <c r="BH494" s="19">
        <v>3270694</v>
      </c>
      <c r="BI494" s="18">
        <v>18</v>
      </c>
      <c r="BJ494" s="18">
        <v>10128</v>
      </c>
      <c r="BK494" s="33">
        <v>44524</v>
      </c>
      <c r="BL494" s="18">
        <v>2360</v>
      </c>
      <c r="BM494" s="33">
        <v>44462</v>
      </c>
      <c r="BN494" s="16">
        <v>44559</v>
      </c>
      <c r="BO494" s="18"/>
      <c r="BP494" s="18"/>
      <c r="BQ494" s="18"/>
      <c r="BR494" s="18"/>
      <c r="BS494" s="18"/>
      <c r="BT494" s="18"/>
      <c r="BU494" s="18"/>
      <c r="BV494" s="18"/>
      <c r="BW494" s="18"/>
      <c r="BX494" s="18"/>
      <c r="BY494" s="18"/>
      <c r="BZ494" s="18"/>
      <c r="CA494" s="18"/>
      <c r="CB494" s="18"/>
      <c r="CC494" s="20">
        <f>+X494+BH494+BO494+BV494</f>
        <v>57782254</v>
      </c>
      <c r="CD494" s="33">
        <v>44523</v>
      </c>
      <c r="CE494" s="18"/>
      <c r="CF494" s="18"/>
      <c r="CG494" s="18" t="s">
        <v>91</v>
      </c>
      <c r="CH494" s="18" t="s">
        <v>91</v>
      </c>
      <c r="CI494" s="18" t="s">
        <v>91</v>
      </c>
      <c r="CJ494" s="18"/>
      <c r="CK494" s="18"/>
      <c r="CL494" s="18"/>
      <c r="CM494" s="18" t="s">
        <v>91</v>
      </c>
      <c r="CN494" s="18"/>
      <c r="CO494" s="18"/>
      <c r="CP494" s="18"/>
    </row>
    <row r="495" spans="1:94" ht="15" x14ac:dyDescent="0.25">
      <c r="A495" s="21">
        <v>494</v>
      </c>
      <c r="B495" s="10">
        <v>230</v>
      </c>
      <c r="C495" s="10">
        <v>2021</v>
      </c>
      <c r="D495" s="11" t="s">
        <v>96</v>
      </c>
      <c r="E495" s="10">
        <v>535</v>
      </c>
      <c r="F495" s="12">
        <v>735</v>
      </c>
      <c r="G495" s="13" t="s">
        <v>3005</v>
      </c>
      <c r="H495" s="15" t="s">
        <v>98</v>
      </c>
      <c r="I495" s="15" t="s">
        <v>3006</v>
      </c>
      <c r="J495" s="15" t="s">
        <v>3007</v>
      </c>
      <c r="K495" s="11" t="s">
        <v>84</v>
      </c>
      <c r="L495" s="11" t="s">
        <v>85</v>
      </c>
      <c r="M495" s="11" t="s">
        <v>86</v>
      </c>
      <c r="N495" s="11" t="s">
        <v>101</v>
      </c>
      <c r="O495" s="11" t="s">
        <v>102</v>
      </c>
      <c r="P495" s="11" t="s">
        <v>103</v>
      </c>
      <c r="Q495" s="11" t="s">
        <v>3008</v>
      </c>
      <c r="R495" s="11" t="s">
        <v>3009</v>
      </c>
      <c r="S495" s="11" t="s">
        <v>106</v>
      </c>
      <c r="T495" s="11" t="s">
        <v>1341</v>
      </c>
      <c r="U495" s="16">
        <v>44238</v>
      </c>
      <c r="V495" s="16">
        <v>44239</v>
      </c>
      <c r="W495" s="16">
        <v>44511</v>
      </c>
      <c r="X495" s="14">
        <v>37612980</v>
      </c>
      <c r="Y495" s="11" t="s">
        <v>87</v>
      </c>
      <c r="Z495" s="11" t="s">
        <v>88</v>
      </c>
      <c r="AA495" s="10">
        <v>9</v>
      </c>
      <c r="AB495" s="11" t="s">
        <v>89</v>
      </c>
      <c r="AC495" s="11" t="s">
        <v>1339</v>
      </c>
      <c r="AD495" s="10">
        <v>19483708</v>
      </c>
      <c r="AE495" s="11" t="s">
        <v>523</v>
      </c>
      <c r="AF495" s="11" t="s">
        <v>524</v>
      </c>
      <c r="AG495" s="11" t="s">
        <v>111</v>
      </c>
      <c r="AH495" s="11" t="s">
        <v>1622</v>
      </c>
      <c r="AI495" s="11" t="s">
        <v>113</v>
      </c>
      <c r="AJ495" s="10">
        <v>680</v>
      </c>
      <c r="AK495" s="10">
        <v>2021</v>
      </c>
      <c r="AL495" s="17">
        <v>44230</v>
      </c>
      <c r="AM495" s="18">
        <v>14395</v>
      </c>
      <c r="AN495" s="18" t="s">
        <v>1395</v>
      </c>
      <c r="AO495" s="18" t="s">
        <v>1396</v>
      </c>
      <c r="AP495" s="10">
        <v>2043</v>
      </c>
      <c r="AQ495" s="17">
        <v>44244</v>
      </c>
      <c r="AR495" s="18">
        <v>6053272000</v>
      </c>
      <c r="AS495" s="11" t="s">
        <v>92</v>
      </c>
      <c r="AT495" s="11" t="s">
        <v>114</v>
      </c>
      <c r="AU495" s="11" t="s">
        <v>115</v>
      </c>
      <c r="AV495" s="11" t="s">
        <v>106</v>
      </c>
      <c r="AW495" s="11" t="s">
        <v>1341</v>
      </c>
      <c r="AX495" s="11" t="s">
        <v>116</v>
      </c>
      <c r="AY495" s="11" t="s">
        <v>94</v>
      </c>
      <c r="AZ495" s="11" t="s">
        <v>95</v>
      </c>
      <c r="BA495" s="11" t="s">
        <v>117</v>
      </c>
      <c r="BB495" s="11" t="s">
        <v>118</v>
      </c>
      <c r="BC495" s="11" t="s">
        <v>1635</v>
      </c>
      <c r="BD495" s="18"/>
      <c r="BE495" s="10">
        <v>9</v>
      </c>
      <c r="BF495" s="11" t="s">
        <v>90</v>
      </c>
      <c r="BG495" s="11" t="s">
        <v>120</v>
      </c>
      <c r="BH495" s="20">
        <v>6129523</v>
      </c>
      <c r="BI495" s="30">
        <v>44</v>
      </c>
      <c r="BJ495" s="30">
        <v>9781</v>
      </c>
      <c r="BK495" s="31">
        <v>44508</v>
      </c>
      <c r="BL495" s="30">
        <v>2733</v>
      </c>
      <c r="BM495" s="31">
        <v>44496</v>
      </c>
      <c r="BN495" s="31">
        <v>44555</v>
      </c>
      <c r="BO495" s="30"/>
      <c r="BP495" s="30"/>
      <c r="BQ495" s="30"/>
      <c r="BR495" s="30"/>
      <c r="BS495" s="30"/>
      <c r="BT495" s="30"/>
      <c r="BU495" s="30"/>
      <c r="BV495" s="30"/>
      <c r="BW495" s="30"/>
      <c r="BX495" s="30"/>
      <c r="BY495" s="30"/>
      <c r="BZ495" s="30"/>
      <c r="CA495" s="30"/>
      <c r="CB495" s="30"/>
      <c r="CC495" s="20">
        <f>+X495+BH495+BO495+BV495</f>
        <v>43742503</v>
      </c>
      <c r="CD495" s="31">
        <v>44505</v>
      </c>
      <c r="CE495" s="18"/>
      <c r="CF495" s="18"/>
      <c r="CG495" s="18" t="s">
        <v>91</v>
      </c>
      <c r="CH495" s="18" t="s">
        <v>91</v>
      </c>
      <c r="CI495" s="18" t="s">
        <v>91</v>
      </c>
      <c r="CJ495" s="18"/>
      <c r="CK495" s="18"/>
      <c r="CL495" s="18"/>
      <c r="CM495" s="18" t="s">
        <v>91</v>
      </c>
      <c r="CN495" s="18"/>
      <c r="CO495" s="18"/>
      <c r="CP495" s="18"/>
    </row>
    <row r="496" spans="1:94" ht="15" x14ac:dyDescent="0.25">
      <c r="A496" s="10">
        <v>495</v>
      </c>
      <c r="B496" s="10">
        <v>230</v>
      </c>
      <c r="C496" s="10">
        <v>2021</v>
      </c>
      <c r="D496" s="11" t="s">
        <v>96</v>
      </c>
      <c r="E496" s="10">
        <v>536</v>
      </c>
      <c r="F496" s="12">
        <v>977</v>
      </c>
      <c r="G496" s="13" t="s">
        <v>3010</v>
      </c>
      <c r="H496" s="15" t="s">
        <v>98</v>
      </c>
      <c r="I496" s="15" t="s">
        <v>3011</v>
      </c>
      <c r="J496" s="15" t="s">
        <v>3012</v>
      </c>
      <c r="K496" s="11" t="s">
        <v>84</v>
      </c>
      <c r="L496" s="11" t="s">
        <v>85</v>
      </c>
      <c r="M496" s="11" t="s">
        <v>86</v>
      </c>
      <c r="N496" s="11" t="s">
        <v>101</v>
      </c>
      <c r="O496" s="11" t="s">
        <v>102</v>
      </c>
      <c r="P496" s="11" t="s">
        <v>103</v>
      </c>
      <c r="Q496" s="11" t="s">
        <v>3013</v>
      </c>
      <c r="R496" s="11" t="s">
        <v>3014</v>
      </c>
      <c r="S496" s="11" t="s">
        <v>106</v>
      </c>
      <c r="T496" s="11" t="s">
        <v>2579</v>
      </c>
      <c r="U496" s="16">
        <v>44238</v>
      </c>
      <c r="V496" s="16">
        <v>44239</v>
      </c>
      <c r="W496" s="16">
        <v>44511</v>
      </c>
      <c r="X496" s="14">
        <v>49060404</v>
      </c>
      <c r="Y496" s="11" t="s">
        <v>87</v>
      </c>
      <c r="Z496" s="11" t="s">
        <v>88</v>
      </c>
      <c r="AA496" s="10">
        <v>9</v>
      </c>
      <c r="AB496" s="11" t="s">
        <v>89</v>
      </c>
      <c r="AC496" s="11" t="s">
        <v>2578</v>
      </c>
      <c r="AD496" s="10">
        <v>19483708</v>
      </c>
      <c r="AE496" s="11" t="s">
        <v>523</v>
      </c>
      <c r="AF496" s="11" t="s">
        <v>524</v>
      </c>
      <c r="AG496" s="11" t="s">
        <v>358</v>
      </c>
      <c r="AH496" s="11" t="s">
        <v>2148</v>
      </c>
      <c r="AI496" s="11"/>
      <c r="AJ496" s="10">
        <v>722</v>
      </c>
      <c r="AK496" s="10">
        <v>2021</v>
      </c>
      <c r="AL496" s="17">
        <v>44237</v>
      </c>
      <c r="AM496" s="18">
        <v>14395</v>
      </c>
      <c r="AN496" s="18" t="s">
        <v>1395</v>
      </c>
      <c r="AO496" s="18" t="s">
        <v>1396</v>
      </c>
      <c r="AP496" s="10">
        <v>1850</v>
      </c>
      <c r="AQ496" s="17">
        <v>44239</v>
      </c>
      <c r="AR496" s="18">
        <v>6053272000</v>
      </c>
      <c r="AS496" s="11" t="s">
        <v>92</v>
      </c>
      <c r="AT496" s="11" t="s">
        <v>114</v>
      </c>
      <c r="AU496" s="11" t="s">
        <v>115</v>
      </c>
      <c r="AV496" s="11" t="s">
        <v>106</v>
      </c>
      <c r="AW496" s="11" t="s">
        <v>2579</v>
      </c>
      <c r="AX496" s="11" t="s">
        <v>116</v>
      </c>
      <c r="AY496" s="11" t="s">
        <v>94</v>
      </c>
      <c r="AZ496" s="11" t="s">
        <v>95</v>
      </c>
      <c r="BA496" s="11" t="s">
        <v>117</v>
      </c>
      <c r="BB496" s="11" t="s">
        <v>118</v>
      </c>
      <c r="BC496" s="11" t="s">
        <v>1635</v>
      </c>
      <c r="BD496" s="18"/>
      <c r="BE496" s="10">
        <v>9</v>
      </c>
      <c r="BF496" s="11" t="s">
        <v>90</v>
      </c>
      <c r="BG496" s="11" t="s">
        <v>120</v>
      </c>
      <c r="BH496" s="20">
        <v>11447427</v>
      </c>
      <c r="BI496" s="30">
        <v>63</v>
      </c>
      <c r="BJ496" s="30">
        <v>9898</v>
      </c>
      <c r="BK496" s="31">
        <v>44511</v>
      </c>
      <c r="BL496" s="30">
        <v>2854</v>
      </c>
      <c r="BM496" s="31">
        <v>44505</v>
      </c>
      <c r="BN496" s="31">
        <v>44575</v>
      </c>
      <c r="BO496" s="30"/>
      <c r="BP496" s="30"/>
      <c r="BQ496" s="30"/>
      <c r="BR496" s="30"/>
      <c r="BS496" s="30"/>
      <c r="BT496" s="30"/>
      <c r="BU496" s="30"/>
      <c r="BV496" s="30"/>
      <c r="BW496" s="30"/>
      <c r="BX496" s="30"/>
      <c r="BY496" s="30"/>
      <c r="BZ496" s="30"/>
      <c r="CA496" s="30"/>
      <c r="CB496" s="30"/>
      <c r="CC496" s="20">
        <f>+X496+BH496+BO496+BV496</f>
        <v>60507831</v>
      </c>
      <c r="CD496" s="31">
        <v>44511</v>
      </c>
      <c r="CE496" s="18"/>
      <c r="CF496" s="18"/>
      <c r="CG496" s="18" t="s">
        <v>91</v>
      </c>
      <c r="CH496" s="18" t="s">
        <v>91</v>
      </c>
      <c r="CI496" s="18" t="s">
        <v>91</v>
      </c>
      <c r="CJ496" s="18"/>
      <c r="CK496" s="18"/>
      <c r="CL496" s="18"/>
      <c r="CM496" s="18" t="s">
        <v>91</v>
      </c>
      <c r="CN496" s="18"/>
      <c r="CO496" s="18"/>
      <c r="CP496" s="18"/>
    </row>
    <row r="497" spans="1:94" s="32" customFormat="1" ht="15" x14ac:dyDescent="0.25">
      <c r="A497" s="21">
        <v>496</v>
      </c>
      <c r="B497" s="21">
        <v>230</v>
      </c>
      <c r="C497" s="21">
        <v>2021</v>
      </c>
      <c r="D497" s="22" t="s">
        <v>96</v>
      </c>
      <c r="E497" s="21">
        <v>537</v>
      </c>
      <c r="F497" s="23">
        <v>399</v>
      </c>
      <c r="G497" s="24" t="s">
        <v>3015</v>
      </c>
      <c r="H497" s="26" t="s">
        <v>98</v>
      </c>
      <c r="I497" s="26" t="s">
        <v>3016</v>
      </c>
      <c r="J497" s="26" t="s">
        <v>3017</v>
      </c>
      <c r="K497" s="22" t="s">
        <v>84</v>
      </c>
      <c r="L497" s="22" t="s">
        <v>85</v>
      </c>
      <c r="M497" s="22" t="s">
        <v>86</v>
      </c>
      <c r="N497" s="22" t="s">
        <v>101</v>
      </c>
      <c r="O497" s="22" t="s">
        <v>165</v>
      </c>
      <c r="P497" s="22" t="s">
        <v>103</v>
      </c>
      <c r="Q497" s="22" t="s">
        <v>3018</v>
      </c>
      <c r="R497" s="22" t="s">
        <v>3019</v>
      </c>
      <c r="S497" s="22" t="s">
        <v>106</v>
      </c>
      <c r="T497" s="22" t="s">
        <v>2745</v>
      </c>
      <c r="U497" s="16">
        <v>44238</v>
      </c>
      <c r="V497" s="28">
        <v>44239</v>
      </c>
      <c r="W497" s="28">
        <v>44511</v>
      </c>
      <c r="X497" s="25">
        <v>20441835</v>
      </c>
      <c r="Y497" s="22" t="s">
        <v>87</v>
      </c>
      <c r="Z497" s="22" t="s">
        <v>88</v>
      </c>
      <c r="AA497" s="21">
        <v>9</v>
      </c>
      <c r="AB497" s="22" t="s">
        <v>89</v>
      </c>
      <c r="AC497" s="22" t="s">
        <v>2743</v>
      </c>
      <c r="AD497" s="21">
        <v>19483708</v>
      </c>
      <c r="AE497" s="22" t="s">
        <v>523</v>
      </c>
      <c r="AF497" s="22" t="s">
        <v>524</v>
      </c>
      <c r="AG497" s="22" t="s">
        <v>242</v>
      </c>
      <c r="AH497" s="22" t="s">
        <v>113</v>
      </c>
      <c r="AI497" s="22" t="s">
        <v>113</v>
      </c>
      <c r="AJ497" s="21">
        <v>590</v>
      </c>
      <c r="AK497" s="21">
        <v>2021</v>
      </c>
      <c r="AL497" s="29">
        <v>44229</v>
      </c>
      <c r="AM497" s="30">
        <v>14395</v>
      </c>
      <c r="AN497" s="30" t="s">
        <v>1395</v>
      </c>
      <c r="AO497" s="30" t="s">
        <v>1396</v>
      </c>
      <c r="AP497" s="21">
        <v>1843</v>
      </c>
      <c r="AQ497" s="29">
        <v>44239</v>
      </c>
      <c r="AR497" s="30">
        <v>6053272000</v>
      </c>
      <c r="AS497" s="22" t="s">
        <v>92</v>
      </c>
      <c r="AT497" s="22" t="s">
        <v>127</v>
      </c>
      <c r="AU497" s="22" t="s">
        <v>115</v>
      </c>
      <c r="AV497" s="22" t="s">
        <v>106</v>
      </c>
      <c r="AW497" s="22" t="s">
        <v>2745</v>
      </c>
      <c r="AX497" s="22" t="s">
        <v>116</v>
      </c>
      <c r="AY497" s="22" t="s">
        <v>94</v>
      </c>
      <c r="AZ497" s="22" t="s">
        <v>95</v>
      </c>
      <c r="BA497" s="22" t="s">
        <v>117</v>
      </c>
      <c r="BB497" s="22" t="s">
        <v>118</v>
      </c>
      <c r="BC497" s="22" t="s">
        <v>1635</v>
      </c>
      <c r="BD497" s="30"/>
      <c r="BE497" s="21">
        <v>9</v>
      </c>
      <c r="BF497" s="22" t="s">
        <v>90</v>
      </c>
      <c r="BG497" s="22" t="s">
        <v>120</v>
      </c>
      <c r="BH497" s="20">
        <v>3709814</v>
      </c>
      <c r="BI497" s="30">
        <v>49</v>
      </c>
      <c r="BJ497" s="30">
        <v>9899</v>
      </c>
      <c r="BK497" s="31">
        <v>44511</v>
      </c>
      <c r="BL497" s="30">
        <v>2884</v>
      </c>
      <c r="BM497" s="31">
        <v>44508</v>
      </c>
      <c r="BN497" s="31">
        <v>44560</v>
      </c>
      <c r="BO497" s="30"/>
      <c r="BP497" s="30"/>
      <c r="BQ497" s="30"/>
      <c r="BR497" s="30"/>
      <c r="BS497" s="30"/>
      <c r="BT497" s="30"/>
      <c r="BU497" s="30"/>
      <c r="BV497" s="30"/>
      <c r="BW497" s="30"/>
      <c r="BX497" s="30"/>
      <c r="BY497" s="30"/>
      <c r="BZ497" s="30"/>
      <c r="CA497" s="30"/>
      <c r="CB497" s="30"/>
      <c r="CC497" s="20">
        <f>+X497+BH497+BO497+BV497</f>
        <v>24151649</v>
      </c>
      <c r="CD497" s="31">
        <v>44511</v>
      </c>
      <c r="CE497" s="30"/>
      <c r="CF497" s="30"/>
      <c r="CG497" s="18" t="s">
        <v>91</v>
      </c>
      <c r="CH497" s="30" t="s">
        <v>91</v>
      </c>
      <c r="CI497" s="30" t="s">
        <v>91</v>
      </c>
      <c r="CJ497" s="30"/>
      <c r="CK497" s="30"/>
      <c r="CL497" s="30"/>
      <c r="CM497" s="30" t="s">
        <v>91</v>
      </c>
      <c r="CN497" s="30"/>
      <c r="CO497" s="30"/>
      <c r="CP497" s="30"/>
    </row>
    <row r="498" spans="1:94" ht="15" x14ac:dyDescent="0.25">
      <c r="A498" s="21">
        <v>497</v>
      </c>
      <c r="B498" s="10">
        <v>230</v>
      </c>
      <c r="C498" s="10">
        <v>2021</v>
      </c>
      <c r="D498" s="11" t="s">
        <v>96</v>
      </c>
      <c r="E498" s="10">
        <v>538</v>
      </c>
      <c r="F498" s="12">
        <v>400</v>
      </c>
      <c r="G498" s="13" t="s">
        <v>3020</v>
      </c>
      <c r="H498" s="15" t="s">
        <v>98</v>
      </c>
      <c r="I498" s="15" t="s">
        <v>3021</v>
      </c>
      <c r="J498" s="15" t="s">
        <v>3022</v>
      </c>
      <c r="K498" s="11" t="s">
        <v>84</v>
      </c>
      <c r="L498" s="11" t="s">
        <v>85</v>
      </c>
      <c r="M498" s="11" t="s">
        <v>86</v>
      </c>
      <c r="N498" s="11" t="s">
        <v>101</v>
      </c>
      <c r="O498" s="11" t="s">
        <v>165</v>
      </c>
      <c r="P498" s="11" t="s">
        <v>103</v>
      </c>
      <c r="Q498" s="11" t="s">
        <v>3023</v>
      </c>
      <c r="R498" s="11" t="s">
        <v>3024</v>
      </c>
      <c r="S498" s="11" t="s">
        <v>106</v>
      </c>
      <c r="T498" s="11" t="s">
        <v>2745</v>
      </c>
      <c r="U498" s="16">
        <v>44238</v>
      </c>
      <c r="V498" s="16">
        <v>44239</v>
      </c>
      <c r="W498" s="16">
        <v>44511</v>
      </c>
      <c r="X498" s="14">
        <v>24530202</v>
      </c>
      <c r="Y498" s="11" t="s">
        <v>87</v>
      </c>
      <c r="Z498" s="11" t="s">
        <v>88</v>
      </c>
      <c r="AA498" s="10">
        <v>9</v>
      </c>
      <c r="AB498" s="11" t="s">
        <v>89</v>
      </c>
      <c r="AC498" s="11" t="s">
        <v>2743</v>
      </c>
      <c r="AD498" s="10">
        <v>19483708</v>
      </c>
      <c r="AE498" s="11" t="s">
        <v>523</v>
      </c>
      <c r="AF498" s="11" t="s">
        <v>524</v>
      </c>
      <c r="AG498" s="11" t="s">
        <v>174</v>
      </c>
      <c r="AH498" s="11" t="s">
        <v>1767</v>
      </c>
      <c r="AI498" s="11" t="s">
        <v>113</v>
      </c>
      <c r="AJ498" s="10">
        <v>591</v>
      </c>
      <c r="AK498" s="10">
        <v>2021</v>
      </c>
      <c r="AL498" s="17">
        <v>44229</v>
      </c>
      <c r="AM498" s="18">
        <v>14395</v>
      </c>
      <c r="AN498" s="18" t="s">
        <v>1395</v>
      </c>
      <c r="AO498" s="18" t="s">
        <v>1396</v>
      </c>
      <c r="AP498" s="10">
        <v>1842</v>
      </c>
      <c r="AQ498" s="17">
        <v>44239</v>
      </c>
      <c r="AR498" s="18">
        <v>6053272000</v>
      </c>
      <c r="AS498" s="11" t="s">
        <v>92</v>
      </c>
      <c r="AT498" s="11" t="s">
        <v>114</v>
      </c>
      <c r="AU498" s="11" t="s">
        <v>115</v>
      </c>
      <c r="AV498" s="11" t="s">
        <v>106</v>
      </c>
      <c r="AW498" s="11" t="s">
        <v>2745</v>
      </c>
      <c r="AX498" s="11" t="s">
        <v>116</v>
      </c>
      <c r="AY498" s="11" t="s">
        <v>94</v>
      </c>
      <c r="AZ498" s="11" t="s">
        <v>95</v>
      </c>
      <c r="BA498" s="11" t="s">
        <v>117</v>
      </c>
      <c r="BB498" s="11" t="s">
        <v>118</v>
      </c>
      <c r="BC498" s="11" t="s">
        <v>1635</v>
      </c>
      <c r="BD498" s="18"/>
      <c r="BE498" s="10">
        <v>9</v>
      </c>
      <c r="BF498" s="11" t="s">
        <v>90</v>
      </c>
      <c r="BG498" s="11" t="s">
        <v>120</v>
      </c>
      <c r="BH498" s="20">
        <v>4451777</v>
      </c>
      <c r="BI498" s="30">
        <v>49</v>
      </c>
      <c r="BJ498" s="30">
        <v>9900</v>
      </c>
      <c r="BK498" s="31">
        <v>44511</v>
      </c>
      <c r="BL498" s="30">
        <v>2883</v>
      </c>
      <c r="BM498" s="31">
        <v>44508</v>
      </c>
      <c r="BN498" s="31">
        <v>44560</v>
      </c>
      <c r="BO498" s="30"/>
      <c r="BP498" s="30"/>
      <c r="BQ498" s="30"/>
      <c r="BR498" s="30"/>
      <c r="BS498" s="30"/>
      <c r="BT498" s="30"/>
      <c r="BU498" s="30"/>
      <c r="BV498" s="30"/>
      <c r="BW498" s="30"/>
      <c r="BX498" s="30"/>
      <c r="BY498" s="30"/>
      <c r="BZ498" s="30"/>
      <c r="CA498" s="30"/>
      <c r="CB498" s="30"/>
      <c r="CC498" s="20">
        <f>+X498+BH498+BO498+BV498</f>
        <v>28981979</v>
      </c>
      <c r="CD498" s="31">
        <v>44511</v>
      </c>
      <c r="CE498" s="18"/>
      <c r="CF498" s="18"/>
      <c r="CG498" s="18" t="s">
        <v>91</v>
      </c>
      <c r="CH498" s="18" t="s">
        <v>91</v>
      </c>
      <c r="CI498" s="18" t="s">
        <v>91</v>
      </c>
      <c r="CJ498" s="18"/>
      <c r="CK498" s="18"/>
      <c r="CL498" s="18"/>
      <c r="CM498" s="18" t="s">
        <v>91</v>
      </c>
      <c r="CN498" s="18"/>
      <c r="CO498" s="18"/>
      <c r="CP498" s="18"/>
    </row>
    <row r="499" spans="1:94" s="47" customFormat="1" ht="15" x14ac:dyDescent="0.25">
      <c r="A499" s="10">
        <v>498</v>
      </c>
      <c r="B499" s="36">
        <v>230</v>
      </c>
      <c r="C499" s="36">
        <v>2021</v>
      </c>
      <c r="D499" s="37" t="s">
        <v>96</v>
      </c>
      <c r="E499" s="36">
        <v>539</v>
      </c>
      <c r="F499" s="38">
        <v>476</v>
      </c>
      <c r="G499" s="39" t="s">
        <v>3025</v>
      </c>
      <c r="H499" s="41" t="s">
        <v>98</v>
      </c>
      <c r="I499" s="41" t="s">
        <v>3026</v>
      </c>
      <c r="J499" s="41" t="s">
        <v>3027</v>
      </c>
      <c r="K499" s="37" t="s">
        <v>84</v>
      </c>
      <c r="L499" s="37" t="s">
        <v>85</v>
      </c>
      <c r="M499" s="37" t="s">
        <v>86</v>
      </c>
      <c r="N499" s="37" t="s">
        <v>101</v>
      </c>
      <c r="O499" s="37" t="s">
        <v>102</v>
      </c>
      <c r="P499" s="37" t="s">
        <v>103</v>
      </c>
      <c r="Q499" s="37" t="s">
        <v>3028</v>
      </c>
      <c r="R499" s="37" t="s">
        <v>3029</v>
      </c>
      <c r="S499" s="37" t="s">
        <v>106</v>
      </c>
      <c r="T499" s="37" t="s">
        <v>2936</v>
      </c>
      <c r="U499" s="16">
        <v>44238</v>
      </c>
      <c r="V499" s="42">
        <v>44243</v>
      </c>
      <c r="W499" s="42">
        <v>44545</v>
      </c>
      <c r="X499" s="40">
        <v>54511560</v>
      </c>
      <c r="Y499" s="37" t="s">
        <v>87</v>
      </c>
      <c r="Z499" s="37" t="s">
        <v>88</v>
      </c>
      <c r="AA499" s="36">
        <v>10</v>
      </c>
      <c r="AB499" s="37" t="s">
        <v>89</v>
      </c>
      <c r="AC499" s="37" t="s">
        <v>2825</v>
      </c>
      <c r="AD499" s="36">
        <v>79339398</v>
      </c>
      <c r="AE499" s="37" t="s">
        <v>1699</v>
      </c>
      <c r="AF499" s="37" t="s">
        <v>1700</v>
      </c>
      <c r="AG499" s="37" t="s">
        <v>358</v>
      </c>
      <c r="AH499" s="37" t="s">
        <v>112</v>
      </c>
      <c r="AI499" s="37" t="s">
        <v>3030</v>
      </c>
      <c r="AJ499" s="36">
        <v>425</v>
      </c>
      <c r="AK499" s="36">
        <v>2021</v>
      </c>
      <c r="AL499" s="43">
        <v>44223</v>
      </c>
      <c r="AM499" s="44">
        <v>14394</v>
      </c>
      <c r="AN499" s="44" t="s">
        <v>1703</v>
      </c>
      <c r="AO499" s="44" t="s">
        <v>1704</v>
      </c>
      <c r="AP499" s="36">
        <v>1943</v>
      </c>
      <c r="AQ499" s="43">
        <v>44243</v>
      </c>
      <c r="AR499" s="44">
        <v>8375989000</v>
      </c>
      <c r="AS499" s="37" t="s">
        <v>92</v>
      </c>
      <c r="AT499" s="37" t="s">
        <v>114</v>
      </c>
      <c r="AU499" s="37" t="s">
        <v>115</v>
      </c>
      <c r="AV499" s="37" t="s">
        <v>106</v>
      </c>
      <c r="AW499" s="37" t="s">
        <v>2936</v>
      </c>
      <c r="AX499" s="37" t="s">
        <v>116</v>
      </c>
      <c r="AY499" s="37" t="s">
        <v>94</v>
      </c>
      <c r="AZ499" s="37" t="s">
        <v>95</v>
      </c>
      <c r="BA499" s="37" t="s">
        <v>117</v>
      </c>
      <c r="BB499" s="37" t="s">
        <v>118</v>
      </c>
      <c r="BC499" s="37" t="s">
        <v>1635</v>
      </c>
      <c r="BD499" s="44"/>
      <c r="BE499" s="36">
        <v>10</v>
      </c>
      <c r="BF499" s="37" t="s">
        <v>90</v>
      </c>
      <c r="BG499" s="37" t="s">
        <v>120</v>
      </c>
      <c r="BH499" s="45">
        <v>2725578</v>
      </c>
      <c r="BI499" s="44">
        <v>15</v>
      </c>
      <c r="BJ499" s="44"/>
      <c r="BK499" s="44"/>
      <c r="BL499" s="44">
        <v>2362</v>
      </c>
      <c r="BM499" s="46">
        <v>44462</v>
      </c>
      <c r="BN499" s="42">
        <v>44560</v>
      </c>
      <c r="BO499" s="44"/>
      <c r="BP499" s="44"/>
      <c r="BQ499" s="44"/>
      <c r="BR499" s="44"/>
      <c r="BS499" s="44"/>
      <c r="BT499" s="44"/>
      <c r="BU499" s="44"/>
      <c r="BV499" s="44"/>
      <c r="BW499" s="44"/>
      <c r="BX499" s="44"/>
      <c r="BY499" s="44"/>
      <c r="BZ499" s="44"/>
      <c r="CA499" s="44"/>
      <c r="CB499" s="44"/>
      <c r="CC499" s="20">
        <f>+X499+BH499+BO499+BV499</f>
        <v>57237138</v>
      </c>
      <c r="CD499" s="46">
        <v>44529</v>
      </c>
      <c r="CE499" s="44"/>
      <c r="CF499" s="44"/>
      <c r="CG499" s="18" t="s">
        <v>91</v>
      </c>
      <c r="CH499" s="44" t="s">
        <v>91</v>
      </c>
      <c r="CI499" s="44" t="s">
        <v>91</v>
      </c>
      <c r="CJ499" s="44"/>
      <c r="CK499" s="44"/>
      <c r="CL499" s="44"/>
      <c r="CM499" s="44" t="s">
        <v>91</v>
      </c>
      <c r="CN499" s="44"/>
      <c r="CO499" s="44"/>
      <c r="CP499" s="44"/>
    </row>
    <row r="500" spans="1:94" ht="15" x14ac:dyDescent="0.25">
      <c r="A500" s="21">
        <v>499</v>
      </c>
      <c r="B500" s="10">
        <v>230</v>
      </c>
      <c r="C500" s="10">
        <v>2021</v>
      </c>
      <c r="D500" s="11" t="s">
        <v>96</v>
      </c>
      <c r="E500" s="10">
        <v>540</v>
      </c>
      <c r="F500" s="12">
        <v>679</v>
      </c>
      <c r="G500" s="13" t="s">
        <v>3031</v>
      </c>
      <c r="H500" s="15" t="s">
        <v>98</v>
      </c>
      <c r="I500" s="15" t="s">
        <v>3032</v>
      </c>
      <c r="J500" s="15" t="s">
        <v>3033</v>
      </c>
      <c r="K500" s="11" t="s">
        <v>84</v>
      </c>
      <c r="L500" s="11" t="s">
        <v>85</v>
      </c>
      <c r="M500" s="11" t="s">
        <v>86</v>
      </c>
      <c r="N500" s="11" t="s">
        <v>101</v>
      </c>
      <c r="O500" s="11" t="s">
        <v>102</v>
      </c>
      <c r="P500" s="11" t="s">
        <v>103</v>
      </c>
      <c r="Q500" s="11" t="s">
        <v>3034</v>
      </c>
      <c r="R500" s="11" t="s">
        <v>3035</v>
      </c>
      <c r="S500" s="11" t="s">
        <v>2800</v>
      </c>
      <c r="T500" s="11" t="s">
        <v>3036</v>
      </c>
      <c r="U500" s="16">
        <v>44238</v>
      </c>
      <c r="V500" s="16">
        <v>44243</v>
      </c>
      <c r="W500" s="16">
        <v>44545</v>
      </c>
      <c r="X500" s="14">
        <v>54511560</v>
      </c>
      <c r="Y500" s="11" t="s">
        <v>87</v>
      </c>
      <c r="Z500" s="11" t="s">
        <v>88</v>
      </c>
      <c r="AA500" s="10">
        <v>10</v>
      </c>
      <c r="AB500" s="11" t="s">
        <v>89</v>
      </c>
      <c r="AC500" s="11" t="s">
        <v>3037</v>
      </c>
      <c r="AD500" s="10">
        <v>79339398</v>
      </c>
      <c r="AE500" s="11" t="s">
        <v>1699</v>
      </c>
      <c r="AF500" s="11" t="s">
        <v>1700</v>
      </c>
      <c r="AG500" s="11" t="s">
        <v>358</v>
      </c>
      <c r="AH500" s="11"/>
      <c r="AI500" s="11"/>
      <c r="AJ500" s="10">
        <v>512</v>
      </c>
      <c r="AK500" s="10">
        <v>2021</v>
      </c>
      <c r="AL500" s="17">
        <v>44224</v>
      </c>
      <c r="AM500" s="18">
        <v>14394</v>
      </c>
      <c r="AN500" s="18" t="s">
        <v>1703</v>
      </c>
      <c r="AO500" s="18" t="s">
        <v>1704</v>
      </c>
      <c r="AP500" s="10">
        <v>1950</v>
      </c>
      <c r="AQ500" s="17">
        <v>44243</v>
      </c>
      <c r="AR500" s="18">
        <v>8375989000</v>
      </c>
      <c r="AS500" s="11" t="s">
        <v>92</v>
      </c>
      <c r="AT500" s="11" t="s">
        <v>114</v>
      </c>
      <c r="AU500" s="11" t="s">
        <v>115</v>
      </c>
      <c r="AV500" s="11" t="s">
        <v>2800</v>
      </c>
      <c r="AW500" s="11" t="s">
        <v>3036</v>
      </c>
      <c r="AX500" s="11" t="s">
        <v>2802</v>
      </c>
      <c r="AY500" s="11" t="s">
        <v>94</v>
      </c>
      <c r="AZ500" s="11" t="s">
        <v>95</v>
      </c>
      <c r="BA500" s="11" t="s">
        <v>117</v>
      </c>
      <c r="BB500" s="11" t="s">
        <v>118</v>
      </c>
      <c r="BC500" s="11" t="s">
        <v>1635</v>
      </c>
      <c r="BD500" s="18"/>
      <c r="BE500" s="10">
        <v>10</v>
      </c>
      <c r="BF500" s="11" t="s">
        <v>90</v>
      </c>
      <c r="BG500" s="11" t="s">
        <v>120</v>
      </c>
      <c r="BH500" s="19">
        <v>2725578</v>
      </c>
      <c r="BI500" s="18">
        <v>15</v>
      </c>
      <c r="BJ500" s="18">
        <v>10016</v>
      </c>
      <c r="BK500" s="33">
        <v>44518</v>
      </c>
      <c r="BL500" s="18">
        <v>2786</v>
      </c>
      <c r="BM500" s="33">
        <v>44498</v>
      </c>
      <c r="BN500" s="16">
        <v>44560</v>
      </c>
      <c r="BO500" s="18"/>
      <c r="BP500" s="18"/>
      <c r="BQ500" s="18"/>
      <c r="BR500" s="18"/>
      <c r="BS500" s="18"/>
      <c r="BT500" s="18"/>
      <c r="BU500" s="18"/>
      <c r="BV500" s="18"/>
      <c r="BW500" s="18"/>
      <c r="BX500" s="18"/>
      <c r="BY500" s="18"/>
      <c r="BZ500" s="18"/>
      <c r="CA500" s="18"/>
      <c r="CB500" s="18"/>
      <c r="CC500" s="20">
        <f>+X500+BH500+BO500+BV500</f>
        <v>57237138</v>
      </c>
      <c r="CD500" s="33">
        <v>44512</v>
      </c>
      <c r="CE500" s="18"/>
      <c r="CF500" s="18"/>
      <c r="CG500" s="18" t="s">
        <v>91</v>
      </c>
      <c r="CH500" s="18" t="s">
        <v>91</v>
      </c>
      <c r="CI500" s="18" t="s">
        <v>91</v>
      </c>
      <c r="CJ500" s="18"/>
      <c r="CK500" s="18"/>
      <c r="CL500" s="18"/>
      <c r="CM500" s="18" t="s">
        <v>91</v>
      </c>
      <c r="CN500" s="18"/>
      <c r="CO500" s="18"/>
      <c r="CP500" s="18"/>
    </row>
    <row r="501" spans="1:94" ht="15" x14ac:dyDescent="0.25">
      <c r="A501" s="21">
        <v>500</v>
      </c>
      <c r="B501" s="10">
        <v>230</v>
      </c>
      <c r="C501" s="10">
        <v>2021</v>
      </c>
      <c r="D501" s="11" t="s">
        <v>96</v>
      </c>
      <c r="E501" s="10">
        <v>541</v>
      </c>
      <c r="F501" s="12">
        <v>746</v>
      </c>
      <c r="G501" s="13" t="s">
        <v>3038</v>
      </c>
      <c r="H501" s="15" t="s">
        <v>98</v>
      </c>
      <c r="I501" s="15" t="s">
        <v>3039</v>
      </c>
      <c r="J501" s="15" t="s">
        <v>3040</v>
      </c>
      <c r="K501" s="11" t="s">
        <v>84</v>
      </c>
      <c r="L501" s="11" t="s">
        <v>85</v>
      </c>
      <c r="M501" s="11" t="s">
        <v>86</v>
      </c>
      <c r="N501" s="11" t="s">
        <v>101</v>
      </c>
      <c r="O501" s="11" t="s">
        <v>102</v>
      </c>
      <c r="P501" s="11" t="s">
        <v>103</v>
      </c>
      <c r="Q501" s="11" t="s">
        <v>3041</v>
      </c>
      <c r="R501" s="11" t="s">
        <v>3042</v>
      </c>
      <c r="S501" s="11" t="s">
        <v>106</v>
      </c>
      <c r="T501" s="11" t="s">
        <v>521</v>
      </c>
      <c r="U501" s="16">
        <v>44238</v>
      </c>
      <c r="V501" s="16">
        <v>44239</v>
      </c>
      <c r="W501" s="16">
        <v>44511</v>
      </c>
      <c r="X501" s="14">
        <v>49060404</v>
      </c>
      <c r="Y501" s="11" t="s">
        <v>87</v>
      </c>
      <c r="Z501" s="11" t="s">
        <v>88</v>
      </c>
      <c r="AA501" s="10">
        <v>9</v>
      </c>
      <c r="AB501" s="11" t="s">
        <v>89</v>
      </c>
      <c r="AC501" s="11" t="s">
        <v>1339</v>
      </c>
      <c r="AD501" s="10">
        <v>19483708</v>
      </c>
      <c r="AE501" s="11" t="s">
        <v>523</v>
      </c>
      <c r="AF501" s="11" t="s">
        <v>524</v>
      </c>
      <c r="AG501" s="11" t="s">
        <v>358</v>
      </c>
      <c r="AH501" s="11" t="s">
        <v>1824</v>
      </c>
      <c r="AI501" s="11"/>
      <c r="AJ501" s="10">
        <v>681</v>
      </c>
      <c r="AK501" s="10">
        <v>2021</v>
      </c>
      <c r="AL501" s="17">
        <v>44230</v>
      </c>
      <c r="AM501" s="18">
        <v>14395</v>
      </c>
      <c r="AN501" s="18" t="s">
        <v>1395</v>
      </c>
      <c r="AO501" s="18" t="s">
        <v>1396</v>
      </c>
      <c r="AP501" s="10">
        <v>1853</v>
      </c>
      <c r="AQ501" s="17">
        <v>44239</v>
      </c>
      <c r="AR501" s="18">
        <v>6053272000</v>
      </c>
      <c r="AS501" s="11" t="s">
        <v>92</v>
      </c>
      <c r="AT501" s="11" t="s">
        <v>127</v>
      </c>
      <c r="AU501" s="11" t="s">
        <v>115</v>
      </c>
      <c r="AV501" s="11" t="s">
        <v>106</v>
      </c>
      <c r="AW501" s="11" t="s">
        <v>1341</v>
      </c>
      <c r="AX501" s="11" t="s">
        <v>116</v>
      </c>
      <c r="AY501" s="11" t="s">
        <v>94</v>
      </c>
      <c r="AZ501" s="11" t="s">
        <v>95</v>
      </c>
      <c r="BA501" s="11" t="s">
        <v>117</v>
      </c>
      <c r="BB501" s="11" t="s">
        <v>118</v>
      </c>
      <c r="BC501" s="11" t="s">
        <v>1635</v>
      </c>
      <c r="BD501" s="18"/>
      <c r="BE501" s="10">
        <v>9</v>
      </c>
      <c r="BF501" s="11" t="s">
        <v>90</v>
      </c>
      <c r="BG501" s="11" t="s">
        <v>120</v>
      </c>
      <c r="BH501" s="20">
        <v>8903555</v>
      </c>
      <c r="BI501" s="30">
        <v>49</v>
      </c>
      <c r="BJ501" s="30">
        <v>9774</v>
      </c>
      <c r="BK501" s="31">
        <v>44508</v>
      </c>
      <c r="BL501" s="30">
        <v>2734</v>
      </c>
      <c r="BM501" s="31">
        <v>44496</v>
      </c>
      <c r="BN501" s="31">
        <v>44560</v>
      </c>
      <c r="BO501" s="30"/>
      <c r="BP501" s="30"/>
      <c r="BQ501" s="30"/>
      <c r="BR501" s="30"/>
      <c r="BS501" s="30"/>
      <c r="BT501" s="30"/>
      <c r="BU501" s="30"/>
      <c r="BV501" s="30"/>
      <c r="BW501" s="30"/>
      <c r="BX501" s="30"/>
      <c r="BY501" s="30"/>
      <c r="BZ501" s="30"/>
      <c r="CA501" s="30"/>
      <c r="CB501" s="30"/>
      <c r="CC501" s="20">
        <f>+X501+BH501+BO501+BV501</f>
        <v>57963959</v>
      </c>
      <c r="CD501" s="31">
        <v>44505</v>
      </c>
      <c r="CE501" s="18"/>
      <c r="CF501" s="18"/>
      <c r="CG501" s="18" t="s">
        <v>91</v>
      </c>
      <c r="CH501" s="18" t="s">
        <v>91</v>
      </c>
      <c r="CI501" s="18" t="s">
        <v>91</v>
      </c>
      <c r="CJ501" s="18"/>
      <c r="CK501" s="18"/>
      <c r="CL501" s="18"/>
      <c r="CM501" s="18" t="s">
        <v>91</v>
      </c>
      <c r="CN501" s="18"/>
      <c r="CO501" s="18"/>
      <c r="CP501" s="18"/>
    </row>
    <row r="502" spans="1:94" ht="15" x14ac:dyDescent="0.25">
      <c r="A502" s="10">
        <v>501</v>
      </c>
      <c r="B502" s="10">
        <v>230</v>
      </c>
      <c r="C502" s="10">
        <v>2021</v>
      </c>
      <c r="D502" s="11" t="s">
        <v>96</v>
      </c>
      <c r="E502" s="10">
        <v>542</v>
      </c>
      <c r="F502" s="12">
        <v>750</v>
      </c>
      <c r="G502" s="13" t="s">
        <v>3043</v>
      </c>
      <c r="H502" s="15" t="s">
        <v>98</v>
      </c>
      <c r="I502" s="15" t="s">
        <v>3044</v>
      </c>
      <c r="J502" s="15" t="s">
        <v>3045</v>
      </c>
      <c r="K502" s="11" t="s">
        <v>84</v>
      </c>
      <c r="L502" s="11" t="s">
        <v>85</v>
      </c>
      <c r="M502" s="11" t="s">
        <v>86</v>
      </c>
      <c r="N502" s="11" t="s">
        <v>101</v>
      </c>
      <c r="O502" s="11" t="s">
        <v>102</v>
      </c>
      <c r="P502" s="11" t="s">
        <v>103</v>
      </c>
      <c r="Q502" s="11" t="s">
        <v>3046</v>
      </c>
      <c r="R502" s="11" t="s">
        <v>3047</v>
      </c>
      <c r="S502" s="11" t="s">
        <v>106</v>
      </c>
      <c r="T502" s="11" t="s">
        <v>521</v>
      </c>
      <c r="U502" s="16">
        <v>44238</v>
      </c>
      <c r="V502" s="16">
        <v>44239</v>
      </c>
      <c r="W502" s="16">
        <v>44511</v>
      </c>
      <c r="X502" s="14">
        <v>37612980</v>
      </c>
      <c r="Y502" s="11" t="s">
        <v>87</v>
      </c>
      <c r="Z502" s="11" t="s">
        <v>88</v>
      </c>
      <c r="AA502" s="10">
        <v>9</v>
      </c>
      <c r="AB502" s="11" t="s">
        <v>89</v>
      </c>
      <c r="AC502" s="11" t="s">
        <v>1339</v>
      </c>
      <c r="AD502" s="10">
        <v>19483708</v>
      </c>
      <c r="AE502" s="11" t="s">
        <v>523</v>
      </c>
      <c r="AF502" s="11" t="s">
        <v>524</v>
      </c>
      <c r="AG502" s="11" t="s">
        <v>111</v>
      </c>
      <c r="AH502" s="11" t="s">
        <v>3048</v>
      </c>
      <c r="AI502" s="11" t="s">
        <v>113</v>
      </c>
      <c r="AJ502" s="10">
        <v>683</v>
      </c>
      <c r="AK502" s="10">
        <v>2021</v>
      </c>
      <c r="AL502" s="17">
        <v>44230</v>
      </c>
      <c r="AM502" s="18">
        <v>14395</v>
      </c>
      <c r="AN502" s="18" t="s">
        <v>1395</v>
      </c>
      <c r="AO502" s="18" t="s">
        <v>1396</v>
      </c>
      <c r="AP502" s="10">
        <v>1854</v>
      </c>
      <c r="AQ502" s="17">
        <v>44239</v>
      </c>
      <c r="AR502" s="18">
        <v>6053272000</v>
      </c>
      <c r="AS502" s="11" t="s">
        <v>92</v>
      </c>
      <c r="AT502" s="11" t="s">
        <v>127</v>
      </c>
      <c r="AU502" s="11" t="s">
        <v>115</v>
      </c>
      <c r="AV502" s="11" t="s">
        <v>106</v>
      </c>
      <c r="AW502" s="11" t="s">
        <v>1341</v>
      </c>
      <c r="AX502" s="11" t="s">
        <v>116</v>
      </c>
      <c r="AY502" s="11" t="s">
        <v>94</v>
      </c>
      <c r="AZ502" s="11" t="s">
        <v>95</v>
      </c>
      <c r="BA502" s="11" t="s">
        <v>117</v>
      </c>
      <c r="BB502" s="11" t="s">
        <v>118</v>
      </c>
      <c r="BC502" s="11" t="s">
        <v>1635</v>
      </c>
      <c r="BD502" s="18"/>
      <c r="BE502" s="10">
        <v>9</v>
      </c>
      <c r="BF502" s="11" t="s">
        <v>90</v>
      </c>
      <c r="BG502" s="11" t="s">
        <v>120</v>
      </c>
      <c r="BH502" s="20">
        <v>6826059</v>
      </c>
      <c r="BI502" s="30">
        <v>49</v>
      </c>
      <c r="BJ502" s="30">
        <v>9775</v>
      </c>
      <c r="BK502" s="31">
        <v>44508</v>
      </c>
      <c r="BL502" s="30">
        <v>2735</v>
      </c>
      <c r="BM502" s="31">
        <v>44496</v>
      </c>
      <c r="BN502" s="31">
        <v>44560</v>
      </c>
      <c r="BO502" s="30"/>
      <c r="BP502" s="30"/>
      <c r="BQ502" s="30"/>
      <c r="BR502" s="30"/>
      <c r="BS502" s="30"/>
      <c r="BT502" s="30"/>
      <c r="BU502" s="30"/>
      <c r="BV502" s="30"/>
      <c r="BW502" s="30"/>
      <c r="BX502" s="30"/>
      <c r="BY502" s="30"/>
      <c r="BZ502" s="30"/>
      <c r="CA502" s="30"/>
      <c r="CB502" s="30"/>
      <c r="CC502" s="20">
        <f>+X502+BH502+BO502+BV502</f>
        <v>44439039</v>
      </c>
      <c r="CD502" s="31">
        <v>44505</v>
      </c>
      <c r="CE502" s="18"/>
      <c r="CF502" s="18"/>
      <c r="CG502" s="18" t="s">
        <v>91</v>
      </c>
      <c r="CH502" s="18" t="s">
        <v>91</v>
      </c>
      <c r="CI502" s="18" t="s">
        <v>91</v>
      </c>
      <c r="CJ502" s="18"/>
      <c r="CK502" s="18"/>
      <c r="CL502" s="18"/>
      <c r="CM502" s="18" t="s">
        <v>91</v>
      </c>
      <c r="CN502" s="18"/>
      <c r="CO502" s="18"/>
      <c r="CP502" s="18"/>
    </row>
    <row r="503" spans="1:94" s="32" customFormat="1" ht="15" x14ac:dyDescent="0.25">
      <c r="A503" s="21">
        <v>502</v>
      </c>
      <c r="B503" s="21">
        <v>230</v>
      </c>
      <c r="C503" s="21">
        <v>2021</v>
      </c>
      <c r="D503" s="22" t="s">
        <v>96</v>
      </c>
      <c r="E503" s="21">
        <v>543</v>
      </c>
      <c r="F503" s="23">
        <v>352</v>
      </c>
      <c r="G503" s="24" t="s">
        <v>3049</v>
      </c>
      <c r="H503" s="26" t="s">
        <v>98</v>
      </c>
      <c r="I503" s="26" t="s">
        <v>3050</v>
      </c>
      <c r="J503" s="26" t="s">
        <v>3051</v>
      </c>
      <c r="K503" s="22" t="s">
        <v>84</v>
      </c>
      <c r="L503" s="22" t="s">
        <v>85</v>
      </c>
      <c r="M503" s="22" t="s">
        <v>86</v>
      </c>
      <c r="N503" s="22" t="s">
        <v>101</v>
      </c>
      <c r="O503" s="22" t="s">
        <v>165</v>
      </c>
      <c r="P503" s="22" t="s">
        <v>103</v>
      </c>
      <c r="Q503" s="22" t="s">
        <v>2792</v>
      </c>
      <c r="R503" s="22" t="s">
        <v>3052</v>
      </c>
      <c r="S503" s="22" t="s">
        <v>237</v>
      </c>
      <c r="T503" s="22" t="s">
        <v>238</v>
      </c>
      <c r="U503" s="16">
        <v>44238</v>
      </c>
      <c r="V503" s="28">
        <v>44242</v>
      </c>
      <c r="W503" s="28">
        <v>44483</v>
      </c>
      <c r="X503" s="25">
        <v>18170520</v>
      </c>
      <c r="Y503" s="22" t="s">
        <v>87</v>
      </c>
      <c r="Z503" s="22" t="s">
        <v>88</v>
      </c>
      <c r="AA503" s="21">
        <v>8</v>
      </c>
      <c r="AB503" s="22" t="s">
        <v>89</v>
      </c>
      <c r="AC503" s="22" t="s">
        <v>239</v>
      </c>
      <c r="AD503" s="21">
        <v>79794356</v>
      </c>
      <c r="AE503" s="22" t="s">
        <v>240</v>
      </c>
      <c r="AF503" s="22" t="s">
        <v>241</v>
      </c>
      <c r="AG503" s="22" t="s">
        <v>242</v>
      </c>
      <c r="AH503" s="22" t="s">
        <v>3053</v>
      </c>
      <c r="AI503" s="22" t="s">
        <v>113</v>
      </c>
      <c r="AJ503" s="21">
        <v>258</v>
      </c>
      <c r="AK503" s="21">
        <v>2021</v>
      </c>
      <c r="AL503" s="29">
        <v>44217</v>
      </c>
      <c r="AM503" s="30">
        <v>14392</v>
      </c>
      <c r="AN503" s="30" t="s">
        <v>656</v>
      </c>
      <c r="AO503" s="30" t="s">
        <v>657</v>
      </c>
      <c r="AP503" s="21">
        <v>1849</v>
      </c>
      <c r="AQ503" s="29">
        <v>44239</v>
      </c>
      <c r="AR503" s="30">
        <v>1965034000</v>
      </c>
      <c r="AS503" s="22" t="s">
        <v>92</v>
      </c>
      <c r="AT503" s="22" t="s">
        <v>127</v>
      </c>
      <c r="AU503" s="22" t="s">
        <v>115</v>
      </c>
      <c r="AV503" s="22" t="s">
        <v>237</v>
      </c>
      <c r="AW503" s="22" t="s">
        <v>238</v>
      </c>
      <c r="AX503" s="22" t="s">
        <v>243</v>
      </c>
      <c r="AY503" s="22" t="s">
        <v>94</v>
      </c>
      <c r="AZ503" s="22" t="s">
        <v>95</v>
      </c>
      <c r="BA503" s="22" t="s">
        <v>117</v>
      </c>
      <c r="BB503" s="22" t="s">
        <v>118</v>
      </c>
      <c r="BC503" s="22" t="s">
        <v>1635</v>
      </c>
      <c r="BD503" s="30"/>
      <c r="BE503" s="21">
        <v>8</v>
      </c>
      <c r="BF503" s="22" t="s">
        <v>90</v>
      </c>
      <c r="BG503" s="22" t="s">
        <v>120</v>
      </c>
      <c r="BH503" s="20">
        <v>6511103</v>
      </c>
      <c r="BI503" s="30">
        <v>86</v>
      </c>
      <c r="BJ503" s="30">
        <v>6785</v>
      </c>
      <c r="BK503" s="31">
        <v>44470</v>
      </c>
      <c r="BL503" s="30">
        <v>2305</v>
      </c>
      <c r="BM503" s="31">
        <v>44455</v>
      </c>
      <c r="BN503" s="31">
        <v>44560</v>
      </c>
      <c r="BO503" s="30"/>
      <c r="BP503" s="30"/>
      <c r="BQ503" s="30"/>
      <c r="BR503" s="30"/>
      <c r="BS503" s="30"/>
      <c r="BT503" s="30"/>
      <c r="BU503" s="30"/>
      <c r="BV503" s="30"/>
      <c r="BW503" s="30"/>
      <c r="BX503" s="30"/>
      <c r="BY503" s="30"/>
      <c r="BZ503" s="30"/>
      <c r="CA503" s="30"/>
      <c r="CB503" s="30"/>
      <c r="CC503" s="20">
        <f>+X503+BH503+BO503+BV503</f>
        <v>24681623</v>
      </c>
      <c r="CD503" s="31">
        <v>44470</v>
      </c>
      <c r="CE503" s="30"/>
      <c r="CF503" s="30"/>
      <c r="CG503" s="18" t="s">
        <v>91</v>
      </c>
      <c r="CH503" s="30" t="s">
        <v>91</v>
      </c>
      <c r="CI503" s="30" t="s">
        <v>91</v>
      </c>
      <c r="CJ503" s="30"/>
      <c r="CK503" s="30"/>
      <c r="CL503" s="30"/>
      <c r="CM503" s="30" t="s">
        <v>91</v>
      </c>
      <c r="CN503" s="30"/>
      <c r="CO503" s="30"/>
      <c r="CP503" s="30"/>
    </row>
    <row r="504" spans="1:94" ht="15" x14ac:dyDescent="0.25">
      <c r="A504" s="21">
        <v>503</v>
      </c>
      <c r="B504" s="10">
        <v>230</v>
      </c>
      <c r="C504" s="10">
        <v>2021</v>
      </c>
      <c r="D504" s="11" t="s">
        <v>96</v>
      </c>
      <c r="E504" s="10">
        <v>544</v>
      </c>
      <c r="F504" s="12">
        <v>629</v>
      </c>
      <c r="G504" s="13" t="s">
        <v>3054</v>
      </c>
      <c r="H504" s="15" t="s">
        <v>98</v>
      </c>
      <c r="I504" s="15" t="s">
        <v>3055</v>
      </c>
      <c r="J504" s="15" t="s">
        <v>3056</v>
      </c>
      <c r="K504" s="11" t="s">
        <v>84</v>
      </c>
      <c r="L504" s="11" t="s">
        <v>85</v>
      </c>
      <c r="M504" s="11" t="s">
        <v>86</v>
      </c>
      <c r="N504" s="11" t="s">
        <v>101</v>
      </c>
      <c r="O504" s="11" t="s">
        <v>102</v>
      </c>
      <c r="P504" s="11" t="s">
        <v>103</v>
      </c>
      <c r="Q504" s="11" t="s">
        <v>3057</v>
      </c>
      <c r="R504" s="11" t="s">
        <v>3058</v>
      </c>
      <c r="S504" s="11" t="s">
        <v>168</v>
      </c>
      <c r="T504" s="11" t="s">
        <v>182</v>
      </c>
      <c r="U504" s="16">
        <v>44239</v>
      </c>
      <c r="V504" s="16">
        <v>44239</v>
      </c>
      <c r="W504" s="16">
        <v>44526</v>
      </c>
      <c r="X504" s="14">
        <v>39702590</v>
      </c>
      <c r="Y504" s="11" t="s">
        <v>87</v>
      </c>
      <c r="Z504" s="11" t="s">
        <v>170</v>
      </c>
      <c r="AA504" s="10">
        <v>285</v>
      </c>
      <c r="AB504" s="11" t="s">
        <v>89</v>
      </c>
      <c r="AC504" s="11" t="s">
        <v>3059</v>
      </c>
      <c r="AD504" s="10">
        <v>51609317</v>
      </c>
      <c r="AE504" s="11" t="s">
        <v>172</v>
      </c>
      <c r="AF504" s="11" t="s">
        <v>173</v>
      </c>
      <c r="AG504" s="11" t="s">
        <v>111</v>
      </c>
      <c r="AH504" s="11" t="s">
        <v>3060</v>
      </c>
      <c r="AI504" s="11" t="s">
        <v>113</v>
      </c>
      <c r="AJ504" s="10">
        <v>444</v>
      </c>
      <c r="AK504" s="10">
        <v>2021</v>
      </c>
      <c r="AL504" s="17">
        <v>44224</v>
      </c>
      <c r="AM504" s="18">
        <v>14390</v>
      </c>
      <c r="AN504" s="18" t="s">
        <v>1052</v>
      </c>
      <c r="AO504" s="18" t="s">
        <v>1053</v>
      </c>
      <c r="AP504" s="10">
        <v>1874</v>
      </c>
      <c r="AQ504" s="17">
        <v>44242</v>
      </c>
      <c r="AR504" s="18">
        <v>2598189000</v>
      </c>
      <c r="AS504" s="11" t="s">
        <v>92</v>
      </c>
      <c r="AT504" s="11" t="s">
        <v>114</v>
      </c>
      <c r="AU504" s="11" t="s">
        <v>115</v>
      </c>
      <c r="AV504" s="11" t="s">
        <v>284</v>
      </c>
      <c r="AW504" s="11" t="s">
        <v>546</v>
      </c>
      <c r="AX504" s="11" t="s">
        <v>287</v>
      </c>
      <c r="AY504" s="11" t="s">
        <v>94</v>
      </c>
      <c r="AZ504" s="11" t="s">
        <v>95</v>
      </c>
      <c r="BA504" s="11" t="s">
        <v>117</v>
      </c>
      <c r="BB504" s="11" t="s">
        <v>118</v>
      </c>
      <c r="BC504" s="11" t="s">
        <v>1635</v>
      </c>
      <c r="BD504" s="18">
        <v>285</v>
      </c>
      <c r="BE504" s="10"/>
      <c r="BF504" s="11" t="s">
        <v>90</v>
      </c>
      <c r="BG504" s="11" t="s">
        <v>120</v>
      </c>
      <c r="BH504" s="19">
        <v>2646839</v>
      </c>
      <c r="BI504" s="18">
        <v>19</v>
      </c>
      <c r="BJ504" s="18">
        <v>10131</v>
      </c>
      <c r="BK504" s="33">
        <v>44524</v>
      </c>
      <c r="BL504" s="18">
        <v>3161</v>
      </c>
      <c r="BM504" s="33">
        <v>44519</v>
      </c>
      <c r="BN504" s="16">
        <v>44545</v>
      </c>
      <c r="BO504" s="18"/>
      <c r="BP504" s="18"/>
      <c r="BQ504" s="18"/>
      <c r="BR504" s="18"/>
      <c r="BS504" s="18"/>
      <c r="BT504" s="18"/>
      <c r="BU504" s="18"/>
      <c r="BV504" s="18"/>
      <c r="BW504" s="18"/>
      <c r="BX504" s="18"/>
      <c r="BY504" s="18"/>
      <c r="BZ504" s="18"/>
      <c r="CA504" s="18"/>
      <c r="CB504" s="18"/>
      <c r="CC504" s="20">
        <f>+X504+BH504+BO504+BV504</f>
        <v>42349429</v>
      </c>
      <c r="CD504" s="33">
        <v>44523</v>
      </c>
      <c r="CE504" s="18"/>
      <c r="CF504" s="18"/>
      <c r="CG504" s="18" t="s">
        <v>91</v>
      </c>
      <c r="CH504" s="18" t="s">
        <v>91</v>
      </c>
      <c r="CI504" s="18" t="s">
        <v>91</v>
      </c>
      <c r="CJ504" s="18"/>
      <c r="CK504" s="18"/>
      <c r="CL504" s="18"/>
      <c r="CM504" s="18" t="s">
        <v>91</v>
      </c>
      <c r="CN504" s="18"/>
      <c r="CO504" s="18"/>
      <c r="CP504" s="18"/>
    </row>
    <row r="505" spans="1:94" ht="15" x14ac:dyDescent="0.25">
      <c r="A505" s="10">
        <v>504</v>
      </c>
      <c r="B505" s="10">
        <v>230</v>
      </c>
      <c r="C505" s="10">
        <v>2021</v>
      </c>
      <c r="D505" s="11" t="s">
        <v>96</v>
      </c>
      <c r="E505" s="10">
        <v>545</v>
      </c>
      <c r="F505" s="12">
        <v>507</v>
      </c>
      <c r="G505" s="13" t="s">
        <v>3061</v>
      </c>
      <c r="H505" s="15" t="s">
        <v>98</v>
      </c>
      <c r="I505" s="15" t="s">
        <v>3062</v>
      </c>
      <c r="J505" s="15" t="s">
        <v>3063</v>
      </c>
      <c r="K505" s="11" t="s">
        <v>84</v>
      </c>
      <c r="L505" s="11" t="s">
        <v>85</v>
      </c>
      <c r="M505" s="11" t="s">
        <v>86</v>
      </c>
      <c r="N505" s="11" t="s">
        <v>101</v>
      </c>
      <c r="O505" s="11" t="s">
        <v>165</v>
      </c>
      <c r="P505" s="11" t="s">
        <v>103</v>
      </c>
      <c r="Q505" s="11" t="s">
        <v>3064</v>
      </c>
      <c r="R505" s="11" t="s">
        <v>3065</v>
      </c>
      <c r="S505" s="11" t="s">
        <v>106</v>
      </c>
      <c r="T505" s="11" t="s">
        <v>521</v>
      </c>
      <c r="U505" s="16">
        <v>44239</v>
      </c>
      <c r="V505" s="16">
        <v>44242</v>
      </c>
      <c r="W505" s="16">
        <v>44514</v>
      </c>
      <c r="X505" s="14">
        <v>24530202</v>
      </c>
      <c r="Y505" s="11" t="s">
        <v>87</v>
      </c>
      <c r="Z505" s="11" t="s">
        <v>88</v>
      </c>
      <c r="AA505" s="10">
        <v>9</v>
      </c>
      <c r="AB505" s="11" t="s">
        <v>89</v>
      </c>
      <c r="AC505" s="11" t="s">
        <v>2669</v>
      </c>
      <c r="AD505" s="10">
        <v>19483708</v>
      </c>
      <c r="AE505" s="11" t="s">
        <v>523</v>
      </c>
      <c r="AF505" s="11" t="s">
        <v>524</v>
      </c>
      <c r="AG505" s="11" t="s">
        <v>174</v>
      </c>
      <c r="AH505" s="11" t="s">
        <v>3066</v>
      </c>
      <c r="AI505" s="11"/>
      <c r="AJ505" s="10">
        <v>541</v>
      </c>
      <c r="AK505" s="10">
        <v>2021</v>
      </c>
      <c r="AL505" s="17">
        <v>44225</v>
      </c>
      <c r="AM505" s="18">
        <v>11338</v>
      </c>
      <c r="AN505" s="18" t="s">
        <v>1588</v>
      </c>
      <c r="AO505" s="18" t="s">
        <v>1589</v>
      </c>
      <c r="AP505" s="10">
        <v>1867</v>
      </c>
      <c r="AQ505" s="17">
        <v>44242</v>
      </c>
      <c r="AR505" s="18">
        <v>1253743000</v>
      </c>
      <c r="AS505" s="11" t="s">
        <v>92</v>
      </c>
      <c r="AT505" s="11" t="s">
        <v>114</v>
      </c>
      <c r="AU505" s="11" t="s">
        <v>115</v>
      </c>
      <c r="AV505" s="11" t="s">
        <v>106</v>
      </c>
      <c r="AW505" s="11" t="s">
        <v>2670</v>
      </c>
      <c r="AX505" s="11" t="s">
        <v>116</v>
      </c>
      <c r="AY505" s="11" t="s">
        <v>94</v>
      </c>
      <c r="AZ505" s="11" t="s">
        <v>95</v>
      </c>
      <c r="BA505" s="11" t="s">
        <v>117</v>
      </c>
      <c r="BB505" s="11" t="s">
        <v>118</v>
      </c>
      <c r="BC505" s="11" t="s">
        <v>1635</v>
      </c>
      <c r="BD505" s="18"/>
      <c r="BE505" s="10">
        <v>9</v>
      </c>
      <c r="BF505" s="11" t="s">
        <v>90</v>
      </c>
      <c r="BG505" s="11" t="s">
        <v>120</v>
      </c>
      <c r="BH505" s="20">
        <v>5451156</v>
      </c>
      <c r="BI505" s="30">
        <v>60</v>
      </c>
      <c r="BJ505" s="30">
        <v>9866</v>
      </c>
      <c r="BK505" s="31">
        <v>44511</v>
      </c>
      <c r="BL505" s="30">
        <v>2849</v>
      </c>
      <c r="BM505" s="31">
        <v>44505</v>
      </c>
      <c r="BN505" s="31">
        <v>44575</v>
      </c>
      <c r="BO505" s="30"/>
      <c r="BP505" s="30"/>
      <c r="BQ505" s="30"/>
      <c r="BR505" s="30"/>
      <c r="BS505" s="30"/>
      <c r="BT505" s="30"/>
      <c r="BU505" s="30"/>
      <c r="BV505" s="30"/>
      <c r="BW505" s="30"/>
      <c r="BX505" s="30"/>
      <c r="BY505" s="30"/>
      <c r="BZ505" s="30"/>
      <c r="CA505" s="30"/>
      <c r="CB505" s="30"/>
      <c r="CC505" s="20">
        <f>+X505+BH505+BO505+BV505</f>
        <v>29981358</v>
      </c>
      <c r="CD505" s="31">
        <v>44510</v>
      </c>
      <c r="CE505" s="18"/>
      <c r="CF505" s="18"/>
      <c r="CG505" s="18" t="s">
        <v>91</v>
      </c>
      <c r="CH505" s="18" t="s">
        <v>91</v>
      </c>
      <c r="CI505" s="18" t="s">
        <v>91</v>
      </c>
      <c r="CJ505" s="18"/>
      <c r="CK505" s="18"/>
      <c r="CL505" s="18"/>
      <c r="CM505" s="18" t="s">
        <v>91</v>
      </c>
      <c r="CN505" s="18"/>
      <c r="CO505" s="18"/>
      <c r="CP505" s="18"/>
    </row>
    <row r="506" spans="1:94" ht="15" x14ac:dyDescent="0.25">
      <c r="A506" s="21">
        <v>505</v>
      </c>
      <c r="B506" s="10">
        <v>230</v>
      </c>
      <c r="C506" s="10">
        <v>2021</v>
      </c>
      <c r="D506" s="11" t="s">
        <v>96</v>
      </c>
      <c r="E506" s="10">
        <v>546</v>
      </c>
      <c r="F506" s="12">
        <v>947</v>
      </c>
      <c r="G506" s="13" t="s">
        <v>3067</v>
      </c>
      <c r="H506" s="15" t="s">
        <v>98</v>
      </c>
      <c r="I506" s="15" t="s">
        <v>3068</v>
      </c>
      <c r="J506" s="15" t="s">
        <v>3069</v>
      </c>
      <c r="K506" s="11" t="s">
        <v>84</v>
      </c>
      <c r="L506" s="11" t="s">
        <v>85</v>
      </c>
      <c r="M506" s="11" t="s">
        <v>86</v>
      </c>
      <c r="N506" s="11" t="s">
        <v>101</v>
      </c>
      <c r="O506" s="11" t="s">
        <v>102</v>
      </c>
      <c r="P506" s="11" t="s">
        <v>103</v>
      </c>
      <c r="Q506" s="11" t="s">
        <v>3070</v>
      </c>
      <c r="R506" s="11" t="s">
        <v>3071</v>
      </c>
      <c r="S506" s="11" t="s">
        <v>106</v>
      </c>
      <c r="T506" s="11" t="s">
        <v>521</v>
      </c>
      <c r="U506" s="16">
        <v>44239</v>
      </c>
      <c r="V506" s="16">
        <v>44242</v>
      </c>
      <c r="W506" s="16">
        <v>44514</v>
      </c>
      <c r="X506" s="14">
        <v>37612980</v>
      </c>
      <c r="Y506" s="11" t="s">
        <v>87</v>
      </c>
      <c r="Z506" s="11" t="s">
        <v>88</v>
      </c>
      <c r="AA506" s="10">
        <v>9</v>
      </c>
      <c r="AB506" s="11" t="s">
        <v>89</v>
      </c>
      <c r="AC506" s="11" t="s">
        <v>559</v>
      </c>
      <c r="AD506" s="10">
        <v>19483708</v>
      </c>
      <c r="AE506" s="11" t="s">
        <v>523</v>
      </c>
      <c r="AF506" s="11" t="s">
        <v>524</v>
      </c>
      <c r="AG506" s="11" t="s">
        <v>111</v>
      </c>
      <c r="AH506" s="11" t="s">
        <v>359</v>
      </c>
      <c r="AI506" s="11" t="s">
        <v>113</v>
      </c>
      <c r="AJ506" s="10">
        <v>756</v>
      </c>
      <c r="AK506" s="10">
        <v>2021</v>
      </c>
      <c r="AL506" s="17">
        <v>44238</v>
      </c>
      <c r="AM506" s="18">
        <v>11338</v>
      </c>
      <c r="AN506" s="18" t="s">
        <v>1588</v>
      </c>
      <c r="AO506" s="18" t="s">
        <v>1589</v>
      </c>
      <c r="AP506" s="10">
        <v>1870</v>
      </c>
      <c r="AQ506" s="17">
        <v>44242</v>
      </c>
      <c r="AR506" s="18">
        <v>1253743000</v>
      </c>
      <c r="AS506" s="11" t="s">
        <v>92</v>
      </c>
      <c r="AT506" s="11" t="s">
        <v>114</v>
      </c>
      <c r="AU506" s="11" t="s">
        <v>115</v>
      </c>
      <c r="AV506" s="11" t="s">
        <v>106</v>
      </c>
      <c r="AW506" s="11" t="s">
        <v>120</v>
      </c>
      <c r="AX506" s="11" t="s">
        <v>116</v>
      </c>
      <c r="AY506" s="11" t="s">
        <v>94</v>
      </c>
      <c r="AZ506" s="11" t="s">
        <v>95</v>
      </c>
      <c r="BA506" s="11" t="s">
        <v>117</v>
      </c>
      <c r="BB506" s="11" t="s">
        <v>118</v>
      </c>
      <c r="BC506" s="11" t="s">
        <v>1635</v>
      </c>
      <c r="BD506" s="18"/>
      <c r="BE506" s="10">
        <v>9</v>
      </c>
      <c r="BF506" s="11" t="s">
        <v>90</v>
      </c>
      <c r="BG506" s="11" t="s">
        <v>120</v>
      </c>
      <c r="BH506" s="20">
        <v>9054977</v>
      </c>
      <c r="BI506" s="30">
        <v>65</v>
      </c>
      <c r="BJ506" s="30">
        <v>8352</v>
      </c>
      <c r="BK506" s="31">
        <v>44495</v>
      </c>
      <c r="BL506" s="30">
        <v>2614</v>
      </c>
      <c r="BM506" s="31">
        <v>44490</v>
      </c>
      <c r="BN506" s="31">
        <v>44581</v>
      </c>
      <c r="BO506" s="30"/>
      <c r="BP506" s="30"/>
      <c r="BQ506" s="30"/>
      <c r="BR506" s="30"/>
      <c r="BS506" s="30"/>
      <c r="BT506" s="30"/>
      <c r="BU506" s="30"/>
      <c r="BV506" s="30"/>
      <c r="BW506" s="30"/>
      <c r="BX506" s="30"/>
      <c r="BY506" s="30"/>
      <c r="BZ506" s="30"/>
      <c r="CA506" s="30"/>
      <c r="CB506" s="30"/>
      <c r="CC506" s="20">
        <f>+X506+BH506+BO506+BV506</f>
        <v>46667957</v>
      </c>
      <c r="CD506" s="31">
        <v>44494</v>
      </c>
      <c r="CE506" s="18"/>
      <c r="CF506" s="18"/>
      <c r="CG506" s="18" t="s">
        <v>91</v>
      </c>
      <c r="CH506" s="18" t="s">
        <v>91</v>
      </c>
      <c r="CI506" s="18" t="s">
        <v>91</v>
      </c>
      <c r="CJ506" s="18"/>
      <c r="CK506" s="18"/>
      <c r="CL506" s="18"/>
      <c r="CM506" s="18" t="s">
        <v>91</v>
      </c>
      <c r="CN506" s="18"/>
      <c r="CO506" s="18"/>
      <c r="CP506" s="18"/>
    </row>
    <row r="507" spans="1:94" ht="15" x14ac:dyDescent="0.25">
      <c r="A507" s="21">
        <v>506</v>
      </c>
      <c r="B507" s="10">
        <v>230</v>
      </c>
      <c r="C507" s="10">
        <v>2021</v>
      </c>
      <c r="D507" s="11" t="s">
        <v>96</v>
      </c>
      <c r="E507" s="10">
        <v>547</v>
      </c>
      <c r="F507" s="12">
        <v>951</v>
      </c>
      <c r="G507" s="13" t="s">
        <v>3072</v>
      </c>
      <c r="H507" s="15" t="s">
        <v>98</v>
      </c>
      <c r="I507" s="15" t="s">
        <v>3073</v>
      </c>
      <c r="J507" s="15" t="s">
        <v>3074</v>
      </c>
      <c r="K507" s="11" t="s">
        <v>84</v>
      </c>
      <c r="L507" s="11" t="s">
        <v>85</v>
      </c>
      <c r="M507" s="11" t="s">
        <v>86</v>
      </c>
      <c r="N507" s="11" t="s">
        <v>101</v>
      </c>
      <c r="O507" s="11" t="s">
        <v>102</v>
      </c>
      <c r="P507" s="11" t="s">
        <v>103</v>
      </c>
      <c r="Q507" s="11" t="s">
        <v>3075</v>
      </c>
      <c r="R507" s="11" t="s">
        <v>3076</v>
      </c>
      <c r="S507" s="11" t="s">
        <v>106</v>
      </c>
      <c r="T507" s="11" t="s">
        <v>521</v>
      </c>
      <c r="U507" s="16">
        <v>44239</v>
      </c>
      <c r="V507" s="16">
        <v>44242</v>
      </c>
      <c r="W507" s="16">
        <v>44514</v>
      </c>
      <c r="X507" s="14">
        <v>49060404</v>
      </c>
      <c r="Y507" s="11" t="s">
        <v>87</v>
      </c>
      <c r="Z507" s="11" t="s">
        <v>88</v>
      </c>
      <c r="AA507" s="10">
        <v>9</v>
      </c>
      <c r="AB507" s="11" t="s">
        <v>89</v>
      </c>
      <c r="AC507" s="11" t="s">
        <v>559</v>
      </c>
      <c r="AD507" s="10">
        <v>19483708</v>
      </c>
      <c r="AE507" s="11" t="s">
        <v>523</v>
      </c>
      <c r="AF507" s="11" t="s">
        <v>524</v>
      </c>
      <c r="AG507" s="11" t="s">
        <v>358</v>
      </c>
      <c r="AH507" s="11" t="s">
        <v>359</v>
      </c>
      <c r="AI507" s="11" t="s">
        <v>3077</v>
      </c>
      <c r="AJ507" s="10">
        <v>757</v>
      </c>
      <c r="AK507" s="10">
        <v>2021</v>
      </c>
      <c r="AL507" s="17">
        <v>44238</v>
      </c>
      <c r="AM507" s="18">
        <v>11338</v>
      </c>
      <c r="AN507" s="18" t="s">
        <v>1588</v>
      </c>
      <c r="AO507" s="18" t="s">
        <v>1589</v>
      </c>
      <c r="AP507" s="10">
        <v>1871</v>
      </c>
      <c r="AQ507" s="17">
        <v>44242</v>
      </c>
      <c r="AR507" s="18">
        <v>1253743000</v>
      </c>
      <c r="AS507" s="11" t="s">
        <v>92</v>
      </c>
      <c r="AT507" s="11" t="s">
        <v>114</v>
      </c>
      <c r="AU507" s="11" t="s">
        <v>115</v>
      </c>
      <c r="AV507" s="11" t="s">
        <v>106</v>
      </c>
      <c r="AW507" s="11" t="s">
        <v>120</v>
      </c>
      <c r="AX507" s="11" t="s">
        <v>116</v>
      </c>
      <c r="AY507" s="11" t="s">
        <v>94</v>
      </c>
      <c r="AZ507" s="11" t="s">
        <v>95</v>
      </c>
      <c r="BA507" s="11" t="s">
        <v>117</v>
      </c>
      <c r="BB507" s="11" t="s">
        <v>118</v>
      </c>
      <c r="BC507" s="11" t="s">
        <v>1635</v>
      </c>
      <c r="BD507" s="18"/>
      <c r="BE507" s="10">
        <v>9</v>
      </c>
      <c r="BF507" s="11" t="s">
        <v>90</v>
      </c>
      <c r="BG507" s="11" t="s">
        <v>120</v>
      </c>
      <c r="BH507" s="19"/>
      <c r="BI507" s="18"/>
      <c r="BJ507" s="18"/>
      <c r="BK507" s="18"/>
      <c r="BL507" s="18"/>
      <c r="BM507" s="18"/>
      <c r="BN507" s="16"/>
      <c r="BO507" s="18"/>
      <c r="BP507" s="18"/>
      <c r="BQ507" s="18"/>
      <c r="BR507" s="18"/>
      <c r="BS507" s="18"/>
      <c r="BT507" s="18"/>
      <c r="BU507" s="18"/>
      <c r="BV507" s="18"/>
      <c r="BW507" s="18"/>
      <c r="BX507" s="18"/>
      <c r="BY507" s="18"/>
      <c r="BZ507" s="18"/>
      <c r="CA507" s="18"/>
      <c r="CB507" s="18"/>
      <c r="CC507" s="20">
        <f>+X507+BH507+BO507+BV507</f>
        <v>49060404</v>
      </c>
      <c r="CD507" s="18"/>
      <c r="CE507" s="18"/>
      <c r="CF507" s="18"/>
      <c r="CG507" s="18" t="s">
        <v>91</v>
      </c>
      <c r="CH507" s="18" t="s">
        <v>91</v>
      </c>
      <c r="CI507" s="18" t="s">
        <v>91</v>
      </c>
      <c r="CJ507" s="18"/>
      <c r="CK507" s="18"/>
      <c r="CL507" s="18"/>
      <c r="CM507" s="18" t="s">
        <v>91</v>
      </c>
      <c r="CN507" s="18"/>
      <c r="CO507" s="18"/>
      <c r="CP507" s="18"/>
    </row>
    <row r="508" spans="1:94" ht="15" x14ac:dyDescent="0.25">
      <c r="A508" s="10">
        <v>507</v>
      </c>
      <c r="B508" s="10">
        <v>230</v>
      </c>
      <c r="C508" s="10">
        <v>2021</v>
      </c>
      <c r="D508" s="11" t="s">
        <v>96</v>
      </c>
      <c r="E508" s="10">
        <v>548</v>
      </c>
      <c r="F508" s="12">
        <v>1057</v>
      </c>
      <c r="G508" s="13" t="s">
        <v>3078</v>
      </c>
      <c r="H508" s="15" t="s">
        <v>98</v>
      </c>
      <c r="I508" s="15" t="s">
        <v>3079</v>
      </c>
      <c r="J508" s="15" t="s">
        <v>3080</v>
      </c>
      <c r="K508" s="11" t="s">
        <v>84</v>
      </c>
      <c r="L508" s="11" t="s">
        <v>85</v>
      </c>
      <c r="M508" s="11" t="s">
        <v>86</v>
      </c>
      <c r="N508" s="11" t="s">
        <v>101</v>
      </c>
      <c r="O508" s="11" t="s">
        <v>102</v>
      </c>
      <c r="P508" s="11" t="s">
        <v>103</v>
      </c>
      <c r="Q508" s="11" t="s">
        <v>3081</v>
      </c>
      <c r="R508" s="11" t="s">
        <v>3082</v>
      </c>
      <c r="S508" s="11" t="s">
        <v>106</v>
      </c>
      <c r="T508" s="11" t="s">
        <v>2884</v>
      </c>
      <c r="U508" s="16">
        <v>44239</v>
      </c>
      <c r="V508" s="16">
        <v>44245</v>
      </c>
      <c r="W508" s="16">
        <v>44425</v>
      </c>
      <c r="X508" s="14">
        <v>25075318</v>
      </c>
      <c r="Y508" s="11" t="s">
        <v>87</v>
      </c>
      <c r="Z508" s="11" t="s">
        <v>88</v>
      </c>
      <c r="AA508" s="10">
        <v>6</v>
      </c>
      <c r="AB508" s="11" t="s">
        <v>89</v>
      </c>
      <c r="AC508" s="11" t="s">
        <v>2885</v>
      </c>
      <c r="AD508" s="10">
        <v>80092512</v>
      </c>
      <c r="AE508" s="11" t="s">
        <v>2886</v>
      </c>
      <c r="AF508" s="11" t="s">
        <v>2887</v>
      </c>
      <c r="AG508" s="11" t="s">
        <v>111</v>
      </c>
      <c r="AH508" s="11" t="s">
        <v>1084</v>
      </c>
      <c r="AI508" s="11" t="s">
        <v>3083</v>
      </c>
      <c r="AJ508" s="10">
        <v>720</v>
      </c>
      <c r="AK508" s="10">
        <v>2021</v>
      </c>
      <c r="AL508" s="17">
        <v>44236</v>
      </c>
      <c r="AM508" s="18">
        <v>14394</v>
      </c>
      <c r="AN508" s="18" t="s">
        <v>1703</v>
      </c>
      <c r="AO508" s="18" t="s">
        <v>1704</v>
      </c>
      <c r="AP508" s="10">
        <v>1868</v>
      </c>
      <c r="AQ508" s="17">
        <v>44242</v>
      </c>
      <c r="AR508" s="18">
        <v>8375989000</v>
      </c>
      <c r="AS508" s="11" t="s">
        <v>92</v>
      </c>
      <c r="AT508" s="11" t="s">
        <v>114</v>
      </c>
      <c r="AU508" s="11" t="s">
        <v>115</v>
      </c>
      <c r="AV508" s="11" t="s">
        <v>106</v>
      </c>
      <c r="AW508" s="11" t="s">
        <v>2884</v>
      </c>
      <c r="AX508" s="11" t="s">
        <v>116</v>
      </c>
      <c r="AY508" s="11" t="s">
        <v>94</v>
      </c>
      <c r="AZ508" s="11" t="s">
        <v>95</v>
      </c>
      <c r="BA508" s="11" t="s">
        <v>117</v>
      </c>
      <c r="BB508" s="11" t="s">
        <v>118</v>
      </c>
      <c r="BC508" s="11" t="s">
        <v>1635</v>
      </c>
      <c r="BD508" s="18"/>
      <c r="BE508" s="10">
        <v>6</v>
      </c>
      <c r="BF508" s="11" t="s">
        <v>90</v>
      </c>
      <c r="BG508" s="11" t="s">
        <v>120</v>
      </c>
      <c r="BH508" s="19"/>
      <c r="BI508" s="18"/>
      <c r="BJ508" s="18"/>
      <c r="BK508" s="18"/>
      <c r="BL508" s="18"/>
      <c r="BM508" s="18"/>
      <c r="BN508" s="18"/>
      <c r="BO508" s="18"/>
      <c r="BP508" s="18"/>
      <c r="BQ508" s="18"/>
      <c r="BR508" s="18"/>
      <c r="BS508" s="18"/>
      <c r="BT508" s="18"/>
      <c r="BU508" s="18"/>
      <c r="BV508" s="18"/>
      <c r="BW508" s="18"/>
      <c r="BX508" s="18"/>
      <c r="BY508" s="18"/>
      <c r="BZ508" s="18"/>
      <c r="CA508" s="18"/>
      <c r="CB508" s="18"/>
      <c r="CC508" s="20">
        <f>+X508+BH508+BO508+BV508</f>
        <v>25075318</v>
      </c>
      <c r="CD508" s="18"/>
      <c r="CE508" s="18"/>
      <c r="CF508" s="18"/>
      <c r="CG508" s="18" t="s">
        <v>91</v>
      </c>
      <c r="CH508" s="18" t="s">
        <v>91</v>
      </c>
      <c r="CI508" s="18" t="s">
        <v>91</v>
      </c>
      <c r="CJ508" s="18"/>
      <c r="CK508" s="18"/>
      <c r="CL508" s="18"/>
      <c r="CM508" s="18" t="s">
        <v>91</v>
      </c>
      <c r="CN508" s="18"/>
      <c r="CO508" s="18"/>
      <c r="CP508" s="18"/>
    </row>
    <row r="509" spans="1:94" s="32" customFormat="1" ht="15" x14ac:dyDescent="0.25">
      <c r="A509" s="21">
        <v>508</v>
      </c>
      <c r="B509" s="10">
        <v>230</v>
      </c>
      <c r="C509" s="10">
        <v>2021</v>
      </c>
      <c r="D509" s="11" t="s">
        <v>96</v>
      </c>
      <c r="E509" s="10">
        <v>549</v>
      </c>
      <c r="F509" s="12">
        <v>949</v>
      </c>
      <c r="G509" s="13" t="s">
        <v>3084</v>
      </c>
      <c r="H509" s="15" t="s">
        <v>98</v>
      </c>
      <c r="I509" s="15" t="s">
        <v>3085</v>
      </c>
      <c r="J509" s="15" t="s">
        <v>3086</v>
      </c>
      <c r="K509" s="11" t="s">
        <v>84</v>
      </c>
      <c r="L509" s="11" t="s">
        <v>85</v>
      </c>
      <c r="M509" s="11" t="s">
        <v>86</v>
      </c>
      <c r="N509" s="11" t="s">
        <v>101</v>
      </c>
      <c r="O509" s="11" t="s">
        <v>165</v>
      </c>
      <c r="P509" s="11" t="s">
        <v>103</v>
      </c>
      <c r="Q509" s="11" t="s">
        <v>3087</v>
      </c>
      <c r="R509" s="11" t="s">
        <v>3088</v>
      </c>
      <c r="S509" s="11" t="s">
        <v>106</v>
      </c>
      <c r="T509" s="11" t="s">
        <v>1341</v>
      </c>
      <c r="U509" s="16">
        <v>44239</v>
      </c>
      <c r="V509" s="16">
        <v>44243</v>
      </c>
      <c r="W509" s="16">
        <v>44515</v>
      </c>
      <c r="X509" s="14">
        <v>24530202</v>
      </c>
      <c r="Y509" s="11" t="s">
        <v>87</v>
      </c>
      <c r="Z509" s="11" t="s">
        <v>88</v>
      </c>
      <c r="AA509" s="10">
        <v>9</v>
      </c>
      <c r="AB509" s="11" t="s">
        <v>89</v>
      </c>
      <c r="AC509" s="11" t="s">
        <v>1339</v>
      </c>
      <c r="AD509" s="10">
        <v>19483708</v>
      </c>
      <c r="AE509" s="11" t="s">
        <v>523</v>
      </c>
      <c r="AF509" s="11" t="s">
        <v>524</v>
      </c>
      <c r="AG509" s="11" t="s">
        <v>174</v>
      </c>
      <c r="AH509" s="11" t="s">
        <v>3089</v>
      </c>
      <c r="AI509" s="11" t="s">
        <v>113</v>
      </c>
      <c r="AJ509" s="10">
        <v>689</v>
      </c>
      <c r="AK509" s="10">
        <v>2021</v>
      </c>
      <c r="AL509" s="17">
        <v>44231</v>
      </c>
      <c r="AM509" s="18">
        <v>14395</v>
      </c>
      <c r="AN509" s="18" t="s">
        <v>1395</v>
      </c>
      <c r="AO509" s="18" t="s">
        <v>1396</v>
      </c>
      <c r="AP509" s="10">
        <v>1954</v>
      </c>
      <c r="AQ509" s="17">
        <v>44243</v>
      </c>
      <c r="AR509" s="18">
        <v>6053272000</v>
      </c>
      <c r="AS509" s="11" t="s">
        <v>92</v>
      </c>
      <c r="AT509" s="11" t="s">
        <v>127</v>
      </c>
      <c r="AU509" s="11" t="s">
        <v>115</v>
      </c>
      <c r="AV509" s="11" t="s">
        <v>106</v>
      </c>
      <c r="AW509" s="11" t="s">
        <v>1341</v>
      </c>
      <c r="AX509" s="11" t="s">
        <v>116</v>
      </c>
      <c r="AY509" s="11" t="s">
        <v>94</v>
      </c>
      <c r="AZ509" s="11" t="s">
        <v>95</v>
      </c>
      <c r="BA509" s="11" t="s">
        <v>117</v>
      </c>
      <c r="BB509" s="11" t="s">
        <v>118</v>
      </c>
      <c r="BC509" s="11" t="s">
        <v>1635</v>
      </c>
      <c r="BD509" s="18"/>
      <c r="BE509" s="10">
        <v>9</v>
      </c>
      <c r="BF509" s="11" t="s">
        <v>90</v>
      </c>
      <c r="BG509" s="11" t="s">
        <v>120</v>
      </c>
      <c r="BH509" s="19">
        <v>5360303</v>
      </c>
      <c r="BI509" s="18">
        <v>59</v>
      </c>
      <c r="BJ509" s="18">
        <v>9966</v>
      </c>
      <c r="BK509" s="33">
        <v>44516</v>
      </c>
      <c r="BL509" s="18">
        <v>2736</v>
      </c>
      <c r="BM509" s="33">
        <v>44496</v>
      </c>
      <c r="BN509" s="33">
        <v>44575</v>
      </c>
      <c r="BO509" s="18"/>
      <c r="BP509" s="18"/>
      <c r="BQ509" s="18"/>
      <c r="BR509" s="18"/>
      <c r="BS509" s="18"/>
      <c r="BT509" s="18"/>
      <c r="BU509" s="18"/>
      <c r="BV509" s="18"/>
      <c r="BW509" s="18"/>
      <c r="BX509" s="18"/>
      <c r="BY509" s="18"/>
      <c r="BZ509" s="18"/>
      <c r="CA509" s="18"/>
      <c r="CB509" s="18"/>
      <c r="CC509" s="20">
        <f>+X509+BH509+BO509+BV509</f>
        <v>29890505</v>
      </c>
      <c r="CD509" s="33">
        <v>44510</v>
      </c>
      <c r="CE509" s="18"/>
      <c r="CF509" s="18"/>
      <c r="CG509" s="18" t="s">
        <v>91</v>
      </c>
      <c r="CH509" s="18" t="s">
        <v>91</v>
      </c>
      <c r="CI509" s="18" t="s">
        <v>91</v>
      </c>
      <c r="CJ509" s="18"/>
      <c r="CK509" s="18"/>
      <c r="CL509" s="18"/>
      <c r="CM509" s="18" t="s">
        <v>91</v>
      </c>
      <c r="CN509" s="18"/>
      <c r="CO509" s="18"/>
      <c r="CP509" s="18"/>
    </row>
    <row r="510" spans="1:94" s="32" customFormat="1" ht="15" x14ac:dyDescent="0.25">
      <c r="A510" s="21">
        <v>509</v>
      </c>
      <c r="B510" s="10">
        <v>230</v>
      </c>
      <c r="C510" s="10">
        <v>2021</v>
      </c>
      <c r="D510" s="11" t="s">
        <v>96</v>
      </c>
      <c r="E510" s="10">
        <v>550</v>
      </c>
      <c r="F510" s="12">
        <v>514</v>
      </c>
      <c r="G510" s="13" t="s">
        <v>3090</v>
      </c>
      <c r="H510" s="15" t="s">
        <v>98</v>
      </c>
      <c r="I510" s="15" t="s">
        <v>3091</v>
      </c>
      <c r="J510" s="15" t="s">
        <v>3092</v>
      </c>
      <c r="K510" s="11" t="s">
        <v>84</v>
      </c>
      <c r="L510" s="11" t="s">
        <v>85</v>
      </c>
      <c r="M510" s="11" t="s">
        <v>86</v>
      </c>
      <c r="N510" s="11" t="s">
        <v>101</v>
      </c>
      <c r="O510" s="11" t="s">
        <v>165</v>
      </c>
      <c r="P510" s="11" t="s">
        <v>103</v>
      </c>
      <c r="Q510" s="11" t="s">
        <v>3093</v>
      </c>
      <c r="R510" s="11" t="s">
        <v>3094</v>
      </c>
      <c r="S510" s="11" t="s">
        <v>106</v>
      </c>
      <c r="T510" s="11" t="s">
        <v>3095</v>
      </c>
      <c r="U510" s="16">
        <v>44242</v>
      </c>
      <c r="V510" s="16">
        <v>44243</v>
      </c>
      <c r="W510" s="16">
        <v>44515</v>
      </c>
      <c r="X510" s="14">
        <v>24530202</v>
      </c>
      <c r="Y510" s="11" t="s">
        <v>87</v>
      </c>
      <c r="Z510" s="11" t="s">
        <v>88</v>
      </c>
      <c r="AA510" s="10">
        <v>9</v>
      </c>
      <c r="AB510" s="11" t="s">
        <v>89</v>
      </c>
      <c r="AC510" s="11" t="s">
        <v>3096</v>
      </c>
      <c r="AD510" s="10">
        <v>19483708</v>
      </c>
      <c r="AE510" s="11" t="s">
        <v>523</v>
      </c>
      <c r="AF510" s="11" t="s">
        <v>524</v>
      </c>
      <c r="AG510" s="11" t="s">
        <v>174</v>
      </c>
      <c r="AH510" s="11" t="s">
        <v>136</v>
      </c>
      <c r="AI510" s="11"/>
      <c r="AJ510" s="10">
        <v>655</v>
      </c>
      <c r="AK510" s="10">
        <v>2021</v>
      </c>
      <c r="AL510" s="17">
        <v>44230</v>
      </c>
      <c r="AM510" s="18">
        <v>11342</v>
      </c>
      <c r="AN510" s="18" t="s">
        <v>1097</v>
      </c>
      <c r="AO510" s="18" t="s">
        <v>1098</v>
      </c>
      <c r="AP510" s="10">
        <v>1944</v>
      </c>
      <c r="AQ510" s="17">
        <v>44243</v>
      </c>
      <c r="AR510" s="18">
        <v>1170796000</v>
      </c>
      <c r="AS510" s="11" t="s">
        <v>92</v>
      </c>
      <c r="AT510" s="11" t="s">
        <v>114</v>
      </c>
      <c r="AU510" s="11" t="s">
        <v>115</v>
      </c>
      <c r="AV510" s="11" t="s">
        <v>106</v>
      </c>
      <c r="AW510" s="11" t="s">
        <v>3095</v>
      </c>
      <c r="AX510" s="11" t="s">
        <v>116</v>
      </c>
      <c r="AY510" s="11" t="s">
        <v>94</v>
      </c>
      <c r="AZ510" s="11" t="s">
        <v>95</v>
      </c>
      <c r="BA510" s="11" t="s">
        <v>117</v>
      </c>
      <c r="BB510" s="11" t="s">
        <v>118</v>
      </c>
      <c r="BC510" s="11" t="s">
        <v>1635</v>
      </c>
      <c r="BD510" s="18"/>
      <c r="BE510" s="10">
        <v>9</v>
      </c>
      <c r="BF510" s="11" t="s">
        <v>90</v>
      </c>
      <c r="BG510" s="11" t="s">
        <v>120</v>
      </c>
      <c r="BH510" s="19"/>
      <c r="BI510" s="18"/>
      <c r="BJ510" s="18"/>
      <c r="BK510" s="18"/>
      <c r="BL510" s="18"/>
      <c r="BM510" s="18"/>
      <c r="BN510" s="16"/>
      <c r="BO510" s="18"/>
      <c r="BP510" s="18"/>
      <c r="BQ510" s="18"/>
      <c r="BR510" s="18"/>
      <c r="BS510" s="18"/>
      <c r="BT510" s="18"/>
      <c r="BU510" s="18"/>
      <c r="BV510" s="18"/>
      <c r="BW510" s="18"/>
      <c r="BX510" s="18"/>
      <c r="BY510" s="18"/>
      <c r="BZ510" s="18"/>
      <c r="CA510" s="18"/>
      <c r="CB510" s="18"/>
      <c r="CC510" s="20">
        <f>+X510+BH510+BO510+BV510</f>
        <v>24530202</v>
      </c>
      <c r="CD510" s="18"/>
      <c r="CE510" s="18"/>
      <c r="CF510" s="18"/>
      <c r="CG510" s="18" t="s">
        <v>91</v>
      </c>
      <c r="CH510" s="18" t="s">
        <v>91</v>
      </c>
      <c r="CI510" s="18" t="s">
        <v>91</v>
      </c>
      <c r="CJ510" s="18"/>
      <c r="CK510" s="18"/>
      <c r="CL510" s="18"/>
      <c r="CM510" s="18" t="s">
        <v>91</v>
      </c>
      <c r="CN510" s="18"/>
      <c r="CO510" s="18"/>
      <c r="CP510" s="18"/>
    </row>
    <row r="511" spans="1:94" s="32" customFormat="1" ht="15" x14ac:dyDescent="0.25">
      <c r="A511" s="10">
        <v>510</v>
      </c>
      <c r="B511" s="21">
        <v>230</v>
      </c>
      <c r="C511" s="21">
        <v>2021</v>
      </c>
      <c r="D511" s="22" t="s">
        <v>96</v>
      </c>
      <c r="E511" s="21">
        <v>550</v>
      </c>
      <c r="F511" s="23">
        <v>514</v>
      </c>
      <c r="G511" s="24" t="s">
        <v>3097</v>
      </c>
      <c r="H511" s="26" t="s">
        <v>98</v>
      </c>
      <c r="I511" s="26" t="s">
        <v>3091</v>
      </c>
      <c r="J511" s="26" t="s">
        <v>3092</v>
      </c>
      <c r="K511" s="22" t="s">
        <v>84</v>
      </c>
      <c r="L511" s="22" t="s">
        <v>85</v>
      </c>
      <c r="M511" s="22" t="s">
        <v>86</v>
      </c>
      <c r="N511" s="22" t="s">
        <v>101</v>
      </c>
      <c r="O511" s="22" t="s">
        <v>165</v>
      </c>
      <c r="P511" s="22" t="s">
        <v>103</v>
      </c>
      <c r="Q511" s="22" t="s">
        <v>3093</v>
      </c>
      <c r="R511" s="22" t="s">
        <v>3094</v>
      </c>
      <c r="S511" s="22" t="s">
        <v>106</v>
      </c>
      <c r="T511" s="22" t="s">
        <v>3095</v>
      </c>
      <c r="U511" s="16">
        <v>44242</v>
      </c>
      <c r="V511" s="28">
        <v>44410</v>
      </c>
      <c r="W511" s="28">
        <v>44515</v>
      </c>
      <c r="X511" s="25">
        <v>24530202</v>
      </c>
      <c r="Y511" s="22" t="s">
        <v>87</v>
      </c>
      <c r="Z511" s="22" t="s">
        <v>88</v>
      </c>
      <c r="AA511" s="21">
        <v>9</v>
      </c>
      <c r="AB511" s="22" t="s">
        <v>89</v>
      </c>
      <c r="AC511" s="22" t="s">
        <v>3096</v>
      </c>
      <c r="AD511" s="21">
        <v>19483708</v>
      </c>
      <c r="AE511" s="22" t="s">
        <v>523</v>
      </c>
      <c r="AF511" s="22" t="s">
        <v>524</v>
      </c>
      <c r="AG511" s="22" t="s">
        <v>174</v>
      </c>
      <c r="AH511" s="22" t="s">
        <v>136</v>
      </c>
      <c r="AI511" s="22"/>
      <c r="AJ511" s="21">
        <v>655</v>
      </c>
      <c r="AK511" s="21">
        <v>2021</v>
      </c>
      <c r="AL511" s="29">
        <v>44230</v>
      </c>
      <c r="AM511" s="30">
        <v>11342</v>
      </c>
      <c r="AN511" s="30" t="s">
        <v>1097</v>
      </c>
      <c r="AO511" s="30" t="s">
        <v>1098</v>
      </c>
      <c r="AP511" s="21">
        <v>1944</v>
      </c>
      <c r="AQ511" s="29">
        <v>44243</v>
      </c>
      <c r="AR511" s="30">
        <v>1170796000</v>
      </c>
      <c r="AS511" s="22" t="s">
        <v>92</v>
      </c>
      <c r="AT511" s="22" t="s">
        <v>114</v>
      </c>
      <c r="AU511" s="22" t="s">
        <v>115</v>
      </c>
      <c r="AV511" s="22" t="s">
        <v>106</v>
      </c>
      <c r="AW511" s="22" t="s">
        <v>3095</v>
      </c>
      <c r="AX511" s="22" t="s">
        <v>116</v>
      </c>
      <c r="AY511" s="22" t="s">
        <v>94</v>
      </c>
      <c r="AZ511" s="22" t="s">
        <v>95</v>
      </c>
      <c r="BA511" s="22" t="s">
        <v>117</v>
      </c>
      <c r="BB511" s="22" t="s">
        <v>118</v>
      </c>
      <c r="BC511" s="22" t="s">
        <v>847</v>
      </c>
      <c r="BD511" s="30"/>
      <c r="BE511" s="21">
        <v>9</v>
      </c>
      <c r="BF511" s="22" t="s">
        <v>90</v>
      </c>
      <c r="BG511" s="22" t="s">
        <v>120</v>
      </c>
      <c r="BH511" s="20">
        <v>4088367</v>
      </c>
      <c r="BI511" s="30">
        <v>45</v>
      </c>
      <c r="BJ511" s="30">
        <v>9873</v>
      </c>
      <c r="BK511" s="31">
        <v>44511</v>
      </c>
      <c r="BL511" s="30">
        <v>2815</v>
      </c>
      <c r="BM511" s="31">
        <v>44502</v>
      </c>
      <c r="BN511" s="31">
        <v>44560</v>
      </c>
      <c r="BO511" s="30"/>
      <c r="BP511" s="30"/>
      <c r="BQ511" s="30"/>
      <c r="BR511" s="30"/>
      <c r="BS511" s="30"/>
      <c r="BT511" s="30"/>
      <c r="BU511" s="30"/>
      <c r="BV511" s="30"/>
      <c r="BW511" s="30"/>
      <c r="BX511" s="30"/>
      <c r="BY511" s="30"/>
      <c r="BZ511" s="30"/>
      <c r="CA511" s="30"/>
      <c r="CB511" s="30"/>
      <c r="CC511" s="20">
        <f>+X511+BH511+BO511+BV511</f>
        <v>28618569</v>
      </c>
      <c r="CD511" s="31">
        <v>44509</v>
      </c>
      <c r="CE511" s="30"/>
      <c r="CF511" s="30"/>
      <c r="CG511" s="18" t="s">
        <v>91</v>
      </c>
      <c r="CH511" s="30" t="s">
        <v>91</v>
      </c>
      <c r="CI511" s="30" t="s">
        <v>91</v>
      </c>
      <c r="CJ511" s="30"/>
      <c r="CK511" s="30"/>
      <c r="CL511" s="30"/>
      <c r="CM511" s="30" t="s">
        <v>91</v>
      </c>
      <c r="CN511" s="30"/>
      <c r="CO511" s="30"/>
      <c r="CP511" s="30"/>
    </row>
    <row r="512" spans="1:94" ht="15" x14ac:dyDescent="0.25">
      <c r="A512" s="21">
        <v>511</v>
      </c>
      <c r="B512" s="21">
        <v>230</v>
      </c>
      <c r="C512" s="21">
        <v>2021</v>
      </c>
      <c r="D512" s="22" t="s">
        <v>96</v>
      </c>
      <c r="E512" s="21">
        <v>551</v>
      </c>
      <c r="F512" s="23">
        <v>513</v>
      </c>
      <c r="G512" s="24" t="s">
        <v>3098</v>
      </c>
      <c r="H512" s="26" t="s">
        <v>98</v>
      </c>
      <c r="I512" s="26" t="s">
        <v>3099</v>
      </c>
      <c r="J512" s="26" t="s">
        <v>3100</v>
      </c>
      <c r="K512" s="22" t="s">
        <v>84</v>
      </c>
      <c r="L512" s="22" t="s">
        <v>85</v>
      </c>
      <c r="M512" s="22" t="s">
        <v>86</v>
      </c>
      <c r="N512" s="22" t="s">
        <v>101</v>
      </c>
      <c r="O512" s="22" t="s">
        <v>165</v>
      </c>
      <c r="P512" s="22" t="s">
        <v>103</v>
      </c>
      <c r="Q512" s="22" t="s">
        <v>3101</v>
      </c>
      <c r="R512" s="22" t="s">
        <v>3102</v>
      </c>
      <c r="S512" s="22" t="s">
        <v>106</v>
      </c>
      <c r="T512" s="22" t="s">
        <v>3095</v>
      </c>
      <c r="U512" s="16">
        <v>44243</v>
      </c>
      <c r="V512" s="28">
        <v>44243</v>
      </c>
      <c r="W512" s="28">
        <v>44515</v>
      </c>
      <c r="X512" s="25">
        <v>24530202</v>
      </c>
      <c r="Y512" s="22" t="s">
        <v>87</v>
      </c>
      <c r="Z512" s="22" t="s">
        <v>88</v>
      </c>
      <c r="AA512" s="21">
        <v>9</v>
      </c>
      <c r="AB512" s="22" t="s">
        <v>89</v>
      </c>
      <c r="AC512" s="22" t="s">
        <v>3096</v>
      </c>
      <c r="AD512" s="21">
        <v>19483708</v>
      </c>
      <c r="AE512" s="22" t="s">
        <v>523</v>
      </c>
      <c r="AF512" s="22" t="s">
        <v>524</v>
      </c>
      <c r="AG512" s="22" t="s">
        <v>174</v>
      </c>
      <c r="AH512" s="22"/>
      <c r="AI512" s="22"/>
      <c r="AJ512" s="21">
        <v>654</v>
      </c>
      <c r="AK512" s="21">
        <v>2021</v>
      </c>
      <c r="AL512" s="29">
        <v>44230</v>
      </c>
      <c r="AM512" s="30">
        <v>11342</v>
      </c>
      <c r="AN512" s="30" t="s">
        <v>1097</v>
      </c>
      <c r="AO512" s="30" t="s">
        <v>1098</v>
      </c>
      <c r="AP512" s="21">
        <v>1945</v>
      </c>
      <c r="AQ512" s="29">
        <v>44243</v>
      </c>
      <c r="AR512" s="30">
        <v>1170796000</v>
      </c>
      <c r="AS512" s="22" t="s">
        <v>92</v>
      </c>
      <c r="AT512" s="22" t="s">
        <v>114</v>
      </c>
      <c r="AU512" s="22" t="s">
        <v>115</v>
      </c>
      <c r="AV512" s="22" t="s">
        <v>106</v>
      </c>
      <c r="AW512" s="22" t="s">
        <v>3095</v>
      </c>
      <c r="AX512" s="22" t="s">
        <v>116</v>
      </c>
      <c r="AY512" s="22" t="s">
        <v>94</v>
      </c>
      <c r="AZ512" s="22" t="s">
        <v>95</v>
      </c>
      <c r="BA512" s="22" t="s">
        <v>117</v>
      </c>
      <c r="BB512" s="22" t="s">
        <v>118</v>
      </c>
      <c r="BC512" s="22" t="s">
        <v>1635</v>
      </c>
      <c r="BD512" s="30"/>
      <c r="BE512" s="21">
        <v>9</v>
      </c>
      <c r="BF512" s="22" t="s">
        <v>90</v>
      </c>
      <c r="BG512" s="22" t="s">
        <v>120</v>
      </c>
      <c r="BH512" s="20"/>
      <c r="BI512" s="30"/>
      <c r="BJ512" s="30"/>
      <c r="BK512" s="30"/>
      <c r="BL512" s="30"/>
      <c r="BM512" s="30"/>
      <c r="BN512" s="16"/>
      <c r="BO512" s="30"/>
      <c r="BP512" s="30"/>
      <c r="BQ512" s="30"/>
      <c r="BR512" s="30"/>
      <c r="BS512" s="30"/>
      <c r="BT512" s="30"/>
      <c r="BU512" s="30"/>
      <c r="BV512" s="30"/>
      <c r="BW512" s="30"/>
      <c r="BX512" s="30"/>
      <c r="BY512" s="30"/>
      <c r="BZ512" s="30"/>
      <c r="CA512" s="30"/>
      <c r="CB512" s="30"/>
      <c r="CC512" s="20">
        <f>+X512+BH512+BO512+BV512</f>
        <v>24530202</v>
      </c>
      <c r="CD512" s="30"/>
      <c r="CE512" s="30"/>
      <c r="CF512" s="30"/>
      <c r="CG512" s="18" t="s">
        <v>91</v>
      </c>
      <c r="CH512" s="30" t="s">
        <v>91</v>
      </c>
      <c r="CI512" s="30" t="s">
        <v>91</v>
      </c>
      <c r="CJ512" s="30"/>
      <c r="CK512" s="30"/>
      <c r="CL512" s="30"/>
      <c r="CM512" s="30" t="s">
        <v>91</v>
      </c>
      <c r="CN512" s="30"/>
      <c r="CO512" s="30"/>
      <c r="CP512" s="30"/>
    </row>
    <row r="513" spans="1:94" ht="15" x14ac:dyDescent="0.25">
      <c r="A513" s="21">
        <v>512</v>
      </c>
      <c r="B513" s="21">
        <v>230</v>
      </c>
      <c r="C513" s="21">
        <v>2021</v>
      </c>
      <c r="D513" s="22" t="s">
        <v>96</v>
      </c>
      <c r="E513" s="21">
        <v>551</v>
      </c>
      <c r="F513" s="23">
        <v>513</v>
      </c>
      <c r="G513" s="24" t="s">
        <v>3103</v>
      </c>
      <c r="H513" s="26" t="s">
        <v>98</v>
      </c>
      <c r="I513" s="26" t="s">
        <v>3099</v>
      </c>
      <c r="J513" s="26" t="s">
        <v>3100</v>
      </c>
      <c r="K513" s="22" t="s">
        <v>84</v>
      </c>
      <c r="L513" s="22" t="s">
        <v>85</v>
      </c>
      <c r="M513" s="22" t="s">
        <v>86</v>
      </c>
      <c r="N513" s="22" t="s">
        <v>101</v>
      </c>
      <c r="O513" s="22" t="s">
        <v>165</v>
      </c>
      <c r="P513" s="22" t="s">
        <v>103</v>
      </c>
      <c r="Q513" s="22" t="s">
        <v>3101</v>
      </c>
      <c r="R513" s="22" t="s">
        <v>3102</v>
      </c>
      <c r="S513" s="22" t="s">
        <v>106</v>
      </c>
      <c r="T513" s="22" t="s">
        <v>3095</v>
      </c>
      <c r="U513" s="16">
        <v>44243</v>
      </c>
      <c r="V513" s="28">
        <v>44440</v>
      </c>
      <c r="W513" s="28">
        <v>44515</v>
      </c>
      <c r="X513" s="25">
        <v>24530202</v>
      </c>
      <c r="Y513" s="22" t="s">
        <v>87</v>
      </c>
      <c r="Z513" s="22" t="s">
        <v>88</v>
      </c>
      <c r="AA513" s="21">
        <v>9</v>
      </c>
      <c r="AB513" s="22" t="s">
        <v>89</v>
      </c>
      <c r="AC513" s="22" t="s">
        <v>3096</v>
      </c>
      <c r="AD513" s="21">
        <v>19483708</v>
      </c>
      <c r="AE513" s="22" t="s">
        <v>523</v>
      </c>
      <c r="AF513" s="22" t="s">
        <v>524</v>
      </c>
      <c r="AG513" s="22" t="s">
        <v>174</v>
      </c>
      <c r="AH513" s="22"/>
      <c r="AI513" s="22"/>
      <c r="AJ513" s="21">
        <v>654</v>
      </c>
      <c r="AK513" s="21">
        <v>2021</v>
      </c>
      <c r="AL513" s="29">
        <v>44230</v>
      </c>
      <c r="AM513" s="30">
        <v>11342</v>
      </c>
      <c r="AN513" s="30" t="s">
        <v>1097</v>
      </c>
      <c r="AO513" s="30" t="s">
        <v>1098</v>
      </c>
      <c r="AP513" s="21">
        <v>1945</v>
      </c>
      <c r="AQ513" s="29">
        <v>44243</v>
      </c>
      <c r="AR513" s="30">
        <v>1170796000</v>
      </c>
      <c r="AS513" s="22" t="s">
        <v>92</v>
      </c>
      <c r="AT513" s="22" t="s">
        <v>114</v>
      </c>
      <c r="AU513" s="22" t="s">
        <v>115</v>
      </c>
      <c r="AV513" s="22" t="s">
        <v>106</v>
      </c>
      <c r="AW513" s="22" t="s">
        <v>3095</v>
      </c>
      <c r="AX513" s="22" t="s">
        <v>116</v>
      </c>
      <c r="AY513" s="22" t="s">
        <v>94</v>
      </c>
      <c r="AZ513" s="22" t="s">
        <v>95</v>
      </c>
      <c r="BA513" s="22" t="s">
        <v>117</v>
      </c>
      <c r="BB513" s="22" t="s">
        <v>118</v>
      </c>
      <c r="BC513" s="22" t="s">
        <v>200</v>
      </c>
      <c r="BD513" s="30"/>
      <c r="BE513" s="21">
        <v>9</v>
      </c>
      <c r="BF513" s="22" t="s">
        <v>90</v>
      </c>
      <c r="BG513" s="22" t="s">
        <v>120</v>
      </c>
      <c r="BH513" s="20">
        <v>4088367</v>
      </c>
      <c r="BI513" s="30">
        <v>45</v>
      </c>
      <c r="BJ513" s="30">
        <v>9868</v>
      </c>
      <c r="BK513" s="31">
        <v>44511</v>
      </c>
      <c r="BL513" s="30">
        <v>2813</v>
      </c>
      <c r="BM513" s="31">
        <v>44502</v>
      </c>
      <c r="BN513" s="31">
        <v>44560</v>
      </c>
      <c r="BO513" s="30"/>
      <c r="BP513" s="30"/>
      <c r="BQ513" s="30"/>
      <c r="BR513" s="30"/>
      <c r="BS513" s="30"/>
      <c r="BT513" s="30"/>
      <c r="BU513" s="30"/>
      <c r="BV513" s="30"/>
      <c r="BW513" s="30"/>
      <c r="BX513" s="30"/>
      <c r="BY513" s="30"/>
      <c r="BZ513" s="30"/>
      <c r="CA513" s="30"/>
      <c r="CB513" s="30"/>
      <c r="CC513" s="20">
        <f>+X513+BH513+BO513+BV513</f>
        <v>28618569</v>
      </c>
      <c r="CD513" s="31">
        <v>44510</v>
      </c>
      <c r="CE513" s="30"/>
      <c r="CF513" s="30"/>
      <c r="CG513" s="18" t="s">
        <v>91</v>
      </c>
      <c r="CH513" s="30" t="s">
        <v>91</v>
      </c>
      <c r="CI513" s="30" t="s">
        <v>91</v>
      </c>
      <c r="CJ513" s="30"/>
      <c r="CK513" s="30"/>
      <c r="CL513" s="30"/>
      <c r="CM513" s="30" t="s">
        <v>91</v>
      </c>
      <c r="CN513" s="30"/>
      <c r="CO513" s="30"/>
      <c r="CP513" s="30"/>
    </row>
    <row r="514" spans="1:94" s="32" customFormat="1" ht="15" x14ac:dyDescent="0.25">
      <c r="A514" s="10">
        <v>513</v>
      </c>
      <c r="B514" s="21">
        <v>230</v>
      </c>
      <c r="C514" s="21">
        <v>2021</v>
      </c>
      <c r="D514" s="22" t="s">
        <v>96</v>
      </c>
      <c r="E514" s="21">
        <v>552</v>
      </c>
      <c r="F514" s="23">
        <v>516</v>
      </c>
      <c r="G514" s="24" t="s">
        <v>3104</v>
      </c>
      <c r="H514" s="26" t="s">
        <v>98</v>
      </c>
      <c r="I514" s="26" t="s">
        <v>3105</v>
      </c>
      <c r="J514" s="26" t="s">
        <v>3106</v>
      </c>
      <c r="K514" s="22" t="s">
        <v>84</v>
      </c>
      <c r="L514" s="22" t="s">
        <v>85</v>
      </c>
      <c r="M514" s="22" t="s">
        <v>86</v>
      </c>
      <c r="N514" s="22" t="s">
        <v>101</v>
      </c>
      <c r="O514" s="22" t="s">
        <v>165</v>
      </c>
      <c r="P514" s="22" t="s">
        <v>103</v>
      </c>
      <c r="Q514" s="22" t="s">
        <v>3107</v>
      </c>
      <c r="R514" s="22" t="s">
        <v>3108</v>
      </c>
      <c r="S514" s="22" t="s">
        <v>106</v>
      </c>
      <c r="T514" s="22" t="s">
        <v>3095</v>
      </c>
      <c r="U514" s="16">
        <v>44242</v>
      </c>
      <c r="V514" s="28">
        <v>44243</v>
      </c>
      <c r="W514" s="28">
        <v>44515</v>
      </c>
      <c r="X514" s="25">
        <v>20441835</v>
      </c>
      <c r="Y514" s="22" t="s">
        <v>87</v>
      </c>
      <c r="Z514" s="22" t="s">
        <v>88</v>
      </c>
      <c r="AA514" s="21">
        <v>9</v>
      </c>
      <c r="AB514" s="22" t="s">
        <v>89</v>
      </c>
      <c r="AC514" s="22" t="s">
        <v>3096</v>
      </c>
      <c r="AD514" s="21">
        <v>19483708</v>
      </c>
      <c r="AE514" s="22" t="s">
        <v>523</v>
      </c>
      <c r="AF514" s="22" t="s">
        <v>524</v>
      </c>
      <c r="AG514" s="22" t="s">
        <v>242</v>
      </c>
      <c r="AH514" s="22" t="s">
        <v>3109</v>
      </c>
      <c r="AI514" s="22"/>
      <c r="AJ514" s="21">
        <v>656</v>
      </c>
      <c r="AK514" s="21">
        <v>2021</v>
      </c>
      <c r="AL514" s="29">
        <v>44230</v>
      </c>
      <c r="AM514" s="30">
        <v>11342</v>
      </c>
      <c r="AN514" s="30" t="s">
        <v>1097</v>
      </c>
      <c r="AO514" s="30" t="s">
        <v>1098</v>
      </c>
      <c r="AP514" s="21">
        <v>1946</v>
      </c>
      <c r="AQ514" s="29">
        <v>44243</v>
      </c>
      <c r="AR514" s="30">
        <v>1170796000</v>
      </c>
      <c r="AS514" s="22" t="s">
        <v>92</v>
      </c>
      <c r="AT514" s="22" t="s">
        <v>127</v>
      </c>
      <c r="AU514" s="22" t="s">
        <v>115</v>
      </c>
      <c r="AV514" s="22" t="s">
        <v>106</v>
      </c>
      <c r="AW514" s="22" t="s">
        <v>3095</v>
      </c>
      <c r="AX514" s="22" t="s">
        <v>116</v>
      </c>
      <c r="AY514" s="22" t="s">
        <v>94</v>
      </c>
      <c r="AZ514" s="22" t="s">
        <v>95</v>
      </c>
      <c r="BA514" s="22" t="s">
        <v>117</v>
      </c>
      <c r="BB514" s="22" t="s">
        <v>118</v>
      </c>
      <c r="BC514" s="22" t="s">
        <v>1635</v>
      </c>
      <c r="BD514" s="30"/>
      <c r="BE514" s="21">
        <v>9</v>
      </c>
      <c r="BF514" s="22" t="s">
        <v>90</v>
      </c>
      <c r="BG514" s="22" t="s">
        <v>120</v>
      </c>
      <c r="BH514" s="20"/>
      <c r="BI514" s="30"/>
      <c r="BJ514" s="30"/>
      <c r="BK514" s="30"/>
      <c r="BL514" s="30"/>
      <c r="BM514" s="30"/>
      <c r="BN514" s="28"/>
      <c r="BO514" s="30"/>
      <c r="BP514" s="30"/>
      <c r="BQ514" s="30"/>
      <c r="BR514" s="30"/>
      <c r="BS514" s="30"/>
      <c r="BT514" s="30"/>
      <c r="BU514" s="30"/>
      <c r="BV514" s="30"/>
      <c r="BW514" s="30"/>
      <c r="BX514" s="30"/>
      <c r="BY514" s="30"/>
      <c r="BZ514" s="30"/>
      <c r="CA514" s="30"/>
      <c r="CB514" s="30"/>
      <c r="CC514" s="20">
        <f>+X514+BH514+BO514+BV514</f>
        <v>20441835</v>
      </c>
      <c r="CD514" s="30"/>
      <c r="CE514" s="30"/>
      <c r="CF514" s="30"/>
      <c r="CG514" s="18" t="s">
        <v>91</v>
      </c>
      <c r="CH514" s="30" t="s">
        <v>91</v>
      </c>
      <c r="CI514" s="30" t="s">
        <v>91</v>
      </c>
      <c r="CJ514" s="30"/>
      <c r="CK514" s="30"/>
      <c r="CL514" s="30"/>
      <c r="CM514" s="30" t="s">
        <v>91</v>
      </c>
      <c r="CN514" s="30"/>
      <c r="CO514" s="30"/>
      <c r="CP514" s="30"/>
    </row>
    <row r="515" spans="1:94" s="32" customFormat="1" ht="15" x14ac:dyDescent="0.25">
      <c r="A515" s="21">
        <v>514</v>
      </c>
      <c r="B515" s="21">
        <v>230</v>
      </c>
      <c r="C515" s="21">
        <v>2021</v>
      </c>
      <c r="D515" s="22" t="s">
        <v>198</v>
      </c>
      <c r="E515" s="21">
        <v>552</v>
      </c>
      <c r="F515" s="23">
        <v>516</v>
      </c>
      <c r="G515" s="24" t="s">
        <v>3110</v>
      </c>
      <c r="H515" s="26" t="s">
        <v>98</v>
      </c>
      <c r="I515" s="26" t="s">
        <v>3105</v>
      </c>
      <c r="J515" s="26" t="s">
        <v>3106</v>
      </c>
      <c r="K515" s="22" t="s">
        <v>84</v>
      </c>
      <c r="L515" s="22" t="s">
        <v>85</v>
      </c>
      <c r="M515" s="22" t="s">
        <v>86</v>
      </c>
      <c r="N515" s="22" t="s">
        <v>101</v>
      </c>
      <c r="O515" s="22" t="s">
        <v>165</v>
      </c>
      <c r="P515" s="22" t="s">
        <v>103</v>
      </c>
      <c r="Q515" s="22" t="s">
        <v>3107</v>
      </c>
      <c r="R515" s="22" t="s">
        <v>3108</v>
      </c>
      <c r="S515" s="22" t="s">
        <v>106</v>
      </c>
      <c r="T515" s="22" t="s">
        <v>3095</v>
      </c>
      <c r="U515" s="16">
        <v>44242</v>
      </c>
      <c r="V515" s="28">
        <v>44501</v>
      </c>
      <c r="W515" s="28">
        <v>44515</v>
      </c>
      <c r="X515" s="25">
        <v>20441835</v>
      </c>
      <c r="Y515" s="22" t="s">
        <v>87</v>
      </c>
      <c r="Z515" s="22" t="s">
        <v>88</v>
      </c>
      <c r="AA515" s="21">
        <v>9</v>
      </c>
      <c r="AB515" s="22" t="s">
        <v>89</v>
      </c>
      <c r="AC515" s="22" t="s">
        <v>3096</v>
      </c>
      <c r="AD515" s="21">
        <v>19483708</v>
      </c>
      <c r="AE515" s="22" t="s">
        <v>523</v>
      </c>
      <c r="AF515" s="22" t="s">
        <v>524</v>
      </c>
      <c r="AG515" s="22" t="s">
        <v>242</v>
      </c>
      <c r="AH515" s="22" t="s">
        <v>3109</v>
      </c>
      <c r="AI515" s="22"/>
      <c r="AJ515" s="21">
        <v>656</v>
      </c>
      <c r="AK515" s="21">
        <v>2021</v>
      </c>
      <c r="AL515" s="29">
        <v>44230</v>
      </c>
      <c r="AM515" s="30">
        <v>11342</v>
      </c>
      <c r="AN515" s="30" t="s">
        <v>1097</v>
      </c>
      <c r="AO515" s="30" t="s">
        <v>1098</v>
      </c>
      <c r="AP515" s="21">
        <v>1946</v>
      </c>
      <c r="AQ515" s="29">
        <v>44243</v>
      </c>
      <c r="AR515" s="30">
        <v>1170796000</v>
      </c>
      <c r="AS515" s="22" t="s">
        <v>92</v>
      </c>
      <c r="AT515" s="22" t="s">
        <v>114</v>
      </c>
      <c r="AU515" s="22" t="s">
        <v>115</v>
      </c>
      <c r="AV515" s="22" t="s">
        <v>106</v>
      </c>
      <c r="AW515" s="22" t="s">
        <v>3095</v>
      </c>
      <c r="AX515" s="22" t="s">
        <v>116</v>
      </c>
      <c r="AY515" s="22" t="s">
        <v>94</v>
      </c>
      <c r="AZ515" s="22" t="s">
        <v>95</v>
      </c>
      <c r="BA515" s="22" t="s">
        <v>117</v>
      </c>
      <c r="BB515" s="22" t="s">
        <v>118</v>
      </c>
      <c r="BC515" s="22"/>
      <c r="BD515" s="30"/>
      <c r="BE515" s="21">
        <v>9</v>
      </c>
      <c r="BF515" s="22" t="s">
        <v>90</v>
      </c>
      <c r="BG515" s="22" t="s">
        <v>120</v>
      </c>
      <c r="BH515" s="20">
        <v>3406972</v>
      </c>
      <c r="BI515" s="30">
        <v>45</v>
      </c>
      <c r="BJ515" s="30">
        <v>9949</v>
      </c>
      <c r="BK515" s="31">
        <v>44512</v>
      </c>
      <c r="BL515" s="30">
        <v>3009</v>
      </c>
      <c r="BM515" s="31">
        <v>44512</v>
      </c>
      <c r="BN515" s="31">
        <v>44560</v>
      </c>
      <c r="BO515" s="30"/>
      <c r="BP515" s="30"/>
      <c r="BQ515" s="30"/>
      <c r="BR515" s="30"/>
      <c r="BS515" s="30"/>
      <c r="BT515" s="30"/>
      <c r="BU515" s="30"/>
      <c r="BV515" s="30"/>
      <c r="BW515" s="30"/>
      <c r="BX515" s="30"/>
      <c r="BY515" s="30"/>
      <c r="BZ515" s="30"/>
      <c r="CA515" s="30"/>
      <c r="CB515" s="30"/>
      <c r="CC515" s="20">
        <f>+X515+BH515+BO515+BV515</f>
        <v>23848807</v>
      </c>
      <c r="CD515" s="31">
        <v>44512</v>
      </c>
      <c r="CE515" s="30"/>
      <c r="CF515" s="30"/>
      <c r="CG515" s="18" t="s">
        <v>91</v>
      </c>
      <c r="CH515" s="30" t="s">
        <v>91</v>
      </c>
      <c r="CI515" s="30" t="s">
        <v>91</v>
      </c>
      <c r="CJ515" s="30"/>
      <c r="CK515" s="30"/>
      <c r="CL515" s="30"/>
      <c r="CM515" s="30" t="s">
        <v>91</v>
      </c>
      <c r="CN515" s="30"/>
      <c r="CO515" s="30"/>
      <c r="CP515" s="30"/>
    </row>
    <row r="516" spans="1:94" ht="15" x14ac:dyDescent="0.25">
      <c r="A516" s="21">
        <v>515</v>
      </c>
      <c r="B516" s="10">
        <v>230</v>
      </c>
      <c r="C516" s="10">
        <v>2021</v>
      </c>
      <c r="D516" s="11" t="s">
        <v>96</v>
      </c>
      <c r="E516" s="10">
        <v>553</v>
      </c>
      <c r="F516" s="12">
        <v>519</v>
      </c>
      <c r="G516" s="13" t="s">
        <v>3111</v>
      </c>
      <c r="H516" s="15" t="s">
        <v>98</v>
      </c>
      <c r="I516" s="15" t="s">
        <v>3112</v>
      </c>
      <c r="J516" s="15" t="s">
        <v>3113</v>
      </c>
      <c r="K516" s="11" t="s">
        <v>84</v>
      </c>
      <c r="L516" s="11" t="s">
        <v>85</v>
      </c>
      <c r="M516" s="11" t="s">
        <v>86</v>
      </c>
      <c r="N516" s="11" t="s">
        <v>101</v>
      </c>
      <c r="O516" s="11" t="s">
        <v>165</v>
      </c>
      <c r="P516" s="11" t="s">
        <v>103</v>
      </c>
      <c r="Q516" s="11" t="s">
        <v>3114</v>
      </c>
      <c r="R516" s="11" t="s">
        <v>3115</v>
      </c>
      <c r="S516" s="11" t="s">
        <v>106</v>
      </c>
      <c r="T516" s="11" t="s">
        <v>3095</v>
      </c>
      <c r="U516" s="16">
        <v>44242</v>
      </c>
      <c r="V516" s="16">
        <v>44243</v>
      </c>
      <c r="W516" s="16">
        <v>44515</v>
      </c>
      <c r="X516" s="14">
        <v>20441835</v>
      </c>
      <c r="Y516" s="11" t="s">
        <v>87</v>
      </c>
      <c r="Z516" s="11" t="s">
        <v>88</v>
      </c>
      <c r="AA516" s="10">
        <v>9</v>
      </c>
      <c r="AB516" s="11" t="s">
        <v>89</v>
      </c>
      <c r="AC516" s="11" t="s">
        <v>3096</v>
      </c>
      <c r="AD516" s="10">
        <v>19483708</v>
      </c>
      <c r="AE516" s="11" t="s">
        <v>523</v>
      </c>
      <c r="AF516" s="11" t="s">
        <v>524</v>
      </c>
      <c r="AG516" s="11" t="s">
        <v>242</v>
      </c>
      <c r="AH516" s="11" t="s">
        <v>3116</v>
      </c>
      <c r="AI516" s="11" t="s">
        <v>113</v>
      </c>
      <c r="AJ516" s="10">
        <v>657</v>
      </c>
      <c r="AK516" s="10">
        <v>2021</v>
      </c>
      <c r="AL516" s="17">
        <v>44230</v>
      </c>
      <c r="AM516" s="18">
        <v>11342</v>
      </c>
      <c r="AN516" s="18" t="s">
        <v>1097</v>
      </c>
      <c r="AO516" s="18" t="s">
        <v>1098</v>
      </c>
      <c r="AP516" s="10">
        <v>1947</v>
      </c>
      <c r="AQ516" s="17">
        <v>44243</v>
      </c>
      <c r="AR516" s="18">
        <v>1170796000</v>
      </c>
      <c r="AS516" s="11" t="s">
        <v>92</v>
      </c>
      <c r="AT516" s="11" t="s">
        <v>114</v>
      </c>
      <c r="AU516" s="11" t="s">
        <v>115</v>
      </c>
      <c r="AV516" s="11" t="s">
        <v>106</v>
      </c>
      <c r="AW516" s="11" t="s">
        <v>3095</v>
      </c>
      <c r="AX516" s="11" t="s">
        <v>116</v>
      </c>
      <c r="AY516" s="11" t="s">
        <v>94</v>
      </c>
      <c r="AZ516" s="11" t="s">
        <v>95</v>
      </c>
      <c r="BA516" s="11" t="s">
        <v>117</v>
      </c>
      <c r="BB516" s="11" t="s">
        <v>118</v>
      </c>
      <c r="BC516" s="11" t="s">
        <v>1635</v>
      </c>
      <c r="BD516" s="18"/>
      <c r="BE516" s="10">
        <v>9</v>
      </c>
      <c r="BF516" s="11" t="s">
        <v>90</v>
      </c>
      <c r="BG516" s="11" t="s">
        <v>120</v>
      </c>
      <c r="BH516" s="20">
        <v>3406972</v>
      </c>
      <c r="BI516" s="30">
        <v>45</v>
      </c>
      <c r="BJ516" s="30">
        <v>9879</v>
      </c>
      <c r="BK516" s="31">
        <v>44511</v>
      </c>
      <c r="BL516" s="30">
        <v>2819</v>
      </c>
      <c r="BM516" s="31">
        <v>44502</v>
      </c>
      <c r="BN516" s="31">
        <v>44560</v>
      </c>
      <c r="BO516" s="30"/>
      <c r="BP516" s="30"/>
      <c r="BQ516" s="30"/>
      <c r="BR516" s="30"/>
      <c r="BS516" s="30"/>
      <c r="BT516" s="30"/>
      <c r="BU516" s="30"/>
      <c r="BV516" s="30"/>
      <c r="BW516" s="30"/>
      <c r="BX516" s="30"/>
      <c r="BY516" s="30"/>
      <c r="BZ516" s="30"/>
      <c r="CA516" s="30"/>
      <c r="CB516" s="30"/>
      <c r="CC516" s="20">
        <f>+X516+BH516+BO516+BV516</f>
        <v>23848807</v>
      </c>
      <c r="CD516" s="31">
        <v>44510</v>
      </c>
      <c r="CE516" s="18"/>
      <c r="CF516" s="18"/>
      <c r="CG516" s="18" t="s">
        <v>91</v>
      </c>
      <c r="CH516" s="18" t="s">
        <v>91</v>
      </c>
      <c r="CI516" s="18" t="s">
        <v>91</v>
      </c>
      <c r="CJ516" s="18"/>
      <c r="CK516" s="18"/>
      <c r="CL516" s="18"/>
      <c r="CM516" s="18" t="s">
        <v>91</v>
      </c>
      <c r="CN516" s="18"/>
      <c r="CO516" s="18"/>
      <c r="CP516" s="18"/>
    </row>
    <row r="517" spans="1:94" ht="15" x14ac:dyDescent="0.25">
      <c r="A517" s="10">
        <v>516</v>
      </c>
      <c r="B517" s="10">
        <v>230</v>
      </c>
      <c r="C517" s="10">
        <v>2021</v>
      </c>
      <c r="D517" s="11" t="s">
        <v>96</v>
      </c>
      <c r="E517" s="10">
        <v>554</v>
      </c>
      <c r="F517" s="12">
        <v>986</v>
      </c>
      <c r="G517" s="13" t="s">
        <v>3117</v>
      </c>
      <c r="H517" s="15" t="s">
        <v>98</v>
      </c>
      <c r="I517" s="15" t="s">
        <v>3118</v>
      </c>
      <c r="J517" s="15" t="s">
        <v>3119</v>
      </c>
      <c r="K517" s="11" t="s">
        <v>84</v>
      </c>
      <c r="L517" s="11" t="s">
        <v>85</v>
      </c>
      <c r="M517" s="11" t="s">
        <v>86</v>
      </c>
      <c r="N517" s="11" t="s">
        <v>101</v>
      </c>
      <c r="O517" s="11" t="s">
        <v>102</v>
      </c>
      <c r="P517" s="11" t="s">
        <v>103</v>
      </c>
      <c r="Q517" s="11" t="s">
        <v>3120</v>
      </c>
      <c r="R517" s="11" t="s">
        <v>3121</v>
      </c>
      <c r="S517" s="11" t="s">
        <v>106</v>
      </c>
      <c r="T517" s="11" t="s">
        <v>521</v>
      </c>
      <c r="U517" s="16">
        <v>44242</v>
      </c>
      <c r="V517" s="16">
        <v>44243</v>
      </c>
      <c r="W517" s="16">
        <v>44515</v>
      </c>
      <c r="X517" s="14">
        <v>49060404</v>
      </c>
      <c r="Y517" s="11" t="s">
        <v>87</v>
      </c>
      <c r="Z517" s="11" t="s">
        <v>88</v>
      </c>
      <c r="AA517" s="10">
        <v>9</v>
      </c>
      <c r="AB517" s="11" t="s">
        <v>89</v>
      </c>
      <c r="AC517" s="11" t="s">
        <v>2578</v>
      </c>
      <c r="AD517" s="10">
        <v>19483708</v>
      </c>
      <c r="AE517" s="11" t="s">
        <v>523</v>
      </c>
      <c r="AF517" s="11" t="s">
        <v>524</v>
      </c>
      <c r="AG517" s="11" t="s">
        <v>358</v>
      </c>
      <c r="AH517" s="11" t="s">
        <v>420</v>
      </c>
      <c r="AI517" s="11" t="s">
        <v>3122</v>
      </c>
      <c r="AJ517" s="10">
        <v>723</v>
      </c>
      <c r="AK517" s="10">
        <v>2021</v>
      </c>
      <c r="AL517" s="17">
        <v>44237</v>
      </c>
      <c r="AM517" s="18">
        <v>14395</v>
      </c>
      <c r="AN517" s="18" t="s">
        <v>1395</v>
      </c>
      <c r="AO517" s="18" t="s">
        <v>1396</v>
      </c>
      <c r="AP517" s="10">
        <v>1942</v>
      </c>
      <c r="AQ517" s="17">
        <v>44243</v>
      </c>
      <c r="AR517" s="18">
        <v>6053272000</v>
      </c>
      <c r="AS517" s="11" t="s">
        <v>92</v>
      </c>
      <c r="AT517" s="11" t="s">
        <v>127</v>
      </c>
      <c r="AU517" s="11" t="s">
        <v>115</v>
      </c>
      <c r="AV517" s="11" t="s">
        <v>106</v>
      </c>
      <c r="AW517" s="11" t="s">
        <v>2579</v>
      </c>
      <c r="AX517" s="11" t="s">
        <v>116</v>
      </c>
      <c r="AY517" s="11" t="s">
        <v>94</v>
      </c>
      <c r="AZ517" s="11" t="s">
        <v>95</v>
      </c>
      <c r="BA517" s="11" t="s">
        <v>117</v>
      </c>
      <c r="BB517" s="11" t="s">
        <v>118</v>
      </c>
      <c r="BC517" s="11" t="s">
        <v>1635</v>
      </c>
      <c r="BD517" s="18"/>
      <c r="BE517" s="10">
        <v>9</v>
      </c>
      <c r="BF517" s="11" t="s">
        <v>90</v>
      </c>
      <c r="BG517" s="11" t="s">
        <v>120</v>
      </c>
      <c r="BH517" s="19"/>
      <c r="BI517" s="18"/>
      <c r="BJ517" s="18"/>
      <c r="BK517" s="18"/>
      <c r="BL517" s="18"/>
      <c r="BM517" s="18"/>
      <c r="BN517" s="16"/>
      <c r="BO517" s="18"/>
      <c r="BP517" s="18"/>
      <c r="BQ517" s="18"/>
      <c r="BR517" s="18"/>
      <c r="BS517" s="18"/>
      <c r="BT517" s="18"/>
      <c r="BU517" s="18"/>
      <c r="BV517" s="18"/>
      <c r="BW517" s="18"/>
      <c r="BX517" s="18"/>
      <c r="BY517" s="18"/>
      <c r="BZ517" s="18"/>
      <c r="CA517" s="18"/>
      <c r="CB517" s="18"/>
      <c r="CC517" s="20">
        <f>+X517+BH517+BO517+BV517</f>
        <v>49060404</v>
      </c>
      <c r="CD517" s="18"/>
      <c r="CE517" s="18"/>
      <c r="CF517" s="18"/>
      <c r="CG517" s="18" t="s">
        <v>91</v>
      </c>
      <c r="CH517" s="18" t="s">
        <v>91</v>
      </c>
      <c r="CI517" s="18" t="s">
        <v>91</v>
      </c>
      <c r="CJ517" s="18"/>
      <c r="CK517" s="18"/>
      <c r="CL517" s="18"/>
      <c r="CM517" s="18" t="s">
        <v>91</v>
      </c>
      <c r="CN517" s="18"/>
      <c r="CO517" s="18"/>
      <c r="CP517" s="18"/>
    </row>
    <row r="518" spans="1:94" s="32" customFormat="1" ht="15" x14ac:dyDescent="0.25">
      <c r="A518" s="21">
        <v>517</v>
      </c>
      <c r="B518" s="21">
        <v>230</v>
      </c>
      <c r="C518" s="21">
        <v>2021</v>
      </c>
      <c r="D518" s="22" t="s">
        <v>198</v>
      </c>
      <c r="E518" s="21">
        <v>554</v>
      </c>
      <c r="F518" s="23">
        <v>986</v>
      </c>
      <c r="G518" s="24" t="s">
        <v>3123</v>
      </c>
      <c r="H518" s="26" t="s">
        <v>98</v>
      </c>
      <c r="I518" s="26" t="s">
        <v>3118</v>
      </c>
      <c r="J518" s="26" t="s">
        <v>3119</v>
      </c>
      <c r="K518" s="22" t="s">
        <v>84</v>
      </c>
      <c r="L518" s="22" t="s">
        <v>85</v>
      </c>
      <c r="M518" s="22" t="s">
        <v>86</v>
      </c>
      <c r="N518" s="22" t="s">
        <v>101</v>
      </c>
      <c r="O518" s="22" t="s">
        <v>102</v>
      </c>
      <c r="P518" s="22" t="s">
        <v>103</v>
      </c>
      <c r="Q518" s="22" t="s">
        <v>3120</v>
      </c>
      <c r="R518" s="22" t="s">
        <v>3121</v>
      </c>
      <c r="S518" s="22" t="s">
        <v>106</v>
      </c>
      <c r="T518" s="22" t="s">
        <v>521</v>
      </c>
      <c r="U518" s="16">
        <v>44242</v>
      </c>
      <c r="V518" s="28">
        <v>44362</v>
      </c>
      <c r="W518" s="28">
        <v>44515</v>
      </c>
      <c r="X518" s="25">
        <v>49060404</v>
      </c>
      <c r="Y518" s="22" t="s">
        <v>87</v>
      </c>
      <c r="Z518" s="22" t="s">
        <v>88</v>
      </c>
      <c r="AA518" s="21">
        <v>9</v>
      </c>
      <c r="AB518" s="22" t="s">
        <v>89</v>
      </c>
      <c r="AC518" s="22" t="s">
        <v>2578</v>
      </c>
      <c r="AD518" s="21">
        <v>19483708</v>
      </c>
      <c r="AE518" s="22" t="s">
        <v>523</v>
      </c>
      <c r="AF518" s="22" t="s">
        <v>524</v>
      </c>
      <c r="AG518" s="22" t="s">
        <v>358</v>
      </c>
      <c r="AH518" s="22" t="s">
        <v>420</v>
      </c>
      <c r="AI518" s="22" t="s">
        <v>3122</v>
      </c>
      <c r="AJ518" s="21">
        <v>723</v>
      </c>
      <c r="AK518" s="21">
        <v>2021</v>
      </c>
      <c r="AL518" s="29">
        <v>44237</v>
      </c>
      <c r="AM518" s="30">
        <v>14395</v>
      </c>
      <c r="AN518" s="30" t="s">
        <v>1395</v>
      </c>
      <c r="AO518" s="30" t="s">
        <v>1396</v>
      </c>
      <c r="AP518" s="21">
        <v>1942</v>
      </c>
      <c r="AQ518" s="29">
        <v>44243</v>
      </c>
      <c r="AR518" s="30">
        <v>6053272000</v>
      </c>
      <c r="AS518" s="22" t="s">
        <v>92</v>
      </c>
      <c r="AT518" s="22" t="s">
        <v>127</v>
      </c>
      <c r="AU518" s="22" t="s">
        <v>115</v>
      </c>
      <c r="AV518" s="22" t="s">
        <v>106</v>
      </c>
      <c r="AW518" s="22" t="s">
        <v>2579</v>
      </c>
      <c r="AX518" s="22" t="s">
        <v>116</v>
      </c>
      <c r="AY518" s="22" t="s">
        <v>94</v>
      </c>
      <c r="AZ518" s="22" t="s">
        <v>95</v>
      </c>
      <c r="BA518" s="22" t="s">
        <v>117</v>
      </c>
      <c r="BB518" s="22" t="s">
        <v>118</v>
      </c>
      <c r="BC518" s="22" t="s">
        <v>1020</v>
      </c>
      <c r="BD518" s="30"/>
      <c r="BE518" s="21">
        <v>9</v>
      </c>
      <c r="BF518" s="22" t="s">
        <v>90</v>
      </c>
      <c r="BG518" s="22" t="s">
        <v>120</v>
      </c>
      <c r="BH518" s="20"/>
      <c r="BI518" s="30"/>
      <c r="BJ518" s="30"/>
      <c r="BK518" s="30"/>
      <c r="BL518" s="30"/>
      <c r="BM518" s="30"/>
      <c r="BN518" s="30"/>
      <c r="BO518" s="30"/>
      <c r="BP518" s="30"/>
      <c r="BQ518" s="30"/>
      <c r="BR518" s="30"/>
      <c r="BS518" s="30"/>
      <c r="BT518" s="30"/>
      <c r="BU518" s="30"/>
      <c r="BV518" s="30"/>
      <c r="BW518" s="30"/>
      <c r="BX518" s="30"/>
      <c r="BY518" s="30"/>
      <c r="BZ518" s="30"/>
      <c r="CA518" s="30"/>
      <c r="CB518" s="30"/>
      <c r="CC518" s="20">
        <f>+X518+BH518+BO518+BV518</f>
        <v>49060404</v>
      </c>
      <c r="CD518" s="30"/>
      <c r="CE518" s="30"/>
      <c r="CF518" s="30"/>
      <c r="CG518" s="18" t="s">
        <v>91</v>
      </c>
      <c r="CH518" s="30" t="s">
        <v>91</v>
      </c>
      <c r="CI518" s="30" t="s">
        <v>91</v>
      </c>
      <c r="CJ518" s="30"/>
      <c r="CK518" s="30"/>
      <c r="CL518" s="30"/>
      <c r="CM518" s="30" t="s">
        <v>91</v>
      </c>
      <c r="CN518" s="30"/>
      <c r="CO518" s="30"/>
      <c r="CP518" s="30"/>
    </row>
    <row r="519" spans="1:94" s="32" customFormat="1" ht="15" x14ac:dyDescent="0.25">
      <c r="A519" s="21">
        <v>518</v>
      </c>
      <c r="B519" s="21">
        <v>230</v>
      </c>
      <c r="C519" s="21">
        <v>2021</v>
      </c>
      <c r="D519" s="22" t="s">
        <v>198</v>
      </c>
      <c r="E519" s="21">
        <v>554</v>
      </c>
      <c r="F519" s="23">
        <v>986</v>
      </c>
      <c r="G519" s="24" t="s">
        <v>3124</v>
      </c>
      <c r="H519" s="26" t="s">
        <v>98</v>
      </c>
      <c r="I519" s="26" t="s">
        <v>3118</v>
      </c>
      <c r="J519" s="26" t="s">
        <v>3119</v>
      </c>
      <c r="K519" s="22" t="s">
        <v>84</v>
      </c>
      <c r="L519" s="22" t="s">
        <v>85</v>
      </c>
      <c r="M519" s="22" t="s">
        <v>86</v>
      </c>
      <c r="N519" s="22" t="s">
        <v>101</v>
      </c>
      <c r="O519" s="22" t="s">
        <v>102</v>
      </c>
      <c r="P519" s="22" t="s">
        <v>103</v>
      </c>
      <c r="Q519" s="22" t="s">
        <v>3120</v>
      </c>
      <c r="R519" s="22" t="s">
        <v>3121</v>
      </c>
      <c r="S519" s="22" t="s">
        <v>106</v>
      </c>
      <c r="T519" s="22" t="s">
        <v>521</v>
      </c>
      <c r="U519" s="16">
        <v>44242</v>
      </c>
      <c r="V519" s="28">
        <v>44470</v>
      </c>
      <c r="W519" s="28">
        <v>44515</v>
      </c>
      <c r="X519" s="25">
        <v>49060404</v>
      </c>
      <c r="Y519" s="22" t="s">
        <v>87</v>
      </c>
      <c r="Z519" s="22" t="s">
        <v>88</v>
      </c>
      <c r="AA519" s="21">
        <v>9</v>
      </c>
      <c r="AB519" s="22" t="s">
        <v>89</v>
      </c>
      <c r="AC519" s="22" t="s">
        <v>2578</v>
      </c>
      <c r="AD519" s="21">
        <v>19483708</v>
      </c>
      <c r="AE519" s="22" t="s">
        <v>523</v>
      </c>
      <c r="AF519" s="22" t="s">
        <v>524</v>
      </c>
      <c r="AG519" s="22" t="s">
        <v>358</v>
      </c>
      <c r="AH519" s="22" t="s">
        <v>420</v>
      </c>
      <c r="AI519" s="22" t="s">
        <v>3122</v>
      </c>
      <c r="AJ519" s="21">
        <v>723</v>
      </c>
      <c r="AK519" s="21">
        <v>2021</v>
      </c>
      <c r="AL519" s="29">
        <v>44237</v>
      </c>
      <c r="AM519" s="30">
        <v>14395</v>
      </c>
      <c r="AN519" s="30" t="s">
        <v>1395</v>
      </c>
      <c r="AO519" s="30" t="s">
        <v>1396</v>
      </c>
      <c r="AP519" s="21">
        <v>1942</v>
      </c>
      <c r="AQ519" s="29">
        <v>44243</v>
      </c>
      <c r="AR519" s="30">
        <v>6053272000</v>
      </c>
      <c r="AS519" s="22" t="s">
        <v>92</v>
      </c>
      <c r="AT519" s="22" t="s">
        <v>127</v>
      </c>
      <c r="AU519" s="22" t="s">
        <v>115</v>
      </c>
      <c r="AV519" s="22" t="s">
        <v>106</v>
      </c>
      <c r="AW519" s="22" t="s">
        <v>2579</v>
      </c>
      <c r="AX519" s="22" t="s">
        <v>116</v>
      </c>
      <c r="AY519" s="22" t="s">
        <v>94</v>
      </c>
      <c r="AZ519" s="22" t="s">
        <v>95</v>
      </c>
      <c r="BA519" s="22" t="s">
        <v>117</v>
      </c>
      <c r="BB519" s="22" t="s">
        <v>118</v>
      </c>
      <c r="BC519" s="22" t="s">
        <v>733</v>
      </c>
      <c r="BD519" s="30"/>
      <c r="BE519" s="21">
        <v>9</v>
      </c>
      <c r="BF519" s="22" t="s">
        <v>90</v>
      </c>
      <c r="BG519" s="22" t="s">
        <v>120</v>
      </c>
      <c r="BH519" s="20">
        <v>8176734</v>
      </c>
      <c r="BI519" s="30">
        <v>45</v>
      </c>
      <c r="BJ519" s="30">
        <v>9930</v>
      </c>
      <c r="BK519" s="31">
        <v>44512</v>
      </c>
      <c r="BL519" s="30">
        <v>2956</v>
      </c>
      <c r="BM519" s="31">
        <v>44510</v>
      </c>
      <c r="BN519" s="31">
        <v>44560</v>
      </c>
      <c r="BO519" s="30"/>
      <c r="BP519" s="30"/>
      <c r="BQ519" s="30"/>
      <c r="BR519" s="30"/>
      <c r="BS519" s="30"/>
      <c r="BT519" s="30"/>
      <c r="BU519" s="30"/>
      <c r="BV519" s="30"/>
      <c r="BW519" s="30"/>
      <c r="BX519" s="30"/>
      <c r="BY519" s="30"/>
      <c r="BZ519" s="30"/>
      <c r="CA519" s="30"/>
      <c r="CB519" s="30"/>
      <c r="CC519" s="20">
        <f>+X519+BH519+BO519+BV519</f>
        <v>57237138</v>
      </c>
      <c r="CD519" s="31">
        <v>44512</v>
      </c>
      <c r="CE519" s="30"/>
      <c r="CF519" s="30"/>
      <c r="CG519" s="18" t="s">
        <v>91</v>
      </c>
      <c r="CH519" s="30" t="s">
        <v>91</v>
      </c>
      <c r="CI519" s="30" t="s">
        <v>91</v>
      </c>
      <c r="CJ519" s="30"/>
      <c r="CK519" s="30"/>
      <c r="CL519" s="30"/>
      <c r="CM519" s="30" t="s">
        <v>91</v>
      </c>
      <c r="CN519" s="30"/>
      <c r="CO519" s="30"/>
      <c r="CP519" s="30"/>
    </row>
    <row r="520" spans="1:94" ht="15" x14ac:dyDescent="0.25">
      <c r="A520" s="10">
        <v>519</v>
      </c>
      <c r="B520" s="10">
        <v>230</v>
      </c>
      <c r="C520" s="10">
        <v>2021</v>
      </c>
      <c r="D520" s="11" t="s">
        <v>96</v>
      </c>
      <c r="E520" s="10">
        <v>555</v>
      </c>
      <c r="F520" s="12">
        <v>887</v>
      </c>
      <c r="G520" s="13" t="s">
        <v>3125</v>
      </c>
      <c r="H520" s="15" t="s">
        <v>98</v>
      </c>
      <c r="I520" s="15" t="s">
        <v>3126</v>
      </c>
      <c r="J520" s="15" t="s">
        <v>3127</v>
      </c>
      <c r="K520" s="11" t="s">
        <v>84</v>
      </c>
      <c r="L520" s="11" t="s">
        <v>85</v>
      </c>
      <c r="M520" s="11" t="s">
        <v>86</v>
      </c>
      <c r="N520" s="11" t="s">
        <v>101</v>
      </c>
      <c r="O520" s="11" t="s">
        <v>165</v>
      </c>
      <c r="P520" s="11" t="s">
        <v>103</v>
      </c>
      <c r="Q520" s="11" t="s">
        <v>3128</v>
      </c>
      <c r="R520" s="11" t="s">
        <v>1979</v>
      </c>
      <c r="S520" s="11" t="s">
        <v>237</v>
      </c>
      <c r="T520" s="11" t="s">
        <v>238</v>
      </c>
      <c r="U520" s="16">
        <v>44242</v>
      </c>
      <c r="V520" s="16">
        <v>44243</v>
      </c>
      <c r="W520" s="16">
        <v>44270</v>
      </c>
      <c r="X520" s="14">
        <v>2725578</v>
      </c>
      <c r="Y520" s="11" t="s">
        <v>87</v>
      </c>
      <c r="Z520" s="11" t="s">
        <v>88</v>
      </c>
      <c r="AA520" s="10">
        <v>1</v>
      </c>
      <c r="AB520" s="11" t="s">
        <v>89</v>
      </c>
      <c r="AC520" s="11" t="s">
        <v>2205</v>
      </c>
      <c r="AD520" s="10">
        <v>79794356</v>
      </c>
      <c r="AE520" s="11" t="s">
        <v>240</v>
      </c>
      <c r="AF520" s="11" t="s">
        <v>241</v>
      </c>
      <c r="AG520" s="11" t="s">
        <v>174</v>
      </c>
      <c r="AH520" s="11" t="s">
        <v>3129</v>
      </c>
      <c r="AI520" s="11" t="s">
        <v>113</v>
      </c>
      <c r="AJ520" s="10">
        <v>554</v>
      </c>
      <c r="AK520" s="10">
        <v>2021</v>
      </c>
      <c r="AL520" s="17">
        <v>44225</v>
      </c>
      <c r="AM520" s="18">
        <v>14392</v>
      </c>
      <c r="AN520" s="18" t="s">
        <v>656</v>
      </c>
      <c r="AO520" s="18" t="s">
        <v>657</v>
      </c>
      <c r="AP520" s="10">
        <v>1958</v>
      </c>
      <c r="AQ520" s="17">
        <v>44243</v>
      </c>
      <c r="AR520" s="18">
        <v>1965034000</v>
      </c>
      <c r="AS520" s="11" t="s">
        <v>92</v>
      </c>
      <c r="AT520" s="11" t="s">
        <v>114</v>
      </c>
      <c r="AU520" s="11" t="s">
        <v>115</v>
      </c>
      <c r="AV520" s="11" t="s">
        <v>237</v>
      </c>
      <c r="AW520" s="11" t="s">
        <v>238</v>
      </c>
      <c r="AX520" s="11" t="s">
        <v>243</v>
      </c>
      <c r="AY520" s="11" t="s">
        <v>94</v>
      </c>
      <c r="AZ520" s="11" t="s">
        <v>95</v>
      </c>
      <c r="BA520" s="11" t="s">
        <v>117</v>
      </c>
      <c r="BB520" s="11" t="s">
        <v>118</v>
      </c>
      <c r="BC520" s="11" t="s">
        <v>1635</v>
      </c>
      <c r="BD520" s="18"/>
      <c r="BE520" s="10">
        <v>1</v>
      </c>
      <c r="BF520" s="11" t="s">
        <v>90</v>
      </c>
      <c r="BG520" s="11" t="s">
        <v>120</v>
      </c>
      <c r="BH520" s="19"/>
      <c r="BI520" s="18"/>
      <c r="BJ520" s="18"/>
      <c r="BK520" s="18"/>
      <c r="BL520" s="18"/>
      <c r="BM520" s="18"/>
      <c r="BN520" s="28"/>
      <c r="BO520" s="18"/>
      <c r="BP520" s="18"/>
      <c r="BQ520" s="18"/>
      <c r="BR520" s="18"/>
      <c r="BS520" s="18"/>
      <c r="BT520" s="18"/>
      <c r="BU520" s="18"/>
      <c r="BV520" s="18"/>
      <c r="BW520" s="18"/>
      <c r="BX520" s="18"/>
      <c r="BY520" s="18"/>
      <c r="BZ520" s="18"/>
      <c r="CA520" s="18"/>
      <c r="CB520" s="18"/>
      <c r="CC520" s="20">
        <f>+X520+BH520+BO520+BV520</f>
        <v>2725578</v>
      </c>
      <c r="CD520" s="18"/>
      <c r="CE520" s="18"/>
      <c r="CF520" s="18"/>
      <c r="CG520" s="18" t="s">
        <v>91</v>
      </c>
      <c r="CH520" s="18" t="s">
        <v>91</v>
      </c>
      <c r="CI520" s="18" t="s">
        <v>91</v>
      </c>
      <c r="CJ520" s="18"/>
      <c r="CK520" s="18"/>
      <c r="CL520" s="18"/>
      <c r="CM520" s="18" t="s">
        <v>91</v>
      </c>
      <c r="CN520" s="18"/>
      <c r="CO520" s="18"/>
      <c r="CP520" s="18"/>
    </row>
    <row r="521" spans="1:94" ht="15" x14ac:dyDescent="0.25">
      <c r="A521" s="21">
        <v>520</v>
      </c>
      <c r="B521" s="10">
        <v>230</v>
      </c>
      <c r="C521" s="10">
        <v>2021</v>
      </c>
      <c r="D521" s="11" t="s">
        <v>96</v>
      </c>
      <c r="E521" s="10">
        <v>556</v>
      </c>
      <c r="F521" s="12">
        <v>989</v>
      </c>
      <c r="G521" s="13" t="s">
        <v>3130</v>
      </c>
      <c r="H521" s="15" t="s">
        <v>98</v>
      </c>
      <c r="I521" s="15" t="s">
        <v>3131</v>
      </c>
      <c r="J521" s="15" t="s">
        <v>3132</v>
      </c>
      <c r="K521" s="11" t="s">
        <v>84</v>
      </c>
      <c r="L521" s="11" t="s">
        <v>85</v>
      </c>
      <c r="M521" s="11" t="s">
        <v>86</v>
      </c>
      <c r="N521" s="11" t="s">
        <v>101</v>
      </c>
      <c r="O521" s="11" t="s">
        <v>102</v>
      </c>
      <c r="P521" s="11" t="s">
        <v>103</v>
      </c>
      <c r="Q521" s="11" t="s">
        <v>3133</v>
      </c>
      <c r="R521" s="11" t="s">
        <v>3134</v>
      </c>
      <c r="S521" s="11" t="s">
        <v>237</v>
      </c>
      <c r="T521" s="11" t="s">
        <v>238</v>
      </c>
      <c r="U521" s="16">
        <v>44242</v>
      </c>
      <c r="V521" s="16">
        <v>44243</v>
      </c>
      <c r="W521" s="16">
        <v>44545</v>
      </c>
      <c r="X521" s="14">
        <v>41792196</v>
      </c>
      <c r="Y521" s="11" t="s">
        <v>87</v>
      </c>
      <c r="Z521" s="11" t="s">
        <v>88</v>
      </c>
      <c r="AA521" s="10">
        <v>10</v>
      </c>
      <c r="AB521" s="11" t="s">
        <v>89</v>
      </c>
      <c r="AC521" s="11" t="s">
        <v>1773</v>
      </c>
      <c r="AD521" s="10">
        <v>79794356</v>
      </c>
      <c r="AE521" s="11" t="s">
        <v>240</v>
      </c>
      <c r="AF521" s="11" t="s">
        <v>241</v>
      </c>
      <c r="AG521" s="11" t="s">
        <v>111</v>
      </c>
      <c r="AH521" s="11" t="s">
        <v>1622</v>
      </c>
      <c r="AI521" s="11" t="s">
        <v>113</v>
      </c>
      <c r="AJ521" s="10">
        <v>696</v>
      </c>
      <c r="AK521" s="10">
        <v>2021</v>
      </c>
      <c r="AL521" s="17">
        <v>44232</v>
      </c>
      <c r="AM521" s="18">
        <v>14392</v>
      </c>
      <c r="AN521" s="18" t="s">
        <v>656</v>
      </c>
      <c r="AO521" s="18" t="s">
        <v>657</v>
      </c>
      <c r="AP521" s="10">
        <v>1956</v>
      </c>
      <c r="AQ521" s="17">
        <v>44243</v>
      </c>
      <c r="AR521" s="18">
        <v>1965034000</v>
      </c>
      <c r="AS521" s="11" t="s">
        <v>92</v>
      </c>
      <c r="AT521" s="11" t="s">
        <v>114</v>
      </c>
      <c r="AU521" s="11" t="s">
        <v>115</v>
      </c>
      <c r="AV521" s="11" t="s">
        <v>237</v>
      </c>
      <c r="AW521" s="11" t="s">
        <v>238</v>
      </c>
      <c r="AX521" s="11" t="s">
        <v>243</v>
      </c>
      <c r="AY521" s="11" t="s">
        <v>94</v>
      </c>
      <c r="AZ521" s="11" t="s">
        <v>95</v>
      </c>
      <c r="BA521" s="11" t="s">
        <v>117</v>
      </c>
      <c r="BB521" s="11" t="s">
        <v>118</v>
      </c>
      <c r="BC521" s="11" t="s">
        <v>1635</v>
      </c>
      <c r="BD521" s="18"/>
      <c r="BE521" s="10">
        <v>10</v>
      </c>
      <c r="BF521" s="11" t="s">
        <v>90</v>
      </c>
      <c r="BG521" s="11" t="s">
        <v>120</v>
      </c>
      <c r="BH521" s="20">
        <v>2089610</v>
      </c>
      <c r="BI521" s="30">
        <v>15</v>
      </c>
      <c r="BJ521" s="30">
        <v>8473</v>
      </c>
      <c r="BK521" s="31">
        <v>44502</v>
      </c>
      <c r="BL521" s="30">
        <v>2651</v>
      </c>
      <c r="BM521" s="31">
        <v>44491</v>
      </c>
      <c r="BN521" s="31">
        <v>44560</v>
      </c>
      <c r="BO521" s="30"/>
      <c r="BP521" s="30"/>
      <c r="BQ521" s="30"/>
      <c r="BR521" s="30"/>
      <c r="BS521" s="30"/>
      <c r="BT521" s="30"/>
      <c r="BU521" s="30"/>
      <c r="BV521" s="30"/>
      <c r="BW521" s="30"/>
      <c r="BX521" s="30"/>
      <c r="BY521" s="30"/>
      <c r="BZ521" s="30"/>
      <c r="CA521" s="30"/>
      <c r="CB521" s="30"/>
      <c r="CC521" s="20">
        <f>+X521+BH521+BO521+BV521</f>
        <v>43881806</v>
      </c>
      <c r="CD521" s="31">
        <v>44502</v>
      </c>
      <c r="CE521" s="18"/>
      <c r="CF521" s="18"/>
      <c r="CG521" s="18" t="s">
        <v>91</v>
      </c>
      <c r="CH521" s="18" t="s">
        <v>91</v>
      </c>
      <c r="CI521" s="18" t="s">
        <v>91</v>
      </c>
      <c r="CJ521" s="18"/>
      <c r="CK521" s="18"/>
      <c r="CL521" s="18"/>
      <c r="CM521" s="18" t="s">
        <v>91</v>
      </c>
      <c r="CN521" s="18"/>
      <c r="CO521" s="18"/>
      <c r="CP521" s="18"/>
    </row>
    <row r="522" spans="1:94" ht="15" x14ac:dyDescent="0.25">
      <c r="A522" s="21">
        <v>521</v>
      </c>
      <c r="B522" s="10">
        <v>230</v>
      </c>
      <c r="C522" s="10">
        <v>2021</v>
      </c>
      <c r="D522" s="11" t="s">
        <v>96</v>
      </c>
      <c r="E522" s="10">
        <v>557</v>
      </c>
      <c r="F522" s="12">
        <v>639</v>
      </c>
      <c r="G522" s="13" t="s">
        <v>3135</v>
      </c>
      <c r="H522" s="15" t="s">
        <v>98</v>
      </c>
      <c r="I522" s="15" t="s">
        <v>3136</v>
      </c>
      <c r="J522" s="15" t="s">
        <v>3137</v>
      </c>
      <c r="K522" s="11" t="s">
        <v>84</v>
      </c>
      <c r="L522" s="11" t="s">
        <v>85</v>
      </c>
      <c r="M522" s="11" t="s">
        <v>86</v>
      </c>
      <c r="N522" s="11" t="s">
        <v>101</v>
      </c>
      <c r="O522" s="11" t="s">
        <v>102</v>
      </c>
      <c r="P522" s="11" t="s">
        <v>103</v>
      </c>
      <c r="Q522" s="11" t="s">
        <v>3138</v>
      </c>
      <c r="R522" s="11" t="s">
        <v>3139</v>
      </c>
      <c r="S522" s="11" t="s">
        <v>106</v>
      </c>
      <c r="T522" s="11" t="s">
        <v>1873</v>
      </c>
      <c r="U522" s="16">
        <v>44242</v>
      </c>
      <c r="V522" s="16">
        <v>44242</v>
      </c>
      <c r="W522" s="16">
        <v>44560</v>
      </c>
      <c r="X522" s="14">
        <v>43881810</v>
      </c>
      <c r="Y522" s="11" t="s">
        <v>87</v>
      </c>
      <c r="Z522" s="11" t="s">
        <v>170</v>
      </c>
      <c r="AA522" s="10">
        <v>315</v>
      </c>
      <c r="AB522" s="11" t="s">
        <v>89</v>
      </c>
      <c r="AC522" s="11" t="s">
        <v>2526</v>
      </c>
      <c r="AD522" s="10">
        <v>79339398</v>
      </c>
      <c r="AE522" s="11" t="s">
        <v>1699</v>
      </c>
      <c r="AF522" s="11" t="s">
        <v>1700</v>
      </c>
      <c r="AG522" s="11" t="s">
        <v>111</v>
      </c>
      <c r="AH522" s="11" t="s">
        <v>3140</v>
      </c>
      <c r="AI522" s="11" t="s">
        <v>3141</v>
      </c>
      <c r="AJ522" s="10">
        <v>489</v>
      </c>
      <c r="AK522" s="10">
        <v>2021</v>
      </c>
      <c r="AL522" s="17">
        <v>44224</v>
      </c>
      <c r="AM522" s="18">
        <v>14394</v>
      </c>
      <c r="AN522" s="18" t="s">
        <v>1703</v>
      </c>
      <c r="AO522" s="18" t="s">
        <v>1704</v>
      </c>
      <c r="AP522" s="10">
        <v>1939</v>
      </c>
      <c r="AQ522" s="17">
        <v>44242</v>
      </c>
      <c r="AR522" s="18">
        <v>8375989000</v>
      </c>
      <c r="AS522" s="11" t="s">
        <v>92</v>
      </c>
      <c r="AT522" s="11" t="s">
        <v>127</v>
      </c>
      <c r="AU522" s="11" t="s">
        <v>115</v>
      </c>
      <c r="AV522" s="11" t="s">
        <v>106</v>
      </c>
      <c r="AW522" s="11" t="s">
        <v>2955</v>
      </c>
      <c r="AX522" s="11" t="s">
        <v>116</v>
      </c>
      <c r="AY522" s="11" t="s">
        <v>94</v>
      </c>
      <c r="AZ522" s="11" t="s">
        <v>95</v>
      </c>
      <c r="BA522" s="11" t="s">
        <v>117</v>
      </c>
      <c r="BB522" s="11" t="s">
        <v>118</v>
      </c>
      <c r="BC522" s="11" t="s">
        <v>1635</v>
      </c>
      <c r="BD522" s="18">
        <v>315</v>
      </c>
      <c r="BE522" s="10"/>
      <c r="BF522" s="11" t="s">
        <v>90</v>
      </c>
      <c r="BG522" s="11" t="s">
        <v>120</v>
      </c>
      <c r="BH522" s="19"/>
      <c r="BI522" s="18"/>
      <c r="BJ522" s="18"/>
      <c r="BK522" s="18"/>
      <c r="BL522" s="18"/>
      <c r="BM522" s="18"/>
      <c r="BN522" s="16"/>
      <c r="BO522" s="18"/>
      <c r="BP522" s="18"/>
      <c r="BQ522" s="18"/>
      <c r="BR522" s="18"/>
      <c r="BS522" s="18"/>
      <c r="BT522" s="18"/>
      <c r="BU522" s="18"/>
      <c r="BV522" s="18"/>
      <c r="BW522" s="18"/>
      <c r="BX522" s="18"/>
      <c r="BY522" s="18"/>
      <c r="BZ522" s="18"/>
      <c r="CA522" s="18"/>
      <c r="CB522" s="18"/>
      <c r="CC522" s="20">
        <f>+X522+BH522+BO522+BV522</f>
        <v>43881810</v>
      </c>
      <c r="CD522" s="18"/>
      <c r="CE522" s="18"/>
      <c r="CF522" s="18"/>
      <c r="CG522" s="18" t="s">
        <v>91</v>
      </c>
      <c r="CH522" s="18" t="s">
        <v>91</v>
      </c>
      <c r="CI522" s="18" t="s">
        <v>91</v>
      </c>
      <c r="CJ522" s="18"/>
      <c r="CK522" s="18"/>
      <c r="CL522" s="18"/>
      <c r="CM522" s="18" t="s">
        <v>91</v>
      </c>
      <c r="CN522" s="18"/>
      <c r="CO522" s="18"/>
      <c r="CP522" s="18"/>
    </row>
    <row r="523" spans="1:94" ht="15" x14ac:dyDescent="0.25">
      <c r="A523" s="10">
        <v>522</v>
      </c>
      <c r="B523" s="10">
        <v>230</v>
      </c>
      <c r="C523" s="10">
        <v>2021</v>
      </c>
      <c r="D523" s="11" t="s">
        <v>96</v>
      </c>
      <c r="E523" s="10">
        <v>559</v>
      </c>
      <c r="F523" s="12">
        <v>956</v>
      </c>
      <c r="G523" s="13" t="s">
        <v>3142</v>
      </c>
      <c r="H523" s="15" t="s">
        <v>98</v>
      </c>
      <c r="I523" s="15" t="s">
        <v>3143</v>
      </c>
      <c r="J523" s="15" t="s">
        <v>3144</v>
      </c>
      <c r="K523" s="11" t="s">
        <v>84</v>
      </c>
      <c r="L523" s="11" t="s">
        <v>85</v>
      </c>
      <c r="M523" s="11" t="s">
        <v>86</v>
      </c>
      <c r="N523" s="11" t="s">
        <v>101</v>
      </c>
      <c r="O523" s="11" t="s">
        <v>102</v>
      </c>
      <c r="P523" s="11" t="s">
        <v>103</v>
      </c>
      <c r="Q523" s="11" t="s">
        <v>3145</v>
      </c>
      <c r="R523" s="11" t="s">
        <v>3146</v>
      </c>
      <c r="S523" s="11" t="s">
        <v>986</v>
      </c>
      <c r="T523" s="11" t="s">
        <v>1075</v>
      </c>
      <c r="U523" s="16">
        <v>44242</v>
      </c>
      <c r="V523" s="16">
        <v>44244</v>
      </c>
      <c r="W523" s="16">
        <v>44516</v>
      </c>
      <c r="X523" s="14">
        <v>37612980</v>
      </c>
      <c r="Y523" s="11" t="s">
        <v>87</v>
      </c>
      <c r="Z523" s="11" t="s">
        <v>88</v>
      </c>
      <c r="AA523" s="10">
        <v>9</v>
      </c>
      <c r="AB523" s="11" t="s">
        <v>89</v>
      </c>
      <c r="AC523" s="11" t="s">
        <v>3147</v>
      </c>
      <c r="AD523" s="10">
        <v>19288119</v>
      </c>
      <c r="AE523" s="11" t="s">
        <v>989</v>
      </c>
      <c r="AF523" s="11" t="s">
        <v>990</v>
      </c>
      <c r="AG523" s="11" t="s">
        <v>111</v>
      </c>
      <c r="AH523" s="11" t="s">
        <v>3148</v>
      </c>
      <c r="AI523" s="11" t="s">
        <v>113</v>
      </c>
      <c r="AJ523" s="10">
        <v>643</v>
      </c>
      <c r="AK523" s="10">
        <v>2021</v>
      </c>
      <c r="AL523" s="17">
        <v>44230</v>
      </c>
      <c r="AM523" s="18">
        <v>14388</v>
      </c>
      <c r="AN523" s="18" t="s">
        <v>1076</v>
      </c>
      <c r="AO523" s="18" t="s">
        <v>1077</v>
      </c>
      <c r="AP523" s="10">
        <v>1940</v>
      </c>
      <c r="AQ523" s="17">
        <v>44243</v>
      </c>
      <c r="AR523" s="18">
        <v>2235032000</v>
      </c>
      <c r="AS523" s="11" t="s">
        <v>92</v>
      </c>
      <c r="AT523" s="11" t="s">
        <v>127</v>
      </c>
      <c r="AU523" s="11" t="s">
        <v>115</v>
      </c>
      <c r="AV523" s="11" t="s">
        <v>986</v>
      </c>
      <c r="AW523" s="11"/>
      <c r="AX523" s="11" t="s">
        <v>991</v>
      </c>
      <c r="AY523" s="11" t="s">
        <v>94</v>
      </c>
      <c r="AZ523" s="11" t="s">
        <v>95</v>
      </c>
      <c r="BA523" s="11" t="s">
        <v>117</v>
      </c>
      <c r="BB523" s="11" t="s">
        <v>118</v>
      </c>
      <c r="BC523" s="11" t="s">
        <v>1635</v>
      </c>
      <c r="BD523" s="18"/>
      <c r="BE523" s="10">
        <v>9</v>
      </c>
      <c r="BF523" s="11" t="s">
        <v>90</v>
      </c>
      <c r="BG523" s="11" t="s">
        <v>120</v>
      </c>
      <c r="BH523" s="20">
        <v>4179220</v>
      </c>
      <c r="BI523" s="30">
        <v>30</v>
      </c>
      <c r="BJ523" s="30">
        <v>9964</v>
      </c>
      <c r="BK523" s="31">
        <v>44516</v>
      </c>
      <c r="BL523" s="30">
        <v>2899</v>
      </c>
      <c r="BM523" s="31">
        <v>44508</v>
      </c>
      <c r="BN523" s="31">
        <v>44546</v>
      </c>
      <c r="BO523" s="30"/>
      <c r="BP523" s="30"/>
      <c r="BQ523" s="30"/>
      <c r="BR523" s="30"/>
      <c r="BS523" s="30"/>
      <c r="BT523" s="30"/>
      <c r="BU523" s="30"/>
      <c r="BV523" s="30"/>
      <c r="BW523" s="30"/>
      <c r="BX523" s="30"/>
      <c r="BY523" s="30"/>
      <c r="BZ523" s="30"/>
      <c r="CA523" s="30"/>
      <c r="CB523" s="30"/>
      <c r="CC523" s="20">
        <f>+X523+BH523+BO523+BV523</f>
        <v>41792200</v>
      </c>
      <c r="CD523" s="31">
        <v>44516</v>
      </c>
      <c r="CE523" s="18"/>
      <c r="CF523" s="18"/>
      <c r="CG523" s="18" t="s">
        <v>91</v>
      </c>
      <c r="CH523" s="18" t="s">
        <v>91</v>
      </c>
      <c r="CI523" s="18" t="s">
        <v>91</v>
      </c>
      <c r="CJ523" s="18"/>
      <c r="CK523" s="18"/>
      <c r="CL523" s="18"/>
      <c r="CM523" s="18" t="s">
        <v>91</v>
      </c>
      <c r="CN523" s="18"/>
      <c r="CO523" s="18"/>
      <c r="CP523" s="18"/>
    </row>
    <row r="524" spans="1:94" s="32" customFormat="1" ht="15" x14ac:dyDescent="0.25">
      <c r="A524" s="21">
        <v>523</v>
      </c>
      <c r="B524" s="21">
        <v>230</v>
      </c>
      <c r="C524" s="21">
        <v>2021</v>
      </c>
      <c r="D524" s="22" t="s">
        <v>96</v>
      </c>
      <c r="E524" s="21">
        <v>560</v>
      </c>
      <c r="F524" s="23">
        <v>460</v>
      </c>
      <c r="G524" s="24" t="s">
        <v>3149</v>
      </c>
      <c r="H524" s="26" t="s">
        <v>98</v>
      </c>
      <c r="I524" s="26" t="s">
        <v>3150</v>
      </c>
      <c r="J524" s="26" t="s">
        <v>3151</v>
      </c>
      <c r="K524" s="22" t="s">
        <v>84</v>
      </c>
      <c r="L524" s="22" t="s">
        <v>85</v>
      </c>
      <c r="M524" s="22" t="s">
        <v>86</v>
      </c>
      <c r="N524" s="22" t="s">
        <v>101</v>
      </c>
      <c r="O524" s="22" t="s">
        <v>102</v>
      </c>
      <c r="P524" s="22" t="s">
        <v>103</v>
      </c>
      <c r="Q524" s="22" t="s">
        <v>3152</v>
      </c>
      <c r="R524" s="22" t="s">
        <v>3153</v>
      </c>
      <c r="S524" s="22" t="s">
        <v>106</v>
      </c>
      <c r="T524" s="22" t="s">
        <v>3154</v>
      </c>
      <c r="U524" s="16">
        <v>44242</v>
      </c>
      <c r="V524" s="28">
        <v>44246</v>
      </c>
      <c r="W524" s="28">
        <v>44487</v>
      </c>
      <c r="X524" s="25">
        <v>33433760</v>
      </c>
      <c r="Y524" s="22" t="s">
        <v>87</v>
      </c>
      <c r="Z524" s="22" t="s">
        <v>88</v>
      </c>
      <c r="AA524" s="21">
        <v>8</v>
      </c>
      <c r="AB524" s="22" t="s">
        <v>89</v>
      </c>
      <c r="AC524" s="22" t="s">
        <v>3155</v>
      </c>
      <c r="AD524" s="21">
        <v>79339398</v>
      </c>
      <c r="AE524" s="22" t="s">
        <v>1699</v>
      </c>
      <c r="AF524" s="22" t="s">
        <v>1700</v>
      </c>
      <c r="AG524" s="22" t="s">
        <v>111</v>
      </c>
      <c r="AH524" s="22" t="s">
        <v>2737</v>
      </c>
      <c r="AI524" s="22"/>
      <c r="AJ524" s="21">
        <v>438</v>
      </c>
      <c r="AK524" s="21">
        <v>2021</v>
      </c>
      <c r="AL524" s="29">
        <v>44223</v>
      </c>
      <c r="AM524" s="30">
        <v>14394</v>
      </c>
      <c r="AN524" s="30" t="s">
        <v>1703</v>
      </c>
      <c r="AO524" s="30" t="s">
        <v>1704</v>
      </c>
      <c r="AP524" s="21">
        <v>1955</v>
      </c>
      <c r="AQ524" s="29">
        <v>44243</v>
      </c>
      <c r="AR524" s="30">
        <v>8375989000</v>
      </c>
      <c r="AS524" s="22" t="s">
        <v>92</v>
      </c>
      <c r="AT524" s="22" t="s">
        <v>127</v>
      </c>
      <c r="AU524" s="22" t="s">
        <v>115</v>
      </c>
      <c r="AV524" s="22" t="s">
        <v>106</v>
      </c>
      <c r="AW524" s="22" t="s">
        <v>3154</v>
      </c>
      <c r="AX524" s="22" t="s">
        <v>116</v>
      </c>
      <c r="AY524" s="22" t="s">
        <v>94</v>
      </c>
      <c r="AZ524" s="22" t="s">
        <v>95</v>
      </c>
      <c r="BA524" s="22" t="s">
        <v>117</v>
      </c>
      <c r="BB524" s="22" t="s">
        <v>118</v>
      </c>
      <c r="BC524" s="22" t="s">
        <v>1635</v>
      </c>
      <c r="BD524" s="30"/>
      <c r="BE524" s="21">
        <v>8</v>
      </c>
      <c r="BF524" s="22" t="s">
        <v>90</v>
      </c>
      <c r="BG524" s="22" t="s">
        <v>120</v>
      </c>
      <c r="BH524" s="20">
        <v>8358440</v>
      </c>
      <c r="BI524" s="30">
        <v>60</v>
      </c>
      <c r="BJ524" s="30">
        <v>7098</v>
      </c>
      <c r="BK524" s="31">
        <v>44482</v>
      </c>
      <c r="BL524" s="30">
        <v>2213</v>
      </c>
      <c r="BM524" s="31">
        <v>44445</v>
      </c>
      <c r="BN524" s="31">
        <v>44548</v>
      </c>
      <c r="BO524" s="30"/>
      <c r="BP524" s="30"/>
      <c r="BQ524" s="30"/>
      <c r="BR524" s="30"/>
      <c r="BS524" s="30"/>
      <c r="BT524" s="30"/>
      <c r="BU524" s="30"/>
      <c r="BV524" s="30"/>
      <c r="BW524" s="30"/>
      <c r="BX524" s="30"/>
      <c r="BY524" s="30"/>
      <c r="BZ524" s="30"/>
      <c r="CA524" s="30"/>
      <c r="CB524" s="30"/>
      <c r="CC524" s="20">
        <f>+X524+BH524+BO524+BV524</f>
        <v>41792200</v>
      </c>
      <c r="CD524" s="31">
        <v>44473</v>
      </c>
      <c r="CE524" s="30"/>
      <c r="CF524" s="30"/>
      <c r="CG524" s="18" t="s">
        <v>91</v>
      </c>
      <c r="CH524" s="30" t="s">
        <v>91</v>
      </c>
      <c r="CI524" s="30" t="s">
        <v>91</v>
      </c>
      <c r="CJ524" s="30"/>
      <c r="CK524" s="30"/>
      <c r="CL524" s="30"/>
      <c r="CM524" s="30" t="s">
        <v>91</v>
      </c>
      <c r="CN524" s="30"/>
      <c r="CO524" s="30"/>
      <c r="CP524" s="30"/>
    </row>
    <row r="525" spans="1:94" ht="15" x14ac:dyDescent="0.25">
      <c r="A525" s="21">
        <v>524</v>
      </c>
      <c r="B525" s="10">
        <v>230</v>
      </c>
      <c r="C525" s="10">
        <v>2021</v>
      </c>
      <c r="D525" s="11" t="s">
        <v>96</v>
      </c>
      <c r="E525" s="10">
        <v>561</v>
      </c>
      <c r="F525" s="12">
        <v>934</v>
      </c>
      <c r="G525" s="13" t="s">
        <v>3156</v>
      </c>
      <c r="H525" s="15" t="s">
        <v>98</v>
      </c>
      <c r="I525" s="15" t="s">
        <v>3157</v>
      </c>
      <c r="J525" s="15" t="s">
        <v>3158</v>
      </c>
      <c r="K525" s="11" t="s">
        <v>84</v>
      </c>
      <c r="L525" s="11" t="s">
        <v>85</v>
      </c>
      <c r="M525" s="11" t="s">
        <v>86</v>
      </c>
      <c r="N525" s="11" t="s">
        <v>101</v>
      </c>
      <c r="O525" s="11" t="s">
        <v>102</v>
      </c>
      <c r="P525" s="11" t="s">
        <v>103</v>
      </c>
      <c r="Q525" s="11" t="s">
        <v>3159</v>
      </c>
      <c r="R525" s="11" t="s">
        <v>3160</v>
      </c>
      <c r="S525" s="11" t="s">
        <v>168</v>
      </c>
      <c r="T525" s="11" t="s">
        <v>1759</v>
      </c>
      <c r="U525" s="16">
        <v>44242</v>
      </c>
      <c r="V525" s="16">
        <v>44244</v>
      </c>
      <c r="W525" s="16">
        <v>44277</v>
      </c>
      <c r="X525" s="14">
        <v>4875757</v>
      </c>
      <c r="Y525" s="11" t="s">
        <v>87</v>
      </c>
      <c r="Z525" s="11" t="s">
        <v>170</v>
      </c>
      <c r="AA525" s="10">
        <v>35</v>
      </c>
      <c r="AB525" s="11" t="s">
        <v>89</v>
      </c>
      <c r="AC525" s="11" t="s">
        <v>1760</v>
      </c>
      <c r="AD525" s="10">
        <v>51609317</v>
      </c>
      <c r="AE525" s="11" t="s">
        <v>172</v>
      </c>
      <c r="AF525" s="11" t="s">
        <v>173</v>
      </c>
      <c r="AG525" s="11" t="s">
        <v>111</v>
      </c>
      <c r="AH525" s="11" t="s">
        <v>3161</v>
      </c>
      <c r="AI525" s="11"/>
      <c r="AJ525" s="10">
        <v>639</v>
      </c>
      <c r="AK525" s="10">
        <v>2021</v>
      </c>
      <c r="AL525" s="17">
        <v>44230</v>
      </c>
      <c r="AM525" s="18">
        <v>14390</v>
      </c>
      <c r="AN525" s="18" t="s">
        <v>1052</v>
      </c>
      <c r="AO525" s="18" t="s">
        <v>1053</v>
      </c>
      <c r="AP525" s="10">
        <v>2061</v>
      </c>
      <c r="AQ525" s="17">
        <v>44244</v>
      </c>
      <c r="AR525" s="18">
        <v>2598189000</v>
      </c>
      <c r="AS525" s="11" t="s">
        <v>92</v>
      </c>
      <c r="AT525" s="11" t="s">
        <v>114</v>
      </c>
      <c r="AU525" s="11" t="s">
        <v>115</v>
      </c>
      <c r="AV525" s="11" t="s">
        <v>168</v>
      </c>
      <c r="AW525" s="11" t="s">
        <v>1759</v>
      </c>
      <c r="AX525" s="11" t="s">
        <v>176</v>
      </c>
      <c r="AY525" s="11" t="s">
        <v>94</v>
      </c>
      <c r="AZ525" s="11" t="s">
        <v>95</v>
      </c>
      <c r="BA525" s="11" t="s">
        <v>117</v>
      </c>
      <c r="BB525" s="11" t="s">
        <v>118</v>
      </c>
      <c r="BC525" s="11" t="s">
        <v>1635</v>
      </c>
      <c r="BD525" s="18">
        <v>35</v>
      </c>
      <c r="BE525" s="10"/>
      <c r="BF525" s="11" t="s">
        <v>90</v>
      </c>
      <c r="BG525" s="11" t="s">
        <v>120</v>
      </c>
      <c r="BH525" s="19"/>
      <c r="BI525" s="18"/>
      <c r="BJ525" s="18"/>
      <c r="BK525" s="18"/>
      <c r="BL525" s="18"/>
      <c r="BM525" s="18"/>
      <c r="BN525" s="18"/>
      <c r="BO525" s="18"/>
      <c r="BP525" s="18"/>
      <c r="BQ525" s="18"/>
      <c r="BR525" s="18"/>
      <c r="BS525" s="18"/>
      <c r="BT525" s="18"/>
      <c r="BU525" s="18"/>
      <c r="BV525" s="18"/>
      <c r="BW525" s="18"/>
      <c r="BX525" s="18"/>
      <c r="BY525" s="18"/>
      <c r="BZ525" s="18"/>
      <c r="CA525" s="18"/>
      <c r="CB525" s="18"/>
      <c r="CC525" s="20">
        <f>+X525+BH525+BO525+BV525</f>
        <v>4875757</v>
      </c>
      <c r="CD525" s="18"/>
      <c r="CE525" s="18"/>
      <c r="CF525" s="18"/>
      <c r="CG525" s="18" t="s">
        <v>91</v>
      </c>
      <c r="CH525" s="18" t="s">
        <v>91</v>
      </c>
      <c r="CI525" s="18" t="s">
        <v>91</v>
      </c>
      <c r="CJ525" s="18"/>
      <c r="CK525" s="18"/>
      <c r="CL525" s="18"/>
      <c r="CM525" s="18" t="s">
        <v>91</v>
      </c>
      <c r="CN525" s="18"/>
      <c r="CO525" s="18"/>
      <c r="CP525" s="18"/>
    </row>
    <row r="526" spans="1:94" ht="15" x14ac:dyDescent="0.25">
      <c r="A526" s="10">
        <v>525</v>
      </c>
      <c r="B526" s="10">
        <v>230</v>
      </c>
      <c r="C526" s="10">
        <v>2021</v>
      </c>
      <c r="D526" s="11" t="s">
        <v>96</v>
      </c>
      <c r="E526" s="10">
        <v>562</v>
      </c>
      <c r="F526" s="12">
        <v>938</v>
      </c>
      <c r="G526" s="13" t="s">
        <v>3162</v>
      </c>
      <c r="H526" s="15" t="s">
        <v>98</v>
      </c>
      <c r="I526" s="15" t="s">
        <v>3163</v>
      </c>
      <c r="J526" s="15" t="s">
        <v>3164</v>
      </c>
      <c r="K526" s="11" t="s">
        <v>84</v>
      </c>
      <c r="L526" s="11" t="s">
        <v>85</v>
      </c>
      <c r="M526" s="11" t="s">
        <v>86</v>
      </c>
      <c r="N526" s="11" t="s">
        <v>101</v>
      </c>
      <c r="O526" s="11" t="s">
        <v>165</v>
      </c>
      <c r="P526" s="11" t="s">
        <v>103</v>
      </c>
      <c r="Q526" s="11" t="s">
        <v>3165</v>
      </c>
      <c r="R526" s="11" t="s">
        <v>3166</v>
      </c>
      <c r="S526" s="11" t="s">
        <v>106</v>
      </c>
      <c r="T526" s="11" t="s">
        <v>182</v>
      </c>
      <c r="U526" s="16">
        <v>44242</v>
      </c>
      <c r="V526" s="16">
        <v>44243</v>
      </c>
      <c r="W526" s="16">
        <v>44531</v>
      </c>
      <c r="X526" s="14">
        <v>25892991</v>
      </c>
      <c r="Y526" s="11" t="s">
        <v>87</v>
      </c>
      <c r="Z526" s="11" t="s">
        <v>170</v>
      </c>
      <c r="AA526" s="10">
        <v>285</v>
      </c>
      <c r="AB526" s="11" t="s">
        <v>89</v>
      </c>
      <c r="AC526" s="11" t="s">
        <v>1760</v>
      </c>
      <c r="AD526" s="10">
        <v>51609317</v>
      </c>
      <c r="AE526" s="11" t="s">
        <v>172</v>
      </c>
      <c r="AF526" s="11" t="s">
        <v>173</v>
      </c>
      <c r="AG526" s="11" t="s">
        <v>174</v>
      </c>
      <c r="AH526" s="11" t="s">
        <v>3167</v>
      </c>
      <c r="AI526" s="11"/>
      <c r="AJ526" s="10">
        <v>642</v>
      </c>
      <c r="AK526" s="10">
        <v>2021</v>
      </c>
      <c r="AL526" s="17">
        <v>44230</v>
      </c>
      <c r="AM526" s="18">
        <v>14390</v>
      </c>
      <c r="AN526" s="18" t="s">
        <v>1052</v>
      </c>
      <c r="AO526" s="18" t="s">
        <v>1053</v>
      </c>
      <c r="AP526" s="10">
        <v>1953</v>
      </c>
      <c r="AQ526" s="17">
        <v>44243</v>
      </c>
      <c r="AR526" s="18">
        <v>2598189000</v>
      </c>
      <c r="AS526" s="11" t="s">
        <v>92</v>
      </c>
      <c r="AT526" s="11" t="s">
        <v>114</v>
      </c>
      <c r="AU526" s="11" t="s">
        <v>115</v>
      </c>
      <c r="AV526" s="11" t="s">
        <v>168</v>
      </c>
      <c r="AW526" s="11" t="s">
        <v>1759</v>
      </c>
      <c r="AX526" s="11" t="s">
        <v>176</v>
      </c>
      <c r="AY526" s="11" t="s">
        <v>94</v>
      </c>
      <c r="AZ526" s="11" t="s">
        <v>95</v>
      </c>
      <c r="BA526" s="11" t="s">
        <v>117</v>
      </c>
      <c r="BB526" s="11" t="s">
        <v>118</v>
      </c>
      <c r="BC526" s="11" t="s">
        <v>1635</v>
      </c>
      <c r="BD526" s="18">
        <v>285</v>
      </c>
      <c r="BE526" s="10"/>
      <c r="BF526" s="11" t="s">
        <v>90</v>
      </c>
      <c r="BG526" s="11" t="s">
        <v>120</v>
      </c>
      <c r="BH526" s="19">
        <v>1635347</v>
      </c>
      <c r="BI526" s="18">
        <v>18</v>
      </c>
      <c r="BJ526" s="18">
        <v>10175</v>
      </c>
      <c r="BK526" s="33">
        <v>44526</v>
      </c>
      <c r="BL526" s="18">
        <v>2975</v>
      </c>
      <c r="BM526" s="33">
        <v>44510</v>
      </c>
      <c r="BN526" s="33">
        <v>44549</v>
      </c>
      <c r="BO526" s="18"/>
      <c r="BP526" s="18"/>
      <c r="BQ526" s="18"/>
      <c r="BR526" s="18"/>
      <c r="BS526" s="18"/>
      <c r="BT526" s="18"/>
      <c r="BU526" s="18"/>
      <c r="BV526" s="18"/>
      <c r="BW526" s="18"/>
      <c r="BX526" s="18"/>
      <c r="BY526" s="18"/>
      <c r="BZ526" s="18"/>
      <c r="CA526" s="18"/>
      <c r="CB526" s="18"/>
      <c r="CC526" s="20">
        <f>+X526+BH526+BO526+BV526</f>
        <v>27528338</v>
      </c>
      <c r="CD526" s="33">
        <v>44526</v>
      </c>
      <c r="CE526" s="18"/>
      <c r="CF526" s="18"/>
      <c r="CG526" s="18" t="s">
        <v>91</v>
      </c>
      <c r="CH526" s="18" t="s">
        <v>91</v>
      </c>
      <c r="CI526" s="18" t="s">
        <v>91</v>
      </c>
      <c r="CJ526" s="18"/>
      <c r="CK526" s="18"/>
      <c r="CL526" s="18"/>
      <c r="CM526" s="18" t="s">
        <v>91</v>
      </c>
      <c r="CN526" s="18"/>
      <c r="CO526" s="18"/>
      <c r="CP526" s="18"/>
    </row>
    <row r="527" spans="1:94" ht="15" x14ac:dyDescent="0.25">
      <c r="A527" s="21">
        <v>526</v>
      </c>
      <c r="B527" s="10">
        <v>230</v>
      </c>
      <c r="C527" s="10">
        <v>2021</v>
      </c>
      <c r="D527" s="11" t="s">
        <v>96</v>
      </c>
      <c r="E527" s="10">
        <v>563</v>
      </c>
      <c r="F527" s="12">
        <v>415</v>
      </c>
      <c r="G527" s="13" t="s">
        <v>3168</v>
      </c>
      <c r="H527" s="15" t="s">
        <v>98</v>
      </c>
      <c r="I527" s="15" t="s">
        <v>3169</v>
      </c>
      <c r="J527" s="15" t="s">
        <v>3170</v>
      </c>
      <c r="K527" s="11" t="s">
        <v>84</v>
      </c>
      <c r="L527" s="11" t="s">
        <v>85</v>
      </c>
      <c r="M527" s="11" t="s">
        <v>86</v>
      </c>
      <c r="N527" s="11" t="s">
        <v>101</v>
      </c>
      <c r="O527" s="11" t="s">
        <v>102</v>
      </c>
      <c r="P527" s="11" t="s">
        <v>103</v>
      </c>
      <c r="Q527" s="11" t="s">
        <v>3171</v>
      </c>
      <c r="R527" s="11" t="s">
        <v>996</v>
      </c>
      <c r="S527" s="11" t="s">
        <v>986</v>
      </c>
      <c r="T527" s="11" t="s">
        <v>987</v>
      </c>
      <c r="U527" s="16">
        <v>44242</v>
      </c>
      <c r="V527" s="16">
        <v>44244</v>
      </c>
      <c r="W527" s="16">
        <v>44546</v>
      </c>
      <c r="X527" s="14">
        <v>41792200</v>
      </c>
      <c r="Y527" s="11" t="s">
        <v>87</v>
      </c>
      <c r="Z527" s="11" t="s">
        <v>88</v>
      </c>
      <c r="AA527" s="10">
        <v>10</v>
      </c>
      <c r="AB527" s="11" t="s">
        <v>89</v>
      </c>
      <c r="AC527" s="11" t="s">
        <v>988</v>
      </c>
      <c r="AD527" s="10">
        <v>19288119</v>
      </c>
      <c r="AE527" s="11" t="s">
        <v>989</v>
      </c>
      <c r="AF527" s="11" t="s">
        <v>990</v>
      </c>
      <c r="AG527" s="11" t="s">
        <v>111</v>
      </c>
      <c r="AH527" s="11" t="s">
        <v>386</v>
      </c>
      <c r="AI527" s="11"/>
      <c r="AJ527" s="10">
        <v>301</v>
      </c>
      <c r="AK527" s="10">
        <v>2021</v>
      </c>
      <c r="AL527" s="17">
        <v>44217</v>
      </c>
      <c r="AM527" s="18">
        <v>14388</v>
      </c>
      <c r="AN527" s="18" t="s">
        <v>1076</v>
      </c>
      <c r="AO527" s="18" t="s">
        <v>1077</v>
      </c>
      <c r="AP527" s="10">
        <v>1951</v>
      </c>
      <c r="AQ527" s="17">
        <v>44243</v>
      </c>
      <c r="AR527" s="18">
        <v>2235032000</v>
      </c>
      <c r="AS527" s="11" t="s">
        <v>92</v>
      </c>
      <c r="AT527" s="11" t="s">
        <v>114</v>
      </c>
      <c r="AU527" s="11" t="s">
        <v>115</v>
      </c>
      <c r="AV527" s="11" t="s">
        <v>986</v>
      </c>
      <c r="AW527" s="11"/>
      <c r="AX527" s="11" t="s">
        <v>991</v>
      </c>
      <c r="AY527" s="11" t="s">
        <v>94</v>
      </c>
      <c r="AZ527" s="11" t="s">
        <v>95</v>
      </c>
      <c r="BA527" s="11" t="s">
        <v>117</v>
      </c>
      <c r="BB527" s="11" t="s">
        <v>118</v>
      </c>
      <c r="BC527" s="11" t="s">
        <v>1635</v>
      </c>
      <c r="BD527" s="18"/>
      <c r="BE527" s="10">
        <v>10</v>
      </c>
      <c r="BF527" s="11" t="s">
        <v>90</v>
      </c>
      <c r="BG527" s="11" t="s">
        <v>120</v>
      </c>
      <c r="BH527" s="19">
        <v>1950303</v>
      </c>
      <c r="BI527" s="18">
        <v>14</v>
      </c>
      <c r="BJ527" s="18">
        <v>10340</v>
      </c>
      <c r="BK527" s="33">
        <v>44537</v>
      </c>
      <c r="BL527" s="18">
        <v>3290</v>
      </c>
      <c r="BM527" s="33">
        <v>44526</v>
      </c>
      <c r="BN527" s="16">
        <v>44560</v>
      </c>
      <c r="BO527" s="18"/>
      <c r="BP527" s="18"/>
      <c r="BQ527" s="18"/>
      <c r="BR527" s="18"/>
      <c r="BS527" s="18"/>
      <c r="BT527" s="18"/>
      <c r="BU527" s="18"/>
      <c r="BV527" s="18"/>
      <c r="BW527" s="18"/>
      <c r="BX527" s="18"/>
      <c r="BY527" s="18"/>
      <c r="BZ527" s="18"/>
      <c r="CA527" s="18"/>
      <c r="CB527" s="18"/>
      <c r="CC527" s="20">
        <f>+X527+BH527+BO527+BV527</f>
        <v>43742503</v>
      </c>
      <c r="CD527" s="33">
        <v>44536</v>
      </c>
      <c r="CE527" s="18"/>
      <c r="CF527" s="18"/>
      <c r="CG527" s="18" t="s">
        <v>91</v>
      </c>
      <c r="CH527" s="18" t="s">
        <v>91</v>
      </c>
      <c r="CI527" s="18" t="s">
        <v>91</v>
      </c>
      <c r="CJ527" s="18"/>
      <c r="CK527" s="18"/>
      <c r="CL527" s="18"/>
      <c r="CM527" s="18" t="s">
        <v>91</v>
      </c>
      <c r="CN527" s="18"/>
      <c r="CO527" s="18"/>
      <c r="CP527" s="18"/>
    </row>
    <row r="528" spans="1:94" ht="15" x14ac:dyDescent="0.25">
      <c r="A528" s="21">
        <v>527</v>
      </c>
      <c r="B528" s="10">
        <v>230</v>
      </c>
      <c r="C528" s="10">
        <v>2021</v>
      </c>
      <c r="D528" s="11" t="s">
        <v>96</v>
      </c>
      <c r="E528" s="10">
        <v>564</v>
      </c>
      <c r="F528" s="12">
        <v>753</v>
      </c>
      <c r="G528" s="13" t="s">
        <v>3172</v>
      </c>
      <c r="H528" s="15" t="s">
        <v>98</v>
      </c>
      <c r="I528" s="15" t="s">
        <v>3173</v>
      </c>
      <c r="J528" s="15" t="s">
        <v>3174</v>
      </c>
      <c r="K528" s="11" t="s">
        <v>84</v>
      </c>
      <c r="L528" s="11" t="s">
        <v>85</v>
      </c>
      <c r="M528" s="11" t="s">
        <v>86</v>
      </c>
      <c r="N528" s="11" t="s">
        <v>101</v>
      </c>
      <c r="O528" s="11" t="s">
        <v>102</v>
      </c>
      <c r="P528" s="11" t="s">
        <v>103</v>
      </c>
      <c r="Q528" s="11" t="s">
        <v>3175</v>
      </c>
      <c r="R528" s="11" t="s">
        <v>3176</v>
      </c>
      <c r="S528" s="11" t="s">
        <v>106</v>
      </c>
      <c r="T528" s="11" t="s">
        <v>1873</v>
      </c>
      <c r="U528" s="16">
        <v>44242</v>
      </c>
      <c r="V528" s="16">
        <v>44244</v>
      </c>
      <c r="W528" s="16">
        <v>44562</v>
      </c>
      <c r="X528" s="14">
        <v>57237138</v>
      </c>
      <c r="Y528" s="11" t="s">
        <v>87</v>
      </c>
      <c r="Z528" s="11" t="s">
        <v>170</v>
      </c>
      <c r="AA528" s="10">
        <v>315</v>
      </c>
      <c r="AB528" s="11" t="s">
        <v>89</v>
      </c>
      <c r="AC528" s="11" t="s">
        <v>2545</v>
      </c>
      <c r="AD528" s="10">
        <v>79339398</v>
      </c>
      <c r="AE528" s="11" t="s">
        <v>1699</v>
      </c>
      <c r="AF528" s="11" t="s">
        <v>1700</v>
      </c>
      <c r="AG528" s="11" t="s">
        <v>358</v>
      </c>
      <c r="AH528" s="11" t="s">
        <v>136</v>
      </c>
      <c r="AI528" s="11" t="s">
        <v>3177</v>
      </c>
      <c r="AJ528" s="10">
        <v>551</v>
      </c>
      <c r="AK528" s="10">
        <v>2021</v>
      </c>
      <c r="AL528" s="17">
        <v>44225</v>
      </c>
      <c r="AM528" s="18">
        <v>14394</v>
      </c>
      <c r="AN528" s="18" t="s">
        <v>1703</v>
      </c>
      <c r="AO528" s="18" t="s">
        <v>1704</v>
      </c>
      <c r="AP528" s="10">
        <v>2042</v>
      </c>
      <c r="AQ528" s="17">
        <v>44244</v>
      </c>
      <c r="AR528" s="18">
        <v>8375989000</v>
      </c>
      <c r="AS528" s="11" t="s">
        <v>92</v>
      </c>
      <c r="AT528" s="11" t="s">
        <v>114</v>
      </c>
      <c r="AU528" s="11" t="s">
        <v>115</v>
      </c>
      <c r="AV528" s="11" t="s">
        <v>106</v>
      </c>
      <c r="AW528" s="11" t="s">
        <v>2544</v>
      </c>
      <c r="AX528" s="11" t="s">
        <v>116</v>
      </c>
      <c r="AY528" s="11" t="s">
        <v>94</v>
      </c>
      <c r="AZ528" s="11" t="s">
        <v>95</v>
      </c>
      <c r="BA528" s="11" t="s">
        <v>117</v>
      </c>
      <c r="BB528" s="11" t="s">
        <v>118</v>
      </c>
      <c r="BC528" s="11" t="s">
        <v>1635</v>
      </c>
      <c r="BD528" s="18">
        <v>315</v>
      </c>
      <c r="BE528" s="10"/>
      <c r="BF528" s="11" t="s">
        <v>90</v>
      </c>
      <c r="BG528" s="11" t="s">
        <v>120</v>
      </c>
      <c r="BH528" s="19"/>
      <c r="BI528" s="18"/>
      <c r="BJ528" s="18"/>
      <c r="BK528" s="18"/>
      <c r="BL528" s="18"/>
      <c r="BM528" s="18"/>
      <c r="BN528" s="18"/>
      <c r="BO528" s="18"/>
      <c r="BP528" s="18"/>
      <c r="BQ528" s="18"/>
      <c r="BR528" s="18"/>
      <c r="BS528" s="18"/>
      <c r="BT528" s="18"/>
      <c r="BU528" s="18"/>
      <c r="BV528" s="18"/>
      <c r="BW528" s="18"/>
      <c r="BX528" s="18"/>
      <c r="BY528" s="18"/>
      <c r="BZ528" s="18"/>
      <c r="CA528" s="18"/>
      <c r="CB528" s="18"/>
      <c r="CC528" s="20">
        <f>+X528+BH528+BO528+BV528</f>
        <v>57237138</v>
      </c>
      <c r="CD528" s="18"/>
      <c r="CE528" s="18"/>
      <c r="CF528" s="18"/>
      <c r="CG528" s="18" t="s">
        <v>91</v>
      </c>
      <c r="CH528" s="18" t="s">
        <v>91</v>
      </c>
      <c r="CI528" s="18" t="s">
        <v>91</v>
      </c>
      <c r="CJ528" s="18"/>
      <c r="CK528" s="18"/>
      <c r="CL528" s="18"/>
      <c r="CM528" s="18" t="s">
        <v>91</v>
      </c>
      <c r="CN528" s="18"/>
      <c r="CO528" s="18"/>
      <c r="CP528" s="18"/>
    </row>
    <row r="529" spans="1:94" ht="15" x14ac:dyDescent="0.25">
      <c r="A529" s="10">
        <v>528</v>
      </c>
      <c r="B529" s="10">
        <v>230</v>
      </c>
      <c r="C529" s="10">
        <v>2021</v>
      </c>
      <c r="D529" s="11" t="s">
        <v>96</v>
      </c>
      <c r="E529" s="10">
        <v>565</v>
      </c>
      <c r="F529" s="12">
        <v>762</v>
      </c>
      <c r="G529" s="13" t="s">
        <v>3178</v>
      </c>
      <c r="H529" s="15" t="s">
        <v>98</v>
      </c>
      <c r="I529" s="15" t="s">
        <v>3179</v>
      </c>
      <c r="J529" s="15" t="s">
        <v>3180</v>
      </c>
      <c r="K529" s="11" t="s">
        <v>84</v>
      </c>
      <c r="L529" s="11" t="s">
        <v>85</v>
      </c>
      <c r="M529" s="11" t="s">
        <v>86</v>
      </c>
      <c r="N529" s="11" t="s">
        <v>101</v>
      </c>
      <c r="O529" s="11" t="s">
        <v>102</v>
      </c>
      <c r="P529" s="11" t="s">
        <v>103</v>
      </c>
      <c r="Q529" s="11" t="s">
        <v>3181</v>
      </c>
      <c r="R529" s="11" t="s">
        <v>3182</v>
      </c>
      <c r="S529" s="11" t="s">
        <v>106</v>
      </c>
      <c r="T529" s="11" t="s">
        <v>1873</v>
      </c>
      <c r="U529" s="16">
        <v>44242</v>
      </c>
      <c r="V529" s="16">
        <v>44245</v>
      </c>
      <c r="W529" s="16">
        <v>44563</v>
      </c>
      <c r="X529" s="14">
        <v>43881806</v>
      </c>
      <c r="Y529" s="11" t="s">
        <v>87</v>
      </c>
      <c r="Z529" s="11" t="s">
        <v>170</v>
      </c>
      <c r="AA529" s="10">
        <v>315</v>
      </c>
      <c r="AB529" s="11" t="s">
        <v>89</v>
      </c>
      <c r="AC529" s="11" t="s">
        <v>2545</v>
      </c>
      <c r="AD529" s="10">
        <v>79339398</v>
      </c>
      <c r="AE529" s="11" t="s">
        <v>1699</v>
      </c>
      <c r="AF529" s="11" t="s">
        <v>1700</v>
      </c>
      <c r="AG529" s="11" t="s">
        <v>111</v>
      </c>
      <c r="AH529" s="11" t="s">
        <v>314</v>
      </c>
      <c r="AI529" s="11"/>
      <c r="AJ529" s="10">
        <v>548</v>
      </c>
      <c r="AK529" s="10">
        <v>2021</v>
      </c>
      <c r="AL529" s="17">
        <v>44225</v>
      </c>
      <c r="AM529" s="18">
        <v>14394</v>
      </c>
      <c r="AN529" s="18" t="s">
        <v>1703</v>
      </c>
      <c r="AO529" s="18" t="s">
        <v>1704</v>
      </c>
      <c r="AP529" s="10">
        <v>2098</v>
      </c>
      <c r="AQ529" s="17">
        <v>44245</v>
      </c>
      <c r="AR529" s="18">
        <v>8375989000</v>
      </c>
      <c r="AS529" s="11" t="s">
        <v>92</v>
      </c>
      <c r="AT529" s="11" t="s">
        <v>127</v>
      </c>
      <c r="AU529" s="11" t="s">
        <v>115</v>
      </c>
      <c r="AV529" s="11" t="s">
        <v>106</v>
      </c>
      <c r="AW529" s="11" t="s">
        <v>2544</v>
      </c>
      <c r="AX529" s="11" t="s">
        <v>116</v>
      </c>
      <c r="AY529" s="11" t="s">
        <v>94</v>
      </c>
      <c r="AZ529" s="11" t="s">
        <v>95</v>
      </c>
      <c r="BA529" s="11" t="s">
        <v>117</v>
      </c>
      <c r="BB529" s="11" t="s">
        <v>118</v>
      </c>
      <c r="BC529" s="11" t="s">
        <v>1635</v>
      </c>
      <c r="BD529" s="18">
        <v>315</v>
      </c>
      <c r="BE529" s="10"/>
      <c r="BF529" s="11" t="s">
        <v>90</v>
      </c>
      <c r="BG529" s="11" t="s">
        <v>120</v>
      </c>
      <c r="BH529" s="19"/>
      <c r="BI529" s="18"/>
      <c r="BJ529" s="18"/>
      <c r="BK529" s="18"/>
      <c r="BL529" s="18"/>
      <c r="BM529" s="18"/>
      <c r="BN529" s="18"/>
      <c r="BO529" s="18"/>
      <c r="BP529" s="18"/>
      <c r="BQ529" s="18"/>
      <c r="BR529" s="18"/>
      <c r="BS529" s="18"/>
      <c r="BT529" s="18"/>
      <c r="BU529" s="18"/>
      <c r="BV529" s="18"/>
      <c r="BW529" s="18"/>
      <c r="BX529" s="18"/>
      <c r="BY529" s="18"/>
      <c r="BZ529" s="18"/>
      <c r="CA529" s="18"/>
      <c r="CB529" s="18"/>
      <c r="CC529" s="20">
        <f>+X529+BH529+BO529+BV529</f>
        <v>43881806</v>
      </c>
      <c r="CD529" s="18"/>
      <c r="CE529" s="18"/>
      <c r="CF529" s="18"/>
      <c r="CG529" s="18" t="s">
        <v>91</v>
      </c>
      <c r="CH529" s="18" t="s">
        <v>91</v>
      </c>
      <c r="CI529" s="18" t="s">
        <v>91</v>
      </c>
      <c r="CJ529" s="18"/>
      <c r="CK529" s="18"/>
      <c r="CL529" s="18"/>
      <c r="CM529" s="18" t="s">
        <v>91</v>
      </c>
      <c r="CN529" s="18"/>
      <c r="CO529" s="18"/>
      <c r="CP529" s="18"/>
    </row>
    <row r="530" spans="1:94" s="32" customFormat="1" ht="15" x14ac:dyDescent="0.25">
      <c r="A530" s="21">
        <v>529</v>
      </c>
      <c r="B530" s="21">
        <v>230</v>
      </c>
      <c r="C530" s="21">
        <v>2021</v>
      </c>
      <c r="D530" s="22" t="s">
        <v>96</v>
      </c>
      <c r="E530" s="21">
        <v>566</v>
      </c>
      <c r="F530" s="23">
        <v>521</v>
      </c>
      <c r="G530" s="24" t="s">
        <v>3183</v>
      </c>
      <c r="H530" s="26" t="s">
        <v>98</v>
      </c>
      <c r="I530" s="26" t="s">
        <v>3184</v>
      </c>
      <c r="J530" s="26" t="s">
        <v>3185</v>
      </c>
      <c r="K530" s="22" t="s">
        <v>84</v>
      </c>
      <c r="L530" s="22" t="s">
        <v>85</v>
      </c>
      <c r="M530" s="22" t="s">
        <v>86</v>
      </c>
      <c r="N530" s="22" t="s">
        <v>101</v>
      </c>
      <c r="O530" s="22" t="s">
        <v>165</v>
      </c>
      <c r="P530" s="22" t="s">
        <v>103</v>
      </c>
      <c r="Q530" s="22" t="s">
        <v>3186</v>
      </c>
      <c r="R530" s="22" t="s">
        <v>3187</v>
      </c>
      <c r="S530" s="22" t="s">
        <v>106</v>
      </c>
      <c r="T530" s="22" t="s">
        <v>3095</v>
      </c>
      <c r="U530" s="16">
        <v>44243</v>
      </c>
      <c r="V530" s="28">
        <v>44244</v>
      </c>
      <c r="W530" s="28">
        <v>44516</v>
      </c>
      <c r="X530" s="25">
        <v>24530202</v>
      </c>
      <c r="Y530" s="22" t="s">
        <v>87</v>
      </c>
      <c r="Z530" s="22" t="s">
        <v>88</v>
      </c>
      <c r="AA530" s="21">
        <v>9</v>
      </c>
      <c r="AB530" s="22" t="s">
        <v>89</v>
      </c>
      <c r="AC530" s="22" t="s">
        <v>3096</v>
      </c>
      <c r="AD530" s="21">
        <v>19483708</v>
      </c>
      <c r="AE530" s="22" t="s">
        <v>523</v>
      </c>
      <c r="AF530" s="22" t="s">
        <v>524</v>
      </c>
      <c r="AG530" s="22" t="s">
        <v>174</v>
      </c>
      <c r="AH530" s="22" t="s">
        <v>126</v>
      </c>
      <c r="AI530" s="22" t="s">
        <v>113</v>
      </c>
      <c r="AJ530" s="21">
        <v>661</v>
      </c>
      <c r="AK530" s="21">
        <v>2021</v>
      </c>
      <c r="AL530" s="29">
        <v>44230</v>
      </c>
      <c r="AM530" s="30">
        <v>11342</v>
      </c>
      <c r="AN530" s="30" t="s">
        <v>1097</v>
      </c>
      <c r="AO530" s="30" t="s">
        <v>1098</v>
      </c>
      <c r="AP530" s="21">
        <v>2050</v>
      </c>
      <c r="AQ530" s="29">
        <v>44244</v>
      </c>
      <c r="AR530" s="30">
        <v>1170796000</v>
      </c>
      <c r="AS530" s="22" t="s">
        <v>92</v>
      </c>
      <c r="AT530" s="22" t="s">
        <v>127</v>
      </c>
      <c r="AU530" s="22" t="s">
        <v>115</v>
      </c>
      <c r="AV530" s="22" t="s">
        <v>106</v>
      </c>
      <c r="AW530" s="22" t="s">
        <v>3095</v>
      </c>
      <c r="AX530" s="22" t="s">
        <v>116</v>
      </c>
      <c r="AY530" s="22" t="s">
        <v>94</v>
      </c>
      <c r="AZ530" s="22" t="s">
        <v>95</v>
      </c>
      <c r="BA530" s="22" t="s">
        <v>117</v>
      </c>
      <c r="BB530" s="22" t="s">
        <v>118</v>
      </c>
      <c r="BC530" s="22" t="s">
        <v>1635</v>
      </c>
      <c r="BD530" s="30"/>
      <c r="BE530" s="21">
        <v>9</v>
      </c>
      <c r="BF530" s="22" t="s">
        <v>90</v>
      </c>
      <c r="BG530" s="22" t="s">
        <v>120</v>
      </c>
      <c r="BH530" s="20">
        <v>3997514</v>
      </c>
      <c r="BI530" s="30">
        <v>44</v>
      </c>
      <c r="BJ530" s="30">
        <v>9875</v>
      </c>
      <c r="BK530" s="31">
        <v>44511</v>
      </c>
      <c r="BL530" s="30">
        <v>2820</v>
      </c>
      <c r="BM530" s="31">
        <v>44502</v>
      </c>
      <c r="BN530" s="31">
        <v>44560</v>
      </c>
      <c r="BO530" s="30"/>
      <c r="BP530" s="30"/>
      <c r="BQ530" s="30"/>
      <c r="BR530" s="30"/>
      <c r="BS530" s="30"/>
      <c r="BT530" s="30"/>
      <c r="BU530" s="30"/>
      <c r="BV530" s="30"/>
      <c r="BW530" s="30"/>
      <c r="BX530" s="30"/>
      <c r="BY530" s="30"/>
      <c r="BZ530" s="30"/>
      <c r="CA530" s="30"/>
      <c r="CB530" s="30"/>
      <c r="CC530" s="20">
        <f>+X530+BH530+BO530+BV530</f>
        <v>28527716</v>
      </c>
      <c r="CD530" s="31">
        <v>44509</v>
      </c>
      <c r="CE530" s="30"/>
      <c r="CF530" s="30"/>
      <c r="CG530" s="18" t="s">
        <v>91</v>
      </c>
      <c r="CH530" s="30" t="s">
        <v>91</v>
      </c>
      <c r="CI530" s="30" t="s">
        <v>91</v>
      </c>
      <c r="CJ530" s="30"/>
      <c r="CK530" s="30"/>
      <c r="CL530" s="30"/>
      <c r="CM530" s="30" t="s">
        <v>91</v>
      </c>
      <c r="CN530" s="30"/>
      <c r="CO530" s="30"/>
      <c r="CP530" s="30"/>
    </row>
    <row r="531" spans="1:94" ht="15" x14ac:dyDescent="0.25">
      <c r="A531" s="21">
        <v>530</v>
      </c>
      <c r="B531" s="10">
        <v>230</v>
      </c>
      <c r="C531" s="10">
        <v>2021</v>
      </c>
      <c r="D531" s="11" t="s">
        <v>96</v>
      </c>
      <c r="E531" s="10">
        <v>567</v>
      </c>
      <c r="F531" s="12">
        <v>280</v>
      </c>
      <c r="G531" s="13" t="s">
        <v>3188</v>
      </c>
      <c r="H531" s="15" t="s">
        <v>98</v>
      </c>
      <c r="I531" s="15" t="s">
        <v>3189</v>
      </c>
      <c r="J531" s="15" t="s">
        <v>3190</v>
      </c>
      <c r="K531" s="11" t="s">
        <v>84</v>
      </c>
      <c r="L531" s="11" t="s">
        <v>85</v>
      </c>
      <c r="M531" s="11" t="s">
        <v>86</v>
      </c>
      <c r="N531" s="11" t="s">
        <v>101</v>
      </c>
      <c r="O531" s="11" t="s">
        <v>165</v>
      </c>
      <c r="P531" s="11" t="s">
        <v>103</v>
      </c>
      <c r="Q531" s="11" t="s">
        <v>2227</v>
      </c>
      <c r="R531" s="11" t="s">
        <v>2228</v>
      </c>
      <c r="S531" s="11" t="s">
        <v>986</v>
      </c>
      <c r="T531" s="11" t="s">
        <v>1075</v>
      </c>
      <c r="U531" s="16">
        <v>44243</v>
      </c>
      <c r="V531" s="16">
        <v>44244</v>
      </c>
      <c r="W531" s="16">
        <v>44546</v>
      </c>
      <c r="X531" s="14">
        <v>27255780</v>
      </c>
      <c r="Y531" s="11" t="s">
        <v>87</v>
      </c>
      <c r="Z531" s="11" t="s">
        <v>88</v>
      </c>
      <c r="AA531" s="10">
        <v>10</v>
      </c>
      <c r="AB531" s="11" t="s">
        <v>89</v>
      </c>
      <c r="AC531" s="11" t="s">
        <v>1090</v>
      </c>
      <c r="AD531" s="10">
        <v>19288119</v>
      </c>
      <c r="AE531" s="11" t="s">
        <v>989</v>
      </c>
      <c r="AF531" s="11" t="s">
        <v>990</v>
      </c>
      <c r="AG531" s="11" t="s">
        <v>174</v>
      </c>
      <c r="AH531" s="11" t="s">
        <v>113</v>
      </c>
      <c r="AI531" s="11" t="s">
        <v>113</v>
      </c>
      <c r="AJ531" s="10">
        <v>318</v>
      </c>
      <c r="AK531" s="10">
        <v>2021</v>
      </c>
      <c r="AL531" s="17">
        <v>44218</v>
      </c>
      <c r="AM531" s="18">
        <v>14388</v>
      </c>
      <c r="AN531" s="18" t="s">
        <v>1076</v>
      </c>
      <c r="AO531" s="18" t="s">
        <v>1077</v>
      </c>
      <c r="AP531" s="10">
        <v>1957</v>
      </c>
      <c r="AQ531" s="17">
        <v>44243</v>
      </c>
      <c r="AR531" s="18">
        <v>2235032000</v>
      </c>
      <c r="AS531" s="11" t="s">
        <v>92</v>
      </c>
      <c r="AT531" s="11" t="s">
        <v>114</v>
      </c>
      <c r="AU531" s="11" t="s">
        <v>115</v>
      </c>
      <c r="AV531" s="11" t="s">
        <v>986</v>
      </c>
      <c r="AW531" s="11" t="s">
        <v>1075</v>
      </c>
      <c r="AX531" s="11" t="s">
        <v>991</v>
      </c>
      <c r="AY531" s="11" t="s">
        <v>94</v>
      </c>
      <c r="AZ531" s="11" t="s">
        <v>95</v>
      </c>
      <c r="BA531" s="11" t="s">
        <v>117</v>
      </c>
      <c r="BB531" s="11" t="s">
        <v>118</v>
      </c>
      <c r="BC531" s="11" t="s">
        <v>1635</v>
      </c>
      <c r="BD531" s="18"/>
      <c r="BE531" s="10">
        <v>10</v>
      </c>
      <c r="BF531" s="11" t="s">
        <v>90</v>
      </c>
      <c r="BG531" s="11" t="s">
        <v>120</v>
      </c>
      <c r="BH531" s="19">
        <v>363410</v>
      </c>
      <c r="BI531" s="18">
        <v>4</v>
      </c>
      <c r="BJ531" s="18">
        <v>10319</v>
      </c>
      <c r="BK531" s="33">
        <v>44536</v>
      </c>
      <c r="BL531" s="18">
        <v>3054</v>
      </c>
      <c r="BM531" s="33">
        <v>44516</v>
      </c>
      <c r="BN531" s="16">
        <v>44550</v>
      </c>
      <c r="BO531" s="18"/>
      <c r="BP531" s="18"/>
      <c r="BQ531" s="18"/>
      <c r="BR531" s="18"/>
      <c r="BS531" s="18"/>
      <c r="BT531" s="18"/>
      <c r="BU531" s="18"/>
      <c r="BV531" s="18"/>
      <c r="BW531" s="18"/>
      <c r="BX531" s="18"/>
      <c r="BY531" s="18"/>
      <c r="BZ531" s="18"/>
      <c r="CA531" s="18"/>
      <c r="CB531" s="18"/>
      <c r="CC531" s="20">
        <f>+X531+BH531+BO531+BV531</f>
        <v>27619190</v>
      </c>
      <c r="CD531" s="33">
        <v>44536</v>
      </c>
      <c r="CE531" s="18"/>
      <c r="CF531" s="18"/>
      <c r="CG531" s="18" t="s">
        <v>91</v>
      </c>
      <c r="CH531" s="18" t="s">
        <v>91</v>
      </c>
      <c r="CI531" s="18" t="s">
        <v>91</v>
      </c>
      <c r="CJ531" s="18"/>
      <c r="CK531" s="18"/>
      <c r="CL531" s="18"/>
      <c r="CM531" s="18" t="s">
        <v>91</v>
      </c>
      <c r="CN531" s="18"/>
      <c r="CO531" s="18"/>
      <c r="CP531" s="18"/>
    </row>
    <row r="532" spans="1:94" ht="15" x14ac:dyDescent="0.25">
      <c r="A532" s="10">
        <v>531</v>
      </c>
      <c r="B532" s="10">
        <v>230</v>
      </c>
      <c r="C532" s="10">
        <v>2021</v>
      </c>
      <c r="D532" s="11" t="s">
        <v>96</v>
      </c>
      <c r="E532" s="10">
        <v>568</v>
      </c>
      <c r="F532" s="12">
        <v>791</v>
      </c>
      <c r="G532" s="13" t="s">
        <v>3191</v>
      </c>
      <c r="H532" s="15" t="s">
        <v>98</v>
      </c>
      <c r="I532" s="15" t="s">
        <v>3192</v>
      </c>
      <c r="J532" s="15" t="s">
        <v>3193</v>
      </c>
      <c r="K532" s="11" t="s">
        <v>84</v>
      </c>
      <c r="L532" s="11" t="s">
        <v>85</v>
      </c>
      <c r="M532" s="11" t="s">
        <v>86</v>
      </c>
      <c r="N532" s="11" t="s">
        <v>101</v>
      </c>
      <c r="O532" s="11" t="s">
        <v>165</v>
      </c>
      <c r="P532" s="11" t="s">
        <v>103</v>
      </c>
      <c r="Q532" s="11" t="s">
        <v>3194</v>
      </c>
      <c r="R532" s="11" t="s">
        <v>3195</v>
      </c>
      <c r="S532" s="11" t="s">
        <v>284</v>
      </c>
      <c r="T532" s="11" t="s">
        <v>3196</v>
      </c>
      <c r="U532" s="16">
        <v>44243</v>
      </c>
      <c r="V532" s="16">
        <v>44246</v>
      </c>
      <c r="W532" s="16">
        <v>44518</v>
      </c>
      <c r="X532" s="14">
        <v>24530202</v>
      </c>
      <c r="Y532" s="11" t="s">
        <v>87</v>
      </c>
      <c r="Z532" s="11" t="s">
        <v>88</v>
      </c>
      <c r="AA532" s="10">
        <v>9</v>
      </c>
      <c r="AB532" s="11" t="s">
        <v>89</v>
      </c>
      <c r="AC532" s="11" t="s">
        <v>3197</v>
      </c>
      <c r="AD532" s="10">
        <v>19483708</v>
      </c>
      <c r="AE532" s="11" t="s">
        <v>523</v>
      </c>
      <c r="AF532" s="11" t="s">
        <v>524</v>
      </c>
      <c r="AG532" s="11" t="s">
        <v>174</v>
      </c>
      <c r="AH532" s="11" t="s">
        <v>113</v>
      </c>
      <c r="AI532" s="11" t="s">
        <v>113</v>
      </c>
      <c r="AJ532" s="10">
        <v>629</v>
      </c>
      <c r="AK532" s="10">
        <v>2021</v>
      </c>
      <c r="AL532" s="17">
        <v>44230</v>
      </c>
      <c r="AM532" s="18">
        <v>14395</v>
      </c>
      <c r="AN532" s="18" t="s">
        <v>1395</v>
      </c>
      <c r="AO532" s="18" t="s">
        <v>1396</v>
      </c>
      <c r="AP532" s="10">
        <v>2079</v>
      </c>
      <c r="AQ532" s="17">
        <v>44244</v>
      </c>
      <c r="AR532" s="18">
        <v>6053272000</v>
      </c>
      <c r="AS532" s="11" t="s">
        <v>92</v>
      </c>
      <c r="AT532" s="11" t="s">
        <v>114</v>
      </c>
      <c r="AU532" s="11" t="s">
        <v>115</v>
      </c>
      <c r="AV532" s="11" t="s">
        <v>284</v>
      </c>
      <c r="AW532" s="11" t="s">
        <v>3196</v>
      </c>
      <c r="AX532" s="11" t="s">
        <v>287</v>
      </c>
      <c r="AY532" s="11" t="s">
        <v>94</v>
      </c>
      <c r="AZ532" s="11" t="s">
        <v>95</v>
      </c>
      <c r="BA532" s="11" t="s">
        <v>117</v>
      </c>
      <c r="BB532" s="11" t="s">
        <v>118</v>
      </c>
      <c r="BC532" s="11" t="s">
        <v>1635</v>
      </c>
      <c r="BD532" s="18"/>
      <c r="BE532" s="10">
        <v>9</v>
      </c>
      <c r="BF532" s="11" t="s">
        <v>90</v>
      </c>
      <c r="BG532" s="11" t="s">
        <v>120</v>
      </c>
      <c r="BH532" s="19">
        <v>3815809</v>
      </c>
      <c r="BI532" s="18">
        <v>42</v>
      </c>
      <c r="BJ532" s="18">
        <v>10031</v>
      </c>
      <c r="BK532" s="33">
        <v>44518</v>
      </c>
      <c r="BL532" s="18">
        <v>3102</v>
      </c>
      <c r="BM532" s="33">
        <v>44517</v>
      </c>
      <c r="BN532" s="16">
        <v>44560</v>
      </c>
      <c r="BO532" s="18"/>
      <c r="BP532" s="18"/>
      <c r="BQ532" s="18"/>
      <c r="BR532" s="18"/>
      <c r="BS532" s="18"/>
      <c r="BT532" s="18"/>
      <c r="BU532" s="18"/>
      <c r="BV532" s="18"/>
      <c r="BW532" s="18"/>
      <c r="BX532" s="18"/>
      <c r="BY532" s="18"/>
      <c r="BZ532" s="18"/>
      <c r="CA532" s="18"/>
      <c r="CB532" s="18"/>
      <c r="CC532" s="20">
        <f>+X532+BH532+BO532+BV532</f>
        <v>28346011</v>
      </c>
      <c r="CD532" s="33">
        <v>44518</v>
      </c>
      <c r="CE532" s="18"/>
      <c r="CF532" s="18"/>
      <c r="CG532" s="18" t="s">
        <v>91</v>
      </c>
      <c r="CH532" s="18" t="s">
        <v>91</v>
      </c>
      <c r="CI532" s="18" t="s">
        <v>91</v>
      </c>
      <c r="CJ532" s="18"/>
      <c r="CK532" s="18"/>
      <c r="CL532" s="18"/>
      <c r="CM532" s="18" t="s">
        <v>91</v>
      </c>
      <c r="CN532" s="18"/>
      <c r="CO532" s="18"/>
      <c r="CP532" s="18"/>
    </row>
    <row r="533" spans="1:94" ht="15" x14ac:dyDescent="0.25">
      <c r="A533" s="21">
        <v>532</v>
      </c>
      <c r="B533" s="10">
        <v>230</v>
      </c>
      <c r="C533" s="10">
        <v>2021</v>
      </c>
      <c r="D533" s="11" t="s">
        <v>96</v>
      </c>
      <c r="E533" s="10">
        <v>569</v>
      </c>
      <c r="F533" s="12">
        <v>794</v>
      </c>
      <c r="G533" s="13" t="s">
        <v>3198</v>
      </c>
      <c r="H533" s="15" t="s">
        <v>98</v>
      </c>
      <c r="I533" s="15" t="s">
        <v>3199</v>
      </c>
      <c r="J533" s="15" t="s">
        <v>3200</v>
      </c>
      <c r="K533" s="11" t="s">
        <v>84</v>
      </c>
      <c r="L533" s="11" t="s">
        <v>85</v>
      </c>
      <c r="M533" s="11" t="s">
        <v>86</v>
      </c>
      <c r="N533" s="11" t="s">
        <v>101</v>
      </c>
      <c r="O533" s="11" t="s">
        <v>102</v>
      </c>
      <c r="P533" s="11" t="s">
        <v>103</v>
      </c>
      <c r="Q533" s="11" t="s">
        <v>3201</v>
      </c>
      <c r="R533" s="11" t="s">
        <v>3202</v>
      </c>
      <c r="S533" s="11" t="s">
        <v>284</v>
      </c>
      <c r="T533" s="11" t="s">
        <v>3196</v>
      </c>
      <c r="U533" s="16">
        <v>44243</v>
      </c>
      <c r="V533" s="16">
        <v>44245</v>
      </c>
      <c r="W533" s="16">
        <v>44517</v>
      </c>
      <c r="X533" s="14">
        <v>37612980</v>
      </c>
      <c r="Y533" s="11" t="s">
        <v>87</v>
      </c>
      <c r="Z533" s="11" t="s">
        <v>88</v>
      </c>
      <c r="AA533" s="10">
        <v>9</v>
      </c>
      <c r="AB533" s="11" t="s">
        <v>89</v>
      </c>
      <c r="AC533" s="11" t="s">
        <v>3197</v>
      </c>
      <c r="AD533" s="10">
        <v>19483708</v>
      </c>
      <c r="AE533" s="11" t="s">
        <v>523</v>
      </c>
      <c r="AF533" s="11" t="s">
        <v>524</v>
      </c>
      <c r="AG533" s="11" t="s">
        <v>111</v>
      </c>
      <c r="AH533" s="11" t="s">
        <v>3203</v>
      </c>
      <c r="AI533" s="11"/>
      <c r="AJ533" s="10">
        <v>630</v>
      </c>
      <c r="AK533" s="10">
        <v>2021</v>
      </c>
      <c r="AL533" s="17">
        <v>44230</v>
      </c>
      <c r="AM533" s="18">
        <v>14395</v>
      </c>
      <c r="AN533" s="18" t="s">
        <v>1395</v>
      </c>
      <c r="AO533" s="18" t="s">
        <v>1396</v>
      </c>
      <c r="AP533" s="10">
        <v>2070</v>
      </c>
      <c r="AQ533" s="17">
        <v>44244</v>
      </c>
      <c r="AR533" s="18">
        <v>6053272000</v>
      </c>
      <c r="AS533" s="11" t="s">
        <v>92</v>
      </c>
      <c r="AT533" s="11" t="s">
        <v>127</v>
      </c>
      <c r="AU533" s="11" t="s">
        <v>115</v>
      </c>
      <c r="AV533" s="11" t="s">
        <v>284</v>
      </c>
      <c r="AW533" s="11" t="s">
        <v>3196</v>
      </c>
      <c r="AX533" s="11" t="s">
        <v>287</v>
      </c>
      <c r="AY533" s="11" t="s">
        <v>94</v>
      </c>
      <c r="AZ533" s="11" t="s">
        <v>95</v>
      </c>
      <c r="BA533" s="11" t="s">
        <v>117</v>
      </c>
      <c r="BB533" s="11" t="s">
        <v>118</v>
      </c>
      <c r="BC533" s="11" t="s">
        <v>1635</v>
      </c>
      <c r="BD533" s="18"/>
      <c r="BE533" s="10">
        <v>9</v>
      </c>
      <c r="BF533" s="11" t="s">
        <v>90</v>
      </c>
      <c r="BG533" s="11" t="s">
        <v>120</v>
      </c>
      <c r="BH533" s="19">
        <v>7661903</v>
      </c>
      <c r="BI533" s="18">
        <v>55</v>
      </c>
      <c r="BJ533" s="18">
        <v>9999</v>
      </c>
      <c r="BK533" s="33">
        <v>44517</v>
      </c>
      <c r="BL533" s="18">
        <v>3105</v>
      </c>
      <c r="BM533" s="33">
        <v>44517</v>
      </c>
      <c r="BN533" s="33">
        <v>44573</v>
      </c>
      <c r="BO533" s="18"/>
      <c r="BP533" s="18"/>
      <c r="BQ533" s="18"/>
      <c r="BR533" s="18"/>
      <c r="BS533" s="18"/>
      <c r="BT533" s="18"/>
      <c r="BU533" s="18"/>
      <c r="BV533" s="18"/>
      <c r="BW533" s="18"/>
      <c r="BX533" s="18"/>
      <c r="BY533" s="18"/>
      <c r="BZ533" s="18"/>
      <c r="CA533" s="18"/>
      <c r="CB533" s="18"/>
      <c r="CC533" s="20">
        <f>+X533+BH533+BO533+BV533</f>
        <v>45274883</v>
      </c>
      <c r="CD533" s="33">
        <v>44517</v>
      </c>
      <c r="CE533" s="18"/>
      <c r="CF533" s="18"/>
      <c r="CG533" s="18" t="s">
        <v>91</v>
      </c>
      <c r="CH533" s="18" t="s">
        <v>91</v>
      </c>
      <c r="CI533" s="18" t="s">
        <v>91</v>
      </c>
      <c r="CJ533" s="18"/>
      <c r="CK533" s="18"/>
      <c r="CL533" s="18"/>
      <c r="CM533" s="18" t="s">
        <v>91</v>
      </c>
      <c r="CN533" s="18"/>
      <c r="CO533" s="18"/>
      <c r="CP533" s="18"/>
    </row>
    <row r="534" spans="1:94" ht="15" x14ac:dyDescent="0.25">
      <c r="A534" s="21">
        <v>533</v>
      </c>
      <c r="B534" s="10">
        <v>230</v>
      </c>
      <c r="C534" s="10">
        <v>2021</v>
      </c>
      <c r="D534" s="11" t="s">
        <v>96</v>
      </c>
      <c r="E534" s="10">
        <v>570</v>
      </c>
      <c r="F534" s="12">
        <v>647</v>
      </c>
      <c r="G534" s="13" t="s">
        <v>3204</v>
      </c>
      <c r="H534" s="15" t="s">
        <v>98</v>
      </c>
      <c r="I534" s="15" t="s">
        <v>3205</v>
      </c>
      <c r="J534" s="15" t="s">
        <v>3206</v>
      </c>
      <c r="K534" s="11" t="s">
        <v>84</v>
      </c>
      <c r="L534" s="11" t="s">
        <v>85</v>
      </c>
      <c r="M534" s="11" t="s">
        <v>86</v>
      </c>
      <c r="N534" s="11" t="s">
        <v>101</v>
      </c>
      <c r="O534" s="11" t="s">
        <v>102</v>
      </c>
      <c r="P534" s="11" t="s">
        <v>103</v>
      </c>
      <c r="Q534" s="11" t="s">
        <v>3207</v>
      </c>
      <c r="R534" s="11" t="s">
        <v>3208</v>
      </c>
      <c r="S534" s="11" t="s">
        <v>106</v>
      </c>
      <c r="T534" s="11" t="s">
        <v>521</v>
      </c>
      <c r="U534" s="16">
        <v>44243</v>
      </c>
      <c r="V534" s="16">
        <v>44244</v>
      </c>
      <c r="W534" s="16">
        <v>44516</v>
      </c>
      <c r="X534" s="14">
        <v>54000000</v>
      </c>
      <c r="Y534" s="11" t="s">
        <v>87</v>
      </c>
      <c r="Z534" s="11" t="s">
        <v>88</v>
      </c>
      <c r="AA534" s="10">
        <v>9</v>
      </c>
      <c r="AB534" s="11" t="s">
        <v>89</v>
      </c>
      <c r="AC534" s="11" t="s">
        <v>2578</v>
      </c>
      <c r="AD534" s="10">
        <v>19483708</v>
      </c>
      <c r="AE534" s="11" t="s">
        <v>523</v>
      </c>
      <c r="AF534" s="11" t="s">
        <v>524</v>
      </c>
      <c r="AG534" s="11" t="s">
        <v>525</v>
      </c>
      <c r="AH534" s="11" t="s">
        <v>359</v>
      </c>
      <c r="AI534" s="11" t="s">
        <v>1595</v>
      </c>
      <c r="AJ534" s="10">
        <v>721</v>
      </c>
      <c r="AK534" s="10">
        <v>2021</v>
      </c>
      <c r="AL534" s="17">
        <v>44237</v>
      </c>
      <c r="AM534" s="18">
        <v>14395</v>
      </c>
      <c r="AN534" s="18" t="s">
        <v>1395</v>
      </c>
      <c r="AO534" s="18" t="s">
        <v>1396</v>
      </c>
      <c r="AP534" s="10">
        <v>2045</v>
      </c>
      <c r="AQ534" s="17">
        <v>44244</v>
      </c>
      <c r="AR534" s="18">
        <v>6053272000</v>
      </c>
      <c r="AS534" s="11" t="s">
        <v>92</v>
      </c>
      <c r="AT534" s="11" t="s">
        <v>114</v>
      </c>
      <c r="AU534" s="11" t="s">
        <v>115</v>
      </c>
      <c r="AV534" s="11" t="s">
        <v>106</v>
      </c>
      <c r="AW534" s="11" t="s">
        <v>2579</v>
      </c>
      <c r="AX534" s="11" t="s">
        <v>116</v>
      </c>
      <c r="AY534" s="11" t="s">
        <v>94</v>
      </c>
      <c r="AZ534" s="11" t="s">
        <v>95</v>
      </c>
      <c r="BA534" s="11" t="s">
        <v>117</v>
      </c>
      <c r="BB534" s="11" t="s">
        <v>118</v>
      </c>
      <c r="BC534" s="11" t="s">
        <v>1635</v>
      </c>
      <c r="BD534" s="18"/>
      <c r="BE534" s="10">
        <v>9</v>
      </c>
      <c r="BF534" s="11" t="s">
        <v>90</v>
      </c>
      <c r="BG534" s="11" t="s">
        <v>120</v>
      </c>
      <c r="BH534" s="20">
        <v>11600000</v>
      </c>
      <c r="BI534" s="30">
        <v>58</v>
      </c>
      <c r="BJ534" s="30">
        <v>9891</v>
      </c>
      <c r="BK534" s="31">
        <v>44511</v>
      </c>
      <c r="BL534" s="30">
        <v>2856</v>
      </c>
      <c r="BM534" s="31">
        <v>44505</v>
      </c>
      <c r="BN534" s="31">
        <v>44575</v>
      </c>
      <c r="BO534" s="30"/>
      <c r="BP534" s="30"/>
      <c r="BQ534" s="30"/>
      <c r="BR534" s="30"/>
      <c r="BS534" s="30"/>
      <c r="BT534" s="30"/>
      <c r="BU534" s="30"/>
      <c r="BV534" s="30"/>
      <c r="BW534" s="30"/>
      <c r="BX534" s="30"/>
      <c r="BY534" s="30"/>
      <c r="BZ534" s="30"/>
      <c r="CA534" s="30"/>
      <c r="CB534" s="30"/>
      <c r="CC534" s="20">
        <f>+X534+BH534+BO534+BV534</f>
        <v>65600000</v>
      </c>
      <c r="CD534" s="31">
        <v>44511</v>
      </c>
      <c r="CE534" s="18"/>
      <c r="CF534" s="18"/>
      <c r="CG534" s="18" t="s">
        <v>91</v>
      </c>
      <c r="CH534" s="18" t="s">
        <v>91</v>
      </c>
      <c r="CI534" s="18" t="s">
        <v>91</v>
      </c>
      <c r="CJ534" s="18"/>
      <c r="CK534" s="18"/>
      <c r="CL534" s="18"/>
      <c r="CM534" s="18" t="s">
        <v>91</v>
      </c>
      <c r="CN534" s="18"/>
      <c r="CO534" s="18"/>
      <c r="CP534" s="18"/>
    </row>
    <row r="535" spans="1:94" ht="15" x14ac:dyDescent="0.25">
      <c r="A535" s="10">
        <v>534</v>
      </c>
      <c r="B535" s="10">
        <v>230</v>
      </c>
      <c r="C535" s="10">
        <v>2021</v>
      </c>
      <c r="D535" s="11" t="s">
        <v>96</v>
      </c>
      <c r="E535" s="10">
        <v>571</v>
      </c>
      <c r="F535" s="12">
        <v>796</v>
      </c>
      <c r="G535" s="13" t="s">
        <v>3209</v>
      </c>
      <c r="H535" s="15" t="s">
        <v>98</v>
      </c>
      <c r="I535" s="15" t="s">
        <v>3210</v>
      </c>
      <c r="J535" s="15" t="s">
        <v>3211</v>
      </c>
      <c r="K535" s="11" t="s">
        <v>84</v>
      </c>
      <c r="L535" s="11" t="s">
        <v>85</v>
      </c>
      <c r="M535" s="11" t="s">
        <v>86</v>
      </c>
      <c r="N535" s="11" t="s">
        <v>101</v>
      </c>
      <c r="O535" s="11" t="s">
        <v>102</v>
      </c>
      <c r="P535" s="11" t="s">
        <v>103</v>
      </c>
      <c r="Q535" s="11" t="s">
        <v>3212</v>
      </c>
      <c r="R535" s="11" t="s">
        <v>3213</v>
      </c>
      <c r="S535" s="11" t="s">
        <v>284</v>
      </c>
      <c r="T535" s="11" t="s">
        <v>3196</v>
      </c>
      <c r="U535" s="16">
        <v>44243</v>
      </c>
      <c r="V535" s="16">
        <v>44245</v>
      </c>
      <c r="W535" s="16">
        <v>44517</v>
      </c>
      <c r="X535" s="14">
        <v>37612980</v>
      </c>
      <c r="Y535" s="11" t="s">
        <v>87</v>
      </c>
      <c r="Z535" s="11" t="s">
        <v>88</v>
      </c>
      <c r="AA535" s="10">
        <v>9</v>
      </c>
      <c r="AB535" s="11" t="s">
        <v>89</v>
      </c>
      <c r="AC535" s="11" t="s">
        <v>3197</v>
      </c>
      <c r="AD535" s="10">
        <v>19483708</v>
      </c>
      <c r="AE535" s="11" t="s">
        <v>523</v>
      </c>
      <c r="AF535" s="11" t="s">
        <v>524</v>
      </c>
      <c r="AG535" s="11" t="s">
        <v>111</v>
      </c>
      <c r="AH535" s="11" t="s">
        <v>3214</v>
      </c>
      <c r="AI535" s="11"/>
      <c r="AJ535" s="10">
        <v>631</v>
      </c>
      <c r="AK535" s="10">
        <v>2021</v>
      </c>
      <c r="AL535" s="17">
        <v>44230</v>
      </c>
      <c r="AM535" s="18">
        <v>14395</v>
      </c>
      <c r="AN535" s="18" t="s">
        <v>1395</v>
      </c>
      <c r="AO535" s="18" t="s">
        <v>1396</v>
      </c>
      <c r="AP535" s="10">
        <v>2074</v>
      </c>
      <c r="AQ535" s="17">
        <v>44244</v>
      </c>
      <c r="AR535" s="18">
        <v>6053272000</v>
      </c>
      <c r="AS535" s="11" t="s">
        <v>92</v>
      </c>
      <c r="AT535" s="11" t="s">
        <v>127</v>
      </c>
      <c r="AU535" s="11" t="s">
        <v>115</v>
      </c>
      <c r="AV535" s="11" t="s">
        <v>284</v>
      </c>
      <c r="AW535" s="11" t="s">
        <v>3196</v>
      </c>
      <c r="AX535" s="11" t="s">
        <v>287</v>
      </c>
      <c r="AY535" s="11" t="s">
        <v>94</v>
      </c>
      <c r="AZ535" s="11" t="s">
        <v>95</v>
      </c>
      <c r="BA535" s="11" t="s">
        <v>117</v>
      </c>
      <c r="BB535" s="11" t="s">
        <v>118</v>
      </c>
      <c r="BC535" s="11" t="s">
        <v>1635</v>
      </c>
      <c r="BD535" s="18"/>
      <c r="BE535" s="10">
        <v>9</v>
      </c>
      <c r="BF535" s="11" t="s">
        <v>90</v>
      </c>
      <c r="BG535" s="11" t="s">
        <v>120</v>
      </c>
      <c r="BH535" s="19">
        <v>5990215</v>
      </c>
      <c r="BI535" s="18">
        <v>43</v>
      </c>
      <c r="BJ535" s="18">
        <v>9995</v>
      </c>
      <c r="BK535" s="33">
        <v>44517</v>
      </c>
      <c r="BL535" s="18">
        <v>3106</v>
      </c>
      <c r="BM535" s="33">
        <v>44517</v>
      </c>
      <c r="BN535" s="16">
        <v>44560</v>
      </c>
      <c r="BO535" s="18"/>
      <c r="BP535" s="18"/>
      <c r="BQ535" s="18"/>
      <c r="BR535" s="18"/>
      <c r="BS535" s="18"/>
      <c r="BT535" s="18"/>
      <c r="BU535" s="18"/>
      <c r="BV535" s="18"/>
      <c r="BW535" s="18"/>
      <c r="BX535" s="18"/>
      <c r="BY535" s="18"/>
      <c r="BZ535" s="18"/>
      <c r="CA535" s="18"/>
      <c r="CB535" s="18"/>
      <c r="CC535" s="20">
        <f>+X535+BH535+BO535+BV535</f>
        <v>43603195</v>
      </c>
      <c r="CD535" s="33">
        <v>44517</v>
      </c>
      <c r="CE535" s="18"/>
      <c r="CF535" s="18"/>
      <c r="CG535" s="18" t="s">
        <v>91</v>
      </c>
      <c r="CH535" s="18" t="s">
        <v>91</v>
      </c>
      <c r="CI535" s="18" t="s">
        <v>91</v>
      </c>
      <c r="CJ535" s="18"/>
      <c r="CK535" s="18"/>
      <c r="CL535" s="18"/>
      <c r="CM535" s="18" t="s">
        <v>91</v>
      </c>
      <c r="CN535" s="18"/>
      <c r="CO535" s="18"/>
      <c r="CP535" s="18"/>
    </row>
    <row r="536" spans="1:94" s="32" customFormat="1" ht="15" x14ac:dyDescent="0.25">
      <c r="A536" s="21">
        <v>535</v>
      </c>
      <c r="B536" s="21">
        <v>230</v>
      </c>
      <c r="C536" s="21">
        <v>2021</v>
      </c>
      <c r="D536" s="22" t="s">
        <v>96</v>
      </c>
      <c r="E536" s="21">
        <v>572</v>
      </c>
      <c r="F536" s="23">
        <v>797</v>
      </c>
      <c r="G536" s="24" t="s">
        <v>3215</v>
      </c>
      <c r="H536" s="26" t="s">
        <v>98</v>
      </c>
      <c r="I536" s="26" t="s">
        <v>3216</v>
      </c>
      <c r="J536" s="26" t="s">
        <v>3217</v>
      </c>
      <c r="K536" s="22" t="s">
        <v>84</v>
      </c>
      <c r="L536" s="22" t="s">
        <v>85</v>
      </c>
      <c r="M536" s="22" t="s">
        <v>86</v>
      </c>
      <c r="N536" s="22" t="s">
        <v>101</v>
      </c>
      <c r="O536" s="22" t="s">
        <v>102</v>
      </c>
      <c r="P536" s="22" t="s">
        <v>103</v>
      </c>
      <c r="Q536" s="22" t="s">
        <v>3218</v>
      </c>
      <c r="R536" s="22" t="s">
        <v>3219</v>
      </c>
      <c r="S536" s="22" t="s">
        <v>284</v>
      </c>
      <c r="T536" s="22" t="s">
        <v>3196</v>
      </c>
      <c r="U536" s="16">
        <v>44243</v>
      </c>
      <c r="V536" s="28">
        <v>44246</v>
      </c>
      <c r="W536" s="28">
        <v>44518</v>
      </c>
      <c r="X536" s="25">
        <v>37612980</v>
      </c>
      <c r="Y536" s="22" t="s">
        <v>87</v>
      </c>
      <c r="Z536" s="22" t="s">
        <v>88</v>
      </c>
      <c r="AA536" s="21">
        <v>9</v>
      </c>
      <c r="AB536" s="22" t="s">
        <v>89</v>
      </c>
      <c r="AC536" s="22" t="s">
        <v>3197</v>
      </c>
      <c r="AD536" s="21">
        <v>19483708</v>
      </c>
      <c r="AE536" s="22" t="s">
        <v>523</v>
      </c>
      <c r="AF536" s="22" t="s">
        <v>524</v>
      </c>
      <c r="AG536" s="22" t="s">
        <v>111</v>
      </c>
      <c r="AH536" s="22" t="s">
        <v>295</v>
      </c>
      <c r="AI536" s="22" t="s">
        <v>113</v>
      </c>
      <c r="AJ536" s="21">
        <v>632</v>
      </c>
      <c r="AK536" s="21">
        <v>2021</v>
      </c>
      <c r="AL536" s="29">
        <v>44230</v>
      </c>
      <c r="AM536" s="30">
        <v>14395</v>
      </c>
      <c r="AN536" s="30" t="s">
        <v>1395</v>
      </c>
      <c r="AO536" s="30" t="s">
        <v>1396</v>
      </c>
      <c r="AP536" s="21">
        <v>2089</v>
      </c>
      <c r="AQ536" s="29">
        <v>44244</v>
      </c>
      <c r="AR536" s="30">
        <v>6053272000</v>
      </c>
      <c r="AS536" s="22" t="s">
        <v>92</v>
      </c>
      <c r="AT536" s="22" t="s">
        <v>114</v>
      </c>
      <c r="AU536" s="22" t="s">
        <v>93</v>
      </c>
      <c r="AV536" s="22" t="s">
        <v>284</v>
      </c>
      <c r="AW536" s="22" t="s">
        <v>3196</v>
      </c>
      <c r="AX536" s="22" t="s">
        <v>287</v>
      </c>
      <c r="AY536" s="22" t="s">
        <v>94</v>
      </c>
      <c r="AZ536" s="22" t="s">
        <v>95</v>
      </c>
      <c r="BA536" s="22" t="s">
        <v>117</v>
      </c>
      <c r="BB536" s="22" t="s">
        <v>118</v>
      </c>
      <c r="BC536" s="22" t="s">
        <v>1635</v>
      </c>
      <c r="BD536" s="30"/>
      <c r="BE536" s="21">
        <v>9</v>
      </c>
      <c r="BF536" s="22" t="s">
        <v>90</v>
      </c>
      <c r="BG536" s="22" t="s">
        <v>120</v>
      </c>
      <c r="BH536" s="20">
        <v>5850908</v>
      </c>
      <c r="BI536" s="30">
        <v>42</v>
      </c>
      <c r="BJ536" s="30">
        <v>10033</v>
      </c>
      <c r="BK536" s="31">
        <v>44518</v>
      </c>
      <c r="BL536" s="30">
        <v>3109</v>
      </c>
      <c r="BM536" s="31">
        <v>44517</v>
      </c>
      <c r="BN536" s="31">
        <v>44560</v>
      </c>
      <c r="BO536" s="30"/>
      <c r="BP536" s="30"/>
      <c r="BQ536" s="30"/>
      <c r="BR536" s="30"/>
      <c r="BS536" s="30"/>
      <c r="BT536" s="30"/>
      <c r="BU536" s="30"/>
      <c r="BV536" s="30"/>
      <c r="BW536" s="30"/>
      <c r="BX536" s="30"/>
      <c r="BY536" s="30"/>
      <c r="BZ536" s="30"/>
      <c r="CA536" s="30"/>
      <c r="CB536" s="30"/>
      <c r="CC536" s="20">
        <f>+X536+BH536+BO536+BV536</f>
        <v>43463888</v>
      </c>
      <c r="CD536" s="31">
        <v>44517</v>
      </c>
      <c r="CE536" s="30"/>
      <c r="CF536" s="30"/>
      <c r="CG536" s="18" t="s">
        <v>91</v>
      </c>
      <c r="CH536" s="30" t="s">
        <v>91</v>
      </c>
      <c r="CI536" s="30" t="s">
        <v>91</v>
      </c>
      <c r="CJ536" s="30"/>
      <c r="CK536" s="30"/>
      <c r="CL536" s="30"/>
      <c r="CM536" s="30" t="s">
        <v>91</v>
      </c>
      <c r="CN536" s="30"/>
      <c r="CO536" s="30"/>
      <c r="CP536" s="30"/>
    </row>
    <row r="537" spans="1:94" ht="15" x14ac:dyDescent="0.25">
      <c r="A537" s="21">
        <v>536</v>
      </c>
      <c r="B537" s="10">
        <v>230</v>
      </c>
      <c r="C537" s="10">
        <v>2021</v>
      </c>
      <c r="D537" s="11" t="s">
        <v>96</v>
      </c>
      <c r="E537" s="10">
        <v>573</v>
      </c>
      <c r="F537" s="12">
        <v>565</v>
      </c>
      <c r="G537" s="13" t="s">
        <v>3220</v>
      </c>
      <c r="H537" s="15" t="s">
        <v>98</v>
      </c>
      <c r="I537" s="15" t="s">
        <v>3221</v>
      </c>
      <c r="J537" s="15" t="s">
        <v>3222</v>
      </c>
      <c r="K537" s="11" t="s">
        <v>84</v>
      </c>
      <c r="L537" s="11" t="s">
        <v>85</v>
      </c>
      <c r="M537" s="11" t="s">
        <v>86</v>
      </c>
      <c r="N537" s="11" t="s">
        <v>101</v>
      </c>
      <c r="O537" s="11" t="s">
        <v>165</v>
      </c>
      <c r="P537" s="11" t="s">
        <v>103</v>
      </c>
      <c r="Q537" s="11" t="s">
        <v>3223</v>
      </c>
      <c r="R537" s="11" t="s">
        <v>3224</v>
      </c>
      <c r="S537" s="11" t="s">
        <v>2800</v>
      </c>
      <c r="T537" s="11" t="s">
        <v>2801</v>
      </c>
      <c r="U537" s="16">
        <v>44243</v>
      </c>
      <c r="V537" s="16">
        <v>44244</v>
      </c>
      <c r="W537" s="16">
        <v>44562</v>
      </c>
      <c r="X537" s="14">
        <v>28618569</v>
      </c>
      <c r="Y537" s="11" t="s">
        <v>87</v>
      </c>
      <c r="Z537" s="11" t="s">
        <v>170</v>
      </c>
      <c r="AA537" s="10">
        <v>315</v>
      </c>
      <c r="AB537" s="11" t="s">
        <v>89</v>
      </c>
      <c r="AC537" s="11" t="s">
        <v>2799</v>
      </c>
      <c r="AD537" s="10">
        <v>79339398</v>
      </c>
      <c r="AE537" s="11" t="s">
        <v>1699</v>
      </c>
      <c r="AF537" s="11" t="s">
        <v>1700</v>
      </c>
      <c r="AG537" s="11" t="s">
        <v>174</v>
      </c>
      <c r="AH537" s="11" t="s">
        <v>3225</v>
      </c>
      <c r="AI537" s="11" t="s">
        <v>3226</v>
      </c>
      <c r="AJ537" s="10">
        <v>565</v>
      </c>
      <c r="AK537" s="10">
        <v>2021</v>
      </c>
      <c r="AL537" s="17">
        <v>44228</v>
      </c>
      <c r="AM537" s="18">
        <v>14394</v>
      </c>
      <c r="AN537" s="18" t="s">
        <v>1703</v>
      </c>
      <c r="AO537" s="18" t="s">
        <v>1704</v>
      </c>
      <c r="AP537" s="10">
        <v>2054</v>
      </c>
      <c r="AQ537" s="17">
        <v>44244</v>
      </c>
      <c r="AR537" s="18">
        <v>8375989000</v>
      </c>
      <c r="AS537" s="11" t="s">
        <v>92</v>
      </c>
      <c r="AT537" s="11" t="s">
        <v>114</v>
      </c>
      <c r="AU537" s="11" t="s">
        <v>115</v>
      </c>
      <c r="AV537" s="11" t="s">
        <v>2800</v>
      </c>
      <c r="AW537" s="11"/>
      <c r="AX537" s="11" t="s">
        <v>2802</v>
      </c>
      <c r="AY537" s="11" t="s">
        <v>94</v>
      </c>
      <c r="AZ537" s="11" t="s">
        <v>95</v>
      </c>
      <c r="BA537" s="11" t="s">
        <v>117</v>
      </c>
      <c r="BB537" s="11" t="s">
        <v>118</v>
      </c>
      <c r="BC537" s="11" t="s">
        <v>1635</v>
      </c>
      <c r="BD537" s="18">
        <v>315</v>
      </c>
      <c r="BE537" s="10"/>
      <c r="BF537" s="11" t="s">
        <v>90</v>
      </c>
      <c r="BG537" s="11" t="s">
        <v>120</v>
      </c>
      <c r="BH537" s="19"/>
      <c r="BI537" s="18"/>
      <c r="BJ537" s="18"/>
      <c r="BK537" s="18"/>
      <c r="BL537" s="18"/>
      <c r="BM537" s="18"/>
      <c r="BN537" s="16"/>
      <c r="BO537" s="18"/>
      <c r="BP537" s="18"/>
      <c r="BQ537" s="18"/>
      <c r="BR537" s="18"/>
      <c r="BS537" s="18"/>
      <c r="BT537" s="18"/>
      <c r="BU537" s="18"/>
      <c r="BV537" s="18"/>
      <c r="BW537" s="18"/>
      <c r="BX537" s="18"/>
      <c r="BY537" s="18"/>
      <c r="BZ537" s="18"/>
      <c r="CA537" s="18"/>
      <c r="CB537" s="18"/>
      <c r="CC537" s="20">
        <f>+X537+BH537+BO537+BV537</f>
        <v>28618569</v>
      </c>
      <c r="CD537" s="18"/>
      <c r="CE537" s="18"/>
      <c r="CF537" s="18"/>
      <c r="CG537" s="18" t="s">
        <v>91</v>
      </c>
      <c r="CH537" s="18" t="s">
        <v>91</v>
      </c>
      <c r="CI537" s="18" t="s">
        <v>91</v>
      </c>
      <c r="CJ537" s="18"/>
      <c r="CK537" s="18"/>
      <c r="CL537" s="18"/>
      <c r="CM537" s="18" t="s">
        <v>91</v>
      </c>
      <c r="CN537" s="18"/>
      <c r="CO537" s="18"/>
      <c r="CP537" s="18"/>
    </row>
    <row r="538" spans="1:94" ht="15" x14ac:dyDescent="0.25">
      <c r="A538" s="10">
        <v>537</v>
      </c>
      <c r="B538" s="10">
        <v>230</v>
      </c>
      <c r="C538" s="10">
        <v>2021</v>
      </c>
      <c r="D538" s="11" t="s">
        <v>96</v>
      </c>
      <c r="E538" s="10">
        <v>574</v>
      </c>
      <c r="F538" s="12">
        <v>955</v>
      </c>
      <c r="G538" s="13" t="s">
        <v>3227</v>
      </c>
      <c r="H538" s="15" t="s">
        <v>98</v>
      </c>
      <c r="I538" s="15" t="s">
        <v>3228</v>
      </c>
      <c r="J538" s="15" t="s">
        <v>3229</v>
      </c>
      <c r="K538" s="11" t="s">
        <v>84</v>
      </c>
      <c r="L538" s="11" t="s">
        <v>85</v>
      </c>
      <c r="M538" s="11" t="s">
        <v>86</v>
      </c>
      <c r="N538" s="11" t="s">
        <v>101</v>
      </c>
      <c r="O538" s="11" t="s">
        <v>102</v>
      </c>
      <c r="P538" s="11" t="s">
        <v>103</v>
      </c>
      <c r="Q538" s="11" t="s">
        <v>3230</v>
      </c>
      <c r="R538" s="11" t="s">
        <v>3231</v>
      </c>
      <c r="S538" s="11" t="s">
        <v>106</v>
      </c>
      <c r="T538" s="11" t="s">
        <v>3232</v>
      </c>
      <c r="U538" s="16">
        <v>44243</v>
      </c>
      <c r="V538" s="16">
        <v>44245</v>
      </c>
      <c r="W538" s="16">
        <v>44563</v>
      </c>
      <c r="X538" s="14">
        <v>43881810</v>
      </c>
      <c r="Y538" s="11" t="s">
        <v>87</v>
      </c>
      <c r="Z538" s="11" t="s">
        <v>170</v>
      </c>
      <c r="AA538" s="10">
        <v>315</v>
      </c>
      <c r="AB538" s="11" t="s">
        <v>89</v>
      </c>
      <c r="AC538" s="11" t="s">
        <v>216</v>
      </c>
      <c r="AD538" s="10">
        <v>79339398</v>
      </c>
      <c r="AE538" s="11" t="s">
        <v>1699</v>
      </c>
      <c r="AF538" s="11" t="s">
        <v>1700</v>
      </c>
      <c r="AG538" s="11" t="s">
        <v>111</v>
      </c>
      <c r="AH538" s="11" t="s">
        <v>3233</v>
      </c>
      <c r="AI538" s="11"/>
      <c r="AJ538" s="10">
        <v>699</v>
      </c>
      <c r="AK538" s="10">
        <v>2021</v>
      </c>
      <c r="AL538" s="17">
        <v>44232</v>
      </c>
      <c r="AM538" s="18">
        <v>14394</v>
      </c>
      <c r="AN538" s="18" t="s">
        <v>1703</v>
      </c>
      <c r="AO538" s="18" t="s">
        <v>1704</v>
      </c>
      <c r="AP538" s="10">
        <v>2046</v>
      </c>
      <c r="AQ538" s="17">
        <v>44244</v>
      </c>
      <c r="AR538" s="18">
        <v>8375989000</v>
      </c>
      <c r="AS538" s="11" t="s">
        <v>92</v>
      </c>
      <c r="AT538" s="11" t="s">
        <v>127</v>
      </c>
      <c r="AU538" s="11" t="s">
        <v>115</v>
      </c>
      <c r="AV538" s="11" t="s">
        <v>106</v>
      </c>
      <c r="AW538" s="11" t="s">
        <v>3232</v>
      </c>
      <c r="AX538" s="11" t="s">
        <v>116</v>
      </c>
      <c r="AY538" s="11" t="s">
        <v>94</v>
      </c>
      <c r="AZ538" s="11" t="s">
        <v>95</v>
      </c>
      <c r="BA538" s="11" t="s">
        <v>117</v>
      </c>
      <c r="BB538" s="11" t="s">
        <v>118</v>
      </c>
      <c r="BC538" s="11" t="s">
        <v>1635</v>
      </c>
      <c r="BD538" s="18">
        <v>315</v>
      </c>
      <c r="BE538" s="10"/>
      <c r="BF538" s="11" t="s">
        <v>90</v>
      </c>
      <c r="BG538" s="11" t="s">
        <v>120</v>
      </c>
      <c r="BH538" s="19"/>
      <c r="BI538" s="18"/>
      <c r="BJ538" s="18"/>
      <c r="BK538" s="18"/>
      <c r="BL538" s="18"/>
      <c r="BM538" s="18"/>
      <c r="BN538" s="16"/>
      <c r="BO538" s="18"/>
      <c r="BP538" s="18"/>
      <c r="BQ538" s="18"/>
      <c r="BR538" s="18"/>
      <c r="BS538" s="18"/>
      <c r="BT538" s="18"/>
      <c r="BU538" s="18"/>
      <c r="BV538" s="18"/>
      <c r="BW538" s="18"/>
      <c r="BX538" s="18"/>
      <c r="BY538" s="18"/>
      <c r="BZ538" s="18"/>
      <c r="CA538" s="18"/>
      <c r="CB538" s="18"/>
      <c r="CC538" s="20">
        <f>+X538+BH538+BO538+BV538</f>
        <v>43881810</v>
      </c>
      <c r="CD538" s="18"/>
      <c r="CE538" s="18"/>
      <c r="CF538" s="18"/>
      <c r="CG538" s="18" t="s">
        <v>91</v>
      </c>
      <c r="CH538" s="18" t="s">
        <v>91</v>
      </c>
      <c r="CI538" s="18" t="s">
        <v>91</v>
      </c>
      <c r="CJ538" s="18"/>
      <c r="CK538" s="18"/>
      <c r="CL538" s="18"/>
      <c r="CM538" s="18" t="s">
        <v>91</v>
      </c>
      <c r="CN538" s="18"/>
      <c r="CO538" s="18"/>
      <c r="CP538" s="18"/>
    </row>
    <row r="539" spans="1:94" s="32" customFormat="1" ht="15" x14ac:dyDescent="0.25">
      <c r="A539" s="21">
        <v>538</v>
      </c>
      <c r="B539" s="21">
        <v>230</v>
      </c>
      <c r="C539" s="21">
        <v>2021</v>
      </c>
      <c r="D539" s="22" t="s">
        <v>96</v>
      </c>
      <c r="E539" s="21">
        <v>575</v>
      </c>
      <c r="F539" s="23">
        <v>799</v>
      </c>
      <c r="G539" s="24" t="s">
        <v>3234</v>
      </c>
      <c r="H539" s="26" t="s">
        <v>98</v>
      </c>
      <c r="I539" s="26" t="s">
        <v>3235</v>
      </c>
      <c r="J539" s="26" t="s">
        <v>3236</v>
      </c>
      <c r="K539" s="22" t="s">
        <v>84</v>
      </c>
      <c r="L539" s="22" t="s">
        <v>85</v>
      </c>
      <c r="M539" s="22" t="s">
        <v>86</v>
      </c>
      <c r="N539" s="22" t="s">
        <v>101</v>
      </c>
      <c r="O539" s="22" t="s">
        <v>102</v>
      </c>
      <c r="P539" s="22" t="s">
        <v>103</v>
      </c>
      <c r="Q539" s="22" t="s">
        <v>3237</v>
      </c>
      <c r="R539" s="22" t="s">
        <v>3238</v>
      </c>
      <c r="S539" s="22" t="s">
        <v>284</v>
      </c>
      <c r="T539" s="22" t="s">
        <v>3196</v>
      </c>
      <c r="U539" s="16">
        <v>44243</v>
      </c>
      <c r="V539" s="28">
        <v>44245</v>
      </c>
      <c r="W539" s="28">
        <v>44517</v>
      </c>
      <c r="X539" s="25">
        <v>37612980</v>
      </c>
      <c r="Y539" s="22" t="s">
        <v>87</v>
      </c>
      <c r="Z539" s="22" t="s">
        <v>88</v>
      </c>
      <c r="AA539" s="21">
        <v>9</v>
      </c>
      <c r="AB539" s="22" t="s">
        <v>89</v>
      </c>
      <c r="AC539" s="22" t="s">
        <v>3197</v>
      </c>
      <c r="AD539" s="21">
        <v>19483708</v>
      </c>
      <c r="AE539" s="22" t="s">
        <v>523</v>
      </c>
      <c r="AF539" s="22" t="s">
        <v>524</v>
      </c>
      <c r="AG539" s="22" t="s">
        <v>111</v>
      </c>
      <c r="AH539" s="22" t="s">
        <v>3239</v>
      </c>
      <c r="AI539" s="22"/>
      <c r="AJ539" s="21">
        <v>634</v>
      </c>
      <c r="AK539" s="21">
        <v>2021</v>
      </c>
      <c r="AL539" s="29">
        <v>44230</v>
      </c>
      <c r="AM539" s="30">
        <v>14395</v>
      </c>
      <c r="AN539" s="30" t="s">
        <v>1395</v>
      </c>
      <c r="AO539" s="30" t="s">
        <v>1396</v>
      </c>
      <c r="AP539" s="21">
        <v>2085</v>
      </c>
      <c r="AQ539" s="29">
        <v>44244</v>
      </c>
      <c r="AR539" s="30">
        <v>6053272000</v>
      </c>
      <c r="AS539" s="22" t="s">
        <v>92</v>
      </c>
      <c r="AT539" s="22" t="s">
        <v>127</v>
      </c>
      <c r="AU539" s="22" t="s">
        <v>115</v>
      </c>
      <c r="AV539" s="22" t="s">
        <v>284</v>
      </c>
      <c r="AW539" s="22" t="s">
        <v>3196</v>
      </c>
      <c r="AX539" s="22" t="s">
        <v>287</v>
      </c>
      <c r="AY539" s="22" t="s">
        <v>94</v>
      </c>
      <c r="AZ539" s="22" t="s">
        <v>95</v>
      </c>
      <c r="BA539" s="22" t="s">
        <v>117</v>
      </c>
      <c r="BB539" s="22" t="s">
        <v>118</v>
      </c>
      <c r="BC539" s="22" t="s">
        <v>1635</v>
      </c>
      <c r="BD539" s="30"/>
      <c r="BE539" s="21">
        <v>9</v>
      </c>
      <c r="BF539" s="22" t="s">
        <v>90</v>
      </c>
      <c r="BG539" s="22" t="s">
        <v>120</v>
      </c>
      <c r="BH539" s="20">
        <v>5990215</v>
      </c>
      <c r="BI539" s="30">
        <v>43</v>
      </c>
      <c r="BJ539" s="30">
        <v>9996</v>
      </c>
      <c r="BK539" s="31">
        <v>44517</v>
      </c>
      <c r="BL539" s="30">
        <v>3112</v>
      </c>
      <c r="BM539" s="31">
        <v>44517</v>
      </c>
      <c r="BN539" s="31">
        <v>44560</v>
      </c>
      <c r="BO539" s="30"/>
      <c r="BP539" s="30"/>
      <c r="BQ539" s="30"/>
      <c r="BR539" s="30"/>
      <c r="BS539" s="30"/>
      <c r="BT539" s="30"/>
      <c r="BU539" s="30"/>
      <c r="BV539" s="30"/>
      <c r="BW539" s="30"/>
      <c r="BX539" s="30"/>
      <c r="BY539" s="30"/>
      <c r="BZ539" s="30"/>
      <c r="CA539" s="30"/>
      <c r="CB539" s="30"/>
      <c r="CC539" s="20">
        <f>+X539+BH539+BO539+BV539</f>
        <v>43603195</v>
      </c>
      <c r="CD539" s="31">
        <v>44517</v>
      </c>
      <c r="CE539" s="30"/>
      <c r="CF539" s="30"/>
      <c r="CG539" s="18" t="s">
        <v>91</v>
      </c>
      <c r="CH539" s="30" t="s">
        <v>91</v>
      </c>
      <c r="CI539" s="30" t="s">
        <v>91</v>
      </c>
      <c r="CJ539" s="30"/>
      <c r="CK539" s="30"/>
      <c r="CL539" s="30"/>
      <c r="CM539" s="30" t="s">
        <v>91</v>
      </c>
      <c r="CN539" s="30"/>
      <c r="CO539" s="30"/>
      <c r="CP539" s="30"/>
    </row>
    <row r="540" spans="1:94" ht="15" x14ac:dyDescent="0.25">
      <c r="A540" s="21">
        <v>539</v>
      </c>
      <c r="B540" s="10">
        <v>230</v>
      </c>
      <c r="C540" s="10">
        <v>2021</v>
      </c>
      <c r="D540" s="11" t="s">
        <v>96</v>
      </c>
      <c r="E540" s="10">
        <v>576</v>
      </c>
      <c r="F540" s="12">
        <v>563</v>
      </c>
      <c r="G540" s="13" t="s">
        <v>3240</v>
      </c>
      <c r="H540" s="15" t="s">
        <v>98</v>
      </c>
      <c r="I540" s="15" t="s">
        <v>3241</v>
      </c>
      <c r="J540" s="15" t="s">
        <v>3242</v>
      </c>
      <c r="K540" s="11" t="s">
        <v>84</v>
      </c>
      <c r="L540" s="11" t="s">
        <v>85</v>
      </c>
      <c r="M540" s="11" t="s">
        <v>86</v>
      </c>
      <c r="N540" s="11" t="s">
        <v>101</v>
      </c>
      <c r="O540" s="11" t="s">
        <v>102</v>
      </c>
      <c r="P540" s="11" t="s">
        <v>103</v>
      </c>
      <c r="Q540" s="11" t="s">
        <v>3243</v>
      </c>
      <c r="R540" s="11" t="s">
        <v>3244</v>
      </c>
      <c r="S540" s="11" t="s">
        <v>986</v>
      </c>
      <c r="T540" s="11" t="s">
        <v>1075</v>
      </c>
      <c r="U540" s="16">
        <v>44243</v>
      </c>
      <c r="V540" s="16">
        <v>44244</v>
      </c>
      <c r="W540" s="16">
        <v>44516</v>
      </c>
      <c r="X540" s="14">
        <v>37612980</v>
      </c>
      <c r="Y540" s="11" t="s">
        <v>87</v>
      </c>
      <c r="Z540" s="11" t="s">
        <v>88</v>
      </c>
      <c r="AA540" s="10">
        <v>9</v>
      </c>
      <c r="AB540" s="11" t="s">
        <v>89</v>
      </c>
      <c r="AC540" s="11" t="s">
        <v>1554</v>
      </c>
      <c r="AD540" s="10">
        <v>19288119</v>
      </c>
      <c r="AE540" s="11" t="s">
        <v>989</v>
      </c>
      <c r="AF540" s="11" t="s">
        <v>990</v>
      </c>
      <c r="AG540" s="11" t="s">
        <v>111</v>
      </c>
      <c r="AH540" s="11" t="s">
        <v>2595</v>
      </c>
      <c r="AI540" s="11"/>
      <c r="AJ540" s="10">
        <v>366</v>
      </c>
      <c r="AK540" s="10">
        <v>2021</v>
      </c>
      <c r="AL540" s="17">
        <v>44221</v>
      </c>
      <c r="AM540" s="18">
        <v>14388</v>
      </c>
      <c r="AN540" s="18" t="s">
        <v>1076</v>
      </c>
      <c r="AO540" s="18" t="s">
        <v>1077</v>
      </c>
      <c r="AP540" s="10">
        <v>1959</v>
      </c>
      <c r="AQ540" s="17">
        <v>44243</v>
      </c>
      <c r="AR540" s="18">
        <v>2235032000</v>
      </c>
      <c r="AS540" s="11" t="s">
        <v>92</v>
      </c>
      <c r="AT540" s="11" t="s">
        <v>114</v>
      </c>
      <c r="AU540" s="11" t="s">
        <v>115</v>
      </c>
      <c r="AV540" s="11" t="s">
        <v>2378</v>
      </c>
      <c r="AW540" s="11" t="s">
        <v>1075</v>
      </c>
      <c r="AX540" s="11" t="s">
        <v>2380</v>
      </c>
      <c r="AY540" s="11" t="s">
        <v>94</v>
      </c>
      <c r="AZ540" s="11" t="s">
        <v>95</v>
      </c>
      <c r="BA540" s="11" t="s">
        <v>117</v>
      </c>
      <c r="BB540" s="11" t="s">
        <v>118</v>
      </c>
      <c r="BC540" s="11" t="s">
        <v>1635</v>
      </c>
      <c r="BD540" s="18"/>
      <c r="BE540" s="10">
        <v>9</v>
      </c>
      <c r="BF540" s="11" t="s">
        <v>90</v>
      </c>
      <c r="BG540" s="11" t="s">
        <v>120</v>
      </c>
      <c r="BH540" s="20">
        <v>4179220</v>
      </c>
      <c r="BI540" s="30">
        <v>30</v>
      </c>
      <c r="BJ540" s="30">
        <v>9969</v>
      </c>
      <c r="BK540" s="31">
        <v>44516</v>
      </c>
      <c r="BL540" s="30">
        <v>2889</v>
      </c>
      <c r="BM540" s="31">
        <v>44508</v>
      </c>
      <c r="BN540" s="31">
        <v>44546</v>
      </c>
      <c r="BO540" s="30"/>
      <c r="BP540" s="30"/>
      <c r="BQ540" s="30"/>
      <c r="BR540" s="30"/>
      <c r="BS540" s="30"/>
      <c r="BT540" s="30"/>
      <c r="BU540" s="30"/>
      <c r="BV540" s="30"/>
      <c r="BW540" s="30"/>
      <c r="BX540" s="30"/>
      <c r="BY540" s="30"/>
      <c r="BZ540" s="30"/>
      <c r="CA540" s="30"/>
      <c r="CB540" s="30"/>
      <c r="CC540" s="20">
        <f>+X540+BH540+BO540+BV540</f>
        <v>41792200</v>
      </c>
      <c r="CD540" s="31">
        <v>44516</v>
      </c>
      <c r="CE540" s="18"/>
      <c r="CF540" s="18"/>
      <c r="CG540" s="18" t="s">
        <v>91</v>
      </c>
      <c r="CH540" s="18" t="s">
        <v>91</v>
      </c>
      <c r="CI540" s="18" t="s">
        <v>91</v>
      </c>
      <c r="CJ540" s="18"/>
      <c r="CK540" s="18"/>
      <c r="CL540" s="18"/>
      <c r="CM540" s="18" t="s">
        <v>91</v>
      </c>
      <c r="CN540" s="18"/>
      <c r="CO540" s="18"/>
      <c r="CP540" s="18"/>
    </row>
    <row r="541" spans="1:94" s="32" customFormat="1" ht="15" x14ac:dyDescent="0.25">
      <c r="A541" s="10">
        <v>540</v>
      </c>
      <c r="B541" s="21">
        <v>230</v>
      </c>
      <c r="C541" s="21">
        <v>2021</v>
      </c>
      <c r="D541" s="22" t="s">
        <v>96</v>
      </c>
      <c r="E541" s="21">
        <v>577</v>
      </c>
      <c r="F541" s="23">
        <v>801</v>
      </c>
      <c r="G541" s="24" t="s">
        <v>3245</v>
      </c>
      <c r="H541" s="26" t="s">
        <v>98</v>
      </c>
      <c r="I541" s="26" t="s">
        <v>3246</v>
      </c>
      <c r="J541" s="26" t="s">
        <v>3247</v>
      </c>
      <c r="K541" s="22" t="s">
        <v>84</v>
      </c>
      <c r="L541" s="22" t="s">
        <v>85</v>
      </c>
      <c r="M541" s="22" t="s">
        <v>86</v>
      </c>
      <c r="N541" s="22" t="s">
        <v>101</v>
      </c>
      <c r="O541" s="22" t="s">
        <v>102</v>
      </c>
      <c r="P541" s="22" t="s">
        <v>103</v>
      </c>
      <c r="Q541" s="22" t="s">
        <v>3248</v>
      </c>
      <c r="R541" s="22" t="s">
        <v>3249</v>
      </c>
      <c r="S541" s="22" t="s">
        <v>284</v>
      </c>
      <c r="T541" s="22" t="s">
        <v>3196</v>
      </c>
      <c r="U541" s="16">
        <v>44243</v>
      </c>
      <c r="V541" s="28">
        <v>44245</v>
      </c>
      <c r="W541" s="28">
        <v>44517</v>
      </c>
      <c r="X541" s="25">
        <v>37612980</v>
      </c>
      <c r="Y541" s="22" t="s">
        <v>87</v>
      </c>
      <c r="Z541" s="22" t="s">
        <v>88</v>
      </c>
      <c r="AA541" s="21">
        <v>9</v>
      </c>
      <c r="AB541" s="22" t="s">
        <v>89</v>
      </c>
      <c r="AC541" s="22" t="s">
        <v>3197</v>
      </c>
      <c r="AD541" s="21">
        <v>19483708</v>
      </c>
      <c r="AE541" s="22" t="s">
        <v>523</v>
      </c>
      <c r="AF541" s="22" t="s">
        <v>524</v>
      </c>
      <c r="AG541" s="22" t="s">
        <v>111</v>
      </c>
      <c r="AH541" s="22" t="s">
        <v>3060</v>
      </c>
      <c r="AI541" s="22" t="s">
        <v>113</v>
      </c>
      <c r="AJ541" s="21">
        <v>635</v>
      </c>
      <c r="AK541" s="21">
        <v>2021</v>
      </c>
      <c r="AL541" s="29">
        <v>44230</v>
      </c>
      <c r="AM541" s="30">
        <v>14395</v>
      </c>
      <c r="AN541" s="30" t="s">
        <v>1395</v>
      </c>
      <c r="AO541" s="30" t="s">
        <v>1396</v>
      </c>
      <c r="AP541" s="21">
        <v>2082</v>
      </c>
      <c r="AQ541" s="29">
        <v>44244</v>
      </c>
      <c r="AR541" s="30">
        <v>6053272000</v>
      </c>
      <c r="AS541" s="22" t="s">
        <v>92</v>
      </c>
      <c r="AT541" s="22" t="s">
        <v>114</v>
      </c>
      <c r="AU541" s="22" t="s">
        <v>115</v>
      </c>
      <c r="AV541" s="22" t="s">
        <v>284</v>
      </c>
      <c r="AW541" s="22" t="s">
        <v>3196</v>
      </c>
      <c r="AX541" s="22" t="s">
        <v>287</v>
      </c>
      <c r="AY541" s="22" t="s">
        <v>94</v>
      </c>
      <c r="AZ541" s="22" t="s">
        <v>95</v>
      </c>
      <c r="BA541" s="22" t="s">
        <v>117</v>
      </c>
      <c r="BB541" s="22" t="s">
        <v>118</v>
      </c>
      <c r="BC541" s="22" t="s">
        <v>1635</v>
      </c>
      <c r="BD541" s="30"/>
      <c r="BE541" s="21">
        <v>9</v>
      </c>
      <c r="BF541" s="22" t="s">
        <v>90</v>
      </c>
      <c r="BG541" s="22" t="s">
        <v>120</v>
      </c>
      <c r="BH541" s="20">
        <v>5990215</v>
      </c>
      <c r="BI541" s="30">
        <v>43</v>
      </c>
      <c r="BJ541" s="30">
        <v>9997</v>
      </c>
      <c r="BK541" s="31">
        <v>44517</v>
      </c>
      <c r="BL541" s="30">
        <v>3113</v>
      </c>
      <c r="BM541" s="31">
        <v>44517</v>
      </c>
      <c r="BN541" s="31">
        <v>44560</v>
      </c>
      <c r="BO541" s="30"/>
      <c r="BP541" s="30"/>
      <c r="BQ541" s="30"/>
      <c r="BR541" s="30"/>
      <c r="BS541" s="30"/>
      <c r="BT541" s="30"/>
      <c r="BU541" s="30"/>
      <c r="BV541" s="30"/>
      <c r="BW541" s="30"/>
      <c r="BX541" s="30"/>
      <c r="BY541" s="30"/>
      <c r="BZ541" s="30"/>
      <c r="CA541" s="30"/>
      <c r="CB541" s="30"/>
      <c r="CC541" s="20">
        <f>+X541+BH541+BO541+BV541</f>
        <v>43603195</v>
      </c>
      <c r="CD541" s="31">
        <v>44517</v>
      </c>
      <c r="CE541" s="30"/>
      <c r="CF541" s="30"/>
      <c r="CG541" s="18" t="s">
        <v>91</v>
      </c>
      <c r="CH541" s="30" t="s">
        <v>91</v>
      </c>
      <c r="CI541" s="30" t="s">
        <v>91</v>
      </c>
      <c r="CJ541" s="30"/>
      <c r="CK541" s="30"/>
      <c r="CL541" s="30"/>
      <c r="CM541" s="30" t="s">
        <v>91</v>
      </c>
      <c r="CN541" s="30"/>
      <c r="CO541" s="30"/>
      <c r="CP541" s="30"/>
    </row>
    <row r="542" spans="1:94" ht="15" x14ac:dyDescent="0.25">
      <c r="A542" s="21">
        <v>541</v>
      </c>
      <c r="B542" s="10">
        <v>230</v>
      </c>
      <c r="C542" s="10">
        <v>2021</v>
      </c>
      <c r="D542" s="11" t="s">
        <v>96</v>
      </c>
      <c r="E542" s="10">
        <v>578</v>
      </c>
      <c r="F542" s="12">
        <v>242</v>
      </c>
      <c r="G542" s="13" t="s">
        <v>3250</v>
      </c>
      <c r="H542" s="15" t="s">
        <v>98</v>
      </c>
      <c r="I542" s="15" t="s">
        <v>3251</v>
      </c>
      <c r="J542" s="15" t="s">
        <v>3252</v>
      </c>
      <c r="K542" s="11" t="s">
        <v>84</v>
      </c>
      <c r="L542" s="11" t="s">
        <v>85</v>
      </c>
      <c r="M542" s="11" t="s">
        <v>86</v>
      </c>
      <c r="N542" s="11" t="s">
        <v>101</v>
      </c>
      <c r="O542" s="11" t="s">
        <v>102</v>
      </c>
      <c r="P542" s="11" t="s">
        <v>103</v>
      </c>
      <c r="Q542" s="11" t="s">
        <v>3253</v>
      </c>
      <c r="R542" s="11" t="s">
        <v>3254</v>
      </c>
      <c r="S542" s="11" t="s">
        <v>986</v>
      </c>
      <c r="T542" s="11" t="s">
        <v>1075</v>
      </c>
      <c r="U542" s="16">
        <v>44243</v>
      </c>
      <c r="V542" s="16">
        <v>44244</v>
      </c>
      <c r="W542" s="16">
        <v>44546</v>
      </c>
      <c r="X542" s="14">
        <v>41792200</v>
      </c>
      <c r="Y542" s="11" t="s">
        <v>87</v>
      </c>
      <c r="Z542" s="11" t="s">
        <v>88</v>
      </c>
      <c r="AA542" s="10">
        <v>10</v>
      </c>
      <c r="AB542" s="11" t="s">
        <v>89</v>
      </c>
      <c r="AC542" s="11" t="s">
        <v>1090</v>
      </c>
      <c r="AD542" s="10">
        <v>19288119</v>
      </c>
      <c r="AE542" s="11" t="s">
        <v>989</v>
      </c>
      <c r="AF542" s="11" t="s">
        <v>990</v>
      </c>
      <c r="AG542" s="11" t="s">
        <v>111</v>
      </c>
      <c r="AH542" s="11" t="s">
        <v>3255</v>
      </c>
      <c r="AI542" s="11"/>
      <c r="AJ542" s="10">
        <v>713</v>
      </c>
      <c r="AK542" s="10">
        <v>2021</v>
      </c>
      <c r="AL542" s="17">
        <v>44236</v>
      </c>
      <c r="AM542" s="18">
        <v>14388</v>
      </c>
      <c r="AN542" s="18" t="s">
        <v>1076</v>
      </c>
      <c r="AO542" s="18" t="s">
        <v>1077</v>
      </c>
      <c r="AP542" s="10">
        <v>2049</v>
      </c>
      <c r="AQ542" s="17">
        <v>44244</v>
      </c>
      <c r="AR542" s="18">
        <v>2235032000</v>
      </c>
      <c r="AS542" s="11" t="s">
        <v>92</v>
      </c>
      <c r="AT542" s="11" t="s">
        <v>114</v>
      </c>
      <c r="AU542" s="11" t="s">
        <v>115</v>
      </c>
      <c r="AV542" s="11" t="s">
        <v>986</v>
      </c>
      <c r="AW542" s="11" t="s">
        <v>1075</v>
      </c>
      <c r="AX542" s="11" t="s">
        <v>991</v>
      </c>
      <c r="AY542" s="11" t="s">
        <v>94</v>
      </c>
      <c r="AZ542" s="11" t="s">
        <v>95</v>
      </c>
      <c r="BA542" s="11" t="s">
        <v>117</v>
      </c>
      <c r="BB542" s="11" t="s">
        <v>118</v>
      </c>
      <c r="BC542" s="11" t="s">
        <v>1635</v>
      </c>
      <c r="BD542" s="18"/>
      <c r="BE542" s="10">
        <v>10</v>
      </c>
      <c r="BF542" s="11" t="s">
        <v>90</v>
      </c>
      <c r="BG542" s="11" t="s">
        <v>120</v>
      </c>
      <c r="BH542" s="19"/>
      <c r="BI542" s="18"/>
      <c r="BJ542" s="18"/>
      <c r="BK542" s="18"/>
      <c r="BL542" s="18"/>
      <c r="BM542" s="18"/>
      <c r="BN542" s="18"/>
      <c r="BO542" s="18"/>
      <c r="BP542" s="18"/>
      <c r="BQ542" s="18"/>
      <c r="BR542" s="18"/>
      <c r="BS542" s="18"/>
      <c r="BT542" s="18"/>
      <c r="BU542" s="18"/>
      <c r="BV542" s="18"/>
      <c r="BW542" s="18"/>
      <c r="BX542" s="18"/>
      <c r="BY542" s="18"/>
      <c r="BZ542" s="18"/>
      <c r="CA542" s="18"/>
      <c r="CB542" s="18"/>
      <c r="CC542" s="20">
        <f>+X542+BH542+BO542+BV542</f>
        <v>41792200</v>
      </c>
      <c r="CD542" s="18"/>
      <c r="CE542" s="18"/>
      <c r="CF542" s="18"/>
      <c r="CG542" s="18" t="s">
        <v>91</v>
      </c>
      <c r="CH542" s="18" t="s">
        <v>91</v>
      </c>
      <c r="CI542" s="18" t="s">
        <v>91</v>
      </c>
      <c r="CJ542" s="18"/>
      <c r="CK542" s="18"/>
      <c r="CL542" s="18"/>
      <c r="CM542" s="18" t="s">
        <v>91</v>
      </c>
      <c r="CN542" s="18"/>
      <c r="CO542" s="18"/>
      <c r="CP542" s="18"/>
    </row>
    <row r="543" spans="1:94" ht="15" x14ac:dyDescent="0.25">
      <c r="A543" s="21">
        <v>542</v>
      </c>
      <c r="B543" s="10">
        <v>230</v>
      </c>
      <c r="C543" s="10">
        <v>2021</v>
      </c>
      <c r="D543" s="11" t="s">
        <v>96</v>
      </c>
      <c r="E543" s="10">
        <v>579</v>
      </c>
      <c r="F543" s="12">
        <v>948</v>
      </c>
      <c r="G543" s="13" t="s">
        <v>3256</v>
      </c>
      <c r="H543" s="15" t="s">
        <v>98</v>
      </c>
      <c r="I543" s="15" t="s">
        <v>3257</v>
      </c>
      <c r="J543" s="15" t="s">
        <v>3258</v>
      </c>
      <c r="K543" s="11" t="s">
        <v>84</v>
      </c>
      <c r="L543" s="11" t="s">
        <v>85</v>
      </c>
      <c r="M543" s="11" t="s">
        <v>86</v>
      </c>
      <c r="N543" s="11" t="s">
        <v>101</v>
      </c>
      <c r="O543" s="11" t="s">
        <v>102</v>
      </c>
      <c r="P543" s="11" t="s">
        <v>103</v>
      </c>
      <c r="Q543" s="11" t="s">
        <v>3259</v>
      </c>
      <c r="R543" s="11" t="s">
        <v>3260</v>
      </c>
      <c r="S543" s="11" t="s">
        <v>106</v>
      </c>
      <c r="T543" s="11" t="s">
        <v>1873</v>
      </c>
      <c r="U543" s="16">
        <v>44243</v>
      </c>
      <c r="V543" s="16">
        <v>44243</v>
      </c>
      <c r="W543" s="16">
        <v>44545</v>
      </c>
      <c r="X543" s="14">
        <v>54511560</v>
      </c>
      <c r="Y543" s="11" t="s">
        <v>87</v>
      </c>
      <c r="Z543" s="11" t="s">
        <v>88</v>
      </c>
      <c r="AA543" s="10">
        <v>10</v>
      </c>
      <c r="AB543" s="11" t="s">
        <v>89</v>
      </c>
      <c r="AC543" s="11" t="s">
        <v>3261</v>
      </c>
      <c r="AD543" s="10">
        <v>79339398</v>
      </c>
      <c r="AE543" s="11" t="s">
        <v>1699</v>
      </c>
      <c r="AF543" s="11" t="s">
        <v>1700</v>
      </c>
      <c r="AG543" s="11" t="s">
        <v>358</v>
      </c>
      <c r="AH543" s="11" t="s">
        <v>3262</v>
      </c>
      <c r="AI543" s="11" t="s">
        <v>3263</v>
      </c>
      <c r="AJ543" s="10">
        <v>662</v>
      </c>
      <c r="AK543" s="10">
        <v>2021</v>
      </c>
      <c r="AL543" s="17">
        <v>44230</v>
      </c>
      <c r="AM543" s="18">
        <v>14394</v>
      </c>
      <c r="AN543" s="18" t="s">
        <v>1703</v>
      </c>
      <c r="AO543" s="18" t="s">
        <v>1704</v>
      </c>
      <c r="AP543" s="10">
        <v>2041</v>
      </c>
      <c r="AQ543" s="17">
        <v>44244</v>
      </c>
      <c r="AR543" s="18">
        <v>8375989000</v>
      </c>
      <c r="AS543" s="11" t="s">
        <v>92</v>
      </c>
      <c r="AT543" s="11" t="s">
        <v>127</v>
      </c>
      <c r="AU543" s="11" t="s">
        <v>115</v>
      </c>
      <c r="AV543" s="11" t="s">
        <v>284</v>
      </c>
      <c r="AW543" s="11" t="s">
        <v>3264</v>
      </c>
      <c r="AX543" s="11" t="s">
        <v>287</v>
      </c>
      <c r="AY543" s="11" t="s">
        <v>94</v>
      </c>
      <c r="AZ543" s="11" t="s">
        <v>95</v>
      </c>
      <c r="BA543" s="11" t="s">
        <v>117</v>
      </c>
      <c r="BB543" s="11" t="s">
        <v>118</v>
      </c>
      <c r="BC543" s="11" t="s">
        <v>1635</v>
      </c>
      <c r="BD543" s="18"/>
      <c r="BE543" s="10">
        <v>10</v>
      </c>
      <c r="BF543" s="11" t="s">
        <v>90</v>
      </c>
      <c r="BG543" s="11" t="s">
        <v>120</v>
      </c>
      <c r="BH543" s="19"/>
      <c r="BI543" s="18"/>
      <c r="BJ543" s="18"/>
      <c r="BK543" s="18"/>
      <c r="BL543" s="18"/>
      <c r="BM543" s="18"/>
      <c r="BN543" s="18"/>
      <c r="BO543" s="18"/>
      <c r="BP543" s="18"/>
      <c r="BQ543" s="18"/>
      <c r="BR543" s="18"/>
      <c r="BS543" s="18"/>
      <c r="BT543" s="18"/>
      <c r="BU543" s="18"/>
      <c r="BV543" s="18"/>
      <c r="BW543" s="18"/>
      <c r="BX543" s="18"/>
      <c r="BY543" s="18"/>
      <c r="BZ543" s="18"/>
      <c r="CA543" s="18"/>
      <c r="CB543" s="18"/>
      <c r="CC543" s="20">
        <f>+X543+BH543+BO543+BV543</f>
        <v>54511560</v>
      </c>
      <c r="CD543" s="18"/>
      <c r="CE543" s="18"/>
      <c r="CF543" s="18"/>
      <c r="CG543" s="18" t="s">
        <v>91</v>
      </c>
      <c r="CH543" s="18" t="s">
        <v>91</v>
      </c>
      <c r="CI543" s="18" t="s">
        <v>91</v>
      </c>
      <c r="CJ543" s="18"/>
      <c r="CK543" s="18"/>
      <c r="CL543" s="18"/>
      <c r="CM543" s="18" t="s">
        <v>91</v>
      </c>
      <c r="CN543" s="18"/>
      <c r="CO543" s="18"/>
      <c r="CP543" s="18"/>
    </row>
    <row r="544" spans="1:94" ht="15" x14ac:dyDescent="0.25">
      <c r="A544" s="10">
        <v>543</v>
      </c>
      <c r="B544" s="10">
        <v>230</v>
      </c>
      <c r="C544" s="10">
        <v>2021</v>
      </c>
      <c r="D544" s="11" t="s">
        <v>96</v>
      </c>
      <c r="E544" s="10">
        <v>580</v>
      </c>
      <c r="F544" s="12">
        <v>506</v>
      </c>
      <c r="G544" s="13" t="s">
        <v>3265</v>
      </c>
      <c r="H544" s="15" t="s">
        <v>98</v>
      </c>
      <c r="I544" s="15" t="s">
        <v>3266</v>
      </c>
      <c r="J544" s="15" t="s">
        <v>3267</v>
      </c>
      <c r="K544" s="11" t="s">
        <v>84</v>
      </c>
      <c r="L544" s="11" t="s">
        <v>85</v>
      </c>
      <c r="M544" s="11" t="s">
        <v>86</v>
      </c>
      <c r="N544" s="11" t="s">
        <v>101</v>
      </c>
      <c r="O544" s="11" t="s">
        <v>102</v>
      </c>
      <c r="P544" s="11" t="s">
        <v>103</v>
      </c>
      <c r="Q544" s="11" t="s">
        <v>3268</v>
      </c>
      <c r="R544" s="11" t="s">
        <v>2927</v>
      </c>
      <c r="S544" s="11" t="s">
        <v>106</v>
      </c>
      <c r="T544" s="11" t="s">
        <v>1873</v>
      </c>
      <c r="U544" s="16">
        <v>44243</v>
      </c>
      <c r="V544" s="16">
        <v>44243</v>
      </c>
      <c r="W544" s="16">
        <v>44545</v>
      </c>
      <c r="X544" s="14">
        <v>37612980</v>
      </c>
      <c r="Y544" s="11" t="s">
        <v>87</v>
      </c>
      <c r="Z544" s="11" t="s">
        <v>88</v>
      </c>
      <c r="AA544" s="10">
        <v>9</v>
      </c>
      <c r="AB544" s="11" t="s">
        <v>89</v>
      </c>
      <c r="AC544" s="11" t="s">
        <v>3269</v>
      </c>
      <c r="AD544" s="10">
        <v>79339398</v>
      </c>
      <c r="AE544" s="11" t="s">
        <v>1699</v>
      </c>
      <c r="AF544" s="11" t="s">
        <v>1700</v>
      </c>
      <c r="AG544" s="11" t="s">
        <v>111</v>
      </c>
      <c r="AH544" s="11" t="s">
        <v>314</v>
      </c>
      <c r="AI544" s="11" t="s">
        <v>526</v>
      </c>
      <c r="AJ544" s="10">
        <v>432</v>
      </c>
      <c r="AK544" s="10">
        <v>2021</v>
      </c>
      <c r="AL544" s="17">
        <v>44223</v>
      </c>
      <c r="AM544" s="18">
        <v>14394</v>
      </c>
      <c r="AN544" s="18" t="s">
        <v>1703</v>
      </c>
      <c r="AO544" s="18" t="s">
        <v>1704</v>
      </c>
      <c r="AP544" s="10">
        <v>2104</v>
      </c>
      <c r="AQ544" s="17">
        <v>44245</v>
      </c>
      <c r="AR544" s="18">
        <v>8375989000</v>
      </c>
      <c r="AS544" s="11" t="s">
        <v>92</v>
      </c>
      <c r="AT544" s="11" t="s">
        <v>127</v>
      </c>
      <c r="AU544" s="11" t="s">
        <v>115</v>
      </c>
      <c r="AV544" s="11" t="s">
        <v>106</v>
      </c>
      <c r="AW544" s="11" t="s">
        <v>3270</v>
      </c>
      <c r="AX544" s="11" t="s">
        <v>116</v>
      </c>
      <c r="AY544" s="11" t="s">
        <v>94</v>
      </c>
      <c r="AZ544" s="11" t="s">
        <v>95</v>
      </c>
      <c r="BA544" s="11" t="s">
        <v>117</v>
      </c>
      <c r="BB544" s="11" t="s">
        <v>118</v>
      </c>
      <c r="BC544" s="11" t="s">
        <v>1635</v>
      </c>
      <c r="BD544" s="18"/>
      <c r="BE544" s="10">
        <v>9</v>
      </c>
      <c r="BF544" s="11" t="s">
        <v>90</v>
      </c>
      <c r="BG544" s="11" t="s">
        <v>120</v>
      </c>
      <c r="BH544" s="20">
        <v>5990215</v>
      </c>
      <c r="BI544" s="30">
        <v>43</v>
      </c>
      <c r="BJ544" s="30">
        <v>9725</v>
      </c>
      <c r="BK544" s="31">
        <v>44503</v>
      </c>
      <c r="BL544" s="30">
        <v>2354</v>
      </c>
      <c r="BM544" s="31">
        <v>44462</v>
      </c>
      <c r="BN544" s="31">
        <v>44589</v>
      </c>
      <c r="BO544" s="30"/>
      <c r="BP544" s="30"/>
      <c r="BQ544" s="30"/>
      <c r="BR544" s="30"/>
      <c r="BS544" s="30"/>
      <c r="BT544" s="30"/>
      <c r="BU544" s="30"/>
      <c r="BV544" s="30"/>
      <c r="BW544" s="30"/>
      <c r="BX544" s="30"/>
      <c r="BY544" s="30"/>
      <c r="BZ544" s="30"/>
      <c r="CA544" s="30"/>
      <c r="CB544" s="30"/>
      <c r="CC544" s="20">
        <f>+X544+BH544+BO544+BV544</f>
        <v>43603195</v>
      </c>
      <c r="CD544" s="31">
        <v>44503</v>
      </c>
      <c r="CE544" s="18"/>
      <c r="CF544" s="18"/>
      <c r="CG544" s="18" t="s">
        <v>91</v>
      </c>
      <c r="CH544" s="18" t="s">
        <v>91</v>
      </c>
      <c r="CI544" s="18" t="s">
        <v>91</v>
      </c>
      <c r="CJ544" s="18"/>
      <c r="CK544" s="18"/>
      <c r="CL544" s="18"/>
      <c r="CM544" s="18" t="s">
        <v>91</v>
      </c>
      <c r="CN544" s="18"/>
      <c r="CO544" s="18"/>
      <c r="CP544" s="18"/>
    </row>
    <row r="545" spans="1:94" ht="15" x14ac:dyDescent="0.25">
      <c r="A545" s="21">
        <v>544</v>
      </c>
      <c r="B545" s="10">
        <v>230</v>
      </c>
      <c r="C545" s="10">
        <v>2021</v>
      </c>
      <c r="D545" s="11" t="s">
        <v>96</v>
      </c>
      <c r="E545" s="10">
        <v>581</v>
      </c>
      <c r="F545" s="12">
        <v>798</v>
      </c>
      <c r="G545" s="13" t="s">
        <v>3271</v>
      </c>
      <c r="H545" s="15" t="s">
        <v>98</v>
      </c>
      <c r="I545" s="15" t="s">
        <v>3272</v>
      </c>
      <c r="J545" s="15" t="s">
        <v>3273</v>
      </c>
      <c r="K545" s="11" t="s">
        <v>84</v>
      </c>
      <c r="L545" s="11" t="s">
        <v>85</v>
      </c>
      <c r="M545" s="11" t="s">
        <v>86</v>
      </c>
      <c r="N545" s="11" t="s">
        <v>101</v>
      </c>
      <c r="O545" s="11" t="s">
        <v>102</v>
      </c>
      <c r="P545" s="11" t="s">
        <v>103</v>
      </c>
      <c r="Q545" s="11" t="s">
        <v>3274</v>
      </c>
      <c r="R545" s="11" t="s">
        <v>3275</v>
      </c>
      <c r="S545" s="11" t="s">
        <v>284</v>
      </c>
      <c r="T545" s="11" t="s">
        <v>3196</v>
      </c>
      <c r="U545" s="16">
        <v>44243</v>
      </c>
      <c r="V545" s="16">
        <v>44245</v>
      </c>
      <c r="W545" s="16">
        <v>44517</v>
      </c>
      <c r="X545" s="14">
        <v>37612980</v>
      </c>
      <c r="Y545" s="11" t="s">
        <v>87</v>
      </c>
      <c r="Z545" s="11" t="s">
        <v>88</v>
      </c>
      <c r="AA545" s="10">
        <v>9</v>
      </c>
      <c r="AB545" s="11" t="s">
        <v>89</v>
      </c>
      <c r="AC545" s="11" t="s">
        <v>3197</v>
      </c>
      <c r="AD545" s="10">
        <v>19483708</v>
      </c>
      <c r="AE545" s="11" t="s">
        <v>523</v>
      </c>
      <c r="AF545" s="11" t="s">
        <v>524</v>
      </c>
      <c r="AG545" s="11" t="s">
        <v>111</v>
      </c>
      <c r="AH545" s="11" t="s">
        <v>3276</v>
      </c>
      <c r="AI545" s="11" t="s">
        <v>113</v>
      </c>
      <c r="AJ545" s="10">
        <v>633</v>
      </c>
      <c r="AK545" s="10">
        <v>2021</v>
      </c>
      <c r="AL545" s="17">
        <v>44230</v>
      </c>
      <c r="AM545" s="18">
        <v>14395</v>
      </c>
      <c r="AN545" s="18" t="s">
        <v>1395</v>
      </c>
      <c r="AO545" s="18" t="s">
        <v>1396</v>
      </c>
      <c r="AP545" s="10">
        <v>2094</v>
      </c>
      <c r="AQ545" s="17">
        <v>44245</v>
      </c>
      <c r="AR545" s="18">
        <v>6053272000</v>
      </c>
      <c r="AS545" s="11" t="s">
        <v>92</v>
      </c>
      <c r="AT545" s="11" t="s">
        <v>114</v>
      </c>
      <c r="AU545" s="11" t="s">
        <v>115</v>
      </c>
      <c r="AV545" s="11" t="s">
        <v>284</v>
      </c>
      <c r="AW545" s="11" t="s">
        <v>3196</v>
      </c>
      <c r="AX545" s="11" t="s">
        <v>287</v>
      </c>
      <c r="AY545" s="11" t="s">
        <v>94</v>
      </c>
      <c r="AZ545" s="11" t="s">
        <v>95</v>
      </c>
      <c r="BA545" s="11" t="s">
        <v>117</v>
      </c>
      <c r="BB545" s="11" t="s">
        <v>118</v>
      </c>
      <c r="BC545" s="11" t="s">
        <v>1635</v>
      </c>
      <c r="BD545" s="18"/>
      <c r="BE545" s="10">
        <v>9</v>
      </c>
      <c r="BF545" s="11" t="s">
        <v>90</v>
      </c>
      <c r="BG545" s="11" t="s">
        <v>120</v>
      </c>
      <c r="BH545" s="19">
        <v>5990215</v>
      </c>
      <c r="BI545" s="18">
        <v>43</v>
      </c>
      <c r="BJ545" s="18">
        <v>9998</v>
      </c>
      <c r="BK545" s="33">
        <v>44517</v>
      </c>
      <c r="BL545" s="18">
        <v>3110</v>
      </c>
      <c r="BM545" s="33">
        <v>44517</v>
      </c>
      <c r="BN545" s="16">
        <v>44560</v>
      </c>
      <c r="BO545" s="18"/>
      <c r="BP545" s="18"/>
      <c r="BQ545" s="18"/>
      <c r="BR545" s="18"/>
      <c r="BS545" s="18"/>
      <c r="BT545" s="18"/>
      <c r="BU545" s="18"/>
      <c r="BV545" s="18"/>
      <c r="BW545" s="18"/>
      <c r="BX545" s="18"/>
      <c r="BY545" s="18"/>
      <c r="BZ545" s="18"/>
      <c r="CA545" s="18"/>
      <c r="CB545" s="18"/>
      <c r="CC545" s="20">
        <f>+X545+BH545+BO545+BV545</f>
        <v>43603195</v>
      </c>
      <c r="CD545" s="33">
        <v>44517</v>
      </c>
      <c r="CE545" s="18"/>
      <c r="CF545" s="18"/>
      <c r="CG545" s="18" t="s">
        <v>91</v>
      </c>
      <c r="CH545" s="18" t="s">
        <v>91</v>
      </c>
      <c r="CI545" s="18" t="s">
        <v>91</v>
      </c>
      <c r="CJ545" s="18"/>
      <c r="CK545" s="18"/>
      <c r="CL545" s="18"/>
      <c r="CM545" s="18" t="s">
        <v>91</v>
      </c>
      <c r="CN545" s="18"/>
      <c r="CO545" s="18"/>
      <c r="CP545" s="18"/>
    </row>
    <row r="546" spans="1:94" s="32" customFormat="1" ht="15" x14ac:dyDescent="0.25">
      <c r="A546" s="21">
        <v>545</v>
      </c>
      <c r="B546" s="21">
        <v>230</v>
      </c>
      <c r="C546" s="21">
        <v>2021</v>
      </c>
      <c r="D546" s="22" t="s">
        <v>96</v>
      </c>
      <c r="E546" s="21">
        <v>582</v>
      </c>
      <c r="F546" s="23">
        <v>545</v>
      </c>
      <c r="G546" s="24" t="s">
        <v>3277</v>
      </c>
      <c r="H546" s="26" t="s">
        <v>98</v>
      </c>
      <c r="I546" s="26" t="s">
        <v>3278</v>
      </c>
      <c r="J546" s="26" t="s">
        <v>3279</v>
      </c>
      <c r="K546" s="22" t="s">
        <v>84</v>
      </c>
      <c r="L546" s="22" t="s">
        <v>85</v>
      </c>
      <c r="M546" s="22" t="s">
        <v>86</v>
      </c>
      <c r="N546" s="22" t="s">
        <v>101</v>
      </c>
      <c r="O546" s="22" t="s">
        <v>165</v>
      </c>
      <c r="P546" s="22" t="s">
        <v>103</v>
      </c>
      <c r="Q546" s="22" t="s">
        <v>3280</v>
      </c>
      <c r="R546" s="22" t="s">
        <v>3281</v>
      </c>
      <c r="S546" s="22" t="s">
        <v>106</v>
      </c>
      <c r="T546" s="22" t="s">
        <v>521</v>
      </c>
      <c r="U546" s="16">
        <v>44243</v>
      </c>
      <c r="V546" s="28">
        <v>44246</v>
      </c>
      <c r="W546" s="28">
        <v>44518</v>
      </c>
      <c r="X546" s="25">
        <v>24530202</v>
      </c>
      <c r="Y546" s="22" t="s">
        <v>87</v>
      </c>
      <c r="Z546" s="22" t="s">
        <v>88</v>
      </c>
      <c r="AA546" s="21">
        <v>9</v>
      </c>
      <c r="AB546" s="22" t="s">
        <v>89</v>
      </c>
      <c r="AC546" s="22" t="s">
        <v>2263</v>
      </c>
      <c r="AD546" s="21">
        <v>19483708</v>
      </c>
      <c r="AE546" s="22" t="s">
        <v>523</v>
      </c>
      <c r="AF546" s="22" t="s">
        <v>524</v>
      </c>
      <c r="AG546" s="22" t="s">
        <v>174</v>
      </c>
      <c r="AH546" s="22" t="s">
        <v>3282</v>
      </c>
      <c r="AI546" s="22"/>
      <c r="AJ546" s="21">
        <v>741</v>
      </c>
      <c r="AK546" s="21">
        <v>2021</v>
      </c>
      <c r="AL546" s="29">
        <v>44237</v>
      </c>
      <c r="AM546" s="30">
        <v>14395</v>
      </c>
      <c r="AN546" s="30" t="s">
        <v>1395</v>
      </c>
      <c r="AO546" s="30" t="s">
        <v>1396</v>
      </c>
      <c r="AP546" s="21">
        <v>2101</v>
      </c>
      <c r="AQ546" s="29">
        <v>44245</v>
      </c>
      <c r="AR546" s="30">
        <v>6053272000</v>
      </c>
      <c r="AS546" s="22" t="s">
        <v>92</v>
      </c>
      <c r="AT546" s="22" t="s">
        <v>114</v>
      </c>
      <c r="AU546" s="22" t="s">
        <v>115</v>
      </c>
      <c r="AV546" s="22" t="s">
        <v>106</v>
      </c>
      <c r="AW546" s="22" t="s">
        <v>3283</v>
      </c>
      <c r="AX546" s="22" t="s">
        <v>116</v>
      </c>
      <c r="AY546" s="22" t="s">
        <v>94</v>
      </c>
      <c r="AZ546" s="22" t="s">
        <v>95</v>
      </c>
      <c r="BA546" s="22" t="s">
        <v>117</v>
      </c>
      <c r="BB546" s="22" t="s">
        <v>118</v>
      </c>
      <c r="BC546" s="22" t="s">
        <v>1635</v>
      </c>
      <c r="BD546" s="30"/>
      <c r="BE546" s="21">
        <v>9</v>
      </c>
      <c r="BF546" s="22" t="s">
        <v>90</v>
      </c>
      <c r="BG546" s="22" t="s">
        <v>120</v>
      </c>
      <c r="BH546" s="20">
        <v>5087746</v>
      </c>
      <c r="BI546" s="30">
        <v>56</v>
      </c>
      <c r="BJ546" s="30">
        <v>10028</v>
      </c>
      <c r="BK546" s="31">
        <v>44518</v>
      </c>
      <c r="BL546" s="30">
        <v>3095</v>
      </c>
      <c r="BM546" s="31">
        <v>44517</v>
      </c>
      <c r="BN546" s="28">
        <v>44575</v>
      </c>
      <c r="BO546" s="30"/>
      <c r="BP546" s="30"/>
      <c r="BQ546" s="30"/>
      <c r="BR546" s="30"/>
      <c r="BS546" s="30"/>
      <c r="BT546" s="30"/>
      <c r="BU546" s="30"/>
      <c r="BV546" s="30"/>
      <c r="BW546" s="30"/>
      <c r="BX546" s="30"/>
      <c r="BY546" s="30"/>
      <c r="BZ546" s="30"/>
      <c r="CA546" s="30"/>
      <c r="CB546" s="30"/>
      <c r="CC546" s="20">
        <f>+X546+BH546+BO546+BV546</f>
        <v>29617948</v>
      </c>
      <c r="CD546" s="31">
        <v>44518</v>
      </c>
      <c r="CE546" s="30"/>
      <c r="CF546" s="30"/>
      <c r="CG546" s="18" t="s">
        <v>91</v>
      </c>
      <c r="CH546" s="30" t="s">
        <v>91</v>
      </c>
      <c r="CI546" s="30" t="s">
        <v>91</v>
      </c>
      <c r="CJ546" s="30"/>
      <c r="CK546" s="30"/>
      <c r="CL546" s="30"/>
      <c r="CM546" s="30" t="s">
        <v>91</v>
      </c>
      <c r="CN546" s="30"/>
      <c r="CO546" s="30"/>
      <c r="CP546" s="30"/>
    </row>
    <row r="547" spans="1:94" ht="15" x14ac:dyDescent="0.25">
      <c r="A547" s="10">
        <v>546</v>
      </c>
      <c r="B547" s="10">
        <v>230</v>
      </c>
      <c r="C547" s="10">
        <v>2021</v>
      </c>
      <c r="D547" s="11" t="s">
        <v>96</v>
      </c>
      <c r="E547" s="10">
        <v>583</v>
      </c>
      <c r="F547" s="12">
        <v>745</v>
      </c>
      <c r="G547" s="13" t="s">
        <v>3284</v>
      </c>
      <c r="H547" s="15" t="s">
        <v>98</v>
      </c>
      <c r="I547" s="15" t="s">
        <v>3285</v>
      </c>
      <c r="J547" s="15" t="s">
        <v>3286</v>
      </c>
      <c r="K547" s="11" t="s">
        <v>84</v>
      </c>
      <c r="L547" s="11" t="s">
        <v>85</v>
      </c>
      <c r="M547" s="11" t="s">
        <v>86</v>
      </c>
      <c r="N547" s="11" t="s">
        <v>101</v>
      </c>
      <c r="O547" s="11" t="s">
        <v>165</v>
      </c>
      <c r="P547" s="11" t="s">
        <v>103</v>
      </c>
      <c r="Q547" s="11" t="s">
        <v>2770</v>
      </c>
      <c r="R547" s="11" t="s">
        <v>3287</v>
      </c>
      <c r="S547" s="11" t="s">
        <v>106</v>
      </c>
      <c r="T547" s="11" t="s">
        <v>521</v>
      </c>
      <c r="U547" s="16">
        <v>44243</v>
      </c>
      <c r="V547" s="16">
        <v>44245</v>
      </c>
      <c r="W547" s="16">
        <v>44517</v>
      </c>
      <c r="X547" s="14">
        <v>24530202</v>
      </c>
      <c r="Y547" s="11" t="s">
        <v>87</v>
      </c>
      <c r="Z547" s="11" t="s">
        <v>88</v>
      </c>
      <c r="AA547" s="10">
        <v>9</v>
      </c>
      <c r="AB547" s="11" t="s">
        <v>89</v>
      </c>
      <c r="AC547" s="11" t="s">
        <v>1339</v>
      </c>
      <c r="AD547" s="10">
        <v>19483708</v>
      </c>
      <c r="AE547" s="11" t="s">
        <v>523</v>
      </c>
      <c r="AF547" s="11" t="s">
        <v>524</v>
      </c>
      <c r="AG547" s="11" t="s">
        <v>174</v>
      </c>
      <c r="AH547" s="11" t="s">
        <v>113</v>
      </c>
      <c r="AI547" s="11" t="s">
        <v>113</v>
      </c>
      <c r="AJ547" s="10">
        <v>672</v>
      </c>
      <c r="AK547" s="10">
        <v>2021</v>
      </c>
      <c r="AL547" s="17">
        <v>44230</v>
      </c>
      <c r="AM547" s="18">
        <v>14395</v>
      </c>
      <c r="AN547" s="18" t="s">
        <v>1395</v>
      </c>
      <c r="AO547" s="18" t="s">
        <v>1396</v>
      </c>
      <c r="AP547" s="10">
        <v>2095</v>
      </c>
      <c r="AQ547" s="17">
        <v>44245</v>
      </c>
      <c r="AR547" s="18">
        <v>6053272000</v>
      </c>
      <c r="AS547" s="11" t="s">
        <v>92</v>
      </c>
      <c r="AT547" s="11" t="s">
        <v>114</v>
      </c>
      <c r="AU547" s="11" t="s">
        <v>115</v>
      </c>
      <c r="AV547" s="11" t="s">
        <v>106</v>
      </c>
      <c r="AW547" s="11" t="s">
        <v>1341</v>
      </c>
      <c r="AX547" s="11" t="s">
        <v>116</v>
      </c>
      <c r="AY547" s="11" t="s">
        <v>94</v>
      </c>
      <c r="AZ547" s="11" t="s">
        <v>95</v>
      </c>
      <c r="BA547" s="11" t="s">
        <v>117</v>
      </c>
      <c r="BB547" s="11" t="s">
        <v>118</v>
      </c>
      <c r="BC547" s="11" t="s">
        <v>1635</v>
      </c>
      <c r="BD547" s="18"/>
      <c r="BE547" s="10">
        <v>9</v>
      </c>
      <c r="BF547" s="11" t="s">
        <v>90</v>
      </c>
      <c r="BG547" s="11" t="s">
        <v>120</v>
      </c>
      <c r="BH547" s="20">
        <v>3906662</v>
      </c>
      <c r="BI547" s="30">
        <v>43</v>
      </c>
      <c r="BJ547" s="30">
        <v>9968</v>
      </c>
      <c r="BK547" s="31">
        <v>44516</v>
      </c>
      <c r="BL547" s="30">
        <v>2737</v>
      </c>
      <c r="BM547" s="31">
        <v>44496</v>
      </c>
      <c r="BN547" s="31">
        <v>44560</v>
      </c>
      <c r="BO547" s="30"/>
      <c r="BP547" s="30"/>
      <c r="BQ547" s="30"/>
      <c r="BR547" s="30"/>
      <c r="BS547" s="30"/>
      <c r="BT547" s="30"/>
      <c r="BU547" s="30"/>
      <c r="BV547" s="30"/>
      <c r="BW547" s="30"/>
      <c r="BX547" s="30"/>
      <c r="BY547" s="30"/>
      <c r="BZ547" s="30"/>
      <c r="CA547" s="30"/>
      <c r="CB547" s="30"/>
      <c r="CC547" s="20">
        <f>+X547+BH547+BO547+BV547</f>
        <v>28436864</v>
      </c>
      <c r="CD547" s="31">
        <v>44510</v>
      </c>
      <c r="CE547" s="18"/>
      <c r="CF547" s="18"/>
      <c r="CG547" s="18" t="s">
        <v>91</v>
      </c>
      <c r="CH547" s="18" t="s">
        <v>91</v>
      </c>
      <c r="CI547" s="18" t="s">
        <v>91</v>
      </c>
      <c r="CJ547" s="18"/>
      <c r="CK547" s="18"/>
      <c r="CL547" s="18"/>
      <c r="CM547" s="18" t="s">
        <v>91</v>
      </c>
      <c r="CN547" s="18"/>
      <c r="CO547" s="18"/>
      <c r="CP547" s="18"/>
    </row>
    <row r="548" spans="1:94" ht="15" x14ac:dyDescent="0.25">
      <c r="A548" s="21">
        <v>547</v>
      </c>
      <c r="B548" s="10">
        <v>230</v>
      </c>
      <c r="C548" s="10">
        <v>2021</v>
      </c>
      <c r="D548" s="11" t="s">
        <v>96</v>
      </c>
      <c r="E548" s="10">
        <v>586</v>
      </c>
      <c r="F548" s="12">
        <v>483</v>
      </c>
      <c r="G548" s="13" t="s">
        <v>3288</v>
      </c>
      <c r="H548" s="15" t="s">
        <v>98</v>
      </c>
      <c r="I548" s="15" t="s">
        <v>3289</v>
      </c>
      <c r="J548" s="15" t="s">
        <v>3290</v>
      </c>
      <c r="K548" s="11" t="s">
        <v>84</v>
      </c>
      <c r="L548" s="11" t="s">
        <v>85</v>
      </c>
      <c r="M548" s="11" t="s">
        <v>86</v>
      </c>
      <c r="N548" s="11" t="s">
        <v>101</v>
      </c>
      <c r="O548" s="11" t="s">
        <v>102</v>
      </c>
      <c r="P548" s="11" t="s">
        <v>103</v>
      </c>
      <c r="Q548" s="11" t="s">
        <v>3291</v>
      </c>
      <c r="R548" s="11" t="s">
        <v>3292</v>
      </c>
      <c r="S548" s="11" t="s">
        <v>106</v>
      </c>
      <c r="T548" s="11" t="s">
        <v>2826</v>
      </c>
      <c r="U548" s="16">
        <v>44243</v>
      </c>
      <c r="V548" s="16">
        <v>44245</v>
      </c>
      <c r="W548" s="16">
        <v>44517</v>
      </c>
      <c r="X548" s="14">
        <v>37612980</v>
      </c>
      <c r="Y548" s="11" t="s">
        <v>87</v>
      </c>
      <c r="Z548" s="11" t="s">
        <v>88</v>
      </c>
      <c r="AA548" s="10">
        <v>9</v>
      </c>
      <c r="AB548" s="11" t="s">
        <v>89</v>
      </c>
      <c r="AC548" s="11" t="s">
        <v>1289</v>
      </c>
      <c r="AD548" s="10">
        <v>79339398</v>
      </c>
      <c r="AE548" s="11" t="s">
        <v>1699</v>
      </c>
      <c r="AF548" s="11" t="s">
        <v>1700</v>
      </c>
      <c r="AG548" s="11" t="s">
        <v>111</v>
      </c>
      <c r="AH548" s="11" t="s">
        <v>3293</v>
      </c>
      <c r="AI548" s="11" t="s">
        <v>113</v>
      </c>
      <c r="AJ548" s="10">
        <v>428</v>
      </c>
      <c r="AK548" s="10">
        <v>2021</v>
      </c>
      <c r="AL548" s="17">
        <v>44223</v>
      </c>
      <c r="AM548" s="18">
        <v>14394</v>
      </c>
      <c r="AN548" s="18" t="s">
        <v>1703</v>
      </c>
      <c r="AO548" s="18" t="s">
        <v>1704</v>
      </c>
      <c r="AP548" s="10">
        <v>2090</v>
      </c>
      <c r="AQ548" s="17">
        <v>44244</v>
      </c>
      <c r="AR548" s="18">
        <v>8375989000</v>
      </c>
      <c r="AS548" s="11" t="s">
        <v>92</v>
      </c>
      <c r="AT548" s="11" t="s">
        <v>127</v>
      </c>
      <c r="AU548" s="11" t="s">
        <v>115</v>
      </c>
      <c r="AV548" s="11" t="s">
        <v>168</v>
      </c>
      <c r="AW548" s="11" t="s">
        <v>3294</v>
      </c>
      <c r="AX548" s="11" t="s">
        <v>176</v>
      </c>
      <c r="AY548" s="11" t="s">
        <v>94</v>
      </c>
      <c r="AZ548" s="11" t="s">
        <v>95</v>
      </c>
      <c r="BA548" s="11" t="s">
        <v>117</v>
      </c>
      <c r="BB548" s="11" t="s">
        <v>118</v>
      </c>
      <c r="BC548" s="11" t="s">
        <v>1635</v>
      </c>
      <c r="BD548" s="18"/>
      <c r="BE548" s="10">
        <v>9</v>
      </c>
      <c r="BF548" s="11" t="s">
        <v>90</v>
      </c>
      <c r="BG548" s="11" t="s">
        <v>120</v>
      </c>
      <c r="BH548" s="20">
        <v>5990215</v>
      </c>
      <c r="BI548" s="30">
        <v>43</v>
      </c>
      <c r="BJ548" s="30">
        <v>8418</v>
      </c>
      <c r="BK548" s="31">
        <v>44497</v>
      </c>
      <c r="BL548" s="30">
        <v>2355</v>
      </c>
      <c r="BM548" s="31">
        <v>44462</v>
      </c>
      <c r="BN548" s="31">
        <v>44560</v>
      </c>
      <c r="BO548" s="30"/>
      <c r="BP548" s="30"/>
      <c r="BQ548" s="30"/>
      <c r="BR548" s="30"/>
      <c r="BS548" s="30"/>
      <c r="BT548" s="30"/>
      <c r="BU548" s="30"/>
      <c r="BV548" s="30"/>
      <c r="BW548" s="30"/>
      <c r="BX548" s="30"/>
      <c r="BY548" s="30"/>
      <c r="BZ548" s="30"/>
      <c r="CA548" s="30"/>
      <c r="CB548" s="30"/>
      <c r="CC548" s="20">
        <f>+X548+BH548+BO548+BV548</f>
        <v>43603195</v>
      </c>
      <c r="CD548" s="31">
        <v>44495</v>
      </c>
      <c r="CE548" s="18"/>
      <c r="CF548" s="18"/>
      <c r="CG548" s="18" t="s">
        <v>91</v>
      </c>
      <c r="CH548" s="18" t="s">
        <v>91</v>
      </c>
      <c r="CI548" s="18" t="s">
        <v>91</v>
      </c>
      <c r="CJ548" s="18"/>
      <c r="CK548" s="18"/>
      <c r="CL548" s="18"/>
      <c r="CM548" s="18" t="s">
        <v>91</v>
      </c>
      <c r="CN548" s="18"/>
      <c r="CO548" s="18"/>
      <c r="CP548" s="18"/>
    </row>
    <row r="549" spans="1:94" ht="15" x14ac:dyDescent="0.25">
      <c r="A549" s="21">
        <v>548</v>
      </c>
      <c r="B549" s="10">
        <v>230</v>
      </c>
      <c r="C549" s="10">
        <v>2021</v>
      </c>
      <c r="D549" s="11" t="s">
        <v>96</v>
      </c>
      <c r="E549" s="10">
        <v>586</v>
      </c>
      <c r="F549" s="12">
        <v>483</v>
      </c>
      <c r="G549" s="13" t="s">
        <v>3295</v>
      </c>
      <c r="H549" s="15" t="s">
        <v>98</v>
      </c>
      <c r="I549" s="15" t="s">
        <v>3289</v>
      </c>
      <c r="J549" s="15" t="s">
        <v>3290</v>
      </c>
      <c r="K549" s="11" t="s">
        <v>84</v>
      </c>
      <c r="L549" s="11" t="s">
        <v>85</v>
      </c>
      <c r="M549" s="11" t="s">
        <v>86</v>
      </c>
      <c r="N549" s="11" t="s">
        <v>101</v>
      </c>
      <c r="O549" s="11" t="s">
        <v>102</v>
      </c>
      <c r="P549" s="11" t="s">
        <v>103</v>
      </c>
      <c r="Q549" s="11" t="s">
        <v>3291</v>
      </c>
      <c r="R549" s="11" t="s">
        <v>3292</v>
      </c>
      <c r="S549" s="11" t="s">
        <v>106</v>
      </c>
      <c r="T549" s="11" t="s">
        <v>2826</v>
      </c>
      <c r="U549" s="16">
        <v>44243</v>
      </c>
      <c r="V549" s="16">
        <v>44531</v>
      </c>
      <c r="W549" s="16">
        <v>44517</v>
      </c>
      <c r="X549" s="14">
        <v>37612980</v>
      </c>
      <c r="Y549" s="11" t="s">
        <v>87</v>
      </c>
      <c r="Z549" s="11" t="s">
        <v>88</v>
      </c>
      <c r="AA549" s="10">
        <v>9</v>
      </c>
      <c r="AB549" s="11" t="s">
        <v>89</v>
      </c>
      <c r="AC549" s="11" t="s">
        <v>1289</v>
      </c>
      <c r="AD549" s="10">
        <v>79339398</v>
      </c>
      <c r="AE549" s="11" t="s">
        <v>1699</v>
      </c>
      <c r="AF549" s="11" t="s">
        <v>1700</v>
      </c>
      <c r="AG549" s="11" t="s">
        <v>111</v>
      </c>
      <c r="AH549" s="11" t="s">
        <v>3293</v>
      </c>
      <c r="AI549" s="11" t="s">
        <v>113</v>
      </c>
      <c r="AJ549" s="10">
        <v>428</v>
      </c>
      <c r="AK549" s="10">
        <v>2021</v>
      </c>
      <c r="AL549" s="17">
        <v>44223</v>
      </c>
      <c r="AM549" s="18">
        <v>14394</v>
      </c>
      <c r="AN549" s="18" t="s">
        <v>1703</v>
      </c>
      <c r="AO549" s="18" t="s">
        <v>1704</v>
      </c>
      <c r="AP549" s="10">
        <v>2090</v>
      </c>
      <c r="AQ549" s="17">
        <v>44244</v>
      </c>
      <c r="AR549" s="18">
        <v>8375989000</v>
      </c>
      <c r="AS549" s="11" t="s">
        <v>92</v>
      </c>
      <c r="AT549" s="11" t="s">
        <v>114</v>
      </c>
      <c r="AU549" s="11" t="s">
        <v>115</v>
      </c>
      <c r="AV549" s="11" t="s">
        <v>168</v>
      </c>
      <c r="AW549" s="11" t="s">
        <v>3294</v>
      </c>
      <c r="AX549" s="11" t="s">
        <v>176</v>
      </c>
      <c r="AY549" s="11" t="s">
        <v>94</v>
      </c>
      <c r="AZ549" s="11" t="s">
        <v>95</v>
      </c>
      <c r="BA549" s="11" t="s">
        <v>117</v>
      </c>
      <c r="BB549" s="11" t="s">
        <v>118</v>
      </c>
      <c r="BC549" s="11" t="s">
        <v>1974</v>
      </c>
      <c r="BD549" s="18"/>
      <c r="BE549" s="10">
        <v>9</v>
      </c>
      <c r="BF549" s="11" t="s">
        <v>90</v>
      </c>
      <c r="BG549" s="11" t="s">
        <v>120</v>
      </c>
      <c r="BH549" s="20"/>
      <c r="BI549" s="30"/>
      <c r="BJ549" s="30"/>
      <c r="BK549" s="31"/>
      <c r="BL549" s="30"/>
      <c r="BM549" s="31"/>
      <c r="BN549" s="31"/>
      <c r="BO549" s="30"/>
      <c r="BP549" s="30"/>
      <c r="BQ549" s="30"/>
      <c r="BR549" s="30"/>
      <c r="BS549" s="30"/>
      <c r="BT549" s="30"/>
      <c r="BU549" s="30"/>
      <c r="BV549" s="30"/>
      <c r="BW549" s="30"/>
      <c r="BX549" s="30"/>
      <c r="BY549" s="30"/>
      <c r="BZ549" s="30"/>
      <c r="CA549" s="30"/>
      <c r="CB549" s="30"/>
      <c r="CC549" s="20">
        <f>+X549+BH549+BO549+BV549</f>
        <v>37612980</v>
      </c>
      <c r="CD549" s="31"/>
      <c r="CE549" s="18"/>
      <c r="CF549" s="18"/>
      <c r="CG549" s="18" t="s">
        <v>91</v>
      </c>
      <c r="CH549" s="18" t="s">
        <v>91</v>
      </c>
      <c r="CI549" s="18" t="s">
        <v>91</v>
      </c>
      <c r="CJ549" s="18"/>
      <c r="CK549" s="18"/>
      <c r="CL549" s="18"/>
      <c r="CM549" s="18" t="s">
        <v>91</v>
      </c>
      <c r="CN549" s="18"/>
      <c r="CO549" s="18"/>
      <c r="CP549" s="18"/>
    </row>
    <row r="550" spans="1:94" s="32" customFormat="1" ht="15" x14ac:dyDescent="0.25">
      <c r="A550" s="10">
        <v>549</v>
      </c>
      <c r="B550" s="21">
        <v>230</v>
      </c>
      <c r="C550" s="21">
        <v>2021</v>
      </c>
      <c r="D550" s="22" t="s">
        <v>96</v>
      </c>
      <c r="E550" s="21">
        <v>587</v>
      </c>
      <c r="F550" s="23">
        <v>523</v>
      </c>
      <c r="G550" s="24" t="s">
        <v>3296</v>
      </c>
      <c r="H550" s="26" t="s">
        <v>98</v>
      </c>
      <c r="I550" s="26" t="s">
        <v>3297</v>
      </c>
      <c r="J550" s="26" t="s">
        <v>3298</v>
      </c>
      <c r="K550" s="22" t="s">
        <v>84</v>
      </c>
      <c r="L550" s="22" t="s">
        <v>85</v>
      </c>
      <c r="M550" s="22" t="s">
        <v>86</v>
      </c>
      <c r="N550" s="22" t="s">
        <v>101</v>
      </c>
      <c r="O550" s="22" t="s">
        <v>165</v>
      </c>
      <c r="P550" s="22" t="s">
        <v>103</v>
      </c>
      <c r="Q550" s="22" t="s">
        <v>3299</v>
      </c>
      <c r="R550" s="22" t="s">
        <v>3300</v>
      </c>
      <c r="S550" s="22" t="s">
        <v>106</v>
      </c>
      <c r="T550" s="22" t="s">
        <v>521</v>
      </c>
      <c r="U550" s="16">
        <v>44244</v>
      </c>
      <c r="V550" s="28">
        <v>44246</v>
      </c>
      <c r="W550" s="28">
        <v>44518</v>
      </c>
      <c r="X550" s="25">
        <v>20441835</v>
      </c>
      <c r="Y550" s="22" t="s">
        <v>87</v>
      </c>
      <c r="Z550" s="22" t="s">
        <v>88</v>
      </c>
      <c r="AA550" s="21">
        <v>9</v>
      </c>
      <c r="AB550" s="22" t="s">
        <v>89</v>
      </c>
      <c r="AC550" s="22" t="s">
        <v>2263</v>
      </c>
      <c r="AD550" s="21">
        <v>19483708</v>
      </c>
      <c r="AE550" s="22" t="s">
        <v>523</v>
      </c>
      <c r="AF550" s="22" t="s">
        <v>524</v>
      </c>
      <c r="AG550" s="22" t="s">
        <v>242</v>
      </c>
      <c r="AH550" s="22" t="s">
        <v>113</v>
      </c>
      <c r="AI550" s="22" t="s">
        <v>113</v>
      </c>
      <c r="AJ550" s="21">
        <v>724</v>
      </c>
      <c r="AK550" s="21">
        <v>2021</v>
      </c>
      <c r="AL550" s="29">
        <v>44237</v>
      </c>
      <c r="AM550" s="30">
        <v>14395</v>
      </c>
      <c r="AN550" s="30" t="s">
        <v>1395</v>
      </c>
      <c r="AO550" s="30" t="s">
        <v>1396</v>
      </c>
      <c r="AP550" s="21">
        <v>2096</v>
      </c>
      <c r="AQ550" s="29">
        <v>44245</v>
      </c>
      <c r="AR550" s="30">
        <v>6053272000</v>
      </c>
      <c r="AS550" s="22" t="s">
        <v>92</v>
      </c>
      <c r="AT550" s="22" t="s">
        <v>114</v>
      </c>
      <c r="AU550" s="22" t="s">
        <v>115</v>
      </c>
      <c r="AV550" s="22" t="s">
        <v>106</v>
      </c>
      <c r="AW550" s="22" t="s">
        <v>3283</v>
      </c>
      <c r="AX550" s="22" t="s">
        <v>116</v>
      </c>
      <c r="AY550" s="22" t="s">
        <v>94</v>
      </c>
      <c r="AZ550" s="22" t="s">
        <v>95</v>
      </c>
      <c r="BA550" s="22" t="s">
        <v>117</v>
      </c>
      <c r="BB550" s="22" t="s">
        <v>118</v>
      </c>
      <c r="BC550" s="22" t="s">
        <v>1635</v>
      </c>
      <c r="BD550" s="30"/>
      <c r="BE550" s="21">
        <v>9</v>
      </c>
      <c r="BF550" s="22" t="s">
        <v>90</v>
      </c>
      <c r="BG550" s="22" t="s">
        <v>120</v>
      </c>
      <c r="BH550" s="20">
        <v>4239788</v>
      </c>
      <c r="BI550" s="30">
        <v>56</v>
      </c>
      <c r="BJ550" s="30">
        <v>10029</v>
      </c>
      <c r="BK550" s="31">
        <v>44518</v>
      </c>
      <c r="BL550" s="30">
        <v>3096</v>
      </c>
      <c r="BM550" s="31">
        <v>44517</v>
      </c>
      <c r="BN550" s="28">
        <v>44573</v>
      </c>
      <c r="BO550" s="30"/>
      <c r="BP550" s="30"/>
      <c r="BQ550" s="30"/>
      <c r="BR550" s="30"/>
      <c r="BS550" s="30"/>
      <c r="BT550" s="30"/>
      <c r="BU550" s="30"/>
      <c r="BV550" s="30"/>
      <c r="BW550" s="30"/>
      <c r="BX550" s="30"/>
      <c r="BY550" s="30"/>
      <c r="BZ550" s="30"/>
      <c r="CA550" s="30"/>
      <c r="CB550" s="30"/>
      <c r="CC550" s="20">
        <f>+X550+BH550+BO550+BV550</f>
        <v>24681623</v>
      </c>
      <c r="CD550" s="31">
        <v>44518</v>
      </c>
      <c r="CE550" s="30"/>
      <c r="CF550" s="30"/>
      <c r="CG550" s="18" t="s">
        <v>91</v>
      </c>
      <c r="CH550" s="30" t="s">
        <v>91</v>
      </c>
      <c r="CI550" s="30" t="s">
        <v>91</v>
      </c>
      <c r="CJ550" s="30"/>
      <c r="CK550" s="30"/>
      <c r="CL550" s="30"/>
      <c r="CM550" s="30" t="s">
        <v>91</v>
      </c>
      <c r="CN550" s="30"/>
      <c r="CO550" s="30"/>
      <c r="CP550" s="30"/>
    </row>
    <row r="551" spans="1:94" s="32" customFormat="1" ht="15" x14ac:dyDescent="0.25">
      <c r="A551" s="21">
        <v>550</v>
      </c>
      <c r="B551" s="21">
        <v>230</v>
      </c>
      <c r="C551" s="21">
        <v>2021</v>
      </c>
      <c r="D551" s="22" t="s">
        <v>96</v>
      </c>
      <c r="E551" s="21">
        <v>588</v>
      </c>
      <c r="F551" s="23">
        <v>524</v>
      </c>
      <c r="G551" s="24" t="s">
        <v>3301</v>
      </c>
      <c r="H551" s="26" t="s">
        <v>98</v>
      </c>
      <c r="I551" s="26" t="s">
        <v>3302</v>
      </c>
      <c r="J551" s="26" t="s">
        <v>3303</v>
      </c>
      <c r="K551" s="22" t="s">
        <v>84</v>
      </c>
      <c r="L551" s="22" t="s">
        <v>85</v>
      </c>
      <c r="M551" s="22" t="s">
        <v>86</v>
      </c>
      <c r="N551" s="22" t="s">
        <v>101</v>
      </c>
      <c r="O551" s="22" t="s">
        <v>165</v>
      </c>
      <c r="P551" s="22" t="s">
        <v>103</v>
      </c>
      <c r="Q551" s="22" t="s">
        <v>3299</v>
      </c>
      <c r="R551" s="22" t="s">
        <v>3300</v>
      </c>
      <c r="S551" s="22" t="s">
        <v>106</v>
      </c>
      <c r="T551" s="22" t="s">
        <v>521</v>
      </c>
      <c r="U551" s="16">
        <v>44244</v>
      </c>
      <c r="V551" s="28">
        <v>44246</v>
      </c>
      <c r="W551" s="28">
        <v>44518</v>
      </c>
      <c r="X551" s="25">
        <v>20441835</v>
      </c>
      <c r="Y551" s="22" t="s">
        <v>87</v>
      </c>
      <c r="Z551" s="22" t="s">
        <v>88</v>
      </c>
      <c r="AA551" s="21">
        <v>9</v>
      </c>
      <c r="AB551" s="22" t="s">
        <v>89</v>
      </c>
      <c r="AC551" s="22" t="s">
        <v>2263</v>
      </c>
      <c r="AD551" s="21">
        <v>19483708</v>
      </c>
      <c r="AE551" s="22" t="s">
        <v>523</v>
      </c>
      <c r="AF551" s="22" t="s">
        <v>524</v>
      </c>
      <c r="AG551" s="22" t="s">
        <v>242</v>
      </c>
      <c r="AH551" s="22"/>
      <c r="AI551" s="22"/>
      <c r="AJ551" s="21">
        <v>725</v>
      </c>
      <c r="AK551" s="21">
        <v>2021</v>
      </c>
      <c r="AL551" s="29">
        <v>44237</v>
      </c>
      <c r="AM551" s="30">
        <v>14395</v>
      </c>
      <c r="AN551" s="30" t="s">
        <v>1395</v>
      </c>
      <c r="AO551" s="30" t="s">
        <v>1396</v>
      </c>
      <c r="AP551" s="21">
        <v>2097</v>
      </c>
      <c r="AQ551" s="29">
        <v>44245</v>
      </c>
      <c r="AR551" s="30">
        <v>6053272000</v>
      </c>
      <c r="AS551" s="22" t="s">
        <v>92</v>
      </c>
      <c r="AT551" s="22" t="s">
        <v>114</v>
      </c>
      <c r="AU551" s="22" t="s">
        <v>115</v>
      </c>
      <c r="AV551" s="22" t="s">
        <v>106</v>
      </c>
      <c r="AW551" s="22" t="s">
        <v>3283</v>
      </c>
      <c r="AX551" s="22" t="s">
        <v>116</v>
      </c>
      <c r="AY551" s="22" t="s">
        <v>94</v>
      </c>
      <c r="AZ551" s="22" t="s">
        <v>95</v>
      </c>
      <c r="BA551" s="22" t="s">
        <v>117</v>
      </c>
      <c r="BB551" s="22" t="s">
        <v>118</v>
      </c>
      <c r="BC551" s="22" t="s">
        <v>1635</v>
      </c>
      <c r="BD551" s="30"/>
      <c r="BE551" s="21">
        <v>9</v>
      </c>
      <c r="BF551" s="22" t="s">
        <v>90</v>
      </c>
      <c r="BG551" s="22" t="s">
        <v>120</v>
      </c>
      <c r="BH551" s="20">
        <v>3179841</v>
      </c>
      <c r="BI551" s="30">
        <v>42</v>
      </c>
      <c r="BJ551" s="30">
        <v>10024</v>
      </c>
      <c r="BK551" s="31">
        <v>44518</v>
      </c>
      <c r="BL551" s="30">
        <v>3100</v>
      </c>
      <c r="BM551" s="31">
        <v>44517</v>
      </c>
      <c r="BN551" s="31">
        <v>44560</v>
      </c>
      <c r="BO551" s="30"/>
      <c r="BP551" s="30"/>
      <c r="BQ551" s="30"/>
      <c r="BR551" s="30"/>
      <c r="BS551" s="30"/>
      <c r="BT551" s="30"/>
      <c r="BU551" s="30"/>
      <c r="BV551" s="30"/>
      <c r="BW551" s="30"/>
      <c r="BX551" s="30"/>
      <c r="BY551" s="30"/>
      <c r="BZ551" s="30"/>
      <c r="CA551" s="30"/>
      <c r="CB551" s="30"/>
      <c r="CC551" s="20">
        <f>+X551+BH551+BO551+BV551</f>
        <v>23621676</v>
      </c>
      <c r="CD551" s="31">
        <v>44518</v>
      </c>
      <c r="CE551" s="30"/>
      <c r="CF551" s="30"/>
      <c r="CG551" s="18" t="s">
        <v>91</v>
      </c>
      <c r="CH551" s="30" t="s">
        <v>91</v>
      </c>
      <c r="CI551" s="30" t="s">
        <v>91</v>
      </c>
      <c r="CJ551" s="30"/>
      <c r="CK551" s="30"/>
      <c r="CL551" s="30"/>
      <c r="CM551" s="30" t="s">
        <v>91</v>
      </c>
      <c r="CN551" s="30"/>
      <c r="CO551" s="30"/>
      <c r="CP551" s="30"/>
    </row>
    <row r="552" spans="1:94" s="32" customFormat="1" ht="15" x14ac:dyDescent="0.25">
      <c r="A552" s="21">
        <v>551</v>
      </c>
      <c r="B552" s="21">
        <v>230</v>
      </c>
      <c r="C552" s="21">
        <v>2021</v>
      </c>
      <c r="D552" s="22" t="s">
        <v>96</v>
      </c>
      <c r="E552" s="21">
        <v>589</v>
      </c>
      <c r="F552" s="23">
        <v>551</v>
      </c>
      <c r="G552" s="24" t="s">
        <v>3304</v>
      </c>
      <c r="H552" s="26" t="s">
        <v>98</v>
      </c>
      <c r="I552" s="26" t="s">
        <v>3305</v>
      </c>
      <c r="J552" s="26" t="s">
        <v>3306</v>
      </c>
      <c r="K552" s="22" t="s">
        <v>84</v>
      </c>
      <c r="L552" s="22" t="s">
        <v>85</v>
      </c>
      <c r="M552" s="22" t="s">
        <v>86</v>
      </c>
      <c r="N552" s="22" t="s">
        <v>101</v>
      </c>
      <c r="O552" s="22" t="s">
        <v>102</v>
      </c>
      <c r="P552" s="22" t="s">
        <v>103</v>
      </c>
      <c r="Q552" s="22" t="s">
        <v>3307</v>
      </c>
      <c r="R552" s="22" t="s">
        <v>3308</v>
      </c>
      <c r="S552" s="22" t="s">
        <v>106</v>
      </c>
      <c r="T552" s="22" t="s">
        <v>521</v>
      </c>
      <c r="U552" s="16">
        <v>44244</v>
      </c>
      <c r="V552" s="28">
        <v>44246</v>
      </c>
      <c r="W552" s="28">
        <v>44518</v>
      </c>
      <c r="X552" s="25">
        <v>37612980</v>
      </c>
      <c r="Y552" s="22" t="s">
        <v>87</v>
      </c>
      <c r="Z552" s="22" t="s">
        <v>88</v>
      </c>
      <c r="AA552" s="21">
        <v>9</v>
      </c>
      <c r="AB552" s="22" t="s">
        <v>89</v>
      </c>
      <c r="AC552" s="22" t="s">
        <v>2263</v>
      </c>
      <c r="AD552" s="21">
        <v>19483708</v>
      </c>
      <c r="AE552" s="22" t="s">
        <v>523</v>
      </c>
      <c r="AF552" s="22" t="s">
        <v>524</v>
      </c>
      <c r="AG552" s="22" t="s">
        <v>111</v>
      </c>
      <c r="AH552" s="22" t="s">
        <v>3309</v>
      </c>
      <c r="AI552" s="22" t="s">
        <v>113</v>
      </c>
      <c r="AJ552" s="21">
        <v>745</v>
      </c>
      <c r="AK552" s="21">
        <v>2021</v>
      </c>
      <c r="AL552" s="29">
        <v>44237</v>
      </c>
      <c r="AM552" s="30">
        <v>14395</v>
      </c>
      <c r="AN552" s="30" t="s">
        <v>1395</v>
      </c>
      <c r="AO552" s="30" t="s">
        <v>1396</v>
      </c>
      <c r="AP552" s="21">
        <v>2127</v>
      </c>
      <c r="AQ552" s="29">
        <v>44249</v>
      </c>
      <c r="AR552" s="30">
        <v>6053272000</v>
      </c>
      <c r="AS552" s="22" t="s">
        <v>92</v>
      </c>
      <c r="AT552" s="22" t="s">
        <v>127</v>
      </c>
      <c r="AU552" s="22" t="s">
        <v>115</v>
      </c>
      <c r="AV552" s="22" t="s">
        <v>106</v>
      </c>
      <c r="AW552" s="22" t="s">
        <v>3283</v>
      </c>
      <c r="AX552" s="22" t="s">
        <v>116</v>
      </c>
      <c r="AY552" s="22" t="s">
        <v>94</v>
      </c>
      <c r="AZ552" s="22" t="s">
        <v>95</v>
      </c>
      <c r="BA552" s="22" t="s">
        <v>117</v>
      </c>
      <c r="BB552" s="22" t="s">
        <v>118</v>
      </c>
      <c r="BC552" s="22" t="s">
        <v>1635</v>
      </c>
      <c r="BD552" s="30"/>
      <c r="BE552" s="21">
        <v>9</v>
      </c>
      <c r="BF552" s="22" t="s">
        <v>90</v>
      </c>
      <c r="BG552" s="22" t="s">
        <v>120</v>
      </c>
      <c r="BH552" s="20">
        <v>5850908</v>
      </c>
      <c r="BI552" s="30">
        <v>42</v>
      </c>
      <c r="BJ552" s="30">
        <v>10025</v>
      </c>
      <c r="BK552" s="31">
        <v>44518</v>
      </c>
      <c r="BL552" s="30">
        <v>3066</v>
      </c>
      <c r="BM552" s="31">
        <v>44517</v>
      </c>
      <c r="BN552" s="31">
        <v>44560</v>
      </c>
      <c r="BO552" s="30"/>
      <c r="BP552" s="30"/>
      <c r="BQ552" s="30"/>
      <c r="BR552" s="30"/>
      <c r="BS552" s="30"/>
      <c r="BT552" s="30"/>
      <c r="BU552" s="30"/>
      <c r="BV552" s="30"/>
      <c r="BW552" s="30"/>
      <c r="BX552" s="30"/>
      <c r="BY552" s="30"/>
      <c r="BZ552" s="30"/>
      <c r="CA552" s="30"/>
      <c r="CB552" s="30"/>
      <c r="CC552" s="20">
        <f>+X552+BH552+BO552+BV552</f>
        <v>43463888</v>
      </c>
      <c r="CD552" s="31">
        <v>44518</v>
      </c>
      <c r="CE552" s="30"/>
      <c r="CF552" s="30"/>
      <c r="CG552" s="18" t="s">
        <v>91</v>
      </c>
      <c r="CH552" s="30" t="s">
        <v>91</v>
      </c>
      <c r="CI552" s="30" t="s">
        <v>91</v>
      </c>
      <c r="CJ552" s="30"/>
      <c r="CK552" s="30"/>
      <c r="CL552" s="30"/>
      <c r="CM552" s="30" t="s">
        <v>91</v>
      </c>
      <c r="CN552" s="30"/>
      <c r="CO552" s="30"/>
      <c r="CP552" s="30"/>
    </row>
    <row r="553" spans="1:94" s="32" customFormat="1" ht="15" x14ac:dyDescent="0.25">
      <c r="A553" s="10">
        <v>552</v>
      </c>
      <c r="B553" s="21">
        <v>230</v>
      </c>
      <c r="C553" s="21">
        <v>2021</v>
      </c>
      <c r="D553" s="22" t="s">
        <v>96</v>
      </c>
      <c r="E553" s="21">
        <v>590</v>
      </c>
      <c r="F553" s="23">
        <v>525</v>
      </c>
      <c r="G553" s="24" t="s">
        <v>3310</v>
      </c>
      <c r="H553" s="26" t="s">
        <v>98</v>
      </c>
      <c r="I553" s="26" t="s">
        <v>3311</v>
      </c>
      <c r="J553" s="26" t="s">
        <v>3312</v>
      </c>
      <c r="K553" s="22" t="s">
        <v>84</v>
      </c>
      <c r="L553" s="22" t="s">
        <v>85</v>
      </c>
      <c r="M553" s="22" t="s">
        <v>86</v>
      </c>
      <c r="N553" s="22" t="s">
        <v>101</v>
      </c>
      <c r="O553" s="22" t="s">
        <v>165</v>
      </c>
      <c r="P553" s="22" t="s">
        <v>103</v>
      </c>
      <c r="Q553" s="22" t="s">
        <v>3299</v>
      </c>
      <c r="R553" s="22" t="s">
        <v>3300</v>
      </c>
      <c r="S553" s="22" t="s">
        <v>106</v>
      </c>
      <c r="T553" s="22" t="s">
        <v>521</v>
      </c>
      <c r="U553" s="16">
        <v>44244</v>
      </c>
      <c r="V553" s="28">
        <v>44249</v>
      </c>
      <c r="W553" s="28">
        <v>44521</v>
      </c>
      <c r="X553" s="25">
        <v>20441835</v>
      </c>
      <c r="Y553" s="22" t="s">
        <v>87</v>
      </c>
      <c r="Z553" s="22" t="s">
        <v>88</v>
      </c>
      <c r="AA553" s="21">
        <v>9</v>
      </c>
      <c r="AB553" s="22" t="s">
        <v>89</v>
      </c>
      <c r="AC553" s="22" t="s">
        <v>2263</v>
      </c>
      <c r="AD553" s="21">
        <v>19483708</v>
      </c>
      <c r="AE553" s="22" t="s">
        <v>523</v>
      </c>
      <c r="AF553" s="22" t="s">
        <v>524</v>
      </c>
      <c r="AG553" s="22" t="s">
        <v>242</v>
      </c>
      <c r="AH553" s="22" t="s">
        <v>113</v>
      </c>
      <c r="AI553" s="22" t="s">
        <v>113</v>
      </c>
      <c r="AJ553" s="21">
        <v>726</v>
      </c>
      <c r="AK553" s="21">
        <v>2021</v>
      </c>
      <c r="AL553" s="29">
        <v>44237</v>
      </c>
      <c r="AM553" s="30">
        <v>14395</v>
      </c>
      <c r="AN553" s="30" t="s">
        <v>1395</v>
      </c>
      <c r="AO553" s="30" t="s">
        <v>1396</v>
      </c>
      <c r="AP553" s="21">
        <v>2128</v>
      </c>
      <c r="AQ553" s="29">
        <v>44249</v>
      </c>
      <c r="AR553" s="30">
        <v>6053272000</v>
      </c>
      <c r="AS553" s="22" t="s">
        <v>92</v>
      </c>
      <c r="AT553" s="22" t="s">
        <v>114</v>
      </c>
      <c r="AU553" s="22" t="s">
        <v>115</v>
      </c>
      <c r="AV553" s="22" t="s">
        <v>106</v>
      </c>
      <c r="AW553" s="22" t="s">
        <v>3283</v>
      </c>
      <c r="AX553" s="22" t="s">
        <v>116</v>
      </c>
      <c r="AY553" s="22" t="s">
        <v>94</v>
      </c>
      <c r="AZ553" s="22" t="s">
        <v>95</v>
      </c>
      <c r="BA553" s="22" t="s">
        <v>117</v>
      </c>
      <c r="BB553" s="22" t="s">
        <v>118</v>
      </c>
      <c r="BC553" s="22" t="s">
        <v>1635</v>
      </c>
      <c r="BD553" s="30"/>
      <c r="BE553" s="21">
        <v>9</v>
      </c>
      <c r="BF553" s="22" t="s">
        <v>90</v>
      </c>
      <c r="BG553" s="22" t="s">
        <v>120</v>
      </c>
      <c r="BH553" s="20">
        <v>2952710</v>
      </c>
      <c r="BI553" s="30">
        <v>39</v>
      </c>
      <c r="BJ553" s="30">
        <v>10087</v>
      </c>
      <c r="BK553" s="31">
        <v>44522</v>
      </c>
      <c r="BL553" s="30">
        <v>3076</v>
      </c>
      <c r="BM553" s="31">
        <v>44517</v>
      </c>
      <c r="BN553" s="28">
        <v>44560</v>
      </c>
      <c r="BO553" s="30"/>
      <c r="BP553" s="30"/>
      <c r="BQ553" s="30"/>
      <c r="BR553" s="30"/>
      <c r="BS553" s="30"/>
      <c r="BT553" s="30"/>
      <c r="BU553" s="30"/>
      <c r="BV553" s="30"/>
      <c r="BW553" s="30"/>
      <c r="BX553" s="30"/>
      <c r="BY553" s="30"/>
      <c r="BZ553" s="30"/>
      <c r="CA553" s="30"/>
      <c r="CB553" s="30"/>
      <c r="CC553" s="20">
        <f>+X553+BH553+BO553+BV553</f>
        <v>23394545</v>
      </c>
      <c r="CD553" s="31">
        <v>44519</v>
      </c>
      <c r="CE553" s="30"/>
      <c r="CF553" s="30"/>
      <c r="CG553" s="18" t="s">
        <v>91</v>
      </c>
      <c r="CH553" s="30" t="s">
        <v>91</v>
      </c>
      <c r="CI553" s="30" t="s">
        <v>91</v>
      </c>
      <c r="CJ553" s="30"/>
      <c r="CK553" s="30"/>
      <c r="CL553" s="30"/>
      <c r="CM553" s="30" t="s">
        <v>91</v>
      </c>
      <c r="CN553" s="30"/>
      <c r="CO553" s="30"/>
      <c r="CP553" s="30"/>
    </row>
    <row r="554" spans="1:94" s="32" customFormat="1" ht="15" x14ac:dyDescent="0.25">
      <c r="A554" s="21">
        <v>553</v>
      </c>
      <c r="B554" s="21">
        <v>230</v>
      </c>
      <c r="C554" s="21">
        <v>2021</v>
      </c>
      <c r="D554" s="22" t="s">
        <v>96</v>
      </c>
      <c r="E554" s="21">
        <v>591</v>
      </c>
      <c r="F554" s="23">
        <v>530</v>
      </c>
      <c r="G554" s="24" t="s">
        <v>3313</v>
      </c>
      <c r="H554" s="26" t="s">
        <v>98</v>
      </c>
      <c r="I554" s="26" t="s">
        <v>3314</v>
      </c>
      <c r="J554" s="26" t="s">
        <v>3315</v>
      </c>
      <c r="K554" s="22" t="s">
        <v>84</v>
      </c>
      <c r="L554" s="22" t="s">
        <v>85</v>
      </c>
      <c r="M554" s="22" t="s">
        <v>86</v>
      </c>
      <c r="N554" s="22" t="s">
        <v>101</v>
      </c>
      <c r="O554" s="22" t="s">
        <v>165</v>
      </c>
      <c r="P554" s="22" t="s">
        <v>103</v>
      </c>
      <c r="Q554" s="22" t="s">
        <v>3299</v>
      </c>
      <c r="R554" s="22" t="s">
        <v>3300</v>
      </c>
      <c r="S554" s="22" t="s">
        <v>106</v>
      </c>
      <c r="T554" s="22" t="s">
        <v>521</v>
      </c>
      <c r="U554" s="16">
        <v>44244</v>
      </c>
      <c r="V554" s="28">
        <v>44249</v>
      </c>
      <c r="W554" s="28">
        <v>44521</v>
      </c>
      <c r="X554" s="25">
        <v>20441835</v>
      </c>
      <c r="Y554" s="22" t="s">
        <v>87</v>
      </c>
      <c r="Z554" s="22" t="s">
        <v>88</v>
      </c>
      <c r="AA554" s="21">
        <v>9</v>
      </c>
      <c r="AB554" s="22" t="s">
        <v>89</v>
      </c>
      <c r="AC554" s="22" t="s">
        <v>2263</v>
      </c>
      <c r="AD554" s="21">
        <v>19483708</v>
      </c>
      <c r="AE554" s="22" t="s">
        <v>523</v>
      </c>
      <c r="AF554" s="22" t="s">
        <v>524</v>
      </c>
      <c r="AG554" s="22" t="s">
        <v>242</v>
      </c>
      <c r="AH554" s="22" t="s">
        <v>113</v>
      </c>
      <c r="AI554" s="22" t="s">
        <v>113</v>
      </c>
      <c r="AJ554" s="21">
        <v>728</v>
      </c>
      <c r="AK554" s="21">
        <v>2021</v>
      </c>
      <c r="AL554" s="29">
        <v>44237</v>
      </c>
      <c r="AM554" s="30">
        <v>14395</v>
      </c>
      <c r="AN554" s="30" t="s">
        <v>1395</v>
      </c>
      <c r="AO554" s="30" t="s">
        <v>1396</v>
      </c>
      <c r="AP554" s="21">
        <v>2129</v>
      </c>
      <c r="AQ554" s="29">
        <v>44249</v>
      </c>
      <c r="AR554" s="30">
        <v>6053272000</v>
      </c>
      <c r="AS554" s="22" t="s">
        <v>92</v>
      </c>
      <c r="AT554" s="22" t="s">
        <v>114</v>
      </c>
      <c r="AU554" s="22" t="s">
        <v>115</v>
      </c>
      <c r="AV554" s="22" t="s">
        <v>106</v>
      </c>
      <c r="AW554" s="22" t="s">
        <v>3283</v>
      </c>
      <c r="AX554" s="22" t="s">
        <v>116</v>
      </c>
      <c r="AY554" s="22" t="s">
        <v>94</v>
      </c>
      <c r="AZ554" s="22" t="s">
        <v>95</v>
      </c>
      <c r="BA554" s="22" t="s">
        <v>117</v>
      </c>
      <c r="BB554" s="22" t="s">
        <v>118</v>
      </c>
      <c r="BC554" s="22" t="s">
        <v>1635</v>
      </c>
      <c r="BD554" s="30"/>
      <c r="BE554" s="21">
        <v>9</v>
      </c>
      <c r="BF554" s="22" t="s">
        <v>90</v>
      </c>
      <c r="BG554" s="22" t="s">
        <v>120</v>
      </c>
      <c r="BH554" s="20">
        <v>4012657</v>
      </c>
      <c r="BI554" s="30">
        <v>53</v>
      </c>
      <c r="BJ554" s="30">
        <v>10078</v>
      </c>
      <c r="BK554" s="31">
        <v>44522</v>
      </c>
      <c r="BL554" s="30">
        <v>3078</v>
      </c>
      <c r="BM554" s="31">
        <v>44517</v>
      </c>
      <c r="BN554" s="28">
        <v>44575</v>
      </c>
      <c r="BO554" s="30"/>
      <c r="BP554" s="30"/>
      <c r="BQ554" s="30"/>
      <c r="BR554" s="30"/>
      <c r="BS554" s="30"/>
      <c r="BT554" s="30"/>
      <c r="BU554" s="30"/>
      <c r="BV554" s="30"/>
      <c r="BW554" s="30"/>
      <c r="BX554" s="30"/>
      <c r="BY554" s="30"/>
      <c r="BZ554" s="30"/>
      <c r="CA554" s="30"/>
      <c r="CB554" s="30"/>
      <c r="CC554" s="20">
        <f>+X554+BH554+BO554+BV554</f>
        <v>24454492</v>
      </c>
      <c r="CD554" s="31">
        <v>44519</v>
      </c>
      <c r="CE554" s="30"/>
      <c r="CF554" s="30"/>
      <c r="CG554" s="18" t="s">
        <v>91</v>
      </c>
      <c r="CH554" s="30" t="s">
        <v>91</v>
      </c>
      <c r="CI554" s="30" t="s">
        <v>91</v>
      </c>
      <c r="CJ554" s="30"/>
      <c r="CK554" s="30"/>
      <c r="CL554" s="30"/>
      <c r="CM554" s="30" t="s">
        <v>91</v>
      </c>
      <c r="CN554" s="30"/>
      <c r="CO554" s="30"/>
      <c r="CP554" s="30"/>
    </row>
    <row r="555" spans="1:94" ht="15" x14ac:dyDescent="0.25">
      <c r="A555" s="21">
        <v>554</v>
      </c>
      <c r="B555" s="10">
        <v>230</v>
      </c>
      <c r="C555" s="10">
        <v>2021</v>
      </c>
      <c r="D555" s="11" t="s">
        <v>96</v>
      </c>
      <c r="E555" s="10">
        <v>592</v>
      </c>
      <c r="F555" s="12">
        <v>531</v>
      </c>
      <c r="G555" s="13" t="s">
        <v>3316</v>
      </c>
      <c r="H555" s="15" t="s">
        <v>98</v>
      </c>
      <c r="I555" s="15" t="s">
        <v>3317</v>
      </c>
      <c r="J555" s="15" t="s">
        <v>3318</v>
      </c>
      <c r="K555" s="11" t="s">
        <v>84</v>
      </c>
      <c r="L555" s="11" t="s">
        <v>85</v>
      </c>
      <c r="M555" s="11" t="s">
        <v>86</v>
      </c>
      <c r="N555" s="11" t="s">
        <v>101</v>
      </c>
      <c r="O555" s="11" t="s">
        <v>165</v>
      </c>
      <c r="P555" s="11" t="s">
        <v>103</v>
      </c>
      <c r="Q555" s="11" t="s">
        <v>3299</v>
      </c>
      <c r="R555" s="11" t="s">
        <v>3300</v>
      </c>
      <c r="S555" s="11" t="s">
        <v>106</v>
      </c>
      <c r="T555" s="11" t="s">
        <v>521</v>
      </c>
      <c r="U555" s="16">
        <v>44244</v>
      </c>
      <c r="V555" s="16">
        <v>44249</v>
      </c>
      <c r="W555" s="16">
        <v>44521</v>
      </c>
      <c r="X555" s="14">
        <v>20441835</v>
      </c>
      <c r="Y555" s="11" t="s">
        <v>87</v>
      </c>
      <c r="Z555" s="11" t="s">
        <v>88</v>
      </c>
      <c r="AA555" s="10">
        <v>9</v>
      </c>
      <c r="AB555" s="11" t="s">
        <v>89</v>
      </c>
      <c r="AC555" s="11" t="s">
        <v>2263</v>
      </c>
      <c r="AD555" s="10">
        <v>19483708</v>
      </c>
      <c r="AE555" s="11" t="s">
        <v>523</v>
      </c>
      <c r="AF555" s="11" t="s">
        <v>524</v>
      </c>
      <c r="AG555" s="11" t="s">
        <v>242</v>
      </c>
      <c r="AH555" s="11" t="s">
        <v>113</v>
      </c>
      <c r="AI555" s="11" t="s">
        <v>113</v>
      </c>
      <c r="AJ555" s="10">
        <v>729</v>
      </c>
      <c r="AK555" s="10">
        <v>2021</v>
      </c>
      <c r="AL555" s="17">
        <v>44237</v>
      </c>
      <c r="AM555" s="18">
        <v>14395</v>
      </c>
      <c r="AN555" s="18" t="s">
        <v>1395</v>
      </c>
      <c r="AO555" s="18" t="s">
        <v>1396</v>
      </c>
      <c r="AP555" s="10">
        <v>2130</v>
      </c>
      <c r="AQ555" s="17">
        <v>44249</v>
      </c>
      <c r="AR555" s="18">
        <v>6053272000</v>
      </c>
      <c r="AS555" s="11" t="s">
        <v>92</v>
      </c>
      <c r="AT555" s="11" t="s">
        <v>114</v>
      </c>
      <c r="AU555" s="11" t="s">
        <v>115</v>
      </c>
      <c r="AV555" s="11" t="s">
        <v>106</v>
      </c>
      <c r="AW555" s="11" t="s">
        <v>3283</v>
      </c>
      <c r="AX555" s="11" t="s">
        <v>116</v>
      </c>
      <c r="AY555" s="11" t="s">
        <v>94</v>
      </c>
      <c r="AZ555" s="11" t="s">
        <v>95</v>
      </c>
      <c r="BA555" s="11" t="s">
        <v>117</v>
      </c>
      <c r="BB555" s="11" t="s">
        <v>118</v>
      </c>
      <c r="BC555" s="11" t="s">
        <v>1635</v>
      </c>
      <c r="BD555" s="18"/>
      <c r="BE555" s="10">
        <v>9</v>
      </c>
      <c r="BF555" s="11" t="s">
        <v>90</v>
      </c>
      <c r="BG555" s="11" t="s">
        <v>120</v>
      </c>
      <c r="BH555" s="19">
        <v>2952710</v>
      </c>
      <c r="BI555" s="18">
        <v>39</v>
      </c>
      <c r="BJ555" s="18">
        <v>10073</v>
      </c>
      <c r="BK555" s="33">
        <v>44522</v>
      </c>
      <c r="BL555" s="18">
        <v>3079</v>
      </c>
      <c r="BM555" s="33">
        <v>44517</v>
      </c>
      <c r="BN555" s="16">
        <v>44560</v>
      </c>
      <c r="BO555" s="18"/>
      <c r="BP555" s="18"/>
      <c r="BQ555" s="18"/>
      <c r="BR555" s="18"/>
      <c r="BS555" s="18"/>
      <c r="BT555" s="18"/>
      <c r="BU555" s="18"/>
      <c r="BV555" s="18"/>
      <c r="BW555" s="18"/>
      <c r="BX555" s="18"/>
      <c r="BY555" s="18"/>
      <c r="BZ555" s="18"/>
      <c r="CA555" s="18"/>
      <c r="CB555" s="18"/>
      <c r="CC555" s="20">
        <f>+X555+BH555+BO555+BV555</f>
        <v>23394545</v>
      </c>
      <c r="CD555" s="33">
        <v>44519</v>
      </c>
      <c r="CE555" s="18"/>
      <c r="CF555" s="18"/>
      <c r="CG555" s="18" t="s">
        <v>91</v>
      </c>
      <c r="CH555" s="18" t="s">
        <v>91</v>
      </c>
      <c r="CI555" s="18" t="s">
        <v>91</v>
      </c>
      <c r="CJ555" s="18"/>
      <c r="CK555" s="18"/>
      <c r="CL555" s="18"/>
      <c r="CM555" s="18" t="s">
        <v>91</v>
      </c>
      <c r="CN555" s="18"/>
      <c r="CO555" s="18"/>
      <c r="CP555" s="18"/>
    </row>
    <row r="556" spans="1:94" ht="15" x14ac:dyDescent="0.25">
      <c r="A556" s="10">
        <v>555</v>
      </c>
      <c r="B556" s="10">
        <v>230</v>
      </c>
      <c r="C556" s="10">
        <v>2021</v>
      </c>
      <c r="D556" s="11" t="s">
        <v>96</v>
      </c>
      <c r="E556" s="10">
        <v>593</v>
      </c>
      <c r="F556" s="12">
        <v>832</v>
      </c>
      <c r="G556" s="13" t="s">
        <v>3319</v>
      </c>
      <c r="H556" s="15" t="s">
        <v>98</v>
      </c>
      <c r="I556" s="15" t="s">
        <v>3320</v>
      </c>
      <c r="J556" s="15" t="s">
        <v>3321</v>
      </c>
      <c r="K556" s="11" t="s">
        <v>84</v>
      </c>
      <c r="L556" s="11" t="s">
        <v>85</v>
      </c>
      <c r="M556" s="11" t="s">
        <v>86</v>
      </c>
      <c r="N556" s="11" t="s">
        <v>101</v>
      </c>
      <c r="O556" s="11" t="s">
        <v>102</v>
      </c>
      <c r="P556" s="11" t="s">
        <v>103</v>
      </c>
      <c r="Q556" s="11" t="s">
        <v>3322</v>
      </c>
      <c r="R556" s="11" t="s">
        <v>3323</v>
      </c>
      <c r="S556" s="11" t="s">
        <v>986</v>
      </c>
      <c r="T556" s="11" t="s">
        <v>3324</v>
      </c>
      <c r="U556" s="16">
        <v>44244</v>
      </c>
      <c r="V556" s="16">
        <v>44251</v>
      </c>
      <c r="W556" s="16">
        <v>44569</v>
      </c>
      <c r="X556" s="14">
        <v>43881810</v>
      </c>
      <c r="Y556" s="11" t="s">
        <v>87</v>
      </c>
      <c r="Z556" s="11" t="s">
        <v>170</v>
      </c>
      <c r="AA556" s="10">
        <v>315</v>
      </c>
      <c r="AB556" s="11" t="s">
        <v>89</v>
      </c>
      <c r="AC556" s="11" t="s">
        <v>3325</v>
      </c>
      <c r="AD556" s="10">
        <v>79339398</v>
      </c>
      <c r="AE556" s="11" t="s">
        <v>1699</v>
      </c>
      <c r="AF556" s="11" t="s">
        <v>1700</v>
      </c>
      <c r="AG556" s="11" t="s">
        <v>111</v>
      </c>
      <c r="AH556" s="11" t="s">
        <v>688</v>
      </c>
      <c r="AI556" s="11"/>
      <c r="AJ556" s="10">
        <v>567</v>
      </c>
      <c r="AK556" s="10">
        <v>2021</v>
      </c>
      <c r="AL556" s="17">
        <v>44228</v>
      </c>
      <c r="AM556" s="18">
        <v>14394</v>
      </c>
      <c r="AN556" s="18" t="s">
        <v>1703</v>
      </c>
      <c r="AO556" s="18" t="s">
        <v>1704</v>
      </c>
      <c r="AP556" s="10">
        <v>2182</v>
      </c>
      <c r="AQ556" s="17">
        <v>44251</v>
      </c>
      <c r="AR556" s="18">
        <v>8375989000</v>
      </c>
      <c r="AS556" s="11" t="s">
        <v>92</v>
      </c>
      <c r="AT556" s="11" t="s">
        <v>114</v>
      </c>
      <c r="AU556" s="11" t="s">
        <v>115</v>
      </c>
      <c r="AV556" s="11" t="s">
        <v>2800</v>
      </c>
      <c r="AW556" s="11"/>
      <c r="AX556" s="11" t="s">
        <v>2802</v>
      </c>
      <c r="AY556" s="11" t="s">
        <v>94</v>
      </c>
      <c r="AZ556" s="11" t="s">
        <v>95</v>
      </c>
      <c r="BA556" s="11" t="s">
        <v>117</v>
      </c>
      <c r="BB556" s="11" t="s">
        <v>118</v>
      </c>
      <c r="BC556" s="11" t="s">
        <v>1635</v>
      </c>
      <c r="BD556" s="18">
        <v>315</v>
      </c>
      <c r="BE556" s="10"/>
      <c r="BF556" s="11" t="s">
        <v>90</v>
      </c>
      <c r="BG556" s="11" t="s">
        <v>120</v>
      </c>
      <c r="BH556" s="19"/>
      <c r="BI556" s="18"/>
      <c r="BJ556" s="18"/>
      <c r="BK556" s="18"/>
      <c r="BL556" s="18"/>
      <c r="BM556" s="18"/>
      <c r="BN556" s="16"/>
      <c r="BO556" s="18"/>
      <c r="BP556" s="18"/>
      <c r="BQ556" s="18"/>
      <c r="BR556" s="18"/>
      <c r="BS556" s="18"/>
      <c r="BT556" s="18"/>
      <c r="BU556" s="18"/>
      <c r="BV556" s="18"/>
      <c r="BW556" s="18"/>
      <c r="BX556" s="18"/>
      <c r="BY556" s="18"/>
      <c r="BZ556" s="18"/>
      <c r="CA556" s="18"/>
      <c r="CB556" s="18"/>
      <c r="CC556" s="20">
        <f>+X556+BH556+BO556+BV556</f>
        <v>43881810</v>
      </c>
      <c r="CD556" s="18"/>
      <c r="CE556" s="18"/>
      <c r="CF556" s="18"/>
      <c r="CG556" s="18" t="s">
        <v>91</v>
      </c>
      <c r="CH556" s="18" t="s">
        <v>91</v>
      </c>
      <c r="CI556" s="18" t="s">
        <v>91</v>
      </c>
      <c r="CJ556" s="18"/>
      <c r="CK556" s="18"/>
      <c r="CL556" s="18"/>
      <c r="CM556" s="18" t="s">
        <v>91</v>
      </c>
      <c r="CN556" s="18"/>
      <c r="CO556" s="18"/>
      <c r="CP556" s="18"/>
    </row>
    <row r="557" spans="1:94" ht="15" x14ac:dyDescent="0.25">
      <c r="A557" s="21">
        <v>556</v>
      </c>
      <c r="B557" s="10">
        <v>230</v>
      </c>
      <c r="C557" s="10">
        <v>2021</v>
      </c>
      <c r="D557" s="11" t="s">
        <v>96</v>
      </c>
      <c r="E557" s="10">
        <v>594</v>
      </c>
      <c r="F557" s="12">
        <v>811</v>
      </c>
      <c r="G557" s="13" t="s">
        <v>3326</v>
      </c>
      <c r="H557" s="15" t="s">
        <v>98</v>
      </c>
      <c r="I557" s="15" t="s">
        <v>3327</v>
      </c>
      <c r="J557" s="15" t="s">
        <v>3328</v>
      </c>
      <c r="K557" s="11" t="s">
        <v>84</v>
      </c>
      <c r="L557" s="11" t="s">
        <v>85</v>
      </c>
      <c r="M557" s="11" t="s">
        <v>86</v>
      </c>
      <c r="N557" s="11" t="s">
        <v>101</v>
      </c>
      <c r="O557" s="11" t="s">
        <v>102</v>
      </c>
      <c r="P557" s="11" t="s">
        <v>103</v>
      </c>
      <c r="Q557" s="11" t="s">
        <v>3329</v>
      </c>
      <c r="R557" s="11" t="s">
        <v>3330</v>
      </c>
      <c r="S557" s="11" t="s">
        <v>106</v>
      </c>
      <c r="T557" s="11" t="s">
        <v>521</v>
      </c>
      <c r="U557" s="16">
        <v>44244</v>
      </c>
      <c r="V557" s="16">
        <v>44246</v>
      </c>
      <c r="W557" s="16">
        <v>44518</v>
      </c>
      <c r="X557" s="14">
        <v>37612980</v>
      </c>
      <c r="Y557" s="11" t="s">
        <v>87</v>
      </c>
      <c r="Z557" s="11" t="s">
        <v>88</v>
      </c>
      <c r="AA557" s="10">
        <v>9</v>
      </c>
      <c r="AB557" s="11" t="s">
        <v>89</v>
      </c>
      <c r="AC557" s="11" t="s">
        <v>3197</v>
      </c>
      <c r="AD557" s="10">
        <v>19483708</v>
      </c>
      <c r="AE557" s="11" t="s">
        <v>523</v>
      </c>
      <c r="AF557" s="11" t="s">
        <v>524</v>
      </c>
      <c r="AG557" s="11" t="s">
        <v>111</v>
      </c>
      <c r="AH557" s="11" t="s">
        <v>386</v>
      </c>
      <c r="AI557" s="11"/>
      <c r="AJ557" s="10">
        <v>640</v>
      </c>
      <c r="AK557" s="10">
        <v>2021</v>
      </c>
      <c r="AL557" s="17">
        <v>44230</v>
      </c>
      <c r="AM557" s="18">
        <v>14395</v>
      </c>
      <c r="AN557" s="18" t="s">
        <v>1395</v>
      </c>
      <c r="AO557" s="18" t="s">
        <v>1396</v>
      </c>
      <c r="AP557" s="10">
        <v>2111</v>
      </c>
      <c r="AQ557" s="17">
        <v>44246</v>
      </c>
      <c r="AR557" s="18">
        <v>6053272000</v>
      </c>
      <c r="AS557" s="11" t="s">
        <v>92</v>
      </c>
      <c r="AT557" s="11" t="s">
        <v>114</v>
      </c>
      <c r="AU557" s="11" t="s">
        <v>115</v>
      </c>
      <c r="AV557" s="11" t="s">
        <v>284</v>
      </c>
      <c r="AW557" s="11" t="s">
        <v>3196</v>
      </c>
      <c r="AX557" s="11" t="s">
        <v>287</v>
      </c>
      <c r="AY557" s="11" t="s">
        <v>94</v>
      </c>
      <c r="AZ557" s="11" t="s">
        <v>95</v>
      </c>
      <c r="BA557" s="11" t="s">
        <v>117</v>
      </c>
      <c r="BB557" s="11" t="s">
        <v>118</v>
      </c>
      <c r="BC557" s="11" t="s">
        <v>1635</v>
      </c>
      <c r="BD557" s="18"/>
      <c r="BE557" s="10">
        <v>9</v>
      </c>
      <c r="BF557" s="11" t="s">
        <v>90</v>
      </c>
      <c r="BG557" s="11" t="s">
        <v>120</v>
      </c>
      <c r="BH557" s="19">
        <v>5850908</v>
      </c>
      <c r="BI557" s="18">
        <v>42</v>
      </c>
      <c r="BJ557" s="18">
        <v>10030</v>
      </c>
      <c r="BK557" s="33">
        <v>44518</v>
      </c>
      <c r="BL557" s="18">
        <v>3117</v>
      </c>
      <c r="BM557" s="33">
        <v>44517</v>
      </c>
      <c r="BN557" s="33">
        <v>44560</v>
      </c>
      <c r="BO557" s="18"/>
      <c r="BP557" s="18"/>
      <c r="BQ557" s="18"/>
      <c r="BR557" s="18"/>
      <c r="BS557" s="18"/>
      <c r="BT557" s="18"/>
      <c r="BU557" s="18"/>
      <c r="BV557" s="18"/>
      <c r="BW557" s="18"/>
      <c r="BX557" s="18"/>
      <c r="BY557" s="18"/>
      <c r="BZ557" s="18"/>
      <c r="CA557" s="18"/>
      <c r="CB557" s="18"/>
      <c r="CC557" s="20">
        <f>+X557+BH557+BO557+BV557</f>
        <v>43463888</v>
      </c>
      <c r="CD557" s="33">
        <v>44518</v>
      </c>
      <c r="CE557" s="18"/>
      <c r="CF557" s="18"/>
      <c r="CG557" s="18" t="s">
        <v>91</v>
      </c>
      <c r="CH557" s="18" t="s">
        <v>91</v>
      </c>
      <c r="CI557" s="18" t="s">
        <v>91</v>
      </c>
      <c r="CJ557" s="18"/>
      <c r="CK557" s="18"/>
      <c r="CL557" s="18"/>
      <c r="CM557" s="18" t="s">
        <v>91</v>
      </c>
      <c r="CN557" s="18"/>
      <c r="CO557" s="18"/>
      <c r="CP557" s="18"/>
    </row>
    <row r="558" spans="1:94" ht="15" x14ac:dyDescent="0.25">
      <c r="A558" s="21">
        <v>557</v>
      </c>
      <c r="B558" s="10">
        <v>230</v>
      </c>
      <c r="C558" s="10">
        <v>2021</v>
      </c>
      <c r="D558" s="11" t="s">
        <v>96</v>
      </c>
      <c r="E558" s="10">
        <v>595</v>
      </c>
      <c r="F558" s="12">
        <v>806</v>
      </c>
      <c r="G558" s="13" t="s">
        <v>3331</v>
      </c>
      <c r="H558" s="15" t="s">
        <v>98</v>
      </c>
      <c r="I558" s="15" t="s">
        <v>3332</v>
      </c>
      <c r="J558" s="15" t="s">
        <v>3333</v>
      </c>
      <c r="K558" s="11" t="s">
        <v>84</v>
      </c>
      <c r="L558" s="11" t="s">
        <v>85</v>
      </c>
      <c r="M558" s="11" t="s">
        <v>86</v>
      </c>
      <c r="N558" s="11" t="s">
        <v>101</v>
      </c>
      <c r="O558" s="11" t="s">
        <v>102</v>
      </c>
      <c r="P558" s="11" t="s">
        <v>103</v>
      </c>
      <c r="Q558" s="11" t="s">
        <v>3334</v>
      </c>
      <c r="R558" s="11" t="s">
        <v>3335</v>
      </c>
      <c r="S558" s="11" t="s">
        <v>106</v>
      </c>
      <c r="T558" s="11" t="s">
        <v>521</v>
      </c>
      <c r="U558" s="16">
        <v>44244</v>
      </c>
      <c r="V558" s="16">
        <v>44246</v>
      </c>
      <c r="W558" s="16">
        <v>44518</v>
      </c>
      <c r="X558" s="14">
        <v>37612980</v>
      </c>
      <c r="Y558" s="11" t="s">
        <v>87</v>
      </c>
      <c r="Z558" s="11" t="s">
        <v>88</v>
      </c>
      <c r="AA558" s="10">
        <v>9</v>
      </c>
      <c r="AB558" s="11" t="s">
        <v>89</v>
      </c>
      <c r="AC558" s="11" t="s">
        <v>3197</v>
      </c>
      <c r="AD558" s="10">
        <v>19483708</v>
      </c>
      <c r="AE558" s="11" t="s">
        <v>523</v>
      </c>
      <c r="AF558" s="11" t="s">
        <v>524</v>
      </c>
      <c r="AG558" s="11" t="s">
        <v>111</v>
      </c>
      <c r="AH558" s="11" t="s">
        <v>112</v>
      </c>
      <c r="AI558" s="11" t="s">
        <v>3336</v>
      </c>
      <c r="AJ558" s="10">
        <v>637</v>
      </c>
      <c r="AK558" s="10">
        <v>2021</v>
      </c>
      <c r="AL558" s="17">
        <v>44230</v>
      </c>
      <c r="AM558" s="18">
        <v>14395</v>
      </c>
      <c r="AN558" s="18" t="s">
        <v>1395</v>
      </c>
      <c r="AO558" s="18" t="s">
        <v>1396</v>
      </c>
      <c r="AP558" s="10">
        <v>2112</v>
      </c>
      <c r="AQ558" s="17">
        <v>44246</v>
      </c>
      <c r="AR558" s="18">
        <v>6053272000</v>
      </c>
      <c r="AS558" s="11" t="s">
        <v>92</v>
      </c>
      <c r="AT558" s="11" t="s">
        <v>114</v>
      </c>
      <c r="AU558" s="11" t="s">
        <v>115</v>
      </c>
      <c r="AV558" s="11" t="s">
        <v>284</v>
      </c>
      <c r="AW558" s="11" t="s">
        <v>3196</v>
      </c>
      <c r="AX558" s="11" t="s">
        <v>287</v>
      </c>
      <c r="AY558" s="11" t="s">
        <v>94</v>
      </c>
      <c r="AZ558" s="11" t="s">
        <v>95</v>
      </c>
      <c r="BA558" s="11" t="s">
        <v>117</v>
      </c>
      <c r="BB558" s="11" t="s">
        <v>118</v>
      </c>
      <c r="BC558" s="11" t="s">
        <v>1635</v>
      </c>
      <c r="BD558" s="18"/>
      <c r="BE558" s="10">
        <v>9</v>
      </c>
      <c r="BF558" s="11" t="s">
        <v>90</v>
      </c>
      <c r="BG558" s="11" t="s">
        <v>120</v>
      </c>
      <c r="BH558" s="19">
        <v>5850908</v>
      </c>
      <c r="BI558" s="18">
        <v>42</v>
      </c>
      <c r="BJ558" s="18">
        <v>10032</v>
      </c>
      <c r="BK558" s="33">
        <v>44518</v>
      </c>
      <c r="BL558" s="18">
        <v>3115</v>
      </c>
      <c r="BM558" s="33">
        <v>44517</v>
      </c>
      <c r="BN558" s="33">
        <v>44560</v>
      </c>
      <c r="BO558" s="18"/>
      <c r="BP558" s="18"/>
      <c r="BQ558" s="18"/>
      <c r="BR558" s="18"/>
      <c r="BS558" s="18"/>
      <c r="BT558" s="18"/>
      <c r="BU558" s="18"/>
      <c r="BV558" s="18"/>
      <c r="BW558" s="18"/>
      <c r="BX558" s="18"/>
      <c r="BY558" s="18"/>
      <c r="BZ558" s="18"/>
      <c r="CA558" s="18"/>
      <c r="CB558" s="18"/>
      <c r="CC558" s="20">
        <f>+X558+BH558+BO558+BV558</f>
        <v>43463888</v>
      </c>
      <c r="CD558" s="33">
        <v>44518</v>
      </c>
      <c r="CE558" s="18"/>
      <c r="CF558" s="18"/>
      <c r="CG558" s="18" t="s">
        <v>91</v>
      </c>
      <c r="CH558" s="18" t="s">
        <v>91</v>
      </c>
      <c r="CI558" s="18" t="s">
        <v>91</v>
      </c>
      <c r="CJ558" s="18"/>
      <c r="CK558" s="18"/>
      <c r="CL558" s="18"/>
      <c r="CM558" s="18" t="s">
        <v>91</v>
      </c>
      <c r="CN558" s="18"/>
      <c r="CO558" s="18"/>
      <c r="CP558" s="18"/>
    </row>
    <row r="559" spans="1:94" ht="15" x14ac:dyDescent="0.25">
      <c r="A559" s="10">
        <v>558</v>
      </c>
      <c r="B559" s="10">
        <v>230</v>
      </c>
      <c r="C559" s="10">
        <v>2021</v>
      </c>
      <c r="D559" s="11" t="s">
        <v>96</v>
      </c>
      <c r="E559" s="10">
        <v>596</v>
      </c>
      <c r="F559" s="12">
        <v>487</v>
      </c>
      <c r="G559" s="13" t="s">
        <v>3337</v>
      </c>
      <c r="H559" s="15" t="s">
        <v>98</v>
      </c>
      <c r="I559" s="15" t="s">
        <v>3338</v>
      </c>
      <c r="J559" s="15" t="s">
        <v>3339</v>
      </c>
      <c r="K559" s="11" t="s">
        <v>84</v>
      </c>
      <c r="L559" s="11" t="s">
        <v>85</v>
      </c>
      <c r="M559" s="11" t="s">
        <v>86</v>
      </c>
      <c r="N559" s="11" t="s">
        <v>101</v>
      </c>
      <c r="O559" s="11" t="s">
        <v>102</v>
      </c>
      <c r="P559" s="11" t="s">
        <v>103</v>
      </c>
      <c r="Q559" s="11" t="s">
        <v>3340</v>
      </c>
      <c r="R559" s="11" t="s">
        <v>2927</v>
      </c>
      <c r="S559" s="11" t="s">
        <v>106</v>
      </c>
      <c r="T559" s="11" t="s">
        <v>1873</v>
      </c>
      <c r="U559" s="16">
        <v>44244</v>
      </c>
      <c r="V559" s="16">
        <v>44244</v>
      </c>
      <c r="W559" s="16">
        <v>44516</v>
      </c>
      <c r="X559" s="14">
        <v>37612980</v>
      </c>
      <c r="Y559" s="11" t="s">
        <v>87</v>
      </c>
      <c r="Z559" s="11" t="s">
        <v>88</v>
      </c>
      <c r="AA559" s="10">
        <v>9</v>
      </c>
      <c r="AB559" s="11" t="s">
        <v>89</v>
      </c>
      <c r="AC559" s="11" t="s">
        <v>3341</v>
      </c>
      <c r="AD559" s="10">
        <v>79339398</v>
      </c>
      <c r="AE559" s="11" t="s">
        <v>1699</v>
      </c>
      <c r="AF559" s="11" t="s">
        <v>1700</v>
      </c>
      <c r="AG559" s="11" t="s">
        <v>111</v>
      </c>
      <c r="AH559" s="11" t="s">
        <v>1026</v>
      </c>
      <c r="AI559" s="11"/>
      <c r="AJ559" s="10">
        <v>429</v>
      </c>
      <c r="AK559" s="10">
        <v>2021</v>
      </c>
      <c r="AL559" s="17">
        <v>44223</v>
      </c>
      <c r="AM559" s="18">
        <v>14394</v>
      </c>
      <c r="AN559" s="18" t="s">
        <v>1703</v>
      </c>
      <c r="AO559" s="18" t="s">
        <v>1704</v>
      </c>
      <c r="AP559" s="10">
        <v>2088</v>
      </c>
      <c r="AQ559" s="17">
        <v>44244</v>
      </c>
      <c r="AR559" s="18">
        <v>8375989000</v>
      </c>
      <c r="AS559" s="11" t="s">
        <v>92</v>
      </c>
      <c r="AT559" s="11" t="s">
        <v>127</v>
      </c>
      <c r="AU559" s="11" t="s">
        <v>115</v>
      </c>
      <c r="AV559" s="11" t="s">
        <v>224</v>
      </c>
      <c r="AW559" s="11" t="s">
        <v>3342</v>
      </c>
      <c r="AX559" s="11" t="s">
        <v>231</v>
      </c>
      <c r="AY559" s="11" t="s">
        <v>94</v>
      </c>
      <c r="AZ559" s="11" t="s">
        <v>95</v>
      </c>
      <c r="BA559" s="11" t="s">
        <v>117</v>
      </c>
      <c r="BB559" s="11" t="s">
        <v>118</v>
      </c>
      <c r="BC559" s="11" t="s">
        <v>1635</v>
      </c>
      <c r="BD559" s="18"/>
      <c r="BE559" s="10">
        <v>9</v>
      </c>
      <c r="BF559" s="11" t="s">
        <v>90</v>
      </c>
      <c r="BG559" s="11" t="s">
        <v>120</v>
      </c>
      <c r="BH559" s="20">
        <v>6129522</v>
      </c>
      <c r="BI559" s="30">
        <v>44</v>
      </c>
      <c r="BJ559" s="30">
        <v>8417</v>
      </c>
      <c r="BK559" s="31">
        <v>44497</v>
      </c>
      <c r="BL559" s="30">
        <v>2359</v>
      </c>
      <c r="BM559" s="31">
        <v>44462</v>
      </c>
      <c r="BN559" s="31">
        <v>44560</v>
      </c>
      <c r="BO559" s="30"/>
      <c r="BP559" s="30"/>
      <c r="BQ559" s="30"/>
      <c r="BR559" s="30"/>
      <c r="BS559" s="30"/>
      <c r="BT559" s="30"/>
      <c r="BU559" s="30"/>
      <c r="BV559" s="30"/>
      <c r="BW559" s="30"/>
      <c r="BX559" s="30"/>
      <c r="BY559" s="30"/>
      <c r="BZ559" s="30"/>
      <c r="CA559" s="30"/>
      <c r="CB559" s="30"/>
      <c r="CC559" s="20">
        <f>+X559+BH559+BO559+BV559</f>
        <v>43742502</v>
      </c>
      <c r="CD559" s="31">
        <v>44495</v>
      </c>
      <c r="CE559" s="18"/>
      <c r="CF559" s="18"/>
      <c r="CG559" s="18" t="s">
        <v>91</v>
      </c>
      <c r="CH559" s="18" t="s">
        <v>91</v>
      </c>
      <c r="CI559" s="18" t="s">
        <v>91</v>
      </c>
      <c r="CJ559" s="18"/>
      <c r="CK559" s="18"/>
      <c r="CL559" s="18"/>
      <c r="CM559" s="18" t="s">
        <v>91</v>
      </c>
      <c r="CN559" s="18"/>
      <c r="CO559" s="18"/>
      <c r="CP559" s="18"/>
    </row>
    <row r="560" spans="1:94" s="32" customFormat="1" ht="15" x14ac:dyDescent="0.25">
      <c r="A560" s="21">
        <v>559</v>
      </c>
      <c r="B560" s="21">
        <v>230</v>
      </c>
      <c r="C560" s="21">
        <v>2021</v>
      </c>
      <c r="D560" s="22" t="s">
        <v>96</v>
      </c>
      <c r="E560" s="21">
        <v>597</v>
      </c>
      <c r="F560" s="23">
        <v>544</v>
      </c>
      <c r="G560" s="24" t="s">
        <v>3343</v>
      </c>
      <c r="H560" s="26" t="s">
        <v>98</v>
      </c>
      <c r="I560" s="26" t="s">
        <v>3344</v>
      </c>
      <c r="J560" s="26" t="s">
        <v>3345</v>
      </c>
      <c r="K560" s="22" t="s">
        <v>84</v>
      </c>
      <c r="L560" s="22" t="s">
        <v>85</v>
      </c>
      <c r="M560" s="22" t="s">
        <v>86</v>
      </c>
      <c r="N560" s="22" t="s">
        <v>101</v>
      </c>
      <c r="O560" s="22" t="s">
        <v>165</v>
      </c>
      <c r="P560" s="22" t="s">
        <v>103</v>
      </c>
      <c r="Q560" s="22" t="s">
        <v>3346</v>
      </c>
      <c r="R560" s="22" t="s">
        <v>3347</v>
      </c>
      <c r="S560" s="22" t="s">
        <v>106</v>
      </c>
      <c r="T560" s="22" t="s">
        <v>521</v>
      </c>
      <c r="U560" s="16">
        <v>44244</v>
      </c>
      <c r="V560" s="28">
        <v>44246</v>
      </c>
      <c r="W560" s="28">
        <v>44518</v>
      </c>
      <c r="X560" s="25">
        <v>24530202</v>
      </c>
      <c r="Y560" s="22" t="s">
        <v>87</v>
      </c>
      <c r="Z560" s="22" t="s">
        <v>88</v>
      </c>
      <c r="AA560" s="21">
        <v>9</v>
      </c>
      <c r="AB560" s="22" t="s">
        <v>89</v>
      </c>
      <c r="AC560" s="22" t="s">
        <v>2263</v>
      </c>
      <c r="AD560" s="21">
        <v>19483708</v>
      </c>
      <c r="AE560" s="22" t="s">
        <v>523</v>
      </c>
      <c r="AF560" s="22" t="s">
        <v>524</v>
      </c>
      <c r="AG560" s="22" t="s">
        <v>174</v>
      </c>
      <c r="AH560" s="22" t="s">
        <v>3348</v>
      </c>
      <c r="AI560" s="22"/>
      <c r="AJ560" s="21">
        <v>740</v>
      </c>
      <c r="AK560" s="21">
        <v>2021</v>
      </c>
      <c r="AL560" s="29">
        <v>44237</v>
      </c>
      <c r="AM560" s="30">
        <v>14395</v>
      </c>
      <c r="AN560" s="30" t="s">
        <v>1395</v>
      </c>
      <c r="AO560" s="30" t="s">
        <v>1396</v>
      </c>
      <c r="AP560" s="21">
        <v>2121</v>
      </c>
      <c r="AQ560" s="29">
        <v>44246</v>
      </c>
      <c r="AR560" s="30">
        <v>6053272000</v>
      </c>
      <c r="AS560" s="22" t="s">
        <v>92</v>
      </c>
      <c r="AT560" s="22" t="s">
        <v>127</v>
      </c>
      <c r="AU560" s="22" t="s">
        <v>115</v>
      </c>
      <c r="AV560" s="22" t="s">
        <v>106</v>
      </c>
      <c r="AW560" s="22" t="s">
        <v>3283</v>
      </c>
      <c r="AX560" s="22" t="s">
        <v>116</v>
      </c>
      <c r="AY560" s="22" t="s">
        <v>94</v>
      </c>
      <c r="AZ560" s="22" t="s">
        <v>95</v>
      </c>
      <c r="BA560" s="22" t="s">
        <v>117</v>
      </c>
      <c r="BB560" s="22" t="s">
        <v>118</v>
      </c>
      <c r="BC560" s="22" t="s">
        <v>1635</v>
      </c>
      <c r="BD560" s="30"/>
      <c r="BE560" s="21">
        <v>9</v>
      </c>
      <c r="BF560" s="22" t="s">
        <v>90</v>
      </c>
      <c r="BG560" s="22" t="s">
        <v>120</v>
      </c>
      <c r="BH560" s="20">
        <v>3815809</v>
      </c>
      <c r="BI560" s="30">
        <v>42</v>
      </c>
      <c r="BJ560" s="30">
        <v>10025</v>
      </c>
      <c r="BK560" s="31">
        <v>44518</v>
      </c>
      <c r="BL560" s="30">
        <v>3074</v>
      </c>
      <c r="BM560" s="31">
        <v>44517</v>
      </c>
      <c r="BN560" s="31">
        <v>44560</v>
      </c>
      <c r="BO560" s="30"/>
      <c r="BP560" s="30"/>
      <c r="BQ560" s="30"/>
      <c r="BR560" s="30"/>
      <c r="BS560" s="30"/>
      <c r="BT560" s="30"/>
      <c r="BU560" s="30"/>
      <c r="BV560" s="30"/>
      <c r="BW560" s="30"/>
      <c r="BX560" s="30"/>
      <c r="BY560" s="30"/>
      <c r="BZ560" s="30"/>
      <c r="CA560" s="30"/>
      <c r="CB560" s="30"/>
      <c r="CC560" s="20">
        <f>+X560+BH560+BO560+BV560</f>
        <v>28346011</v>
      </c>
      <c r="CD560" s="31">
        <v>44518</v>
      </c>
      <c r="CE560" s="30"/>
      <c r="CF560" s="30"/>
      <c r="CG560" s="18" t="s">
        <v>91</v>
      </c>
      <c r="CH560" s="30" t="s">
        <v>91</v>
      </c>
      <c r="CI560" s="30" t="s">
        <v>91</v>
      </c>
      <c r="CJ560" s="30"/>
      <c r="CK560" s="30"/>
      <c r="CL560" s="30"/>
      <c r="CM560" s="30" t="s">
        <v>91</v>
      </c>
      <c r="CN560" s="30"/>
      <c r="CO560" s="30"/>
      <c r="CP560" s="30"/>
    </row>
    <row r="561" spans="1:94" s="32" customFormat="1" ht="15" x14ac:dyDescent="0.25">
      <c r="A561" s="21">
        <v>560</v>
      </c>
      <c r="B561" s="21">
        <v>230</v>
      </c>
      <c r="C561" s="21">
        <v>2021</v>
      </c>
      <c r="D561" s="22" t="s">
        <v>96</v>
      </c>
      <c r="E561" s="21">
        <v>598</v>
      </c>
      <c r="F561" s="23">
        <v>453</v>
      </c>
      <c r="G561" s="24" t="s">
        <v>3349</v>
      </c>
      <c r="H561" s="26" t="s">
        <v>98</v>
      </c>
      <c r="I561" s="26" t="s">
        <v>3350</v>
      </c>
      <c r="J561" s="26" t="s">
        <v>3351</v>
      </c>
      <c r="K561" s="22" t="s">
        <v>84</v>
      </c>
      <c r="L561" s="22" t="s">
        <v>85</v>
      </c>
      <c r="M561" s="22" t="s">
        <v>86</v>
      </c>
      <c r="N561" s="22" t="s">
        <v>101</v>
      </c>
      <c r="O561" s="22" t="s">
        <v>102</v>
      </c>
      <c r="P561" s="22" t="s">
        <v>103</v>
      </c>
      <c r="Q561" s="22" t="s">
        <v>3352</v>
      </c>
      <c r="R561" s="22" t="s">
        <v>3353</v>
      </c>
      <c r="S561" s="22" t="s">
        <v>106</v>
      </c>
      <c r="T561" s="22" t="s">
        <v>3154</v>
      </c>
      <c r="U561" s="16">
        <v>44244</v>
      </c>
      <c r="V561" s="28">
        <v>44250</v>
      </c>
      <c r="W561" s="28">
        <v>44491</v>
      </c>
      <c r="X561" s="25">
        <v>43609248</v>
      </c>
      <c r="Y561" s="22" t="s">
        <v>87</v>
      </c>
      <c r="Z561" s="22" t="s">
        <v>88</v>
      </c>
      <c r="AA561" s="21">
        <v>8</v>
      </c>
      <c r="AB561" s="22" t="s">
        <v>89</v>
      </c>
      <c r="AC561" s="22" t="s">
        <v>3155</v>
      </c>
      <c r="AD561" s="21">
        <v>79339398</v>
      </c>
      <c r="AE561" s="22" t="s">
        <v>1699</v>
      </c>
      <c r="AF561" s="22" t="s">
        <v>1700</v>
      </c>
      <c r="AG561" s="22" t="s">
        <v>358</v>
      </c>
      <c r="AH561" s="22" t="s">
        <v>136</v>
      </c>
      <c r="AI561" s="22" t="s">
        <v>3354</v>
      </c>
      <c r="AJ561" s="21">
        <v>437</v>
      </c>
      <c r="AK561" s="21">
        <v>2021</v>
      </c>
      <c r="AL561" s="29">
        <v>44223</v>
      </c>
      <c r="AM561" s="30">
        <v>14394</v>
      </c>
      <c r="AN561" s="30" t="s">
        <v>1703</v>
      </c>
      <c r="AO561" s="30" t="s">
        <v>1704</v>
      </c>
      <c r="AP561" s="21">
        <v>2159</v>
      </c>
      <c r="AQ561" s="29">
        <v>44250</v>
      </c>
      <c r="AR561" s="30">
        <v>8375989000</v>
      </c>
      <c r="AS561" s="22" t="s">
        <v>92</v>
      </c>
      <c r="AT561" s="22" t="s">
        <v>114</v>
      </c>
      <c r="AU561" s="22" t="s">
        <v>115</v>
      </c>
      <c r="AV561" s="22" t="s">
        <v>106</v>
      </c>
      <c r="AW561" s="22" t="s">
        <v>3154</v>
      </c>
      <c r="AX561" s="22" t="s">
        <v>116</v>
      </c>
      <c r="AY561" s="22" t="s">
        <v>94</v>
      </c>
      <c r="AZ561" s="22" t="s">
        <v>95</v>
      </c>
      <c r="BA561" s="22" t="s">
        <v>117</v>
      </c>
      <c r="BB561" s="22" t="s">
        <v>118</v>
      </c>
      <c r="BC561" s="22" t="s">
        <v>1635</v>
      </c>
      <c r="BD561" s="30"/>
      <c r="BE561" s="21">
        <v>8</v>
      </c>
      <c r="BF561" s="22" t="s">
        <v>90</v>
      </c>
      <c r="BG561" s="22" t="s">
        <v>120</v>
      </c>
      <c r="BH561" s="20">
        <v>10902312</v>
      </c>
      <c r="BI561" s="30">
        <v>60</v>
      </c>
      <c r="BJ561" s="30">
        <v>8276</v>
      </c>
      <c r="BK561" s="31">
        <v>44489</v>
      </c>
      <c r="BL561" s="30">
        <v>2471</v>
      </c>
      <c r="BM561" s="31">
        <v>44474</v>
      </c>
      <c r="BN561" s="31">
        <v>44552</v>
      </c>
      <c r="BO561" s="30"/>
      <c r="BP561" s="30"/>
      <c r="BQ561" s="30"/>
      <c r="BR561" s="30"/>
      <c r="BS561" s="30"/>
      <c r="BT561" s="30"/>
      <c r="BU561" s="30"/>
      <c r="BV561" s="30"/>
      <c r="BW561" s="30"/>
      <c r="BX561" s="30"/>
      <c r="BY561" s="30"/>
      <c r="BZ561" s="30"/>
      <c r="CA561" s="30"/>
      <c r="CB561" s="30"/>
      <c r="CC561" s="20">
        <f>+X561+BH561+BO561+BV561</f>
        <v>54511560</v>
      </c>
      <c r="CD561" s="31">
        <v>44488</v>
      </c>
      <c r="CE561" s="30"/>
      <c r="CF561" s="30"/>
      <c r="CG561" s="18" t="s">
        <v>91</v>
      </c>
      <c r="CH561" s="30" t="s">
        <v>91</v>
      </c>
      <c r="CI561" s="30" t="s">
        <v>91</v>
      </c>
      <c r="CJ561" s="30"/>
      <c r="CK561" s="30"/>
      <c r="CL561" s="30"/>
      <c r="CM561" s="30" t="s">
        <v>91</v>
      </c>
      <c r="CN561" s="30"/>
      <c r="CO561" s="30"/>
      <c r="CP561" s="30"/>
    </row>
    <row r="562" spans="1:94" ht="15" x14ac:dyDescent="0.25">
      <c r="A562" s="10">
        <v>561</v>
      </c>
      <c r="B562" s="10">
        <v>230</v>
      </c>
      <c r="C562" s="10">
        <v>2021</v>
      </c>
      <c r="D562" s="11" t="s">
        <v>96</v>
      </c>
      <c r="E562" s="10">
        <v>599</v>
      </c>
      <c r="F562" s="12">
        <v>554</v>
      </c>
      <c r="G562" s="13" t="s">
        <v>3355</v>
      </c>
      <c r="H562" s="15" t="s">
        <v>98</v>
      </c>
      <c r="I562" s="15" t="s">
        <v>3356</v>
      </c>
      <c r="J562" s="15" t="s">
        <v>3357</v>
      </c>
      <c r="K562" s="11" t="s">
        <v>84</v>
      </c>
      <c r="L562" s="11" t="s">
        <v>85</v>
      </c>
      <c r="M562" s="11" t="s">
        <v>86</v>
      </c>
      <c r="N562" s="11" t="s">
        <v>101</v>
      </c>
      <c r="O562" s="11" t="s">
        <v>102</v>
      </c>
      <c r="P562" s="11" t="s">
        <v>103</v>
      </c>
      <c r="Q562" s="11" t="s">
        <v>3358</v>
      </c>
      <c r="R562" s="11" t="s">
        <v>3359</v>
      </c>
      <c r="S562" s="11" t="s">
        <v>106</v>
      </c>
      <c r="T562" s="11" t="s">
        <v>3283</v>
      </c>
      <c r="U562" s="16">
        <v>44244</v>
      </c>
      <c r="V562" s="16">
        <v>44249</v>
      </c>
      <c r="W562" s="16">
        <v>44521</v>
      </c>
      <c r="X562" s="14">
        <v>37612980</v>
      </c>
      <c r="Y562" s="11" t="s">
        <v>87</v>
      </c>
      <c r="Z562" s="11" t="s">
        <v>88</v>
      </c>
      <c r="AA562" s="10">
        <v>9</v>
      </c>
      <c r="AB562" s="11" t="s">
        <v>89</v>
      </c>
      <c r="AC562" s="11" t="s">
        <v>2263</v>
      </c>
      <c r="AD562" s="10">
        <v>19483708</v>
      </c>
      <c r="AE562" s="11" t="s">
        <v>523</v>
      </c>
      <c r="AF562" s="11" t="s">
        <v>524</v>
      </c>
      <c r="AG562" s="11" t="s">
        <v>111</v>
      </c>
      <c r="AH562" s="11" t="s">
        <v>2341</v>
      </c>
      <c r="AI562" s="11" t="s">
        <v>113</v>
      </c>
      <c r="AJ562" s="10">
        <v>748</v>
      </c>
      <c r="AK562" s="10">
        <v>2021</v>
      </c>
      <c r="AL562" s="17">
        <v>44237</v>
      </c>
      <c r="AM562" s="18">
        <v>14395</v>
      </c>
      <c r="AN562" s="18" t="s">
        <v>1395</v>
      </c>
      <c r="AO562" s="18" t="s">
        <v>1396</v>
      </c>
      <c r="AP562" s="10">
        <v>2144</v>
      </c>
      <c r="AQ562" s="17">
        <v>44249</v>
      </c>
      <c r="AR562" s="18">
        <v>6053272000</v>
      </c>
      <c r="AS562" s="11" t="s">
        <v>92</v>
      </c>
      <c r="AT562" s="11" t="s">
        <v>127</v>
      </c>
      <c r="AU562" s="11" t="s">
        <v>115</v>
      </c>
      <c r="AV562" s="11" t="s">
        <v>106</v>
      </c>
      <c r="AW562" s="11" t="s">
        <v>3283</v>
      </c>
      <c r="AX562" s="11" t="s">
        <v>116</v>
      </c>
      <c r="AY562" s="11" t="s">
        <v>94</v>
      </c>
      <c r="AZ562" s="11" t="s">
        <v>95</v>
      </c>
      <c r="BA562" s="11" t="s">
        <v>117</v>
      </c>
      <c r="BB562" s="11" t="s">
        <v>118</v>
      </c>
      <c r="BC562" s="11" t="s">
        <v>1635</v>
      </c>
      <c r="BD562" s="18"/>
      <c r="BE562" s="10">
        <v>9</v>
      </c>
      <c r="BF562" s="11" t="s">
        <v>90</v>
      </c>
      <c r="BG562" s="11" t="s">
        <v>120</v>
      </c>
      <c r="BH562" s="19">
        <v>7383289</v>
      </c>
      <c r="BI562" s="18">
        <v>23</v>
      </c>
      <c r="BJ562" s="18">
        <v>10080</v>
      </c>
      <c r="BK562" s="33">
        <v>44522</v>
      </c>
      <c r="BL562" s="18">
        <v>3067</v>
      </c>
      <c r="BM562" s="33">
        <v>44517</v>
      </c>
      <c r="BN562" s="16">
        <v>44544</v>
      </c>
      <c r="BO562" s="18"/>
      <c r="BP562" s="18"/>
      <c r="BQ562" s="18"/>
      <c r="BR562" s="18"/>
      <c r="BS562" s="18"/>
      <c r="BT562" s="18"/>
      <c r="BU562" s="18"/>
      <c r="BV562" s="18"/>
      <c r="BW562" s="18"/>
      <c r="BX562" s="18"/>
      <c r="BY562" s="18"/>
      <c r="BZ562" s="18"/>
      <c r="CA562" s="18"/>
      <c r="CB562" s="18"/>
      <c r="CC562" s="20">
        <f>+X562+BH562+BO562+BV562</f>
        <v>44996269</v>
      </c>
      <c r="CD562" s="33">
        <v>44519</v>
      </c>
      <c r="CE562" s="18"/>
      <c r="CF562" s="18"/>
      <c r="CG562" s="18" t="s">
        <v>91</v>
      </c>
      <c r="CH562" s="18" t="s">
        <v>91</v>
      </c>
      <c r="CI562" s="18" t="s">
        <v>91</v>
      </c>
      <c r="CJ562" s="18"/>
      <c r="CK562" s="18"/>
      <c r="CL562" s="18"/>
      <c r="CM562" s="18" t="s">
        <v>91</v>
      </c>
      <c r="CN562" s="18"/>
      <c r="CO562" s="18"/>
      <c r="CP562" s="18"/>
    </row>
    <row r="563" spans="1:94" ht="15" x14ac:dyDescent="0.25">
      <c r="A563" s="21">
        <v>562</v>
      </c>
      <c r="B563" s="10">
        <v>230</v>
      </c>
      <c r="C563" s="10">
        <v>2021</v>
      </c>
      <c r="D563" s="11" t="s">
        <v>96</v>
      </c>
      <c r="E563" s="10">
        <v>600</v>
      </c>
      <c r="F563" s="12">
        <v>565</v>
      </c>
      <c r="G563" s="13" t="s">
        <v>3360</v>
      </c>
      <c r="H563" s="15" t="s">
        <v>98</v>
      </c>
      <c r="I563" s="15" t="s">
        <v>3221</v>
      </c>
      <c r="J563" s="15" t="s">
        <v>3222</v>
      </c>
      <c r="K563" s="11" t="s">
        <v>84</v>
      </c>
      <c r="L563" s="11" t="s">
        <v>85</v>
      </c>
      <c r="M563" s="11" t="s">
        <v>86</v>
      </c>
      <c r="N563" s="11" t="s">
        <v>101</v>
      </c>
      <c r="O563" s="11" t="s">
        <v>102</v>
      </c>
      <c r="P563" s="11" t="s">
        <v>103</v>
      </c>
      <c r="Q563" s="11" t="s">
        <v>3361</v>
      </c>
      <c r="R563" s="11" t="s">
        <v>3362</v>
      </c>
      <c r="S563" s="11" t="s">
        <v>986</v>
      </c>
      <c r="T563" s="11" t="s">
        <v>1075</v>
      </c>
      <c r="U563" s="16">
        <v>44244</v>
      </c>
      <c r="V563" s="16">
        <v>44244</v>
      </c>
      <c r="W563" s="16">
        <v>44516</v>
      </c>
      <c r="X563" s="14">
        <v>37612980</v>
      </c>
      <c r="Y563" s="11" t="s">
        <v>87</v>
      </c>
      <c r="Z563" s="11" t="s">
        <v>88</v>
      </c>
      <c r="AA563" s="10">
        <v>9</v>
      </c>
      <c r="AB563" s="11" t="s">
        <v>89</v>
      </c>
      <c r="AC563" s="11" t="s">
        <v>1554</v>
      </c>
      <c r="AD563" s="10">
        <v>19288119</v>
      </c>
      <c r="AE563" s="11" t="s">
        <v>989</v>
      </c>
      <c r="AF563" s="11" t="s">
        <v>990</v>
      </c>
      <c r="AG563" s="11" t="s">
        <v>111</v>
      </c>
      <c r="AH563" s="11" t="s">
        <v>3363</v>
      </c>
      <c r="AI563" s="11"/>
      <c r="AJ563" s="10">
        <v>369</v>
      </c>
      <c r="AK563" s="10">
        <v>2021</v>
      </c>
      <c r="AL563" s="17">
        <v>44221</v>
      </c>
      <c r="AM563" s="18">
        <v>14388</v>
      </c>
      <c r="AN563" s="18" t="s">
        <v>1076</v>
      </c>
      <c r="AO563" s="18" t="s">
        <v>1077</v>
      </c>
      <c r="AP563" s="10">
        <v>2063</v>
      </c>
      <c r="AQ563" s="17">
        <v>44244</v>
      </c>
      <c r="AR563" s="18">
        <v>2235032000</v>
      </c>
      <c r="AS563" s="11" t="s">
        <v>92</v>
      </c>
      <c r="AT563" s="11" t="s">
        <v>114</v>
      </c>
      <c r="AU563" s="11" t="s">
        <v>115</v>
      </c>
      <c r="AV563" s="11" t="s">
        <v>2378</v>
      </c>
      <c r="AW563" s="11" t="s">
        <v>1075</v>
      </c>
      <c r="AX563" s="11" t="s">
        <v>2380</v>
      </c>
      <c r="AY563" s="11" t="s">
        <v>94</v>
      </c>
      <c r="AZ563" s="11" t="s">
        <v>95</v>
      </c>
      <c r="BA563" s="11" t="s">
        <v>117</v>
      </c>
      <c r="BB563" s="11" t="s">
        <v>118</v>
      </c>
      <c r="BC563" s="11" t="s">
        <v>1635</v>
      </c>
      <c r="BD563" s="18"/>
      <c r="BE563" s="10">
        <v>9</v>
      </c>
      <c r="BF563" s="11" t="s">
        <v>90</v>
      </c>
      <c r="BG563" s="11" t="s">
        <v>120</v>
      </c>
      <c r="BH563" s="20">
        <v>4179220</v>
      </c>
      <c r="BI563" s="30">
        <v>30</v>
      </c>
      <c r="BJ563" s="30">
        <v>9965</v>
      </c>
      <c r="BK563" s="31">
        <v>44516</v>
      </c>
      <c r="BL563" s="30">
        <v>2890</v>
      </c>
      <c r="BM563" s="31">
        <v>44508</v>
      </c>
      <c r="BN563" s="31">
        <v>44546</v>
      </c>
      <c r="BO563" s="30"/>
      <c r="BP563" s="30"/>
      <c r="BQ563" s="30"/>
      <c r="BR563" s="30"/>
      <c r="BS563" s="30"/>
      <c r="BT563" s="30"/>
      <c r="BU563" s="30"/>
      <c r="BV563" s="30"/>
      <c r="BW563" s="30"/>
      <c r="BX563" s="30"/>
      <c r="BY563" s="30"/>
      <c r="BZ563" s="30"/>
      <c r="CA563" s="30"/>
      <c r="CB563" s="30"/>
      <c r="CC563" s="20">
        <f>+X563+BH563+BO563+BV563</f>
        <v>41792200</v>
      </c>
      <c r="CD563" s="31">
        <v>44516</v>
      </c>
      <c r="CE563" s="18"/>
      <c r="CF563" s="18"/>
      <c r="CG563" s="18" t="s">
        <v>91</v>
      </c>
      <c r="CH563" s="18" t="s">
        <v>91</v>
      </c>
      <c r="CI563" s="18" t="s">
        <v>91</v>
      </c>
      <c r="CJ563" s="18"/>
      <c r="CK563" s="18"/>
      <c r="CL563" s="18"/>
      <c r="CM563" s="18" t="s">
        <v>91</v>
      </c>
      <c r="CN563" s="18"/>
      <c r="CO563" s="18"/>
      <c r="CP563" s="18"/>
    </row>
    <row r="564" spans="1:94" ht="15" x14ac:dyDescent="0.25">
      <c r="A564" s="21">
        <v>563</v>
      </c>
      <c r="B564" s="10">
        <v>230</v>
      </c>
      <c r="C564" s="10">
        <v>2021</v>
      </c>
      <c r="D564" s="11" t="s">
        <v>96</v>
      </c>
      <c r="E564" s="10">
        <v>601</v>
      </c>
      <c r="F564" s="12">
        <v>609</v>
      </c>
      <c r="G564" s="13" t="s">
        <v>3364</v>
      </c>
      <c r="H564" s="15" t="s">
        <v>98</v>
      </c>
      <c r="I564" s="15" t="s">
        <v>3365</v>
      </c>
      <c r="J564" s="15" t="s">
        <v>3366</v>
      </c>
      <c r="K564" s="11" t="s">
        <v>84</v>
      </c>
      <c r="L564" s="11" t="s">
        <v>85</v>
      </c>
      <c r="M564" s="11" t="s">
        <v>86</v>
      </c>
      <c r="N564" s="11" t="s">
        <v>2128</v>
      </c>
      <c r="O564" s="11" t="s">
        <v>102</v>
      </c>
      <c r="P564" s="11" t="s">
        <v>103</v>
      </c>
      <c r="Q564" s="11" t="s">
        <v>3367</v>
      </c>
      <c r="R564" s="11" t="s">
        <v>3368</v>
      </c>
      <c r="S564" s="11" t="s">
        <v>106</v>
      </c>
      <c r="T564" s="11" t="s">
        <v>1228</v>
      </c>
      <c r="U564" s="16">
        <v>44244</v>
      </c>
      <c r="V564" s="16">
        <v>44245</v>
      </c>
      <c r="W564" s="16">
        <v>44425</v>
      </c>
      <c r="X564" s="14">
        <v>25075318</v>
      </c>
      <c r="Y564" s="11" t="s">
        <v>87</v>
      </c>
      <c r="Z564" s="11" t="s">
        <v>88</v>
      </c>
      <c r="AA564" s="10">
        <v>6</v>
      </c>
      <c r="AB564" s="11" t="s">
        <v>89</v>
      </c>
      <c r="AC564" s="11" t="s">
        <v>1229</v>
      </c>
      <c r="AD564" s="10">
        <v>79571941</v>
      </c>
      <c r="AE564" s="11" t="s">
        <v>1230</v>
      </c>
      <c r="AF564" s="11" t="s">
        <v>1231</v>
      </c>
      <c r="AG564" s="11" t="s">
        <v>111</v>
      </c>
      <c r="AH564" s="11" t="s">
        <v>3369</v>
      </c>
      <c r="AI564" s="11" t="s">
        <v>113</v>
      </c>
      <c r="AJ564" s="10">
        <v>614</v>
      </c>
      <c r="AK564" s="10">
        <v>2021</v>
      </c>
      <c r="AL564" s="17">
        <v>44229</v>
      </c>
      <c r="AM564" s="18">
        <v>14592</v>
      </c>
      <c r="AN564" s="18" t="s">
        <v>2132</v>
      </c>
      <c r="AO564" s="18" t="s">
        <v>2133</v>
      </c>
      <c r="AP564" s="10">
        <v>2103</v>
      </c>
      <c r="AQ564" s="17">
        <v>44245</v>
      </c>
      <c r="AR564" s="18">
        <v>3415100000</v>
      </c>
      <c r="AS564" s="11" t="s">
        <v>92</v>
      </c>
      <c r="AT564" s="11" t="s">
        <v>114</v>
      </c>
      <c r="AU564" s="11" t="s">
        <v>115</v>
      </c>
      <c r="AV564" s="11" t="s">
        <v>106</v>
      </c>
      <c r="AW564" s="11" t="s">
        <v>1228</v>
      </c>
      <c r="AX564" s="11" t="s">
        <v>116</v>
      </c>
      <c r="AY564" s="11" t="s">
        <v>94</v>
      </c>
      <c r="AZ564" s="11" t="s">
        <v>95</v>
      </c>
      <c r="BA564" s="11" t="s">
        <v>117</v>
      </c>
      <c r="BB564" s="11" t="s">
        <v>118</v>
      </c>
      <c r="BC564" s="11" t="s">
        <v>1635</v>
      </c>
      <c r="BD564" s="18"/>
      <c r="BE564" s="10">
        <v>6</v>
      </c>
      <c r="BF564" s="11" t="s">
        <v>90</v>
      </c>
      <c r="BG564" s="11" t="s">
        <v>120</v>
      </c>
      <c r="BH564" s="19"/>
      <c r="BI564" s="18"/>
      <c r="BJ564" s="18"/>
      <c r="BK564" s="18"/>
      <c r="BL564" s="18"/>
      <c r="BM564" s="18"/>
      <c r="BN564" s="16"/>
      <c r="BO564" s="18"/>
      <c r="BP564" s="18"/>
      <c r="BQ564" s="18"/>
      <c r="BR564" s="18"/>
      <c r="BS564" s="18"/>
      <c r="BT564" s="18"/>
      <c r="BU564" s="18"/>
      <c r="BV564" s="18"/>
      <c r="BW564" s="18"/>
      <c r="BX564" s="18"/>
      <c r="BY564" s="18"/>
      <c r="BZ564" s="18"/>
      <c r="CA564" s="18"/>
      <c r="CB564" s="18"/>
      <c r="CC564" s="20">
        <f>+X564+BH564+BO564+BV564</f>
        <v>25075318</v>
      </c>
      <c r="CD564" s="18"/>
      <c r="CE564" s="18"/>
      <c r="CF564" s="18"/>
      <c r="CG564" s="18" t="s">
        <v>91</v>
      </c>
      <c r="CH564" s="18" t="s">
        <v>91</v>
      </c>
      <c r="CI564" s="18" t="s">
        <v>91</v>
      </c>
      <c r="CJ564" s="18"/>
      <c r="CK564" s="18"/>
      <c r="CL564" s="18"/>
      <c r="CM564" s="18" t="s">
        <v>91</v>
      </c>
      <c r="CN564" s="18"/>
      <c r="CO564" s="18"/>
      <c r="CP564" s="18"/>
    </row>
    <row r="565" spans="1:94" ht="15" x14ac:dyDescent="0.25">
      <c r="A565" s="10">
        <v>564</v>
      </c>
      <c r="B565" s="10">
        <v>230</v>
      </c>
      <c r="C565" s="10">
        <v>2021</v>
      </c>
      <c r="D565" s="11" t="s">
        <v>96</v>
      </c>
      <c r="E565" s="10">
        <v>602</v>
      </c>
      <c r="F565" s="12">
        <v>547</v>
      </c>
      <c r="G565" s="13" t="s">
        <v>3370</v>
      </c>
      <c r="H565" s="15" t="s">
        <v>98</v>
      </c>
      <c r="I565" s="15" t="s">
        <v>3371</v>
      </c>
      <c r="J565" s="15" t="s">
        <v>3372</v>
      </c>
      <c r="K565" s="11" t="s">
        <v>84</v>
      </c>
      <c r="L565" s="11" t="s">
        <v>85</v>
      </c>
      <c r="M565" s="11" t="s">
        <v>86</v>
      </c>
      <c r="N565" s="11" t="s">
        <v>101</v>
      </c>
      <c r="O565" s="11" t="s">
        <v>102</v>
      </c>
      <c r="P565" s="11" t="s">
        <v>103</v>
      </c>
      <c r="Q565" s="11" t="s">
        <v>3373</v>
      </c>
      <c r="R565" s="11" t="s">
        <v>3374</v>
      </c>
      <c r="S565" s="11" t="s">
        <v>106</v>
      </c>
      <c r="T565" s="11" t="s">
        <v>521</v>
      </c>
      <c r="U565" s="16">
        <v>44244</v>
      </c>
      <c r="V565" s="16">
        <v>44249</v>
      </c>
      <c r="W565" s="16">
        <v>44521</v>
      </c>
      <c r="X565" s="14">
        <v>37612980</v>
      </c>
      <c r="Y565" s="11" t="s">
        <v>87</v>
      </c>
      <c r="Z565" s="11" t="s">
        <v>88</v>
      </c>
      <c r="AA565" s="10">
        <v>9</v>
      </c>
      <c r="AB565" s="11" t="s">
        <v>89</v>
      </c>
      <c r="AC565" s="11" t="s">
        <v>2263</v>
      </c>
      <c r="AD565" s="10">
        <v>19483708</v>
      </c>
      <c r="AE565" s="11" t="s">
        <v>523</v>
      </c>
      <c r="AF565" s="11" t="s">
        <v>524</v>
      </c>
      <c r="AG565" s="11" t="s">
        <v>111</v>
      </c>
      <c r="AH565" s="11" t="s">
        <v>3375</v>
      </c>
      <c r="AI565" s="11" t="s">
        <v>113</v>
      </c>
      <c r="AJ565" s="10">
        <v>743</v>
      </c>
      <c r="AK565" s="10">
        <v>2021</v>
      </c>
      <c r="AL565" s="17">
        <v>44237</v>
      </c>
      <c r="AM565" s="18">
        <v>14395</v>
      </c>
      <c r="AN565" s="18" t="s">
        <v>1395</v>
      </c>
      <c r="AO565" s="18" t="s">
        <v>1396</v>
      </c>
      <c r="AP565" s="10">
        <v>2157</v>
      </c>
      <c r="AQ565" s="17">
        <v>44250</v>
      </c>
      <c r="AR565" s="18">
        <v>6053272000</v>
      </c>
      <c r="AS565" s="11" t="s">
        <v>92</v>
      </c>
      <c r="AT565" s="11" t="s">
        <v>114</v>
      </c>
      <c r="AU565" s="11" t="s">
        <v>115</v>
      </c>
      <c r="AV565" s="11" t="s">
        <v>106</v>
      </c>
      <c r="AW565" s="11" t="s">
        <v>3283</v>
      </c>
      <c r="AX565" s="11" t="s">
        <v>116</v>
      </c>
      <c r="AY565" s="11" t="s">
        <v>94</v>
      </c>
      <c r="AZ565" s="11" t="s">
        <v>95</v>
      </c>
      <c r="BA565" s="11" t="s">
        <v>117</v>
      </c>
      <c r="BB565" s="11" t="s">
        <v>118</v>
      </c>
      <c r="BC565" s="11" t="s">
        <v>1635</v>
      </c>
      <c r="BD565" s="18"/>
      <c r="BE565" s="10">
        <v>9</v>
      </c>
      <c r="BF565" s="11" t="s">
        <v>90</v>
      </c>
      <c r="BG565" s="11" t="s">
        <v>120</v>
      </c>
      <c r="BH565" s="19">
        <v>5432986</v>
      </c>
      <c r="BI565" s="18">
        <v>39</v>
      </c>
      <c r="BJ565" s="18">
        <v>10061</v>
      </c>
      <c r="BK565" s="33">
        <v>44520</v>
      </c>
      <c r="BL565" s="18">
        <v>3068</v>
      </c>
      <c r="BM565" s="33">
        <v>44517</v>
      </c>
      <c r="BN565" s="33">
        <v>44560</v>
      </c>
      <c r="BO565" s="18"/>
      <c r="BP565" s="18"/>
      <c r="BQ565" s="18"/>
      <c r="BR565" s="18"/>
      <c r="BS565" s="18"/>
      <c r="BT565" s="18"/>
      <c r="BU565" s="18"/>
      <c r="BV565" s="18"/>
      <c r="BW565" s="18"/>
      <c r="BX565" s="18"/>
      <c r="BY565" s="18"/>
      <c r="BZ565" s="18"/>
      <c r="CA565" s="18"/>
      <c r="CB565" s="18"/>
      <c r="CC565" s="20">
        <f>+X565+BH565+BO565+BV565</f>
        <v>43045966</v>
      </c>
      <c r="CD565" s="33">
        <v>44519</v>
      </c>
      <c r="CE565" s="18"/>
      <c r="CF565" s="18"/>
      <c r="CG565" s="18" t="s">
        <v>91</v>
      </c>
      <c r="CH565" s="18" t="s">
        <v>91</v>
      </c>
      <c r="CI565" s="18" t="s">
        <v>91</v>
      </c>
      <c r="CJ565" s="18"/>
      <c r="CK565" s="18"/>
      <c r="CL565" s="18"/>
      <c r="CM565" s="18" t="s">
        <v>91</v>
      </c>
      <c r="CN565" s="18"/>
      <c r="CO565" s="18"/>
      <c r="CP565" s="18"/>
    </row>
    <row r="566" spans="1:94" ht="15" x14ac:dyDescent="0.25">
      <c r="A566" s="21">
        <v>565</v>
      </c>
      <c r="B566" s="10">
        <v>230</v>
      </c>
      <c r="C566" s="10">
        <v>2021</v>
      </c>
      <c r="D566" s="11" t="s">
        <v>96</v>
      </c>
      <c r="E566" s="10">
        <v>603</v>
      </c>
      <c r="F566" s="12">
        <v>302</v>
      </c>
      <c r="G566" s="13" t="s">
        <v>3376</v>
      </c>
      <c r="H566" s="15" t="s">
        <v>98</v>
      </c>
      <c r="I566" s="15" t="s">
        <v>3377</v>
      </c>
      <c r="J566" s="15" t="s">
        <v>3378</v>
      </c>
      <c r="K566" s="11" t="s">
        <v>84</v>
      </c>
      <c r="L566" s="11" t="s">
        <v>85</v>
      </c>
      <c r="M566" s="11" t="s">
        <v>86</v>
      </c>
      <c r="N566" s="11" t="s">
        <v>101</v>
      </c>
      <c r="O566" s="11" t="s">
        <v>102</v>
      </c>
      <c r="P566" s="11" t="s">
        <v>103</v>
      </c>
      <c r="Q566" s="11" t="s">
        <v>2593</v>
      </c>
      <c r="R566" s="11" t="s">
        <v>2594</v>
      </c>
      <c r="S566" s="11" t="s">
        <v>986</v>
      </c>
      <c r="T566" s="11" t="s">
        <v>1075</v>
      </c>
      <c r="U566" s="16">
        <v>44244</v>
      </c>
      <c r="V566" s="16">
        <v>44245</v>
      </c>
      <c r="W566" s="16">
        <v>44547</v>
      </c>
      <c r="X566" s="14">
        <v>41792200</v>
      </c>
      <c r="Y566" s="11" t="s">
        <v>87</v>
      </c>
      <c r="Z566" s="11" t="s">
        <v>88</v>
      </c>
      <c r="AA566" s="10">
        <v>10</v>
      </c>
      <c r="AB566" s="11" t="s">
        <v>89</v>
      </c>
      <c r="AC566" s="11" t="s">
        <v>1554</v>
      </c>
      <c r="AD566" s="10">
        <v>19288119</v>
      </c>
      <c r="AE566" s="11" t="s">
        <v>989</v>
      </c>
      <c r="AF566" s="11" t="s">
        <v>990</v>
      </c>
      <c r="AG566" s="11" t="s">
        <v>111</v>
      </c>
      <c r="AH566" s="11" t="s">
        <v>3379</v>
      </c>
      <c r="AI566" s="11"/>
      <c r="AJ566" s="10">
        <v>364</v>
      </c>
      <c r="AK566" s="10">
        <v>2021</v>
      </c>
      <c r="AL566" s="17">
        <v>44221</v>
      </c>
      <c r="AM566" s="18">
        <v>14388</v>
      </c>
      <c r="AN566" s="18" t="s">
        <v>1076</v>
      </c>
      <c r="AO566" s="18" t="s">
        <v>1077</v>
      </c>
      <c r="AP566" s="10">
        <v>2099</v>
      </c>
      <c r="AQ566" s="17">
        <v>44245</v>
      </c>
      <c r="AR566" s="18">
        <v>2235032000</v>
      </c>
      <c r="AS566" s="11" t="s">
        <v>92</v>
      </c>
      <c r="AT566" s="11" t="s">
        <v>127</v>
      </c>
      <c r="AU566" s="11" t="s">
        <v>115</v>
      </c>
      <c r="AV566" s="11" t="s">
        <v>986</v>
      </c>
      <c r="AW566" s="11" t="s">
        <v>1553</v>
      </c>
      <c r="AX566" s="11" t="s">
        <v>991</v>
      </c>
      <c r="AY566" s="11" t="s">
        <v>94</v>
      </c>
      <c r="AZ566" s="11" t="s">
        <v>95</v>
      </c>
      <c r="BA566" s="11" t="s">
        <v>117</v>
      </c>
      <c r="BB566" s="11" t="s">
        <v>118</v>
      </c>
      <c r="BC566" s="11" t="s">
        <v>1635</v>
      </c>
      <c r="BD566" s="18"/>
      <c r="BE566" s="10">
        <v>10</v>
      </c>
      <c r="BF566" s="11" t="s">
        <v>90</v>
      </c>
      <c r="BG566" s="11" t="s">
        <v>120</v>
      </c>
      <c r="BH566" s="19">
        <v>1810995</v>
      </c>
      <c r="BI566" s="18">
        <v>13</v>
      </c>
      <c r="BJ566" s="18">
        <v>10335</v>
      </c>
      <c r="BK566" s="33">
        <v>44537</v>
      </c>
      <c r="BL566" s="18">
        <v>3236</v>
      </c>
      <c r="BM566" s="33">
        <v>44524</v>
      </c>
      <c r="BN566" s="33">
        <v>44560</v>
      </c>
      <c r="BO566" s="18"/>
      <c r="BP566" s="18"/>
      <c r="BQ566" s="18"/>
      <c r="BR566" s="18"/>
      <c r="BS566" s="18"/>
      <c r="BT566" s="18"/>
      <c r="BU566" s="18"/>
      <c r="BV566" s="18"/>
      <c r="BW566" s="18"/>
      <c r="BX566" s="18"/>
      <c r="BY566" s="18"/>
      <c r="BZ566" s="18"/>
      <c r="CA566" s="18"/>
      <c r="CB566" s="18"/>
      <c r="CC566" s="20">
        <f>+X566+BH566+BO566+BV566</f>
        <v>43603195</v>
      </c>
      <c r="CD566" s="33">
        <v>44536</v>
      </c>
      <c r="CE566" s="18"/>
      <c r="CF566" s="18"/>
      <c r="CG566" s="18" t="s">
        <v>91</v>
      </c>
      <c r="CH566" s="18" t="s">
        <v>91</v>
      </c>
      <c r="CI566" s="18" t="s">
        <v>91</v>
      </c>
      <c r="CJ566" s="18"/>
      <c r="CK566" s="18"/>
      <c r="CL566" s="18"/>
      <c r="CM566" s="18" t="s">
        <v>91</v>
      </c>
      <c r="CN566" s="18"/>
      <c r="CO566" s="18"/>
      <c r="CP566" s="18"/>
    </row>
    <row r="567" spans="1:94" ht="15" x14ac:dyDescent="0.25">
      <c r="A567" s="21">
        <v>566</v>
      </c>
      <c r="B567" s="10">
        <v>230</v>
      </c>
      <c r="C567" s="10">
        <v>2021</v>
      </c>
      <c r="D567" s="11" t="s">
        <v>96</v>
      </c>
      <c r="E567" s="10">
        <v>604</v>
      </c>
      <c r="F567" s="12">
        <v>452</v>
      </c>
      <c r="G567" s="13" t="s">
        <v>3380</v>
      </c>
      <c r="H567" s="15" t="s">
        <v>98</v>
      </c>
      <c r="I567" s="15" t="s">
        <v>3381</v>
      </c>
      <c r="J567" s="15" t="s">
        <v>3382</v>
      </c>
      <c r="K567" s="11" t="s">
        <v>84</v>
      </c>
      <c r="L567" s="11" t="s">
        <v>85</v>
      </c>
      <c r="M567" s="11" t="s">
        <v>86</v>
      </c>
      <c r="N567" s="11" t="s">
        <v>101</v>
      </c>
      <c r="O567" s="11" t="s">
        <v>165</v>
      </c>
      <c r="P567" s="11" t="s">
        <v>103</v>
      </c>
      <c r="Q567" s="11" t="s">
        <v>3383</v>
      </c>
      <c r="R567" s="11" t="s">
        <v>3384</v>
      </c>
      <c r="S567" s="11" t="s">
        <v>106</v>
      </c>
      <c r="T567" s="11" t="s">
        <v>521</v>
      </c>
      <c r="U567" s="16">
        <v>44244</v>
      </c>
      <c r="V567" s="16">
        <v>44250</v>
      </c>
      <c r="W567" s="16">
        <v>44522</v>
      </c>
      <c r="X567" s="14">
        <v>24530202</v>
      </c>
      <c r="Y567" s="11" t="s">
        <v>87</v>
      </c>
      <c r="Z567" s="11" t="s">
        <v>88</v>
      </c>
      <c r="AA567" s="10">
        <v>9</v>
      </c>
      <c r="AB567" s="11" t="s">
        <v>89</v>
      </c>
      <c r="AC567" s="11" t="s">
        <v>3096</v>
      </c>
      <c r="AD567" s="10">
        <v>19483708</v>
      </c>
      <c r="AE567" s="11" t="s">
        <v>523</v>
      </c>
      <c r="AF567" s="11" t="s">
        <v>524</v>
      </c>
      <c r="AG567" s="11" t="s">
        <v>174</v>
      </c>
      <c r="AH567" s="11" t="s">
        <v>560</v>
      </c>
      <c r="AI567" s="11" t="s">
        <v>113</v>
      </c>
      <c r="AJ567" s="10">
        <v>658</v>
      </c>
      <c r="AK567" s="10">
        <v>2021</v>
      </c>
      <c r="AL567" s="17">
        <v>44230</v>
      </c>
      <c r="AM567" s="18">
        <v>11342</v>
      </c>
      <c r="AN567" s="18" t="s">
        <v>1097</v>
      </c>
      <c r="AO567" s="18" t="s">
        <v>1098</v>
      </c>
      <c r="AP567" s="10">
        <v>2136</v>
      </c>
      <c r="AQ567" s="17">
        <v>44249</v>
      </c>
      <c r="AR567" s="18">
        <v>1170796000</v>
      </c>
      <c r="AS567" s="11" t="s">
        <v>92</v>
      </c>
      <c r="AT567" s="11" t="s">
        <v>127</v>
      </c>
      <c r="AU567" s="11" t="s">
        <v>115</v>
      </c>
      <c r="AV567" s="11" t="s">
        <v>106</v>
      </c>
      <c r="AW567" s="11" t="s">
        <v>3095</v>
      </c>
      <c r="AX567" s="11" t="s">
        <v>116</v>
      </c>
      <c r="AY567" s="11" t="s">
        <v>94</v>
      </c>
      <c r="AZ567" s="11" t="s">
        <v>95</v>
      </c>
      <c r="BA567" s="11" t="s">
        <v>117</v>
      </c>
      <c r="BB567" s="11" t="s">
        <v>118</v>
      </c>
      <c r="BC567" s="11" t="s">
        <v>1635</v>
      </c>
      <c r="BD567" s="18"/>
      <c r="BE567" s="10">
        <v>9</v>
      </c>
      <c r="BF567" s="11" t="s">
        <v>90</v>
      </c>
      <c r="BG567" s="11" t="s">
        <v>120</v>
      </c>
      <c r="BH567" s="20">
        <v>3452399</v>
      </c>
      <c r="BI567" s="30">
        <v>38</v>
      </c>
      <c r="BJ567" s="30">
        <v>9870</v>
      </c>
      <c r="BK567" s="31">
        <v>44511</v>
      </c>
      <c r="BL567" s="30">
        <v>2824</v>
      </c>
      <c r="BM567" s="31">
        <v>44502</v>
      </c>
      <c r="BN567" s="31">
        <v>44560</v>
      </c>
      <c r="BO567" s="30"/>
      <c r="BP567" s="30"/>
      <c r="BQ567" s="30"/>
      <c r="BR567" s="30"/>
      <c r="BS567" s="30"/>
      <c r="BT567" s="30"/>
      <c r="BU567" s="30"/>
      <c r="BV567" s="30"/>
      <c r="BW567" s="30"/>
      <c r="BX567" s="30"/>
      <c r="BY567" s="30"/>
      <c r="BZ567" s="30"/>
      <c r="CA567" s="30"/>
      <c r="CB567" s="30"/>
      <c r="CC567" s="20">
        <f>+X567+BH567+BO567+BV567</f>
        <v>27982601</v>
      </c>
      <c r="CD567" s="31">
        <v>44510</v>
      </c>
      <c r="CE567" s="18"/>
      <c r="CF567" s="18"/>
      <c r="CG567" s="18" t="s">
        <v>91</v>
      </c>
      <c r="CH567" s="18" t="s">
        <v>91</v>
      </c>
      <c r="CI567" s="18" t="s">
        <v>91</v>
      </c>
      <c r="CJ567" s="18"/>
      <c r="CK567" s="18"/>
      <c r="CL567" s="18"/>
      <c r="CM567" s="18" t="s">
        <v>91</v>
      </c>
      <c r="CN567" s="18"/>
      <c r="CO567" s="18"/>
      <c r="CP567" s="18"/>
    </row>
    <row r="568" spans="1:94" ht="15" x14ac:dyDescent="0.25">
      <c r="A568" s="10">
        <v>567</v>
      </c>
      <c r="B568" s="10">
        <v>230</v>
      </c>
      <c r="C568" s="10">
        <v>2021</v>
      </c>
      <c r="D568" s="11" t="s">
        <v>96</v>
      </c>
      <c r="E568" s="10">
        <v>605</v>
      </c>
      <c r="F568" s="12">
        <v>473</v>
      </c>
      <c r="G568" s="13" t="s">
        <v>3385</v>
      </c>
      <c r="H568" s="15" t="s">
        <v>98</v>
      </c>
      <c r="I568" s="15" t="s">
        <v>3386</v>
      </c>
      <c r="J568" s="15" t="s">
        <v>3387</v>
      </c>
      <c r="K568" s="11" t="s">
        <v>84</v>
      </c>
      <c r="L568" s="11" t="s">
        <v>85</v>
      </c>
      <c r="M568" s="11" t="s">
        <v>86</v>
      </c>
      <c r="N568" s="11" t="s">
        <v>101</v>
      </c>
      <c r="O568" s="11" t="s">
        <v>102</v>
      </c>
      <c r="P568" s="11" t="s">
        <v>103</v>
      </c>
      <c r="Q568" s="11" t="s">
        <v>3388</v>
      </c>
      <c r="R568" s="11" t="s">
        <v>3389</v>
      </c>
      <c r="S568" s="11" t="s">
        <v>106</v>
      </c>
      <c r="T568" s="11" t="s">
        <v>521</v>
      </c>
      <c r="U568" s="16">
        <v>44244</v>
      </c>
      <c r="V568" s="16">
        <v>44250</v>
      </c>
      <c r="W568" s="16">
        <v>44522</v>
      </c>
      <c r="X568" s="14">
        <v>37612980</v>
      </c>
      <c r="Y568" s="11" t="s">
        <v>87</v>
      </c>
      <c r="Z568" s="11" t="s">
        <v>88</v>
      </c>
      <c r="AA568" s="10">
        <v>9</v>
      </c>
      <c r="AB568" s="11" t="s">
        <v>89</v>
      </c>
      <c r="AC568" s="11" t="s">
        <v>3096</v>
      </c>
      <c r="AD568" s="10">
        <v>19483708</v>
      </c>
      <c r="AE568" s="11" t="s">
        <v>523</v>
      </c>
      <c r="AF568" s="11" t="s">
        <v>524</v>
      </c>
      <c r="AG568" s="11" t="s">
        <v>111</v>
      </c>
      <c r="AH568" s="11" t="s">
        <v>131</v>
      </c>
      <c r="AI568" s="11"/>
      <c r="AJ568" s="10">
        <v>659</v>
      </c>
      <c r="AK568" s="10">
        <v>2021</v>
      </c>
      <c r="AL568" s="17">
        <v>44230</v>
      </c>
      <c r="AM568" s="18">
        <v>11342</v>
      </c>
      <c r="AN568" s="18" t="s">
        <v>1097</v>
      </c>
      <c r="AO568" s="18" t="s">
        <v>1098</v>
      </c>
      <c r="AP568" s="10">
        <v>2137</v>
      </c>
      <c r="AQ568" s="17">
        <v>44249</v>
      </c>
      <c r="AR568" s="18">
        <v>1170796000</v>
      </c>
      <c r="AS568" s="11" t="s">
        <v>92</v>
      </c>
      <c r="AT568" s="11" t="s">
        <v>114</v>
      </c>
      <c r="AU568" s="11" t="s">
        <v>115</v>
      </c>
      <c r="AV568" s="11" t="s">
        <v>106</v>
      </c>
      <c r="AW568" s="11" t="s">
        <v>3095</v>
      </c>
      <c r="AX568" s="11" t="s">
        <v>116</v>
      </c>
      <c r="AY568" s="11" t="s">
        <v>94</v>
      </c>
      <c r="AZ568" s="11" t="s">
        <v>95</v>
      </c>
      <c r="BA568" s="11" t="s">
        <v>117</v>
      </c>
      <c r="BB568" s="11" t="s">
        <v>118</v>
      </c>
      <c r="BC568" s="11" t="s">
        <v>1635</v>
      </c>
      <c r="BD568" s="18"/>
      <c r="BE568" s="10">
        <v>9</v>
      </c>
      <c r="BF568" s="11" t="s">
        <v>90</v>
      </c>
      <c r="BG568" s="11" t="s">
        <v>120</v>
      </c>
      <c r="BH568" s="20">
        <v>5293679</v>
      </c>
      <c r="BI568" s="30">
        <v>38</v>
      </c>
      <c r="BJ568" s="30">
        <v>9892</v>
      </c>
      <c r="BK568" s="31">
        <v>44511</v>
      </c>
      <c r="BL568" s="30">
        <v>2811</v>
      </c>
      <c r="BM568" s="31">
        <v>44502</v>
      </c>
      <c r="BN568" s="31">
        <v>44560</v>
      </c>
      <c r="BO568" s="30"/>
      <c r="BP568" s="30"/>
      <c r="BQ568" s="30"/>
      <c r="BR568" s="30"/>
      <c r="BS568" s="30"/>
      <c r="BT568" s="30"/>
      <c r="BU568" s="30"/>
      <c r="BV568" s="30"/>
      <c r="BW568" s="30"/>
      <c r="BX568" s="30"/>
      <c r="BY568" s="30"/>
      <c r="BZ568" s="30"/>
      <c r="CA568" s="30"/>
      <c r="CB568" s="30"/>
      <c r="CC568" s="20">
        <f>+X568+BH568+BO568+BV568</f>
        <v>42906659</v>
      </c>
      <c r="CD568" s="31">
        <v>44511</v>
      </c>
      <c r="CE568" s="18"/>
      <c r="CF568" s="18"/>
      <c r="CG568" s="18" t="s">
        <v>91</v>
      </c>
      <c r="CH568" s="18" t="s">
        <v>91</v>
      </c>
      <c r="CI568" s="18" t="s">
        <v>91</v>
      </c>
      <c r="CJ568" s="18"/>
      <c r="CK568" s="18"/>
      <c r="CL568" s="18"/>
      <c r="CM568" s="18" t="s">
        <v>91</v>
      </c>
      <c r="CN568" s="18"/>
      <c r="CO568" s="18"/>
      <c r="CP568" s="18"/>
    </row>
    <row r="569" spans="1:94" ht="15" x14ac:dyDescent="0.25">
      <c r="A569" s="21">
        <v>568</v>
      </c>
      <c r="B569" s="10">
        <v>230</v>
      </c>
      <c r="C569" s="10">
        <v>2021</v>
      </c>
      <c r="D569" s="11" t="s">
        <v>96</v>
      </c>
      <c r="E569" s="10">
        <v>606</v>
      </c>
      <c r="F569" s="12">
        <v>474</v>
      </c>
      <c r="G569" s="13" t="s">
        <v>3390</v>
      </c>
      <c r="H569" s="15" t="s">
        <v>98</v>
      </c>
      <c r="I569" s="15" t="s">
        <v>3391</v>
      </c>
      <c r="J569" s="15" t="s">
        <v>3392</v>
      </c>
      <c r="K569" s="11" t="s">
        <v>84</v>
      </c>
      <c r="L569" s="11" t="s">
        <v>85</v>
      </c>
      <c r="M569" s="11" t="s">
        <v>86</v>
      </c>
      <c r="N569" s="11" t="s">
        <v>101</v>
      </c>
      <c r="O569" s="11" t="s">
        <v>165</v>
      </c>
      <c r="P569" s="11" t="s">
        <v>103</v>
      </c>
      <c r="Q569" s="11" t="s">
        <v>3393</v>
      </c>
      <c r="R569" s="11" t="s">
        <v>3394</v>
      </c>
      <c r="S569" s="11" t="s">
        <v>106</v>
      </c>
      <c r="T569" s="11" t="s">
        <v>521</v>
      </c>
      <c r="U569" s="16">
        <v>44244</v>
      </c>
      <c r="V569" s="16">
        <v>44250</v>
      </c>
      <c r="W569" s="16">
        <v>44522</v>
      </c>
      <c r="X569" s="14">
        <v>24530202</v>
      </c>
      <c r="Y569" s="11" t="s">
        <v>87</v>
      </c>
      <c r="Z569" s="11" t="s">
        <v>88</v>
      </c>
      <c r="AA569" s="10">
        <v>9</v>
      </c>
      <c r="AB569" s="11" t="s">
        <v>89</v>
      </c>
      <c r="AC569" s="11" t="s">
        <v>3096</v>
      </c>
      <c r="AD569" s="10">
        <v>19483708</v>
      </c>
      <c r="AE569" s="11" t="s">
        <v>523</v>
      </c>
      <c r="AF569" s="11" t="s">
        <v>524</v>
      </c>
      <c r="AG569" s="11" t="s">
        <v>174</v>
      </c>
      <c r="AH569" s="11" t="s">
        <v>386</v>
      </c>
      <c r="AI569" s="11"/>
      <c r="AJ569" s="10">
        <v>660</v>
      </c>
      <c r="AK569" s="10">
        <v>2021</v>
      </c>
      <c r="AL569" s="17">
        <v>44230</v>
      </c>
      <c r="AM569" s="18">
        <v>11342</v>
      </c>
      <c r="AN569" s="18" t="s">
        <v>1097</v>
      </c>
      <c r="AO569" s="18" t="s">
        <v>1098</v>
      </c>
      <c r="AP569" s="10">
        <v>2139</v>
      </c>
      <c r="AQ569" s="17">
        <v>44249</v>
      </c>
      <c r="AR569" s="18">
        <v>1170796000</v>
      </c>
      <c r="AS569" s="11" t="s">
        <v>92</v>
      </c>
      <c r="AT569" s="11" t="s">
        <v>127</v>
      </c>
      <c r="AU569" s="11" t="s">
        <v>115</v>
      </c>
      <c r="AV569" s="11" t="s">
        <v>106</v>
      </c>
      <c r="AW569" s="11" t="s">
        <v>3095</v>
      </c>
      <c r="AX569" s="11" t="s">
        <v>116</v>
      </c>
      <c r="AY569" s="11" t="s">
        <v>94</v>
      </c>
      <c r="AZ569" s="11" t="s">
        <v>95</v>
      </c>
      <c r="BA569" s="11" t="s">
        <v>117</v>
      </c>
      <c r="BB569" s="11" t="s">
        <v>118</v>
      </c>
      <c r="BC569" s="11" t="s">
        <v>1635</v>
      </c>
      <c r="BD569" s="18"/>
      <c r="BE569" s="10">
        <v>9</v>
      </c>
      <c r="BF569" s="11" t="s">
        <v>90</v>
      </c>
      <c r="BG569" s="11" t="s">
        <v>120</v>
      </c>
      <c r="BH569" s="20">
        <v>3452399</v>
      </c>
      <c r="BI569" s="30">
        <v>38</v>
      </c>
      <c r="BJ569" s="30">
        <v>9871</v>
      </c>
      <c r="BK569" s="31">
        <v>44511</v>
      </c>
      <c r="BL569" s="30">
        <v>2814</v>
      </c>
      <c r="BM569" s="31">
        <v>44502</v>
      </c>
      <c r="BN569" s="31">
        <v>44560</v>
      </c>
      <c r="BO569" s="30"/>
      <c r="BP569" s="30"/>
      <c r="BQ569" s="30"/>
      <c r="BR569" s="30"/>
      <c r="BS569" s="30"/>
      <c r="BT569" s="30"/>
      <c r="BU569" s="30"/>
      <c r="BV569" s="30"/>
      <c r="BW569" s="30"/>
      <c r="BX569" s="30"/>
      <c r="BY569" s="30"/>
      <c r="BZ569" s="30"/>
      <c r="CA569" s="30"/>
      <c r="CB569" s="30"/>
      <c r="CC569" s="20">
        <f>+X569+BH569+BO569+BV569</f>
        <v>27982601</v>
      </c>
      <c r="CD569" s="31">
        <v>44510</v>
      </c>
      <c r="CE569" s="18"/>
      <c r="CF569" s="18"/>
      <c r="CG569" s="18" t="s">
        <v>91</v>
      </c>
      <c r="CH569" s="18" t="s">
        <v>91</v>
      </c>
      <c r="CI569" s="18" t="s">
        <v>91</v>
      </c>
      <c r="CJ569" s="18"/>
      <c r="CK569" s="18"/>
      <c r="CL569" s="18"/>
      <c r="CM569" s="18" t="s">
        <v>91</v>
      </c>
      <c r="CN569" s="18"/>
      <c r="CO569" s="18"/>
      <c r="CP569" s="18"/>
    </row>
    <row r="570" spans="1:94" ht="15" x14ac:dyDescent="0.25">
      <c r="A570" s="21">
        <v>569</v>
      </c>
      <c r="B570" s="10">
        <v>230</v>
      </c>
      <c r="C570" s="10">
        <v>2021</v>
      </c>
      <c r="D570" s="11" t="s">
        <v>96</v>
      </c>
      <c r="E570" s="10">
        <v>607</v>
      </c>
      <c r="F570" s="12">
        <v>812</v>
      </c>
      <c r="G570" s="13" t="s">
        <v>3395</v>
      </c>
      <c r="H570" s="15" t="s">
        <v>98</v>
      </c>
      <c r="I570" s="15" t="s">
        <v>3396</v>
      </c>
      <c r="J570" s="15" t="s">
        <v>3397</v>
      </c>
      <c r="K570" s="11" t="s">
        <v>84</v>
      </c>
      <c r="L570" s="11" t="s">
        <v>85</v>
      </c>
      <c r="M570" s="11" t="s">
        <v>86</v>
      </c>
      <c r="N570" s="11" t="s">
        <v>101</v>
      </c>
      <c r="O570" s="11" t="s">
        <v>102</v>
      </c>
      <c r="P570" s="11" t="s">
        <v>103</v>
      </c>
      <c r="Q570" s="11" t="s">
        <v>3398</v>
      </c>
      <c r="R570" s="11" t="s">
        <v>3399</v>
      </c>
      <c r="S570" s="11" t="s">
        <v>106</v>
      </c>
      <c r="T570" s="11" t="s">
        <v>521</v>
      </c>
      <c r="U570" s="16">
        <v>44244</v>
      </c>
      <c r="V570" s="16">
        <v>44249</v>
      </c>
      <c r="W570" s="16">
        <v>44521</v>
      </c>
      <c r="X570" s="14">
        <v>37612980</v>
      </c>
      <c r="Y570" s="11" t="s">
        <v>87</v>
      </c>
      <c r="Z570" s="11" t="s">
        <v>88</v>
      </c>
      <c r="AA570" s="10">
        <v>9</v>
      </c>
      <c r="AB570" s="11" t="s">
        <v>89</v>
      </c>
      <c r="AC570" s="11" t="s">
        <v>3197</v>
      </c>
      <c r="AD570" s="10">
        <v>19483708</v>
      </c>
      <c r="AE570" s="11" t="s">
        <v>523</v>
      </c>
      <c r="AF570" s="11" t="s">
        <v>524</v>
      </c>
      <c r="AG570" s="11" t="s">
        <v>111</v>
      </c>
      <c r="AH570" s="11" t="s">
        <v>3400</v>
      </c>
      <c r="AI570" s="11"/>
      <c r="AJ570" s="10">
        <v>644</v>
      </c>
      <c r="AK570" s="10">
        <v>2021</v>
      </c>
      <c r="AL570" s="17">
        <v>44230</v>
      </c>
      <c r="AM570" s="18">
        <v>14395</v>
      </c>
      <c r="AN570" s="18" t="s">
        <v>1395</v>
      </c>
      <c r="AO570" s="18" t="s">
        <v>1396</v>
      </c>
      <c r="AP570" s="10">
        <v>2152</v>
      </c>
      <c r="AQ570" s="17">
        <v>44249</v>
      </c>
      <c r="AR570" s="18">
        <v>6053272000</v>
      </c>
      <c r="AS570" s="11" t="s">
        <v>92</v>
      </c>
      <c r="AT570" s="11" t="s">
        <v>114</v>
      </c>
      <c r="AU570" s="11" t="s">
        <v>115</v>
      </c>
      <c r="AV570" s="11" t="s">
        <v>284</v>
      </c>
      <c r="AW570" s="11" t="s">
        <v>3196</v>
      </c>
      <c r="AX570" s="11" t="s">
        <v>287</v>
      </c>
      <c r="AY570" s="11" t="s">
        <v>94</v>
      </c>
      <c r="AZ570" s="11" t="s">
        <v>95</v>
      </c>
      <c r="BA570" s="11" t="s">
        <v>117</v>
      </c>
      <c r="BB570" s="11" t="s">
        <v>118</v>
      </c>
      <c r="BC570" s="11" t="s">
        <v>1635</v>
      </c>
      <c r="BD570" s="18"/>
      <c r="BE570" s="10">
        <v>9</v>
      </c>
      <c r="BF570" s="11" t="s">
        <v>90</v>
      </c>
      <c r="BG570" s="11" t="s">
        <v>120</v>
      </c>
      <c r="BH570" s="19">
        <v>5432986</v>
      </c>
      <c r="BI570" s="18">
        <v>39</v>
      </c>
      <c r="BJ570" s="18">
        <v>10081</v>
      </c>
      <c r="BK570" s="33">
        <v>44522</v>
      </c>
      <c r="BL570" s="18">
        <v>3118</v>
      </c>
      <c r="BM570" s="33">
        <v>44517</v>
      </c>
      <c r="BN570" s="33">
        <v>44560</v>
      </c>
      <c r="BO570" s="18"/>
      <c r="BP570" s="18"/>
      <c r="BQ570" s="18"/>
      <c r="BR570" s="18"/>
      <c r="BS570" s="18"/>
      <c r="BT570" s="18"/>
      <c r="BU570" s="18"/>
      <c r="BV570" s="18"/>
      <c r="BW570" s="18"/>
      <c r="BX570" s="18"/>
      <c r="BY570" s="18"/>
      <c r="BZ570" s="18"/>
      <c r="CA570" s="18"/>
      <c r="CB570" s="18"/>
      <c r="CC570" s="20">
        <f>+X570+BH570+BO570+BV570</f>
        <v>43045966</v>
      </c>
      <c r="CD570" s="33">
        <v>44519</v>
      </c>
      <c r="CE570" s="18"/>
      <c r="CF570" s="18"/>
      <c r="CG570" s="18" t="s">
        <v>91</v>
      </c>
      <c r="CH570" s="18" t="s">
        <v>91</v>
      </c>
      <c r="CI570" s="18" t="s">
        <v>91</v>
      </c>
      <c r="CJ570" s="18"/>
      <c r="CK570" s="18"/>
      <c r="CL570" s="18"/>
      <c r="CM570" s="18" t="s">
        <v>91</v>
      </c>
      <c r="CN570" s="18"/>
      <c r="CO570" s="18"/>
      <c r="CP570" s="18"/>
    </row>
    <row r="571" spans="1:94" ht="15" x14ac:dyDescent="0.25">
      <c r="A571" s="10">
        <v>570</v>
      </c>
      <c r="B571" s="10">
        <v>230</v>
      </c>
      <c r="C571" s="10">
        <v>2021</v>
      </c>
      <c r="D571" s="11" t="s">
        <v>96</v>
      </c>
      <c r="E571" s="10">
        <v>608</v>
      </c>
      <c r="F571" s="12">
        <v>807</v>
      </c>
      <c r="G571" s="13" t="s">
        <v>3401</v>
      </c>
      <c r="H571" s="15" t="s">
        <v>98</v>
      </c>
      <c r="I571" s="15" t="s">
        <v>3402</v>
      </c>
      <c r="J571" s="15" t="s">
        <v>3403</v>
      </c>
      <c r="K571" s="11" t="s">
        <v>84</v>
      </c>
      <c r="L571" s="11" t="s">
        <v>85</v>
      </c>
      <c r="M571" s="11" t="s">
        <v>86</v>
      </c>
      <c r="N571" s="11" t="s">
        <v>101</v>
      </c>
      <c r="O571" s="11" t="s">
        <v>102</v>
      </c>
      <c r="P571" s="11" t="s">
        <v>103</v>
      </c>
      <c r="Q571" s="11" t="s">
        <v>3404</v>
      </c>
      <c r="R571" s="11" t="s">
        <v>3405</v>
      </c>
      <c r="S571" s="11" t="s">
        <v>106</v>
      </c>
      <c r="T571" s="11" t="s">
        <v>521</v>
      </c>
      <c r="U571" s="16">
        <v>44244</v>
      </c>
      <c r="V571" s="16">
        <v>44250</v>
      </c>
      <c r="W571" s="16">
        <v>44522</v>
      </c>
      <c r="X571" s="14">
        <v>37612980</v>
      </c>
      <c r="Y571" s="11" t="s">
        <v>87</v>
      </c>
      <c r="Z571" s="11" t="s">
        <v>88</v>
      </c>
      <c r="AA571" s="10">
        <v>9</v>
      </c>
      <c r="AB571" s="11" t="s">
        <v>89</v>
      </c>
      <c r="AC571" s="11" t="s">
        <v>3197</v>
      </c>
      <c r="AD571" s="10">
        <v>19483708</v>
      </c>
      <c r="AE571" s="11" t="s">
        <v>523</v>
      </c>
      <c r="AF571" s="11" t="s">
        <v>524</v>
      </c>
      <c r="AG571" s="11" t="s">
        <v>111</v>
      </c>
      <c r="AH571" s="11" t="s">
        <v>3406</v>
      </c>
      <c r="AI571" s="11"/>
      <c r="AJ571" s="10">
        <v>638</v>
      </c>
      <c r="AK571" s="10">
        <v>2021</v>
      </c>
      <c r="AL571" s="17">
        <v>44230</v>
      </c>
      <c r="AM571" s="18">
        <v>14395</v>
      </c>
      <c r="AN571" s="18" t="s">
        <v>1395</v>
      </c>
      <c r="AO571" s="18" t="s">
        <v>1396</v>
      </c>
      <c r="AP571" s="10">
        <v>2149</v>
      </c>
      <c r="AQ571" s="17">
        <v>44249</v>
      </c>
      <c r="AR571" s="18">
        <v>6053272000</v>
      </c>
      <c r="AS571" s="11" t="s">
        <v>92</v>
      </c>
      <c r="AT571" s="11" t="s">
        <v>127</v>
      </c>
      <c r="AU571" s="11" t="s">
        <v>115</v>
      </c>
      <c r="AV571" s="11" t="s">
        <v>284</v>
      </c>
      <c r="AW571" s="11" t="s">
        <v>3196</v>
      </c>
      <c r="AX571" s="11" t="s">
        <v>287</v>
      </c>
      <c r="AY571" s="11" t="s">
        <v>94</v>
      </c>
      <c r="AZ571" s="11" t="s">
        <v>95</v>
      </c>
      <c r="BA571" s="11" t="s">
        <v>117</v>
      </c>
      <c r="BB571" s="11" t="s">
        <v>118</v>
      </c>
      <c r="BC571" s="11" t="s">
        <v>1635</v>
      </c>
      <c r="BD571" s="18"/>
      <c r="BE571" s="10">
        <v>9</v>
      </c>
      <c r="BF571" s="11" t="s">
        <v>90</v>
      </c>
      <c r="BG571" s="11" t="s">
        <v>120</v>
      </c>
      <c r="BH571" s="20">
        <v>5293679</v>
      </c>
      <c r="BI571" s="30">
        <v>38</v>
      </c>
      <c r="BJ571" s="30">
        <v>10089</v>
      </c>
      <c r="BK571" s="31">
        <v>44511</v>
      </c>
      <c r="BL571" s="30">
        <v>3116</v>
      </c>
      <c r="BM571" s="31">
        <v>44517</v>
      </c>
      <c r="BN571" s="31">
        <v>44560</v>
      </c>
      <c r="BO571" s="30"/>
      <c r="BP571" s="30"/>
      <c r="BQ571" s="30"/>
      <c r="BR571" s="30"/>
      <c r="BS571" s="30"/>
      <c r="BT571" s="30"/>
      <c r="BU571" s="30"/>
      <c r="BV571" s="30"/>
      <c r="BW571" s="30"/>
      <c r="BX571" s="30"/>
      <c r="BY571" s="30"/>
      <c r="BZ571" s="30"/>
      <c r="CA571" s="30"/>
      <c r="CB571" s="30"/>
      <c r="CC571" s="20">
        <f>+X571+BH571+BO571+BV571</f>
        <v>42906659</v>
      </c>
      <c r="CD571" s="31">
        <v>44522</v>
      </c>
      <c r="CE571" s="18"/>
      <c r="CF571" s="18"/>
      <c r="CG571" s="18" t="s">
        <v>91</v>
      </c>
      <c r="CH571" s="18" t="s">
        <v>91</v>
      </c>
      <c r="CI571" s="18" t="s">
        <v>91</v>
      </c>
      <c r="CJ571" s="18"/>
      <c r="CK571" s="18"/>
      <c r="CL571" s="18"/>
      <c r="CM571" s="18" t="s">
        <v>91</v>
      </c>
      <c r="CN571" s="18"/>
      <c r="CO571" s="18"/>
      <c r="CP571" s="18"/>
    </row>
    <row r="572" spans="1:94" s="32" customFormat="1" ht="15" x14ac:dyDescent="0.25">
      <c r="A572" s="21">
        <v>571</v>
      </c>
      <c r="B572" s="21">
        <v>230</v>
      </c>
      <c r="C572" s="21">
        <v>2021</v>
      </c>
      <c r="D572" s="22" t="s">
        <v>96</v>
      </c>
      <c r="E572" s="21">
        <v>609</v>
      </c>
      <c r="F572" s="23">
        <v>465</v>
      </c>
      <c r="G572" s="24" t="s">
        <v>3407</v>
      </c>
      <c r="H572" s="26" t="s">
        <v>98</v>
      </c>
      <c r="I572" s="26" t="s">
        <v>3408</v>
      </c>
      <c r="J572" s="26" t="s">
        <v>3409</v>
      </c>
      <c r="K572" s="22" t="s">
        <v>84</v>
      </c>
      <c r="L572" s="22" t="s">
        <v>85</v>
      </c>
      <c r="M572" s="22" t="s">
        <v>86</v>
      </c>
      <c r="N572" s="22" t="s">
        <v>101</v>
      </c>
      <c r="O572" s="22" t="s">
        <v>102</v>
      </c>
      <c r="P572" s="22" t="s">
        <v>103</v>
      </c>
      <c r="Q572" s="22" t="s">
        <v>3410</v>
      </c>
      <c r="R572" s="22" t="s">
        <v>3411</v>
      </c>
      <c r="S572" s="22" t="s">
        <v>106</v>
      </c>
      <c r="T572" s="22" t="s">
        <v>3154</v>
      </c>
      <c r="U572" s="16">
        <v>44245</v>
      </c>
      <c r="V572" s="28">
        <v>44250</v>
      </c>
      <c r="W572" s="28">
        <v>44491</v>
      </c>
      <c r="X572" s="25">
        <v>33433760</v>
      </c>
      <c r="Y572" s="22" t="s">
        <v>87</v>
      </c>
      <c r="Z572" s="22" t="s">
        <v>88</v>
      </c>
      <c r="AA572" s="21">
        <v>8</v>
      </c>
      <c r="AB572" s="22" t="s">
        <v>89</v>
      </c>
      <c r="AC572" s="22" t="s">
        <v>3155</v>
      </c>
      <c r="AD572" s="21">
        <v>79339398</v>
      </c>
      <c r="AE572" s="22" t="s">
        <v>1699</v>
      </c>
      <c r="AF572" s="22" t="s">
        <v>1700</v>
      </c>
      <c r="AG572" s="22" t="s">
        <v>111</v>
      </c>
      <c r="AH572" s="22" t="s">
        <v>314</v>
      </c>
      <c r="AI572" s="22"/>
      <c r="AJ572" s="21">
        <v>440</v>
      </c>
      <c r="AK572" s="21">
        <v>2021</v>
      </c>
      <c r="AL572" s="29">
        <v>44223</v>
      </c>
      <c r="AM572" s="30">
        <v>14394</v>
      </c>
      <c r="AN572" s="30" t="s">
        <v>1703</v>
      </c>
      <c r="AO572" s="30" t="s">
        <v>1704</v>
      </c>
      <c r="AP572" s="21">
        <v>2118</v>
      </c>
      <c r="AQ572" s="29">
        <v>44246</v>
      </c>
      <c r="AR572" s="30">
        <v>8375989000</v>
      </c>
      <c r="AS572" s="22" t="s">
        <v>92</v>
      </c>
      <c r="AT572" s="22" t="s">
        <v>127</v>
      </c>
      <c r="AU572" s="22" t="s">
        <v>115</v>
      </c>
      <c r="AV572" s="22" t="s">
        <v>106</v>
      </c>
      <c r="AW572" s="22" t="s">
        <v>3154</v>
      </c>
      <c r="AX572" s="22" t="s">
        <v>116</v>
      </c>
      <c r="AY572" s="22" t="s">
        <v>94</v>
      </c>
      <c r="AZ572" s="22" t="s">
        <v>95</v>
      </c>
      <c r="BA572" s="22" t="s">
        <v>117</v>
      </c>
      <c r="BB572" s="22" t="s">
        <v>118</v>
      </c>
      <c r="BC572" s="22" t="s">
        <v>1635</v>
      </c>
      <c r="BD572" s="30"/>
      <c r="BE572" s="21">
        <v>8</v>
      </c>
      <c r="BF572" s="22" t="s">
        <v>90</v>
      </c>
      <c r="BG572" s="22" t="s">
        <v>120</v>
      </c>
      <c r="BH572" s="20">
        <v>8358440</v>
      </c>
      <c r="BI572" s="30">
        <v>60</v>
      </c>
      <c r="BJ572" s="30">
        <v>8241</v>
      </c>
      <c r="BK572" s="31">
        <v>44488</v>
      </c>
      <c r="BL572" s="30">
        <v>2210</v>
      </c>
      <c r="BM572" s="31">
        <v>44445</v>
      </c>
      <c r="BN572" s="31">
        <v>44552</v>
      </c>
      <c r="BO572" s="30"/>
      <c r="BP572" s="30"/>
      <c r="BQ572" s="30"/>
      <c r="BR572" s="30"/>
      <c r="BS572" s="30"/>
      <c r="BT572" s="30"/>
      <c r="BU572" s="30"/>
      <c r="BV572" s="30"/>
      <c r="BW572" s="30"/>
      <c r="BX572" s="30"/>
      <c r="BY572" s="30"/>
      <c r="BZ572" s="30"/>
      <c r="CA572" s="30"/>
      <c r="CB572" s="30"/>
      <c r="CC572" s="20">
        <f>+X572+BH572+BO572+BV572</f>
        <v>41792200</v>
      </c>
      <c r="CD572" s="31">
        <v>44482</v>
      </c>
      <c r="CE572" s="30"/>
      <c r="CF572" s="30"/>
      <c r="CG572" s="18" t="s">
        <v>91</v>
      </c>
      <c r="CH572" s="30" t="s">
        <v>91</v>
      </c>
      <c r="CI572" s="30" t="s">
        <v>91</v>
      </c>
      <c r="CJ572" s="30"/>
      <c r="CK572" s="30"/>
      <c r="CL572" s="30"/>
      <c r="CM572" s="30" t="s">
        <v>91</v>
      </c>
      <c r="CN572" s="30"/>
      <c r="CO572" s="30"/>
      <c r="CP572" s="30"/>
    </row>
    <row r="573" spans="1:94" s="32" customFormat="1" ht="15" x14ac:dyDescent="0.25">
      <c r="A573" s="21">
        <v>572</v>
      </c>
      <c r="B573" s="21">
        <v>230</v>
      </c>
      <c r="C573" s="21">
        <v>2021</v>
      </c>
      <c r="D573" s="22" t="s">
        <v>96</v>
      </c>
      <c r="E573" s="21">
        <v>610</v>
      </c>
      <c r="F573" s="23">
        <v>539</v>
      </c>
      <c r="G573" s="24" t="s">
        <v>3412</v>
      </c>
      <c r="H573" s="26" t="s">
        <v>98</v>
      </c>
      <c r="I573" s="26" t="s">
        <v>3413</v>
      </c>
      <c r="J573" s="26" t="s">
        <v>3414</v>
      </c>
      <c r="K573" s="22" t="s">
        <v>84</v>
      </c>
      <c r="L573" s="22" t="s">
        <v>85</v>
      </c>
      <c r="M573" s="22" t="s">
        <v>86</v>
      </c>
      <c r="N573" s="22" t="s">
        <v>101</v>
      </c>
      <c r="O573" s="22" t="s">
        <v>165</v>
      </c>
      <c r="P573" s="22" t="s">
        <v>103</v>
      </c>
      <c r="Q573" s="22" t="s">
        <v>3299</v>
      </c>
      <c r="R573" s="22" t="s">
        <v>3300</v>
      </c>
      <c r="S573" s="22" t="s">
        <v>106</v>
      </c>
      <c r="T573" s="22" t="s">
        <v>3283</v>
      </c>
      <c r="U573" s="16">
        <v>44245</v>
      </c>
      <c r="V573" s="28">
        <v>44250</v>
      </c>
      <c r="W573" s="28">
        <v>44522</v>
      </c>
      <c r="X573" s="25">
        <v>20441835</v>
      </c>
      <c r="Y573" s="22" t="s">
        <v>87</v>
      </c>
      <c r="Z573" s="22" t="s">
        <v>88</v>
      </c>
      <c r="AA573" s="21">
        <v>9</v>
      </c>
      <c r="AB573" s="22" t="s">
        <v>89</v>
      </c>
      <c r="AC573" s="22" t="s">
        <v>2263</v>
      </c>
      <c r="AD573" s="21">
        <v>19483708</v>
      </c>
      <c r="AE573" s="22" t="s">
        <v>523</v>
      </c>
      <c r="AF573" s="22" t="s">
        <v>524</v>
      </c>
      <c r="AG573" s="22" t="s">
        <v>242</v>
      </c>
      <c r="AH573" s="22" t="s">
        <v>113</v>
      </c>
      <c r="AI573" s="22" t="s">
        <v>113</v>
      </c>
      <c r="AJ573" s="21">
        <v>737</v>
      </c>
      <c r="AK573" s="21">
        <v>2021</v>
      </c>
      <c r="AL573" s="29">
        <v>44237</v>
      </c>
      <c r="AM573" s="30">
        <v>14395</v>
      </c>
      <c r="AN573" s="30" t="s">
        <v>1395</v>
      </c>
      <c r="AO573" s="30" t="s">
        <v>1396</v>
      </c>
      <c r="AP573" s="21">
        <v>2148</v>
      </c>
      <c r="AQ573" s="29">
        <v>44249</v>
      </c>
      <c r="AR573" s="30">
        <v>6053272000</v>
      </c>
      <c r="AS573" s="22" t="s">
        <v>92</v>
      </c>
      <c r="AT573" s="22" t="s">
        <v>114</v>
      </c>
      <c r="AU573" s="22" t="s">
        <v>115</v>
      </c>
      <c r="AV573" s="22" t="s">
        <v>106</v>
      </c>
      <c r="AW573" s="22" t="s">
        <v>3283</v>
      </c>
      <c r="AX573" s="22" t="s">
        <v>116</v>
      </c>
      <c r="AY573" s="22" t="s">
        <v>94</v>
      </c>
      <c r="AZ573" s="22" t="s">
        <v>95</v>
      </c>
      <c r="BA573" s="22" t="s">
        <v>117</v>
      </c>
      <c r="BB573" s="22" t="s">
        <v>118</v>
      </c>
      <c r="BC573" s="22" t="s">
        <v>1635</v>
      </c>
      <c r="BD573" s="30"/>
      <c r="BE573" s="21">
        <v>9</v>
      </c>
      <c r="BF573" s="22" t="s">
        <v>90</v>
      </c>
      <c r="BG573" s="22" t="s">
        <v>120</v>
      </c>
      <c r="BH573" s="20">
        <v>2876999</v>
      </c>
      <c r="BI573" s="30">
        <v>38</v>
      </c>
      <c r="BJ573" s="30">
        <v>10062</v>
      </c>
      <c r="BK573" s="31">
        <v>44522</v>
      </c>
      <c r="BL573" s="30">
        <v>3087</v>
      </c>
      <c r="BM573" s="31">
        <v>44517</v>
      </c>
      <c r="BN573" s="31">
        <v>44560</v>
      </c>
      <c r="BO573" s="30"/>
      <c r="BP573" s="30"/>
      <c r="BQ573" s="30"/>
      <c r="BR573" s="30"/>
      <c r="BS573" s="30"/>
      <c r="BT573" s="30"/>
      <c r="BU573" s="30"/>
      <c r="BV573" s="30"/>
      <c r="BW573" s="30"/>
      <c r="BX573" s="30"/>
      <c r="BY573" s="30"/>
      <c r="BZ573" s="30"/>
      <c r="CA573" s="30"/>
      <c r="CB573" s="30"/>
      <c r="CC573" s="20">
        <f>+X573+BH573+BO573+BV573</f>
        <v>23318834</v>
      </c>
      <c r="CD573" s="31">
        <v>44519</v>
      </c>
      <c r="CE573" s="30"/>
      <c r="CF573" s="30"/>
      <c r="CG573" s="18" t="s">
        <v>91</v>
      </c>
      <c r="CH573" s="30" t="s">
        <v>91</v>
      </c>
      <c r="CI573" s="30" t="s">
        <v>91</v>
      </c>
      <c r="CJ573" s="30"/>
      <c r="CK573" s="30"/>
      <c r="CL573" s="30"/>
      <c r="CM573" s="30" t="s">
        <v>91</v>
      </c>
      <c r="CN573" s="30"/>
      <c r="CO573" s="30"/>
      <c r="CP573" s="30"/>
    </row>
    <row r="574" spans="1:94" s="32" customFormat="1" ht="15" x14ac:dyDescent="0.25">
      <c r="A574" s="10">
        <v>573</v>
      </c>
      <c r="B574" s="21">
        <v>230</v>
      </c>
      <c r="C574" s="21">
        <v>2021</v>
      </c>
      <c r="D574" s="22" t="s">
        <v>96</v>
      </c>
      <c r="E574" s="21">
        <v>611</v>
      </c>
      <c r="F574" s="23">
        <v>541</v>
      </c>
      <c r="G574" s="24" t="s">
        <v>3415</v>
      </c>
      <c r="H574" s="26" t="s">
        <v>98</v>
      </c>
      <c r="I574" s="26" t="s">
        <v>3416</v>
      </c>
      <c r="J574" s="26" t="s">
        <v>3417</v>
      </c>
      <c r="K574" s="22" t="s">
        <v>84</v>
      </c>
      <c r="L574" s="22" t="s">
        <v>85</v>
      </c>
      <c r="M574" s="22" t="s">
        <v>86</v>
      </c>
      <c r="N574" s="22" t="s">
        <v>101</v>
      </c>
      <c r="O574" s="22" t="s">
        <v>165</v>
      </c>
      <c r="P574" s="22" t="s">
        <v>103</v>
      </c>
      <c r="Q574" s="22" t="s">
        <v>3418</v>
      </c>
      <c r="R574" s="22" t="s">
        <v>3419</v>
      </c>
      <c r="S574" s="22" t="s">
        <v>106</v>
      </c>
      <c r="T574" s="22" t="s">
        <v>3283</v>
      </c>
      <c r="U574" s="16">
        <v>44245</v>
      </c>
      <c r="V574" s="28">
        <v>44250</v>
      </c>
      <c r="W574" s="28">
        <v>44522</v>
      </c>
      <c r="X574" s="25">
        <v>20441835</v>
      </c>
      <c r="Y574" s="22" t="s">
        <v>87</v>
      </c>
      <c r="Z574" s="22" t="s">
        <v>88</v>
      </c>
      <c r="AA574" s="21">
        <v>9</v>
      </c>
      <c r="AB574" s="22" t="s">
        <v>89</v>
      </c>
      <c r="AC574" s="22" t="s">
        <v>2263</v>
      </c>
      <c r="AD574" s="21">
        <v>19483708</v>
      </c>
      <c r="AE574" s="22" t="s">
        <v>523</v>
      </c>
      <c r="AF574" s="22" t="s">
        <v>524</v>
      </c>
      <c r="AG574" s="22" t="s">
        <v>242</v>
      </c>
      <c r="AH574" s="22" t="s">
        <v>113</v>
      </c>
      <c r="AI574" s="22" t="s">
        <v>113</v>
      </c>
      <c r="AJ574" s="21">
        <v>739</v>
      </c>
      <c r="AK574" s="21">
        <v>2021</v>
      </c>
      <c r="AL574" s="29">
        <v>44237</v>
      </c>
      <c r="AM574" s="30">
        <v>14395</v>
      </c>
      <c r="AN574" s="30" t="s">
        <v>1395</v>
      </c>
      <c r="AO574" s="30" t="s">
        <v>1396</v>
      </c>
      <c r="AP574" s="21">
        <v>2151</v>
      </c>
      <c r="AQ574" s="29">
        <v>44249</v>
      </c>
      <c r="AR574" s="30">
        <v>6053272000</v>
      </c>
      <c r="AS574" s="22" t="s">
        <v>92</v>
      </c>
      <c r="AT574" s="22" t="s">
        <v>114</v>
      </c>
      <c r="AU574" s="22" t="s">
        <v>115</v>
      </c>
      <c r="AV574" s="22" t="s">
        <v>106</v>
      </c>
      <c r="AW574" s="22" t="s">
        <v>3283</v>
      </c>
      <c r="AX574" s="22" t="s">
        <v>116</v>
      </c>
      <c r="AY574" s="22" t="s">
        <v>94</v>
      </c>
      <c r="AZ574" s="22" t="s">
        <v>95</v>
      </c>
      <c r="BA574" s="22" t="s">
        <v>117</v>
      </c>
      <c r="BB574" s="22" t="s">
        <v>118</v>
      </c>
      <c r="BC574" s="22" t="s">
        <v>1635</v>
      </c>
      <c r="BD574" s="30"/>
      <c r="BE574" s="21">
        <v>9</v>
      </c>
      <c r="BF574" s="22" t="s">
        <v>90</v>
      </c>
      <c r="BG574" s="22" t="s">
        <v>120</v>
      </c>
      <c r="BH574" s="20">
        <v>2876999</v>
      </c>
      <c r="BI574" s="30">
        <v>38</v>
      </c>
      <c r="BJ574" s="30">
        <v>10063</v>
      </c>
      <c r="BK574" s="31">
        <v>44522</v>
      </c>
      <c r="BL574" s="30">
        <v>3089</v>
      </c>
      <c r="BM574" s="31">
        <v>44517</v>
      </c>
      <c r="BN574" s="31">
        <v>44560</v>
      </c>
      <c r="BO574" s="30"/>
      <c r="BP574" s="30"/>
      <c r="BQ574" s="30"/>
      <c r="BR574" s="30"/>
      <c r="BS574" s="30"/>
      <c r="BT574" s="30"/>
      <c r="BU574" s="30"/>
      <c r="BV574" s="30"/>
      <c r="BW574" s="30"/>
      <c r="BX574" s="30"/>
      <c r="BY574" s="30"/>
      <c r="BZ574" s="30"/>
      <c r="CA574" s="30"/>
      <c r="CB574" s="30"/>
      <c r="CC574" s="20">
        <f>+X574+BH574+BO574+BV574</f>
        <v>23318834</v>
      </c>
      <c r="CD574" s="31">
        <v>44519</v>
      </c>
      <c r="CE574" s="30"/>
      <c r="CF574" s="30"/>
      <c r="CG574" s="18" t="s">
        <v>91</v>
      </c>
      <c r="CH574" s="30" t="s">
        <v>91</v>
      </c>
      <c r="CI574" s="30" t="s">
        <v>91</v>
      </c>
      <c r="CJ574" s="30"/>
      <c r="CK574" s="30"/>
      <c r="CL574" s="30"/>
      <c r="CM574" s="30" t="s">
        <v>91</v>
      </c>
      <c r="CN574" s="30"/>
      <c r="CO574" s="30"/>
      <c r="CP574" s="30"/>
    </row>
    <row r="575" spans="1:94" ht="15" x14ac:dyDescent="0.25">
      <c r="A575" s="21">
        <v>574</v>
      </c>
      <c r="B575" s="10">
        <v>230</v>
      </c>
      <c r="C575" s="10">
        <v>2021</v>
      </c>
      <c r="D575" s="11" t="s">
        <v>96</v>
      </c>
      <c r="E575" s="10">
        <v>612</v>
      </c>
      <c r="F575" s="12">
        <v>803</v>
      </c>
      <c r="G575" s="13" t="s">
        <v>3420</v>
      </c>
      <c r="H575" s="15" t="s">
        <v>98</v>
      </c>
      <c r="I575" s="15" t="s">
        <v>2951</v>
      </c>
      <c r="J575" s="15" t="s">
        <v>2952</v>
      </c>
      <c r="K575" s="11" t="s">
        <v>84</v>
      </c>
      <c r="L575" s="11" t="s">
        <v>85</v>
      </c>
      <c r="M575" s="11" t="s">
        <v>86</v>
      </c>
      <c r="N575" s="11" t="s">
        <v>101</v>
      </c>
      <c r="O575" s="11" t="s">
        <v>102</v>
      </c>
      <c r="P575" s="11" t="s">
        <v>103</v>
      </c>
      <c r="Q575" s="11" t="s">
        <v>3421</v>
      </c>
      <c r="R575" s="11" t="s">
        <v>3422</v>
      </c>
      <c r="S575" s="11" t="s">
        <v>106</v>
      </c>
      <c r="T575" s="11" t="s">
        <v>521</v>
      </c>
      <c r="U575" s="16">
        <v>44245</v>
      </c>
      <c r="V575" s="16">
        <v>44249</v>
      </c>
      <c r="W575" s="16">
        <v>44521</v>
      </c>
      <c r="X575" s="14">
        <v>37612980</v>
      </c>
      <c r="Y575" s="11" t="s">
        <v>87</v>
      </c>
      <c r="Z575" s="11" t="s">
        <v>88</v>
      </c>
      <c r="AA575" s="10">
        <v>9</v>
      </c>
      <c r="AB575" s="11" t="s">
        <v>89</v>
      </c>
      <c r="AC575" s="11" t="s">
        <v>3197</v>
      </c>
      <c r="AD575" s="10">
        <v>19483708</v>
      </c>
      <c r="AE575" s="11" t="s">
        <v>523</v>
      </c>
      <c r="AF575" s="11" t="s">
        <v>524</v>
      </c>
      <c r="AG575" s="11" t="s">
        <v>111</v>
      </c>
      <c r="AH575" s="11" t="s">
        <v>131</v>
      </c>
      <c r="AI575" s="11"/>
      <c r="AJ575" s="10">
        <v>636</v>
      </c>
      <c r="AK575" s="10">
        <v>2021</v>
      </c>
      <c r="AL575" s="17">
        <v>44230</v>
      </c>
      <c r="AM575" s="18">
        <v>14395</v>
      </c>
      <c r="AN575" s="18" t="s">
        <v>1395</v>
      </c>
      <c r="AO575" s="18" t="s">
        <v>1396</v>
      </c>
      <c r="AP575" s="10">
        <v>2147</v>
      </c>
      <c r="AQ575" s="17">
        <v>44249</v>
      </c>
      <c r="AR575" s="18">
        <v>6053272000</v>
      </c>
      <c r="AS575" s="11" t="s">
        <v>92</v>
      </c>
      <c r="AT575" s="11" t="s">
        <v>114</v>
      </c>
      <c r="AU575" s="11" t="s">
        <v>115</v>
      </c>
      <c r="AV575" s="11" t="s">
        <v>284</v>
      </c>
      <c r="AW575" s="11" t="s">
        <v>3196</v>
      </c>
      <c r="AX575" s="11" t="s">
        <v>287</v>
      </c>
      <c r="AY575" s="11" t="s">
        <v>94</v>
      </c>
      <c r="AZ575" s="11" t="s">
        <v>95</v>
      </c>
      <c r="BA575" s="11" t="s">
        <v>117</v>
      </c>
      <c r="BB575" s="11" t="s">
        <v>118</v>
      </c>
      <c r="BC575" s="11" t="s">
        <v>1635</v>
      </c>
      <c r="BD575" s="18"/>
      <c r="BE575" s="10">
        <v>9</v>
      </c>
      <c r="BF575" s="11" t="s">
        <v>90</v>
      </c>
      <c r="BG575" s="11" t="s">
        <v>120</v>
      </c>
      <c r="BH575" s="19"/>
      <c r="BI575" s="18"/>
      <c r="BJ575" s="18"/>
      <c r="BK575" s="18"/>
      <c r="BL575" s="18"/>
      <c r="BM575" s="18"/>
      <c r="BN575" s="16"/>
      <c r="BO575" s="18"/>
      <c r="BP575" s="18"/>
      <c r="BQ575" s="18"/>
      <c r="BR575" s="18"/>
      <c r="BS575" s="18"/>
      <c r="BT575" s="18"/>
      <c r="BU575" s="18"/>
      <c r="BV575" s="18"/>
      <c r="BW575" s="18"/>
      <c r="BX575" s="18"/>
      <c r="BY575" s="18"/>
      <c r="BZ575" s="18"/>
      <c r="CA575" s="18"/>
      <c r="CB575" s="18"/>
      <c r="CC575" s="20">
        <f>+X575+BH575+BO575+BV575</f>
        <v>37612980</v>
      </c>
      <c r="CD575" s="18"/>
      <c r="CE575" s="18"/>
      <c r="CF575" s="18"/>
      <c r="CG575" s="18" t="s">
        <v>91</v>
      </c>
      <c r="CH575" s="18" t="s">
        <v>91</v>
      </c>
      <c r="CI575" s="18" t="s">
        <v>91</v>
      </c>
      <c r="CJ575" s="18"/>
      <c r="CK575" s="18"/>
      <c r="CL575" s="18"/>
      <c r="CM575" s="18" t="s">
        <v>91</v>
      </c>
      <c r="CN575" s="18"/>
      <c r="CO575" s="18"/>
      <c r="CP575" s="18"/>
    </row>
    <row r="576" spans="1:94" ht="15" x14ac:dyDescent="0.25">
      <c r="A576" s="21">
        <v>575</v>
      </c>
      <c r="B576" s="10">
        <v>230</v>
      </c>
      <c r="C576" s="10">
        <v>2021</v>
      </c>
      <c r="D576" s="11" t="s">
        <v>96</v>
      </c>
      <c r="E576" s="10">
        <v>612</v>
      </c>
      <c r="F576" s="12">
        <v>803</v>
      </c>
      <c r="G576" s="13" t="s">
        <v>3423</v>
      </c>
      <c r="H576" s="15" t="s">
        <v>98</v>
      </c>
      <c r="I576" s="15" t="s">
        <v>2951</v>
      </c>
      <c r="J576" s="15" t="s">
        <v>2952</v>
      </c>
      <c r="K576" s="11" t="s">
        <v>84</v>
      </c>
      <c r="L576" s="11" t="s">
        <v>85</v>
      </c>
      <c r="M576" s="11" t="s">
        <v>86</v>
      </c>
      <c r="N576" s="11" t="s">
        <v>101</v>
      </c>
      <c r="O576" s="11" t="s">
        <v>102</v>
      </c>
      <c r="P576" s="11" t="s">
        <v>103</v>
      </c>
      <c r="Q576" s="11" t="s">
        <v>3421</v>
      </c>
      <c r="R576" s="11" t="s">
        <v>3422</v>
      </c>
      <c r="S576" s="11" t="s">
        <v>106</v>
      </c>
      <c r="T576" s="11" t="s">
        <v>521</v>
      </c>
      <c r="U576" s="16">
        <v>44245</v>
      </c>
      <c r="V576" s="16">
        <v>44378</v>
      </c>
      <c r="W576" s="16">
        <v>44521</v>
      </c>
      <c r="X576" s="14">
        <v>37612980</v>
      </c>
      <c r="Y576" s="11" t="s">
        <v>87</v>
      </c>
      <c r="Z576" s="11" t="s">
        <v>88</v>
      </c>
      <c r="AA576" s="10">
        <v>9</v>
      </c>
      <c r="AB576" s="11" t="s">
        <v>89</v>
      </c>
      <c r="AC576" s="11" t="s">
        <v>3197</v>
      </c>
      <c r="AD576" s="10">
        <v>19483708</v>
      </c>
      <c r="AE576" s="11" t="s">
        <v>523</v>
      </c>
      <c r="AF576" s="11" t="s">
        <v>524</v>
      </c>
      <c r="AG576" s="11" t="s">
        <v>111</v>
      </c>
      <c r="AH576" s="11" t="s">
        <v>131</v>
      </c>
      <c r="AI576" s="11"/>
      <c r="AJ576" s="10">
        <v>636</v>
      </c>
      <c r="AK576" s="10">
        <v>2021</v>
      </c>
      <c r="AL576" s="17">
        <v>44230</v>
      </c>
      <c r="AM576" s="18">
        <v>14395</v>
      </c>
      <c r="AN576" s="18" t="s">
        <v>1395</v>
      </c>
      <c r="AO576" s="18" t="s">
        <v>1396</v>
      </c>
      <c r="AP576" s="10">
        <v>2147</v>
      </c>
      <c r="AQ576" s="17">
        <v>44249</v>
      </c>
      <c r="AR576" s="18">
        <v>6053272000</v>
      </c>
      <c r="AS576" s="11" t="s">
        <v>92</v>
      </c>
      <c r="AT576" s="11" t="s">
        <v>114</v>
      </c>
      <c r="AU576" s="11" t="s">
        <v>115</v>
      </c>
      <c r="AV576" s="11" t="s">
        <v>284</v>
      </c>
      <c r="AW576" s="11" t="s">
        <v>3196</v>
      </c>
      <c r="AX576" s="11" t="s">
        <v>287</v>
      </c>
      <c r="AY576" s="11" t="s">
        <v>94</v>
      </c>
      <c r="AZ576" s="11" t="s">
        <v>95</v>
      </c>
      <c r="BA576" s="11" t="s">
        <v>117</v>
      </c>
      <c r="BB576" s="11" t="s">
        <v>118</v>
      </c>
      <c r="BC576" s="11" t="s">
        <v>3424</v>
      </c>
      <c r="BD576" s="18"/>
      <c r="BE576" s="10">
        <v>9</v>
      </c>
      <c r="BF576" s="11" t="s">
        <v>90</v>
      </c>
      <c r="BG576" s="11" t="s">
        <v>120</v>
      </c>
      <c r="BH576" s="19">
        <v>5432986</v>
      </c>
      <c r="BI576" s="18">
        <v>39</v>
      </c>
      <c r="BJ576" s="18">
        <v>10079</v>
      </c>
      <c r="BK576" s="33">
        <v>44522</v>
      </c>
      <c r="BL576" s="18">
        <v>3114</v>
      </c>
      <c r="BM576" s="33">
        <v>44517</v>
      </c>
      <c r="BN576" s="33">
        <v>44560</v>
      </c>
      <c r="BO576" s="18"/>
      <c r="BP576" s="18"/>
      <c r="BQ576" s="18"/>
      <c r="BR576" s="18"/>
      <c r="BS576" s="18"/>
      <c r="BT576" s="18"/>
      <c r="BU576" s="18"/>
      <c r="BV576" s="18"/>
      <c r="BW576" s="18"/>
      <c r="BX576" s="18"/>
      <c r="BY576" s="18"/>
      <c r="BZ576" s="18"/>
      <c r="CA576" s="18"/>
      <c r="CB576" s="18"/>
      <c r="CC576" s="20">
        <f>+X576+BH576+BO576+BV576</f>
        <v>43045966</v>
      </c>
      <c r="CD576" s="33">
        <v>44519</v>
      </c>
      <c r="CE576" s="18"/>
      <c r="CF576" s="18"/>
      <c r="CG576" s="18" t="s">
        <v>91</v>
      </c>
      <c r="CH576" s="18" t="s">
        <v>91</v>
      </c>
      <c r="CI576" s="18" t="s">
        <v>91</v>
      </c>
      <c r="CJ576" s="18"/>
      <c r="CK576" s="18"/>
      <c r="CL576" s="18"/>
      <c r="CM576" s="18" t="s">
        <v>91</v>
      </c>
      <c r="CN576" s="18"/>
      <c r="CO576" s="18"/>
      <c r="CP576" s="18"/>
    </row>
    <row r="577" spans="1:94" s="32" customFormat="1" ht="15" x14ac:dyDescent="0.25">
      <c r="A577" s="10">
        <v>576</v>
      </c>
      <c r="B577" s="21">
        <v>230</v>
      </c>
      <c r="C577" s="21">
        <v>2021</v>
      </c>
      <c r="D577" s="22" t="s">
        <v>96</v>
      </c>
      <c r="E577" s="21">
        <v>613</v>
      </c>
      <c r="F577" s="23">
        <v>686</v>
      </c>
      <c r="G577" s="24" t="s">
        <v>3425</v>
      </c>
      <c r="H577" s="26" t="s">
        <v>98</v>
      </c>
      <c r="I577" s="26" t="s">
        <v>3426</v>
      </c>
      <c r="J577" s="26" t="s">
        <v>3427</v>
      </c>
      <c r="K577" s="22" t="s">
        <v>84</v>
      </c>
      <c r="L577" s="22" t="s">
        <v>85</v>
      </c>
      <c r="M577" s="22" t="s">
        <v>86</v>
      </c>
      <c r="N577" s="22" t="s">
        <v>101</v>
      </c>
      <c r="O577" s="22" t="s">
        <v>102</v>
      </c>
      <c r="P577" s="22" t="s">
        <v>103</v>
      </c>
      <c r="Q577" s="22" t="s">
        <v>3428</v>
      </c>
      <c r="R577" s="22" t="s">
        <v>3429</v>
      </c>
      <c r="S577" s="22" t="s">
        <v>2800</v>
      </c>
      <c r="T577" s="22" t="s">
        <v>3036</v>
      </c>
      <c r="U577" s="16">
        <v>44245</v>
      </c>
      <c r="V577" s="28">
        <v>44246</v>
      </c>
      <c r="W577" s="28">
        <v>44548</v>
      </c>
      <c r="X577" s="25">
        <v>41792200</v>
      </c>
      <c r="Y577" s="22" t="s">
        <v>87</v>
      </c>
      <c r="Z577" s="22" t="s">
        <v>88</v>
      </c>
      <c r="AA577" s="21">
        <v>10</v>
      </c>
      <c r="AB577" s="22" t="s">
        <v>89</v>
      </c>
      <c r="AC577" s="22" t="s">
        <v>3037</v>
      </c>
      <c r="AD577" s="21">
        <v>79339398</v>
      </c>
      <c r="AE577" s="22" t="s">
        <v>1699</v>
      </c>
      <c r="AF577" s="22" t="s">
        <v>1700</v>
      </c>
      <c r="AG577" s="22" t="s">
        <v>111</v>
      </c>
      <c r="AH577" s="22" t="s">
        <v>3430</v>
      </c>
      <c r="AI577" s="22"/>
      <c r="AJ577" s="21">
        <v>514</v>
      </c>
      <c r="AK577" s="21">
        <v>2021</v>
      </c>
      <c r="AL577" s="29">
        <v>44224</v>
      </c>
      <c r="AM577" s="30">
        <v>14394</v>
      </c>
      <c r="AN577" s="30" t="s">
        <v>1703</v>
      </c>
      <c r="AO577" s="30" t="s">
        <v>1704</v>
      </c>
      <c r="AP577" s="21">
        <v>2106</v>
      </c>
      <c r="AQ577" s="29">
        <v>44246</v>
      </c>
      <c r="AR577" s="30">
        <v>8375989000</v>
      </c>
      <c r="AS577" s="22" t="s">
        <v>92</v>
      </c>
      <c r="AT577" s="22" t="s">
        <v>127</v>
      </c>
      <c r="AU577" s="22" t="s">
        <v>115</v>
      </c>
      <c r="AV577" s="22" t="s">
        <v>2800</v>
      </c>
      <c r="AW577" s="22" t="s">
        <v>3036</v>
      </c>
      <c r="AX577" s="22" t="s">
        <v>2802</v>
      </c>
      <c r="AY577" s="22" t="s">
        <v>94</v>
      </c>
      <c r="AZ577" s="22" t="s">
        <v>95</v>
      </c>
      <c r="BA577" s="22" t="s">
        <v>117</v>
      </c>
      <c r="BB577" s="22" t="s">
        <v>118</v>
      </c>
      <c r="BC577" s="22" t="s">
        <v>1635</v>
      </c>
      <c r="BD577" s="30"/>
      <c r="BE577" s="21">
        <v>10</v>
      </c>
      <c r="BF577" s="22" t="s">
        <v>90</v>
      </c>
      <c r="BG577" s="22" t="s">
        <v>120</v>
      </c>
      <c r="BH577" s="20">
        <v>1671687</v>
      </c>
      <c r="BI577" s="30">
        <v>12</v>
      </c>
      <c r="BJ577" s="30">
        <v>10201</v>
      </c>
      <c r="BK577" s="31">
        <v>44529</v>
      </c>
      <c r="BL577" s="30">
        <v>2759</v>
      </c>
      <c r="BM577" s="31">
        <v>44497</v>
      </c>
      <c r="BN577" s="31">
        <v>44560</v>
      </c>
      <c r="BO577" s="30"/>
      <c r="BP577" s="30"/>
      <c r="BQ577" s="30"/>
      <c r="BR577" s="30"/>
      <c r="BS577" s="30"/>
      <c r="BT577" s="30"/>
      <c r="BU577" s="30"/>
      <c r="BV577" s="30"/>
      <c r="BW577" s="30"/>
      <c r="BX577" s="30"/>
      <c r="BY577" s="30"/>
      <c r="BZ577" s="30"/>
      <c r="CA577" s="30"/>
      <c r="CB577" s="30"/>
      <c r="CC577" s="20">
        <f>+X577+BH577+BO577+BV577</f>
        <v>43463887</v>
      </c>
      <c r="CD577" s="31">
        <v>44529</v>
      </c>
      <c r="CE577" s="30"/>
      <c r="CF577" s="30"/>
      <c r="CG577" s="18" t="s">
        <v>91</v>
      </c>
      <c r="CH577" s="30" t="s">
        <v>91</v>
      </c>
      <c r="CI577" s="30" t="s">
        <v>91</v>
      </c>
      <c r="CJ577" s="30"/>
      <c r="CK577" s="30"/>
      <c r="CL577" s="30"/>
      <c r="CM577" s="30" t="s">
        <v>91</v>
      </c>
      <c r="CN577" s="30"/>
      <c r="CO577" s="30"/>
      <c r="CP577" s="30"/>
    </row>
    <row r="578" spans="1:94" ht="15" x14ac:dyDescent="0.25">
      <c r="A578" s="21">
        <v>577</v>
      </c>
      <c r="B578" s="10">
        <v>230</v>
      </c>
      <c r="C578" s="10">
        <v>2021</v>
      </c>
      <c r="D578" s="11" t="s">
        <v>96</v>
      </c>
      <c r="E578" s="10">
        <v>614</v>
      </c>
      <c r="F578" s="12">
        <v>462</v>
      </c>
      <c r="G578" s="13" t="s">
        <v>3431</v>
      </c>
      <c r="H578" s="15" t="s">
        <v>98</v>
      </c>
      <c r="I578" s="15" t="s">
        <v>3432</v>
      </c>
      <c r="J578" s="15" t="s">
        <v>3433</v>
      </c>
      <c r="K578" s="11" t="s">
        <v>84</v>
      </c>
      <c r="L578" s="11" t="s">
        <v>85</v>
      </c>
      <c r="M578" s="11" t="s">
        <v>86</v>
      </c>
      <c r="N578" s="11" t="s">
        <v>101</v>
      </c>
      <c r="O578" s="11" t="s">
        <v>102</v>
      </c>
      <c r="P578" s="11" t="s">
        <v>103</v>
      </c>
      <c r="Q578" s="11" t="s">
        <v>3434</v>
      </c>
      <c r="R578" s="11" t="s">
        <v>3435</v>
      </c>
      <c r="S578" s="11" t="s">
        <v>106</v>
      </c>
      <c r="T578" s="11" t="s">
        <v>3154</v>
      </c>
      <c r="U578" s="16">
        <v>44245</v>
      </c>
      <c r="V578" s="16">
        <v>44250</v>
      </c>
      <c r="W578" s="16">
        <v>44491</v>
      </c>
      <c r="X578" s="14">
        <v>33433760</v>
      </c>
      <c r="Y578" s="11" t="s">
        <v>87</v>
      </c>
      <c r="Z578" s="11" t="s">
        <v>88</v>
      </c>
      <c r="AA578" s="10">
        <v>8</v>
      </c>
      <c r="AB578" s="11" t="s">
        <v>89</v>
      </c>
      <c r="AC578" s="11" t="s">
        <v>3155</v>
      </c>
      <c r="AD578" s="10">
        <v>79339398</v>
      </c>
      <c r="AE578" s="11" t="s">
        <v>1699</v>
      </c>
      <c r="AF578" s="11" t="s">
        <v>1700</v>
      </c>
      <c r="AG578" s="11" t="s">
        <v>111</v>
      </c>
      <c r="AH578" s="11" t="s">
        <v>3436</v>
      </c>
      <c r="AI578" s="11"/>
      <c r="AJ578" s="10">
        <v>439</v>
      </c>
      <c r="AK578" s="10">
        <v>2021</v>
      </c>
      <c r="AL578" s="17">
        <v>44223</v>
      </c>
      <c r="AM578" s="18">
        <v>14394</v>
      </c>
      <c r="AN578" s="18" t="s">
        <v>1703</v>
      </c>
      <c r="AO578" s="18" t="s">
        <v>1704</v>
      </c>
      <c r="AP578" s="10">
        <v>2110</v>
      </c>
      <c r="AQ578" s="17">
        <v>44246</v>
      </c>
      <c r="AR578" s="18">
        <v>8375989000</v>
      </c>
      <c r="AS578" s="11" t="s">
        <v>92</v>
      </c>
      <c r="AT578" s="11" t="s">
        <v>127</v>
      </c>
      <c r="AU578" s="11" t="s">
        <v>115</v>
      </c>
      <c r="AV578" s="11" t="s">
        <v>106</v>
      </c>
      <c r="AW578" s="11" t="s">
        <v>3154</v>
      </c>
      <c r="AX578" s="11" t="s">
        <v>116</v>
      </c>
      <c r="AY578" s="11" t="s">
        <v>94</v>
      </c>
      <c r="AZ578" s="11" t="s">
        <v>95</v>
      </c>
      <c r="BA578" s="11" t="s">
        <v>117</v>
      </c>
      <c r="BB578" s="11" t="s">
        <v>118</v>
      </c>
      <c r="BC578" s="11" t="s">
        <v>1635</v>
      </c>
      <c r="BD578" s="18"/>
      <c r="BE578" s="10">
        <v>8</v>
      </c>
      <c r="BF578" s="11" t="s">
        <v>90</v>
      </c>
      <c r="BG578" s="11" t="s">
        <v>120</v>
      </c>
      <c r="BH578" s="19"/>
      <c r="BI578" s="18"/>
      <c r="BJ578" s="18"/>
      <c r="BK578" s="18"/>
      <c r="BL578" s="18"/>
      <c r="BM578" s="18"/>
      <c r="BN578" s="16"/>
      <c r="BO578" s="18"/>
      <c r="BP578" s="18"/>
      <c r="BQ578" s="18"/>
      <c r="BR578" s="18"/>
      <c r="BS578" s="18"/>
      <c r="BT578" s="18"/>
      <c r="BU578" s="18"/>
      <c r="BV578" s="18"/>
      <c r="BW578" s="18"/>
      <c r="BX578" s="18"/>
      <c r="BY578" s="18"/>
      <c r="BZ578" s="18"/>
      <c r="CA578" s="18"/>
      <c r="CB578" s="18"/>
      <c r="CC578" s="20">
        <f>+X578+BH578+BO578+BV578</f>
        <v>33433760</v>
      </c>
      <c r="CD578" s="18"/>
      <c r="CE578" s="18"/>
      <c r="CF578" s="18"/>
      <c r="CG578" s="18" t="s">
        <v>91</v>
      </c>
      <c r="CH578" s="18" t="s">
        <v>91</v>
      </c>
      <c r="CI578" s="18" t="s">
        <v>91</v>
      </c>
      <c r="CJ578" s="18"/>
      <c r="CK578" s="18"/>
      <c r="CL578" s="18"/>
      <c r="CM578" s="18" t="s">
        <v>91</v>
      </c>
      <c r="CN578" s="18"/>
      <c r="CO578" s="18"/>
      <c r="CP578" s="18"/>
    </row>
    <row r="579" spans="1:94" ht="15" x14ac:dyDescent="0.25">
      <c r="A579" s="21">
        <v>578</v>
      </c>
      <c r="B579" s="10">
        <v>230</v>
      </c>
      <c r="C579" s="10">
        <v>2021</v>
      </c>
      <c r="D579" s="11" t="s">
        <v>198</v>
      </c>
      <c r="E579" s="10">
        <v>614</v>
      </c>
      <c r="F579" s="12">
        <v>462</v>
      </c>
      <c r="G579" s="13" t="s">
        <v>3437</v>
      </c>
      <c r="H579" s="15" t="s">
        <v>98</v>
      </c>
      <c r="I579" s="15" t="s">
        <v>3432</v>
      </c>
      <c r="J579" s="15" t="s">
        <v>3433</v>
      </c>
      <c r="K579" s="11" t="s">
        <v>84</v>
      </c>
      <c r="L579" s="11" t="s">
        <v>85</v>
      </c>
      <c r="M579" s="11" t="s">
        <v>86</v>
      </c>
      <c r="N579" s="11" t="s">
        <v>101</v>
      </c>
      <c r="O579" s="11" t="s">
        <v>102</v>
      </c>
      <c r="P579" s="11" t="s">
        <v>103</v>
      </c>
      <c r="Q579" s="11" t="s">
        <v>3434</v>
      </c>
      <c r="R579" s="11" t="s">
        <v>3435</v>
      </c>
      <c r="S579" s="11" t="s">
        <v>106</v>
      </c>
      <c r="T579" s="11" t="s">
        <v>3154</v>
      </c>
      <c r="U579" s="16">
        <v>44245</v>
      </c>
      <c r="V579" s="16">
        <v>44355</v>
      </c>
      <c r="W579" s="16">
        <v>44491</v>
      </c>
      <c r="X579" s="14">
        <v>33433760</v>
      </c>
      <c r="Y579" s="11" t="s">
        <v>87</v>
      </c>
      <c r="Z579" s="11" t="s">
        <v>88</v>
      </c>
      <c r="AA579" s="10">
        <v>8</v>
      </c>
      <c r="AB579" s="11" t="s">
        <v>89</v>
      </c>
      <c r="AC579" s="11" t="s">
        <v>3155</v>
      </c>
      <c r="AD579" s="10">
        <v>79339398</v>
      </c>
      <c r="AE579" s="11" t="s">
        <v>1699</v>
      </c>
      <c r="AF579" s="11" t="s">
        <v>1700</v>
      </c>
      <c r="AG579" s="11" t="s">
        <v>111</v>
      </c>
      <c r="AH579" s="11" t="s">
        <v>3436</v>
      </c>
      <c r="AI579" s="11"/>
      <c r="AJ579" s="10">
        <v>439</v>
      </c>
      <c r="AK579" s="10">
        <v>2021</v>
      </c>
      <c r="AL579" s="17">
        <v>44223</v>
      </c>
      <c r="AM579" s="18">
        <v>14394</v>
      </c>
      <c r="AN579" s="18" t="s">
        <v>1703</v>
      </c>
      <c r="AO579" s="18" t="s">
        <v>1704</v>
      </c>
      <c r="AP579" s="10">
        <v>2110</v>
      </c>
      <c r="AQ579" s="17">
        <v>44246</v>
      </c>
      <c r="AR579" s="18">
        <v>8375989000</v>
      </c>
      <c r="AS579" s="11" t="s">
        <v>92</v>
      </c>
      <c r="AT579" s="11" t="s">
        <v>127</v>
      </c>
      <c r="AU579" s="11" t="s">
        <v>115</v>
      </c>
      <c r="AV579" s="11" t="s">
        <v>106</v>
      </c>
      <c r="AW579" s="11" t="s">
        <v>3154</v>
      </c>
      <c r="AX579" s="11" t="s">
        <v>116</v>
      </c>
      <c r="AY579" s="11" t="s">
        <v>94</v>
      </c>
      <c r="AZ579" s="11" t="s">
        <v>95</v>
      </c>
      <c r="BA579" s="11" t="s">
        <v>117</v>
      </c>
      <c r="BB579" s="11" t="s">
        <v>118</v>
      </c>
      <c r="BC579" s="11" t="s">
        <v>1020</v>
      </c>
      <c r="BD579" s="18"/>
      <c r="BE579" s="10">
        <v>8</v>
      </c>
      <c r="BF579" s="11" t="s">
        <v>90</v>
      </c>
      <c r="BG579" s="11" t="s">
        <v>120</v>
      </c>
      <c r="BH579" s="20">
        <v>8358440</v>
      </c>
      <c r="BI579" s="30">
        <v>60</v>
      </c>
      <c r="BJ579" s="30">
        <v>8290</v>
      </c>
      <c r="BK579" s="31">
        <v>44490</v>
      </c>
      <c r="BL579" s="30">
        <v>2211</v>
      </c>
      <c r="BM579" s="31">
        <v>44445</v>
      </c>
      <c r="BN579" s="31">
        <v>44552</v>
      </c>
      <c r="BO579" s="30"/>
      <c r="BP579" s="30"/>
      <c r="BQ579" s="30"/>
      <c r="BR579" s="30"/>
      <c r="BS579" s="30"/>
      <c r="BT579" s="30"/>
      <c r="BU579" s="30"/>
      <c r="BV579" s="30"/>
      <c r="BW579" s="30"/>
      <c r="BX579" s="30"/>
      <c r="BY579" s="30"/>
      <c r="BZ579" s="30"/>
      <c r="CA579" s="30"/>
      <c r="CB579" s="30"/>
      <c r="CC579" s="20">
        <f>+X579+BH579+BO579+BV579</f>
        <v>41792200</v>
      </c>
      <c r="CD579" s="31">
        <v>44488</v>
      </c>
      <c r="CE579" s="18"/>
      <c r="CF579" s="18"/>
      <c r="CG579" s="18" t="s">
        <v>91</v>
      </c>
      <c r="CH579" s="18" t="s">
        <v>91</v>
      </c>
      <c r="CI579" s="18" t="s">
        <v>91</v>
      </c>
      <c r="CJ579" s="18"/>
      <c r="CK579" s="18"/>
      <c r="CL579" s="18"/>
      <c r="CM579" s="18" t="s">
        <v>91</v>
      </c>
      <c r="CN579" s="18"/>
      <c r="CO579" s="18"/>
      <c r="CP579" s="18"/>
    </row>
    <row r="580" spans="1:94" ht="15" x14ac:dyDescent="0.25">
      <c r="A580" s="10">
        <v>579</v>
      </c>
      <c r="B580" s="10">
        <v>230</v>
      </c>
      <c r="C580" s="10">
        <v>2021</v>
      </c>
      <c r="D580" s="11" t="s">
        <v>96</v>
      </c>
      <c r="E580" s="10">
        <v>615</v>
      </c>
      <c r="F580" s="12">
        <v>538</v>
      </c>
      <c r="G580" s="13" t="s">
        <v>3438</v>
      </c>
      <c r="H580" s="15" t="s">
        <v>98</v>
      </c>
      <c r="I580" s="15" t="s">
        <v>3439</v>
      </c>
      <c r="J580" s="15" t="s">
        <v>3440</v>
      </c>
      <c r="K580" s="11" t="s">
        <v>84</v>
      </c>
      <c r="L580" s="11" t="s">
        <v>85</v>
      </c>
      <c r="M580" s="11" t="s">
        <v>86</v>
      </c>
      <c r="N580" s="11" t="s">
        <v>101</v>
      </c>
      <c r="O580" s="11" t="s">
        <v>165</v>
      </c>
      <c r="P580" s="11" t="s">
        <v>103</v>
      </c>
      <c r="Q580" s="11" t="s">
        <v>3299</v>
      </c>
      <c r="R580" s="11" t="s">
        <v>3300</v>
      </c>
      <c r="S580" s="11" t="s">
        <v>106</v>
      </c>
      <c r="T580" s="11" t="s">
        <v>521</v>
      </c>
      <c r="U580" s="16">
        <v>44245</v>
      </c>
      <c r="V580" s="16">
        <v>44250</v>
      </c>
      <c r="W580" s="16">
        <v>44522</v>
      </c>
      <c r="X580" s="14">
        <v>20441835</v>
      </c>
      <c r="Y580" s="11" t="s">
        <v>87</v>
      </c>
      <c r="Z580" s="11" t="s">
        <v>88</v>
      </c>
      <c r="AA580" s="10">
        <v>9</v>
      </c>
      <c r="AB580" s="11" t="s">
        <v>89</v>
      </c>
      <c r="AC580" s="11" t="s">
        <v>2263</v>
      </c>
      <c r="AD580" s="10">
        <v>19483708</v>
      </c>
      <c r="AE580" s="11" t="s">
        <v>523</v>
      </c>
      <c r="AF580" s="11" t="s">
        <v>524</v>
      </c>
      <c r="AG580" s="11" t="s">
        <v>242</v>
      </c>
      <c r="AH580" s="11"/>
      <c r="AI580" s="11"/>
      <c r="AJ580" s="10">
        <v>736</v>
      </c>
      <c r="AK580" s="10">
        <v>2021</v>
      </c>
      <c r="AL580" s="17">
        <v>44237</v>
      </c>
      <c r="AM580" s="18">
        <v>14395</v>
      </c>
      <c r="AN580" s="18" t="s">
        <v>1395</v>
      </c>
      <c r="AO580" s="18" t="s">
        <v>1396</v>
      </c>
      <c r="AP580" s="10">
        <v>2145</v>
      </c>
      <c r="AQ580" s="17">
        <v>44249</v>
      </c>
      <c r="AR580" s="18">
        <v>6053272000</v>
      </c>
      <c r="AS580" s="11" t="s">
        <v>92</v>
      </c>
      <c r="AT580" s="11" t="s">
        <v>114</v>
      </c>
      <c r="AU580" s="11" t="s">
        <v>115</v>
      </c>
      <c r="AV580" s="11" t="s">
        <v>106</v>
      </c>
      <c r="AW580" s="11" t="s">
        <v>3283</v>
      </c>
      <c r="AX580" s="11" t="s">
        <v>116</v>
      </c>
      <c r="AY580" s="11" t="s">
        <v>94</v>
      </c>
      <c r="AZ580" s="11" t="s">
        <v>95</v>
      </c>
      <c r="BA580" s="11" t="s">
        <v>117</v>
      </c>
      <c r="BB580" s="11" t="s">
        <v>118</v>
      </c>
      <c r="BC580" s="11" t="s">
        <v>1635</v>
      </c>
      <c r="BD580" s="18"/>
      <c r="BE580" s="10">
        <v>9</v>
      </c>
      <c r="BF580" s="11" t="s">
        <v>90</v>
      </c>
      <c r="BG580" s="11" t="s">
        <v>120</v>
      </c>
      <c r="BH580" s="19">
        <v>3936946</v>
      </c>
      <c r="BI580" s="18">
        <v>52</v>
      </c>
      <c r="BJ580" s="18">
        <v>10060</v>
      </c>
      <c r="BK580" s="33">
        <v>44522</v>
      </c>
      <c r="BL580" s="18">
        <v>3086</v>
      </c>
      <c r="BM580" s="33">
        <v>44517</v>
      </c>
      <c r="BN580" s="33">
        <v>44575</v>
      </c>
      <c r="BO580" s="18"/>
      <c r="BP580" s="18"/>
      <c r="BQ580" s="18"/>
      <c r="BR580" s="18"/>
      <c r="BS580" s="18"/>
      <c r="BT580" s="18"/>
      <c r="BU580" s="18"/>
      <c r="BV580" s="18"/>
      <c r="BW580" s="18"/>
      <c r="BX580" s="18"/>
      <c r="BY580" s="18"/>
      <c r="BZ580" s="18"/>
      <c r="CA580" s="18"/>
      <c r="CB580" s="18"/>
      <c r="CC580" s="20">
        <f>+X580+BH580+BO580+BV580</f>
        <v>24378781</v>
      </c>
      <c r="CD580" s="33">
        <v>44519</v>
      </c>
      <c r="CE580" s="18"/>
      <c r="CF580" s="18"/>
      <c r="CG580" s="18" t="s">
        <v>91</v>
      </c>
      <c r="CH580" s="18" t="s">
        <v>91</v>
      </c>
      <c r="CI580" s="18" t="s">
        <v>91</v>
      </c>
      <c r="CJ580" s="18"/>
      <c r="CK580" s="18"/>
      <c r="CL580" s="18"/>
      <c r="CM580" s="18" t="s">
        <v>91</v>
      </c>
      <c r="CN580" s="18"/>
      <c r="CO580" s="18"/>
      <c r="CP580" s="18"/>
    </row>
    <row r="581" spans="1:94" ht="15" x14ac:dyDescent="0.25">
      <c r="A581" s="21">
        <v>580</v>
      </c>
      <c r="B581" s="10">
        <v>230</v>
      </c>
      <c r="C581" s="10">
        <v>2021</v>
      </c>
      <c r="D581" s="11" t="s">
        <v>96</v>
      </c>
      <c r="E581" s="10">
        <v>616</v>
      </c>
      <c r="F581" s="12">
        <v>537</v>
      </c>
      <c r="G581" s="13" t="s">
        <v>3441</v>
      </c>
      <c r="H581" s="15" t="s">
        <v>98</v>
      </c>
      <c r="I581" s="15" t="s">
        <v>3442</v>
      </c>
      <c r="J581" s="15" t="s">
        <v>3443</v>
      </c>
      <c r="K581" s="11" t="s">
        <v>84</v>
      </c>
      <c r="L581" s="11" t="s">
        <v>85</v>
      </c>
      <c r="M581" s="11" t="s">
        <v>86</v>
      </c>
      <c r="N581" s="11" t="s">
        <v>101</v>
      </c>
      <c r="O581" s="11" t="s">
        <v>165</v>
      </c>
      <c r="P581" s="11" t="s">
        <v>103</v>
      </c>
      <c r="Q581" s="11" t="s">
        <v>3299</v>
      </c>
      <c r="R581" s="11" t="s">
        <v>3300</v>
      </c>
      <c r="S581" s="11" t="s">
        <v>106</v>
      </c>
      <c r="T581" s="11" t="s">
        <v>521</v>
      </c>
      <c r="U581" s="16">
        <v>44245</v>
      </c>
      <c r="V581" s="16">
        <v>44250</v>
      </c>
      <c r="W581" s="16">
        <v>44522</v>
      </c>
      <c r="X581" s="14">
        <v>20441835</v>
      </c>
      <c r="Y581" s="11" t="s">
        <v>87</v>
      </c>
      <c r="Z581" s="11" t="s">
        <v>88</v>
      </c>
      <c r="AA581" s="10">
        <v>9</v>
      </c>
      <c r="AB581" s="11" t="s">
        <v>89</v>
      </c>
      <c r="AC581" s="11" t="s">
        <v>2263</v>
      </c>
      <c r="AD581" s="10">
        <v>19483708</v>
      </c>
      <c r="AE581" s="11" t="s">
        <v>523</v>
      </c>
      <c r="AF581" s="11" t="s">
        <v>524</v>
      </c>
      <c r="AG581" s="11" t="s">
        <v>242</v>
      </c>
      <c r="AH581" s="11"/>
      <c r="AI581" s="11"/>
      <c r="AJ581" s="10">
        <v>735</v>
      </c>
      <c r="AK581" s="10">
        <v>2021</v>
      </c>
      <c r="AL581" s="17">
        <v>44237</v>
      </c>
      <c r="AM581" s="18">
        <v>14395</v>
      </c>
      <c r="AN581" s="18" t="s">
        <v>1395</v>
      </c>
      <c r="AO581" s="18" t="s">
        <v>1396</v>
      </c>
      <c r="AP581" s="10">
        <v>2150</v>
      </c>
      <c r="AQ581" s="17">
        <v>44249</v>
      </c>
      <c r="AR581" s="18">
        <v>6053272000</v>
      </c>
      <c r="AS581" s="11" t="s">
        <v>92</v>
      </c>
      <c r="AT581" s="11" t="s">
        <v>114</v>
      </c>
      <c r="AU581" s="11" t="s">
        <v>115</v>
      </c>
      <c r="AV581" s="11" t="s">
        <v>106</v>
      </c>
      <c r="AW581" s="11" t="s">
        <v>3283</v>
      </c>
      <c r="AX581" s="11" t="s">
        <v>116</v>
      </c>
      <c r="AY581" s="11" t="s">
        <v>94</v>
      </c>
      <c r="AZ581" s="11" t="s">
        <v>95</v>
      </c>
      <c r="BA581" s="11" t="s">
        <v>117</v>
      </c>
      <c r="BB581" s="11" t="s">
        <v>118</v>
      </c>
      <c r="BC581" s="11" t="s">
        <v>1635</v>
      </c>
      <c r="BD581" s="18"/>
      <c r="BE581" s="10">
        <v>9</v>
      </c>
      <c r="BF581" s="11" t="s">
        <v>90</v>
      </c>
      <c r="BG581" s="11" t="s">
        <v>120</v>
      </c>
      <c r="BH581" s="19">
        <v>3936946</v>
      </c>
      <c r="BI581" s="18">
        <v>52</v>
      </c>
      <c r="BJ581" s="18">
        <v>10071</v>
      </c>
      <c r="BK581" s="33">
        <v>44522</v>
      </c>
      <c r="BL581" s="18">
        <v>3085</v>
      </c>
      <c r="BM581" s="33">
        <v>44517</v>
      </c>
      <c r="BN581" s="33">
        <v>44575</v>
      </c>
      <c r="BO581" s="18"/>
      <c r="BP581" s="18"/>
      <c r="BQ581" s="18"/>
      <c r="BR581" s="18"/>
      <c r="BS581" s="18"/>
      <c r="BT581" s="18"/>
      <c r="BU581" s="18"/>
      <c r="BV581" s="18"/>
      <c r="BW581" s="18"/>
      <c r="BX581" s="18"/>
      <c r="BY581" s="18"/>
      <c r="BZ581" s="18"/>
      <c r="CA581" s="18"/>
      <c r="CB581" s="18"/>
      <c r="CC581" s="20">
        <f>+X581+BH581+BO581+BV581</f>
        <v>24378781</v>
      </c>
      <c r="CD581" s="33">
        <v>44519</v>
      </c>
      <c r="CE581" s="18"/>
      <c r="CF581" s="18"/>
      <c r="CG581" s="18" t="s">
        <v>91</v>
      </c>
      <c r="CH581" s="18" t="s">
        <v>91</v>
      </c>
      <c r="CI581" s="18" t="s">
        <v>91</v>
      </c>
      <c r="CJ581" s="18"/>
      <c r="CK581" s="18"/>
      <c r="CL581" s="18"/>
      <c r="CM581" s="18" t="s">
        <v>91</v>
      </c>
      <c r="CN581" s="18"/>
      <c r="CO581" s="18"/>
      <c r="CP581" s="18"/>
    </row>
    <row r="582" spans="1:94" ht="15" x14ac:dyDescent="0.25">
      <c r="A582" s="21">
        <v>581</v>
      </c>
      <c r="B582" s="10">
        <v>230</v>
      </c>
      <c r="C582" s="10">
        <v>2021</v>
      </c>
      <c r="D582" s="11" t="s">
        <v>96</v>
      </c>
      <c r="E582" s="10">
        <v>617</v>
      </c>
      <c r="F582" s="12">
        <v>553</v>
      </c>
      <c r="G582" s="13" t="s">
        <v>3444</v>
      </c>
      <c r="H582" s="15" t="s">
        <v>98</v>
      </c>
      <c r="I582" s="15" t="s">
        <v>3445</v>
      </c>
      <c r="J582" s="15" t="s">
        <v>3446</v>
      </c>
      <c r="K582" s="11" t="s">
        <v>84</v>
      </c>
      <c r="L582" s="11" t="s">
        <v>85</v>
      </c>
      <c r="M582" s="11" t="s">
        <v>86</v>
      </c>
      <c r="N582" s="11" t="s">
        <v>101</v>
      </c>
      <c r="O582" s="11" t="s">
        <v>102</v>
      </c>
      <c r="P582" s="11" t="s">
        <v>103</v>
      </c>
      <c r="Q582" s="11" t="s">
        <v>3447</v>
      </c>
      <c r="R582" s="11" t="s">
        <v>3448</v>
      </c>
      <c r="S582" s="11" t="s">
        <v>106</v>
      </c>
      <c r="T582" s="11" t="s">
        <v>3283</v>
      </c>
      <c r="U582" s="16">
        <v>44245</v>
      </c>
      <c r="V582" s="16">
        <v>44249</v>
      </c>
      <c r="W582" s="16">
        <v>44521</v>
      </c>
      <c r="X582" s="14">
        <v>37612980</v>
      </c>
      <c r="Y582" s="11" t="s">
        <v>87</v>
      </c>
      <c r="Z582" s="11" t="s">
        <v>88</v>
      </c>
      <c r="AA582" s="10">
        <v>9</v>
      </c>
      <c r="AB582" s="11" t="s">
        <v>89</v>
      </c>
      <c r="AC582" s="11" t="s">
        <v>2263</v>
      </c>
      <c r="AD582" s="10">
        <v>19483708</v>
      </c>
      <c r="AE582" s="11" t="s">
        <v>523</v>
      </c>
      <c r="AF582" s="11" t="s">
        <v>524</v>
      </c>
      <c r="AG582" s="11" t="s">
        <v>111</v>
      </c>
      <c r="AH582" s="11" t="s">
        <v>688</v>
      </c>
      <c r="AI582" s="11"/>
      <c r="AJ582" s="10">
        <v>747</v>
      </c>
      <c r="AK582" s="10">
        <v>2021</v>
      </c>
      <c r="AL582" s="17">
        <v>44237</v>
      </c>
      <c r="AM582" s="18">
        <v>14395</v>
      </c>
      <c r="AN582" s="18" t="s">
        <v>1395</v>
      </c>
      <c r="AO582" s="18" t="s">
        <v>1396</v>
      </c>
      <c r="AP582" s="10">
        <v>2146</v>
      </c>
      <c r="AQ582" s="17">
        <v>44249</v>
      </c>
      <c r="AR582" s="18">
        <v>6053272000</v>
      </c>
      <c r="AS582" s="11" t="s">
        <v>92</v>
      </c>
      <c r="AT582" s="11" t="s">
        <v>114</v>
      </c>
      <c r="AU582" s="11" t="s">
        <v>115</v>
      </c>
      <c r="AV582" s="11" t="s">
        <v>106</v>
      </c>
      <c r="AW582" s="11" t="s">
        <v>3283</v>
      </c>
      <c r="AX582" s="11" t="s">
        <v>116</v>
      </c>
      <c r="AY582" s="11" t="s">
        <v>94</v>
      </c>
      <c r="AZ582" s="11" t="s">
        <v>95</v>
      </c>
      <c r="BA582" s="11" t="s">
        <v>117</v>
      </c>
      <c r="BB582" s="11" t="s">
        <v>118</v>
      </c>
      <c r="BC582" s="11" t="s">
        <v>1635</v>
      </c>
      <c r="BD582" s="18"/>
      <c r="BE582" s="10">
        <v>9</v>
      </c>
      <c r="BF582" s="11" t="s">
        <v>90</v>
      </c>
      <c r="BG582" s="11" t="s">
        <v>120</v>
      </c>
      <c r="BH582" s="19">
        <v>7383289</v>
      </c>
      <c r="BI582" s="18">
        <v>23</v>
      </c>
      <c r="BJ582" s="18">
        <v>10085</v>
      </c>
      <c r="BK582" s="33">
        <v>44522</v>
      </c>
      <c r="BL582" s="18">
        <v>3072</v>
      </c>
      <c r="BM582" s="33">
        <v>44517</v>
      </c>
      <c r="BN582" s="16">
        <v>44544</v>
      </c>
      <c r="BO582" s="18"/>
      <c r="BP582" s="18"/>
      <c r="BQ582" s="18"/>
      <c r="BR582" s="18"/>
      <c r="BS582" s="18"/>
      <c r="BT582" s="18"/>
      <c r="BU582" s="18"/>
      <c r="BV582" s="18"/>
      <c r="BW582" s="18"/>
      <c r="BX582" s="18"/>
      <c r="BY582" s="18"/>
      <c r="BZ582" s="18"/>
      <c r="CA582" s="18"/>
      <c r="CB582" s="18"/>
      <c r="CC582" s="20">
        <f>+X582+BH582+BO582+BV582</f>
        <v>44996269</v>
      </c>
      <c r="CD582" s="33">
        <v>44519</v>
      </c>
      <c r="CE582" s="18"/>
      <c r="CF582" s="18"/>
      <c r="CG582" s="18" t="s">
        <v>91</v>
      </c>
      <c r="CH582" s="18" t="s">
        <v>91</v>
      </c>
      <c r="CI582" s="18" t="s">
        <v>91</v>
      </c>
      <c r="CJ582" s="18"/>
      <c r="CK582" s="18"/>
      <c r="CL582" s="18"/>
      <c r="CM582" s="18" t="s">
        <v>91</v>
      </c>
      <c r="CN582" s="18"/>
      <c r="CO582" s="18"/>
      <c r="CP582" s="18"/>
    </row>
    <row r="583" spans="1:94" ht="15" x14ac:dyDescent="0.25">
      <c r="A583" s="10">
        <v>582</v>
      </c>
      <c r="B583" s="10">
        <v>230</v>
      </c>
      <c r="C583" s="10">
        <v>2021</v>
      </c>
      <c r="D583" s="11" t="s">
        <v>96</v>
      </c>
      <c r="E583" s="10">
        <v>618</v>
      </c>
      <c r="F583" s="12">
        <v>536</v>
      </c>
      <c r="G583" s="13" t="s">
        <v>3449</v>
      </c>
      <c r="H583" s="15" t="s">
        <v>98</v>
      </c>
      <c r="I583" s="15" t="s">
        <v>3450</v>
      </c>
      <c r="J583" s="15" t="s">
        <v>3451</v>
      </c>
      <c r="K583" s="11" t="s">
        <v>84</v>
      </c>
      <c r="L583" s="11" t="s">
        <v>85</v>
      </c>
      <c r="M583" s="11" t="s">
        <v>86</v>
      </c>
      <c r="N583" s="11" t="s">
        <v>101</v>
      </c>
      <c r="O583" s="11" t="s">
        <v>165</v>
      </c>
      <c r="P583" s="11" t="s">
        <v>103</v>
      </c>
      <c r="Q583" s="11" t="s">
        <v>3299</v>
      </c>
      <c r="R583" s="11" t="s">
        <v>3300</v>
      </c>
      <c r="S583" s="11" t="s">
        <v>106</v>
      </c>
      <c r="T583" s="11" t="s">
        <v>521</v>
      </c>
      <c r="U583" s="16">
        <v>44245</v>
      </c>
      <c r="V583" s="16">
        <v>44250</v>
      </c>
      <c r="W583" s="16">
        <v>44522</v>
      </c>
      <c r="X583" s="14">
        <v>20441835</v>
      </c>
      <c r="Y583" s="11" t="s">
        <v>87</v>
      </c>
      <c r="Z583" s="11" t="s">
        <v>88</v>
      </c>
      <c r="AA583" s="10">
        <v>9</v>
      </c>
      <c r="AB583" s="11" t="s">
        <v>89</v>
      </c>
      <c r="AC583" s="11" t="s">
        <v>2263</v>
      </c>
      <c r="AD583" s="10">
        <v>19483708</v>
      </c>
      <c r="AE583" s="11" t="s">
        <v>523</v>
      </c>
      <c r="AF583" s="11" t="s">
        <v>524</v>
      </c>
      <c r="AG583" s="11" t="s">
        <v>242</v>
      </c>
      <c r="AH583" s="11"/>
      <c r="AI583" s="11"/>
      <c r="AJ583" s="10">
        <v>734</v>
      </c>
      <c r="AK583" s="10">
        <v>2021</v>
      </c>
      <c r="AL583" s="17">
        <v>44237</v>
      </c>
      <c r="AM583" s="18">
        <v>14395</v>
      </c>
      <c r="AN583" s="18" t="s">
        <v>1395</v>
      </c>
      <c r="AO583" s="18" t="s">
        <v>1396</v>
      </c>
      <c r="AP583" s="10">
        <v>2153</v>
      </c>
      <c r="AQ583" s="17">
        <v>44249</v>
      </c>
      <c r="AR583" s="18">
        <v>6053272000</v>
      </c>
      <c r="AS583" s="11" t="s">
        <v>92</v>
      </c>
      <c r="AT583" s="11" t="s">
        <v>114</v>
      </c>
      <c r="AU583" s="11" t="s">
        <v>115</v>
      </c>
      <c r="AV583" s="11" t="s">
        <v>106</v>
      </c>
      <c r="AW583" s="11" t="s">
        <v>3283</v>
      </c>
      <c r="AX583" s="11" t="s">
        <v>116</v>
      </c>
      <c r="AY583" s="11" t="s">
        <v>94</v>
      </c>
      <c r="AZ583" s="11" t="s">
        <v>95</v>
      </c>
      <c r="BA583" s="11" t="s">
        <v>117</v>
      </c>
      <c r="BB583" s="11" t="s">
        <v>118</v>
      </c>
      <c r="BC583" s="11" t="s">
        <v>1635</v>
      </c>
      <c r="BD583" s="18"/>
      <c r="BE583" s="10">
        <v>9</v>
      </c>
      <c r="BF583" s="11" t="s">
        <v>90</v>
      </c>
      <c r="BG583" s="11" t="s">
        <v>120</v>
      </c>
      <c r="BH583" s="20">
        <v>2876999</v>
      </c>
      <c r="BI583" s="30">
        <v>38</v>
      </c>
      <c r="BJ583" s="30">
        <v>10088</v>
      </c>
      <c r="BK583" s="31">
        <v>44522</v>
      </c>
      <c r="BL583" s="30">
        <v>3084</v>
      </c>
      <c r="BM583" s="31">
        <v>44517</v>
      </c>
      <c r="BN583" s="31">
        <v>44560</v>
      </c>
      <c r="BO583" s="30"/>
      <c r="BP583" s="30"/>
      <c r="BQ583" s="30"/>
      <c r="BR583" s="30"/>
      <c r="BS583" s="30"/>
      <c r="BT583" s="30"/>
      <c r="BU583" s="30"/>
      <c r="BV583" s="30"/>
      <c r="BW583" s="30"/>
      <c r="BX583" s="30"/>
      <c r="BY583" s="30"/>
      <c r="BZ583" s="30"/>
      <c r="CA583" s="30"/>
      <c r="CB583" s="30"/>
      <c r="CC583" s="20">
        <f>+X583+BH583+BO583+BV583</f>
        <v>23318834</v>
      </c>
      <c r="CD583" s="31">
        <v>44519</v>
      </c>
      <c r="CE583" s="18"/>
      <c r="CF583" s="18"/>
      <c r="CG583" s="18" t="s">
        <v>91</v>
      </c>
      <c r="CH583" s="18" t="s">
        <v>91</v>
      </c>
      <c r="CI583" s="18" t="s">
        <v>91</v>
      </c>
      <c r="CJ583" s="18"/>
      <c r="CK583" s="18"/>
      <c r="CL583" s="18"/>
      <c r="CM583" s="18" t="s">
        <v>91</v>
      </c>
      <c r="CN583" s="18"/>
      <c r="CO583" s="18"/>
      <c r="CP583" s="18"/>
    </row>
    <row r="584" spans="1:94" ht="15" x14ac:dyDescent="0.25">
      <c r="A584" s="21">
        <v>583</v>
      </c>
      <c r="B584" s="10">
        <v>230</v>
      </c>
      <c r="C584" s="10">
        <v>2021</v>
      </c>
      <c r="D584" s="11" t="s">
        <v>96</v>
      </c>
      <c r="E584" s="10">
        <v>621</v>
      </c>
      <c r="F584" s="12">
        <v>682</v>
      </c>
      <c r="G584" s="13" t="s">
        <v>3452</v>
      </c>
      <c r="H584" s="15" t="s">
        <v>98</v>
      </c>
      <c r="I584" s="15" t="s">
        <v>3453</v>
      </c>
      <c r="J584" s="15" t="s">
        <v>3454</v>
      </c>
      <c r="K584" s="11" t="s">
        <v>84</v>
      </c>
      <c r="L584" s="11" t="s">
        <v>85</v>
      </c>
      <c r="M584" s="11" t="s">
        <v>86</v>
      </c>
      <c r="N584" s="11" t="s">
        <v>101</v>
      </c>
      <c r="O584" s="11" t="s">
        <v>165</v>
      </c>
      <c r="P584" s="11" t="s">
        <v>103</v>
      </c>
      <c r="Q584" s="11" t="s">
        <v>3455</v>
      </c>
      <c r="R584" s="11" t="s">
        <v>3456</v>
      </c>
      <c r="S584" s="11" t="s">
        <v>106</v>
      </c>
      <c r="T584" s="11" t="s">
        <v>1873</v>
      </c>
      <c r="U584" s="16">
        <v>44245</v>
      </c>
      <c r="V584" s="16">
        <v>44246</v>
      </c>
      <c r="W584" s="16">
        <v>44548</v>
      </c>
      <c r="X584" s="14">
        <v>27255780</v>
      </c>
      <c r="Y584" s="11" t="s">
        <v>87</v>
      </c>
      <c r="Z584" s="11" t="s">
        <v>88</v>
      </c>
      <c r="AA584" s="10">
        <v>10</v>
      </c>
      <c r="AB584" s="11" t="s">
        <v>89</v>
      </c>
      <c r="AC584" s="11" t="s">
        <v>3037</v>
      </c>
      <c r="AD584" s="10">
        <v>79339398</v>
      </c>
      <c r="AE584" s="11" t="s">
        <v>1699</v>
      </c>
      <c r="AF584" s="11" t="s">
        <v>1700</v>
      </c>
      <c r="AG584" s="11" t="s">
        <v>174</v>
      </c>
      <c r="AH584" s="11" t="s">
        <v>3457</v>
      </c>
      <c r="AI584" s="11"/>
      <c r="AJ584" s="10">
        <v>513</v>
      </c>
      <c r="AK584" s="10">
        <v>2021</v>
      </c>
      <c r="AL584" s="17">
        <v>44224</v>
      </c>
      <c r="AM584" s="18">
        <v>14394</v>
      </c>
      <c r="AN584" s="18" t="s">
        <v>1703</v>
      </c>
      <c r="AO584" s="18" t="s">
        <v>1704</v>
      </c>
      <c r="AP584" s="10">
        <v>2105</v>
      </c>
      <c r="AQ584" s="17">
        <v>44246</v>
      </c>
      <c r="AR584" s="18">
        <v>8375989000</v>
      </c>
      <c r="AS584" s="11" t="s">
        <v>92</v>
      </c>
      <c r="AT584" s="11" t="s">
        <v>127</v>
      </c>
      <c r="AU584" s="11" t="s">
        <v>115</v>
      </c>
      <c r="AV584" s="11" t="s">
        <v>2800</v>
      </c>
      <c r="AW584" s="11" t="s">
        <v>3036</v>
      </c>
      <c r="AX584" s="11" t="s">
        <v>2802</v>
      </c>
      <c r="AY584" s="11" t="s">
        <v>94</v>
      </c>
      <c r="AZ584" s="11" t="s">
        <v>95</v>
      </c>
      <c r="BA584" s="11" t="s">
        <v>117</v>
      </c>
      <c r="BB584" s="11" t="s">
        <v>118</v>
      </c>
      <c r="BC584" s="11" t="s">
        <v>1635</v>
      </c>
      <c r="BD584" s="18"/>
      <c r="BE584" s="10">
        <v>10</v>
      </c>
      <c r="BF584" s="11" t="s">
        <v>90</v>
      </c>
      <c r="BG584" s="11" t="s">
        <v>120</v>
      </c>
      <c r="BH584" s="19">
        <v>1090231</v>
      </c>
      <c r="BI584" s="18">
        <v>12</v>
      </c>
      <c r="BJ584" s="18">
        <v>10107</v>
      </c>
      <c r="BK584" s="33">
        <v>44523</v>
      </c>
      <c r="BL584" s="18">
        <v>2758</v>
      </c>
      <c r="BM584" s="33">
        <v>44497</v>
      </c>
      <c r="BN584" s="31">
        <v>44560</v>
      </c>
      <c r="BO584" s="18"/>
      <c r="BP584" s="18"/>
      <c r="BQ584" s="18"/>
      <c r="BR584" s="18"/>
      <c r="BS584" s="18"/>
      <c r="BT584" s="18"/>
      <c r="BU584" s="18"/>
      <c r="BV584" s="18"/>
      <c r="BW584" s="18"/>
      <c r="BX584" s="18"/>
      <c r="BY584" s="18"/>
      <c r="BZ584" s="18"/>
      <c r="CA584" s="18"/>
      <c r="CB584" s="18"/>
      <c r="CC584" s="20">
        <f>+X584+BH584+BO584+BV584</f>
        <v>28346011</v>
      </c>
      <c r="CD584" s="33">
        <v>44518</v>
      </c>
      <c r="CE584" s="18"/>
      <c r="CF584" s="18"/>
      <c r="CG584" s="18" t="s">
        <v>91</v>
      </c>
      <c r="CH584" s="18" t="s">
        <v>91</v>
      </c>
      <c r="CI584" s="18" t="s">
        <v>91</v>
      </c>
      <c r="CJ584" s="18"/>
      <c r="CK584" s="18"/>
      <c r="CL584" s="18"/>
      <c r="CM584" s="18" t="s">
        <v>91</v>
      </c>
      <c r="CN584" s="18"/>
      <c r="CO584" s="18"/>
      <c r="CP584" s="18"/>
    </row>
    <row r="585" spans="1:94" ht="15" x14ac:dyDescent="0.25">
      <c r="A585" s="21">
        <v>584</v>
      </c>
      <c r="B585" s="10">
        <v>230</v>
      </c>
      <c r="C585" s="10">
        <v>2021</v>
      </c>
      <c r="D585" s="11" t="s">
        <v>96</v>
      </c>
      <c r="E585" s="10">
        <v>624</v>
      </c>
      <c r="F585" s="12">
        <v>482</v>
      </c>
      <c r="G585" s="13" t="s">
        <v>3458</v>
      </c>
      <c r="H585" s="15" t="s">
        <v>98</v>
      </c>
      <c r="I585" s="15" t="s">
        <v>3459</v>
      </c>
      <c r="J585" s="15" t="s">
        <v>3460</v>
      </c>
      <c r="K585" s="11" t="s">
        <v>84</v>
      </c>
      <c r="L585" s="11" t="s">
        <v>85</v>
      </c>
      <c r="M585" s="11" t="s">
        <v>86</v>
      </c>
      <c r="N585" s="11" t="s">
        <v>101</v>
      </c>
      <c r="O585" s="11" t="s">
        <v>102</v>
      </c>
      <c r="P585" s="11" t="s">
        <v>103</v>
      </c>
      <c r="Q585" s="11" t="s">
        <v>3461</v>
      </c>
      <c r="R585" s="11" t="s">
        <v>3462</v>
      </c>
      <c r="S585" s="11" t="s">
        <v>106</v>
      </c>
      <c r="T585" s="11" t="s">
        <v>521</v>
      </c>
      <c r="U585" s="16">
        <v>44245</v>
      </c>
      <c r="V585" s="16">
        <v>44250</v>
      </c>
      <c r="W585" s="16">
        <v>44522</v>
      </c>
      <c r="X585" s="14">
        <v>49060404</v>
      </c>
      <c r="Y585" s="11" t="s">
        <v>87</v>
      </c>
      <c r="Z585" s="11" t="s">
        <v>88</v>
      </c>
      <c r="AA585" s="10">
        <v>9</v>
      </c>
      <c r="AB585" s="11" t="s">
        <v>89</v>
      </c>
      <c r="AC585" s="11" t="s">
        <v>3096</v>
      </c>
      <c r="AD585" s="10">
        <v>19483708</v>
      </c>
      <c r="AE585" s="11" t="s">
        <v>523</v>
      </c>
      <c r="AF585" s="11" t="s">
        <v>524</v>
      </c>
      <c r="AG585" s="11" t="s">
        <v>358</v>
      </c>
      <c r="AH585" s="11"/>
      <c r="AI585" s="11"/>
      <c r="AJ585" s="10">
        <v>649</v>
      </c>
      <c r="AK585" s="10">
        <v>2021</v>
      </c>
      <c r="AL585" s="17">
        <v>44230</v>
      </c>
      <c r="AM585" s="18">
        <v>11342</v>
      </c>
      <c r="AN585" s="18" t="s">
        <v>1097</v>
      </c>
      <c r="AO585" s="18" t="s">
        <v>1098</v>
      </c>
      <c r="AP585" s="10">
        <v>2140</v>
      </c>
      <c r="AQ585" s="17">
        <v>44249</v>
      </c>
      <c r="AR585" s="18">
        <v>1170796000</v>
      </c>
      <c r="AS585" s="11" t="s">
        <v>92</v>
      </c>
      <c r="AT585" s="11" t="s">
        <v>114</v>
      </c>
      <c r="AU585" s="11" t="s">
        <v>115</v>
      </c>
      <c r="AV585" s="11" t="s">
        <v>106</v>
      </c>
      <c r="AW585" s="11" t="s">
        <v>3095</v>
      </c>
      <c r="AX585" s="11" t="s">
        <v>116</v>
      </c>
      <c r="AY585" s="11" t="s">
        <v>94</v>
      </c>
      <c r="AZ585" s="11" t="s">
        <v>95</v>
      </c>
      <c r="BA585" s="11" t="s">
        <v>117</v>
      </c>
      <c r="BB585" s="11" t="s">
        <v>118</v>
      </c>
      <c r="BC585" s="11" t="s">
        <v>1635</v>
      </c>
      <c r="BD585" s="18"/>
      <c r="BE585" s="10">
        <v>9</v>
      </c>
      <c r="BF585" s="11" t="s">
        <v>90</v>
      </c>
      <c r="BG585" s="11" t="s">
        <v>120</v>
      </c>
      <c r="BH585" s="20">
        <v>6904798</v>
      </c>
      <c r="BI585" s="30">
        <v>38</v>
      </c>
      <c r="BJ585" s="30">
        <v>9893</v>
      </c>
      <c r="BK585" s="31">
        <v>44511</v>
      </c>
      <c r="BL585" s="30">
        <v>2812</v>
      </c>
      <c r="BM585" s="31">
        <v>44502</v>
      </c>
      <c r="BN585" s="31">
        <v>44560</v>
      </c>
      <c r="BO585" s="30"/>
      <c r="BP585" s="30"/>
      <c r="BQ585" s="30"/>
      <c r="BR585" s="30"/>
      <c r="BS585" s="30"/>
      <c r="BT585" s="30"/>
      <c r="BU585" s="30"/>
      <c r="BV585" s="30"/>
      <c r="BW585" s="30"/>
      <c r="BX585" s="30"/>
      <c r="BY585" s="30"/>
      <c r="BZ585" s="30"/>
      <c r="CA585" s="30"/>
      <c r="CB585" s="30"/>
      <c r="CC585" s="20">
        <f>+X585+BH585+BO585+BV585</f>
        <v>55965202</v>
      </c>
      <c r="CD585" s="31">
        <v>44511</v>
      </c>
      <c r="CE585" s="18"/>
      <c r="CF585" s="18"/>
      <c r="CG585" s="18" t="s">
        <v>91</v>
      </c>
      <c r="CH585" s="18" t="s">
        <v>91</v>
      </c>
      <c r="CI585" s="18" t="s">
        <v>91</v>
      </c>
      <c r="CJ585" s="18"/>
      <c r="CK585" s="18"/>
      <c r="CL585" s="18"/>
      <c r="CM585" s="18" t="s">
        <v>91</v>
      </c>
      <c r="CN585" s="18"/>
      <c r="CO585" s="18"/>
      <c r="CP585" s="18"/>
    </row>
    <row r="586" spans="1:94" ht="15" x14ac:dyDescent="0.25">
      <c r="A586" s="10">
        <v>585</v>
      </c>
      <c r="B586" s="10">
        <v>230</v>
      </c>
      <c r="C586" s="10">
        <v>2021</v>
      </c>
      <c r="D586" s="11" t="s">
        <v>96</v>
      </c>
      <c r="E586" s="10">
        <v>625</v>
      </c>
      <c r="F586" s="12">
        <v>484</v>
      </c>
      <c r="G586" s="13" t="s">
        <v>3463</v>
      </c>
      <c r="H586" s="15" t="s">
        <v>98</v>
      </c>
      <c r="I586" s="15" t="s">
        <v>3464</v>
      </c>
      <c r="J586" s="15" t="s">
        <v>3465</v>
      </c>
      <c r="K586" s="11" t="s">
        <v>84</v>
      </c>
      <c r="L586" s="11" t="s">
        <v>85</v>
      </c>
      <c r="M586" s="11" t="s">
        <v>86</v>
      </c>
      <c r="N586" s="11" t="s">
        <v>101</v>
      </c>
      <c r="O586" s="11" t="s">
        <v>165</v>
      </c>
      <c r="P586" s="11" t="s">
        <v>103</v>
      </c>
      <c r="Q586" s="11" t="s">
        <v>3466</v>
      </c>
      <c r="R586" s="11" t="s">
        <v>3467</v>
      </c>
      <c r="S586" s="11" t="s">
        <v>106</v>
      </c>
      <c r="T586" s="11" t="s">
        <v>521</v>
      </c>
      <c r="U586" s="16">
        <v>44245</v>
      </c>
      <c r="V586" s="16">
        <v>44250</v>
      </c>
      <c r="W586" s="16">
        <v>44522</v>
      </c>
      <c r="X586" s="14">
        <v>24530202</v>
      </c>
      <c r="Y586" s="11" t="s">
        <v>87</v>
      </c>
      <c r="Z586" s="11" t="s">
        <v>88</v>
      </c>
      <c r="AA586" s="10">
        <v>9</v>
      </c>
      <c r="AB586" s="11" t="s">
        <v>89</v>
      </c>
      <c r="AC586" s="11" t="s">
        <v>3096</v>
      </c>
      <c r="AD586" s="10">
        <v>19483708</v>
      </c>
      <c r="AE586" s="11" t="s">
        <v>523</v>
      </c>
      <c r="AF586" s="11" t="s">
        <v>524</v>
      </c>
      <c r="AG586" s="11" t="s">
        <v>174</v>
      </c>
      <c r="AH586" s="11" t="s">
        <v>3468</v>
      </c>
      <c r="AI586" s="11" t="s">
        <v>113</v>
      </c>
      <c r="AJ586" s="10">
        <v>650</v>
      </c>
      <c r="AK586" s="10">
        <v>2021</v>
      </c>
      <c r="AL586" s="17">
        <v>44230</v>
      </c>
      <c r="AM586" s="18">
        <v>11342</v>
      </c>
      <c r="AN586" s="18" t="s">
        <v>1097</v>
      </c>
      <c r="AO586" s="18" t="s">
        <v>1098</v>
      </c>
      <c r="AP586" s="10">
        <v>2141</v>
      </c>
      <c r="AQ586" s="17">
        <v>44249</v>
      </c>
      <c r="AR586" s="18">
        <v>1170796000</v>
      </c>
      <c r="AS586" s="11" t="s">
        <v>92</v>
      </c>
      <c r="AT586" s="11" t="s">
        <v>114</v>
      </c>
      <c r="AU586" s="11" t="s">
        <v>115</v>
      </c>
      <c r="AV586" s="11" t="s">
        <v>106</v>
      </c>
      <c r="AW586" s="11" t="s">
        <v>3095</v>
      </c>
      <c r="AX586" s="11" t="s">
        <v>116</v>
      </c>
      <c r="AY586" s="11" t="s">
        <v>94</v>
      </c>
      <c r="AZ586" s="11" t="s">
        <v>95</v>
      </c>
      <c r="BA586" s="11" t="s">
        <v>117</v>
      </c>
      <c r="BB586" s="11" t="s">
        <v>118</v>
      </c>
      <c r="BC586" s="11" t="s">
        <v>1635</v>
      </c>
      <c r="BD586" s="18"/>
      <c r="BE586" s="10">
        <v>9</v>
      </c>
      <c r="BF586" s="11" t="s">
        <v>90</v>
      </c>
      <c r="BG586" s="11" t="s">
        <v>120</v>
      </c>
      <c r="BH586" s="20">
        <v>3452399</v>
      </c>
      <c r="BI586" s="30">
        <v>38</v>
      </c>
      <c r="BJ586" s="30">
        <v>9872</v>
      </c>
      <c r="BK586" s="31">
        <v>44511</v>
      </c>
      <c r="BL586" s="30">
        <v>2818</v>
      </c>
      <c r="BM586" s="31">
        <v>44502</v>
      </c>
      <c r="BN586" s="31">
        <v>44560</v>
      </c>
      <c r="BO586" s="30"/>
      <c r="BP586" s="30"/>
      <c r="BQ586" s="30"/>
      <c r="BR586" s="30"/>
      <c r="BS586" s="30"/>
      <c r="BT586" s="30"/>
      <c r="BU586" s="30"/>
      <c r="BV586" s="30"/>
      <c r="BW586" s="30"/>
      <c r="BX586" s="30"/>
      <c r="BY586" s="30"/>
      <c r="BZ586" s="30"/>
      <c r="CA586" s="30"/>
      <c r="CB586" s="30"/>
      <c r="CC586" s="20">
        <f>+X586+BH586+BO586+BV586</f>
        <v>27982601</v>
      </c>
      <c r="CD586" s="31">
        <v>44510</v>
      </c>
      <c r="CE586" s="18"/>
      <c r="CF586" s="18"/>
      <c r="CG586" s="18" t="s">
        <v>91</v>
      </c>
      <c r="CH586" s="18" t="s">
        <v>91</v>
      </c>
      <c r="CI586" s="18" t="s">
        <v>91</v>
      </c>
      <c r="CJ586" s="18"/>
      <c r="CK586" s="18"/>
      <c r="CL586" s="18"/>
      <c r="CM586" s="18" t="s">
        <v>91</v>
      </c>
      <c r="CN586" s="18"/>
      <c r="CO586" s="18"/>
      <c r="CP586" s="18"/>
    </row>
    <row r="587" spans="1:94" ht="15" x14ac:dyDescent="0.25">
      <c r="A587" s="21">
        <v>586</v>
      </c>
      <c r="B587" s="10">
        <v>230</v>
      </c>
      <c r="C587" s="10">
        <v>2021</v>
      </c>
      <c r="D587" s="11" t="s">
        <v>96</v>
      </c>
      <c r="E587" s="10">
        <v>626</v>
      </c>
      <c r="F587" s="12">
        <v>508</v>
      </c>
      <c r="G587" s="13" t="s">
        <v>3469</v>
      </c>
      <c r="H587" s="15" t="s">
        <v>98</v>
      </c>
      <c r="I587" s="15" t="s">
        <v>3470</v>
      </c>
      <c r="J587" s="15" t="s">
        <v>3471</v>
      </c>
      <c r="K587" s="11" t="s">
        <v>84</v>
      </c>
      <c r="L587" s="11" t="s">
        <v>85</v>
      </c>
      <c r="M587" s="11" t="s">
        <v>86</v>
      </c>
      <c r="N587" s="11" t="s">
        <v>101</v>
      </c>
      <c r="O587" s="11" t="s">
        <v>165</v>
      </c>
      <c r="P587" s="11" t="s">
        <v>103</v>
      </c>
      <c r="Q587" s="11" t="s">
        <v>3472</v>
      </c>
      <c r="R587" s="11" t="s">
        <v>3473</v>
      </c>
      <c r="S587" s="11" t="s">
        <v>106</v>
      </c>
      <c r="T587" s="11" t="s">
        <v>521</v>
      </c>
      <c r="U587" s="16">
        <v>44245</v>
      </c>
      <c r="V587" s="16">
        <v>44250</v>
      </c>
      <c r="W587" s="16">
        <v>44522</v>
      </c>
      <c r="X587" s="14">
        <v>24530202</v>
      </c>
      <c r="Y587" s="11" t="s">
        <v>87</v>
      </c>
      <c r="Z587" s="11" t="s">
        <v>88</v>
      </c>
      <c r="AA587" s="10">
        <v>9</v>
      </c>
      <c r="AB587" s="11" t="s">
        <v>89</v>
      </c>
      <c r="AC587" s="11" t="s">
        <v>3096</v>
      </c>
      <c r="AD587" s="10">
        <v>19483708</v>
      </c>
      <c r="AE587" s="11" t="s">
        <v>523</v>
      </c>
      <c r="AF587" s="11" t="s">
        <v>524</v>
      </c>
      <c r="AG587" s="11" t="s">
        <v>174</v>
      </c>
      <c r="AH587" s="11" t="s">
        <v>131</v>
      </c>
      <c r="AI587" s="11" t="s">
        <v>113</v>
      </c>
      <c r="AJ587" s="10">
        <v>651</v>
      </c>
      <c r="AK587" s="10">
        <v>2021</v>
      </c>
      <c r="AL587" s="17">
        <v>44230</v>
      </c>
      <c r="AM587" s="18">
        <v>11342</v>
      </c>
      <c r="AN587" s="18" t="s">
        <v>1097</v>
      </c>
      <c r="AO587" s="18" t="s">
        <v>1098</v>
      </c>
      <c r="AP587" s="10">
        <v>2142</v>
      </c>
      <c r="AQ587" s="17">
        <v>44249</v>
      </c>
      <c r="AR587" s="18">
        <v>1170796000</v>
      </c>
      <c r="AS587" s="11" t="s">
        <v>92</v>
      </c>
      <c r="AT587" s="11" t="s">
        <v>114</v>
      </c>
      <c r="AU587" s="11" t="s">
        <v>115</v>
      </c>
      <c r="AV587" s="11" t="s">
        <v>106</v>
      </c>
      <c r="AW587" s="11" t="s">
        <v>3095</v>
      </c>
      <c r="AX587" s="11" t="s">
        <v>116</v>
      </c>
      <c r="AY587" s="11" t="s">
        <v>94</v>
      </c>
      <c r="AZ587" s="11" t="s">
        <v>95</v>
      </c>
      <c r="BA587" s="11" t="s">
        <v>117</v>
      </c>
      <c r="BB587" s="11" t="s">
        <v>118</v>
      </c>
      <c r="BC587" s="11" t="s">
        <v>1635</v>
      </c>
      <c r="BD587" s="18"/>
      <c r="BE587" s="10">
        <v>9</v>
      </c>
      <c r="BF587" s="11" t="s">
        <v>90</v>
      </c>
      <c r="BG587" s="11" t="s">
        <v>120</v>
      </c>
      <c r="BH587" s="20">
        <v>3452399</v>
      </c>
      <c r="BI587" s="30">
        <v>38</v>
      </c>
      <c r="BJ587" s="30">
        <v>9987</v>
      </c>
      <c r="BK587" s="31">
        <v>44517</v>
      </c>
      <c r="BL587" s="30">
        <v>2821</v>
      </c>
      <c r="BM587" s="31">
        <v>44502</v>
      </c>
      <c r="BN587" s="31">
        <v>44560</v>
      </c>
      <c r="BO587" s="30"/>
      <c r="BP587" s="30"/>
      <c r="BQ587" s="30"/>
      <c r="BR587" s="30"/>
      <c r="BS587" s="30"/>
      <c r="BT587" s="30"/>
      <c r="BU587" s="30"/>
      <c r="BV587" s="30"/>
      <c r="BW587" s="30"/>
      <c r="BX587" s="30"/>
      <c r="BY587" s="30"/>
      <c r="BZ587" s="30"/>
      <c r="CA587" s="30"/>
      <c r="CB587" s="30"/>
      <c r="CC587" s="20">
        <f>+X587+BH587+BO587+BV587</f>
        <v>27982601</v>
      </c>
      <c r="CD587" s="31">
        <v>44517</v>
      </c>
      <c r="CE587" s="18"/>
      <c r="CF587" s="18"/>
      <c r="CG587" s="18" t="s">
        <v>91</v>
      </c>
      <c r="CH587" s="18" t="s">
        <v>91</v>
      </c>
      <c r="CI587" s="18" t="s">
        <v>91</v>
      </c>
      <c r="CJ587" s="18"/>
      <c r="CK587" s="18"/>
      <c r="CL587" s="18"/>
      <c r="CM587" s="18" t="s">
        <v>91</v>
      </c>
      <c r="CN587" s="18"/>
      <c r="CO587" s="18"/>
      <c r="CP587" s="18"/>
    </row>
    <row r="588" spans="1:94" ht="15" x14ac:dyDescent="0.25">
      <c r="A588" s="21">
        <v>587</v>
      </c>
      <c r="B588" s="10">
        <v>230</v>
      </c>
      <c r="C588" s="10">
        <v>2021</v>
      </c>
      <c r="D588" s="11" t="s">
        <v>96</v>
      </c>
      <c r="E588" s="10">
        <v>627</v>
      </c>
      <c r="F588" s="12">
        <v>511</v>
      </c>
      <c r="G588" s="13" t="s">
        <v>3474</v>
      </c>
      <c r="H588" s="15" t="s">
        <v>98</v>
      </c>
      <c r="I588" s="15" t="s">
        <v>3475</v>
      </c>
      <c r="J588" s="15" t="s">
        <v>3476</v>
      </c>
      <c r="K588" s="11" t="s">
        <v>84</v>
      </c>
      <c r="L588" s="11" t="s">
        <v>85</v>
      </c>
      <c r="M588" s="11" t="s">
        <v>86</v>
      </c>
      <c r="N588" s="11" t="s">
        <v>101</v>
      </c>
      <c r="O588" s="11" t="s">
        <v>102</v>
      </c>
      <c r="P588" s="11" t="s">
        <v>103</v>
      </c>
      <c r="Q588" s="11" t="s">
        <v>3477</v>
      </c>
      <c r="R588" s="11" t="s">
        <v>3478</v>
      </c>
      <c r="S588" s="11" t="s">
        <v>106</v>
      </c>
      <c r="T588" s="11" t="s">
        <v>521</v>
      </c>
      <c r="U588" s="16">
        <v>44245</v>
      </c>
      <c r="V588" s="16">
        <v>44250</v>
      </c>
      <c r="W588" s="16">
        <v>44522</v>
      </c>
      <c r="X588" s="14">
        <v>37612980</v>
      </c>
      <c r="Y588" s="11" t="s">
        <v>87</v>
      </c>
      <c r="Z588" s="11" t="s">
        <v>88</v>
      </c>
      <c r="AA588" s="10">
        <v>9</v>
      </c>
      <c r="AB588" s="11" t="s">
        <v>89</v>
      </c>
      <c r="AC588" s="11" t="s">
        <v>3096</v>
      </c>
      <c r="AD588" s="10">
        <v>19483708</v>
      </c>
      <c r="AE588" s="11" t="s">
        <v>523</v>
      </c>
      <c r="AF588" s="11" t="s">
        <v>524</v>
      </c>
      <c r="AG588" s="11" t="s">
        <v>111</v>
      </c>
      <c r="AH588" s="11" t="s">
        <v>3479</v>
      </c>
      <c r="AI588" s="11" t="s">
        <v>113</v>
      </c>
      <c r="AJ588" s="10">
        <v>652</v>
      </c>
      <c r="AK588" s="10">
        <v>2021</v>
      </c>
      <c r="AL588" s="17">
        <v>44230</v>
      </c>
      <c r="AM588" s="18">
        <v>11342</v>
      </c>
      <c r="AN588" s="18" t="s">
        <v>1097</v>
      </c>
      <c r="AO588" s="18" t="s">
        <v>1098</v>
      </c>
      <c r="AP588" s="10">
        <v>2161</v>
      </c>
      <c r="AQ588" s="17">
        <v>44250</v>
      </c>
      <c r="AR588" s="18">
        <v>1170796000</v>
      </c>
      <c r="AS588" s="11" t="s">
        <v>92</v>
      </c>
      <c r="AT588" s="11" t="s">
        <v>114</v>
      </c>
      <c r="AU588" s="11" t="s">
        <v>115</v>
      </c>
      <c r="AV588" s="11" t="s">
        <v>106</v>
      </c>
      <c r="AW588" s="11" t="s">
        <v>3095</v>
      </c>
      <c r="AX588" s="11" t="s">
        <v>116</v>
      </c>
      <c r="AY588" s="11" t="s">
        <v>94</v>
      </c>
      <c r="AZ588" s="11" t="s">
        <v>95</v>
      </c>
      <c r="BA588" s="11" t="s">
        <v>117</v>
      </c>
      <c r="BB588" s="11" t="s">
        <v>118</v>
      </c>
      <c r="BC588" s="11" t="s">
        <v>1635</v>
      </c>
      <c r="BD588" s="18"/>
      <c r="BE588" s="10">
        <v>9</v>
      </c>
      <c r="BF588" s="11" t="s">
        <v>90</v>
      </c>
      <c r="BG588" s="11" t="s">
        <v>120</v>
      </c>
      <c r="BH588" s="20">
        <v>5293679</v>
      </c>
      <c r="BI588" s="30">
        <v>38</v>
      </c>
      <c r="BJ588" s="30">
        <v>9894</v>
      </c>
      <c r="BK588" s="31">
        <v>44511</v>
      </c>
      <c r="BL588" s="30">
        <v>2817</v>
      </c>
      <c r="BM588" s="31">
        <v>44502</v>
      </c>
      <c r="BN588" s="31">
        <v>44560</v>
      </c>
      <c r="BO588" s="30"/>
      <c r="BP588" s="30"/>
      <c r="BQ588" s="30"/>
      <c r="BR588" s="30"/>
      <c r="BS588" s="30"/>
      <c r="BT588" s="30"/>
      <c r="BU588" s="30"/>
      <c r="BV588" s="30"/>
      <c r="BW588" s="30"/>
      <c r="BX588" s="30"/>
      <c r="BY588" s="30"/>
      <c r="BZ588" s="30"/>
      <c r="CA588" s="30"/>
      <c r="CB588" s="30"/>
      <c r="CC588" s="20">
        <f>+X588+BH588+BO588+BV588</f>
        <v>42906659</v>
      </c>
      <c r="CD588" s="31">
        <v>44511</v>
      </c>
      <c r="CE588" s="18"/>
      <c r="CF588" s="18"/>
      <c r="CG588" s="18" t="s">
        <v>91</v>
      </c>
      <c r="CH588" s="18" t="s">
        <v>91</v>
      </c>
      <c r="CI588" s="18" t="s">
        <v>91</v>
      </c>
      <c r="CJ588" s="18"/>
      <c r="CK588" s="18"/>
      <c r="CL588" s="18"/>
      <c r="CM588" s="18" t="s">
        <v>91</v>
      </c>
      <c r="CN588" s="18"/>
      <c r="CO588" s="18"/>
      <c r="CP588" s="18"/>
    </row>
    <row r="589" spans="1:94" ht="15" x14ac:dyDescent="0.25">
      <c r="A589" s="10">
        <v>588</v>
      </c>
      <c r="B589" s="10">
        <v>230</v>
      </c>
      <c r="C589" s="10">
        <v>2021</v>
      </c>
      <c r="D589" s="11" t="s">
        <v>96</v>
      </c>
      <c r="E589" s="10">
        <v>628</v>
      </c>
      <c r="F589" s="12">
        <v>512</v>
      </c>
      <c r="G589" s="13" t="s">
        <v>3480</v>
      </c>
      <c r="H589" s="15" t="s">
        <v>98</v>
      </c>
      <c r="I589" s="15" t="s">
        <v>3481</v>
      </c>
      <c r="J589" s="15" t="s">
        <v>3482</v>
      </c>
      <c r="K589" s="11" t="s">
        <v>84</v>
      </c>
      <c r="L589" s="11" t="s">
        <v>85</v>
      </c>
      <c r="M589" s="11" t="s">
        <v>86</v>
      </c>
      <c r="N589" s="11" t="s">
        <v>101</v>
      </c>
      <c r="O589" s="11" t="s">
        <v>165</v>
      </c>
      <c r="P589" s="11" t="s">
        <v>103</v>
      </c>
      <c r="Q589" s="11" t="s">
        <v>3483</v>
      </c>
      <c r="R589" s="11" t="s">
        <v>3484</v>
      </c>
      <c r="S589" s="11" t="s">
        <v>106</v>
      </c>
      <c r="T589" s="11" t="s">
        <v>521</v>
      </c>
      <c r="U589" s="16">
        <v>44245</v>
      </c>
      <c r="V589" s="16">
        <v>44250</v>
      </c>
      <c r="W589" s="16">
        <v>44522</v>
      </c>
      <c r="X589" s="14">
        <v>24530202</v>
      </c>
      <c r="Y589" s="11" t="s">
        <v>87</v>
      </c>
      <c r="Z589" s="11" t="s">
        <v>88</v>
      </c>
      <c r="AA589" s="10">
        <v>9</v>
      </c>
      <c r="AB589" s="11" t="s">
        <v>89</v>
      </c>
      <c r="AC589" s="11" t="s">
        <v>3096</v>
      </c>
      <c r="AD589" s="10">
        <v>19483708</v>
      </c>
      <c r="AE589" s="11" t="s">
        <v>523</v>
      </c>
      <c r="AF589" s="11" t="s">
        <v>524</v>
      </c>
      <c r="AG589" s="11" t="s">
        <v>174</v>
      </c>
      <c r="AH589" s="11" t="s">
        <v>2492</v>
      </c>
      <c r="AI589" s="11"/>
      <c r="AJ589" s="10">
        <v>653</v>
      </c>
      <c r="AK589" s="10">
        <v>2021</v>
      </c>
      <c r="AL589" s="17">
        <v>44230</v>
      </c>
      <c r="AM589" s="18">
        <v>11342</v>
      </c>
      <c r="AN589" s="18" t="s">
        <v>1097</v>
      </c>
      <c r="AO589" s="18" t="s">
        <v>1098</v>
      </c>
      <c r="AP589" s="10">
        <v>2143</v>
      </c>
      <c r="AQ589" s="17">
        <v>44249</v>
      </c>
      <c r="AR589" s="18">
        <v>1170796000</v>
      </c>
      <c r="AS589" s="11" t="s">
        <v>92</v>
      </c>
      <c r="AT589" s="11" t="s">
        <v>127</v>
      </c>
      <c r="AU589" s="11" t="s">
        <v>115</v>
      </c>
      <c r="AV589" s="11" t="s">
        <v>106</v>
      </c>
      <c r="AW589" s="11" t="s">
        <v>3095</v>
      </c>
      <c r="AX589" s="11" t="s">
        <v>116</v>
      </c>
      <c r="AY589" s="11" t="s">
        <v>94</v>
      </c>
      <c r="AZ589" s="11" t="s">
        <v>95</v>
      </c>
      <c r="BA589" s="11" t="s">
        <v>117</v>
      </c>
      <c r="BB589" s="11" t="s">
        <v>118</v>
      </c>
      <c r="BC589" s="11" t="s">
        <v>1635</v>
      </c>
      <c r="BD589" s="18"/>
      <c r="BE589" s="10">
        <v>9</v>
      </c>
      <c r="BF589" s="11" t="s">
        <v>90</v>
      </c>
      <c r="BG589" s="11" t="s">
        <v>120</v>
      </c>
      <c r="BH589" s="20">
        <v>3452399</v>
      </c>
      <c r="BI589" s="30">
        <v>38</v>
      </c>
      <c r="BJ589" s="30">
        <v>9869</v>
      </c>
      <c r="BK589" s="31">
        <v>44511</v>
      </c>
      <c r="BL589" s="30">
        <v>2822</v>
      </c>
      <c r="BM589" s="31">
        <v>44502</v>
      </c>
      <c r="BN589" s="31">
        <v>44560</v>
      </c>
      <c r="BO589" s="30"/>
      <c r="BP589" s="30"/>
      <c r="BQ589" s="30"/>
      <c r="BR589" s="30"/>
      <c r="BS589" s="30"/>
      <c r="BT589" s="30"/>
      <c r="BU589" s="30"/>
      <c r="BV589" s="30"/>
      <c r="BW589" s="30"/>
      <c r="BX589" s="30"/>
      <c r="BY589" s="30"/>
      <c r="BZ589" s="30"/>
      <c r="CA589" s="30"/>
      <c r="CB589" s="30"/>
      <c r="CC589" s="20">
        <f>+X589+BH589+BO589+BV589</f>
        <v>27982601</v>
      </c>
      <c r="CD589" s="31">
        <v>44510</v>
      </c>
      <c r="CE589" s="18"/>
      <c r="CF589" s="18"/>
      <c r="CG589" s="18" t="s">
        <v>91</v>
      </c>
      <c r="CH589" s="18" t="s">
        <v>91</v>
      </c>
      <c r="CI589" s="18" t="s">
        <v>91</v>
      </c>
      <c r="CJ589" s="18"/>
      <c r="CK589" s="18"/>
      <c r="CL589" s="18"/>
      <c r="CM589" s="18" t="s">
        <v>91</v>
      </c>
      <c r="CN589" s="18"/>
      <c r="CO589" s="18"/>
      <c r="CP589" s="18"/>
    </row>
    <row r="590" spans="1:94" ht="15" x14ac:dyDescent="0.25">
      <c r="A590" s="21">
        <v>589</v>
      </c>
      <c r="B590" s="10">
        <v>230</v>
      </c>
      <c r="C590" s="10">
        <v>2021</v>
      </c>
      <c r="D590" s="11" t="s">
        <v>96</v>
      </c>
      <c r="E590" s="10">
        <v>629</v>
      </c>
      <c r="F590" s="12">
        <v>528</v>
      </c>
      <c r="G590" s="13" t="s">
        <v>3485</v>
      </c>
      <c r="H590" s="15" t="s">
        <v>98</v>
      </c>
      <c r="I590" s="15" t="s">
        <v>3486</v>
      </c>
      <c r="J590" s="15" t="s">
        <v>3487</v>
      </c>
      <c r="K590" s="11" t="s">
        <v>84</v>
      </c>
      <c r="L590" s="11" t="s">
        <v>85</v>
      </c>
      <c r="M590" s="11" t="s">
        <v>86</v>
      </c>
      <c r="N590" s="11" t="s">
        <v>101</v>
      </c>
      <c r="O590" s="11" t="s">
        <v>165</v>
      </c>
      <c r="P590" s="11" t="s">
        <v>103</v>
      </c>
      <c r="Q590" s="11" t="s">
        <v>3299</v>
      </c>
      <c r="R590" s="11" t="s">
        <v>3300</v>
      </c>
      <c r="S590" s="11" t="s">
        <v>106</v>
      </c>
      <c r="T590" s="11" t="s">
        <v>521</v>
      </c>
      <c r="U590" s="16">
        <v>44246</v>
      </c>
      <c r="V590" s="16">
        <v>44250</v>
      </c>
      <c r="W590" s="16">
        <v>44522</v>
      </c>
      <c r="X590" s="14">
        <v>20441835</v>
      </c>
      <c r="Y590" s="11" t="s">
        <v>87</v>
      </c>
      <c r="Z590" s="11" t="s">
        <v>88</v>
      </c>
      <c r="AA590" s="10">
        <v>9</v>
      </c>
      <c r="AB590" s="11" t="s">
        <v>89</v>
      </c>
      <c r="AC590" s="11" t="s">
        <v>2263</v>
      </c>
      <c r="AD590" s="10">
        <v>19483708</v>
      </c>
      <c r="AE590" s="11" t="s">
        <v>523</v>
      </c>
      <c r="AF590" s="11" t="s">
        <v>524</v>
      </c>
      <c r="AG590" s="11" t="s">
        <v>242</v>
      </c>
      <c r="AH590" s="11"/>
      <c r="AI590" s="11"/>
      <c r="AJ590" s="10">
        <v>727</v>
      </c>
      <c r="AK590" s="10">
        <v>2021</v>
      </c>
      <c r="AL590" s="17">
        <v>44237</v>
      </c>
      <c r="AM590" s="18">
        <v>14395</v>
      </c>
      <c r="AN590" s="18" t="s">
        <v>1395</v>
      </c>
      <c r="AO590" s="18" t="s">
        <v>1396</v>
      </c>
      <c r="AP590" s="10">
        <v>2165</v>
      </c>
      <c r="AQ590" s="17">
        <v>44250</v>
      </c>
      <c r="AR590" s="18">
        <v>6053272000</v>
      </c>
      <c r="AS590" s="11" t="s">
        <v>92</v>
      </c>
      <c r="AT590" s="11" t="s">
        <v>114</v>
      </c>
      <c r="AU590" s="11" t="s">
        <v>115</v>
      </c>
      <c r="AV590" s="11" t="s">
        <v>106</v>
      </c>
      <c r="AW590" s="11" t="s">
        <v>3283</v>
      </c>
      <c r="AX590" s="11" t="s">
        <v>116</v>
      </c>
      <c r="AY590" s="11" t="s">
        <v>94</v>
      </c>
      <c r="AZ590" s="11" t="s">
        <v>95</v>
      </c>
      <c r="BA590" s="11" t="s">
        <v>117</v>
      </c>
      <c r="BB590" s="11" t="s">
        <v>118</v>
      </c>
      <c r="BC590" s="11" t="s">
        <v>1635</v>
      </c>
      <c r="BD590" s="18"/>
      <c r="BE590" s="10">
        <v>9</v>
      </c>
      <c r="BF590" s="11" t="s">
        <v>90</v>
      </c>
      <c r="BG590" s="11" t="s">
        <v>120</v>
      </c>
      <c r="BH590" s="19">
        <v>3936946</v>
      </c>
      <c r="BI590" s="18">
        <v>52</v>
      </c>
      <c r="BJ590" s="18">
        <v>10072</v>
      </c>
      <c r="BK590" s="33">
        <v>44522</v>
      </c>
      <c r="BL590" s="18">
        <v>3077</v>
      </c>
      <c r="BM590" s="33">
        <v>44517</v>
      </c>
      <c r="BN590" s="33">
        <v>44575</v>
      </c>
      <c r="BO590" s="18"/>
      <c r="BP590" s="18"/>
      <c r="BQ590" s="18"/>
      <c r="BR590" s="18"/>
      <c r="BS590" s="18"/>
      <c r="BT590" s="18"/>
      <c r="BU590" s="18"/>
      <c r="BV590" s="18"/>
      <c r="BW590" s="18"/>
      <c r="BX590" s="18"/>
      <c r="BY590" s="18"/>
      <c r="BZ590" s="18"/>
      <c r="CA590" s="18"/>
      <c r="CB590" s="18"/>
      <c r="CC590" s="20">
        <f>+X590+BH590+BO590+BV590</f>
        <v>24378781</v>
      </c>
      <c r="CD590" s="33">
        <v>44519</v>
      </c>
      <c r="CE590" s="18"/>
      <c r="CF590" s="18"/>
      <c r="CG590" s="18" t="s">
        <v>91</v>
      </c>
      <c r="CH590" s="18" t="s">
        <v>91</v>
      </c>
      <c r="CI590" s="18" t="s">
        <v>91</v>
      </c>
      <c r="CJ590" s="18"/>
      <c r="CK590" s="18"/>
      <c r="CL590" s="18"/>
      <c r="CM590" s="18" t="s">
        <v>91</v>
      </c>
      <c r="CN590" s="18"/>
      <c r="CO590" s="18"/>
      <c r="CP590" s="18"/>
    </row>
    <row r="591" spans="1:94" s="32" customFormat="1" ht="15" x14ac:dyDescent="0.25">
      <c r="A591" s="21">
        <v>590</v>
      </c>
      <c r="B591" s="21">
        <v>230</v>
      </c>
      <c r="C591" s="21">
        <v>2021</v>
      </c>
      <c r="D591" s="22" t="s">
        <v>96</v>
      </c>
      <c r="E591" s="21">
        <v>630</v>
      </c>
      <c r="F591" s="23">
        <v>479</v>
      </c>
      <c r="G591" s="24" t="s">
        <v>3488</v>
      </c>
      <c r="H591" s="26" t="s">
        <v>98</v>
      </c>
      <c r="I591" s="26" t="s">
        <v>3489</v>
      </c>
      <c r="J591" s="26" t="s">
        <v>3490</v>
      </c>
      <c r="K591" s="22" t="s">
        <v>84</v>
      </c>
      <c r="L591" s="22" t="s">
        <v>85</v>
      </c>
      <c r="M591" s="22" t="s">
        <v>86</v>
      </c>
      <c r="N591" s="22" t="s">
        <v>101</v>
      </c>
      <c r="O591" s="22" t="s">
        <v>165</v>
      </c>
      <c r="P591" s="22" t="s">
        <v>103</v>
      </c>
      <c r="Q591" s="22" t="s">
        <v>3491</v>
      </c>
      <c r="R591" s="22" t="s">
        <v>3492</v>
      </c>
      <c r="S591" s="22" t="s">
        <v>106</v>
      </c>
      <c r="T591" s="22" t="s">
        <v>521</v>
      </c>
      <c r="U591" s="16">
        <v>44246</v>
      </c>
      <c r="V591" s="28">
        <v>44250</v>
      </c>
      <c r="W591" s="28">
        <v>44522</v>
      </c>
      <c r="X591" s="25">
        <v>20441835</v>
      </c>
      <c r="Y591" s="22" t="s">
        <v>87</v>
      </c>
      <c r="Z591" s="22" t="s">
        <v>88</v>
      </c>
      <c r="AA591" s="21">
        <v>9</v>
      </c>
      <c r="AB591" s="22" t="s">
        <v>89</v>
      </c>
      <c r="AC591" s="22" t="s">
        <v>3096</v>
      </c>
      <c r="AD591" s="21">
        <v>19483708</v>
      </c>
      <c r="AE591" s="22" t="s">
        <v>523</v>
      </c>
      <c r="AF591" s="22" t="s">
        <v>524</v>
      </c>
      <c r="AG591" s="22" t="s">
        <v>242</v>
      </c>
      <c r="AH591" s="22" t="s">
        <v>136</v>
      </c>
      <c r="AI591" s="22" t="s">
        <v>113</v>
      </c>
      <c r="AJ591" s="21">
        <v>648</v>
      </c>
      <c r="AK591" s="21">
        <v>2021</v>
      </c>
      <c r="AL591" s="29">
        <v>44230</v>
      </c>
      <c r="AM591" s="30">
        <v>11342</v>
      </c>
      <c r="AN591" s="30" t="s">
        <v>1097</v>
      </c>
      <c r="AO591" s="30" t="s">
        <v>1098</v>
      </c>
      <c r="AP591" s="21">
        <v>2162</v>
      </c>
      <c r="AQ591" s="29">
        <v>44250</v>
      </c>
      <c r="AR591" s="30">
        <v>1170796000</v>
      </c>
      <c r="AS591" s="22" t="s">
        <v>92</v>
      </c>
      <c r="AT591" s="22" t="s">
        <v>114</v>
      </c>
      <c r="AU591" s="22" t="s">
        <v>115</v>
      </c>
      <c r="AV591" s="22" t="s">
        <v>106</v>
      </c>
      <c r="AW591" s="22" t="s">
        <v>3095</v>
      </c>
      <c r="AX591" s="22" t="s">
        <v>116</v>
      </c>
      <c r="AY591" s="22" t="s">
        <v>94</v>
      </c>
      <c r="AZ591" s="22" t="s">
        <v>95</v>
      </c>
      <c r="BA591" s="22" t="s">
        <v>117</v>
      </c>
      <c r="BB591" s="22" t="s">
        <v>118</v>
      </c>
      <c r="BC591" s="22" t="s">
        <v>1635</v>
      </c>
      <c r="BD591" s="30"/>
      <c r="BE591" s="21">
        <v>9</v>
      </c>
      <c r="BF591" s="22" t="s">
        <v>90</v>
      </c>
      <c r="BG591" s="22" t="s">
        <v>120</v>
      </c>
      <c r="BH591" s="20">
        <v>2876999</v>
      </c>
      <c r="BI591" s="30">
        <v>38</v>
      </c>
      <c r="BJ591" s="30">
        <v>9876</v>
      </c>
      <c r="BK591" s="31">
        <v>44511</v>
      </c>
      <c r="BL591" s="30">
        <v>2816</v>
      </c>
      <c r="BM591" s="31">
        <v>44502</v>
      </c>
      <c r="BN591" s="31">
        <v>44560</v>
      </c>
      <c r="BO591" s="30"/>
      <c r="BP591" s="30"/>
      <c r="BQ591" s="30"/>
      <c r="BR591" s="30"/>
      <c r="BS591" s="30"/>
      <c r="BT591" s="30"/>
      <c r="BU591" s="30"/>
      <c r="BV591" s="30"/>
      <c r="BW591" s="30"/>
      <c r="BX591" s="30"/>
      <c r="BY591" s="30"/>
      <c r="BZ591" s="30"/>
      <c r="CA591" s="30"/>
      <c r="CB591" s="30"/>
      <c r="CC591" s="20">
        <f>+X591+BH591+BO591+BV591</f>
        <v>23318834</v>
      </c>
      <c r="CD591" s="31">
        <v>44510</v>
      </c>
      <c r="CE591" s="30"/>
      <c r="CF591" s="30"/>
      <c r="CG591" s="18" t="s">
        <v>91</v>
      </c>
      <c r="CH591" s="30" t="s">
        <v>91</v>
      </c>
      <c r="CI591" s="30" t="s">
        <v>91</v>
      </c>
      <c r="CJ591" s="30"/>
      <c r="CK591" s="30"/>
      <c r="CL591" s="30"/>
      <c r="CM591" s="30" t="s">
        <v>91</v>
      </c>
      <c r="CN591" s="30"/>
      <c r="CO591" s="30"/>
      <c r="CP591" s="30"/>
    </row>
    <row r="592" spans="1:94" ht="15" x14ac:dyDescent="0.25">
      <c r="A592" s="10">
        <v>591</v>
      </c>
      <c r="B592" s="10">
        <v>230</v>
      </c>
      <c r="C592" s="10">
        <v>2021</v>
      </c>
      <c r="D592" s="11" t="s">
        <v>96</v>
      </c>
      <c r="E592" s="10">
        <v>631</v>
      </c>
      <c r="F592" s="12">
        <v>549</v>
      </c>
      <c r="G592" s="13" t="s">
        <v>3493</v>
      </c>
      <c r="H592" s="15" t="s">
        <v>98</v>
      </c>
      <c r="I592" s="15" t="s">
        <v>3494</v>
      </c>
      <c r="J592" s="15" t="s">
        <v>3495</v>
      </c>
      <c r="K592" s="11" t="s">
        <v>84</v>
      </c>
      <c r="L592" s="11" t="s">
        <v>85</v>
      </c>
      <c r="M592" s="11" t="s">
        <v>86</v>
      </c>
      <c r="N592" s="11" t="s">
        <v>101</v>
      </c>
      <c r="O592" s="11" t="s">
        <v>102</v>
      </c>
      <c r="P592" s="11" t="s">
        <v>103</v>
      </c>
      <c r="Q592" s="11" t="s">
        <v>3373</v>
      </c>
      <c r="R592" s="11" t="s">
        <v>3374</v>
      </c>
      <c r="S592" s="11" t="s">
        <v>106</v>
      </c>
      <c r="T592" s="11" t="s">
        <v>521</v>
      </c>
      <c r="U592" s="16">
        <v>44246</v>
      </c>
      <c r="V592" s="16">
        <v>44250</v>
      </c>
      <c r="W592" s="16">
        <v>44522</v>
      </c>
      <c r="X592" s="14">
        <v>37612980</v>
      </c>
      <c r="Y592" s="11" t="s">
        <v>87</v>
      </c>
      <c r="Z592" s="11" t="s">
        <v>88</v>
      </c>
      <c r="AA592" s="10">
        <v>9</v>
      </c>
      <c r="AB592" s="11" t="s">
        <v>89</v>
      </c>
      <c r="AC592" s="11" t="s">
        <v>2263</v>
      </c>
      <c r="AD592" s="10">
        <v>19483708</v>
      </c>
      <c r="AE592" s="11" t="s">
        <v>523</v>
      </c>
      <c r="AF592" s="11" t="s">
        <v>524</v>
      </c>
      <c r="AG592" s="11" t="s">
        <v>111</v>
      </c>
      <c r="AH592" s="11" t="s">
        <v>1633</v>
      </c>
      <c r="AI592" s="11" t="s">
        <v>113</v>
      </c>
      <c r="AJ592" s="10">
        <v>744</v>
      </c>
      <c r="AK592" s="10">
        <v>2021</v>
      </c>
      <c r="AL592" s="17">
        <v>44237</v>
      </c>
      <c r="AM592" s="18">
        <v>14395</v>
      </c>
      <c r="AN592" s="18" t="s">
        <v>1395</v>
      </c>
      <c r="AO592" s="18" t="s">
        <v>1396</v>
      </c>
      <c r="AP592" s="10">
        <v>2163</v>
      </c>
      <c r="AQ592" s="17">
        <v>44250</v>
      </c>
      <c r="AR592" s="18">
        <v>6053272000</v>
      </c>
      <c r="AS592" s="11" t="s">
        <v>92</v>
      </c>
      <c r="AT592" s="11" t="s">
        <v>114</v>
      </c>
      <c r="AU592" s="11" t="s">
        <v>115</v>
      </c>
      <c r="AV592" s="11" t="s">
        <v>106</v>
      </c>
      <c r="AW592" s="11" t="s">
        <v>3283</v>
      </c>
      <c r="AX592" s="11" t="s">
        <v>116</v>
      </c>
      <c r="AY592" s="11" t="s">
        <v>94</v>
      </c>
      <c r="AZ592" s="11" t="s">
        <v>95</v>
      </c>
      <c r="BA592" s="11" t="s">
        <v>117</v>
      </c>
      <c r="BB592" s="11" t="s">
        <v>118</v>
      </c>
      <c r="BC592" s="11" t="s">
        <v>1635</v>
      </c>
      <c r="BD592" s="18"/>
      <c r="BE592" s="10">
        <v>9</v>
      </c>
      <c r="BF592" s="11" t="s">
        <v>90</v>
      </c>
      <c r="BG592" s="11" t="s">
        <v>120</v>
      </c>
      <c r="BH592" s="20">
        <v>5293679</v>
      </c>
      <c r="BI592" s="30">
        <v>38</v>
      </c>
      <c r="BJ592" s="30">
        <v>10074</v>
      </c>
      <c r="BK592" s="31">
        <v>44522</v>
      </c>
      <c r="BL592" s="30">
        <v>3069</v>
      </c>
      <c r="BM592" s="31">
        <v>44517</v>
      </c>
      <c r="BN592" s="31">
        <v>44560</v>
      </c>
      <c r="BO592" s="30"/>
      <c r="BP592" s="30"/>
      <c r="BQ592" s="30"/>
      <c r="BR592" s="30"/>
      <c r="BS592" s="30"/>
      <c r="BT592" s="30"/>
      <c r="BU592" s="30"/>
      <c r="BV592" s="30"/>
      <c r="BW592" s="30"/>
      <c r="BX592" s="30"/>
      <c r="BY592" s="30"/>
      <c r="BZ592" s="30"/>
      <c r="CA592" s="30"/>
      <c r="CB592" s="30"/>
      <c r="CC592" s="20">
        <f>+X592+BH592+BO592+BV592</f>
        <v>42906659</v>
      </c>
      <c r="CD592" s="31">
        <v>44519</v>
      </c>
      <c r="CE592" s="18"/>
      <c r="CF592" s="18"/>
      <c r="CG592" s="18" t="s">
        <v>91</v>
      </c>
      <c r="CH592" s="18" t="s">
        <v>91</v>
      </c>
      <c r="CI592" s="18" t="s">
        <v>91</v>
      </c>
      <c r="CJ592" s="18"/>
      <c r="CK592" s="18"/>
      <c r="CL592" s="18"/>
      <c r="CM592" s="18" t="s">
        <v>91</v>
      </c>
      <c r="CN592" s="18"/>
      <c r="CO592" s="18"/>
      <c r="CP592" s="18"/>
    </row>
    <row r="593" spans="1:94" ht="15" x14ac:dyDescent="0.25">
      <c r="A593" s="21">
        <v>592</v>
      </c>
      <c r="B593" s="10">
        <v>230</v>
      </c>
      <c r="C593" s="10">
        <v>2021</v>
      </c>
      <c r="D593" s="11" t="s">
        <v>96</v>
      </c>
      <c r="E593" s="10">
        <v>632</v>
      </c>
      <c r="F593" s="12">
        <v>535</v>
      </c>
      <c r="G593" s="13" t="s">
        <v>3496</v>
      </c>
      <c r="H593" s="15" t="s">
        <v>98</v>
      </c>
      <c r="I593" s="15" t="s">
        <v>3497</v>
      </c>
      <c r="J593" s="15" t="s">
        <v>3498</v>
      </c>
      <c r="K593" s="11" t="s">
        <v>84</v>
      </c>
      <c r="L593" s="11" t="s">
        <v>85</v>
      </c>
      <c r="M593" s="11" t="s">
        <v>86</v>
      </c>
      <c r="N593" s="11" t="s">
        <v>101</v>
      </c>
      <c r="O593" s="11" t="s">
        <v>165</v>
      </c>
      <c r="P593" s="11" t="s">
        <v>103</v>
      </c>
      <c r="Q593" s="11" t="s">
        <v>3299</v>
      </c>
      <c r="R593" s="11" t="s">
        <v>3300</v>
      </c>
      <c r="S593" s="11" t="s">
        <v>106</v>
      </c>
      <c r="T593" s="11" t="s">
        <v>3283</v>
      </c>
      <c r="U593" s="16">
        <v>44246</v>
      </c>
      <c r="V593" s="16">
        <v>44253</v>
      </c>
      <c r="W593" s="16">
        <v>44525</v>
      </c>
      <c r="X593" s="14">
        <v>20441835</v>
      </c>
      <c r="Y593" s="11" t="s">
        <v>87</v>
      </c>
      <c r="Z593" s="11" t="s">
        <v>88</v>
      </c>
      <c r="AA593" s="10">
        <v>9</v>
      </c>
      <c r="AB593" s="11" t="s">
        <v>89</v>
      </c>
      <c r="AC593" s="11" t="s">
        <v>2263</v>
      </c>
      <c r="AD593" s="10">
        <v>19483708</v>
      </c>
      <c r="AE593" s="11" t="s">
        <v>523</v>
      </c>
      <c r="AF593" s="11" t="s">
        <v>524</v>
      </c>
      <c r="AG593" s="11" t="s">
        <v>242</v>
      </c>
      <c r="AH593" s="11"/>
      <c r="AI593" s="11"/>
      <c r="AJ593" s="10">
        <v>733</v>
      </c>
      <c r="AK593" s="10">
        <v>2021</v>
      </c>
      <c r="AL593" s="17">
        <v>44237</v>
      </c>
      <c r="AM593" s="18">
        <v>14395</v>
      </c>
      <c r="AN593" s="18" t="s">
        <v>1395</v>
      </c>
      <c r="AO593" s="18" t="s">
        <v>1396</v>
      </c>
      <c r="AP593" s="10">
        <v>2192</v>
      </c>
      <c r="AQ593" s="17">
        <v>44252</v>
      </c>
      <c r="AR593" s="18">
        <v>6053272000</v>
      </c>
      <c r="AS593" s="11" t="s">
        <v>92</v>
      </c>
      <c r="AT593" s="11" t="s">
        <v>114</v>
      </c>
      <c r="AU593" s="11" t="s">
        <v>115</v>
      </c>
      <c r="AV593" s="11" t="s">
        <v>106</v>
      </c>
      <c r="AW593" s="11"/>
      <c r="AX593" s="11" t="s">
        <v>116</v>
      </c>
      <c r="AY593" s="11" t="s">
        <v>94</v>
      </c>
      <c r="AZ593" s="11" t="s">
        <v>95</v>
      </c>
      <c r="BA593" s="11" t="s">
        <v>117</v>
      </c>
      <c r="BB593" s="11" t="s">
        <v>118</v>
      </c>
      <c r="BC593" s="11" t="s">
        <v>1635</v>
      </c>
      <c r="BD593" s="18"/>
      <c r="BE593" s="10">
        <v>9</v>
      </c>
      <c r="BF593" s="11" t="s">
        <v>90</v>
      </c>
      <c r="BG593" s="11" t="s">
        <v>120</v>
      </c>
      <c r="BH593" s="19">
        <v>2649868</v>
      </c>
      <c r="BI593" s="18">
        <v>35</v>
      </c>
      <c r="BJ593" s="18">
        <v>10160</v>
      </c>
      <c r="BK593" s="33">
        <v>44525</v>
      </c>
      <c r="BL593" s="18">
        <v>3083</v>
      </c>
      <c r="BM593" s="33">
        <v>44517</v>
      </c>
      <c r="BN593" s="31">
        <v>44560</v>
      </c>
      <c r="BO593" s="18"/>
      <c r="BP593" s="18"/>
      <c r="BQ593" s="18"/>
      <c r="BR593" s="18"/>
      <c r="BS593" s="18"/>
      <c r="BT593" s="18"/>
      <c r="BU593" s="18"/>
      <c r="BV593" s="18"/>
      <c r="BW593" s="18"/>
      <c r="BX593" s="18"/>
      <c r="BY593" s="18"/>
      <c r="BZ593" s="18"/>
      <c r="CA593" s="18"/>
      <c r="CB593" s="18"/>
      <c r="CC593" s="20">
        <f>+X593+BH593+BO593+BV593</f>
        <v>23091703</v>
      </c>
      <c r="CD593" s="33">
        <v>44522</v>
      </c>
      <c r="CE593" s="18"/>
      <c r="CF593" s="18"/>
      <c r="CG593" s="18" t="s">
        <v>91</v>
      </c>
      <c r="CH593" s="18" t="s">
        <v>91</v>
      </c>
      <c r="CI593" s="18" t="s">
        <v>91</v>
      </c>
      <c r="CJ593" s="18"/>
      <c r="CK593" s="18"/>
      <c r="CL593" s="18"/>
      <c r="CM593" s="18" t="s">
        <v>91</v>
      </c>
      <c r="CN593" s="18"/>
      <c r="CO593" s="18"/>
      <c r="CP593" s="18"/>
    </row>
    <row r="594" spans="1:94" ht="15" x14ac:dyDescent="0.25">
      <c r="A594" s="21">
        <v>593</v>
      </c>
      <c r="B594" s="10">
        <v>230</v>
      </c>
      <c r="C594" s="10">
        <v>2021</v>
      </c>
      <c r="D594" s="11" t="s">
        <v>96</v>
      </c>
      <c r="E594" s="10">
        <v>633</v>
      </c>
      <c r="F594" s="12">
        <v>534</v>
      </c>
      <c r="G594" s="13" t="s">
        <v>3499</v>
      </c>
      <c r="H594" s="15" t="s">
        <v>98</v>
      </c>
      <c r="I594" s="15" t="s">
        <v>3500</v>
      </c>
      <c r="J594" s="15" t="s">
        <v>3501</v>
      </c>
      <c r="K594" s="11" t="s">
        <v>84</v>
      </c>
      <c r="L594" s="11" t="s">
        <v>85</v>
      </c>
      <c r="M594" s="11" t="s">
        <v>86</v>
      </c>
      <c r="N594" s="11" t="s">
        <v>101</v>
      </c>
      <c r="O594" s="11" t="s">
        <v>165</v>
      </c>
      <c r="P594" s="11" t="s">
        <v>103</v>
      </c>
      <c r="Q594" s="11" t="s">
        <v>3299</v>
      </c>
      <c r="R594" s="11" t="s">
        <v>3300</v>
      </c>
      <c r="S594" s="11" t="s">
        <v>106</v>
      </c>
      <c r="T594" s="11" t="s">
        <v>3283</v>
      </c>
      <c r="U594" s="16">
        <v>44246</v>
      </c>
      <c r="V594" s="16">
        <v>44253</v>
      </c>
      <c r="W594" s="16">
        <v>44525</v>
      </c>
      <c r="X594" s="14">
        <v>20441835</v>
      </c>
      <c r="Y594" s="11" t="s">
        <v>87</v>
      </c>
      <c r="Z594" s="11" t="s">
        <v>88</v>
      </c>
      <c r="AA594" s="10">
        <v>9</v>
      </c>
      <c r="AB594" s="11" t="s">
        <v>89</v>
      </c>
      <c r="AC594" s="11" t="s">
        <v>2263</v>
      </c>
      <c r="AD594" s="10">
        <v>19483708</v>
      </c>
      <c r="AE594" s="11" t="s">
        <v>523</v>
      </c>
      <c r="AF594" s="11" t="s">
        <v>524</v>
      </c>
      <c r="AG594" s="11" t="s">
        <v>242</v>
      </c>
      <c r="AH594" s="11" t="s">
        <v>113</v>
      </c>
      <c r="AI594" s="11" t="s">
        <v>113</v>
      </c>
      <c r="AJ594" s="10">
        <v>732</v>
      </c>
      <c r="AK594" s="10">
        <v>2021</v>
      </c>
      <c r="AL594" s="17">
        <v>44237</v>
      </c>
      <c r="AM594" s="18">
        <v>14395</v>
      </c>
      <c r="AN594" s="18" t="s">
        <v>1395</v>
      </c>
      <c r="AO594" s="18" t="s">
        <v>1396</v>
      </c>
      <c r="AP594" s="10">
        <v>2193</v>
      </c>
      <c r="AQ594" s="17">
        <v>44252</v>
      </c>
      <c r="AR594" s="18">
        <v>6053272000</v>
      </c>
      <c r="AS594" s="11" t="s">
        <v>92</v>
      </c>
      <c r="AT594" s="11" t="s">
        <v>114</v>
      </c>
      <c r="AU594" s="11" t="s">
        <v>115</v>
      </c>
      <c r="AV594" s="11" t="s">
        <v>106</v>
      </c>
      <c r="AW594" s="11"/>
      <c r="AX594" s="11" t="s">
        <v>116</v>
      </c>
      <c r="AY594" s="11" t="s">
        <v>94</v>
      </c>
      <c r="AZ594" s="11" t="s">
        <v>95</v>
      </c>
      <c r="BA594" s="11" t="s">
        <v>117</v>
      </c>
      <c r="BB594" s="11" t="s">
        <v>118</v>
      </c>
      <c r="BC594" s="11" t="s">
        <v>1635</v>
      </c>
      <c r="BD594" s="18"/>
      <c r="BE594" s="10">
        <v>9</v>
      </c>
      <c r="BF594" s="11" t="s">
        <v>90</v>
      </c>
      <c r="BG594" s="11" t="s">
        <v>120</v>
      </c>
      <c r="BH594" s="19">
        <v>2649868</v>
      </c>
      <c r="BI594" s="18">
        <v>35</v>
      </c>
      <c r="BJ594" s="18">
        <v>10232</v>
      </c>
      <c r="BK594" s="33">
        <v>44531</v>
      </c>
      <c r="BL594" s="18">
        <v>3082</v>
      </c>
      <c r="BM594" s="33">
        <v>44517</v>
      </c>
      <c r="BN594" s="31">
        <v>44567</v>
      </c>
      <c r="BO594" s="18"/>
      <c r="BP594" s="18"/>
      <c r="BQ594" s="18"/>
      <c r="BR594" s="18"/>
      <c r="BS594" s="18"/>
      <c r="BT594" s="18"/>
      <c r="BU594" s="18"/>
      <c r="BV594" s="18"/>
      <c r="BW594" s="18"/>
      <c r="BX594" s="18"/>
      <c r="BY594" s="18"/>
      <c r="BZ594" s="18"/>
      <c r="CA594" s="18"/>
      <c r="CB594" s="18"/>
      <c r="CC594" s="20">
        <f>+X594+BH594+BO594+BV594</f>
        <v>23091703</v>
      </c>
      <c r="CD594" s="33">
        <v>44531</v>
      </c>
      <c r="CE594" s="18"/>
      <c r="CF594" s="18"/>
      <c r="CG594" s="18" t="s">
        <v>91</v>
      </c>
      <c r="CH594" s="18" t="s">
        <v>91</v>
      </c>
      <c r="CI594" s="18" t="s">
        <v>3502</v>
      </c>
      <c r="CJ594" s="33">
        <v>44525</v>
      </c>
      <c r="CK594" s="33">
        <v>44530</v>
      </c>
      <c r="CL594" s="33">
        <v>44531</v>
      </c>
      <c r="CM594" s="18" t="s">
        <v>91</v>
      </c>
      <c r="CN594" s="18"/>
      <c r="CO594" s="18"/>
      <c r="CP594" s="18"/>
    </row>
    <row r="595" spans="1:94" ht="15" x14ac:dyDescent="0.25">
      <c r="A595" s="10">
        <v>594</v>
      </c>
      <c r="B595" s="10">
        <v>230</v>
      </c>
      <c r="C595" s="10">
        <v>2021</v>
      </c>
      <c r="D595" s="11" t="s">
        <v>96</v>
      </c>
      <c r="E595" s="10">
        <v>634</v>
      </c>
      <c r="F595" s="12">
        <v>676</v>
      </c>
      <c r="G595" s="13" t="s">
        <v>3503</v>
      </c>
      <c r="H595" s="15" t="s">
        <v>98</v>
      </c>
      <c r="I595" s="15" t="s">
        <v>3504</v>
      </c>
      <c r="J595" s="15" t="s">
        <v>3505</v>
      </c>
      <c r="K595" s="11" t="s">
        <v>84</v>
      </c>
      <c r="L595" s="11" t="s">
        <v>85</v>
      </c>
      <c r="M595" s="11" t="s">
        <v>86</v>
      </c>
      <c r="N595" s="11" t="s">
        <v>101</v>
      </c>
      <c r="O595" s="11" t="s">
        <v>102</v>
      </c>
      <c r="P595" s="11" t="s">
        <v>103</v>
      </c>
      <c r="Q595" s="11" t="s">
        <v>3506</v>
      </c>
      <c r="R595" s="11" t="s">
        <v>3507</v>
      </c>
      <c r="S595" s="11" t="s">
        <v>106</v>
      </c>
      <c r="T595" s="11" t="s">
        <v>1873</v>
      </c>
      <c r="U595" s="16">
        <v>44246</v>
      </c>
      <c r="V595" s="16">
        <v>44246</v>
      </c>
      <c r="W595" s="16">
        <v>44548</v>
      </c>
      <c r="X595" s="14">
        <v>54511560</v>
      </c>
      <c r="Y595" s="11" t="s">
        <v>87</v>
      </c>
      <c r="Z595" s="11" t="s">
        <v>88</v>
      </c>
      <c r="AA595" s="10">
        <v>10</v>
      </c>
      <c r="AB595" s="11" t="s">
        <v>89</v>
      </c>
      <c r="AC595" s="11" t="s">
        <v>3037</v>
      </c>
      <c r="AD595" s="10">
        <v>79339398</v>
      </c>
      <c r="AE595" s="11" t="s">
        <v>1699</v>
      </c>
      <c r="AF595" s="11" t="s">
        <v>1700</v>
      </c>
      <c r="AG595" s="11" t="s">
        <v>358</v>
      </c>
      <c r="AH595" s="11"/>
      <c r="AI595" s="11"/>
      <c r="AJ595" s="10">
        <v>523</v>
      </c>
      <c r="AK595" s="10">
        <v>2021</v>
      </c>
      <c r="AL595" s="17">
        <v>44224</v>
      </c>
      <c r="AM595" s="18">
        <v>14394</v>
      </c>
      <c r="AN595" s="18" t="s">
        <v>1703</v>
      </c>
      <c r="AO595" s="18" t="s">
        <v>1704</v>
      </c>
      <c r="AP595" s="10">
        <v>2119</v>
      </c>
      <c r="AQ595" s="17">
        <v>44246</v>
      </c>
      <c r="AR595" s="18">
        <v>8375989000</v>
      </c>
      <c r="AS595" s="11" t="s">
        <v>92</v>
      </c>
      <c r="AT595" s="11" t="s">
        <v>114</v>
      </c>
      <c r="AU595" s="11" t="s">
        <v>115</v>
      </c>
      <c r="AV595" s="11" t="s">
        <v>2800</v>
      </c>
      <c r="AW595" s="11" t="s">
        <v>3036</v>
      </c>
      <c r="AX595" s="11" t="s">
        <v>2802</v>
      </c>
      <c r="AY595" s="11" t="s">
        <v>94</v>
      </c>
      <c r="AZ595" s="11" t="s">
        <v>95</v>
      </c>
      <c r="BA595" s="11" t="s">
        <v>117</v>
      </c>
      <c r="BB595" s="11" t="s">
        <v>118</v>
      </c>
      <c r="BC595" s="11" t="s">
        <v>1635</v>
      </c>
      <c r="BD595" s="18"/>
      <c r="BE595" s="10">
        <v>10</v>
      </c>
      <c r="BF595" s="11" t="s">
        <v>90</v>
      </c>
      <c r="BG595" s="11" t="s">
        <v>120</v>
      </c>
      <c r="BH595" s="19"/>
      <c r="BI595" s="18"/>
      <c r="BJ595" s="18"/>
      <c r="BK595" s="18"/>
      <c r="BL595" s="18"/>
      <c r="BM595" s="18"/>
      <c r="BN595" s="16"/>
      <c r="BO595" s="18"/>
      <c r="BP595" s="18"/>
      <c r="BQ595" s="18"/>
      <c r="BR595" s="18"/>
      <c r="BS595" s="18"/>
      <c r="BT595" s="18"/>
      <c r="BU595" s="18"/>
      <c r="BV595" s="18"/>
      <c r="BW595" s="18"/>
      <c r="BX595" s="18"/>
      <c r="BY595" s="18"/>
      <c r="BZ595" s="18"/>
      <c r="CA595" s="18"/>
      <c r="CB595" s="18"/>
      <c r="CC595" s="20">
        <f>+X595+BH595+BO595+BV595</f>
        <v>54511560</v>
      </c>
      <c r="CD595" s="18"/>
      <c r="CE595" s="18"/>
      <c r="CF595" s="18"/>
      <c r="CG595" s="18" t="s">
        <v>533</v>
      </c>
      <c r="CH595" s="33">
        <v>44439</v>
      </c>
      <c r="CI595" s="18" t="s">
        <v>91</v>
      </c>
      <c r="CJ595" s="18"/>
      <c r="CK595" s="18"/>
      <c r="CL595" s="18"/>
      <c r="CM595" s="18" t="s">
        <v>91</v>
      </c>
      <c r="CN595" s="18"/>
      <c r="CO595" s="18"/>
      <c r="CP595" s="18"/>
    </row>
    <row r="596" spans="1:94" ht="15" x14ac:dyDescent="0.25">
      <c r="A596" s="21">
        <v>595</v>
      </c>
      <c r="B596" s="10">
        <v>230</v>
      </c>
      <c r="C596" s="10">
        <v>2021</v>
      </c>
      <c r="D596" s="11" t="s">
        <v>96</v>
      </c>
      <c r="E596" s="10">
        <v>635</v>
      </c>
      <c r="F596" s="12">
        <v>490</v>
      </c>
      <c r="G596" s="13" t="s">
        <v>3508</v>
      </c>
      <c r="H596" s="15" t="s">
        <v>98</v>
      </c>
      <c r="I596" s="15" t="s">
        <v>3509</v>
      </c>
      <c r="J596" s="15" t="s">
        <v>3510</v>
      </c>
      <c r="K596" s="11" t="s">
        <v>84</v>
      </c>
      <c r="L596" s="11" t="s">
        <v>85</v>
      </c>
      <c r="M596" s="11" t="s">
        <v>86</v>
      </c>
      <c r="N596" s="11" t="s">
        <v>101</v>
      </c>
      <c r="O596" s="11" t="s">
        <v>165</v>
      </c>
      <c r="P596" s="11" t="s">
        <v>103</v>
      </c>
      <c r="Q596" s="11" t="s">
        <v>3511</v>
      </c>
      <c r="R596" s="11" t="s">
        <v>3512</v>
      </c>
      <c r="S596" s="11" t="s">
        <v>106</v>
      </c>
      <c r="T596" s="11" t="s">
        <v>2936</v>
      </c>
      <c r="U596" s="16">
        <v>44246</v>
      </c>
      <c r="V596" s="16">
        <v>44246</v>
      </c>
      <c r="W596" s="16">
        <v>44518</v>
      </c>
      <c r="X596" s="14">
        <v>37612980</v>
      </c>
      <c r="Y596" s="11" t="s">
        <v>87</v>
      </c>
      <c r="Z596" s="11" t="s">
        <v>88</v>
      </c>
      <c r="AA596" s="10">
        <v>9</v>
      </c>
      <c r="AB596" s="11" t="s">
        <v>89</v>
      </c>
      <c r="AC596" s="11" t="s">
        <v>2825</v>
      </c>
      <c r="AD596" s="10">
        <v>79339398</v>
      </c>
      <c r="AE596" s="11" t="s">
        <v>1699</v>
      </c>
      <c r="AF596" s="11" t="s">
        <v>1700</v>
      </c>
      <c r="AG596" s="11" t="s">
        <v>111</v>
      </c>
      <c r="AH596" s="11" t="s">
        <v>3513</v>
      </c>
      <c r="AI596" s="11" t="s">
        <v>3514</v>
      </c>
      <c r="AJ596" s="10">
        <v>431</v>
      </c>
      <c r="AK596" s="10">
        <v>2021</v>
      </c>
      <c r="AL596" s="17">
        <v>44223</v>
      </c>
      <c r="AM596" s="18">
        <v>14394</v>
      </c>
      <c r="AN596" s="18" t="s">
        <v>1703</v>
      </c>
      <c r="AO596" s="18" t="s">
        <v>1704</v>
      </c>
      <c r="AP596" s="10">
        <v>2120</v>
      </c>
      <c r="AQ596" s="17">
        <v>44246</v>
      </c>
      <c r="AR596" s="18">
        <v>8375989000</v>
      </c>
      <c r="AS596" s="11" t="s">
        <v>92</v>
      </c>
      <c r="AT596" s="11" t="s">
        <v>114</v>
      </c>
      <c r="AU596" s="11" t="s">
        <v>115</v>
      </c>
      <c r="AV596" s="11" t="s">
        <v>106</v>
      </c>
      <c r="AW596" s="11" t="s">
        <v>2826</v>
      </c>
      <c r="AX596" s="11" t="s">
        <v>116</v>
      </c>
      <c r="AY596" s="11" t="s">
        <v>94</v>
      </c>
      <c r="AZ596" s="11" t="s">
        <v>95</v>
      </c>
      <c r="BA596" s="11" t="s">
        <v>117</v>
      </c>
      <c r="BB596" s="11" t="s">
        <v>118</v>
      </c>
      <c r="BC596" s="11" t="s">
        <v>1635</v>
      </c>
      <c r="BD596" s="18"/>
      <c r="BE596" s="10">
        <v>9</v>
      </c>
      <c r="BF596" s="11" t="s">
        <v>90</v>
      </c>
      <c r="BG596" s="11" t="s">
        <v>120</v>
      </c>
      <c r="BH596" s="19">
        <v>5850907</v>
      </c>
      <c r="BI596" s="18">
        <v>42</v>
      </c>
      <c r="BJ596" s="18">
        <v>9726</v>
      </c>
      <c r="BK596" s="33">
        <v>44503</v>
      </c>
      <c r="BL596" s="18">
        <v>2356</v>
      </c>
      <c r="BM596" s="33">
        <v>44462</v>
      </c>
      <c r="BN596" s="33">
        <v>44560</v>
      </c>
      <c r="BO596" s="18"/>
      <c r="BP596" s="18"/>
      <c r="BQ596" s="18"/>
      <c r="BR596" s="18"/>
      <c r="BS596" s="18"/>
      <c r="BT596" s="18"/>
      <c r="BU596" s="18"/>
      <c r="BV596" s="18"/>
      <c r="BW596" s="18"/>
      <c r="BX596" s="18"/>
      <c r="BY596" s="18"/>
      <c r="BZ596" s="18"/>
      <c r="CA596" s="18"/>
      <c r="CB596" s="18"/>
      <c r="CC596" s="20">
        <f>+X596+BH596+BO596+BV596</f>
        <v>43463887</v>
      </c>
      <c r="CD596" s="33">
        <v>44502</v>
      </c>
      <c r="CE596" s="18"/>
      <c r="CF596" s="18"/>
      <c r="CG596" s="18" t="s">
        <v>91</v>
      </c>
      <c r="CH596" s="18" t="s">
        <v>91</v>
      </c>
      <c r="CI596" s="18" t="s">
        <v>91</v>
      </c>
      <c r="CJ596" s="18"/>
      <c r="CK596" s="18"/>
      <c r="CL596" s="18"/>
      <c r="CM596" s="18" t="s">
        <v>91</v>
      </c>
      <c r="CN596" s="18"/>
      <c r="CO596" s="18"/>
      <c r="CP596" s="18"/>
    </row>
    <row r="597" spans="1:94" ht="15" x14ac:dyDescent="0.25">
      <c r="A597" s="21">
        <v>596</v>
      </c>
      <c r="B597" s="10">
        <v>230</v>
      </c>
      <c r="C597" s="10">
        <v>2021</v>
      </c>
      <c r="D597" s="11" t="s">
        <v>96</v>
      </c>
      <c r="E597" s="10">
        <v>636</v>
      </c>
      <c r="F597" s="12">
        <v>466</v>
      </c>
      <c r="G597" s="13" t="s">
        <v>3515</v>
      </c>
      <c r="H597" s="15" t="s">
        <v>98</v>
      </c>
      <c r="I597" s="15" t="s">
        <v>3516</v>
      </c>
      <c r="J597" s="15" t="s">
        <v>3517</v>
      </c>
      <c r="K597" s="11" t="s">
        <v>84</v>
      </c>
      <c r="L597" s="11" t="s">
        <v>85</v>
      </c>
      <c r="M597" s="11" t="s">
        <v>86</v>
      </c>
      <c r="N597" s="11" t="s">
        <v>101</v>
      </c>
      <c r="O597" s="11" t="s">
        <v>102</v>
      </c>
      <c r="P597" s="11" t="s">
        <v>103</v>
      </c>
      <c r="Q597" s="11" t="s">
        <v>3518</v>
      </c>
      <c r="R597" s="11" t="s">
        <v>3519</v>
      </c>
      <c r="S597" s="11" t="s">
        <v>106</v>
      </c>
      <c r="T597" s="11" t="s">
        <v>2826</v>
      </c>
      <c r="U597" s="16">
        <v>44246</v>
      </c>
      <c r="V597" s="16">
        <v>44250</v>
      </c>
      <c r="W597" s="16">
        <v>44552</v>
      </c>
      <c r="X597" s="14">
        <v>54511560</v>
      </c>
      <c r="Y597" s="11" t="s">
        <v>87</v>
      </c>
      <c r="Z597" s="11" t="s">
        <v>88</v>
      </c>
      <c r="AA597" s="10">
        <v>10</v>
      </c>
      <c r="AB597" s="11" t="s">
        <v>89</v>
      </c>
      <c r="AC597" s="11" t="s">
        <v>2825</v>
      </c>
      <c r="AD597" s="10">
        <v>79339398</v>
      </c>
      <c r="AE597" s="11" t="s">
        <v>1699</v>
      </c>
      <c r="AF597" s="11" t="s">
        <v>1700</v>
      </c>
      <c r="AG597" s="11" t="s">
        <v>358</v>
      </c>
      <c r="AH597" s="11" t="s">
        <v>597</v>
      </c>
      <c r="AI597" s="11" t="s">
        <v>3520</v>
      </c>
      <c r="AJ597" s="10">
        <v>422</v>
      </c>
      <c r="AK597" s="10">
        <v>2021</v>
      </c>
      <c r="AL597" s="17">
        <v>44223</v>
      </c>
      <c r="AM597" s="18">
        <v>14394</v>
      </c>
      <c r="AN597" s="18" t="s">
        <v>1703</v>
      </c>
      <c r="AO597" s="18" t="s">
        <v>1704</v>
      </c>
      <c r="AP597" s="10">
        <v>2166</v>
      </c>
      <c r="AQ597" s="17">
        <v>44250</v>
      </c>
      <c r="AR597" s="18">
        <v>8375989000</v>
      </c>
      <c r="AS597" s="11" t="s">
        <v>92</v>
      </c>
      <c r="AT597" s="11" t="s">
        <v>127</v>
      </c>
      <c r="AU597" s="11" t="s">
        <v>115</v>
      </c>
      <c r="AV597" s="11" t="s">
        <v>106</v>
      </c>
      <c r="AW597" s="11" t="s">
        <v>2826</v>
      </c>
      <c r="AX597" s="11" t="s">
        <v>116</v>
      </c>
      <c r="AY597" s="11" t="s">
        <v>94</v>
      </c>
      <c r="AZ597" s="11" t="s">
        <v>95</v>
      </c>
      <c r="BA597" s="11" t="s">
        <v>117</v>
      </c>
      <c r="BB597" s="11" t="s">
        <v>118</v>
      </c>
      <c r="BC597" s="11" t="s">
        <v>1635</v>
      </c>
      <c r="BD597" s="18"/>
      <c r="BE597" s="10">
        <v>10</v>
      </c>
      <c r="BF597" s="11" t="s">
        <v>90</v>
      </c>
      <c r="BG597" s="11" t="s">
        <v>120</v>
      </c>
      <c r="BH597" s="19">
        <v>1453642</v>
      </c>
      <c r="BI597" s="18">
        <v>8</v>
      </c>
      <c r="BJ597" s="18">
        <v>10208</v>
      </c>
      <c r="BK597" s="33">
        <v>44529</v>
      </c>
      <c r="BL597" s="18">
        <v>2363</v>
      </c>
      <c r="BM597" s="33">
        <v>44462</v>
      </c>
      <c r="BN597" s="33">
        <v>44560</v>
      </c>
      <c r="BO597" s="18"/>
      <c r="BP597" s="18"/>
      <c r="BQ597" s="18"/>
      <c r="BR597" s="18"/>
      <c r="BS597" s="18"/>
      <c r="BT597" s="18"/>
      <c r="BU597" s="18"/>
      <c r="BV597" s="18"/>
      <c r="BW597" s="18"/>
      <c r="BX597" s="18"/>
      <c r="BY597" s="18"/>
      <c r="BZ597" s="18"/>
      <c r="CA597" s="18"/>
      <c r="CB597" s="18"/>
      <c r="CC597" s="20">
        <f>+X597+BH597+BO597+BV597</f>
        <v>55965202</v>
      </c>
      <c r="CD597" s="33">
        <v>44525</v>
      </c>
      <c r="CE597" s="18"/>
      <c r="CF597" s="18"/>
      <c r="CG597" s="18" t="s">
        <v>91</v>
      </c>
      <c r="CH597" s="18" t="s">
        <v>91</v>
      </c>
      <c r="CI597" s="18" t="s">
        <v>91</v>
      </c>
      <c r="CJ597" s="18"/>
      <c r="CK597" s="18"/>
      <c r="CL597" s="18"/>
      <c r="CM597" s="18" t="s">
        <v>91</v>
      </c>
      <c r="CN597" s="18"/>
      <c r="CO597" s="18"/>
      <c r="CP597" s="18"/>
    </row>
    <row r="598" spans="1:94" ht="15" x14ac:dyDescent="0.25">
      <c r="A598" s="10">
        <v>597</v>
      </c>
      <c r="B598" s="10">
        <v>230</v>
      </c>
      <c r="C598" s="10">
        <v>2021</v>
      </c>
      <c r="D598" s="11" t="s">
        <v>96</v>
      </c>
      <c r="E598" s="10">
        <v>637</v>
      </c>
      <c r="F598" s="12">
        <v>463</v>
      </c>
      <c r="G598" s="13" t="s">
        <v>3521</v>
      </c>
      <c r="H598" s="15" t="s">
        <v>98</v>
      </c>
      <c r="I598" s="15" t="s">
        <v>3522</v>
      </c>
      <c r="J598" s="15" t="s">
        <v>3523</v>
      </c>
      <c r="K598" s="11" t="s">
        <v>84</v>
      </c>
      <c r="L598" s="11" t="s">
        <v>85</v>
      </c>
      <c r="M598" s="11" t="s">
        <v>86</v>
      </c>
      <c r="N598" s="11" t="s">
        <v>101</v>
      </c>
      <c r="O598" s="11" t="s">
        <v>102</v>
      </c>
      <c r="P598" s="11" t="s">
        <v>103</v>
      </c>
      <c r="Q598" s="11" t="s">
        <v>3524</v>
      </c>
      <c r="R598" s="11" t="s">
        <v>3525</v>
      </c>
      <c r="S598" s="11" t="s">
        <v>106</v>
      </c>
      <c r="T598" s="11" t="s">
        <v>2826</v>
      </c>
      <c r="U598" s="16">
        <v>44246</v>
      </c>
      <c r="V598" s="16">
        <v>44251</v>
      </c>
      <c r="W598" s="16">
        <v>44553</v>
      </c>
      <c r="X598" s="14">
        <v>41792196</v>
      </c>
      <c r="Y598" s="11" t="s">
        <v>87</v>
      </c>
      <c r="Z598" s="11" t="s">
        <v>88</v>
      </c>
      <c r="AA598" s="10">
        <v>10</v>
      </c>
      <c r="AB598" s="11" t="s">
        <v>89</v>
      </c>
      <c r="AC598" s="11" t="s">
        <v>2825</v>
      </c>
      <c r="AD598" s="10">
        <v>79339398</v>
      </c>
      <c r="AE598" s="11" t="s">
        <v>1699</v>
      </c>
      <c r="AF598" s="11" t="s">
        <v>1700</v>
      </c>
      <c r="AG598" s="11" t="s">
        <v>111</v>
      </c>
      <c r="AH598" s="11" t="s">
        <v>3526</v>
      </c>
      <c r="AI598" s="11"/>
      <c r="AJ598" s="10">
        <v>421</v>
      </c>
      <c r="AK598" s="10">
        <v>2021</v>
      </c>
      <c r="AL598" s="17">
        <v>44223</v>
      </c>
      <c r="AM598" s="18">
        <v>14394</v>
      </c>
      <c r="AN598" s="18" t="s">
        <v>1703</v>
      </c>
      <c r="AO598" s="18" t="s">
        <v>1704</v>
      </c>
      <c r="AP598" s="10">
        <v>2181</v>
      </c>
      <c r="AQ598" s="17">
        <v>44251</v>
      </c>
      <c r="AR598" s="18">
        <v>8375989000</v>
      </c>
      <c r="AS598" s="11" t="s">
        <v>92</v>
      </c>
      <c r="AT598" s="11" t="s">
        <v>127</v>
      </c>
      <c r="AU598" s="11" t="s">
        <v>115</v>
      </c>
      <c r="AV598" s="11" t="s">
        <v>106</v>
      </c>
      <c r="AW598" s="11" t="s">
        <v>2826</v>
      </c>
      <c r="AX598" s="11" t="s">
        <v>116</v>
      </c>
      <c r="AY598" s="11" t="s">
        <v>94</v>
      </c>
      <c r="AZ598" s="11" t="s">
        <v>95</v>
      </c>
      <c r="BA598" s="11" t="s">
        <v>117</v>
      </c>
      <c r="BB598" s="11" t="s">
        <v>118</v>
      </c>
      <c r="BC598" s="11" t="s">
        <v>1635</v>
      </c>
      <c r="BD598" s="18"/>
      <c r="BE598" s="10">
        <v>10</v>
      </c>
      <c r="BF598" s="11" t="s">
        <v>90</v>
      </c>
      <c r="BG598" s="11" t="s">
        <v>120</v>
      </c>
      <c r="BH598" s="19"/>
      <c r="BI598" s="18"/>
      <c r="BJ598" s="18"/>
      <c r="BK598" s="18"/>
      <c r="BL598" s="18"/>
      <c r="BM598" s="18"/>
      <c r="BN598" s="16"/>
      <c r="BO598" s="18"/>
      <c r="BP598" s="18"/>
      <c r="BQ598" s="18"/>
      <c r="BR598" s="18"/>
      <c r="BS598" s="18"/>
      <c r="BT598" s="18"/>
      <c r="BU598" s="18"/>
      <c r="BV598" s="18"/>
      <c r="BW598" s="18"/>
      <c r="BX598" s="18"/>
      <c r="BY598" s="18"/>
      <c r="BZ598" s="18"/>
      <c r="CA598" s="18"/>
      <c r="CB598" s="18"/>
      <c r="CC598" s="20">
        <f>+X598+BH598+BO598+BV598</f>
        <v>41792196</v>
      </c>
      <c r="CD598" s="18"/>
      <c r="CE598" s="18"/>
      <c r="CF598" s="18"/>
      <c r="CG598" s="18" t="s">
        <v>91</v>
      </c>
      <c r="CH598" s="18" t="s">
        <v>91</v>
      </c>
      <c r="CI598" s="18" t="s">
        <v>91</v>
      </c>
      <c r="CJ598" s="18"/>
      <c r="CK598" s="18"/>
      <c r="CL598" s="18"/>
      <c r="CM598" s="18" t="s">
        <v>91</v>
      </c>
      <c r="CN598" s="18"/>
      <c r="CO598" s="18"/>
      <c r="CP598" s="18"/>
    </row>
    <row r="599" spans="1:94" ht="15" x14ac:dyDescent="0.25">
      <c r="A599" s="21">
        <v>598</v>
      </c>
      <c r="B599" s="10">
        <v>230</v>
      </c>
      <c r="C599" s="10">
        <v>2021</v>
      </c>
      <c r="D599" s="11" t="s">
        <v>96</v>
      </c>
      <c r="E599" s="10">
        <v>638</v>
      </c>
      <c r="F599" s="12">
        <v>1062</v>
      </c>
      <c r="G599" s="13" t="s">
        <v>3527</v>
      </c>
      <c r="H599" s="15" t="s">
        <v>98</v>
      </c>
      <c r="I599" s="15" t="s">
        <v>3528</v>
      </c>
      <c r="J599" s="15" t="s">
        <v>3529</v>
      </c>
      <c r="K599" s="11" t="s">
        <v>84</v>
      </c>
      <c r="L599" s="11" t="s">
        <v>85</v>
      </c>
      <c r="M599" s="11" t="s">
        <v>86</v>
      </c>
      <c r="N599" s="11" t="s">
        <v>2128</v>
      </c>
      <c r="O599" s="11" t="s">
        <v>102</v>
      </c>
      <c r="P599" s="11" t="s">
        <v>103</v>
      </c>
      <c r="Q599" s="11" t="s">
        <v>3530</v>
      </c>
      <c r="R599" s="11" t="s">
        <v>3531</v>
      </c>
      <c r="S599" s="11" t="s">
        <v>106</v>
      </c>
      <c r="T599" s="11" t="s">
        <v>1228</v>
      </c>
      <c r="U599" s="16">
        <v>44246</v>
      </c>
      <c r="V599" s="16">
        <v>44250</v>
      </c>
      <c r="W599" s="16">
        <v>44552</v>
      </c>
      <c r="X599" s="14">
        <v>41792196</v>
      </c>
      <c r="Y599" s="11" t="s">
        <v>87</v>
      </c>
      <c r="Z599" s="11" t="s">
        <v>88</v>
      </c>
      <c r="AA599" s="10">
        <v>10</v>
      </c>
      <c r="AB599" s="11" t="s">
        <v>89</v>
      </c>
      <c r="AC599" s="11" t="s">
        <v>1229</v>
      </c>
      <c r="AD599" s="10">
        <v>79571941</v>
      </c>
      <c r="AE599" s="11" t="s">
        <v>1230</v>
      </c>
      <c r="AF599" s="11" t="s">
        <v>1231</v>
      </c>
      <c r="AG599" s="11" t="s">
        <v>111</v>
      </c>
      <c r="AH599" s="11" t="s">
        <v>3532</v>
      </c>
      <c r="AI599" s="11"/>
      <c r="AJ599" s="10">
        <v>805</v>
      </c>
      <c r="AK599" s="10">
        <v>2021</v>
      </c>
      <c r="AL599" s="17">
        <v>44244</v>
      </c>
      <c r="AM599" s="18">
        <v>14592</v>
      </c>
      <c r="AN599" s="18" t="s">
        <v>2132</v>
      </c>
      <c r="AO599" s="18" t="s">
        <v>2133</v>
      </c>
      <c r="AP599" s="10">
        <v>2138</v>
      </c>
      <c r="AQ599" s="17">
        <v>44249</v>
      </c>
      <c r="AR599" s="18">
        <v>3415100000</v>
      </c>
      <c r="AS599" s="11" t="s">
        <v>92</v>
      </c>
      <c r="AT599" s="11" t="s">
        <v>114</v>
      </c>
      <c r="AU599" s="11" t="s">
        <v>115</v>
      </c>
      <c r="AV599" s="11" t="s">
        <v>106</v>
      </c>
      <c r="AW599" s="11" t="s">
        <v>1228</v>
      </c>
      <c r="AX599" s="11" t="s">
        <v>116</v>
      </c>
      <c r="AY599" s="11" t="s">
        <v>94</v>
      </c>
      <c r="AZ599" s="11" t="s">
        <v>95</v>
      </c>
      <c r="BA599" s="11" t="s">
        <v>117</v>
      </c>
      <c r="BB599" s="11" t="s">
        <v>118</v>
      </c>
      <c r="BC599" s="11" t="s">
        <v>1635</v>
      </c>
      <c r="BD599" s="18"/>
      <c r="BE599" s="10">
        <v>10</v>
      </c>
      <c r="BF599" s="11" t="s">
        <v>90</v>
      </c>
      <c r="BG599" s="11" t="s">
        <v>120</v>
      </c>
      <c r="BH599" s="19"/>
      <c r="BI599" s="18"/>
      <c r="BJ599" s="18"/>
      <c r="BK599" s="18"/>
      <c r="BL599" s="18"/>
      <c r="BM599" s="18"/>
      <c r="BN599" s="16"/>
      <c r="BO599" s="18"/>
      <c r="BP599" s="18"/>
      <c r="BQ599" s="18"/>
      <c r="BR599" s="18"/>
      <c r="BS599" s="18"/>
      <c r="BT599" s="18"/>
      <c r="BU599" s="18"/>
      <c r="BV599" s="18"/>
      <c r="BW599" s="18"/>
      <c r="BX599" s="18"/>
      <c r="BY599" s="18"/>
      <c r="BZ599" s="18"/>
      <c r="CA599" s="18"/>
      <c r="CB599" s="18"/>
      <c r="CC599" s="20">
        <f>+X599+BH599+BO599+BV599</f>
        <v>41792196</v>
      </c>
      <c r="CD599" s="18"/>
      <c r="CE599" s="18"/>
      <c r="CF599" s="18"/>
      <c r="CG599" s="18" t="s">
        <v>91</v>
      </c>
      <c r="CH599" s="18" t="s">
        <v>91</v>
      </c>
      <c r="CI599" s="18" t="s">
        <v>91</v>
      </c>
      <c r="CJ599" s="18"/>
      <c r="CK599" s="18"/>
      <c r="CL599" s="18"/>
      <c r="CM599" s="18" t="s">
        <v>91</v>
      </c>
      <c r="CN599" s="18"/>
      <c r="CO599" s="18"/>
      <c r="CP599" s="18"/>
    </row>
    <row r="600" spans="1:94" ht="15" x14ac:dyDescent="0.25">
      <c r="A600" s="21">
        <v>599</v>
      </c>
      <c r="B600" s="10">
        <v>230</v>
      </c>
      <c r="C600" s="10">
        <v>2021</v>
      </c>
      <c r="D600" s="11" t="s">
        <v>96</v>
      </c>
      <c r="E600" s="10">
        <v>639</v>
      </c>
      <c r="F600" s="12">
        <v>1091</v>
      </c>
      <c r="G600" s="13" t="s">
        <v>3533</v>
      </c>
      <c r="H600" s="15" t="s">
        <v>98</v>
      </c>
      <c r="I600" s="15" t="s">
        <v>3534</v>
      </c>
      <c r="J600" s="15" t="s">
        <v>3535</v>
      </c>
      <c r="K600" s="11" t="s">
        <v>84</v>
      </c>
      <c r="L600" s="11" t="s">
        <v>85</v>
      </c>
      <c r="M600" s="11" t="s">
        <v>86</v>
      </c>
      <c r="N600" s="11" t="s">
        <v>101</v>
      </c>
      <c r="O600" s="11" t="s">
        <v>165</v>
      </c>
      <c r="P600" s="11" t="s">
        <v>103</v>
      </c>
      <c r="Q600" s="11" t="s">
        <v>3536</v>
      </c>
      <c r="R600" s="11" t="s">
        <v>3537</v>
      </c>
      <c r="S600" s="11" t="s">
        <v>106</v>
      </c>
      <c r="T600" s="11" t="s">
        <v>107</v>
      </c>
      <c r="U600" s="16">
        <v>44246</v>
      </c>
      <c r="V600" s="16">
        <v>44250</v>
      </c>
      <c r="W600" s="16">
        <v>44461</v>
      </c>
      <c r="X600" s="14">
        <v>19079046</v>
      </c>
      <c r="Y600" s="11" t="s">
        <v>87</v>
      </c>
      <c r="Z600" s="11" t="s">
        <v>88</v>
      </c>
      <c r="AA600" s="10">
        <v>7</v>
      </c>
      <c r="AB600" s="11" t="s">
        <v>89</v>
      </c>
      <c r="AC600" s="11" t="s">
        <v>108</v>
      </c>
      <c r="AD600" s="10">
        <v>79866835</v>
      </c>
      <c r="AE600" s="11" t="s">
        <v>109</v>
      </c>
      <c r="AF600" s="11" t="s">
        <v>110</v>
      </c>
      <c r="AG600" s="11" t="s">
        <v>174</v>
      </c>
      <c r="AH600" s="11" t="s">
        <v>113</v>
      </c>
      <c r="AI600" s="11" t="s">
        <v>113</v>
      </c>
      <c r="AJ600" s="10">
        <v>760</v>
      </c>
      <c r="AK600" s="10">
        <v>2021</v>
      </c>
      <c r="AL600" s="17">
        <v>44239</v>
      </c>
      <c r="AM600" s="18">
        <v>14391</v>
      </c>
      <c r="AN600" s="18" t="s">
        <v>1199</v>
      </c>
      <c r="AO600" s="18" t="s">
        <v>1200</v>
      </c>
      <c r="AP600" s="10">
        <v>2156</v>
      </c>
      <c r="AQ600" s="17">
        <v>44250</v>
      </c>
      <c r="AR600" s="18">
        <v>1357680000</v>
      </c>
      <c r="AS600" s="11" t="s">
        <v>92</v>
      </c>
      <c r="AT600" s="11" t="s">
        <v>114</v>
      </c>
      <c r="AU600" s="11" t="s">
        <v>115</v>
      </c>
      <c r="AV600" s="11" t="s">
        <v>106</v>
      </c>
      <c r="AW600" s="11" t="s">
        <v>107</v>
      </c>
      <c r="AX600" s="11" t="s">
        <v>116</v>
      </c>
      <c r="AY600" s="11" t="s">
        <v>94</v>
      </c>
      <c r="AZ600" s="11" t="s">
        <v>95</v>
      </c>
      <c r="BA600" s="11" t="s">
        <v>117</v>
      </c>
      <c r="BB600" s="11" t="s">
        <v>118</v>
      </c>
      <c r="BC600" s="11" t="s">
        <v>1635</v>
      </c>
      <c r="BD600" s="18"/>
      <c r="BE600" s="10">
        <v>7</v>
      </c>
      <c r="BF600" s="11" t="s">
        <v>90</v>
      </c>
      <c r="BG600" s="11" t="s">
        <v>120</v>
      </c>
      <c r="BH600" s="19">
        <v>7995029</v>
      </c>
      <c r="BI600" s="18">
        <v>88</v>
      </c>
      <c r="BJ600" s="18">
        <v>6721</v>
      </c>
      <c r="BK600" s="33">
        <v>44459</v>
      </c>
      <c r="BL600" s="18">
        <v>2218</v>
      </c>
      <c r="BM600" s="33">
        <v>44446</v>
      </c>
      <c r="BN600" s="33">
        <v>44560</v>
      </c>
      <c r="BO600" s="18"/>
      <c r="BP600" s="18"/>
      <c r="BQ600" s="18"/>
      <c r="BR600" s="18"/>
      <c r="BS600" s="18"/>
      <c r="BT600" s="18"/>
      <c r="BU600" s="18"/>
      <c r="BV600" s="18"/>
      <c r="BW600" s="18"/>
      <c r="BX600" s="18"/>
      <c r="BY600" s="18"/>
      <c r="BZ600" s="18"/>
      <c r="CA600" s="18"/>
      <c r="CB600" s="18"/>
      <c r="CC600" s="20">
        <f>+X600+BH600+BO600+BV600</f>
        <v>27074075</v>
      </c>
      <c r="CD600" s="33">
        <v>44456</v>
      </c>
      <c r="CE600" s="18"/>
      <c r="CF600" s="18"/>
      <c r="CG600" s="18" t="s">
        <v>91</v>
      </c>
      <c r="CH600" s="18" t="s">
        <v>91</v>
      </c>
      <c r="CI600" s="18" t="s">
        <v>91</v>
      </c>
      <c r="CJ600" s="18"/>
      <c r="CK600" s="18"/>
      <c r="CL600" s="18"/>
      <c r="CM600" s="18" t="s">
        <v>91</v>
      </c>
      <c r="CN600" s="18"/>
      <c r="CO600" s="18"/>
      <c r="CP600" s="18"/>
    </row>
    <row r="601" spans="1:94" ht="15" x14ac:dyDescent="0.25">
      <c r="A601" s="10">
        <v>600</v>
      </c>
      <c r="B601" s="10">
        <v>230</v>
      </c>
      <c r="C601" s="10">
        <v>2021</v>
      </c>
      <c r="D601" s="11" t="s">
        <v>96</v>
      </c>
      <c r="E601" s="10">
        <v>640</v>
      </c>
      <c r="F601" s="12">
        <v>532</v>
      </c>
      <c r="G601" s="13" t="s">
        <v>3538</v>
      </c>
      <c r="H601" s="15" t="s">
        <v>98</v>
      </c>
      <c r="I601" s="15" t="s">
        <v>3539</v>
      </c>
      <c r="J601" s="15" t="s">
        <v>3540</v>
      </c>
      <c r="K601" s="11" t="s">
        <v>84</v>
      </c>
      <c r="L601" s="11" t="s">
        <v>85</v>
      </c>
      <c r="M601" s="11" t="s">
        <v>86</v>
      </c>
      <c r="N601" s="11" t="s">
        <v>101</v>
      </c>
      <c r="O601" s="11" t="s">
        <v>165</v>
      </c>
      <c r="P601" s="11" t="s">
        <v>103</v>
      </c>
      <c r="Q601" s="11" t="s">
        <v>3299</v>
      </c>
      <c r="R601" s="11" t="s">
        <v>3300</v>
      </c>
      <c r="S601" s="11" t="s">
        <v>106</v>
      </c>
      <c r="T601" s="11" t="s">
        <v>3283</v>
      </c>
      <c r="U601" s="16">
        <v>44246</v>
      </c>
      <c r="V601" s="16">
        <v>44253</v>
      </c>
      <c r="W601" s="16">
        <v>44525</v>
      </c>
      <c r="X601" s="14">
        <v>20441835</v>
      </c>
      <c r="Y601" s="11" t="s">
        <v>87</v>
      </c>
      <c r="Z601" s="11" t="s">
        <v>88</v>
      </c>
      <c r="AA601" s="10">
        <v>9</v>
      </c>
      <c r="AB601" s="11" t="s">
        <v>89</v>
      </c>
      <c r="AC601" s="11" t="s">
        <v>2263</v>
      </c>
      <c r="AD601" s="10">
        <v>19483708</v>
      </c>
      <c r="AE601" s="11" t="s">
        <v>523</v>
      </c>
      <c r="AF601" s="11" t="s">
        <v>524</v>
      </c>
      <c r="AG601" s="11" t="s">
        <v>242</v>
      </c>
      <c r="AH601" s="11"/>
      <c r="AI601" s="11"/>
      <c r="AJ601" s="10">
        <v>730</v>
      </c>
      <c r="AK601" s="10">
        <v>2021</v>
      </c>
      <c r="AL601" s="17">
        <v>44237</v>
      </c>
      <c r="AM601" s="18">
        <v>14395</v>
      </c>
      <c r="AN601" s="18" t="s">
        <v>1395</v>
      </c>
      <c r="AO601" s="18" t="s">
        <v>1396</v>
      </c>
      <c r="AP601" s="10">
        <v>2194</v>
      </c>
      <c r="AQ601" s="17">
        <v>44252</v>
      </c>
      <c r="AR601" s="18">
        <v>6053272000</v>
      </c>
      <c r="AS601" s="11" t="s">
        <v>92</v>
      </c>
      <c r="AT601" s="11" t="s">
        <v>114</v>
      </c>
      <c r="AU601" s="11" t="s">
        <v>115</v>
      </c>
      <c r="AV601" s="11" t="s">
        <v>106</v>
      </c>
      <c r="AW601" s="11" t="s">
        <v>3283</v>
      </c>
      <c r="AX601" s="11" t="s">
        <v>116</v>
      </c>
      <c r="AY601" s="11" t="s">
        <v>94</v>
      </c>
      <c r="AZ601" s="11" t="s">
        <v>95</v>
      </c>
      <c r="BA601" s="11" t="s">
        <v>117</v>
      </c>
      <c r="BB601" s="11" t="s">
        <v>118</v>
      </c>
      <c r="BC601" s="11" t="s">
        <v>1635</v>
      </c>
      <c r="BD601" s="18"/>
      <c r="BE601" s="10">
        <v>9</v>
      </c>
      <c r="BF601" s="11" t="s">
        <v>90</v>
      </c>
      <c r="BG601" s="11" t="s">
        <v>120</v>
      </c>
      <c r="BH601" s="19">
        <v>3709815</v>
      </c>
      <c r="BI601" s="18">
        <v>49</v>
      </c>
      <c r="BJ601" s="18">
        <v>10158</v>
      </c>
      <c r="BK601" s="33">
        <v>44525</v>
      </c>
      <c r="BL601" s="18">
        <v>3080</v>
      </c>
      <c r="BM601" s="33">
        <v>44517</v>
      </c>
      <c r="BN601" s="33">
        <v>44575</v>
      </c>
      <c r="BO601" s="18"/>
      <c r="BP601" s="18"/>
      <c r="BQ601" s="18"/>
      <c r="BR601" s="18"/>
      <c r="BS601" s="18"/>
      <c r="BT601" s="18"/>
      <c r="BU601" s="18"/>
      <c r="BV601" s="18"/>
      <c r="BW601" s="18"/>
      <c r="BX601" s="18"/>
      <c r="BY601" s="18"/>
      <c r="BZ601" s="18"/>
      <c r="CA601" s="18"/>
      <c r="CB601" s="18"/>
      <c r="CC601" s="20">
        <f>+X601+BH601+BO601+BV601</f>
        <v>24151650</v>
      </c>
      <c r="CD601" s="33">
        <v>44519</v>
      </c>
      <c r="CE601" s="18"/>
      <c r="CF601" s="18"/>
      <c r="CG601" s="18" t="s">
        <v>91</v>
      </c>
      <c r="CH601" s="18" t="s">
        <v>91</v>
      </c>
      <c r="CI601" s="18" t="s">
        <v>91</v>
      </c>
      <c r="CJ601" s="18"/>
      <c r="CK601" s="18"/>
      <c r="CL601" s="18"/>
      <c r="CM601" s="18" t="s">
        <v>91</v>
      </c>
      <c r="CN601" s="18"/>
      <c r="CO601" s="18"/>
      <c r="CP601" s="18"/>
    </row>
    <row r="602" spans="1:94" s="32" customFormat="1" ht="15" x14ac:dyDescent="0.25">
      <c r="A602" s="21">
        <v>601</v>
      </c>
      <c r="B602" s="21">
        <v>230</v>
      </c>
      <c r="C602" s="21">
        <v>2021</v>
      </c>
      <c r="D602" s="22" t="s">
        <v>96</v>
      </c>
      <c r="E602" s="21">
        <v>641</v>
      </c>
      <c r="F602" s="23">
        <v>458</v>
      </c>
      <c r="G602" s="24" t="s">
        <v>3541</v>
      </c>
      <c r="H602" s="26" t="s">
        <v>98</v>
      </c>
      <c r="I602" s="26" t="s">
        <v>3542</v>
      </c>
      <c r="J602" s="26" t="s">
        <v>3543</v>
      </c>
      <c r="K602" s="22" t="s">
        <v>84</v>
      </c>
      <c r="L602" s="22" t="s">
        <v>85</v>
      </c>
      <c r="M602" s="22" t="s">
        <v>86</v>
      </c>
      <c r="N602" s="22" t="s">
        <v>101</v>
      </c>
      <c r="O602" s="22" t="s">
        <v>165</v>
      </c>
      <c r="P602" s="22" t="s">
        <v>103</v>
      </c>
      <c r="Q602" s="22" t="s">
        <v>3544</v>
      </c>
      <c r="R602" s="22" t="s">
        <v>3545</v>
      </c>
      <c r="S602" s="22" t="s">
        <v>106</v>
      </c>
      <c r="T602" s="22" t="s">
        <v>2826</v>
      </c>
      <c r="U602" s="16">
        <v>44246</v>
      </c>
      <c r="V602" s="28">
        <v>44250</v>
      </c>
      <c r="W602" s="28">
        <v>44552</v>
      </c>
      <c r="X602" s="25">
        <v>27255780</v>
      </c>
      <c r="Y602" s="22" t="s">
        <v>87</v>
      </c>
      <c r="Z602" s="22" t="s">
        <v>88</v>
      </c>
      <c r="AA602" s="21">
        <v>10</v>
      </c>
      <c r="AB602" s="22" t="s">
        <v>89</v>
      </c>
      <c r="AC602" s="22" t="s">
        <v>2825</v>
      </c>
      <c r="AD602" s="21">
        <v>79339398</v>
      </c>
      <c r="AE602" s="22" t="s">
        <v>1699</v>
      </c>
      <c r="AF602" s="22" t="s">
        <v>1700</v>
      </c>
      <c r="AG602" s="22" t="s">
        <v>174</v>
      </c>
      <c r="AH602" s="22" t="s">
        <v>3546</v>
      </c>
      <c r="AI602" s="22" t="s">
        <v>113</v>
      </c>
      <c r="AJ602" s="21">
        <v>420</v>
      </c>
      <c r="AK602" s="21">
        <v>2021</v>
      </c>
      <c r="AL602" s="29">
        <v>44223</v>
      </c>
      <c r="AM602" s="30">
        <v>14394</v>
      </c>
      <c r="AN602" s="30" t="s">
        <v>1703</v>
      </c>
      <c r="AO602" s="30" t="s">
        <v>1704</v>
      </c>
      <c r="AP602" s="21">
        <v>2155</v>
      </c>
      <c r="AQ602" s="29">
        <v>44250</v>
      </c>
      <c r="AR602" s="30">
        <v>8375989000</v>
      </c>
      <c r="AS602" s="22" t="s">
        <v>92</v>
      </c>
      <c r="AT602" s="22" t="s">
        <v>127</v>
      </c>
      <c r="AU602" s="22" t="s">
        <v>115</v>
      </c>
      <c r="AV602" s="22" t="s">
        <v>106</v>
      </c>
      <c r="AW602" s="22" t="s">
        <v>2826</v>
      </c>
      <c r="AX602" s="22" t="s">
        <v>116</v>
      </c>
      <c r="AY602" s="22" t="s">
        <v>94</v>
      </c>
      <c r="AZ602" s="22" t="s">
        <v>95</v>
      </c>
      <c r="BA602" s="22" t="s">
        <v>117</v>
      </c>
      <c r="BB602" s="22" t="s">
        <v>118</v>
      </c>
      <c r="BC602" s="22" t="s">
        <v>1635</v>
      </c>
      <c r="BD602" s="30"/>
      <c r="BE602" s="21">
        <v>10</v>
      </c>
      <c r="BF602" s="22" t="s">
        <v>90</v>
      </c>
      <c r="BG602" s="22" t="s">
        <v>120</v>
      </c>
      <c r="BH602" s="20">
        <v>726821</v>
      </c>
      <c r="BI602" s="30">
        <v>8</v>
      </c>
      <c r="BJ602" s="30">
        <v>10292</v>
      </c>
      <c r="BK602" s="31">
        <v>44536</v>
      </c>
      <c r="BL602" s="30">
        <v>2370</v>
      </c>
      <c r="BM602" s="31">
        <v>44462</v>
      </c>
      <c r="BN602" s="28">
        <v>44552</v>
      </c>
      <c r="BO602" s="30"/>
      <c r="BP602" s="30"/>
      <c r="BQ602" s="30"/>
      <c r="BR602" s="30"/>
      <c r="BS602" s="30"/>
      <c r="BT602" s="30"/>
      <c r="BU602" s="30"/>
      <c r="BV602" s="30"/>
      <c r="BW602" s="30"/>
      <c r="BX602" s="30"/>
      <c r="BY602" s="30"/>
      <c r="BZ602" s="30"/>
      <c r="CA602" s="30"/>
      <c r="CB602" s="30"/>
      <c r="CC602" s="20">
        <f>+X602+BH602+BO602+BV602</f>
        <v>27982601</v>
      </c>
      <c r="CD602" s="31">
        <v>44529</v>
      </c>
      <c r="CE602" s="30"/>
      <c r="CF602" s="30"/>
      <c r="CG602" s="30" t="s">
        <v>91</v>
      </c>
      <c r="CH602" s="30" t="s">
        <v>91</v>
      </c>
      <c r="CI602" s="30" t="s">
        <v>91</v>
      </c>
      <c r="CJ602" s="30"/>
      <c r="CK602" s="30"/>
      <c r="CL602" s="30"/>
      <c r="CM602" s="30" t="s">
        <v>91</v>
      </c>
      <c r="CN602" s="30"/>
      <c r="CO602" s="30"/>
      <c r="CP602" s="30"/>
    </row>
    <row r="603" spans="1:94" ht="15" x14ac:dyDescent="0.25">
      <c r="A603" s="21">
        <v>602</v>
      </c>
      <c r="B603" s="10">
        <v>230</v>
      </c>
      <c r="C603" s="10">
        <v>2021</v>
      </c>
      <c r="D603" s="11" t="s">
        <v>96</v>
      </c>
      <c r="E603" s="10">
        <v>642</v>
      </c>
      <c r="F603" s="12">
        <v>468</v>
      </c>
      <c r="G603" s="13" t="s">
        <v>3547</v>
      </c>
      <c r="H603" s="15" t="s">
        <v>98</v>
      </c>
      <c r="I603" s="15" t="s">
        <v>3548</v>
      </c>
      <c r="J603" s="15" t="s">
        <v>3549</v>
      </c>
      <c r="K603" s="11" t="s">
        <v>84</v>
      </c>
      <c r="L603" s="11" t="s">
        <v>85</v>
      </c>
      <c r="M603" s="11" t="s">
        <v>86</v>
      </c>
      <c r="N603" s="11" t="s">
        <v>101</v>
      </c>
      <c r="O603" s="11" t="s">
        <v>102</v>
      </c>
      <c r="P603" s="11" t="s">
        <v>103</v>
      </c>
      <c r="Q603" s="11" t="s">
        <v>3550</v>
      </c>
      <c r="R603" s="11" t="s">
        <v>3551</v>
      </c>
      <c r="S603" s="11" t="s">
        <v>106</v>
      </c>
      <c r="T603" s="11" t="s">
        <v>3154</v>
      </c>
      <c r="U603" s="16">
        <v>44249</v>
      </c>
      <c r="V603" s="16">
        <v>44250</v>
      </c>
      <c r="W603" s="16">
        <v>44491</v>
      </c>
      <c r="X603" s="14">
        <v>33433760</v>
      </c>
      <c r="Y603" s="11" t="s">
        <v>87</v>
      </c>
      <c r="Z603" s="11" t="s">
        <v>88</v>
      </c>
      <c r="AA603" s="10">
        <v>8</v>
      </c>
      <c r="AB603" s="11" t="s">
        <v>89</v>
      </c>
      <c r="AC603" s="11" t="s">
        <v>3155</v>
      </c>
      <c r="AD603" s="10">
        <v>79339398</v>
      </c>
      <c r="AE603" s="11" t="s">
        <v>1699</v>
      </c>
      <c r="AF603" s="11" t="s">
        <v>1700</v>
      </c>
      <c r="AG603" s="11" t="s">
        <v>111</v>
      </c>
      <c r="AH603" s="11" t="s">
        <v>688</v>
      </c>
      <c r="AI603" s="11"/>
      <c r="AJ603" s="10">
        <v>441</v>
      </c>
      <c r="AK603" s="10">
        <v>2021</v>
      </c>
      <c r="AL603" s="17">
        <v>44223</v>
      </c>
      <c r="AM603" s="18">
        <v>14394</v>
      </c>
      <c r="AN603" s="18" t="s">
        <v>1703</v>
      </c>
      <c r="AO603" s="18" t="s">
        <v>1704</v>
      </c>
      <c r="AP603" s="10">
        <v>2160</v>
      </c>
      <c r="AQ603" s="17">
        <v>44250</v>
      </c>
      <c r="AR603" s="18">
        <v>8375989000</v>
      </c>
      <c r="AS603" s="11" t="s">
        <v>92</v>
      </c>
      <c r="AT603" s="11" t="s">
        <v>127</v>
      </c>
      <c r="AU603" s="11" t="s">
        <v>115</v>
      </c>
      <c r="AV603" s="11" t="s">
        <v>106</v>
      </c>
      <c r="AW603" s="11" t="s">
        <v>3154</v>
      </c>
      <c r="AX603" s="11" t="s">
        <v>116</v>
      </c>
      <c r="AY603" s="11" t="s">
        <v>94</v>
      </c>
      <c r="AZ603" s="11" t="s">
        <v>95</v>
      </c>
      <c r="BA603" s="11" t="s">
        <v>117</v>
      </c>
      <c r="BB603" s="11" t="s">
        <v>118</v>
      </c>
      <c r="BC603" s="11" t="s">
        <v>1635</v>
      </c>
      <c r="BD603" s="18"/>
      <c r="BE603" s="10">
        <v>8</v>
      </c>
      <c r="BF603" s="11" t="s">
        <v>90</v>
      </c>
      <c r="BG603" s="11" t="s">
        <v>120</v>
      </c>
      <c r="BH603" s="19">
        <v>8358440</v>
      </c>
      <c r="BI603" s="18">
        <v>60</v>
      </c>
      <c r="BJ603" s="18">
        <v>6850</v>
      </c>
      <c r="BK603" s="33">
        <v>44480</v>
      </c>
      <c r="BL603" s="18">
        <v>2209</v>
      </c>
      <c r="BM603" s="33">
        <v>44445</v>
      </c>
      <c r="BN603" s="33">
        <v>44552</v>
      </c>
      <c r="BO603" s="18"/>
      <c r="BP603" s="18"/>
      <c r="BQ603" s="18"/>
      <c r="BR603" s="18"/>
      <c r="BS603" s="18"/>
      <c r="BT603" s="18"/>
      <c r="BU603" s="18"/>
      <c r="BV603" s="18"/>
      <c r="BW603" s="18"/>
      <c r="BX603" s="18"/>
      <c r="BY603" s="18"/>
      <c r="BZ603" s="18"/>
      <c r="CA603" s="18"/>
      <c r="CB603" s="18"/>
      <c r="CC603" s="20">
        <f>+X603+BH603+BO603+BV603</f>
        <v>41792200</v>
      </c>
      <c r="CD603" s="33">
        <v>44473</v>
      </c>
      <c r="CE603" s="18"/>
      <c r="CF603" s="18"/>
      <c r="CG603" s="18" t="s">
        <v>91</v>
      </c>
      <c r="CH603" s="18" t="s">
        <v>91</v>
      </c>
      <c r="CI603" s="18" t="s">
        <v>91</v>
      </c>
      <c r="CJ603" s="18"/>
      <c r="CK603" s="18"/>
      <c r="CL603" s="18"/>
      <c r="CM603" s="18" t="s">
        <v>91</v>
      </c>
      <c r="CN603" s="18"/>
      <c r="CO603" s="18"/>
      <c r="CP603" s="18"/>
    </row>
    <row r="604" spans="1:94" s="32" customFormat="1" ht="15" x14ac:dyDescent="0.25">
      <c r="A604" s="10">
        <v>603</v>
      </c>
      <c r="B604" s="21">
        <v>230</v>
      </c>
      <c r="C604" s="21">
        <v>2021</v>
      </c>
      <c r="D604" s="22" t="s">
        <v>96</v>
      </c>
      <c r="E604" s="21">
        <v>643</v>
      </c>
      <c r="F604" s="23">
        <v>552</v>
      </c>
      <c r="G604" s="24" t="s">
        <v>3552</v>
      </c>
      <c r="H604" s="26" t="s">
        <v>98</v>
      </c>
      <c r="I604" s="26" t="s">
        <v>3553</v>
      </c>
      <c r="J604" s="26" t="s">
        <v>3554</v>
      </c>
      <c r="K604" s="22" t="s">
        <v>84</v>
      </c>
      <c r="L604" s="22" t="s">
        <v>85</v>
      </c>
      <c r="M604" s="22" t="s">
        <v>86</v>
      </c>
      <c r="N604" s="22" t="s">
        <v>101</v>
      </c>
      <c r="O604" s="22" t="s">
        <v>102</v>
      </c>
      <c r="P604" s="22" t="s">
        <v>103</v>
      </c>
      <c r="Q604" s="22" t="s">
        <v>3555</v>
      </c>
      <c r="R604" s="22" t="s">
        <v>3556</v>
      </c>
      <c r="S604" s="22" t="s">
        <v>106</v>
      </c>
      <c r="T604" s="22" t="s">
        <v>521</v>
      </c>
      <c r="U604" s="16">
        <v>44249</v>
      </c>
      <c r="V604" s="28">
        <v>44251</v>
      </c>
      <c r="W604" s="28">
        <v>44523</v>
      </c>
      <c r="X604" s="25">
        <v>37612980</v>
      </c>
      <c r="Y604" s="22" t="s">
        <v>87</v>
      </c>
      <c r="Z604" s="22" t="s">
        <v>88</v>
      </c>
      <c r="AA604" s="21">
        <v>9</v>
      </c>
      <c r="AB604" s="22" t="s">
        <v>89</v>
      </c>
      <c r="AC604" s="22" t="s">
        <v>2263</v>
      </c>
      <c r="AD604" s="21">
        <v>19483708</v>
      </c>
      <c r="AE604" s="22" t="s">
        <v>523</v>
      </c>
      <c r="AF604" s="22" t="s">
        <v>524</v>
      </c>
      <c r="AG604" s="22" t="s">
        <v>111</v>
      </c>
      <c r="AH604" s="22" t="s">
        <v>3557</v>
      </c>
      <c r="AI604" s="22" t="s">
        <v>113</v>
      </c>
      <c r="AJ604" s="21">
        <v>746</v>
      </c>
      <c r="AK604" s="21">
        <v>2021</v>
      </c>
      <c r="AL604" s="29">
        <v>44237</v>
      </c>
      <c r="AM604" s="30">
        <v>14395</v>
      </c>
      <c r="AN604" s="30" t="s">
        <v>1395</v>
      </c>
      <c r="AO604" s="30" t="s">
        <v>1396</v>
      </c>
      <c r="AP604" s="21">
        <v>2164</v>
      </c>
      <c r="AQ604" s="29">
        <v>44250</v>
      </c>
      <c r="AR604" s="30">
        <v>6053272000</v>
      </c>
      <c r="AS604" s="22" t="s">
        <v>92</v>
      </c>
      <c r="AT604" s="22" t="s">
        <v>114</v>
      </c>
      <c r="AU604" s="22" t="s">
        <v>93</v>
      </c>
      <c r="AV604" s="22" t="s">
        <v>106</v>
      </c>
      <c r="AW604" s="22" t="s">
        <v>3283</v>
      </c>
      <c r="AX604" s="22" t="s">
        <v>116</v>
      </c>
      <c r="AY604" s="22" t="s">
        <v>94</v>
      </c>
      <c r="AZ604" s="22" t="s">
        <v>95</v>
      </c>
      <c r="BA604" s="22" t="s">
        <v>117</v>
      </c>
      <c r="BB604" s="22" t="s">
        <v>118</v>
      </c>
      <c r="BC604" s="22" t="s">
        <v>1635</v>
      </c>
      <c r="BD604" s="30"/>
      <c r="BE604" s="21">
        <v>9</v>
      </c>
      <c r="BF604" s="22" t="s">
        <v>90</v>
      </c>
      <c r="BG604" s="22" t="s">
        <v>120</v>
      </c>
      <c r="BH604" s="20"/>
      <c r="BI604" s="30"/>
      <c r="BJ604" s="30"/>
      <c r="BK604" s="30"/>
      <c r="BL604" s="30"/>
      <c r="BM604" s="30"/>
      <c r="BN604" s="30"/>
      <c r="BO604" s="30"/>
      <c r="BP604" s="30"/>
      <c r="BQ604" s="30"/>
      <c r="BR604" s="30"/>
      <c r="BS604" s="30"/>
      <c r="BT604" s="30"/>
      <c r="BU604" s="30"/>
      <c r="BV604" s="30"/>
      <c r="BW604" s="30"/>
      <c r="BX604" s="30"/>
      <c r="BY604" s="30"/>
      <c r="BZ604" s="30"/>
      <c r="CA604" s="30"/>
      <c r="CB604" s="30"/>
      <c r="CC604" s="20">
        <f>+X604+BH604+BO604+BV604</f>
        <v>37612980</v>
      </c>
      <c r="CD604" s="30"/>
      <c r="CE604" s="30"/>
      <c r="CF604" s="30"/>
      <c r="CG604" s="18" t="s">
        <v>91</v>
      </c>
      <c r="CH604" s="30" t="s">
        <v>91</v>
      </c>
      <c r="CI604" s="30" t="s">
        <v>91</v>
      </c>
      <c r="CJ604" s="30"/>
      <c r="CK604" s="30"/>
      <c r="CL604" s="30"/>
      <c r="CM604" s="30" t="s">
        <v>91</v>
      </c>
      <c r="CN604" s="30"/>
      <c r="CO604" s="30"/>
      <c r="CP604" s="30"/>
    </row>
    <row r="605" spans="1:94" s="32" customFormat="1" ht="15" x14ac:dyDescent="0.25">
      <c r="A605" s="21">
        <v>604</v>
      </c>
      <c r="B605" s="21">
        <v>230</v>
      </c>
      <c r="C605" s="21">
        <v>2021</v>
      </c>
      <c r="D605" s="22" t="s">
        <v>96</v>
      </c>
      <c r="E605" s="21">
        <v>643</v>
      </c>
      <c r="F605" s="23">
        <v>552</v>
      </c>
      <c r="G605" s="24" t="s">
        <v>3558</v>
      </c>
      <c r="H605" s="26" t="s">
        <v>98</v>
      </c>
      <c r="I605" s="26" t="s">
        <v>3553</v>
      </c>
      <c r="J605" s="26" t="s">
        <v>3554</v>
      </c>
      <c r="K605" s="22" t="s">
        <v>84</v>
      </c>
      <c r="L605" s="22" t="s">
        <v>85</v>
      </c>
      <c r="M605" s="22" t="s">
        <v>86</v>
      </c>
      <c r="N605" s="22" t="s">
        <v>101</v>
      </c>
      <c r="O605" s="22" t="s">
        <v>102</v>
      </c>
      <c r="P605" s="22" t="s">
        <v>103</v>
      </c>
      <c r="Q605" s="22" t="s">
        <v>3555</v>
      </c>
      <c r="R605" s="22" t="s">
        <v>3556</v>
      </c>
      <c r="S605" s="22" t="s">
        <v>106</v>
      </c>
      <c r="T605" s="22" t="s">
        <v>521</v>
      </c>
      <c r="U605" s="16">
        <v>44249</v>
      </c>
      <c r="V605" s="28">
        <v>44448</v>
      </c>
      <c r="W605" s="28">
        <v>44523</v>
      </c>
      <c r="X605" s="25">
        <v>37612980</v>
      </c>
      <c r="Y605" s="22" t="s">
        <v>87</v>
      </c>
      <c r="Z605" s="22" t="s">
        <v>88</v>
      </c>
      <c r="AA605" s="21">
        <v>9</v>
      </c>
      <c r="AB605" s="22" t="s">
        <v>89</v>
      </c>
      <c r="AC605" s="22" t="s">
        <v>2263</v>
      </c>
      <c r="AD605" s="21">
        <v>19483708</v>
      </c>
      <c r="AE605" s="22" t="s">
        <v>523</v>
      </c>
      <c r="AF605" s="22" t="s">
        <v>524</v>
      </c>
      <c r="AG605" s="22" t="s">
        <v>111</v>
      </c>
      <c r="AH605" s="22" t="s">
        <v>3557</v>
      </c>
      <c r="AI605" s="22" t="s">
        <v>113</v>
      </c>
      <c r="AJ605" s="21">
        <v>746</v>
      </c>
      <c r="AK605" s="21">
        <v>2021</v>
      </c>
      <c r="AL605" s="29">
        <v>44237</v>
      </c>
      <c r="AM605" s="30">
        <v>14395</v>
      </c>
      <c r="AN605" s="30" t="s">
        <v>1395</v>
      </c>
      <c r="AO605" s="30" t="s">
        <v>1396</v>
      </c>
      <c r="AP605" s="21">
        <v>2164</v>
      </c>
      <c r="AQ605" s="29">
        <v>44250</v>
      </c>
      <c r="AR605" s="30">
        <v>6053272000</v>
      </c>
      <c r="AS605" s="22" t="s">
        <v>92</v>
      </c>
      <c r="AT605" s="22" t="s">
        <v>114</v>
      </c>
      <c r="AU605" s="22" t="s">
        <v>115</v>
      </c>
      <c r="AV605" s="22" t="s">
        <v>106</v>
      </c>
      <c r="AW605" s="22" t="s">
        <v>3283</v>
      </c>
      <c r="AX605" s="22" t="s">
        <v>116</v>
      </c>
      <c r="AY605" s="22" t="s">
        <v>94</v>
      </c>
      <c r="AZ605" s="22" t="s">
        <v>95</v>
      </c>
      <c r="BA605" s="22" t="s">
        <v>117</v>
      </c>
      <c r="BB605" s="22" t="s">
        <v>118</v>
      </c>
      <c r="BC605" s="22" t="s">
        <v>200</v>
      </c>
      <c r="BD605" s="30"/>
      <c r="BE605" s="21">
        <v>9</v>
      </c>
      <c r="BF605" s="22" t="s">
        <v>90</v>
      </c>
      <c r="BG605" s="22" t="s">
        <v>120</v>
      </c>
      <c r="BH605" s="20">
        <v>7104674</v>
      </c>
      <c r="BI605" s="30">
        <v>51</v>
      </c>
      <c r="BJ605" s="30">
        <v>10115</v>
      </c>
      <c r="BK605" s="31">
        <v>44523</v>
      </c>
      <c r="BL605" s="30">
        <v>3070</v>
      </c>
      <c r="BM605" s="31">
        <v>44517</v>
      </c>
      <c r="BN605" s="31">
        <v>44899</v>
      </c>
      <c r="BO605" s="30"/>
      <c r="BP605" s="30"/>
      <c r="BQ605" s="30"/>
      <c r="BR605" s="30"/>
      <c r="BS605" s="30"/>
      <c r="BT605" s="30"/>
      <c r="BU605" s="30"/>
      <c r="BV605" s="30"/>
      <c r="BW605" s="30"/>
      <c r="BX605" s="30"/>
      <c r="BY605" s="30"/>
      <c r="BZ605" s="30"/>
      <c r="CA605" s="30"/>
      <c r="CB605" s="30"/>
      <c r="CC605" s="20">
        <f>+X605+BH605+BO605+BV605</f>
        <v>44717654</v>
      </c>
      <c r="CD605" s="31">
        <v>44523</v>
      </c>
      <c r="CE605" s="30"/>
      <c r="CF605" s="30"/>
      <c r="CG605" s="18" t="s">
        <v>91</v>
      </c>
      <c r="CH605" s="30" t="s">
        <v>91</v>
      </c>
      <c r="CI605" s="30" t="s">
        <v>91</v>
      </c>
      <c r="CJ605" s="30"/>
      <c r="CK605" s="30"/>
      <c r="CL605" s="30"/>
      <c r="CM605" s="30" t="s">
        <v>91</v>
      </c>
      <c r="CN605" s="30"/>
      <c r="CO605" s="30"/>
      <c r="CP605" s="30"/>
    </row>
    <row r="606" spans="1:94" ht="15" x14ac:dyDescent="0.25">
      <c r="A606" s="21">
        <v>605</v>
      </c>
      <c r="B606" s="10">
        <v>230</v>
      </c>
      <c r="C606" s="10">
        <v>2021</v>
      </c>
      <c r="D606" s="11" t="s">
        <v>96</v>
      </c>
      <c r="E606" s="10">
        <v>644</v>
      </c>
      <c r="F606" s="12">
        <v>885</v>
      </c>
      <c r="G606" s="13" t="s">
        <v>3559</v>
      </c>
      <c r="H606" s="15" t="s">
        <v>98</v>
      </c>
      <c r="I606" s="15" t="s">
        <v>3560</v>
      </c>
      <c r="J606" s="15" t="s">
        <v>3561</v>
      </c>
      <c r="K606" s="11" t="s">
        <v>84</v>
      </c>
      <c r="L606" s="11" t="s">
        <v>85</v>
      </c>
      <c r="M606" s="11" t="s">
        <v>86</v>
      </c>
      <c r="N606" s="11" t="s">
        <v>101</v>
      </c>
      <c r="O606" s="11" t="s">
        <v>102</v>
      </c>
      <c r="P606" s="11" t="s">
        <v>103</v>
      </c>
      <c r="Q606" s="11" t="s">
        <v>3562</v>
      </c>
      <c r="R606" s="11" t="s">
        <v>3563</v>
      </c>
      <c r="S606" s="11" t="s">
        <v>106</v>
      </c>
      <c r="T606" s="11" t="s">
        <v>521</v>
      </c>
      <c r="U606" s="16">
        <v>44249</v>
      </c>
      <c r="V606" s="16">
        <v>44253</v>
      </c>
      <c r="W606" s="16">
        <v>44525</v>
      </c>
      <c r="X606" s="14">
        <v>37612980</v>
      </c>
      <c r="Y606" s="11" t="s">
        <v>87</v>
      </c>
      <c r="Z606" s="11" t="s">
        <v>88</v>
      </c>
      <c r="AA606" s="10">
        <v>9</v>
      </c>
      <c r="AB606" s="11" t="s">
        <v>89</v>
      </c>
      <c r="AC606" s="11" t="s">
        <v>559</v>
      </c>
      <c r="AD606" s="10">
        <v>19483708</v>
      </c>
      <c r="AE606" s="11" t="s">
        <v>523</v>
      </c>
      <c r="AF606" s="11" t="s">
        <v>524</v>
      </c>
      <c r="AG606" s="11" t="s">
        <v>111</v>
      </c>
      <c r="AH606" s="11" t="s">
        <v>3564</v>
      </c>
      <c r="AI606" s="11" t="s">
        <v>3565</v>
      </c>
      <c r="AJ606" s="10">
        <v>585</v>
      </c>
      <c r="AK606" s="10">
        <v>2021</v>
      </c>
      <c r="AL606" s="17">
        <v>44228</v>
      </c>
      <c r="AM606" s="18">
        <v>14395</v>
      </c>
      <c r="AN606" s="18" t="s">
        <v>1395</v>
      </c>
      <c r="AO606" s="18" t="s">
        <v>1396</v>
      </c>
      <c r="AP606" s="10">
        <v>2222</v>
      </c>
      <c r="AQ606" s="17">
        <v>44253</v>
      </c>
      <c r="AR606" s="18">
        <v>6053272000</v>
      </c>
      <c r="AS606" s="11" t="s">
        <v>92</v>
      </c>
      <c r="AT606" s="11" t="s">
        <v>127</v>
      </c>
      <c r="AU606" s="11" t="s">
        <v>115</v>
      </c>
      <c r="AV606" s="11" t="s">
        <v>106</v>
      </c>
      <c r="AW606" s="11" t="s">
        <v>2553</v>
      </c>
      <c r="AX606" s="11" t="s">
        <v>116</v>
      </c>
      <c r="AY606" s="11" t="s">
        <v>94</v>
      </c>
      <c r="AZ606" s="11" t="s">
        <v>95</v>
      </c>
      <c r="BA606" s="11" t="s">
        <v>117</v>
      </c>
      <c r="BB606" s="11" t="s">
        <v>118</v>
      </c>
      <c r="BC606" s="11" t="s">
        <v>1635</v>
      </c>
      <c r="BD606" s="18"/>
      <c r="BE606" s="10">
        <v>9</v>
      </c>
      <c r="BF606" s="11" t="s">
        <v>90</v>
      </c>
      <c r="BG606" s="11" t="s">
        <v>120</v>
      </c>
      <c r="BH606" s="19"/>
      <c r="BI606" s="18"/>
      <c r="BJ606" s="18"/>
      <c r="BK606" s="18"/>
      <c r="BL606" s="18"/>
      <c r="BM606" s="18"/>
      <c r="BN606" s="28"/>
      <c r="BO606" s="18"/>
      <c r="BP606" s="18"/>
      <c r="BQ606" s="18"/>
      <c r="BR606" s="18"/>
      <c r="BS606" s="18"/>
      <c r="BT606" s="18"/>
      <c r="BU606" s="18"/>
      <c r="BV606" s="18"/>
      <c r="BW606" s="18"/>
      <c r="BX606" s="18"/>
      <c r="BY606" s="18"/>
      <c r="BZ606" s="18"/>
      <c r="CA606" s="18"/>
      <c r="CB606" s="18"/>
      <c r="CC606" s="20">
        <f>+X606+BH606+BO606+BV606</f>
        <v>37612980</v>
      </c>
      <c r="CD606" s="18"/>
      <c r="CE606" s="18"/>
      <c r="CF606" s="18"/>
      <c r="CG606" s="18" t="s">
        <v>91</v>
      </c>
      <c r="CH606" s="18" t="s">
        <v>91</v>
      </c>
      <c r="CI606" s="18" t="s">
        <v>91</v>
      </c>
      <c r="CJ606" s="18"/>
      <c r="CK606" s="18"/>
      <c r="CL606" s="18"/>
      <c r="CM606" s="18" t="s">
        <v>91</v>
      </c>
      <c r="CN606" s="18"/>
      <c r="CO606" s="18"/>
      <c r="CP606" s="18"/>
    </row>
    <row r="607" spans="1:94" ht="15" x14ac:dyDescent="0.25">
      <c r="A607" s="10">
        <v>606</v>
      </c>
      <c r="B607" s="10">
        <v>230</v>
      </c>
      <c r="C607" s="10">
        <v>2021</v>
      </c>
      <c r="D607" s="11" t="s">
        <v>96</v>
      </c>
      <c r="E607" s="10">
        <v>645</v>
      </c>
      <c r="F607" s="12">
        <v>1245</v>
      </c>
      <c r="G607" s="13" t="s">
        <v>3566</v>
      </c>
      <c r="H607" s="15" t="s">
        <v>98</v>
      </c>
      <c r="I607" s="15" t="s">
        <v>3567</v>
      </c>
      <c r="J607" s="15" t="s">
        <v>3568</v>
      </c>
      <c r="K607" s="11" t="s">
        <v>84</v>
      </c>
      <c r="L607" s="11" t="s">
        <v>85</v>
      </c>
      <c r="M607" s="11" t="s">
        <v>86</v>
      </c>
      <c r="N607" s="11" t="s">
        <v>101</v>
      </c>
      <c r="O607" s="11" t="s">
        <v>165</v>
      </c>
      <c r="P607" s="11" t="s">
        <v>103</v>
      </c>
      <c r="Q607" s="11" t="s">
        <v>3569</v>
      </c>
      <c r="R607" s="11" t="s">
        <v>3570</v>
      </c>
      <c r="S607" s="11" t="s">
        <v>986</v>
      </c>
      <c r="T607" s="11" t="s">
        <v>1075</v>
      </c>
      <c r="U607" s="16">
        <v>44249</v>
      </c>
      <c r="V607" s="16">
        <v>44250</v>
      </c>
      <c r="W607" s="16">
        <v>44430</v>
      </c>
      <c r="X607" s="14">
        <v>13627890</v>
      </c>
      <c r="Y607" s="11" t="s">
        <v>87</v>
      </c>
      <c r="Z607" s="11" t="s">
        <v>88</v>
      </c>
      <c r="AA607" s="10">
        <v>6</v>
      </c>
      <c r="AB607" s="11" t="s">
        <v>89</v>
      </c>
      <c r="AC607" s="11" t="s">
        <v>1302</v>
      </c>
      <c r="AD607" s="10">
        <v>19288119</v>
      </c>
      <c r="AE607" s="11" t="s">
        <v>989</v>
      </c>
      <c r="AF607" s="11" t="s">
        <v>990</v>
      </c>
      <c r="AG607" s="11" t="s">
        <v>242</v>
      </c>
      <c r="AH607" s="11"/>
      <c r="AI607" s="11"/>
      <c r="AJ607" s="10">
        <v>864</v>
      </c>
      <c r="AK607" s="10">
        <v>2021</v>
      </c>
      <c r="AL607" s="17">
        <v>44245</v>
      </c>
      <c r="AM607" s="18">
        <v>14388</v>
      </c>
      <c r="AN607" s="18" t="s">
        <v>1076</v>
      </c>
      <c r="AO607" s="18" t="s">
        <v>1077</v>
      </c>
      <c r="AP607" s="10">
        <v>2158</v>
      </c>
      <c r="AQ607" s="17">
        <v>44250</v>
      </c>
      <c r="AR607" s="18">
        <v>2235032000</v>
      </c>
      <c r="AS607" s="11" t="s">
        <v>92</v>
      </c>
      <c r="AT607" s="11" t="s">
        <v>114</v>
      </c>
      <c r="AU607" s="11" t="s">
        <v>115</v>
      </c>
      <c r="AV607" s="11" t="s">
        <v>986</v>
      </c>
      <c r="AW607" s="11" t="s">
        <v>1304</v>
      </c>
      <c r="AX607" s="11" t="s">
        <v>991</v>
      </c>
      <c r="AY607" s="11" t="s">
        <v>94</v>
      </c>
      <c r="AZ607" s="11" t="s">
        <v>95</v>
      </c>
      <c r="BA607" s="11" t="s">
        <v>117</v>
      </c>
      <c r="BB607" s="11" t="s">
        <v>118</v>
      </c>
      <c r="BC607" s="11" t="s">
        <v>1635</v>
      </c>
      <c r="BD607" s="18"/>
      <c r="BE607" s="10">
        <v>6</v>
      </c>
      <c r="BF607" s="11" t="s">
        <v>90</v>
      </c>
      <c r="BG607" s="11" t="s">
        <v>120</v>
      </c>
      <c r="BH607" s="19"/>
      <c r="BI607" s="18"/>
      <c r="BJ607" s="18"/>
      <c r="BK607" s="18"/>
      <c r="BL607" s="18"/>
      <c r="BM607" s="18"/>
      <c r="BN607" s="18"/>
      <c r="BO607" s="18"/>
      <c r="BP607" s="18"/>
      <c r="BQ607" s="18"/>
      <c r="BR607" s="18"/>
      <c r="BS607" s="18"/>
      <c r="BT607" s="18"/>
      <c r="BU607" s="18"/>
      <c r="BV607" s="18"/>
      <c r="BW607" s="18"/>
      <c r="BX607" s="18"/>
      <c r="BY607" s="18"/>
      <c r="BZ607" s="18"/>
      <c r="CA607" s="18"/>
      <c r="CB607" s="18"/>
      <c r="CC607" s="20">
        <f>+X607+BH607+BO607+BV607</f>
        <v>13627890</v>
      </c>
      <c r="CD607" s="18"/>
      <c r="CE607" s="18"/>
      <c r="CF607" s="18"/>
      <c r="CG607" s="18" t="s">
        <v>91</v>
      </c>
      <c r="CH607" s="18" t="s">
        <v>91</v>
      </c>
      <c r="CI607" s="18" t="s">
        <v>91</v>
      </c>
      <c r="CJ607" s="18"/>
      <c r="CK607" s="18"/>
      <c r="CL607" s="18"/>
      <c r="CM607" s="18" t="s">
        <v>91</v>
      </c>
      <c r="CN607" s="18"/>
      <c r="CO607" s="18"/>
      <c r="CP607" s="18"/>
    </row>
    <row r="608" spans="1:94" ht="15" x14ac:dyDescent="0.25">
      <c r="A608" s="21">
        <v>607</v>
      </c>
      <c r="B608" s="10">
        <v>230</v>
      </c>
      <c r="C608" s="10">
        <v>2021</v>
      </c>
      <c r="D608" s="11" t="s">
        <v>96</v>
      </c>
      <c r="E608" s="10">
        <v>646</v>
      </c>
      <c r="F608" s="12">
        <v>960</v>
      </c>
      <c r="G608" s="13" t="s">
        <v>3571</v>
      </c>
      <c r="H608" s="15" t="s">
        <v>98</v>
      </c>
      <c r="I608" s="15" t="s">
        <v>3572</v>
      </c>
      <c r="J608" s="15" t="s">
        <v>3573</v>
      </c>
      <c r="K608" s="11" t="s">
        <v>84</v>
      </c>
      <c r="L608" s="11" t="s">
        <v>85</v>
      </c>
      <c r="M608" s="11" t="s">
        <v>86</v>
      </c>
      <c r="N608" s="11" t="s">
        <v>101</v>
      </c>
      <c r="O608" s="11" t="s">
        <v>102</v>
      </c>
      <c r="P608" s="11" t="s">
        <v>103</v>
      </c>
      <c r="Q608" s="11" t="s">
        <v>3574</v>
      </c>
      <c r="R608" s="11" t="s">
        <v>3575</v>
      </c>
      <c r="S608" s="11" t="s">
        <v>106</v>
      </c>
      <c r="T608" s="11" t="s">
        <v>1341</v>
      </c>
      <c r="U608" s="16">
        <v>44249</v>
      </c>
      <c r="V608" s="16">
        <v>44251</v>
      </c>
      <c r="W608" s="16">
        <v>44523</v>
      </c>
      <c r="X608" s="14">
        <v>37612980</v>
      </c>
      <c r="Y608" s="11" t="s">
        <v>87</v>
      </c>
      <c r="Z608" s="11" t="s">
        <v>88</v>
      </c>
      <c r="AA608" s="10">
        <v>9</v>
      </c>
      <c r="AB608" s="11" t="s">
        <v>89</v>
      </c>
      <c r="AC608" s="11" t="s">
        <v>1339</v>
      </c>
      <c r="AD608" s="10">
        <v>19483708</v>
      </c>
      <c r="AE608" s="11" t="s">
        <v>523</v>
      </c>
      <c r="AF608" s="11" t="s">
        <v>524</v>
      </c>
      <c r="AG608" s="11" t="s">
        <v>111</v>
      </c>
      <c r="AH608" s="11" t="s">
        <v>314</v>
      </c>
      <c r="AI608" s="11" t="s">
        <v>113</v>
      </c>
      <c r="AJ608" s="10">
        <v>690</v>
      </c>
      <c r="AK608" s="10">
        <v>2021</v>
      </c>
      <c r="AL608" s="17">
        <v>44231</v>
      </c>
      <c r="AM608" s="18">
        <v>14395</v>
      </c>
      <c r="AN608" s="18" t="s">
        <v>1395</v>
      </c>
      <c r="AO608" s="18" t="s">
        <v>1396</v>
      </c>
      <c r="AP608" s="10">
        <v>2177</v>
      </c>
      <c r="AQ608" s="17">
        <v>44251</v>
      </c>
      <c r="AR608" s="18">
        <v>6053272000</v>
      </c>
      <c r="AS608" s="11" t="s">
        <v>92</v>
      </c>
      <c r="AT608" s="11" t="s">
        <v>127</v>
      </c>
      <c r="AU608" s="11" t="s">
        <v>115</v>
      </c>
      <c r="AV608" s="11" t="s">
        <v>106</v>
      </c>
      <c r="AW608" s="11" t="s">
        <v>1341</v>
      </c>
      <c r="AX608" s="11" t="s">
        <v>116</v>
      </c>
      <c r="AY608" s="11" t="s">
        <v>94</v>
      </c>
      <c r="AZ608" s="11" t="s">
        <v>95</v>
      </c>
      <c r="BA608" s="11" t="s">
        <v>117</v>
      </c>
      <c r="BB608" s="11" t="s">
        <v>118</v>
      </c>
      <c r="BC608" s="11" t="s">
        <v>1635</v>
      </c>
      <c r="BD608" s="18"/>
      <c r="BE608" s="10">
        <v>9</v>
      </c>
      <c r="BF608" s="11" t="s">
        <v>90</v>
      </c>
      <c r="BG608" s="11" t="s">
        <v>120</v>
      </c>
      <c r="BH608" s="19">
        <v>7104674</v>
      </c>
      <c r="BI608" s="18">
        <v>51</v>
      </c>
      <c r="BJ608" s="18">
        <v>9974</v>
      </c>
      <c r="BK608" s="33">
        <v>44516</v>
      </c>
      <c r="BL608" s="18">
        <v>2739</v>
      </c>
      <c r="BM608" s="33">
        <v>44496</v>
      </c>
      <c r="BN608" s="33">
        <v>44575</v>
      </c>
      <c r="BO608" s="18"/>
      <c r="BP608" s="18"/>
      <c r="BQ608" s="18"/>
      <c r="BR608" s="18"/>
      <c r="BS608" s="18"/>
      <c r="BT608" s="18"/>
      <c r="BU608" s="18"/>
      <c r="BV608" s="18"/>
      <c r="BW608" s="18"/>
      <c r="BX608" s="18"/>
      <c r="BY608" s="18"/>
      <c r="BZ608" s="18"/>
      <c r="CA608" s="18"/>
      <c r="CB608" s="18"/>
      <c r="CC608" s="20">
        <f>+X608+BH608+BO608+BV608</f>
        <v>44717654</v>
      </c>
      <c r="CD608" s="33">
        <v>44510</v>
      </c>
      <c r="CE608" s="18"/>
      <c r="CF608" s="18"/>
      <c r="CG608" s="18" t="s">
        <v>91</v>
      </c>
      <c r="CH608" s="18" t="s">
        <v>91</v>
      </c>
      <c r="CI608" s="18" t="s">
        <v>91</v>
      </c>
      <c r="CJ608" s="18"/>
      <c r="CK608" s="18"/>
      <c r="CL608" s="18"/>
      <c r="CM608" s="18" t="s">
        <v>91</v>
      </c>
      <c r="CN608" s="18"/>
      <c r="CO608" s="18"/>
      <c r="CP608" s="18"/>
    </row>
    <row r="609" spans="1:94" ht="15" x14ac:dyDescent="0.25">
      <c r="A609" s="21">
        <v>608</v>
      </c>
      <c r="B609" s="10">
        <v>230</v>
      </c>
      <c r="C609" s="10">
        <v>2021</v>
      </c>
      <c r="D609" s="11" t="s">
        <v>96</v>
      </c>
      <c r="E609" s="10">
        <v>652</v>
      </c>
      <c r="F609" s="12">
        <v>954</v>
      </c>
      <c r="G609" s="13" t="s">
        <v>3576</v>
      </c>
      <c r="H609" s="15" t="s">
        <v>98</v>
      </c>
      <c r="I609" s="15" t="s">
        <v>3577</v>
      </c>
      <c r="J609" s="15" t="s">
        <v>3578</v>
      </c>
      <c r="K609" s="11" t="s">
        <v>84</v>
      </c>
      <c r="L609" s="11" t="s">
        <v>85</v>
      </c>
      <c r="M609" s="11" t="s">
        <v>86</v>
      </c>
      <c r="N609" s="11" t="s">
        <v>101</v>
      </c>
      <c r="O609" s="11" t="s">
        <v>102</v>
      </c>
      <c r="P609" s="11" t="s">
        <v>103</v>
      </c>
      <c r="Q609" s="11" t="s">
        <v>3579</v>
      </c>
      <c r="R609" s="11" t="s">
        <v>3580</v>
      </c>
      <c r="S609" s="11" t="s">
        <v>106</v>
      </c>
      <c r="T609" s="11" t="s">
        <v>3232</v>
      </c>
      <c r="U609" s="16">
        <v>44250</v>
      </c>
      <c r="V609" s="16">
        <v>44252</v>
      </c>
      <c r="W609" s="16">
        <v>44570</v>
      </c>
      <c r="X609" s="14">
        <v>43881810</v>
      </c>
      <c r="Y609" s="11" t="s">
        <v>87</v>
      </c>
      <c r="Z609" s="11" t="s">
        <v>170</v>
      </c>
      <c r="AA609" s="10">
        <v>315</v>
      </c>
      <c r="AB609" s="11" t="s">
        <v>89</v>
      </c>
      <c r="AC609" s="11" t="s">
        <v>216</v>
      </c>
      <c r="AD609" s="10">
        <v>79339398</v>
      </c>
      <c r="AE609" s="11" t="s">
        <v>1699</v>
      </c>
      <c r="AF609" s="11" t="s">
        <v>1700</v>
      </c>
      <c r="AG609" s="11" t="s">
        <v>111</v>
      </c>
      <c r="AH609" s="11" t="s">
        <v>2917</v>
      </c>
      <c r="AI609" s="11" t="s">
        <v>113</v>
      </c>
      <c r="AJ609" s="10">
        <v>698</v>
      </c>
      <c r="AK609" s="10">
        <v>2021</v>
      </c>
      <c r="AL609" s="17">
        <v>44232</v>
      </c>
      <c r="AM609" s="18">
        <v>14394</v>
      </c>
      <c r="AN609" s="18" t="s">
        <v>1703</v>
      </c>
      <c r="AO609" s="18" t="s">
        <v>1704</v>
      </c>
      <c r="AP609" s="10">
        <v>2190</v>
      </c>
      <c r="AQ609" s="17">
        <v>44252</v>
      </c>
      <c r="AR609" s="18">
        <v>8375989000</v>
      </c>
      <c r="AS609" s="11" t="s">
        <v>92</v>
      </c>
      <c r="AT609" s="11" t="s">
        <v>127</v>
      </c>
      <c r="AU609" s="11" t="s">
        <v>115</v>
      </c>
      <c r="AV609" s="11" t="s">
        <v>106</v>
      </c>
      <c r="AW609" s="11" t="s">
        <v>3232</v>
      </c>
      <c r="AX609" s="11" t="s">
        <v>116</v>
      </c>
      <c r="AY609" s="11" t="s">
        <v>94</v>
      </c>
      <c r="AZ609" s="11" t="s">
        <v>95</v>
      </c>
      <c r="BA609" s="11" t="s">
        <v>117</v>
      </c>
      <c r="BB609" s="11" t="s">
        <v>118</v>
      </c>
      <c r="BC609" s="11" t="s">
        <v>1635</v>
      </c>
      <c r="BD609" s="18">
        <v>315</v>
      </c>
      <c r="BE609" s="10"/>
      <c r="BF609" s="11" t="s">
        <v>90</v>
      </c>
      <c r="BG609" s="11" t="s">
        <v>120</v>
      </c>
      <c r="BH609" s="19"/>
      <c r="BI609" s="18"/>
      <c r="BJ609" s="18"/>
      <c r="BK609" s="18"/>
      <c r="BL609" s="18"/>
      <c r="BM609" s="18"/>
      <c r="BN609" s="16"/>
      <c r="BO609" s="18"/>
      <c r="BP609" s="18"/>
      <c r="BQ609" s="18"/>
      <c r="BR609" s="18"/>
      <c r="BS609" s="18"/>
      <c r="BT609" s="18"/>
      <c r="BU609" s="18"/>
      <c r="BV609" s="18"/>
      <c r="BW609" s="18"/>
      <c r="BX609" s="18"/>
      <c r="BY609" s="18"/>
      <c r="BZ609" s="18"/>
      <c r="CA609" s="18"/>
      <c r="CB609" s="18"/>
      <c r="CC609" s="20">
        <f>+X609+BH609+BO609+BV609</f>
        <v>43881810</v>
      </c>
      <c r="CD609" s="18"/>
      <c r="CE609" s="18"/>
      <c r="CF609" s="18"/>
      <c r="CG609" s="18" t="s">
        <v>91</v>
      </c>
      <c r="CH609" s="18" t="s">
        <v>91</v>
      </c>
      <c r="CI609" s="18" t="s">
        <v>91</v>
      </c>
      <c r="CJ609" s="18"/>
      <c r="CK609" s="18"/>
      <c r="CL609" s="18"/>
      <c r="CM609" s="18" t="s">
        <v>91</v>
      </c>
      <c r="CN609" s="18"/>
      <c r="CO609" s="18"/>
      <c r="CP609" s="18"/>
    </row>
    <row r="610" spans="1:94" ht="15" x14ac:dyDescent="0.25">
      <c r="A610" s="10">
        <v>609</v>
      </c>
      <c r="B610" s="10">
        <v>230</v>
      </c>
      <c r="C610" s="10">
        <v>2021</v>
      </c>
      <c r="D610" s="11" t="s">
        <v>96</v>
      </c>
      <c r="E610" s="10">
        <v>653</v>
      </c>
      <c r="F610" s="12">
        <v>1248</v>
      </c>
      <c r="G610" s="13" t="s">
        <v>3581</v>
      </c>
      <c r="H610" s="15" t="s">
        <v>98</v>
      </c>
      <c r="I610" s="15" t="s">
        <v>3582</v>
      </c>
      <c r="J610" s="15" t="s">
        <v>3583</v>
      </c>
      <c r="K610" s="11" t="s">
        <v>84</v>
      </c>
      <c r="L610" s="11" t="s">
        <v>85</v>
      </c>
      <c r="M610" s="11" t="s">
        <v>86</v>
      </c>
      <c r="N610" s="11" t="s">
        <v>101</v>
      </c>
      <c r="O610" s="11" t="s">
        <v>165</v>
      </c>
      <c r="P610" s="11" t="s">
        <v>103</v>
      </c>
      <c r="Q610" s="11" t="s">
        <v>3584</v>
      </c>
      <c r="R610" s="11" t="s">
        <v>3585</v>
      </c>
      <c r="S610" s="11" t="s">
        <v>986</v>
      </c>
      <c r="T610" s="11" t="s">
        <v>1075</v>
      </c>
      <c r="U610" s="16">
        <v>44250</v>
      </c>
      <c r="V610" s="16">
        <v>44251</v>
      </c>
      <c r="W610" s="16">
        <v>44309</v>
      </c>
      <c r="X610" s="14">
        <v>5451156</v>
      </c>
      <c r="Y610" s="11" t="s">
        <v>87</v>
      </c>
      <c r="Z610" s="11" t="s">
        <v>88</v>
      </c>
      <c r="AA610" s="10">
        <v>2</v>
      </c>
      <c r="AB610" s="11" t="s">
        <v>89</v>
      </c>
      <c r="AC610" s="11" t="s">
        <v>1090</v>
      </c>
      <c r="AD610" s="10">
        <v>19288119</v>
      </c>
      <c r="AE610" s="11" t="s">
        <v>989</v>
      </c>
      <c r="AF610" s="11" t="s">
        <v>990</v>
      </c>
      <c r="AG610" s="11" t="s">
        <v>174</v>
      </c>
      <c r="AH610" s="11" t="s">
        <v>111</v>
      </c>
      <c r="AI610" s="11"/>
      <c r="AJ610" s="10">
        <v>871</v>
      </c>
      <c r="AK610" s="10">
        <v>2021</v>
      </c>
      <c r="AL610" s="17">
        <v>44246</v>
      </c>
      <c r="AM610" s="18">
        <v>14388</v>
      </c>
      <c r="AN610" s="18" t="s">
        <v>1076</v>
      </c>
      <c r="AO610" s="18" t="s">
        <v>1077</v>
      </c>
      <c r="AP610" s="10">
        <v>2171</v>
      </c>
      <c r="AQ610" s="17">
        <v>44250</v>
      </c>
      <c r="AR610" s="18">
        <v>2235032000</v>
      </c>
      <c r="AS610" s="11" t="s">
        <v>92</v>
      </c>
      <c r="AT610" s="11" t="s">
        <v>114</v>
      </c>
      <c r="AU610" s="11" t="s">
        <v>115</v>
      </c>
      <c r="AV610" s="11" t="s">
        <v>986</v>
      </c>
      <c r="AW610" s="11" t="s">
        <v>1075</v>
      </c>
      <c r="AX610" s="11" t="s">
        <v>991</v>
      </c>
      <c r="AY610" s="11" t="s">
        <v>94</v>
      </c>
      <c r="AZ610" s="11" t="s">
        <v>95</v>
      </c>
      <c r="BA610" s="11" t="s">
        <v>117</v>
      </c>
      <c r="BB610" s="11" t="s">
        <v>118</v>
      </c>
      <c r="BC610" s="11" t="s">
        <v>1635</v>
      </c>
      <c r="BD610" s="18"/>
      <c r="BE610" s="10">
        <v>2</v>
      </c>
      <c r="BF610" s="11" t="s">
        <v>90</v>
      </c>
      <c r="BG610" s="11" t="s">
        <v>120</v>
      </c>
      <c r="BH610" s="19">
        <v>2725578</v>
      </c>
      <c r="BI610" s="18">
        <v>30</v>
      </c>
      <c r="BJ610" s="18">
        <v>4039</v>
      </c>
      <c r="BK610" s="33">
        <v>44302</v>
      </c>
      <c r="BL610" s="18">
        <v>1362</v>
      </c>
      <c r="BM610" s="33">
        <v>44298</v>
      </c>
      <c r="BN610" s="33">
        <v>44339</v>
      </c>
      <c r="BO610" s="18"/>
      <c r="BP610" s="18"/>
      <c r="BQ610" s="18"/>
      <c r="BR610" s="18"/>
      <c r="BS610" s="18"/>
      <c r="BT610" s="18"/>
      <c r="BU610" s="18"/>
      <c r="BV610" s="18"/>
      <c r="BW610" s="18"/>
      <c r="BX610" s="18"/>
      <c r="BY610" s="18"/>
      <c r="BZ610" s="18"/>
      <c r="CA610" s="18"/>
      <c r="CB610" s="18"/>
      <c r="CC610" s="20">
        <f>+X610+BH610+BO610+BV610</f>
        <v>8176734</v>
      </c>
      <c r="CD610" s="33">
        <v>44302</v>
      </c>
      <c r="CE610" s="18"/>
      <c r="CF610" s="18"/>
      <c r="CG610" s="18" t="s">
        <v>91</v>
      </c>
      <c r="CH610" s="18" t="s">
        <v>91</v>
      </c>
      <c r="CI610" s="18" t="s">
        <v>91</v>
      </c>
      <c r="CJ610" s="18"/>
      <c r="CK610" s="18"/>
      <c r="CL610" s="18"/>
      <c r="CM610" s="18" t="s">
        <v>91</v>
      </c>
      <c r="CN610" s="18"/>
      <c r="CO610" s="18"/>
      <c r="CP610" s="18"/>
    </row>
    <row r="611" spans="1:94" ht="15" x14ac:dyDescent="0.25">
      <c r="A611" s="21">
        <v>610</v>
      </c>
      <c r="B611" s="10">
        <v>230</v>
      </c>
      <c r="C611" s="10">
        <v>2021</v>
      </c>
      <c r="D611" s="11" t="s">
        <v>96</v>
      </c>
      <c r="E611" s="10">
        <v>654</v>
      </c>
      <c r="F611" s="12">
        <v>1114</v>
      </c>
      <c r="G611" s="13" t="s">
        <v>3586</v>
      </c>
      <c r="H611" s="15" t="s">
        <v>98</v>
      </c>
      <c r="I611" s="15" t="s">
        <v>3587</v>
      </c>
      <c r="J611" s="15" t="s">
        <v>3588</v>
      </c>
      <c r="K611" s="11" t="s">
        <v>84</v>
      </c>
      <c r="L611" s="11" t="s">
        <v>85</v>
      </c>
      <c r="M611" s="11" t="s">
        <v>86</v>
      </c>
      <c r="N611" s="11" t="s">
        <v>101</v>
      </c>
      <c r="O611" s="11" t="s">
        <v>102</v>
      </c>
      <c r="P611" s="11" t="s">
        <v>103</v>
      </c>
      <c r="Q611" s="11" t="s">
        <v>3589</v>
      </c>
      <c r="R611" s="11" t="s">
        <v>3590</v>
      </c>
      <c r="S611" s="11" t="s">
        <v>3591</v>
      </c>
      <c r="T611" s="11" t="s">
        <v>3592</v>
      </c>
      <c r="U611" s="16">
        <v>44250</v>
      </c>
      <c r="V611" s="16">
        <v>44252</v>
      </c>
      <c r="W611" s="16">
        <v>44524</v>
      </c>
      <c r="X611" s="14">
        <v>37612980</v>
      </c>
      <c r="Y611" s="11" t="s">
        <v>87</v>
      </c>
      <c r="Z611" s="11" t="s">
        <v>88</v>
      </c>
      <c r="AA611" s="10">
        <v>9</v>
      </c>
      <c r="AB611" s="11" t="s">
        <v>89</v>
      </c>
      <c r="AC611" s="11" t="s">
        <v>3593</v>
      </c>
      <c r="AD611" s="10">
        <v>79339398</v>
      </c>
      <c r="AE611" s="11" t="s">
        <v>1699</v>
      </c>
      <c r="AF611" s="11" t="s">
        <v>1700</v>
      </c>
      <c r="AG611" s="11" t="s">
        <v>111</v>
      </c>
      <c r="AH611" s="11" t="s">
        <v>3594</v>
      </c>
      <c r="AI611" s="11"/>
      <c r="AJ611" s="10">
        <v>767</v>
      </c>
      <c r="AK611" s="10">
        <v>2021</v>
      </c>
      <c r="AL611" s="17">
        <v>44242</v>
      </c>
      <c r="AM611" s="18">
        <v>14394</v>
      </c>
      <c r="AN611" s="18" t="s">
        <v>1703</v>
      </c>
      <c r="AO611" s="18" t="s">
        <v>1704</v>
      </c>
      <c r="AP611" s="10">
        <v>2195</v>
      </c>
      <c r="AQ611" s="17">
        <v>44252</v>
      </c>
      <c r="AR611" s="18">
        <v>8375989000</v>
      </c>
      <c r="AS611" s="11" t="s">
        <v>92</v>
      </c>
      <c r="AT611" s="11" t="s">
        <v>114</v>
      </c>
      <c r="AU611" s="11" t="s">
        <v>115</v>
      </c>
      <c r="AV611" s="11" t="s">
        <v>3591</v>
      </c>
      <c r="AW611" s="11" t="s">
        <v>3592</v>
      </c>
      <c r="AX611" s="11" t="s">
        <v>3595</v>
      </c>
      <c r="AY611" s="11" t="s">
        <v>94</v>
      </c>
      <c r="AZ611" s="11" t="s">
        <v>95</v>
      </c>
      <c r="BA611" s="11" t="s">
        <v>117</v>
      </c>
      <c r="BB611" s="11" t="s">
        <v>118</v>
      </c>
      <c r="BC611" s="11" t="s">
        <v>1635</v>
      </c>
      <c r="BD611" s="18"/>
      <c r="BE611" s="10">
        <v>9</v>
      </c>
      <c r="BF611" s="11" t="s">
        <v>90</v>
      </c>
      <c r="BG611" s="11" t="s">
        <v>120</v>
      </c>
      <c r="BH611" s="19">
        <v>4039913</v>
      </c>
      <c r="BI611" s="18">
        <v>29</v>
      </c>
      <c r="BJ611" s="18">
        <v>10119</v>
      </c>
      <c r="BK611" s="33">
        <v>44524</v>
      </c>
      <c r="BL611" s="18">
        <v>3170</v>
      </c>
      <c r="BM611" s="33">
        <v>44519</v>
      </c>
      <c r="BN611" s="33">
        <v>44553</v>
      </c>
      <c r="BO611" s="18"/>
      <c r="BP611" s="18"/>
      <c r="BQ611" s="18"/>
      <c r="BR611" s="18"/>
      <c r="BS611" s="18"/>
      <c r="BT611" s="18"/>
      <c r="BU611" s="18"/>
      <c r="BV611" s="18"/>
      <c r="BW611" s="18"/>
      <c r="BX611" s="18"/>
      <c r="BY611" s="18"/>
      <c r="BZ611" s="18"/>
      <c r="CA611" s="18"/>
      <c r="CB611" s="18"/>
      <c r="CC611" s="20">
        <f>+X611+BH611+BO611+BV611</f>
        <v>41652893</v>
      </c>
      <c r="CD611" s="33">
        <v>44523</v>
      </c>
      <c r="CE611" s="18"/>
      <c r="CF611" s="18"/>
      <c r="CG611" s="18" t="s">
        <v>91</v>
      </c>
      <c r="CH611" s="18" t="s">
        <v>91</v>
      </c>
      <c r="CI611" s="18" t="s">
        <v>91</v>
      </c>
      <c r="CJ611" s="18"/>
      <c r="CK611" s="18"/>
      <c r="CL611" s="18"/>
      <c r="CM611" s="18" t="s">
        <v>91</v>
      </c>
      <c r="CN611" s="18"/>
      <c r="CO611" s="18"/>
      <c r="CP611" s="18"/>
    </row>
    <row r="612" spans="1:94" ht="15" x14ac:dyDescent="0.25">
      <c r="A612" s="21">
        <v>611</v>
      </c>
      <c r="B612" s="10">
        <v>230</v>
      </c>
      <c r="C612" s="10">
        <v>2021</v>
      </c>
      <c r="D612" s="11" t="s">
        <v>96</v>
      </c>
      <c r="E612" s="10">
        <v>655</v>
      </c>
      <c r="F612" s="12">
        <v>1117</v>
      </c>
      <c r="G612" s="13" t="s">
        <v>3596</v>
      </c>
      <c r="H612" s="15" t="s">
        <v>98</v>
      </c>
      <c r="I612" s="15" t="s">
        <v>3597</v>
      </c>
      <c r="J612" s="15" t="s">
        <v>3598</v>
      </c>
      <c r="K612" s="11" t="s">
        <v>84</v>
      </c>
      <c r="L612" s="11" t="s">
        <v>85</v>
      </c>
      <c r="M612" s="11" t="s">
        <v>86</v>
      </c>
      <c r="N612" s="11" t="s">
        <v>101</v>
      </c>
      <c r="O612" s="11" t="s">
        <v>102</v>
      </c>
      <c r="P612" s="11" t="s">
        <v>103</v>
      </c>
      <c r="Q612" s="11" t="s">
        <v>3599</v>
      </c>
      <c r="R612" s="11" t="s">
        <v>3600</v>
      </c>
      <c r="S612" s="11" t="s">
        <v>3591</v>
      </c>
      <c r="T612" s="11" t="s">
        <v>3592</v>
      </c>
      <c r="U612" s="16">
        <v>44250</v>
      </c>
      <c r="V612" s="16">
        <v>44256</v>
      </c>
      <c r="W612" s="16">
        <v>44530</v>
      </c>
      <c r="X612" s="14">
        <v>37612980</v>
      </c>
      <c r="Y612" s="11" t="s">
        <v>87</v>
      </c>
      <c r="Z612" s="11" t="s">
        <v>88</v>
      </c>
      <c r="AA612" s="10">
        <v>9</v>
      </c>
      <c r="AB612" s="11" t="s">
        <v>89</v>
      </c>
      <c r="AC612" s="11" t="s">
        <v>3593</v>
      </c>
      <c r="AD612" s="10">
        <v>79339398</v>
      </c>
      <c r="AE612" s="11" t="s">
        <v>1699</v>
      </c>
      <c r="AF612" s="11" t="s">
        <v>1700</v>
      </c>
      <c r="AG612" s="11" t="s">
        <v>111</v>
      </c>
      <c r="AH612" s="11" t="s">
        <v>1180</v>
      </c>
      <c r="AI612" s="11"/>
      <c r="AJ612" s="10">
        <v>770</v>
      </c>
      <c r="AK612" s="10">
        <v>2021</v>
      </c>
      <c r="AL612" s="17">
        <v>44242</v>
      </c>
      <c r="AM612" s="18">
        <v>14394</v>
      </c>
      <c r="AN612" s="18" t="s">
        <v>1703</v>
      </c>
      <c r="AO612" s="18" t="s">
        <v>1704</v>
      </c>
      <c r="AP612" s="10">
        <v>2198</v>
      </c>
      <c r="AQ612" s="17">
        <v>44252</v>
      </c>
      <c r="AR612" s="18">
        <v>8375989000</v>
      </c>
      <c r="AS612" s="11" t="s">
        <v>92</v>
      </c>
      <c r="AT612" s="11" t="s">
        <v>114</v>
      </c>
      <c r="AU612" s="11" t="s">
        <v>115</v>
      </c>
      <c r="AV612" s="11" t="s">
        <v>3591</v>
      </c>
      <c r="AW612" s="11" t="s">
        <v>3592</v>
      </c>
      <c r="AX612" s="11" t="s">
        <v>3595</v>
      </c>
      <c r="AY612" s="11" t="s">
        <v>94</v>
      </c>
      <c r="AZ612" s="11" t="s">
        <v>95</v>
      </c>
      <c r="BA612" s="11" t="s">
        <v>117</v>
      </c>
      <c r="BB612" s="11" t="s">
        <v>118</v>
      </c>
      <c r="BC612" s="11" t="s">
        <v>1635</v>
      </c>
      <c r="BD612" s="18"/>
      <c r="BE612" s="10">
        <v>9</v>
      </c>
      <c r="BF612" s="11" t="s">
        <v>90</v>
      </c>
      <c r="BG612" s="11" t="s">
        <v>120</v>
      </c>
      <c r="BH612" s="19">
        <v>6129523</v>
      </c>
      <c r="BI612" s="18">
        <v>44</v>
      </c>
      <c r="BJ612" s="18">
        <v>10206</v>
      </c>
      <c r="BK612" s="33">
        <v>44529</v>
      </c>
      <c r="BL612" s="18">
        <v>3186</v>
      </c>
      <c r="BM612" s="33">
        <v>44519</v>
      </c>
      <c r="BN612" s="16">
        <v>44210</v>
      </c>
      <c r="BO612" s="18"/>
      <c r="BP612" s="18"/>
      <c r="BQ612" s="18"/>
      <c r="BR612" s="18"/>
      <c r="BS612" s="18"/>
      <c r="BT612" s="18"/>
      <c r="BU612" s="18"/>
      <c r="BV612" s="18"/>
      <c r="BW612" s="18"/>
      <c r="BX612" s="18"/>
      <c r="BY612" s="18"/>
      <c r="BZ612" s="18"/>
      <c r="CA612" s="18"/>
      <c r="CB612" s="18"/>
      <c r="CC612" s="20">
        <f>+X612+BH612+BO612+BV612</f>
        <v>43742503</v>
      </c>
      <c r="CD612" s="33">
        <v>44529</v>
      </c>
      <c r="CE612" s="18"/>
      <c r="CF612" s="18"/>
      <c r="CG612" s="18" t="s">
        <v>91</v>
      </c>
      <c r="CH612" s="18" t="s">
        <v>91</v>
      </c>
      <c r="CI612" s="18" t="s">
        <v>91</v>
      </c>
      <c r="CJ612" s="18"/>
      <c r="CK612" s="18"/>
      <c r="CL612" s="18"/>
      <c r="CM612" s="18" t="s">
        <v>91</v>
      </c>
      <c r="CN612" s="18"/>
      <c r="CO612" s="18"/>
      <c r="CP612" s="18"/>
    </row>
    <row r="613" spans="1:94" s="32" customFormat="1" ht="15" x14ac:dyDescent="0.25">
      <c r="A613" s="10">
        <v>612</v>
      </c>
      <c r="B613" s="21">
        <v>230</v>
      </c>
      <c r="C613" s="21">
        <v>2021</v>
      </c>
      <c r="D613" s="22" t="s">
        <v>96</v>
      </c>
      <c r="E613" s="21">
        <v>662</v>
      </c>
      <c r="F613" s="23">
        <v>792</v>
      </c>
      <c r="G613" s="39" t="s">
        <v>3601</v>
      </c>
      <c r="H613" s="26" t="s">
        <v>98</v>
      </c>
      <c r="I613" s="26" t="s">
        <v>3602</v>
      </c>
      <c r="J613" s="26" t="s">
        <v>3603</v>
      </c>
      <c r="K613" s="22" t="s">
        <v>84</v>
      </c>
      <c r="L613" s="22" t="s">
        <v>85</v>
      </c>
      <c r="M613" s="22" t="s">
        <v>86</v>
      </c>
      <c r="N613" s="22" t="s">
        <v>101</v>
      </c>
      <c r="O613" s="22" t="s">
        <v>102</v>
      </c>
      <c r="P613" s="22" t="s">
        <v>103</v>
      </c>
      <c r="Q613" s="22" t="s">
        <v>3604</v>
      </c>
      <c r="R613" s="22" t="s">
        <v>3605</v>
      </c>
      <c r="S613" s="22" t="s">
        <v>106</v>
      </c>
      <c r="T613" s="22" t="s">
        <v>521</v>
      </c>
      <c r="U613" s="16">
        <v>44251</v>
      </c>
      <c r="V613" s="28">
        <v>44252</v>
      </c>
      <c r="W613" s="28">
        <v>44509</v>
      </c>
      <c r="X613" s="25">
        <v>35523370</v>
      </c>
      <c r="Y613" s="22" t="s">
        <v>87</v>
      </c>
      <c r="Z613" s="22" t="s">
        <v>170</v>
      </c>
      <c r="AA613" s="21">
        <v>255</v>
      </c>
      <c r="AB613" s="22" t="s">
        <v>89</v>
      </c>
      <c r="AC613" s="22" t="s">
        <v>3606</v>
      </c>
      <c r="AD613" s="21">
        <v>19483708</v>
      </c>
      <c r="AE613" s="22" t="s">
        <v>523</v>
      </c>
      <c r="AF613" s="22" t="s">
        <v>524</v>
      </c>
      <c r="AG613" s="22" t="s">
        <v>111</v>
      </c>
      <c r="AH613" s="22" t="s">
        <v>688</v>
      </c>
      <c r="AI613" s="22" t="s">
        <v>113</v>
      </c>
      <c r="AJ613" s="21">
        <v>818</v>
      </c>
      <c r="AK613" s="21">
        <v>2021</v>
      </c>
      <c r="AL613" s="29">
        <v>44244</v>
      </c>
      <c r="AM613" s="30">
        <v>14395</v>
      </c>
      <c r="AN613" s="30" t="s">
        <v>1395</v>
      </c>
      <c r="AO613" s="30" t="s">
        <v>1396</v>
      </c>
      <c r="AP613" s="21">
        <v>2186</v>
      </c>
      <c r="AQ613" s="29">
        <v>44252</v>
      </c>
      <c r="AR613" s="30">
        <v>6053272000</v>
      </c>
      <c r="AS613" s="22" t="s">
        <v>92</v>
      </c>
      <c r="AT613" s="22" t="s">
        <v>127</v>
      </c>
      <c r="AU613" s="22" t="s">
        <v>115</v>
      </c>
      <c r="AV613" s="22" t="s">
        <v>106</v>
      </c>
      <c r="AW613" s="22" t="s">
        <v>3607</v>
      </c>
      <c r="AX613" s="22" t="s">
        <v>116</v>
      </c>
      <c r="AY613" s="22" t="s">
        <v>94</v>
      </c>
      <c r="AZ613" s="22" t="s">
        <v>95</v>
      </c>
      <c r="BA613" s="22" t="s">
        <v>117</v>
      </c>
      <c r="BB613" s="22" t="s">
        <v>118</v>
      </c>
      <c r="BC613" s="22" t="s">
        <v>1635</v>
      </c>
      <c r="BD613" s="30">
        <v>255</v>
      </c>
      <c r="BE613" s="21"/>
      <c r="BF613" s="22" t="s">
        <v>90</v>
      </c>
      <c r="BG613" s="22" t="s">
        <v>120</v>
      </c>
      <c r="BH613" s="20">
        <v>9054977</v>
      </c>
      <c r="BI613" s="30">
        <v>65</v>
      </c>
      <c r="BJ613" s="30">
        <v>9817</v>
      </c>
      <c r="BK613" s="31">
        <v>44509</v>
      </c>
      <c r="BL613" s="30">
        <v>2827</v>
      </c>
      <c r="BM613" s="31">
        <v>44502</v>
      </c>
      <c r="BN613" s="31">
        <v>44575</v>
      </c>
      <c r="BO613" s="30"/>
      <c r="BP613" s="30"/>
      <c r="BQ613" s="30"/>
      <c r="BR613" s="30"/>
      <c r="BS613" s="30"/>
      <c r="BT613" s="30"/>
      <c r="BU613" s="30"/>
      <c r="BV613" s="30"/>
      <c r="BW613" s="30"/>
      <c r="BX613" s="30"/>
      <c r="BY613" s="30"/>
      <c r="BZ613" s="30"/>
      <c r="CA613" s="30"/>
      <c r="CB613" s="30"/>
      <c r="CC613" s="20">
        <f>+X613+BH613+BO613+BV613</f>
        <v>44578347</v>
      </c>
      <c r="CD613" s="31">
        <v>44509</v>
      </c>
      <c r="CE613" s="30"/>
      <c r="CF613" s="30"/>
      <c r="CG613" s="18" t="s">
        <v>91</v>
      </c>
      <c r="CH613" s="30" t="s">
        <v>91</v>
      </c>
      <c r="CI613" s="30" t="s">
        <v>91</v>
      </c>
      <c r="CJ613" s="30"/>
      <c r="CK613" s="30"/>
      <c r="CL613" s="30"/>
      <c r="CM613" s="30" t="s">
        <v>91</v>
      </c>
      <c r="CN613" s="30"/>
      <c r="CO613" s="30"/>
      <c r="CP613" s="30"/>
    </row>
    <row r="614" spans="1:94" s="32" customFormat="1" ht="15" x14ac:dyDescent="0.25">
      <c r="A614" s="21">
        <v>613</v>
      </c>
      <c r="B614" s="21">
        <v>230</v>
      </c>
      <c r="C614" s="21">
        <v>2021</v>
      </c>
      <c r="D614" s="22" t="s">
        <v>96</v>
      </c>
      <c r="E614" s="21">
        <v>663</v>
      </c>
      <c r="F614" s="23">
        <v>800</v>
      </c>
      <c r="G614" s="39" t="s">
        <v>3608</v>
      </c>
      <c r="H614" s="26" t="s">
        <v>98</v>
      </c>
      <c r="I614" s="26" t="s">
        <v>1670</v>
      </c>
      <c r="J614" s="26" t="s">
        <v>1671</v>
      </c>
      <c r="K614" s="22" t="s">
        <v>84</v>
      </c>
      <c r="L614" s="22" t="s">
        <v>85</v>
      </c>
      <c r="M614" s="22" t="s">
        <v>86</v>
      </c>
      <c r="N614" s="22" t="s">
        <v>101</v>
      </c>
      <c r="O614" s="22" t="s">
        <v>165</v>
      </c>
      <c r="P614" s="22" t="s">
        <v>103</v>
      </c>
      <c r="Q614" s="22" t="s">
        <v>3609</v>
      </c>
      <c r="R614" s="22" t="s">
        <v>3610</v>
      </c>
      <c r="S614" s="22" t="s">
        <v>106</v>
      </c>
      <c r="T614" s="22" t="s">
        <v>521</v>
      </c>
      <c r="U614" s="16">
        <v>44251</v>
      </c>
      <c r="V614" s="28">
        <v>44252</v>
      </c>
      <c r="W614" s="28">
        <v>44509</v>
      </c>
      <c r="X614" s="25">
        <v>23167413</v>
      </c>
      <c r="Y614" s="22" t="s">
        <v>87</v>
      </c>
      <c r="Z614" s="22" t="s">
        <v>170</v>
      </c>
      <c r="AA614" s="21">
        <v>255</v>
      </c>
      <c r="AB614" s="22" t="s">
        <v>89</v>
      </c>
      <c r="AC614" s="22" t="s">
        <v>3606</v>
      </c>
      <c r="AD614" s="21">
        <v>19483708</v>
      </c>
      <c r="AE614" s="22" t="s">
        <v>523</v>
      </c>
      <c r="AF614" s="22" t="s">
        <v>524</v>
      </c>
      <c r="AG614" s="22" t="s">
        <v>174</v>
      </c>
      <c r="AH614" s="22" t="s">
        <v>3611</v>
      </c>
      <c r="AI614" s="22"/>
      <c r="AJ614" s="21">
        <v>822</v>
      </c>
      <c r="AK614" s="21">
        <v>2021</v>
      </c>
      <c r="AL614" s="29">
        <v>44244</v>
      </c>
      <c r="AM614" s="30">
        <v>14395</v>
      </c>
      <c r="AN614" s="30" t="s">
        <v>1395</v>
      </c>
      <c r="AO614" s="30" t="s">
        <v>1396</v>
      </c>
      <c r="AP614" s="21">
        <v>2187</v>
      </c>
      <c r="AQ614" s="29">
        <v>44252</v>
      </c>
      <c r="AR614" s="30">
        <v>6053272000</v>
      </c>
      <c r="AS614" s="22" t="s">
        <v>92</v>
      </c>
      <c r="AT614" s="22" t="s">
        <v>114</v>
      </c>
      <c r="AU614" s="22" t="s">
        <v>115</v>
      </c>
      <c r="AV614" s="22" t="s">
        <v>106</v>
      </c>
      <c r="AW614" s="22" t="s">
        <v>3607</v>
      </c>
      <c r="AX614" s="22" t="s">
        <v>116</v>
      </c>
      <c r="AY614" s="22" t="s">
        <v>94</v>
      </c>
      <c r="AZ614" s="22" t="s">
        <v>95</v>
      </c>
      <c r="BA614" s="22" t="s">
        <v>117</v>
      </c>
      <c r="BB614" s="22" t="s">
        <v>118</v>
      </c>
      <c r="BC614" s="22" t="s">
        <v>1635</v>
      </c>
      <c r="BD614" s="30">
        <v>255</v>
      </c>
      <c r="BE614" s="21"/>
      <c r="BF614" s="22" t="s">
        <v>90</v>
      </c>
      <c r="BG614" s="22" t="s">
        <v>120</v>
      </c>
      <c r="BH614" s="20">
        <v>4633483</v>
      </c>
      <c r="BI614" s="30">
        <v>51</v>
      </c>
      <c r="BJ614" s="30">
        <v>9823</v>
      </c>
      <c r="BK614" s="31">
        <v>44509</v>
      </c>
      <c r="BL614" s="30">
        <v>2830</v>
      </c>
      <c r="BM614" s="31">
        <v>44502</v>
      </c>
      <c r="BN614" s="31">
        <v>44560</v>
      </c>
      <c r="BO614" s="30"/>
      <c r="BP614" s="30"/>
      <c r="BQ614" s="30"/>
      <c r="BR614" s="30"/>
      <c r="BS614" s="30"/>
      <c r="BT614" s="30"/>
      <c r="BU614" s="30"/>
      <c r="BV614" s="30"/>
      <c r="BW614" s="30"/>
      <c r="BX614" s="30"/>
      <c r="BY614" s="30"/>
      <c r="BZ614" s="30"/>
      <c r="CA614" s="30"/>
      <c r="CB614" s="30"/>
      <c r="CC614" s="20">
        <f>+X614+BH614+BO614+BV614</f>
        <v>27800896</v>
      </c>
      <c r="CD614" s="31">
        <v>44509</v>
      </c>
      <c r="CE614" s="30"/>
      <c r="CF614" s="30"/>
      <c r="CG614" s="18" t="s">
        <v>91</v>
      </c>
      <c r="CH614" s="30" t="s">
        <v>91</v>
      </c>
      <c r="CI614" s="30" t="s">
        <v>91</v>
      </c>
      <c r="CJ614" s="30"/>
      <c r="CK614" s="30"/>
      <c r="CL614" s="30"/>
      <c r="CM614" s="30" t="s">
        <v>91</v>
      </c>
      <c r="CN614" s="30"/>
      <c r="CO614" s="30"/>
      <c r="CP614" s="30"/>
    </row>
    <row r="615" spans="1:94" s="32" customFormat="1" ht="15" x14ac:dyDescent="0.25">
      <c r="A615" s="21">
        <v>614</v>
      </c>
      <c r="B615" s="21">
        <v>230</v>
      </c>
      <c r="C615" s="21">
        <v>2021</v>
      </c>
      <c r="D615" s="22" t="s">
        <v>96</v>
      </c>
      <c r="E615" s="21">
        <v>664</v>
      </c>
      <c r="F615" s="23">
        <v>817</v>
      </c>
      <c r="G615" s="39" t="s">
        <v>3612</v>
      </c>
      <c r="H615" s="26" t="s">
        <v>98</v>
      </c>
      <c r="I615" s="26" t="s">
        <v>3613</v>
      </c>
      <c r="J615" s="26" t="s">
        <v>3614</v>
      </c>
      <c r="K615" s="22" t="s">
        <v>84</v>
      </c>
      <c r="L615" s="22" t="s">
        <v>85</v>
      </c>
      <c r="M615" s="22" t="s">
        <v>86</v>
      </c>
      <c r="N615" s="22" t="s">
        <v>101</v>
      </c>
      <c r="O615" s="22" t="s">
        <v>165</v>
      </c>
      <c r="P615" s="22" t="s">
        <v>103</v>
      </c>
      <c r="Q615" s="22" t="s">
        <v>3615</v>
      </c>
      <c r="R615" s="22" t="s">
        <v>3616</v>
      </c>
      <c r="S615" s="22" t="s">
        <v>106</v>
      </c>
      <c r="T615" s="22" t="s">
        <v>521</v>
      </c>
      <c r="U615" s="16">
        <v>44251</v>
      </c>
      <c r="V615" s="28">
        <v>44252</v>
      </c>
      <c r="W615" s="28">
        <v>44509</v>
      </c>
      <c r="X615" s="25">
        <v>23167413</v>
      </c>
      <c r="Y615" s="22" t="s">
        <v>87</v>
      </c>
      <c r="Z615" s="22" t="s">
        <v>170</v>
      </c>
      <c r="AA615" s="21">
        <v>255</v>
      </c>
      <c r="AB615" s="22" t="s">
        <v>89</v>
      </c>
      <c r="AC615" s="22" t="s">
        <v>3606</v>
      </c>
      <c r="AD615" s="21">
        <v>19483708</v>
      </c>
      <c r="AE615" s="22" t="s">
        <v>523</v>
      </c>
      <c r="AF615" s="22" t="s">
        <v>524</v>
      </c>
      <c r="AG615" s="22" t="s">
        <v>174</v>
      </c>
      <c r="AH615" s="22" t="s">
        <v>560</v>
      </c>
      <c r="AI615" s="22"/>
      <c r="AJ615" s="21">
        <v>834</v>
      </c>
      <c r="AK615" s="21">
        <v>2021</v>
      </c>
      <c r="AL615" s="29">
        <v>44244</v>
      </c>
      <c r="AM615" s="30">
        <v>14395</v>
      </c>
      <c r="AN615" s="30" t="s">
        <v>1395</v>
      </c>
      <c r="AO615" s="30" t="s">
        <v>1396</v>
      </c>
      <c r="AP615" s="21">
        <v>2188</v>
      </c>
      <c r="AQ615" s="29">
        <v>44252</v>
      </c>
      <c r="AR615" s="30">
        <v>6053272000</v>
      </c>
      <c r="AS615" s="22" t="s">
        <v>92</v>
      </c>
      <c r="AT615" s="22" t="s">
        <v>127</v>
      </c>
      <c r="AU615" s="22" t="s">
        <v>115</v>
      </c>
      <c r="AV615" s="22" t="s">
        <v>106</v>
      </c>
      <c r="AW615" s="22" t="s">
        <v>3607</v>
      </c>
      <c r="AX615" s="22" t="s">
        <v>116</v>
      </c>
      <c r="AY615" s="22" t="s">
        <v>94</v>
      </c>
      <c r="AZ615" s="22" t="s">
        <v>95</v>
      </c>
      <c r="BA615" s="22" t="s">
        <v>117</v>
      </c>
      <c r="BB615" s="22" t="s">
        <v>118</v>
      </c>
      <c r="BC615" s="22" t="s">
        <v>1635</v>
      </c>
      <c r="BD615" s="30">
        <v>255</v>
      </c>
      <c r="BE615" s="21"/>
      <c r="BF615" s="22" t="s">
        <v>90</v>
      </c>
      <c r="BG615" s="22" t="s">
        <v>120</v>
      </c>
      <c r="BH615" s="20">
        <v>5905419</v>
      </c>
      <c r="BI615" s="30">
        <v>65</v>
      </c>
      <c r="BJ615" s="30">
        <v>9818</v>
      </c>
      <c r="BK615" s="31">
        <v>44509</v>
      </c>
      <c r="BL615" s="30">
        <v>2831</v>
      </c>
      <c r="BM615" s="31">
        <v>44502</v>
      </c>
      <c r="BN615" s="31">
        <v>44575</v>
      </c>
      <c r="BO615" s="30"/>
      <c r="BP615" s="30"/>
      <c r="BQ615" s="30"/>
      <c r="BR615" s="30"/>
      <c r="BS615" s="30"/>
      <c r="BT615" s="30"/>
      <c r="BU615" s="30"/>
      <c r="BV615" s="30"/>
      <c r="BW615" s="30"/>
      <c r="BX615" s="30"/>
      <c r="BY615" s="30"/>
      <c r="BZ615" s="30"/>
      <c r="CA615" s="30"/>
      <c r="CB615" s="30"/>
      <c r="CC615" s="20">
        <f>+X615+BH615+BO615+BV615</f>
        <v>29072832</v>
      </c>
      <c r="CD615" s="31">
        <v>44509</v>
      </c>
      <c r="CE615" s="30"/>
      <c r="CF615" s="30"/>
      <c r="CG615" s="18" t="s">
        <v>91</v>
      </c>
      <c r="CH615" s="30" t="s">
        <v>91</v>
      </c>
      <c r="CI615" s="30" t="s">
        <v>91</v>
      </c>
      <c r="CJ615" s="30"/>
      <c r="CK615" s="30"/>
      <c r="CL615" s="30"/>
      <c r="CM615" s="30" t="s">
        <v>91</v>
      </c>
      <c r="CN615" s="30"/>
      <c r="CO615" s="30"/>
      <c r="CP615" s="30"/>
    </row>
    <row r="616" spans="1:94" s="47" customFormat="1" ht="15" x14ac:dyDescent="0.25">
      <c r="A616" s="10">
        <v>615</v>
      </c>
      <c r="B616" s="36">
        <v>230</v>
      </c>
      <c r="C616" s="36">
        <v>2021</v>
      </c>
      <c r="D616" s="37" t="s">
        <v>96</v>
      </c>
      <c r="E616" s="36">
        <v>665</v>
      </c>
      <c r="F616" s="38">
        <v>913</v>
      </c>
      <c r="G616" s="39" t="s">
        <v>3617</v>
      </c>
      <c r="H616" s="41" t="s">
        <v>98</v>
      </c>
      <c r="I616" s="41" t="s">
        <v>3618</v>
      </c>
      <c r="J616" s="41" t="s">
        <v>3619</v>
      </c>
      <c r="K616" s="37" t="s">
        <v>84</v>
      </c>
      <c r="L616" s="37" t="s">
        <v>85</v>
      </c>
      <c r="M616" s="37" t="s">
        <v>86</v>
      </c>
      <c r="N616" s="37" t="s">
        <v>101</v>
      </c>
      <c r="O616" s="37" t="s">
        <v>102</v>
      </c>
      <c r="P616" s="37" t="s">
        <v>103</v>
      </c>
      <c r="Q616" s="37" t="s">
        <v>2320</v>
      </c>
      <c r="R616" s="37" t="s">
        <v>2321</v>
      </c>
      <c r="S616" s="37" t="s">
        <v>106</v>
      </c>
      <c r="T616" s="37" t="s">
        <v>1222</v>
      </c>
      <c r="U616" s="16">
        <v>44251</v>
      </c>
      <c r="V616" s="42">
        <v>44256</v>
      </c>
      <c r="W616" s="42">
        <v>44530</v>
      </c>
      <c r="X616" s="40">
        <v>37612980</v>
      </c>
      <c r="Y616" s="37" t="s">
        <v>87</v>
      </c>
      <c r="Z616" s="37" t="s">
        <v>88</v>
      </c>
      <c r="AA616" s="36">
        <v>9</v>
      </c>
      <c r="AB616" s="37" t="s">
        <v>89</v>
      </c>
      <c r="AC616" s="37" t="s">
        <v>1221</v>
      </c>
      <c r="AD616" s="36">
        <v>19483708</v>
      </c>
      <c r="AE616" s="37" t="s">
        <v>523</v>
      </c>
      <c r="AF616" s="37" t="s">
        <v>524</v>
      </c>
      <c r="AG616" s="37" t="s">
        <v>111</v>
      </c>
      <c r="AH616" s="37" t="s">
        <v>359</v>
      </c>
      <c r="AI616" s="37" t="s">
        <v>113</v>
      </c>
      <c r="AJ616" s="36">
        <v>601</v>
      </c>
      <c r="AK616" s="36">
        <v>2021</v>
      </c>
      <c r="AL616" s="43">
        <v>44229</v>
      </c>
      <c r="AM616" s="44">
        <v>14395</v>
      </c>
      <c r="AN616" s="44" t="s">
        <v>1395</v>
      </c>
      <c r="AO616" s="44" t="s">
        <v>1396</v>
      </c>
      <c r="AP616" s="36">
        <v>2227</v>
      </c>
      <c r="AQ616" s="43">
        <v>44253</v>
      </c>
      <c r="AR616" s="44">
        <v>6053272000</v>
      </c>
      <c r="AS616" s="37" t="s">
        <v>92</v>
      </c>
      <c r="AT616" s="37" t="s">
        <v>114</v>
      </c>
      <c r="AU616" s="37" t="s">
        <v>115</v>
      </c>
      <c r="AV616" s="37" t="s">
        <v>106</v>
      </c>
      <c r="AW616" s="37" t="s">
        <v>1222</v>
      </c>
      <c r="AX616" s="37" t="s">
        <v>116</v>
      </c>
      <c r="AY616" s="37" t="s">
        <v>94</v>
      </c>
      <c r="AZ616" s="37" t="s">
        <v>95</v>
      </c>
      <c r="BA616" s="37" t="s">
        <v>117</v>
      </c>
      <c r="BB616" s="37" t="s">
        <v>118</v>
      </c>
      <c r="BC616" s="37" t="s">
        <v>1635</v>
      </c>
      <c r="BD616" s="44"/>
      <c r="BE616" s="36">
        <v>9</v>
      </c>
      <c r="BF616" s="37" t="s">
        <v>90</v>
      </c>
      <c r="BG616" s="37" t="s">
        <v>120</v>
      </c>
      <c r="BH616" s="45">
        <v>4179220</v>
      </c>
      <c r="BI616" s="44">
        <v>30</v>
      </c>
      <c r="BJ616" s="44"/>
      <c r="BK616" s="46"/>
      <c r="BL616" s="44">
        <v>2878</v>
      </c>
      <c r="BM616" s="46">
        <v>44508</v>
      </c>
      <c r="BN616" s="46">
        <v>44560</v>
      </c>
      <c r="BO616" s="44"/>
      <c r="BP616" s="44"/>
      <c r="BQ616" s="44"/>
      <c r="BR616" s="44"/>
      <c r="BS616" s="44"/>
      <c r="BT616" s="44"/>
      <c r="BU616" s="44"/>
      <c r="BV616" s="44"/>
      <c r="BW616" s="44"/>
      <c r="BX616" s="44"/>
      <c r="BY616" s="44"/>
      <c r="BZ616" s="44"/>
      <c r="CA616" s="44"/>
      <c r="CB616" s="44"/>
      <c r="CC616" s="20">
        <f>+X616+BH616+BO616+BV616</f>
        <v>41792200</v>
      </c>
      <c r="CD616" s="46">
        <v>44511</v>
      </c>
      <c r="CE616" s="44"/>
      <c r="CF616" s="44"/>
      <c r="CG616" s="18" t="s">
        <v>91</v>
      </c>
      <c r="CH616" s="44" t="s">
        <v>91</v>
      </c>
      <c r="CI616" s="44" t="s">
        <v>91</v>
      </c>
      <c r="CJ616" s="44"/>
      <c r="CK616" s="44"/>
      <c r="CL616" s="44"/>
      <c r="CM616" s="44" t="s">
        <v>91</v>
      </c>
      <c r="CN616" s="44"/>
      <c r="CO616" s="44"/>
      <c r="CP616" s="44"/>
    </row>
    <row r="617" spans="1:94" s="32" customFormat="1" ht="15" x14ac:dyDescent="0.25">
      <c r="A617" s="21">
        <v>616</v>
      </c>
      <c r="B617" s="21">
        <v>230</v>
      </c>
      <c r="C617" s="21">
        <v>2021</v>
      </c>
      <c r="D617" s="22" t="s">
        <v>96</v>
      </c>
      <c r="E617" s="21">
        <v>666</v>
      </c>
      <c r="F617" s="23">
        <v>1120</v>
      </c>
      <c r="G617" s="24" t="s">
        <v>3620</v>
      </c>
      <c r="H617" s="26" t="s">
        <v>98</v>
      </c>
      <c r="I617" s="26" t="s">
        <v>3621</v>
      </c>
      <c r="J617" s="26" t="s">
        <v>3622</v>
      </c>
      <c r="K617" s="22" t="s">
        <v>84</v>
      </c>
      <c r="L617" s="22" t="s">
        <v>85</v>
      </c>
      <c r="M617" s="22" t="s">
        <v>86</v>
      </c>
      <c r="N617" s="22" t="s">
        <v>101</v>
      </c>
      <c r="O617" s="22" t="s">
        <v>102</v>
      </c>
      <c r="P617" s="22" t="s">
        <v>103</v>
      </c>
      <c r="Q617" s="22" t="s">
        <v>3623</v>
      </c>
      <c r="R617" s="22" t="s">
        <v>3624</v>
      </c>
      <c r="S617" s="22" t="s">
        <v>3591</v>
      </c>
      <c r="T617" s="22" t="s">
        <v>3592</v>
      </c>
      <c r="U617" s="16">
        <v>44251</v>
      </c>
      <c r="V617" s="28">
        <v>44252</v>
      </c>
      <c r="W617" s="28">
        <v>44524</v>
      </c>
      <c r="X617" s="25">
        <v>37612980</v>
      </c>
      <c r="Y617" s="22" t="s">
        <v>87</v>
      </c>
      <c r="Z617" s="22" t="s">
        <v>88</v>
      </c>
      <c r="AA617" s="21">
        <v>9</v>
      </c>
      <c r="AB617" s="22" t="s">
        <v>89</v>
      </c>
      <c r="AC617" s="22" t="s">
        <v>3593</v>
      </c>
      <c r="AD617" s="21">
        <v>79339398</v>
      </c>
      <c r="AE617" s="22" t="s">
        <v>1699</v>
      </c>
      <c r="AF617" s="22" t="s">
        <v>1700</v>
      </c>
      <c r="AG617" s="22" t="s">
        <v>111</v>
      </c>
      <c r="AH617" s="22" t="s">
        <v>3625</v>
      </c>
      <c r="AI617" s="22" t="s">
        <v>113</v>
      </c>
      <c r="AJ617" s="21">
        <v>773</v>
      </c>
      <c r="AK617" s="21">
        <v>2021</v>
      </c>
      <c r="AL617" s="29">
        <v>44242</v>
      </c>
      <c r="AM617" s="30">
        <v>14394</v>
      </c>
      <c r="AN617" s="30" t="s">
        <v>1703</v>
      </c>
      <c r="AO617" s="30" t="s">
        <v>1704</v>
      </c>
      <c r="AP617" s="21">
        <v>2196</v>
      </c>
      <c r="AQ617" s="29">
        <v>44252</v>
      </c>
      <c r="AR617" s="30">
        <v>8375989000</v>
      </c>
      <c r="AS617" s="22" t="s">
        <v>92</v>
      </c>
      <c r="AT617" s="22" t="s">
        <v>127</v>
      </c>
      <c r="AU617" s="22" t="s">
        <v>115</v>
      </c>
      <c r="AV617" s="22" t="s">
        <v>3591</v>
      </c>
      <c r="AW617" s="22" t="s">
        <v>3592</v>
      </c>
      <c r="AX617" s="22" t="s">
        <v>3595</v>
      </c>
      <c r="AY617" s="22" t="s">
        <v>94</v>
      </c>
      <c r="AZ617" s="22" t="s">
        <v>95</v>
      </c>
      <c r="BA617" s="22" t="s">
        <v>117</v>
      </c>
      <c r="BB617" s="22" t="s">
        <v>118</v>
      </c>
      <c r="BC617" s="22" t="s">
        <v>1635</v>
      </c>
      <c r="BD617" s="30"/>
      <c r="BE617" s="21">
        <v>9</v>
      </c>
      <c r="BF617" s="22" t="s">
        <v>90</v>
      </c>
      <c r="BG617" s="22" t="s">
        <v>120</v>
      </c>
      <c r="BH617" s="20">
        <v>4179220</v>
      </c>
      <c r="BI617" s="30">
        <v>30</v>
      </c>
      <c r="BJ617" s="30">
        <v>10130</v>
      </c>
      <c r="BK617" s="31">
        <v>44524</v>
      </c>
      <c r="BL617" s="30">
        <v>3172</v>
      </c>
      <c r="BM617" s="31">
        <v>44519</v>
      </c>
      <c r="BN617" s="31">
        <v>44554</v>
      </c>
      <c r="BO617" s="30"/>
      <c r="BP617" s="30"/>
      <c r="BQ617" s="30"/>
      <c r="BR617" s="30"/>
      <c r="BS617" s="30"/>
      <c r="BT617" s="30"/>
      <c r="BU617" s="30"/>
      <c r="BV617" s="30"/>
      <c r="BW617" s="30"/>
      <c r="BX617" s="30"/>
      <c r="BY617" s="30"/>
      <c r="BZ617" s="30"/>
      <c r="CA617" s="30"/>
      <c r="CB617" s="30"/>
      <c r="CC617" s="20">
        <f>+X617+BH617+BO617+BV617</f>
        <v>41792200</v>
      </c>
      <c r="CD617" s="31">
        <v>44524</v>
      </c>
      <c r="CE617" s="30"/>
      <c r="CF617" s="30"/>
      <c r="CG617" s="18" t="s">
        <v>91</v>
      </c>
      <c r="CH617" s="30" t="s">
        <v>91</v>
      </c>
      <c r="CI617" s="30" t="s">
        <v>91</v>
      </c>
      <c r="CJ617" s="30"/>
      <c r="CK617" s="30"/>
      <c r="CL617" s="30"/>
      <c r="CM617" s="30" t="s">
        <v>91</v>
      </c>
      <c r="CN617" s="30"/>
      <c r="CO617" s="30"/>
      <c r="CP617" s="30"/>
    </row>
    <row r="618" spans="1:94" ht="15" x14ac:dyDescent="0.25">
      <c r="A618" s="21">
        <v>617</v>
      </c>
      <c r="B618" s="10">
        <v>230</v>
      </c>
      <c r="C618" s="10">
        <v>2021</v>
      </c>
      <c r="D618" s="11" t="s">
        <v>96</v>
      </c>
      <c r="E618" s="10">
        <v>667</v>
      </c>
      <c r="F618" s="12">
        <v>1116</v>
      </c>
      <c r="G618" s="13" t="s">
        <v>3626</v>
      </c>
      <c r="H618" s="15" t="s">
        <v>98</v>
      </c>
      <c r="I618" s="15" t="s">
        <v>3627</v>
      </c>
      <c r="J618" s="15" t="s">
        <v>3628</v>
      </c>
      <c r="K618" s="11" t="s">
        <v>84</v>
      </c>
      <c r="L618" s="11" t="s">
        <v>85</v>
      </c>
      <c r="M618" s="11" t="s">
        <v>86</v>
      </c>
      <c r="N618" s="11" t="s">
        <v>101</v>
      </c>
      <c r="O618" s="11" t="s">
        <v>102</v>
      </c>
      <c r="P618" s="11" t="s">
        <v>103</v>
      </c>
      <c r="Q618" s="11" t="s">
        <v>3629</v>
      </c>
      <c r="R618" s="11" t="s">
        <v>3630</v>
      </c>
      <c r="S618" s="11" t="s">
        <v>3591</v>
      </c>
      <c r="T618" s="11" t="s">
        <v>3592</v>
      </c>
      <c r="U618" s="16">
        <v>44251</v>
      </c>
      <c r="V618" s="16">
        <v>44253</v>
      </c>
      <c r="W618" s="16">
        <v>44525</v>
      </c>
      <c r="X618" s="14">
        <v>37612980</v>
      </c>
      <c r="Y618" s="11" t="s">
        <v>87</v>
      </c>
      <c r="Z618" s="11" t="s">
        <v>88</v>
      </c>
      <c r="AA618" s="10">
        <v>9</v>
      </c>
      <c r="AB618" s="11" t="s">
        <v>89</v>
      </c>
      <c r="AC618" s="11" t="s">
        <v>3593</v>
      </c>
      <c r="AD618" s="10">
        <v>79339398</v>
      </c>
      <c r="AE618" s="11" t="s">
        <v>1699</v>
      </c>
      <c r="AF618" s="11" t="s">
        <v>1700</v>
      </c>
      <c r="AG618" s="11" t="s">
        <v>111</v>
      </c>
      <c r="AH618" s="11" t="s">
        <v>3631</v>
      </c>
      <c r="AI618" s="11"/>
      <c r="AJ618" s="10">
        <v>769</v>
      </c>
      <c r="AK618" s="10">
        <v>2021</v>
      </c>
      <c r="AL618" s="17">
        <v>44242</v>
      </c>
      <c r="AM618" s="18">
        <v>14394</v>
      </c>
      <c r="AN618" s="18" t="s">
        <v>1703</v>
      </c>
      <c r="AO618" s="18" t="s">
        <v>1704</v>
      </c>
      <c r="AP618" s="10">
        <v>2218</v>
      </c>
      <c r="AQ618" s="17">
        <v>44253</v>
      </c>
      <c r="AR618" s="18">
        <v>8375989000</v>
      </c>
      <c r="AS618" s="11" t="s">
        <v>92</v>
      </c>
      <c r="AT618" s="11" t="s">
        <v>114</v>
      </c>
      <c r="AU618" s="11" t="s">
        <v>115</v>
      </c>
      <c r="AV618" s="11" t="s">
        <v>3591</v>
      </c>
      <c r="AW618" s="11" t="s">
        <v>3592</v>
      </c>
      <c r="AX618" s="11" t="s">
        <v>3595</v>
      </c>
      <c r="AY618" s="11" t="s">
        <v>94</v>
      </c>
      <c r="AZ618" s="11" t="s">
        <v>95</v>
      </c>
      <c r="BA618" s="11" t="s">
        <v>117</v>
      </c>
      <c r="BB618" s="11" t="s">
        <v>118</v>
      </c>
      <c r="BC618" s="11" t="s">
        <v>1635</v>
      </c>
      <c r="BD618" s="18"/>
      <c r="BE618" s="10">
        <v>9</v>
      </c>
      <c r="BF618" s="11" t="s">
        <v>90</v>
      </c>
      <c r="BG618" s="11" t="s">
        <v>120</v>
      </c>
      <c r="BH618" s="19">
        <v>4736449</v>
      </c>
      <c r="BI618" s="18">
        <v>34</v>
      </c>
      <c r="BJ618" s="18">
        <v>10154</v>
      </c>
      <c r="BK618" s="33">
        <v>44525</v>
      </c>
      <c r="BL618" s="18">
        <v>3171</v>
      </c>
      <c r="BM618" s="33">
        <v>44519</v>
      </c>
      <c r="BN618" s="16">
        <v>44559</v>
      </c>
      <c r="BO618" s="18"/>
      <c r="BP618" s="18"/>
      <c r="BQ618" s="18"/>
      <c r="BR618" s="18"/>
      <c r="BS618" s="18"/>
      <c r="BT618" s="18"/>
      <c r="BU618" s="18"/>
      <c r="BV618" s="18"/>
      <c r="BW618" s="18"/>
      <c r="BX618" s="18"/>
      <c r="BY618" s="18"/>
      <c r="BZ618" s="18"/>
      <c r="CA618" s="18"/>
      <c r="CB618" s="18"/>
      <c r="CC618" s="20">
        <f>+X618+BH618+BO618+BV618</f>
        <v>42349429</v>
      </c>
      <c r="CD618" s="33">
        <v>44525</v>
      </c>
      <c r="CE618" s="18"/>
      <c r="CF618" s="18"/>
      <c r="CG618" s="18" t="s">
        <v>91</v>
      </c>
      <c r="CH618" s="18" t="s">
        <v>91</v>
      </c>
      <c r="CI618" s="18" t="s">
        <v>91</v>
      </c>
      <c r="CJ618" s="18"/>
      <c r="CK618" s="18"/>
      <c r="CL618" s="18"/>
      <c r="CM618" s="18" t="s">
        <v>91</v>
      </c>
      <c r="CN618" s="18"/>
      <c r="CO618" s="18"/>
      <c r="CP618" s="18"/>
    </row>
    <row r="619" spans="1:94" ht="15" x14ac:dyDescent="0.25">
      <c r="A619" s="10">
        <v>618</v>
      </c>
      <c r="B619" s="10">
        <v>230</v>
      </c>
      <c r="C619" s="10">
        <v>2021</v>
      </c>
      <c r="D619" s="11" t="s">
        <v>96</v>
      </c>
      <c r="E619" s="10">
        <v>668</v>
      </c>
      <c r="F619" s="12">
        <v>1118</v>
      </c>
      <c r="G619" s="13" t="s">
        <v>3632</v>
      </c>
      <c r="H619" s="15" t="s">
        <v>98</v>
      </c>
      <c r="I619" s="15" t="s">
        <v>3633</v>
      </c>
      <c r="J619" s="15" t="s">
        <v>3634</v>
      </c>
      <c r="K619" s="11" t="s">
        <v>84</v>
      </c>
      <c r="L619" s="11" t="s">
        <v>85</v>
      </c>
      <c r="M619" s="11" t="s">
        <v>86</v>
      </c>
      <c r="N619" s="11" t="s">
        <v>101</v>
      </c>
      <c r="O619" s="11" t="s">
        <v>102</v>
      </c>
      <c r="P619" s="11" t="s">
        <v>103</v>
      </c>
      <c r="Q619" s="11" t="s">
        <v>3635</v>
      </c>
      <c r="R619" s="11" t="s">
        <v>3636</v>
      </c>
      <c r="S619" s="11" t="s">
        <v>3591</v>
      </c>
      <c r="T619" s="11" t="s">
        <v>3592</v>
      </c>
      <c r="U619" s="16">
        <v>44251</v>
      </c>
      <c r="V619" s="16">
        <v>44253</v>
      </c>
      <c r="W619" s="16">
        <v>44525</v>
      </c>
      <c r="X619" s="14">
        <v>37612980</v>
      </c>
      <c r="Y619" s="11" t="s">
        <v>87</v>
      </c>
      <c r="Z619" s="11" t="s">
        <v>88</v>
      </c>
      <c r="AA619" s="10">
        <v>9</v>
      </c>
      <c r="AB619" s="11" t="s">
        <v>89</v>
      </c>
      <c r="AC619" s="11" t="s">
        <v>3593</v>
      </c>
      <c r="AD619" s="10">
        <v>79339398</v>
      </c>
      <c r="AE619" s="11" t="s">
        <v>1699</v>
      </c>
      <c r="AF619" s="11" t="s">
        <v>1700</v>
      </c>
      <c r="AG619" s="11" t="s">
        <v>111</v>
      </c>
      <c r="AH619" s="11" t="s">
        <v>812</v>
      </c>
      <c r="AI619" s="11"/>
      <c r="AJ619" s="10">
        <v>771</v>
      </c>
      <c r="AK619" s="10">
        <v>2021</v>
      </c>
      <c r="AL619" s="17">
        <v>44242</v>
      </c>
      <c r="AM619" s="18">
        <v>14394</v>
      </c>
      <c r="AN619" s="18" t="s">
        <v>1703</v>
      </c>
      <c r="AO619" s="18" t="s">
        <v>1704</v>
      </c>
      <c r="AP619" s="10">
        <v>2223</v>
      </c>
      <c r="AQ619" s="17">
        <v>44253</v>
      </c>
      <c r="AR619" s="18">
        <v>8375989000</v>
      </c>
      <c r="AS619" s="11" t="s">
        <v>92</v>
      </c>
      <c r="AT619" s="11" t="s">
        <v>114</v>
      </c>
      <c r="AU619" s="11" t="s">
        <v>115</v>
      </c>
      <c r="AV619" s="11" t="s">
        <v>3591</v>
      </c>
      <c r="AW619" s="11" t="s">
        <v>3592</v>
      </c>
      <c r="AX619" s="11" t="s">
        <v>3595</v>
      </c>
      <c r="AY619" s="11" t="s">
        <v>94</v>
      </c>
      <c r="AZ619" s="11" t="s">
        <v>95</v>
      </c>
      <c r="BA619" s="11" t="s">
        <v>117</v>
      </c>
      <c r="BB619" s="11" t="s">
        <v>118</v>
      </c>
      <c r="BC619" s="11" t="s">
        <v>1635</v>
      </c>
      <c r="BD619" s="18"/>
      <c r="BE619" s="10">
        <v>9</v>
      </c>
      <c r="BF619" s="11" t="s">
        <v>90</v>
      </c>
      <c r="BG619" s="11" t="s">
        <v>120</v>
      </c>
      <c r="BH619" s="19">
        <v>6826059</v>
      </c>
      <c r="BI619" s="18">
        <v>49</v>
      </c>
      <c r="BJ619" s="18">
        <v>10132</v>
      </c>
      <c r="BK619" s="33">
        <v>44524</v>
      </c>
      <c r="BL619" s="18">
        <v>3188</v>
      </c>
      <c r="BM619" s="33">
        <v>44519</v>
      </c>
      <c r="BN619" s="33">
        <v>44575</v>
      </c>
      <c r="BO619" s="18"/>
      <c r="BP619" s="18"/>
      <c r="BQ619" s="18"/>
      <c r="BR619" s="18"/>
      <c r="BS619" s="18"/>
      <c r="BT619" s="18"/>
      <c r="BU619" s="18"/>
      <c r="BV619" s="18"/>
      <c r="BW619" s="18"/>
      <c r="BX619" s="18"/>
      <c r="BY619" s="18"/>
      <c r="BZ619" s="18"/>
      <c r="CA619" s="18"/>
      <c r="CB619" s="18"/>
      <c r="CC619" s="20">
        <f>+X619+BH619+BO619+BV619</f>
        <v>44439039</v>
      </c>
      <c r="CD619" s="33">
        <v>44524</v>
      </c>
      <c r="CE619" s="18"/>
      <c r="CF619" s="18"/>
      <c r="CG619" s="18" t="s">
        <v>91</v>
      </c>
      <c r="CH619" s="18" t="s">
        <v>91</v>
      </c>
      <c r="CI619" s="18" t="s">
        <v>91</v>
      </c>
      <c r="CJ619" s="18"/>
      <c r="CK619" s="18"/>
      <c r="CL619" s="18"/>
      <c r="CM619" s="18" t="s">
        <v>91</v>
      </c>
      <c r="CN619" s="18"/>
      <c r="CO619" s="18"/>
      <c r="CP619" s="18"/>
    </row>
    <row r="620" spans="1:94" ht="15" x14ac:dyDescent="0.25">
      <c r="A620" s="21">
        <v>619</v>
      </c>
      <c r="B620" s="10">
        <v>230</v>
      </c>
      <c r="C620" s="10">
        <v>2021</v>
      </c>
      <c r="D620" s="11" t="s">
        <v>96</v>
      </c>
      <c r="E620" s="10">
        <v>669</v>
      </c>
      <c r="F620" s="12">
        <v>1123</v>
      </c>
      <c r="G620" s="13" t="s">
        <v>3637</v>
      </c>
      <c r="H620" s="15" t="s">
        <v>98</v>
      </c>
      <c r="I620" s="15" t="s">
        <v>3638</v>
      </c>
      <c r="J620" s="15" t="s">
        <v>3639</v>
      </c>
      <c r="K620" s="11" t="s">
        <v>84</v>
      </c>
      <c r="L620" s="11" t="s">
        <v>85</v>
      </c>
      <c r="M620" s="11" t="s">
        <v>86</v>
      </c>
      <c r="N620" s="11" t="s">
        <v>101</v>
      </c>
      <c r="O620" s="11" t="s">
        <v>165</v>
      </c>
      <c r="P620" s="11" t="s">
        <v>103</v>
      </c>
      <c r="Q620" s="11" t="s">
        <v>3640</v>
      </c>
      <c r="R620" s="11" t="s">
        <v>3641</v>
      </c>
      <c r="S620" s="11" t="s">
        <v>106</v>
      </c>
      <c r="T620" s="11" t="s">
        <v>1873</v>
      </c>
      <c r="U620" s="16">
        <v>44251</v>
      </c>
      <c r="V620" s="16">
        <v>44252</v>
      </c>
      <c r="W620" s="16">
        <v>44524</v>
      </c>
      <c r="X620" s="14">
        <v>24530202</v>
      </c>
      <c r="Y620" s="11" t="s">
        <v>87</v>
      </c>
      <c r="Z620" s="11" t="s">
        <v>88</v>
      </c>
      <c r="AA620" s="10">
        <v>9</v>
      </c>
      <c r="AB620" s="11" t="s">
        <v>89</v>
      </c>
      <c r="AC620" s="11" t="s">
        <v>3593</v>
      </c>
      <c r="AD620" s="10">
        <v>79339398</v>
      </c>
      <c r="AE620" s="11" t="s">
        <v>1699</v>
      </c>
      <c r="AF620" s="11" t="s">
        <v>1700</v>
      </c>
      <c r="AG620" s="11" t="s">
        <v>174</v>
      </c>
      <c r="AH620" s="11" t="s">
        <v>3642</v>
      </c>
      <c r="AI620" s="11" t="s">
        <v>113</v>
      </c>
      <c r="AJ620" s="10">
        <v>776</v>
      </c>
      <c r="AK620" s="10">
        <v>2021</v>
      </c>
      <c r="AL620" s="17">
        <v>44242</v>
      </c>
      <c r="AM620" s="18">
        <v>14394</v>
      </c>
      <c r="AN620" s="18" t="s">
        <v>1703</v>
      </c>
      <c r="AO620" s="18" t="s">
        <v>1704</v>
      </c>
      <c r="AP620" s="10">
        <v>2197</v>
      </c>
      <c r="AQ620" s="17">
        <v>44252</v>
      </c>
      <c r="AR620" s="18">
        <v>8375989000</v>
      </c>
      <c r="AS620" s="11" t="s">
        <v>92</v>
      </c>
      <c r="AT620" s="11" t="s">
        <v>114</v>
      </c>
      <c r="AU620" s="11" t="s">
        <v>115</v>
      </c>
      <c r="AV620" s="11" t="s">
        <v>3591</v>
      </c>
      <c r="AW620" s="11" t="s">
        <v>3592</v>
      </c>
      <c r="AX620" s="11" t="s">
        <v>3595</v>
      </c>
      <c r="AY620" s="11" t="s">
        <v>94</v>
      </c>
      <c r="AZ620" s="11" t="s">
        <v>95</v>
      </c>
      <c r="BA620" s="11" t="s">
        <v>117</v>
      </c>
      <c r="BB620" s="11" t="s">
        <v>118</v>
      </c>
      <c r="BC620" s="11" t="s">
        <v>1635</v>
      </c>
      <c r="BD620" s="18"/>
      <c r="BE620" s="10">
        <v>9</v>
      </c>
      <c r="BF620" s="11" t="s">
        <v>90</v>
      </c>
      <c r="BG620" s="11" t="s">
        <v>120</v>
      </c>
      <c r="BH620" s="19">
        <v>4542630</v>
      </c>
      <c r="BI620" s="18">
        <v>50</v>
      </c>
      <c r="BJ620" s="18">
        <v>10133</v>
      </c>
      <c r="BK620" s="33">
        <v>44524</v>
      </c>
      <c r="BL620" s="18">
        <v>3195</v>
      </c>
      <c r="BM620" s="33">
        <v>44519</v>
      </c>
      <c r="BN620" s="33">
        <v>44575</v>
      </c>
      <c r="BO620" s="18"/>
      <c r="BP620" s="18"/>
      <c r="BQ620" s="18"/>
      <c r="BR620" s="18"/>
      <c r="BS620" s="18"/>
      <c r="BT620" s="18"/>
      <c r="BU620" s="18"/>
      <c r="BV620" s="18"/>
      <c r="BW620" s="18"/>
      <c r="BX620" s="18"/>
      <c r="BY620" s="18"/>
      <c r="BZ620" s="18"/>
      <c r="CA620" s="18"/>
      <c r="CB620" s="18"/>
      <c r="CC620" s="20">
        <f>+X620+BH620+BO620+BV620</f>
        <v>29072832</v>
      </c>
      <c r="CD620" s="33">
        <v>44524</v>
      </c>
      <c r="CE620" s="18"/>
      <c r="CF620" s="18"/>
      <c r="CG620" s="18" t="s">
        <v>91</v>
      </c>
      <c r="CH620" s="18" t="s">
        <v>91</v>
      </c>
      <c r="CI620" s="18" t="s">
        <v>91</v>
      </c>
      <c r="CJ620" s="18"/>
      <c r="CK620" s="18"/>
      <c r="CL620" s="18"/>
      <c r="CM620" s="18" t="s">
        <v>91</v>
      </c>
      <c r="CN620" s="18"/>
      <c r="CO620" s="18"/>
      <c r="CP620" s="18"/>
    </row>
    <row r="621" spans="1:94" ht="15" x14ac:dyDescent="0.25">
      <c r="A621" s="21">
        <v>620</v>
      </c>
      <c r="B621" s="10">
        <v>230</v>
      </c>
      <c r="C621" s="10">
        <v>2021</v>
      </c>
      <c r="D621" s="11" t="s">
        <v>96</v>
      </c>
      <c r="E621" s="10">
        <v>671</v>
      </c>
      <c r="F621" s="12">
        <v>1119</v>
      </c>
      <c r="G621" s="13" t="s">
        <v>3643</v>
      </c>
      <c r="H621" s="15" t="s">
        <v>98</v>
      </c>
      <c r="I621" s="15" t="s">
        <v>3644</v>
      </c>
      <c r="J621" s="15" t="s">
        <v>3645</v>
      </c>
      <c r="K621" s="11" t="s">
        <v>84</v>
      </c>
      <c r="L621" s="11" t="s">
        <v>85</v>
      </c>
      <c r="M621" s="11" t="s">
        <v>86</v>
      </c>
      <c r="N621" s="11" t="s">
        <v>101</v>
      </c>
      <c r="O621" s="11" t="s">
        <v>165</v>
      </c>
      <c r="P621" s="11" t="s">
        <v>103</v>
      </c>
      <c r="Q621" s="11" t="s">
        <v>3646</v>
      </c>
      <c r="R621" s="11" t="s">
        <v>3647</v>
      </c>
      <c r="S621" s="11" t="s">
        <v>106</v>
      </c>
      <c r="T621" s="11" t="s">
        <v>1873</v>
      </c>
      <c r="U621" s="16">
        <v>44251</v>
      </c>
      <c r="V621" s="16">
        <v>44252</v>
      </c>
      <c r="W621" s="16">
        <v>44524</v>
      </c>
      <c r="X621" s="14">
        <v>37612980</v>
      </c>
      <c r="Y621" s="11" t="s">
        <v>87</v>
      </c>
      <c r="Z621" s="11" t="s">
        <v>88</v>
      </c>
      <c r="AA621" s="10">
        <v>9</v>
      </c>
      <c r="AB621" s="11" t="s">
        <v>89</v>
      </c>
      <c r="AC621" s="11" t="s">
        <v>3593</v>
      </c>
      <c r="AD621" s="10">
        <v>79339398</v>
      </c>
      <c r="AE621" s="11" t="s">
        <v>1699</v>
      </c>
      <c r="AF621" s="11" t="s">
        <v>1700</v>
      </c>
      <c r="AG621" s="11" t="s">
        <v>111</v>
      </c>
      <c r="AH621" s="11" t="s">
        <v>3648</v>
      </c>
      <c r="AI621" s="11"/>
      <c r="AJ621" s="10">
        <v>772</v>
      </c>
      <c r="AK621" s="10">
        <v>2021</v>
      </c>
      <c r="AL621" s="17">
        <v>44242</v>
      </c>
      <c r="AM621" s="18">
        <v>14394</v>
      </c>
      <c r="AN621" s="18" t="s">
        <v>1703</v>
      </c>
      <c r="AO621" s="18" t="s">
        <v>1704</v>
      </c>
      <c r="AP621" s="10">
        <v>2219</v>
      </c>
      <c r="AQ621" s="17">
        <v>44253</v>
      </c>
      <c r="AR621" s="18">
        <v>8375989000</v>
      </c>
      <c r="AS621" s="11" t="s">
        <v>92</v>
      </c>
      <c r="AT621" s="11" t="s">
        <v>127</v>
      </c>
      <c r="AU621" s="11" t="s">
        <v>115</v>
      </c>
      <c r="AV621" s="11" t="s">
        <v>3591</v>
      </c>
      <c r="AW621" s="11" t="s">
        <v>3592</v>
      </c>
      <c r="AX621" s="11" t="s">
        <v>3595</v>
      </c>
      <c r="AY621" s="11" t="s">
        <v>94</v>
      </c>
      <c r="AZ621" s="11" t="s">
        <v>95</v>
      </c>
      <c r="BA621" s="11" t="s">
        <v>117</v>
      </c>
      <c r="BB621" s="11" t="s">
        <v>118</v>
      </c>
      <c r="BC621" s="11" t="s">
        <v>1635</v>
      </c>
      <c r="BD621" s="18"/>
      <c r="BE621" s="10">
        <v>9</v>
      </c>
      <c r="BF621" s="11" t="s">
        <v>90</v>
      </c>
      <c r="BG621" s="11" t="s">
        <v>120</v>
      </c>
      <c r="BH621" s="19">
        <v>4318527</v>
      </c>
      <c r="BI621" s="18">
        <v>31</v>
      </c>
      <c r="BJ621" s="18">
        <v>10129</v>
      </c>
      <c r="BK621" s="33">
        <v>44524</v>
      </c>
      <c r="BL621" s="18">
        <v>3173</v>
      </c>
      <c r="BM621" s="33">
        <v>44519</v>
      </c>
      <c r="BN621" s="33">
        <v>44555</v>
      </c>
      <c r="BO621" s="18"/>
      <c r="BP621" s="18"/>
      <c r="BQ621" s="18"/>
      <c r="BR621" s="18"/>
      <c r="BS621" s="18"/>
      <c r="BT621" s="18"/>
      <c r="BU621" s="18"/>
      <c r="BV621" s="18"/>
      <c r="BW621" s="18"/>
      <c r="BX621" s="18"/>
      <c r="BY621" s="18"/>
      <c r="BZ621" s="18"/>
      <c r="CA621" s="18"/>
      <c r="CB621" s="18"/>
      <c r="CC621" s="20">
        <f>+X621+BH621+BO621+BV621</f>
        <v>41931507</v>
      </c>
      <c r="CD621" s="33">
        <v>44524</v>
      </c>
      <c r="CE621" s="18"/>
      <c r="CF621" s="18"/>
      <c r="CG621" s="18" t="s">
        <v>91</v>
      </c>
      <c r="CH621" s="18" t="s">
        <v>91</v>
      </c>
      <c r="CI621" s="18" t="s">
        <v>91</v>
      </c>
      <c r="CJ621" s="18"/>
      <c r="CK621" s="18"/>
      <c r="CL621" s="18"/>
      <c r="CM621" s="18" t="s">
        <v>91</v>
      </c>
      <c r="CN621" s="18"/>
      <c r="CO621" s="18"/>
      <c r="CP621" s="18"/>
    </row>
    <row r="622" spans="1:94" s="32" customFormat="1" ht="15" x14ac:dyDescent="0.25">
      <c r="A622" s="10">
        <v>621</v>
      </c>
      <c r="B622" s="21">
        <v>230</v>
      </c>
      <c r="C622" s="21">
        <v>2021</v>
      </c>
      <c r="D622" s="22" t="s">
        <v>96</v>
      </c>
      <c r="E622" s="21">
        <v>672</v>
      </c>
      <c r="F622" s="23">
        <v>1124</v>
      </c>
      <c r="G622" s="24" t="s">
        <v>3649</v>
      </c>
      <c r="H622" s="26" t="s">
        <v>98</v>
      </c>
      <c r="I622" s="26" t="s">
        <v>3650</v>
      </c>
      <c r="J622" s="26" t="s">
        <v>3651</v>
      </c>
      <c r="K622" s="22" t="s">
        <v>84</v>
      </c>
      <c r="L622" s="22" t="s">
        <v>85</v>
      </c>
      <c r="M622" s="22" t="s">
        <v>86</v>
      </c>
      <c r="N622" s="22" t="s">
        <v>101</v>
      </c>
      <c r="O622" s="22" t="s">
        <v>165</v>
      </c>
      <c r="P622" s="22" t="s">
        <v>103</v>
      </c>
      <c r="Q622" s="22" t="s">
        <v>3652</v>
      </c>
      <c r="R622" s="22" t="s">
        <v>3653</v>
      </c>
      <c r="S622" s="22" t="s">
        <v>106</v>
      </c>
      <c r="T622" s="22" t="s">
        <v>1873</v>
      </c>
      <c r="U622" s="16">
        <v>44251</v>
      </c>
      <c r="V622" s="28">
        <v>44253</v>
      </c>
      <c r="W622" s="28">
        <v>44525</v>
      </c>
      <c r="X622" s="25">
        <v>24530202</v>
      </c>
      <c r="Y622" s="22" t="s">
        <v>87</v>
      </c>
      <c r="Z622" s="22" t="s">
        <v>88</v>
      </c>
      <c r="AA622" s="21">
        <v>9</v>
      </c>
      <c r="AB622" s="22" t="s">
        <v>89</v>
      </c>
      <c r="AC622" s="22" t="s">
        <v>3593</v>
      </c>
      <c r="AD622" s="21">
        <v>79339398</v>
      </c>
      <c r="AE622" s="22" t="s">
        <v>1699</v>
      </c>
      <c r="AF622" s="22" t="s">
        <v>1700</v>
      </c>
      <c r="AG622" s="22" t="s">
        <v>174</v>
      </c>
      <c r="AH622" s="22" t="s">
        <v>3654</v>
      </c>
      <c r="AI622" s="22"/>
      <c r="AJ622" s="21">
        <v>777</v>
      </c>
      <c r="AK622" s="21">
        <v>2021</v>
      </c>
      <c r="AL622" s="29">
        <v>44242</v>
      </c>
      <c r="AM622" s="30">
        <v>14394</v>
      </c>
      <c r="AN622" s="30" t="s">
        <v>1703</v>
      </c>
      <c r="AO622" s="30" t="s">
        <v>1704</v>
      </c>
      <c r="AP622" s="21">
        <v>2220</v>
      </c>
      <c r="AQ622" s="29">
        <v>44253</v>
      </c>
      <c r="AR622" s="30">
        <v>8375989000</v>
      </c>
      <c r="AS622" s="22" t="s">
        <v>92</v>
      </c>
      <c r="AT622" s="22" t="s">
        <v>127</v>
      </c>
      <c r="AU622" s="22" t="s">
        <v>115</v>
      </c>
      <c r="AV622" s="22" t="s">
        <v>3591</v>
      </c>
      <c r="AW622" s="22" t="s">
        <v>3592</v>
      </c>
      <c r="AX622" s="22" t="s">
        <v>3595</v>
      </c>
      <c r="AY622" s="22" t="s">
        <v>94</v>
      </c>
      <c r="AZ622" s="22" t="s">
        <v>95</v>
      </c>
      <c r="BA622" s="22" t="s">
        <v>117</v>
      </c>
      <c r="BB622" s="22" t="s">
        <v>118</v>
      </c>
      <c r="BC622" s="22" t="s">
        <v>1635</v>
      </c>
      <c r="BD622" s="30"/>
      <c r="BE622" s="21">
        <v>9</v>
      </c>
      <c r="BF622" s="22" t="s">
        <v>90</v>
      </c>
      <c r="BG622" s="22" t="s">
        <v>120</v>
      </c>
      <c r="BH622" s="20">
        <v>2816431</v>
      </c>
      <c r="BI622" s="30">
        <v>31</v>
      </c>
      <c r="BJ622" s="30">
        <v>10155</v>
      </c>
      <c r="BK622" s="31">
        <v>44525</v>
      </c>
      <c r="BL622" s="30">
        <v>3177</v>
      </c>
      <c r="BM622" s="31">
        <v>44519</v>
      </c>
      <c r="BN622" s="28">
        <v>44556</v>
      </c>
      <c r="BO622" s="30"/>
      <c r="BP622" s="30"/>
      <c r="BQ622" s="30"/>
      <c r="BR622" s="30"/>
      <c r="BS622" s="30"/>
      <c r="BT622" s="30"/>
      <c r="BU622" s="30"/>
      <c r="BV622" s="30"/>
      <c r="BW622" s="30"/>
      <c r="BX622" s="30"/>
      <c r="BY622" s="30"/>
      <c r="BZ622" s="30"/>
      <c r="CA622" s="30"/>
      <c r="CB622" s="30"/>
      <c r="CC622" s="20">
        <f>+X622+BH622+BO622+BV622</f>
        <v>27346633</v>
      </c>
      <c r="CD622" s="31">
        <v>44525</v>
      </c>
      <c r="CE622" s="30"/>
      <c r="CF622" s="30"/>
      <c r="CG622" s="18" t="s">
        <v>91</v>
      </c>
      <c r="CH622" s="30" t="s">
        <v>91</v>
      </c>
      <c r="CI622" s="30" t="s">
        <v>91</v>
      </c>
      <c r="CJ622" s="30"/>
      <c r="CK622" s="30"/>
      <c r="CL622" s="30"/>
      <c r="CM622" s="30" t="s">
        <v>91</v>
      </c>
      <c r="CN622" s="30"/>
      <c r="CO622" s="30"/>
      <c r="CP622" s="30"/>
    </row>
    <row r="623" spans="1:94" ht="15" x14ac:dyDescent="0.25">
      <c r="A623" s="21">
        <v>622</v>
      </c>
      <c r="B623" s="10">
        <v>230</v>
      </c>
      <c r="C623" s="10">
        <v>2021</v>
      </c>
      <c r="D623" s="11" t="s">
        <v>96</v>
      </c>
      <c r="E623" s="10">
        <v>673</v>
      </c>
      <c r="F623" s="12">
        <v>1113</v>
      </c>
      <c r="G623" s="13" t="s">
        <v>3655</v>
      </c>
      <c r="H623" s="15" t="s">
        <v>98</v>
      </c>
      <c r="I623" s="15" t="s">
        <v>3656</v>
      </c>
      <c r="J623" s="15" t="s">
        <v>3657</v>
      </c>
      <c r="K623" s="11" t="s">
        <v>84</v>
      </c>
      <c r="L623" s="11" t="s">
        <v>85</v>
      </c>
      <c r="M623" s="11" t="s">
        <v>86</v>
      </c>
      <c r="N623" s="11" t="s">
        <v>101</v>
      </c>
      <c r="O623" s="11" t="s">
        <v>102</v>
      </c>
      <c r="P623" s="11" t="s">
        <v>103</v>
      </c>
      <c r="Q623" s="11" t="s">
        <v>3658</v>
      </c>
      <c r="R623" s="11" t="s">
        <v>3659</v>
      </c>
      <c r="S623" s="11" t="s">
        <v>106</v>
      </c>
      <c r="T623" s="11" t="s">
        <v>1873</v>
      </c>
      <c r="U623" s="16">
        <v>44251</v>
      </c>
      <c r="V623" s="16">
        <v>44252</v>
      </c>
      <c r="W623" s="16">
        <v>44524</v>
      </c>
      <c r="X623" s="14">
        <v>37612980</v>
      </c>
      <c r="Y623" s="11" t="s">
        <v>87</v>
      </c>
      <c r="Z623" s="11" t="s">
        <v>88</v>
      </c>
      <c r="AA623" s="10">
        <v>9</v>
      </c>
      <c r="AB623" s="11" t="s">
        <v>89</v>
      </c>
      <c r="AC623" s="11" t="s">
        <v>3593</v>
      </c>
      <c r="AD623" s="10">
        <v>79339398</v>
      </c>
      <c r="AE623" s="11" t="s">
        <v>1699</v>
      </c>
      <c r="AF623" s="11" t="s">
        <v>1700</v>
      </c>
      <c r="AG623" s="11" t="s">
        <v>111</v>
      </c>
      <c r="AH623" s="11" t="s">
        <v>3660</v>
      </c>
      <c r="AI623" s="11"/>
      <c r="AJ623" s="10">
        <v>766</v>
      </c>
      <c r="AK623" s="10">
        <v>2021</v>
      </c>
      <c r="AL623" s="17">
        <v>44242</v>
      </c>
      <c r="AM623" s="18">
        <v>14394</v>
      </c>
      <c r="AN623" s="18" t="s">
        <v>1703</v>
      </c>
      <c r="AO623" s="18" t="s">
        <v>1704</v>
      </c>
      <c r="AP623" s="10">
        <v>2225</v>
      </c>
      <c r="AQ623" s="17">
        <v>44253</v>
      </c>
      <c r="AR623" s="18">
        <v>8375989000</v>
      </c>
      <c r="AS623" s="11" t="s">
        <v>92</v>
      </c>
      <c r="AT623" s="11" t="s">
        <v>127</v>
      </c>
      <c r="AU623" s="11" t="s">
        <v>115</v>
      </c>
      <c r="AV623" s="11" t="s">
        <v>3591</v>
      </c>
      <c r="AW623" s="11" t="s">
        <v>3592</v>
      </c>
      <c r="AX623" s="11" t="s">
        <v>3595</v>
      </c>
      <c r="AY623" s="11" t="s">
        <v>94</v>
      </c>
      <c r="AZ623" s="11" t="s">
        <v>95</v>
      </c>
      <c r="BA623" s="11" t="s">
        <v>117</v>
      </c>
      <c r="BB623" s="11" t="s">
        <v>118</v>
      </c>
      <c r="BC623" s="11" t="s">
        <v>1635</v>
      </c>
      <c r="BD623" s="18"/>
      <c r="BE623" s="10">
        <v>9</v>
      </c>
      <c r="BF623" s="11" t="s">
        <v>90</v>
      </c>
      <c r="BG623" s="11" t="s">
        <v>120</v>
      </c>
      <c r="BH623" s="19">
        <v>4039913</v>
      </c>
      <c r="BI623" s="18">
        <v>29</v>
      </c>
      <c r="BJ623" s="18">
        <v>10134</v>
      </c>
      <c r="BK623" s="33">
        <v>44524</v>
      </c>
      <c r="BL623" s="18">
        <v>3169</v>
      </c>
      <c r="BM623" s="33">
        <v>44519</v>
      </c>
      <c r="BN623" s="33">
        <v>44553</v>
      </c>
      <c r="BO623" s="18"/>
      <c r="BP623" s="18"/>
      <c r="BQ623" s="18"/>
      <c r="BR623" s="18"/>
      <c r="BS623" s="18"/>
      <c r="BT623" s="18"/>
      <c r="BU623" s="18"/>
      <c r="BV623" s="18"/>
      <c r="BW623" s="18"/>
      <c r="BX623" s="18"/>
      <c r="BY623" s="18"/>
      <c r="BZ623" s="18"/>
      <c r="CA623" s="18"/>
      <c r="CB623" s="18"/>
      <c r="CC623" s="20">
        <f>+X623+BH623+BO623+BV623</f>
        <v>41652893</v>
      </c>
      <c r="CD623" s="33">
        <v>44524</v>
      </c>
      <c r="CE623" s="18"/>
      <c r="CF623" s="18"/>
      <c r="CG623" s="18" t="s">
        <v>91</v>
      </c>
      <c r="CH623" s="18" t="s">
        <v>91</v>
      </c>
      <c r="CI623" s="18" t="s">
        <v>91</v>
      </c>
      <c r="CJ623" s="18"/>
      <c r="CK623" s="18"/>
      <c r="CL623" s="18"/>
      <c r="CM623" s="18" t="s">
        <v>91</v>
      </c>
      <c r="CN623" s="18"/>
      <c r="CO623" s="18"/>
      <c r="CP623" s="18"/>
    </row>
    <row r="624" spans="1:94" ht="15" x14ac:dyDescent="0.25">
      <c r="A624" s="21">
        <v>623</v>
      </c>
      <c r="B624" s="10">
        <v>230</v>
      </c>
      <c r="C624" s="10">
        <v>2021</v>
      </c>
      <c r="D624" s="11" t="s">
        <v>96</v>
      </c>
      <c r="E624" s="10">
        <v>674</v>
      </c>
      <c r="F624" s="12">
        <v>1253</v>
      </c>
      <c r="G624" s="13" t="s">
        <v>3661</v>
      </c>
      <c r="H624" s="15" t="s">
        <v>98</v>
      </c>
      <c r="I624" s="15" t="s">
        <v>3662</v>
      </c>
      <c r="J624" s="15" t="s">
        <v>3663</v>
      </c>
      <c r="K624" s="11" t="s">
        <v>84</v>
      </c>
      <c r="L624" s="11" t="s">
        <v>85</v>
      </c>
      <c r="M624" s="11" t="s">
        <v>86</v>
      </c>
      <c r="N624" s="11" t="s">
        <v>101</v>
      </c>
      <c r="O624" s="11" t="s">
        <v>165</v>
      </c>
      <c r="P624" s="11" t="s">
        <v>103</v>
      </c>
      <c r="Q624" s="11" t="s">
        <v>3664</v>
      </c>
      <c r="R624" s="11" t="s">
        <v>3665</v>
      </c>
      <c r="S624" s="11" t="s">
        <v>237</v>
      </c>
      <c r="T624" s="11" t="s">
        <v>238</v>
      </c>
      <c r="U624" s="16">
        <v>44251</v>
      </c>
      <c r="V624" s="16">
        <v>44252</v>
      </c>
      <c r="W624" s="16">
        <v>44310</v>
      </c>
      <c r="X624" s="14">
        <v>5451156</v>
      </c>
      <c r="Y624" s="11" t="s">
        <v>87</v>
      </c>
      <c r="Z624" s="11" t="s">
        <v>88</v>
      </c>
      <c r="AA624" s="10">
        <v>2</v>
      </c>
      <c r="AB624" s="11" t="s">
        <v>89</v>
      </c>
      <c r="AC624" s="11" t="s">
        <v>239</v>
      </c>
      <c r="AD624" s="10">
        <v>79794356</v>
      </c>
      <c r="AE624" s="11" t="s">
        <v>240</v>
      </c>
      <c r="AF624" s="11" t="s">
        <v>241</v>
      </c>
      <c r="AG624" s="11" t="s">
        <v>174</v>
      </c>
      <c r="AH624" s="11" t="s">
        <v>3666</v>
      </c>
      <c r="AI624" s="11"/>
      <c r="AJ624" s="10">
        <v>868</v>
      </c>
      <c r="AK624" s="10">
        <v>2021</v>
      </c>
      <c r="AL624" s="17">
        <v>44246</v>
      </c>
      <c r="AM624" s="18">
        <v>14392</v>
      </c>
      <c r="AN624" s="18" t="s">
        <v>656</v>
      </c>
      <c r="AO624" s="18" t="s">
        <v>657</v>
      </c>
      <c r="AP624" s="10">
        <v>2184</v>
      </c>
      <c r="AQ624" s="17">
        <v>44252</v>
      </c>
      <c r="AR624" s="18">
        <v>1965034000</v>
      </c>
      <c r="AS624" s="11" t="s">
        <v>92</v>
      </c>
      <c r="AT624" s="11" t="s">
        <v>127</v>
      </c>
      <c r="AU624" s="11" t="s">
        <v>115</v>
      </c>
      <c r="AV624" s="11" t="s">
        <v>237</v>
      </c>
      <c r="AW624" s="11" t="s">
        <v>238</v>
      </c>
      <c r="AX624" s="11" t="s">
        <v>243</v>
      </c>
      <c r="AY624" s="11" t="s">
        <v>94</v>
      </c>
      <c r="AZ624" s="11" t="s">
        <v>95</v>
      </c>
      <c r="BA624" s="11" t="s">
        <v>117</v>
      </c>
      <c r="BB624" s="11" t="s">
        <v>118</v>
      </c>
      <c r="BC624" s="11" t="s">
        <v>1635</v>
      </c>
      <c r="BD624" s="18"/>
      <c r="BE624" s="10">
        <v>2</v>
      </c>
      <c r="BF624" s="11" t="s">
        <v>90</v>
      </c>
      <c r="BG624" s="11" t="s">
        <v>120</v>
      </c>
      <c r="BH624" s="19"/>
      <c r="BI624" s="18"/>
      <c r="BJ624" s="18"/>
      <c r="BK624" s="18"/>
      <c r="BL624" s="18"/>
      <c r="BM624" s="18"/>
      <c r="BN624" s="16"/>
      <c r="BO624" s="18"/>
      <c r="BP624" s="18"/>
      <c r="BQ624" s="18"/>
      <c r="BR624" s="18"/>
      <c r="BS624" s="18"/>
      <c r="BT624" s="18"/>
      <c r="BU624" s="18"/>
      <c r="BV624" s="18"/>
      <c r="BW624" s="18"/>
      <c r="BX624" s="18"/>
      <c r="BY624" s="18"/>
      <c r="BZ624" s="18"/>
      <c r="CA624" s="18"/>
      <c r="CB624" s="18"/>
      <c r="CC624" s="20">
        <f>+X624+BH624+BO624+BV624</f>
        <v>5451156</v>
      </c>
      <c r="CD624" s="18"/>
      <c r="CE624" s="18"/>
      <c r="CF624" s="18"/>
      <c r="CG624" s="18" t="s">
        <v>91</v>
      </c>
      <c r="CH624" s="18" t="s">
        <v>91</v>
      </c>
      <c r="CI624" s="18" t="s">
        <v>91</v>
      </c>
      <c r="CJ624" s="18"/>
      <c r="CK624" s="18"/>
      <c r="CL624" s="18"/>
      <c r="CM624" s="18" t="s">
        <v>91</v>
      </c>
      <c r="CN624" s="18"/>
      <c r="CO624" s="18"/>
      <c r="CP624" s="18"/>
    </row>
    <row r="625" spans="1:94" ht="15" x14ac:dyDescent="0.25">
      <c r="A625" s="10">
        <v>624</v>
      </c>
      <c r="B625" s="10">
        <v>230</v>
      </c>
      <c r="C625" s="10">
        <v>2021</v>
      </c>
      <c r="D625" s="11" t="s">
        <v>96</v>
      </c>
      <c r="E625" s="10">
        <v>675</v>
      </c>
      <c r="F625" s="12">
        <v>1328</v>
      </c>
      <c r="G625" s="13" t="s">
        <v>3667</v>
      </c>
      <c r="H625" s="15" t="s">
        <v>98</v>
      </c>
      <c r="I625" s="15" t="s">
        <v>3668</v>
      </c>
      <c r="J625" s="15" t="s">
        <v>3669</v>
      </c>
      <c r="K625" s="11" t="s">
        <v>84</v>
      </c>
      <c r="L625" s="11" t="s">
        <v>85</v>
      </c>
      <c r="M625" s="11" t="s">
        <v>86</v>
      </c>
      <c r="N625" s="11" t="s">
        <v>101</v>
      </c>
      <c r="O625" s="11" t="s">
        <v>165</v>
      </c>
      <c r="P625" s="11" t="s">
        <v>103</v>
      </c>
      <c r="Q625" s="11" t="s">
        <v>3670</v>
      </c>
      <c r="R625" s="11" t="s">
        <v>3671</v>
      </c>
      <c r="S625" s="11" t="s">
        <v>2378</v>
      </c>
      <c r="T625" s="11" t="s">
        <v>1075</v>
      </c>
      <c r="U625" s="16">
        <v>44251</v>
      </c>
      <c r="V625" s="16">
        <v>44253</v>
      </c>
      <c r="W625" s="16">
        <v>44341</v>
      </c>
      <c r="X625" s="14">
        <v>6813945</v>
      </c>
      <c r="Y625" s="11" t="s">
        <v>87</v>
      </c>
      <c r="Z625" s="11" t="s">
        <v>88</v>
      </c>
      <c r="AA625" s="10">
        <v>3</v>
      </c>
      <c r="AB625" s="11" t="s">
        <v>89</v>
      </c>
      <c r="AC625" s="11" t="s">
        <v>1554</v>
      </c>
      <c r="AD625" s="10">
        <v>19288119</v>
      </c>
      <c r="AE625" s="11" t="s">
        <v>989</v>
      </c>
      <c r="AF625" s="11" t="s">
        <v>990</v>
      </c>
      <c r="AG625" s="11" t="s">
        <v>242</v>
      </c>
      <c r="AH625" s="11"/>
      <c r="AI625" s="11"/>
      <c r="AJ625" s="10">
        <v>925</v>
      </c>
      <c r="AK625" s="10">
        <v>2021</v>
      </c>
      <c r="AL625" s="17">
        <v>44250</v>
      </c>
      <c r="AM625" s="18">
        <v>14388</v>
      </c>
      <c r="AN625" s="18" t="s">
        <v>1076</v>
      </c>
      <c r="AO625" s="18" t="s">
        <v>1077</v>
      </c>
      <c r="AP625" s="10">
        <v>2191</v>
      </c>
      <c r="AQ625" s="17">
        <v>44252</v>
      </c>
      <c r="AR625" s="18">
        <v>2235032000</v>
      </c>
      <c r="AS625" s="11" t="s">
        <v>92</v>
      </c>
      <c r="AT625" s="11" t="s">
        <v>114</v>
      </c>
      <c r="AU625" s="11" t="s">
        <v>115</v>
      </c>
      <c r="AV625" s="11" t="s">
        <v>2378</v>
      </c>
      <c r="AW625" s="11" t="s">
        <v>1553</v>
      </c>
      <c r="AX625" s="11" t="s">
        <v>2380</v>
      </c>
      <c r="AY625" s="11" t="s">
        <v>94</v>
      </c>
      <c r="AZ625" s="11" t="s">
        <v>95</v>
      </c>
      <c r="BA625" s="11" t="s">
        <v>117</v>
      </c>
      <c r="BB625" s="11" t="s">
        <v>118</v>
      </c>
      <c r="BC625" s="11" t="s">
        <v>1635</v>
      </c>
      <c r="BD625" s="18"/>
      <c r="BE625" s="10">
        <v>3</v>
      </c>
      <c r="BF625" s="11" t="s">
        <v>90</v>
      </c>
      <c r="BG625" s="11" t="s">
        <v>120</v>
      </c>
      <c r="BH625" s="19">
        <v>3406973</v>
      </c>
      <c r="BI625" s="18">
        <v>45</v>
      </c>
      <c r="BJ625" s="18">
        <v>4318</v>
      </c>
      <c r="BK625" s="33">
        <v>44335</v>
      </c>
      <c r="BL625" s="18">
        <v>1561</v>
      </c>
      <c r="BM625" s="33">
        <v>44327</v>
      </c>
      <c r="BN625" s="33">
        <v>44385</v>
      </c>
      <c r="BO625" s="18"/>
      <c r="BP625" s="18"/>
      <c r="BQ625" s="18"/>
      <c r="BR625" s="18"/>
      <c r="BS625" s="18"/>
      <c r="BT625" s="18"/>
      <c r="BU625" s="18"/>
      <c r="BV625" s="18"/>
      <c r="BW625" s="18"/>
      <c r="BX625" s="18"/>
      <c r="BY625" s="18"/>
      <c r="BZ625" s="18"/>
      <c r="CA625" s="18"/>
      <c r="CB625" s="18"/>
      <c r="CC625" s="20">
        <f>+X625+BH625+BO625+BV625</f>
        <v>10220918</v>
      </c>
      <c r="CD625" s="33">
        <v>44334</v>
      </c>
      <c r="CE625" s="18"/>
      <c r="CF625" s="18"/>
      <c r="CG625" s="18" t="s">
        <v>91</v>
      </c>
      <c r="CH625" s="18" t="s">
        <v>91</v>
      </c>
      <c r="CI625" s="18" t="s">
        <v>91</v>
      </c>
      <c r="CJ625" s="18"/>
      <c r="CK625" s="18"/>
      <c r="CL625" s="18"/>
      <c r="CM625" s="18" t="s">
        <v>91</v>
      </c>
      <c r="CN625" s="18"/>
      <c r="CO625" s="18"/>
      <c r="CP625" s="18"/>
    </row>
    <row r="626" spans="1:94" ht="15" x14ac:dyDescent="0.25">
      <c r="A626" s="21">
        <v>625</v>
      </c>
      <c r="B626" s="10">
        <v>230</v>
      </c>
      <c r="C626" s="10">
        <v>2021</v>
      </c>
      <c r="D626" s="11" t="s">
        <v>96</v>
      </c>
      <c r="E626" s="10">
        <v>676</v>
      </c>
      <c r="F626" s="12">
        <v>1128</v>
      </c>
      <c r="G626" s="13" t="s">
        <v>3672</v>
      </c>
      <c r="H626" s="15" t="s">
        <v>98</v>
      </c>
      <c r="I626" s="15" t="s">
        <v>3673</v>
      </c>
      <c r="J626" s="15" t="s">
        <v>3674</v>
      </c>
      <c r="K626" s="11" t="s">
        <v>84</v>
      </c>
      <c r="L626" s="11" t="s">
        <v>85</v>
      </c>
      <c r="M626" s="11" t="s">
        <v>86</v>
      </c>
      <c r="N626" s="11" t="s">
        <v>101</v>
      </c>
      <c r="O626" s="11" t="s">
        <v>165</v>
      </c>
      <c r="P626" s="11" t="s">
        <v>103</v>
      </c>
      <c r="Q626" s="11" t="s">
        <v>3675</v>
      </c>
      <c r="R626" s="11" t="s">
        <v>3676</v>
      </c>
      <c r="S626" s="11" t="s">
        <v>106</v>
      </c>
      <c r="T626" s="11" t="s">
        <v>1873</v>
      </c>
      <c r="U626" s="16">
        <v>44251</v>
      </c>
      <c r="V626" s="16">
        <v>44253</v>
      </c>
      <c r="W626" s="16">
        <v>44525</v>
      </c>
      <c r="X626" s="14">
        <v>20441835</v>
      </c>
      <c r="Y626" s="11" t="s">
        <v>87</v>
      </c>
      <c r="Z626" s="11" t="s">
        <v>88</v>
      </c>
      <c r="AA626" s="10">
        <v>9</v>
      </c>
      <c r="AB626" s="11" t="s">
        <v>89</v>
      </c>
      <c r="AC626" s="11" t="s">
        <v>3593</v>
      </c>
      <c r="AD626" s="10">
        <v>79339398</v>
      </c>
      <c r="AE626" s="11" t="s">
        <v>1699</v>
      </c>
      <c r="AF626" s="11" t="s">
        <v>1700</v>
      </c>
      <c r="AG626" s="11" t="s">
        <v>242</v>
      </c>
      <c r="AH626" s="11" t="s">
        <v>113</v>
      </c>
      <c r="AI626" s="11" t="s">
        <v>113</v>
      </c>
      <c r="AJ626" s="10">
        <v>780</v>
      </c>
      <c r="AK626" s="10">
        <v>2021</v>
      </c>
      <c r="AL626" s="17">
        <v>44242</v>
      </c>
      <c r="AM626" s="18">
        <v>14394</v>
      </c>
      <c r="AN626" s="18" t="s">
        <v>1703</v>
      </c>
      <c r="AO626" s="18" t="s">
        <v>1704</v>
      </c>
      <c r="AP626" s="10">
        <v>2221</v>
      </c>
      <c r="AQ626" s="17">
        <v>44253</v>
      </c>
      <c r="AR626" s="18">
        <v>8375989000</v>
      </c>
      <c r="AS626" s="11" t="s">
        <v>92</v>
      </c>
      <c r="AT626" s="11" t="s">
        <v>127</v>
      </c>
      <c r="AU626" s="11" t="s">
        <v>115</v>
      </c>
      <c r="AV626" s="11" t="s">
        <v>3591</v>
      </c>
      <c r="AW626" s="11" t="s">
        <v>3592</v>
      </c>
      <c r="AX626" s="11" t="s">
        <v>3595</v>
      </c>
      <c r="AY626" s="11" t="s">
        <v>94</v>
      </c>
      <c r="AZ626" s="11" t="s">
        <v>95</v>
      </c>
      <c r="BA626" s="11" t="s">
        <v>117</v>
      </c>
      <c r="BB626" s="11" t="s">
        <v>118</v>
      </c>
      <c r="BC626" s="11" t="s">
        <v>1635</v>
      </c>
      <c r="BD626" s="18"/>
      <c r="BE626" s="10">
        <v>9</v>
      </c>
      <c r="BF626" s="11" t="s">
        <v>90</v>
      </c>
      <c r="BG626" s="11" t="s">
        <v>120</v>
      </c>
      <c r="BH626" s="19">
        <v>2347026</v>
      </c>
      <c r="BI626" s="18">
        <v>31</v>
      </c>
      <c r="BJ626" s="18">
        <v>10135</v>
      </c>
      <c r="BK626" s="33">
        <v>44524</v>
      </c>
      <c r="BL626" s="18">
        <v>3179</v>
      </c>
      <c r="BM626" s="33">
        <v>44519</v>
      </c>
      <c r="BN626" s="33">
        <v>44556</v>
      </c>
      <c r="BO626" s="18"/>
      <c r="BP626" s="18"/>
      <c r="BQ626" s="18"/>
      <c r="BR626" s="18"/>
      <c r="BS626" s="18"/>
      <c r="BT626" s="18"/>
      <c r="BU626" s="18"/>
      <c r="BV626" s="18"/>
      <c r="BW626" s="18"/>
      <c r="BX626" s="18"/>
      <c r="BY626" s="18"/>
      <c r="BZ626" s="18"/>
      <c r="CA626" s="18"/>
      <c r="CB626" s="18"/>
      <c r="CC626" s="20">
        <f>+X626+BH626+BO626+BV626</f>
        <v>22788861</v>
      </c>
      <c r="CD626" s="33">
        <v>44524</v>
      </c>
      <c r="CE626" s="18"/>
      <c r="CF626" s="18"/>
      <c r="CG626" s="18" t="s">
        <v>91</v>
      </c>
      <c r="CH626" s="18" t="s">
        <v>91</v>
      </c>
      <c r="CI626" s="18" t="s">
        <v>91</v>
      </c>
      <c r="CJ626" s="18"/>
      <c r="CK626" s="18"/>
      <c r="CL626" s="18"/>
      <c r="CM626" s="18" t="s">
        <v>91</v>
      </c>
      <c r="CN626" s="18"/>
      <c r="CO626" s="18"/>
      <c r="CP626" s="18"/>
    </row>
    <row r="627" spans="1:94" ht="15" x14ac:dyDescent="0.25">
      <c r="A627" s="21">
        <v>626</v>
      </c>
      <c r="B627" s="10">
        <v>230</v>
      </c>
      <c r="C627" s="10">
        <v>2021</v>
      </c>
      <c r="D627" s="11" t="s">
        <v>96</v>
      </c>
      <c r="E627" s="10">
        <v>677</v>
      </c>
      <c r="F627" s="12">
        <v>1127</v>
      </c>
      <c r="G627" s="13" t="s">
        <v>3677</v>
      </c>
      <c r="H627" s="15" t="s">
        <v>98</v>
      </c>
      <c r="I627" s="15" t="s">
        <v>3678</v>
      </c>
      <c r="J627" s="15" t="s">
        <v>3679</v>
      </c>
      <c r="K627" s="11" t="s">
        <v>84</v>
      </c>
      <c r="L627" s="11" t="s">
        <v>85</v>
      </c>
      <c r="M627" s="11" t="s">
        <v>86</v>
      </c>
      <c r="N627" s="11" t="s">
        <v>101</v>
      </c>
      <c r="O627" s="11" t="s">
        <v>102</v>
      </c>
      <c r="P627" s="11" t="s">
        <v>103</v>
      </c>
      <c r="Q627" s="11" t="s">
        <v>3680</v>
      </c>
      <c r="R627" s="11" t="s">
        <v>3681</v>
      </c>
      <c r="S627" s="11" t="s">
        <v>106</v>
      </c>
      <c r="T627" s="11" t="s">
        <v>1873</v>
      </c>
      <c r="U627" s="16">
        <v>44251</v>
      </c>
      <c r="V627" s="16">
        <v>44252</v>
      </c>
      <c r="W627" s="16">
        <v>44493</v>
      </c>
      <c r="X627" s="14">
        <v>33433760</v>
      </c>
      <c r="Y627" s="11" t="s">
        <v>87</v>
      </c>
      <c r="Z627" s="11" t="s">
        <v>88</v>
      </c>
      <c r="AA627" s="10">
        <v>8</v>
      </c>
      <c r="AB627" s="11" t="s">
        <v>89</v>
      </c>
      <c r="AC627" s="11" t="s">
        <v>2545</v>
      </c>
      <c r="AD627" s="10">
        <v>79339398</v>
      </c>
      <c r="AE627" s="11" t="s">
        <v>1699</v>
      </c>
      <c r="AF627" s="11" t="s">
        <v>1700</v>
      </c>
      <c r="AG627" s="11" t="s">
        <v>111</v>
      </c>
      <c r="AH627" s="11" t="s">
        <v>131</v>
      </c>
      <c r="AI627" s="11"/>
      <c r="AJ627" s="10">
        <v>858</v>
      </c>
      <c r="AK627" s="10">
        <v>2021</v>
      </c>
      <c r="AL627" s="17">
        <v>44245</v>
      </c>
      <c r="AM627" s="18">
        <v>14595</v>
      </c>
      <c r="AN627" s="18" t="s">
        <v>3682</v>
      </c>
      <c r="AO627" s="18" t="s">
        <v>3683</v>
      </c>
      <c r="AP627" s="10">
        <v>2199</v>
      </c>
      <c r="AQ627" s="17">
        <v>44252</v>
      </c>
      <c r="AR627" s="18">
        <v>1799700000</v>
      </c>
      <c r="AS627" s="11" t="s">
        <v>92</v>
      </c>
      <c r="AT627" s="11" t="s">
        <v>114</v>
      </c>
      <c r="AU627" s="11" t="s">
        <v>115</v>
      </c>
      <c r="AV627" s="11" t="s">
        <v>106</v>
      </c>
      <c r="AW627" s="11" t="s">
        <v>2544</v>
      </c>
      <c r="AX627" s="11" t="s">
        <v>116</v>
      </c>
      <c r="AY627" s="11" t="s">
        <v>94</v>
      </c>
      <c r="AZ627" s="11" t="s">
        <v>95</v>
      </c>
      <c r="BA627" s="11" t="s">
        <v>117</v>
      </c>
      <c r="BB627" s="11" t="s">
        <v>118</v>
      </c>
      <c r="BC627" s="11" t="s">
        <v>1635</v>
      </c>
      <c r="BD627" s="18"/>
      <c r="BE627" s="10">
        <v>8</v>
      </c>
      <c r="BF627" s="11" t="s">
        <v>90</v>
      </c>
      <c r="BG627" s="11" t="s">
        <v>120</v>
      </c>
      <c r="BH627" s="19"/>
      <c r="BI627" s="18"/>
      <c r="BJ627" s="18"/>
      <c r="BK627" s="18"/>
      <c r="BL627" s="18"/>
      <c r="BM627" s="18"/>
      <c r="BN627" s="16"/>
      <c r="BO627" s="18"/>
      <c r="BP627" s="18"/>
      <c r="BQ627" s="18"/>
      <c r="BR627" s="18"/>
      <c r="BS627" s="18"/>
      <c r="BT627" s="18"/>
      <c r="BU627" s="18"/>
      <c r="BV627" s="18"/>
      <c r="BW627" s="18"/>
      <c r="BX627" s="18"/>
      <c r="BY627" s="18"/>
      <c r="BZ627" s="18"/>
      <c r="CA627" s="18"/>
      <c r="CB627" s="18"/>
      <c r="CC627" s="20">
        <f>+X627+BH627+BO627+BV627</f>
        <v>33433760</v>
      </c>
      <c r="CD627" s="18"/>
      <c r="CE627" s="18"/>
      <c r="CF627" s="18"/>
      <c r="CG627" s="18" t="s">
        <v>533</v>
      </c>
      <c r="CH627" s="18">
        <v>44409</v>
      </c>
      <c r="CI627" s="18" t="s">
        <v>91</v>
      </c>
      <c r="CJ627" s="18"/>
      <c r="CK627" s="18"/>
      <c r="CL627" s="18"/>
      <c r="CM627" s="18" t="s">
        <v>91</v>
      </c>
      <c r="CN627" s="18"/>
      <c r="CO627" s="18"/>
      <c r="CP627" s="18"/>
    </row>
    <row r="628" spans="1:94" s="32" customFormat="1" ht="15" x14ac:dyDescent="0.25">
      <c r="A628" s="10">
        <v>627</v>
      </c>
      <c r="B628" s="10">
        <v>230</v>
      </c>
      <c r="C628" s="10">
        <v>2021</v>
      </c>
      <c r="D628" s="11" t="s">
        <v>96</v>
      </c>
      <c r="E628" s="10">
        <v>678</v>
      </c>
      <c r="F628" s="12">
        <v>1194</v>
      </c>
      <c r="G628" s="13" t="s">
        <v>3684</v>
      </c>
      <c r="H628" s="15" t="s">
        <v>98</v>
      </c>
      <c r="I628" s="15" t="s">
        <v>3685</v>
      </c>
      <c r="J628" s="15" t="s">
        <v>3686</v>
      </c>
      <c r="K628" s="11" t="s">
        <v>84</v>
      </c>
      <c r="L628" s="11" t="s">
        <v>85</v>
      </c>
      <c r="M628" s="11" t="s">
        <v>86</v>
      </c>
      <c r="N628" s="11" t="s">
        <v>101</v>
      </c>
      <c r="O628" s="11" t="s">
        <v>102</v>
      </c>
      <c r="P628" s="11" t="s">
        <v>103</v>
      </c>
      <c r="Q628" s="11" t="s">
        <v>3687</v>
      </c>
      <c r="R628" s="11" t="s">
        <v>3688</v>
      </c>
      <c r="S628" s="11" t="s">
        <v>237</v>
      </c>
      <c r="T628" s="11" t="s">
        <v>1775</v>
      </c>
      <c r="U628" s="16">
        <v>44251</v>
      </c>
      <c r="V628" s="16">
        <v>44252</v>
      </c>
      <c r="W628" s="16">
        <v>44356</v>
      </c>
      <c r="X628" s="14">
        <v>14627269</v>
      </c>
      <c r="Y628" s="11" t="s">
        <v>87</v>
      </c>
      <c r="Z628" s="11" t="s">
        <v>170</v>
      </c>
      <c r="AA628" s="10">
        <v>105</v>
      </c>
      <c r="AB628" s="11" t="s">
        <v>89</v>
      </c>
      <c r="AC628" s="11" t="s">
        <v>1773</v>
      </c>
      <c r="AD628" s="10">
        <v>79794356</v>
      </c>
      <c r="AE628" s="11" t="s">
        <v>240</v>
      </c>
      <c r="AF628" s="11" t="s">
        <v>241</v>
      </c>
      <c r="AG628" s="11" t="s">
        <v>111</v>
      </c>
      <c r="AH628" s="11" t="s">
        <v>136</v>
      </c>
      <c r="AI628" s="11"/>
      <c r="AJ628" s="10">
        <v>867</v>
      </c>
      <c r="AK628" s="10">
        <v>2021</v>
      </c>
      <c r="AL628" s="17">
        <v>44246</v>
      </c>
      <c r="AM628" s="18">
        <v>14392</v>
      </c>
      <c r="AN628" s="18" t="s">
        <v>656</v>
      </c>
      <c r="AO628" s="18" t="s">
        <v>657</v>
      </c>
      <c r="AP628" s="10">
        <v>2185</v>
      </c>
      <c r="AQ628" s="17">
        <v>44252</v>
      </c>
      <c r="AR628" s="18">
        <v>1965034000</v>
      </c>
      <c r="AS628" s="11" t="s">
        <v>92</v>
      </c>
      <c r="AT628" s="11" t="s">
        <v>114</v>
      </c>
      <c r="AU628" s="11" t="s">
        <v>115</v>
      </c>
      <c r="AV628" s="11" t="s">
        <v>237</v>
      </c>
      <c r="AW628" s="11" t="s">
        <v>1775</v>
      </c>
      <c r="AX628" s="11" t="s">
        <v>243</v>
      </c>
      <c r="AY628" s="11" t="s">
        <v>94</v>
      </c>
      <c r="AZ628" s="11" t="s">
        <v>95</v>
      </c>
      <c r="BA628" s="11" t="s">
        <v>117</v>
      </c>
      <c r="BB628" s="11" t="s">
        <v>118</v>
      </c>
      <c r="BC628" s="11" t="s">
        <v>1635</v>
      </c>
      <c r="BD628" s="18">
        <v>105</v>
      </c>
      <c r="BE628" s="10"/>
      <c r="BF628" s="11" t="s">
        <v>90</v>
      </c>
      <c r="BG628" s="11" t="s">
        <v>120</v>
      </c>
      <c r="BH628" s="19"/>
      <c r="BI628" s="18"/>
      <c r="BJ628" s="18"/>
      <c r="BK628" s="18"/>
      <c r="BL628" s="18"/>
      <c r="BM628" s="18"/>
      <c r="BN628" s="18"/>
      <c r="BO628" s="18"/>
      <c r="BP628" s="18"/>
      <c r="BQ628" s="18"/>
      <c r="BR628" s="18"/>
      <c r="BS628" s="18"/>
      <c r="BT628" s="18"/>
      <c r="BU628" s="18"/>
      <c r="BV628" s="18"/>
      <c r="BW628" s="18"/>
      <c r="BX628" s="18"/>
      <c r="BY628" s="18"/>
      <c r="BZ628" s="18"/>
      <c r="CA628" s="18"/>
      <c r="CB628" s="18"/>
      <c r="CC628" s="20">
        <f>+X628+BH628+BO628+BV628</f>
        <v>14627269</v>
      </c>
      <c r="CD628" s="18"/>
      <c r="CE628" s="18"/>
      <c r="CF628" s="18"/>
      <c r="CG628" s="18" t="s">
        <v>91</v>
      </c>
      <c r="CH628" s="18" t="s">
        <v>91</v>
      </c>
      <c r="CI628" s="18" t="s">
        <v>91</v>
      </c>
      <c r="CJ628" s="18"/>
      <c r="CK628" s="18"/>
      <c r="CL628" s="18"/>
      <c r="CM628" s="18" t="s">
        <v>91</v>
      </c>
      <c r="CN628" s="18"/>
      <c r="CO628" s="18"/>
      <c r="CP628" s="18"/>
    </row>
    <row r="629" spans="1:94" ht="15" x14ac:dyDescent="0.25">
      <c r="A629" s="21">
        <v>628</v>
      </c>
      <c r="B629" s="10">
        <v>230</v>
      </c>
      <c r="C629" s="10">
        <v>2021</v>
      </c>
      <c r="D629" s="11" t="s">
        <v>96</v>
      </c>
      <c r="E629" s="10">
        <v>679</v>
      </c>
      <c r="F629" s="12">
        <v>1101</v>
      </c>
      <c r="G629" s="13" t="s">
        <v>3689</v>
      </c>
      <c r="H629" s="15" t="s">
        <v>98</v>
      </c>
      <c r="I629" s="15" t="s">
        <v>3690</v>
      </c>
      <c r="J629" s="15" t="s">
        <v>3691</v>
      </c>
      <c r="K629" s="11" t="s">
        <v>84</v>
      </c>
      <c r="L629" s="11" t="s">
        <v>85</v>
      </c>
      <c r="M629" s="11" t="s">
        <v>86</v>
      </c>
      <c r="N629" s="11" t="s">
        <v>101</v>
      </c>
      <c r="O629" s="11" t="s">
        <v>102</v>
      </c>
      <c r="P629" s="11" t="s">
        <v>103</v>
      </c>
      <c r="Q629" s="11" t="s">
        <v>3692</v>
      </c>
      <c r="R629" s="11" t="s">
        <v>3693</v>
      </c>
      <c r="S629" s="11" t="s">
        <v>106</v>
      </c>
      <c r="T629" s="11" t="s">
        <v>3694</v>
      </c>
      <c r="U629" s="16">
        <v>44251</v>
      </c>
      <c r="V629" s="16">
        <v>44253</v>
      </c>
      <c r="W629" s="16">
        <v>44541</v>
      </c>
      <c r="X629" s="14">
        <v>39702590</v>
      </c>
      <c r="Y629" s="11" t="s">
        <v>87</v>
      </c>
      <c r="Z629" s="11" t="s">
        <v>170</v>
      </c>
      <c r="AA629" s="10">
        <v>285</v>
      </c>
      <c r="AB629" s="11" t="s">
        <v>89</v>
      </c>
      <c r="AC629" s="11" t="s">
        <v>3695</v>
      </c>
      <c r="AD629" s="10">
        <v>79339398</v>
      </c>
      <c r="AE629" s="11" t="s">
        <v>1699</v>
      </c>
      <c r="AF629" s="11" t="s">
        <v>1700</v>
      </c>
      <c r="AG629" s="11" t="s">
        <v>111</v>
      </c>
      <c r="AH629" s="11" t="s">
        <v>3696</v>
      </c>
      <c r="AI629" s="11"/>
      <c r="AJ629" s="10">
        <v>798</v>
      </c>
      <c r="AK629" s="10">
        <v>2021</v>
      </c>
      <c r="AL629" s="17">
        <v>44244</v>
      </c>
      <c r="AM629" s="18">
        <v>14394</v>
      </c>
      <c r="AN629" s="18" t="s">
        <v>1703</v>
      </c>
      <c r="AO629" s="18" t="s">
        <v>1704</v>
      </c>
      <c r="AP629" s="10">
        <v>2189</v>
      </c>
      <c r="AQ629" s="17">
        <v>44252</v>
      </c>
      <c r="AR629" s="18">
        <v>8375989000</v>
      </c>
      <c r="AS629" s="11" t="s">
        <v>92</v>
      </c>
      <c r="AT629" s="11" t="s">
        <v>127</v>
      </c>
      <c r="AU629" s="11" t="s">
        <v>115</v>
      </c>
      <c r="AV629" s="11" t="s">
        <v>106</v>
      </c>
      <c r="AW629" s="11" t="s">
        <v>3694</v>
      </c>
      <c r="AX629" s="11" t="s">
        <v>116</v>
      </c>
      <c r="AY629" s="11" t="s">
        <v>94</v>
      </c>
      <c r="AZ629" s="11" t="s">
        <v>95</v>
      </c>
      <c r="BA629" s="11" t="s">
        <v>117</v>
      </c>
      <c r="BB629" s="11" t="s">
        <v>118</v>
      </c>
      <c r="BC629" s="11" t="s">
        <v>1635</v>
      </c>
      <c r="BD629" s="18">
        <v>285</v>
      </c>
      <c r="BE629" s="10"/>
      <c r="BF629" s="11" t="s">
        <v>90</v>
      </c>
      <c r="BG629" s="11" t="s">
        <v>120</v>
      </c>
      <c r="BH629" s="19">
        <v>2786147</v>
      </c>
      <c r="BI629" s="18">
        <v>20</v>
      </c>
      <c r="BJ629" s="18">
        <v>10405</v>
      </c>
      <c r="BK629" s="33">
        <v>44540</v>
      </c>
      <c r="BL629" s="18">
        <v>3136</v>
      </c>
      <c r="BM629" s="33">
        <v>44518</v>
      </c>
      <c r="BN629" s="16">
        <v>44561</v>
      </c>
      <c r="BO629" s="18"/>
      <c r="BP629" s="18"/>
      <c r="BQ629" s="18"/>
      <c r="BR629" s="18"/>
      <c r="BS629" s="18"/>
      <c r="BT629" s="18"/>
      <c r="BU629" s="18"/>
      <c r="BV629" s="18"/>
      <c r="BW629" s="18"/>
      <c r="BX629" s="18"/>
      <c r="BY629" s="18"/>
      <c r="BZ629" s="18"/>
      <c r="CA629" s="18"/>
      <c r="CB629" s="18"/>
      <c r="CC629" s="20">
        <f>+X629+BH629+BO629+BV629</f>
        <v>42488737</v>
      </c>
      <c r="CD629" s="33">
        <v>44537</v>
      </c>
      <c r="CE629" s="18"/>
      <c r="CF629" s="18"/>
      <c r="CG629" s="18" t="s">
        <v>91</v>
      </c>
      <c r="CH629" s="18" t="s">
        <v>91</v>
      </c>
      <c r="CI629" s="18" t="s">
        <v>91</v>
      </c>
      <c r="CJ629" s="18"/>
      <c r="CK629" s="18"/>
      <c r="CL629" s="18"/>
      <c r="CM629" s="18" t="s">
        <v>91</v>
      </c>
      <c r="CN629" s="18"/>
      <c r="CO629" s="18"/>
      <c r="CP629" s="18"/>
    </row>
    <row r="630" spans="1:94" ht="15" x14ac:dyDescent="0.25">
      <c r="A630" s="21">
        <v>629</v>
      </c>
      <c r="B630" s="10">
        <v>230</v>
      </c>
      <c r="C630" s="10">
        <v>2021</v>
      </c>
      <c r="D630" s="11" t="s">
        <v>96</v>
      </c>
      <c r="E630" s="10">
        <v>680</v>
      </c>
      <c r="F630" s="12">
        <v>505</v>
      </c>
      <c r="G630" s="13" t="s">
        <v>3697</v>
      </c>
      <c r="H630" s="15" t="s">
        <v>98</v>
      </c>
      <c r="I630" s="15" t="s">
        <v>3698</v>
      </c>
      <c r="J630" s="15" t="s">
        <v>3699</v>
      </c>
      <c r="K630" s="11" t="s">
        <v>84</v>
      </c>
      <c r="L630" s="11" t="s">
        <v>85</v>
      </c>
      <c r="M630" s="11" t="s">
        <v>86</v>
      </c>
      <c r="N630" s="11" t="s">
        <v>101</v>
      </c>
      <c r="O630" s="11" t="s">
        <v>102</v>
      </c>
      <c r="P630" s="11" t="s">
        <v>103</v>
      </c>
      <c r="Q630" s="11" t="s">
        <v>3700</v>
      </c>
      <c r="R630" s="11" t="s">
        <v>3701</v>
      </c>
      <c r="S630" s="11" t="s">
        <v>106</v>
      </c>
      <c r="T630" s="11" t="s">
        <v>521</v>
      </c>
      <c r="U630" s="16">
        <v>44251</v>
      </c>
      <c r="V630" s="16">
        <v>44259</v>
      </c>
      <c r="W630" s="16">
        <v>44533</v>
      </c>
      <c r="X630" s="14">
        <v>49060404</v>
      </c>
      <c r="Y630" s="11" t="s">
        <v>87</v>
      </c>
      <c r="Z630" s="11" t="s">
        <v>88</v>
      </c>
      <c r="AA630" s="10">
        <v>9</v>
      </c>
      <c r="AB630" s="11" t="s">
        <v>89</v>
      </c>
      <c r="AC630" s="11" t="s">
        <v>2669</v>
      </c>
      <c r="AD630" s="10">
        <v>19483708</v>
      </c>
      <c r="AE630" s="11" t="s">
        <v>523</v>
      </c>
      <c r="AF630" s="11" t="s">
        <v>524</v>
      </c>
      <c r="AG630" s="11" t="s">
        <v>358</v>
      </c>
      <c r="AH630" s="11"/>
      <c r="AI630" s="11"/>
      <c r="AJ630" s="10">
        <v>540</v>
      </c>
      <c r="AK630" s="10">
        <v>2021</v>
      </c>
      <c r="AL630" s="17">
        <v>44225</v>
      </c>
      <c r="AM630" s="18">
        <v>11338</v>
      </c>
      <c r="AN630" s="18" t="s">
        <v>1588</v>
      </c>
      <c r="AO630" s="18" t="s">
        <v>1589</v>
      </c>
      <c r="AP630" s="10">
        <v>2224</v>
      </c>
      <c r="AQ630" s="17">
        <v>44253</v>
      </c>
      <c r="AR630" s="18">
        <v>1253743000</v>
      </c>
      <c r="AS630" s="11" t="s">
        <v>92</v>
      </c>
      <c r="AT630" s="11" t="s">
        <v>127</v>
      </c>
      <c r="AU630" s="11" t="s">
        <v>115</v>
      </c>
      <c r="AV630" s="11" t="s">
        <v>106</v>
      </c>
      <c r="AW630" s="11" t="s">
        <v>2670</v>
      </c>
      <c r="AX630" s="11" t="s">
        <v>116</v>
      </c>
      <c r="AY630" s="11" t="s">
        <v>94</v>
      </c>
      <c r="AZ630" s="11" t="s">
        <v>95</v>
      </c>
      <c r="BA630" s="11" t="s">
        <v>117</v>
      </c>
      <c r="BB630" s="11" t="s">
        <v>118</v>
      </c>
      <c r="BC630" s="11" t="s">
        <v>1635</v>
      </c>
      <c r="BD630" s="18"/>
      <c r="BE630" s="10">
        <v>9</v>
      </c>
      <c r="BF630" s="11" t="s">
        <v>90</v>
      </c>
      <c r="BG630" s="11" t="s">
        <v>120</v>
      </c>
      <c r="BH630" s="20">
        <v>7449913</v>
      </c>
      <c r="BI630" s="30">
        <v>41</v>
      </c>
      <c r="BJ630" s="30">
        <v>9867</v>
      </c>
      <c r="BK630" s="31">
        <v>44511</v>
      </c>
      <c r="BL630" s="30">
        <v>2850</v>
      </c>
      <c r="BM630" s="31">
        <v>44505</v>
      </c>
      <c r="BN630" s="31">
        <v>44575</v>
      </c>
      <c r="BO630" s="30"/>
      <c r="BP630" s="30"/>
      <c r="BQ630" s="30"/>
      <c r="BR630" s="30"/>
      <c r="BS630" s="30"/>
      <c r="BT630" s="30"/>
      <c r="BU630" s="30"/>
      <c r="BV630" s="30"/>
      <c r="BW630" s="30"/>
      <c r="BX630" s="30"/>
      <c r="BY630" s="30"/>
      <c r="BZ630" s="30"/>
      <c r="CA630" s="30"/>
      <c r="CB630" s="30"/>
      <c r="CC630" s="20">
        <f>+X630+BH630+BO630+BV630</f>
        <v>56510317</v>
      </c>
      <c r="CD630" s="31">
        <v>44510</v>
      </c>
      <c r="CE630" s="18"/>
      <c r="CF630" s="18"/>
      <c r="CG630" s="18" t="s">
        <v>91</v>
      </c>
      <c r="CH630" s="18" t="s">
        <v>91</v>
      </c>
      <c r="CI630" s="18" t="s">
        <v>91</v>
      </c>
      <c r="CJ630" s="18"/>
      <c r="CK630" s="18"/>
      <c r="CL630" s="18"/>
      <c r="CM630" s="18" t="s">
        <v>91</v>
      </c>
      <c r="CN630" s="18"/>
      <c r="CO630" s="18"/>
      <c r="CP630" s="18"/>
    </row>
    <row r="631" spans="1:94" ht="15" x14ac:dyDescent="0.25">
      <c r="A631" s="10">
        <v>630</v>
      </c>
      <c r="B631" s="21">
        <v>230</v>
      </c>
      <c r="C631" s="21">
        <v>2021</v>
      </c>
      <c r="D631" s="22" t="s">
        <v>96</v>
      </c>
      <c r="E631" s="21">
        <v>681</v>
      </c>
      <c r="F631" s="23">
        <v>263</v>
      </c>
      <c r="G631" s="24" t="s">
        <v>3702</v>
      </c>
      <c r="H631" s="26" t="s">
        <v>98</v>
      </c>
      <c r="I631" s="26" t="s">
        <v>3703</v>
      </c>
      <c r="J631" s="26" t="s">
        <v>3704</v>
      </c>
      <c r="K631" s="22" t="s">
        <v>84</v>
      </c>
      <c r="L631" s="22" t="s">
        <v>85</v>
      </c>
      <c r="M631" s="22" t="s">
        <v>86</v>
      </c>
      <c r="N631" s="22" t="s">
        <v>101</v>
      </c>
      <c r="O631" s="22" t="s">
        <v>102</v>
      </c>
      <c r="P631" s="22" t="s">
        <v>103</v>
      </c>
      <c r="Q631" s="22" t="s">
        <v>3705</v>
      </c>
      <c r="R631" s="22" t="s">
        <v>3706</v>
      </c>
      <c r="S631" s="22" t="s">
        <v>106</v>
      </c>
      <c r="T631" s="22" t="s">
        <v>521</v>
      </c>
      <c r="U631" s="16">
        <v>44251</v>
      </c>
      <c r="V631" s="28">
        <v>44253</v>
      </c>
      <c r="W631" s="28">
        <v>44433</v>
      </c>
      <c r="X631" s="25">
        <v>25075320</v>
      </c>
      <c r="Y631" s="22" t="s">
        <v>87</v>
      </c>
      <c r="Z631" s="22" t="s">
        <v>88</v>
      </c>
      <c r="AA631" s="21">
        <v>6</v>
      </c>
      <c r="AB631" s="22" t="s">
        <v>89</v>
      </c>
      <c r="AC631" s="22" t="s">
        <v>1221</v>
      </c>
      <c r="AD631" s="21">
        <v>19483708</v>
      </c>
      <c r="AE631" s="22" t="s">
        <v>523</v>
      </c>
      <c r="AF631" s="22" t="s">
        <v>524</v>
      </c>
      <c r="AG631" s="22" t="s">
        <v>111</v>
      </c>
      <c r="AH631" s="22" t="s">
        <v>560</v>
      </c>
      <c r="AI631" s="22" t="s">
        <v>3707</v>
      </c>
      <c r="AJ631" s="21">
        <v>595</v>
      </c>
      <c r="AK631" s="21">
        <v>2021</v>
      </c>
      <c r="AL631" s="29">
        <v>44229</v>
      </c>
      <c r="AM631" s="30">
        <v>14395</v>
      </c>
      <c r="AN631" s="30" t="s">
        <v>1395</v>
      </c>
      <c r="AO631" s="30" t="s">
        <v>1396</v>
      </c>
      <c r="AP631" s="21">
        <v>2226</v>
      </c>
      <c r="AQ631" s="29">
        <v>44253</v>
      </c>
      <c r="AR631" s="30">
        <v>6053272000</v>
      </c>
      <c r="AS631" s="22" t="s">
        <v>92</v>
      </c>
      <c r="AT631" s="22" t="s">
        <v>127</v>
      </c>
      <c r="AU631" s="22" t="s">
        <v>115</v>
      </c>
      <c r="AV631" s="22" t="s">
        <v>106</v>
      </c>
      <c r="AW631" s="22" t="s">
        <v>1222</v>
      </c>
      <c r="AX631" s="22" t="s">
        <v>116</v>
      </c>
      <c r="AY631" s="22" t="s">
        <v>94</v>
      </c>
      <c r="AZ631" s="22" t="s">
        <v>95</v>
      </c>
      <c r="BA631" s="22" t="s">
        <v>117</v>
      </c>
      <c r="BB631" s="22" t="s">
        <v>118</v>
      </c>
      <c r="BC631" s="22" t="s">
        <v>1635</v>
      </c>
      <c r="BD631" s="30"/>
      <c r="BE631" s="21">
        <v>6</v>
      </c>
      <c r="BF631" s="22" t="s">
        <v>90</v>
      </c>
      <c r="BG631" s="22" t="s">
        <v>120</v>
      </c>
      <c r="BH631" s="20">
        <v>12537660</v>
      </c>
      <c r="BI631" s="30">
        <v>90</v>
      </c>
      <c r="BJ631" s="30">
        <v>6427</v>
      </c>
      <c r="BK631" s="31">
        <v>44433</v>
      </c>
      <c r="BL631" s="30">
        <v>2140</v>
      </c>
      <c r="BM631" s="31">
        <v>44433</v>
      </c>
      <c r="BN631" s="31">
        <v>44525</v>
      </c>
      <c r="BO631" s="30"/>
      <c r="BP631" s="30"/>
      <c r="BQ631" s="30"/>
      <c r="BR631" s="30"/>
      <c r="BS631" s="30"/>
      <c r="BT631" s="30"/>
      <c r="BU631" s="30"/>
      <c r="BV631" s="30"/>
      <c r="BW631" s="30"/>
      <c r="BX631" s="30"/>
      <c r="BY631" s="30"/>
      <c r="BZ631" s="30"/>
      <c r="CA631" s="30"/>
      <c r="CB631" s="30"/>
      <c r="CC631" s="20">
        <f>+X631+BH631+BO631+BV631</f>
        <v>37612980</v>
      </c>
      <c r="CD631" s="31">
        <v>44433</v>
      </c>
      <c r="CE631" s="30"/>
      <c r="CF631" s="30"/>
      <c r="CG631" s="18" t="s">
        <v>91</v>
      </c>
      <c r="CH631" s="18" t="s">
        <v>91</v>
      </c>
      <c r="CI631" s="18" t="s">
        <v>91</v>
      </c>
      <c r="CJ631" s="30"/>
      <c r="CK631" s="30"/>
      <c r="CL631" s="30"/>
      <c r="CM631" s="18" t="s">
        <v>91</v>
      </c>
      <c r="CN631" s="30"/>
      <c r="CO631" s="30"/>
      <c r="CP631" s="30"/>
    </row>
    <row r="632" spans="1:94" s="32" customFormat="1" ht="15" x14ac:dyDescent="0.25">
      <c r="A632" s="21">
        <v>631</v>
      </c>
      <c r="B632" s="21">
        <v>230</v>
      </c>
      <c r="C632" s="21">
        <v>2021</v>
      </c>
      <c r="D632" s="22" t="s">
        <v>96</v>
      </c>
      <c r="E632" s="21">
        <v>688</v>
      </c>
      <c r="F632" s="23">
        <v>540</v>
      </c>
      <c r="G632" s="24" t="s">
        <v>3708</v>
      </c>
      <c r="H632" s="26" t="s">
        <v>98</v>
      </c>
      <c r="I632" s="26" t="s">
        <v>3709</v>
      </c>
      <c r="J632" s="26" t="s">
        <v>3710</v>
      </c>
      <c r="K632" s="22" t="s">
        <v>84</v>
      </c>
      <c r="L632" s="22" t="s">
        <v>761</v>
      </c>
      <c r="M632" s="22" t="s">
        <v>86</v>
      </c>
      <c r="N632" s="22" t="s">
        <v>101</v>
      </c>
      <c r="O632" s="22" t="s">
        <v>165</v>
      </c>
      <c r="P632" s="22" t="s">
        <v>103</v>
      </c>
      <c r="Q632" s="22" t="s">
        <v>3418</v>
      </c>
      <c r="R632" s="22" t="s">
        <v>3419</v>
      </c>
      <c r="S632" s="22" t="s">
        <v>106</v>
      </c>
      <c r="T632" s="22" t="s">
        <v>3283</v>
      </c>
      <c r="U632" s="16">
        <v>44252</v>
      </c>
      <c r="V632" s="28">
        <v>44253</v>
      </c>
      <c r="W632" s="28">
        <v>44525</v>
      </c>
      <c r="X632" s="25">
        <v>20441835</v>
      </c>
      <c r="Y632" s="22" t="s">
        <v>87</v>
      </c>
      <c r="Z632" s="22" t="s">
        <v>88</v>
      </c>
      <c r="AA632" s="21">
        <v>9</v>
      </c>
      <c r="AB632" s="22" t="s">
        <v>89</v>
      </c>
      <c r="AC632" s="22" t="s">
        <v>2263</v>
      </c>
      <c r="AD632" s="21">
        <v>19483708</v>
      </c>
      <c r="AE632" s="22" t="s">
        <v>523</v>
      </c>
      <c r="AF632" s="22" t="s">
        <v>524</v>
      </c>
      <c r="AG632" s="22" t="s">
        <v>242</v>
      </c>
      <c r="AH632" s="22"/>
      <c r="AI632" s="22"/>
      <c r="AJ632" s="21">
        <v>738</v>
      </c>
      <c r="AK632" s="21">
        <v>2021</v>
      </c>
      <c r="AL632" s="29">
        <v>44237</v>
      </c>
      <c r="AM632" s="30">
        <v>14395</v>
      </c>
      <c r="AN632" s="30" t="s">
        <v>1395</v>
      </c>
      <c r="AO632" s="30" t="s">
        <v>1396</v>
      </c>
      <c r="AP632" s="21">
        <v>2228</v>
      </c>
      <c r="AQ632" s="29">
        <v>44253</v>
      </c>
      <c r="AR632" s="30">
        <v>6053272000</v>
      </c>
      <c r="AS632" s="22" t="s">
        <v>92</v>
      </c>
      <c r="AT632" s="22" t="s">
        <v>114</v>
      </c>
      <c r="AU632" s="22" t="s">
        <v>115</v>
      </c>
      <c r="AV632" s="22" t="s">
        <v>106</v>
      </c>
      <c r="AW632" s="22" t="s">
        <v>3283</v>
      </c>
      <c r="AX632" s="22" t="s">
        <v>116</v>
      </c>
      <c r="AY632" s="22" t="s">
        <v>94</v>
      </c>
      <c r="AZ632" s="22" t="s">
        <v>95</v>
      </c>
      <c r="BA632" s="22" t="s">
        <v>117</v>
      </c>
      <c r="BB632" s="22" t="s">
        <v>118</v>
      </c>
      <c r="BC632" s="22" t="s">
        <v>1635</v>
      </c>
      <c r="BD632" s="30"/>
      <c r="BE632" s="21">
        <v>9</v>
      </c>
      <c r="BF632" s="22" t="s">
        <v>90</v>
      </c>
      <c r="BG632" s="22" t="s">
        <v>120</v>
      </c>
      <c r="BH632" s="20">
        <v>3709815</v>
      </c>
      <c r="BI632" s="30">
        <v>49</v>
      </c>
      <c r="BJ632" s="30">
        <v>10159</v>
      </c>
      <c r="BK632" s="31">
        <v>44525</v>
      </c>
      <c r="BL632" s="30">
        <v>3088</v>
      </c>
      <c r="BM632" s="31">
        <v>44517</v>
      </c>
      <c r="BN632" s="31">
        <v>44575</v>
      </c>
      <c r="BO632" s="30"/>
      <c r="BP632" s="30"/>
      <c r="BQ632" s="30"/>
      <c r="BR632" s="30"/>
      <c r="BS632" s="30"/>
      <c r="BT632" s="30"/>
      <c r="BU632" s="30"/>
      <c r="BV632" s="30"/>
      <c r="BW632" s="30"/>
      <c r="BX632" s="30"/>
      <c r="BY632" s="30"/>
      <c r="BZ632" s="30"/>
      <c r="CA632" s="30"/>
      <c r="CB632" s="30"/>
      <c r="CC632" s="20">
        <f>+X632+BH632+BO632+BV632</f>
        <v>24151650</v>
      </c>
      <c r="CD632" s="31">
        <v>44525</v>
      </c>
      <c r="CE632" s="30"/>
      <c r="CF632" s="30"/>
      <c r="CG632" s="18" t="s">
        <v>91</v>
      </c>
      <c r="CH632" s="30" t="s">
        <v>91</v>
      </c>
      <c r="CI632" s="30" t="s">
        <v>91</v>
      </c>
      <c r="CJ632" s="30"/>
      <c r="CK632" s="30"/>
      <c r="CL632" s="30"/>
      <c r="CM632" s="30" t="s">
        <v>91</v>
      </c>
      <c r="CN632" s="30"/>
      <c r="CO632" s="30"/>
      <c r="CP632" s="30"/>
    </row>
    <row r="633" spans="1:94" ht="15" x14ac:dyDescent="0.25">
      <c r="A633" s="21">
        <v>632</v>
      </c>
      <c r="B633" s="10">
        <v>230</v>
      </c>
      <c r="C633" s="10">
        <v>2021</v>
      </c>
      <c r="D633" s="11" t="s">
        <v>96</v>
      </c>
      <c r="E633" s="10">
        <v>691</v>
      </c>
      <c r="F633" s="12">
        <v>878</v>
      </c>
      <c r="G633" s="13" t="s">
        <v>3711</v>
      </c>
      <c r="H633" s="15" t="s">
        <v>98</v>
      </c>
      <c r="I633" s="15" t="s">
        <v>3712</v>
      </c>
      <c r="J633" s="15" t="s">
        <v>3713</v>
      </c>
      <c r="K633" s="11" t="s">
        <v>84</v>
      </c>
      <c r="L633" s="11" t="s">
        <v>85</v>
      </c>
      <c r="M633" s="11" t="s">
        <v>86</v>
      </c>
      <c r="N633" s="11" t="s">
        <v>101</v>
      </c>
      <c r="O633" s="11" t="s">
        <v>102</v>
      </c>
      <c r="P633" s="11" t="s">
        <v>103</v>
      </c>
      <c r="Q633" s="11" t="s">
        <v>3714</v>
      </c>
      <c r="R633" s="11" t="s">
        <v>3715</v>
      </c>
      <c r="S633" s="11" t="s">
        <v>106</v>
      </c>
      <c r="T633" s="11" t="s">
        <v>521</v>
      </c>
      <c r="U633" s="16">
        <v>44252</v>
      </c>
      <c r="V633" s="16">
        <v>44257</v>
      </c>
      <c r="W633" s="16">
        <v>44532</v>
      </c>
      <c r="X633" s="14">
        <v>37612980</v>
      </c>
      <c r="Y633" s="11" t="s">
        <v>87</v>
      </c>
      <c r="Z633" s="11" t="s">
        <v>88</v>
      </c>
      <c r="AA633" s="10">
        <v>9</v>
      </c>
      <c r="AB633" s="11" t="s">
        <v>89</v>
      </c>
      <c r="AC633" s="11" t="s">
        <v>559</v>
      </c>
      <c r="AD633" s="10">
        <v>19483708</v>
      </c>
      <c r="AE633" s="11" t="s">
        <v>523</v>
      </c>
      <c r="AF633" s="11" t="s">
        <v>524</v>
      </c>
      <c r="AG633" s="11" t="s">
        <v>111</v>
      </c>
      <c r="AH633" s="11" t="s">
        <v>2448</v>
      </c>
      <c r="AI633" s="11"/>
      <c r="AJ633" s="10">
        <v>584</v>
      </c>
      <c r="AK633" s="10">
        <v>2021</v>
      </c>
      <c r="AL633" s="17"/>
      <c r="AM633" s="18"/>
      <c r="AN633" s="18" t="s">
        <v>1395</v>
      </c>
      <c r="AO633" s="18" t="s">
        <v>1396</v>
      </c>
      <c r="AP633" s="10">
        <v>2263</v>
      </c>
      <c r="AQ633" s="17">
        <v>44257</v>
      </c>
      <c r="AR633" s="18"/>
      <c r="AS633" s="11" t="s">
        <v>92</v>
      </c>
      <c r="AT633" s="11" t="s">
        <v>127</v>
      </c>
      <c r="AU633" s="11" t="s">
        <v>115</v>
      </c>
      <c r="AV633" s="11" t="s">
        <v>106</v>
      </c>
      <c r="AW633" s="11" t="s">
        <v>2553</v>
      </c>
      <c r="AX633" s="11" t="s">
        <v>116</v>
      </c>
      <c r="AY633" s="11" t="s">
        <v>94</v>
      </c>
      <c r="AZ633" s="11" t="s">
        <v>95</v>
      </c>
      <c r="BA633" s="11" t="s">
        <v>117</v>
      </c>
      <c r="BB633" s="11" t="s">
        <v>118</v>
      </c>
      <c r="BC633" s="11" t="s">
        <v>1635</v>
      </c>
      <c r="BD633" s="18"/>
      <c r="BE633" s="10">
        <v>9</v>
      </c>
      <c r="BF633" s="11" t="s">
        <v>90</v>
      </c>
      <c r="BG633" s="11" t="s">
        <v>120</v>
      </c>
      <c r="BH633" s="19"/>
      <c r="BI633" s="18"/>
      <c r="BJ633" s="18"/>
      <c r="BK633" s="18"/>
      <c r="BL633" s="18"/>
      <c r="BM633" s="18"/>
      <c r="BN633" s="16"/>
      <c r="BO633" s="18"/>
      <c r="BP633" s="18"/>
      <c r="BQ633" s="18"/>
      <c r="BR633" s="18"/>
      <c r="BS633" s="18"/>
      <c r="BT633" s="18"/>
      <c r="BU633" s="18"/>
      <c r="BV633" s="18"/>
      <c r="BW633" s="18"/>
      <c r="BX633" s="18"/>
      <c r="BY633" s="18"/>
      <c r="BZ633" s="18"/>
      <c r="CA633" s="18"/>
      <c r="CB633" s="18"/>
      <c r="CC633" s="20">
        <f>+X633+BH633+BO633+BV633</f>
        <v>37612980</v>
      </c>
      <c r="CD633" s="18"/>
      <c r="CE633" s="18"/>
      <c r="CF633" s="18"/>
      <c r="CG633" s="18" t="s">
        <v>91</v>
      </c>
      <c r="CH633" s="18" t="s">
        <v>91</v>
      </c>
      <c r="CI633" s="18" t="s">
        <v>91</v>
      </c>
      <c r="CJ633" s="18"/>
      <c r="CK633" s="18"/>
      <c r="CL633" s="18"/>
      <c r="CM633" s="18" t="s">
        <v>91</v>
      </c>
      <c r="CN633" s="18"/>
      <c r="CO633" s="18"/>
      <c r="CP633" s="18"/>
    </row>
    <row r="634" spans="1:94" s="32" customFormat="1" ht="15" x14ac:dyDescent="0.25">
      <c r="A634" s="10">
        <v>633</v>
      </c>
      <c r="B634" s="21">
        <v>230</v>
      </c>
      <c r="C634" s="21">
        <v>2021</v>
      </c>
      <c r="D634" s="22" t="s">
        <v>96</v>
      </c>
      <c r="E634" s="21">
        <v>701</v>
      </c>
      <c r="F634" s="23">
        <v>1099</v>
      </c>
      <c r="G634" s="24" t="s">
        <v>3716</v>
      </c>
      <c r="H634" s="26" t="s">
        <v>98</v>
      </c>
      <c r="I634" s="26" t="s">
        <v>3717</v>
      </c>
      <c r="J634" s="26" t="s">
        <v>3718</v>
      </c>
      <c r="K634" s="22" t="s">
        <v>84</v>
      </c>
      <c r="L634" s="22" t="s">
        <v>85</v>
      </c>
      <c r="M634" s="22" t="s">
        <v>86</v>
      </c>
      <c r="N634" s="22" t="s">
        <v>101</v>
      </c>
      <c r="O634" s="22" t="s">
        <v>102</v>
      </c>
      <c r="P634" s="22" t="s">
        <v>103</v>
      </c>
      <c r="Q634" s="22" t="s">
        <v>3719</v>
      </c>
      <c r="R634" s="22" t="s">
        <v>3720</v>
      </c>
      <c r="S634" s="22" t="s">
        <v>106</v>
      </c>
      <c r="T634" s="22" t="s">
        <v>1873</v>
      </c>
      <c r="U634" s="16">
        <v>44252</v>
      </c>
      <c r="V634" s="28">
        <v>44256</v>
      </c>
      <c r="W634" s="28">
        <v>44546</v>
      </c>
      <c r="X634" s="25">
        <v>39702590</v>
      </c>
      <c r="Y634" s="22" t="s">
        <v>87</v>
      </c>
      <c r="Z634" s="22" t="s">
        <v>170</v>
      </c>
      <c r="AA634" s="21">
        <v>285</v>
      </c>
      <c r="AB634" s="22" t="s">
        <v>89</v>
      </c>
      <c r="AC634" s="22" t="s">
        <v>3695</v>
      </c>
      <c r="AD634" s="21">
        <v>79339398</v>
      </c>
      <c r="AE634" s="22" t="s">
        <v>1699</v>
      </c>
      <c r="AF634" s="22" t="s">
        <v>1700</v>
      </c>
      <c r="AG634" s="22" t="s">
        <v>111</v>
      </c>
      <c r="AH634" s="22" t="s">
        <v>1044</v>
      </c>
      <c r="AI634" s="22"/>
      <c r="AJ634" s="21">
        <v>797</v>
      </c>
      <c r="AK634" s="21">
        <v>2021</v>
      </c>
      <c r="AL634" s="29">
        <v>44244</v>
      </c>
      <c r="AM634" s="30">
        <v>14394</v>
      </c>
      <c r="AN634" s="30" t="s">
        <v>1703</v>
      </c>
      <c r="AO634" s="30" t="s">
        <v>1704</v>
      </c>
      <c r="AP634" s="21">
        <v>2239</v>
      </c>
      <c r="AQ634" s="29">
        <v>44256</v>
      </c>
      <c r="AR634" s="30">
        <v>8375989000</v>
      </c>
      <c r="AS634" s="22" t="s">
        <v>92</v>
      </c>
      <c r="AT634" s="22" t="s">
        <v>114</v>
      </c>
      <c r="AU634" s="22" t="s">
        <v>115</v>
      </c>
      <c r="AV634" s="22" t="s">
        <v>106</v>
      </c>
      <c r="AW634" s="22" t="s">
        <v>3694</v>
      </c>
      <c r="AX634" s="22" t="s">
        <v>116</v>
      </c>
      <c r="AY634" s="22" t="s">
        <v>94</v>
      </c>
      <c r="AZ634" s="22" t="s">
        <v>95</v>
      </c>
      <c r="BA634" s="22" t="s">
        <v>117</v>
      </c>
      <c r="BB634" s="22" t="s">
        <v>118</v>
      </c>
      <c r="BC634" s="22" t="s">
        <v>1635</v>
      </c>
      <c r="BD634" s="30">
        <v>285</v>
      </c>
      <c r="BE634" s="21"/>
      <c r="BF634" s="22" t="s">
        <v>90</v>
      </c>
      <c r="BG634" s="22" t="s">
        <v>120</v>
      </c>
      <c r="BH634" s="20">
        <v>2089610</v>
      </c>
      <c r="BI634" s="30">
        <v>15</v>
      </c>
      <c r="BJ634" s="30">
        <v>10282</v>
      </c>
      <c r="BK634" s="31">
        <v>44533</v>
      </c>
      <c r="BL634" s="30">
        <v>3137</v>
      </c>
      <c r="BM634" s="31">
        <v>44518</v>
      </c>
      <c r="BN634" s="31">
        <v>44562</v>
      </c>
      <c r="BO634" s="30"/>
      <c r="BP634" s="30"/>
      <c r="BQ634" s="30"/>
      <c r="BR634" s="30"/>
      <c r="BS634" s="30"/>
      <c r="BT634" s="30"/>
      <c r="BU634" s="30"/>
      <c r="BV634" s="30"/>
      <c r="BW634" s="30"/>
      <c r="BX634" s="30"/>
      <c r="BY634" s="30"/>
      <c r="BZ634" s="30"/>
      <c r="CA634" s="30"/>
      <c r="CB634" s="30"/>
      <c r="CC634" s="20">
        <f>+X634+BH634+BO634+BV634</f>
        <v>41792200</v>
      </c>
      <c r="CD634" s="31">
        <v>44529</v>
      </c>
      <c r="CE634" s="30"/>
      <c r="CF634" s="30"/>
      <c r="CG634" s="30" t="s">
        <v>91</v>
      </c>
      <c r="CH634" s="30" t="s">
        <v>91</v>
      </c>
      <c r="CI634" s="30" t="s">
        <v>91</v>
      </c>
      <c r="CJ634" s="30"/>
      <c r="CK634" s="30"/>
      <c r="CL634" s="30"/>
      <c r="CM634" s="30" t="s">
        <v>91</v>
      </c>
      <c r="CN634" s="30"/>
      <c r="CO634" s="30"/>
      <c r="CP634" s="30"/>
    </row>
    <row r="635" spans="1:94" ht="15" x14ac:dyDescent="0.25">
      <c r="A635" s="21">
        <v>634</v>
      </c>
      <c r="B635" s="10">
        <v>230</v>
      </c>
      <c r="C635" s="10">
        <v>2021</v>
      </c>
      <c r="D635" s="11" t="s">
        <v>96</v>
      </c>
      <c r="E635" s="10">
        <v>702</v>
      </c>
      <c r="F635" s="12">
        <v>675</v>
      </c>
      <c r="G635" s="13" t="s">
        <v>3721</v>
      </c>
      <c r="H635" s="15" t="s">
        <v>98</v>
      </c>
      <c r="I635" s="15" t="s">
        <v>3722</v>
      </c>
      <c r="J635" s="15" t="s">
        <v>3723</v>
      </c>
      <c r="K635" s="11" t="s">
        <v>84</v>
      </c>
      <c r="L635" s="11" t="s">
        <v>85</v>
      </c>
      <c r="M635" s="11" t="s">
        <v>86</v>
      </c>
      <c r="N635" s="11" t="s">
        <v>101</v>
      </c>
      <c r="O635" s="11" t="s">
        <v>102</v>
      </c>
      <c r="P635" s="11" t="s">
        <v>103</v>
      </c>
      <c r="Q635" s="11" t="s">
        <v>3724</v>
      </c>
      <c r="R635" s="11" t="s">
        <v>3725</v>
      </c>
      <c r="S635" s="11" t="s">
        <v>106</v>
      </c>
      <c r="T635" s="11" t="s">
        <v>1873</v>
      </c>
      <c r="U635" s="16">
        <v>44252</v>
      </c>
      <c r="V635" s="16">
        <v>44256</v>
      </c>
      <c r="W635" s="16">
        <v>44439</v>
      </c>
      <c r="X635" s="14">
        <v>25075320</v>
      </c>
      <c r="Y635" s="11" t="s">
        <v>87</v>
      </c>
      <c r="Z635" s="11" t="s">
        <v>88</v>
      </c>
      <c r="AA635" s="10">
        <v>6</v>
      </c>
      <c r="AB635" s="11" t="s">
        <v>89</v>
      </c>
      <c r="AC635" s="11" t="s">
        <v>2903</v>
      </c>
      <c r="AD635" s="10">
        <v>79339398</v>
      </c>
      <c r="AE635" s="11" t="s">
        <v>1699</v>
      </c>
      <c r="AF635" s="11" t="s">
        <v>1700</v>
      </c>
      <c r="AG635" s="11" t="s">
        <v>111</v>
      </c>
      <c r="AH635" s="11" t="s">
        <v>3726</v>
      </c>
      <c r="AI635" s="11" t="s">
        <v>113</v>
      </c>
      <c r="AJ635" s="10">
        <v>786</v>
      </c>
      <c r="AK635" s="10">
        <v>2021</v>
      </c>
      <c r="AL635" s="17">
        <v>44243</v>
      </c>
      <c r="AM635" s="18">
        <v>14394</v>
      </c>
      <c r="AN635" s="18" t="s">
        <v>1703</v>
      </c>
      <c r="AO635" s="18" t="s">
        <v>1704</v>
      </c>
      <c r="AP635" s="10">
        <v>2238</v>
      </c>
      <c r="AQ635" s="17">
        <v>44256</v>
      </c>
      <c r="AR635" s="18">
        <v>8375989000</v>
      </c>
      <c r="AS635" s="11" t="s">
        <v>92</v>
      </c>
      <c r="AT635" s="11" t="s">
        <v>114</v>
      </c>
      <c r="AU635" s="11" t="s">
        <v>115</v>
      </c>
      <c r="AV635" s="11" t="s">
        <v>106</v>
      </c>
      <c r="AW635" s="11" t="s">
        <v>2905</v>
      </c>
      <c r="AX635" s="11" t="s">
        <v>116</v>
      </c>
      <c r="AY635" s="11" t="s">
        <v>94</v>
      </c>
      <c r="AZ635" s="11" t="s">
        <v>95</v>
      </c>
      <c r="BA635" s="11" t="s">
        <v>117</v>
      </c>
      <c r="BB635" s="11" t="s">
        <v>118</v>
      </c>
      <c r="BC635" s="11" t="s">
        <v>1635</v>
      </c>
      <c r="BD635" s="18"/>
      <c r="BE635" s="10">
        <v>6</v>
      </c>
      <c r="BF635" s="11" t="s">
        <v>90</v>
      </c>
      <c r="BG635" s="11" t="s">
        <v>120</v>
      </c>
      <c r="BH635" s="19"/>
      <c r="BI635" s="18"/>
      <c r="BJ635" s="18"/>
      <c r="BK635" s="18"/>
      <c r="BL635" s="18"/>
      <c r="BM635" s="18"/>
      <c r="BN635" s="16"/>
      <c r="BO635" s="18"/>
      <c r="BP635" s="18"/>
      <c r="BQ635" s="18"/>
      <c r="BR635" s="18"/>
      <c r="BS635" s="18"/>
      <c r="BT635" s="18"/>
      <c r="BU635" s="18"/>
      <c r="BV635" s="18"/>
      <c r="BW635" s="18"/>
      <c r="BX635" s="18"/>
      <c r="BY635" s="18"/>
      <c r="BZ635" s="18"/>
      <c r="CA635" s="18"/>
      <c r="CB635" s="18"/>
      <c r="CC635" s="20">
        <f>+X635+BH635+BO635+BV635</f>
        <v>25075320</v>
      </c>
      <c r="CD635" s="18"/>
      <c r="CE635" s="18"/>
      <c r="CF635" s="18"/>
      <c r="CG635" s="18" t="s">
        <v>91</v>
      </c>
      <c r="CH635" s="18" t="s">
        <v>91</v>
      </c>
      <c r="CI635" s="18" t="s">
        <v>91</v>
      </c>
      <c r="CJ635" s="18"/>
      <c r="CK635" s="18"/>
      <c r="CL635" s="18"/>
      <c r="CM635" s="18" t="s">
        <v>91</v>
      </c>
      <c r="CN635" s="18"/>
      <c r="CO635" s="18"/>
      <c r="CP635" s="18"/>
    </row>
    <row r="636" spans="1:94" ht="15" x14ac:dyDescent="0.25">
      <c r="A636" s="21">
        <v>635</v>
      </c>
      <c r="B636" s="10">
        <v>230</v>
      </c>
      <c r="C636" s="10">
        <v>2021</v>
      </c>
      <c r="D636" s="11" t="s">
        <v>96</v>
      </c>
      <c r="E636" s="10">
        <v>703</v>
      </c>
      <c r="F636" s="12">
        <v>1103</v>
      </c>
      <c r="G636" s="13" t="s">
        <v>3727</v>
      </c>
      <c r="H636" s="15" t="s">
        <v>98</v>
      </c>
      <c r="I636" s="15" t="s">
        <v>3728</v>
      </c>
      <c r="J636" s="15" t="s">
        <v>3729</v>
      </c>
      <c r="K636" s="11" t="s">
        <v>84</v>
      </c>
      <c r="L636" s="11" t="s">
        <v>85</v>
      </c>
      <c r="M636" s="11" t="s">
        <v>86</v>
      </c>
      <c r="N636" s="11" t="s">
        <v>101</v>
      </c>
      <c r="O636" s="11" t="s">
        <v>102</v>
      </c>
      <c r="P636" s="11" t="s">
        <v>103</v>
      </c>
      <c r="Q636" s="11" t="s">
        <v>3730</v>
      </c>
      <c r="R636" s="11" t="s">
        <v>3731</v>
      </c>
      <c r="S636" s="11" t="s">
        <v>106</v>
      </c>
      <c r="T636" s="11" t="s">
        <v>1873</v>
      </c>
      <c r="U636" s="16">
        <v>44252</v>
      </c>
      <c r="V636" s="16">
        <v>44256</v>
      </c>
      <c r="W636" s="16">
        <v>44546</v>
      </c>
      <c r="X636" s="14">
        <v>39702590</v>
      </c>
      <c r="Y636" s="11" t="s">
        <v>87</v>
      </c>
      <c r="Z636" s="11" t="s">
        <v>170</v>
      </c>
      <c r="AA636" s="10">
        <v>285</v>
      </c>
      <c r="AB636" s="11" t="s">
        <v>89</v>
      </c>
      <c r="AC636" s="11" t="s">
        <v>3695</v>
      </c>
      <c r="AD636" s="10">
        <v>79339398</v>
      </c>
      <c r="AE636" s="11" t="s">
        <v>1699</v>
      </c>
      <c r="AF636" s="11" t="s">
        <v>1700</v>
      </c>
      <c r="AG636" s="11" t="s">
        <v>111</v>
      </c>
      <c r="AH636" s="11" t="s">
        <v>688</v>
      </c>
      <c r="AI636" s="11" t="s">
        <v>3732</v>
      </c>
      <c r="AJ636" s="10">
        <v>799</v>
      </c>
      <c r="AK636" s="10">
        <v>2021</v>
      </c>
      <c r="AL636" s="17">
        <v>44244</v>
      </c>
      <c r="AM636" s="18">
        <v>14394</v>
      </c>
      <c r="AN636" s="18" t="s">
        <v>1703</v>
      </c>
      <c r="AO636" s="18" t="s">
        <v>1704</v>
      </c>
      <c r="AP636" s="10">
        <v>2233</v>
      </c>
      <c r="AQ636" s="17">
        <v>44256</v>
      </c>
      <c r="AR636" s="18">
        <v>8375989000</v>
      </c>
      <c r="AS636" s="11" t="s">
        <v>92</v>
      </c>
      <c r="AT636" s="11" t="s">
        <v>127</v>
      </c>
      <c r="AU636" s="11" t="s">
        <v>115</v>
      </c>
      <c r="AV636" s="11" t="s">
        <v>106</v>
      </c>
      <c r="AW636" s="11" t="s">
        <v>3694</v>
      </c>
      <c r="AX636" s="11" t="s">
        <v>116</v>
      </c>
      <c r="AY636" s="11" t="s">
        <v>94</v>
      </c>
      <c r="AZ636" s="11" t="s">
        <v>95</v>
      </c>
      <c r="BA636" s="11" t="s">
        <v>117</v>
      </c>
      <c r="BB636" s="11" t="s">
        <v>118</v>
      </c>
      <c r="BC636" s="11" t="s">
        <v>1635</v>
      </c>
      <c r="BD636" s="18">
        <v>285</v>
      </c>
      <c r="BE636" s="10"/>
      <c r="BF636" s="11" t="s">
        <v>90</v>
      </c>
      <c r="BG636" s="11" t="s">
        <v>120</v>
      </c>
      <c r="BH636" s="19">
        <v>2089610</v>
      </c>
      <c r="BI636" s="18">
        <v>15</v>
      </c>
      <c r="BJ636" s="18">
        <v>10330</v>
      </c>
      <c r="BK636" s="33">
        <v>44537</v>
      </c>
      <c r="BL636" s="18">
        <v>3126</v>
      </c>
      <c r="BM636" s="33">
        <v>44517</v>
      </c>
      <c r="BN636" s="33">
        <v>44562</v>
      </c>
      <c r="BO636" s="18"/>
      <c r="BP636" s="18"/>
      <c r="BQ636" s="18"/>
      <c r="BR636" s="18"/>
      <c r="BS636" s="18"/>
      <c r="BT636" s="18"/>
      <c r="BU636" s="18"/>
      <c r="BV636" s="18"/>
      <c r="BW636" s="18"/>
      <c r="BX636" s="18"/>
      <c r="BY636" s="18"/>
      <c r="BZ636" s="18"/>
      <c r="CA636" s="18"/>
      <c r="CB636" s="18"/>
      <c r="CC636" s="20">
        <f>+X636+BH636+BO636+BV636</f>
        <v>41792200</v>
      </c>
      <c r="CD636" s="33">
        <v>44532</v>
      </c>
      <c r="CE636" s="18"/>
      <c r="CF636" s="18"/>
      <c r="CG636" s="18" t="s">
        <v>91</v>
      </c>
      <c r="CH636" s="18" t="s">
        <v>91</v>
      </c>
      <c r="CI636" s="18" t="s">
        <v>91</v>
      </c>
      <c r="CJ636" s="18"/>
      <c r="CK636" s="18"/>
      <c r="CL636" s="18"/>
      <c r="CM636" s="18" t="s">
        <v>91</v>
      </c>
      <c r="CN636" s="18"/>
      <c r="CO636" s="18"/>
      <c r="CP636" s="18"/>
    </row>
    <row r="637" spans="1:94" ht="15" x14ac:dyDescent="0.25">
      <c r="A637" s="10">
        <v>636</v>
      </c>
      <c r="B637" s="10">
        <v>230</v>
      </c>
      <c r="C637" s="10">
        <v>2021</v>
      </c>
      <c r="D637" s="11" t="s">
        <v>96</v>
      </c>
      <c r="E637" s="10">
        <v>704</v>
      </c>
      <c r="F637" s="12">
        <v>1272</v>
      </c>
      <c r="G637" s="13" t="s">
        <v>3733</v>
      </c>
      <c r="H637" s="15" t="s">
        <v>98</v>
      </c>
      <c r="I637" s="15" t="s">
        <v>3734</v>
      </c>
      <c r="J637" s="15" t="s">
        <v>3735</v>
      </c>
      <c r="K637" s="11" t="s">
        <v>84</v>
      </c>
      <c r="L637" s="11" t="s">
        <v>85</v>
      </c>
      <c r="M637" s="11" t="s">
        <v>86</v>
      </c>
      <c r="N637" s="11" t="s">
        <v>101</v>
      </c>
      <c r="O637" s="11" t="s">
        <v>165</v>
      </c>
      <c r="P637" s="11" t="s">
        <v>103</v>
      </c>
      <c r="Q637" s="11" t="s">
        <v>3736</v>
      </c>
      <c r="R637" s="11" t="s">
        <v>3737</v>
      </c>
      <c r="S637" s="11" t="s">
        <v>106</v>
      </c>
      <c r="T637" s="11" t="s">
        <v>1697</v>
      </c>
      <c r="U637" s="16">
        <v>44252</v>
      </c>
      <c r="V637" s="16">
        <v>44256</v>
      </c>
      <c r="W637" s="16">
        <v>44561</v>
      </c>
      <c r="X637" s="14">
        <v>22713150</v>
      </c>
      <c r="Y637" s="11" t="s">
        <v>87</v>
      </c>
      <c r="Z637" s="11" t="s">
        <v>88</v>
      </c>
      <c r="AA637" s="10">
        <v>10</v>
      </c>
      <c r="AB637" s="11" t="s">
        <v>89</v>
      </c>
      <c r="AC637" s="11" t="s">
        <v>1698</v>
      </c>
      <c r="AD637" s="10">
        <v>79339398</v>
      </c>
      <c r="AE637" s="11" t="s">
        <v>1699</v>
      </c>
      <c r="AF637" s="11" t="s">
        <v>1700</v>
      </c>
      <c r="AG637" s="11" t="s">
        <v>242</v>
      </c>
      <c r="AH637" s="11" t="s">
        <v>3738</v>
      </c>
      <c r="AI637" s="11"/>
      <c r="AJ637" s="10">
        <v>901</v>
      </c>
      <c r="AK637" s="10">
        <v>2021</v>
      </c>
      <c r="AL637" s="17">
        <v>44249</v>
      </c>
      <c r="AM637" s="18">
        <v>14394</v>
      </c>
      <c r="AN637" s="18" t="s">
        <v>1703</v>
      </c>
      <c r="AO637" s="18" t="s">
        <v>1704</v>
      </c>
      <c r="AP637" s="10">
        <v>2240</v>
      </c>
      <c r="AQ637" s="17">
        <v>44256</v>
      </c>
      <c r="AR637" s="18">
        <v>8375989000</v>
      </c>
      <c r="AS637" s="11" t="s">
        <v>92</v>
      </c>
      <c r="AT637" s="11" t="s">
        <v>127</v>
      </c>
      <c r="AU637" s="11" t="s">
        <v>115</v>
      </c>
      <c r="AV637" s="11" t="s">
        <v>106</v>
      </c>
      <c r="AW637" s="11" t="s">
        <v>1697</v>
      </c>
      <c r="AX637" s="11" t="s">
        <v>116</v>
      </c>
      <c r="AY637" s="11" t="s">
        <v>94</v>
      </c>
      <c r="AZ637" s="11" t="s">
        <v>95</v>
      </c>
      <c r="BA637" s="11" t="s">
        <v>117</v>
      </c>
      <c r="BB637" s="11" t="s">
        <v>118</v>
      </c>
      <c r="BC637" s="11" t="s">
        <v>1635</v>
      </c>
      <c r="BD637" s="18"/>
      <c r="BE637" s="10">
        <v>10</v>
      </c>
      <c r="BF637" s="11" t="s">
        <v>90</v>
      </c>
      <c r="BG637" s="11" t="s">
        <v>120</v>
      </c>
      <c r="BH637" s="19"/>
      <c r="BI637" s="18"/>
      <c r="BJ637" s="18"/>
      <c r="BK637" s="18"/>
      <c r="BL637" s="18"/>
      <c r="BM637" s="18"/>
      <c r="BN637" s="16"/>
      <c r="BO637" s="18"/>
      <c r="BP637" s="18"/>
      <c r="BQ637" s="18"/>
      <c r="BR637" s="18"/>
      <c r="BS637" s="18"/>
      <c r="BT637" s="18"/>
      <c r="BU637" s="18"/>
      <c r="BV637" s="18"/>
      <c r="BW637" s="18"/>
      <c r="BX637" s="18"/>
      <c r="BY637" s="18"/>
      <c r="BZ637" s="18"/>
      <c r="CA637" s="18"/>
      <c r="CB637" s="18"/>
      <c r="CC637" s="20">
        <f>+X637+BH637+BO637+BV637</f>
        <v>22713150</v>
      </c>
      <c r="CD637" s="18"/>
      <c r="CE637" s="18"/>
      <c r="CF637" s="18"/>
      <c r="CG637" s="18" t="s">
        <v>91</v>
      </c>
      <c r="CH637" s="18" t="s">
        <v>91</v>
      </c>
      <c r="CI637" s="18" t="s">
        <v>91</v>
      </c>
      <c r="CJ637" s="18"/>
      <c r="CK637" s="18"/>
      <c r="CL637" s="18"/>
      <c r="CM637" s="18" t="s">
        <v>91</v>
      </c>
      <c r="CN637" s="18"/>
      <c r="CO637" s="18"/>
      <c r="CP637" s="18"/>
    </row>
    <row r="638" spans="1:94" ht="15" x14ac:dyDescent="0.25">
      <c r="A638" s="21">
        <v>637</v>
      </c>
      <c r="B638" s="10">
        <v>230</v>
      </c>
      <c r="C638" s="10">
        <v>2021</v>
      </c>
      <c r="D638" s="11" t="s">
        <v>96</v>
      </c>
      <c r="E638" s="10">
        <v>706</v>
      </c>
      <c r="F638" s="12">
        <v>1088</v>
      </c>
      <c r="G638" s="13" t="s">
        <v>3739</v>
      </c>
      <c r="H638" s="15" t="s">
        <v>98</v>
      </c>
      <c r="I638" s="15" t="s">
        <v>3740</v>
      </c>
      <c r="J638" s="15" t="s">
        <v>3741</v>
      </c>
      <c r="K638" s="11" t="s">
        <v>84</v>
      </c>
      <c r="L638" s="11" t="s">
        <v>85</v>
      </c>
      <c r="M638" s="11" t="s">
        <v>86</v>
      </c>
      <c r="N638" s="11" t="s">
        <v>101</v>
      </c>
      <c r="O638" s="11" t="s">
        <v>165</v>
      </c>
      <c r="P638" s="11" t="s">
        <v>103</v>
      </c>
      <c r="Q638" s="11" t="s">
        <v>3742</v>
      </c>
      <c r="R638" s="11" t="s">
        <v>2228</v>
      </c>
      <c r="S638" s="11" t="s">
        <v>986</v>
      </c>
      <c r="T638" s="11" t="s">
        <v>1075</v>
      </c>
      <c r="U638" s="16">
        <v>44253</v>
      </c>
      <c r="V638" s="16">
        <v>44256</v>
      </c>
      <c r="W638" s="16">
        <v>44377</v>
      </c>
      <c r="X638" s="14">
        <v>10902312</v>
      </c>
      <c r="Y638" s="11" t="s">
        <v>87</v>
      </c>
      <c r="Z638" s="11" t="s">
        <v>88</v>
      </c>
      <c r="AA638" s="10">
        <v>4</v>
      </c>
      <c r="AB638" s="11" t="s">
        <v>89</v>
      </c>
      <c r="AC638" s="11" t="s">
        <v>1090</v>
      </c>
      <c r="AD638" s="10">
        <v>19288119</v>
      </c>
      <c r="AE638" s="11" t="s">
        <v>989</v>
      </c>
      <c r="AF638" s="11" t="s">
        <v>990</v>
      </c>
      <c r="AG638" s="11" t="s">
        <v>174</v>
      </c>
      <c r="AH638" s="11" t="s">
        <v>3743</v>
      </c>
      <c r="AI638" s="11" t="s">
        <v>113</v>
      </c>
      <c r="AJ638" s="10">
        <v>759</v>
      </c>
      <c r="AK638" s="10">
        <v>2021</v>
      </c>
      <c r="AL638" s="17">
        <v>44238</v>
      </c>
      <c r="AM638" s="18">
        <v>14388</v>
      </c>
      <c r="AN638" s="18" t="s">
        <v>1076</v>
      </c>
      <c r="AO638" s="18" t="s">
        <v>1077</v>
      </c>
      <c r="AP638" s="10">
        <v>2234</v>
      </c>
      <c r="AQ638" s="17">
        <v>44256</v>
      </c>
      <c r="AR638" s="18">
        <v>2235032000</v>
      </c>
      <c r="AS638" s="11" t="s">
        <v>92</v>
      </c>
      <c r="AT638" s="11" t="s">
        <v>114</v>
      </c>
      <c r="AU638" s="11" t="s">
        <v>115</v>
      </c>
      <c r="AV638" s="11" t="s">
        <v>986</v>
      </c>
      <c r="AW638" s="11" t="s">
        <v>1075</v>
      </c>
      <c r="AX638" s="11" t="s">
        <v>991</v>
      </c>
      <c r="AY638" s="11" t="s">
        <v>94</v>
      </c>
      <c r="AZ638" s="11" t="s">
        <v>95</v>
      </c>
      <c r="BA638" s="11" t="s">
        <v>117</v>
      </c>
      <c r="BB638" s="11" t="s">
        <v>118</v>
      </c>
      <c r="BC638" s="11" t="s">
        <v>1635</v>
      </c>
      <c r="BD638" s="18"/>
      <c r="BE638" s="10">
        <v>4</v>
      </c>
      <c r="BF638" s="11" t="s">
        <v>90</v>
      </c>
      <c r="BG638" s="11" t="s">
        <v>120</v>
      </c>
      <c r="BH638" s="19"/>
      <c r="BI638" s="18"/>
      <c r="BJ638" s="18"/>
      <c r="BK638" s="18"/>
      <c r="BL638" s="18"/>
      <c r="BM638" s="18"/>
      <c r="BN638" s="18"/>
      <c r="BO638" s="18"/>
      <c r="BP638" s="18"/>
      <c r="BQ638" s="18"/>
      <c r="BR638" s="18"/>
      <c r="BS638" s="18"/>
      <c r="BT638" s="18"/>
      <c r="BU638" s="18"/>
      <c r="BV638" s="18"/>
      <c r="BW638" s="18"/>
      <c r="BX638" s="18"/>
      <c r="BY638" s="18"/>
      <c r="BZ638" s="18"/>
      <c r="CA638" s="18"/>
      <c r="CB638" s="18"/>
      <c r="CC638" s="20">
        <f>+X638+BH638+BO638+BV638</f>
        <v>10902312</v>
      </c>
      <c r="CD638" s="18"/>
      <c r="CE638" s="18"/>
      <c r="CF638" s="18"/>
      <c r="CG638" s="18" t="s">
        <v>91</v>
      </c>
      <c r="CH638" s="18" t="s">
        <v>91</v>
      </c>
      <c r="CI638" s="18" t="s">
        <v>91</v>
      </c>
      <c r="CJ638" s="18"/>
      <c r="CK638" s="18"/>
      <c r="CL638" s="18"/>
      <c r="CM638" s="18" t="s">
        <v>91</v>
      </c>
      <c r="CN638" s="18"/>
      <c r="CO638" s="18"/>
      <c r="CP638" s="18"/>
    </row>
    <row r="639" spans="1:94" ht="15" x14ac:dyDescent="0.25">
      <c r="A639" s="21">
        <v>638</v>
      </c>
      <c r="B639" s="10">
        <v>230</v>
      </c>
      <c r="C639" s="10">
        <v>2021</v>
      </c>
      <c r="D639" s="11" t="s">
        <v>96</v>
      </c>
      <c r="E639" s="10">
        <v>707</v>
      </c>
      <c r="F639" s="12">
        <v>853</v>
      </c>
      <c r="G639" s="13" t="s">
        <v>3744</v>
      </c>
      <c r="H639" s="15" t="s">
        <v>98</v>
      </c>
      <c r="I639" s="15" t="s">
        <v>3745</v>
      </c>
      <c r="J639" s="15" t="s">
        <v>3746</v>
      </c>
      <c r="K639" s="11" t="s">
        <v>84</v>
      </c>
      <c r="L639" s="11" t="s">
        <v>85</v>
      </c>
      <c r="M639" s="11" t="s">
        <v>86</v>
      </c>
      <c r="N639" s="11" t="s">
        <v>101</v>
      </c>
      <c r="O639" s="11" t="s">
        <v>165</v>
      </c>
      <c r="P639" s="11" t="s">
        <v>103</v>
      </c>
      <c r="Q639" s="11" t="s">
        <v>3747</v>
      </c>
      <c r="R639" s="11" t="s">
        <v>3748</v>
      </c>
      <c r="S639" s="11" t="s">
        <v>106</v>
      </c>
      <c r="T639" s="11" t="s">
        <v>3749</v>
      </c>
      <c r="U639" s="16">
        <v>44253</v>
      </c>
      <c r="V639" s="16">
        <v>44253</v>
      </c>
      <c r="W639" s="16">
        <v>44526</v>
      </c>
      <c r="X639" s="14">
        <v>24530202</v>
      </c>
      <c r="Y639" s="11" t="s">
        <v>87</v>
      </c>
      <c r="Z639" s="11" t="s">
        <v>88</v>
      </c>
      <c r="AA639" s="10">
        <v>9</v>
      </c>
      <c r="AB639" s="11" t="s">
        <v>89</v>
      </c>
      <c r="AC639" s="11" t="s">
        <v>3750</v>
      </c>
      <c r="AD639" s="10">
        <v>19483708</v>
      </c>
      <c r="AE639" s="11" t="s">
        <v>523</v>
      </c>
      <c r="AF639" s="11" t="s">
        <v>524</v>
      </c>
      <c r="AG639" s="11" t="s">
        <v>174</v>
      </c>
      <c r="AH639" s="11" t="s">
        <v>3751</v>
      </c>
      <c r="AI639" s="11" t="s">
        <v>113</v>
      </c>
      <c r="AJ639" s="10">
        <v>626</v>
      </c>
      <c r="AK639" s="10">
        <v>2021</v>
      </c>
      <c r="AL639" s="17">
        <v>44230</v>
      </c>
      <c r="AM639" s="18">
        <v>14395</v>
      </c>
      <c r="AN639" s="18" t="s">
        <v>1395</v>
      </c>
      <c r="AO639" s="18" t="s">
        <v>1396</v>
      </c>
      <c r="AP639" s="10">
        <v>2229</v>
      </c>
      <c r="AQ639" s="17">
        <v>44253</v>
      </c>
      <c r="AR639" s="18">
        <v>6053272000</v>
      </c>
      <c r="AS639" s="11" t="s">
        <v>92</v>
      </c>
      <c r="AT639" s="11" t="s">
        <v>127</v>
      </c>
      <c r="AU639" s="11" t="s">
        <v>115</v>
      </c>
      <c r="AV639" s="11" t="s">
        <v>106</v>
      </c>
      <c r="AW639" s="11" t="s">
        <v>3749</v>
      </c>
      <c r="AX639" s="11" t="s">
        <v>116</v>
      </c>
      <c r="AY639" s="11" t="s">
        <v>94</v>
      </c>
      <c r="AZ639" s="11" t="s">
        <v>95</v>
      </c>
      <c r="BA639" s="11" t="s">
        <v>117</v>
      </c>
      <c r="BB639" s="11" t="s">
        <v>118</v>
      </c>
      <c r="BC639" s="11" t="s">
        <v>1635</v>
      </c>
      <c r="BD639" s="18"/>
      <c r="BE639" s="10">
        <v>9</v>
      </c>
      <c r="BF639" s="11" t="s">
        <v>90</v>
      </c>
      <c r="BG639" s="11" t="s">
        <v>120</v>
      </c>
      <c r="BH639" s="19"/>
      <c r="BI639" s="18"/>
      <c r="BJ639" s="18"/>
      <c r="BK639" s="18"/>
      <c r="BL639" s="18"/>
      <c r="BM639" s="18"/>
      <c r="BN639" s="18"/>
      <c r="BO639" s="18"/>
      <c r="BP639" s="18"/>
      <c r="BQ639" s="18"/>
      <c r="BR639" s="18"/>
      <c r="BS639" s="18"/>
      <c r="BT639" s="18"/>
      <c r="BU639" s="18"/>
      <c r="BV639" s="18"/>
      <c r="BW639" s="18"/>
      <c r="BX639" s="18"/>
      <c r="BY639" s="18"/>
      <c r="BZ639" s="18"/>
      <c r="CA639" s="18"/>
      <c r="CB639" s="18"/>
      <c r="CC639" s="20">
        <f>+X639+BH639+BO639+BV639</f>
        <v>24530202</v>
      </c>
      <c r="CD639" s="18"/>
      <c r="CE639" s="18"/>
      <c r="CF639" s="18"/>
      <c r="CG639" s="18" t="s">
        <v>91</v>
      </c>
      <c r="CH639" s="18" t="s">
        <v>91</v>
      </c>
      <c r="CI639" s="18" t="s">
        <v>91</v>
      </c>
      <c r="CJ639" s="18"/>
      <c r="CK639" s="18"/>
      <c r="CL639" s="18"/>
      <c r="CM639" s="18" t="s">
        <v>91</v>
      </c>
      <c r="CN639" s="18"/>
      <c r="CO639" s="18"/>
      <c r="CP639" s="18"/>
    </row>
    <row r="640" spans="1:94" s="32" customFormat="1" ht="15" x14ac:dyDescent="0.25">
      <c r="A640" s="10">
        <v>639</v>
      </c>
      <c r="B640" s="21">
        <v>230</v>
      </c>
      <c r="C640" s="21">
        <v>2021</v>
      </c>
      <c r="D640" s="22" t="s">
        <v>96</v>
      </c>
      <c r="E640" s="21">
        <v>708</v>
      </c>
      <c r="F640" s="23">
        <v>1255</v>
      </c>
      <c r="G640" s="24" t="s">
        <v>3752</v>
      </c>
      <c r="H640" s="26" t="s">
        <v>98</v>
      </c>
      <c r="I640" s="26" t="s">
        <v>3753</v>
      </c>
      <c r="J640" s="26" t="s">
        <v>3754</v>
      </c>
      <c r="K640" s="22" t="s">
        <v>84</v>
      </c>
      <c r="L640" s="22" t="s">
        <v>85</v>
      </c>
      <c r="M640" s="22" t="s">
        <v>86</v>
      </c>
      <c r="N640" s="22" t="s">
        <v>101</v>
      </c>
      <c r="O640" s="22" t="s">
        <v>165</v>
      </c>
      <c r="P640" s="22" t="s">
        <v>103</v>
      </c>
      <c r="Q640" s="22" t="s">
        <v>3755</v>
      </c>
      <c r="R640" s="22" t="s">
        <v>3756</v>
      </c>
      <c r="S640" s="22" t="s">
        <v>106</v>
      </c>
      <c r="T640" s="22" t="s">
        <v>1873</v>
      </c>
      <c r="U640" s="16">
        <v>44253</v>
      </c>
      <c r="V640" s="28">
        <v>44256</v>
      </c>
      <c r="W640" s="28">
        <v>44530</v>
      </c>
      <c r="X640" s="25">
        <v>20441835</v>
      </c>
      <c r="Y640" s="22" t="s">
        <v>87</v>
      </c>
      <c r="Z640" s="22" t="s">
        <v>88</v>
      </c>
      <c r="AA640" s="21">
        <v>9</v>
      </c>
      <c r="AB640" s="22" t="s">
        <v>89</v>
      </c>
      <c r="AC640" s="22" t="s">
        <v>1698</v>
      </c>
      <c r="AD640" s="21">
        <v>79339398</v>
      </c>
      <c r="AE640" s="22" t="s">
        <v>1699</v>
      </c>
      <c r="AF640" s="22" t="s">
        <v>1700</v>
      </c>
      <c r="AG640" s="22" t="s">
        <v>242</v>
      </c>
      <c r="AH640" s="22"/>
      <c r="AI640" s="22"/>
      <c r="AJ640" s="21">
        <v>886</v>
      </c>
      <c r="AK640" s="21">
        <v>2021</v>
      </c>
      <c r="AL640" s="29">
        <v>44249</v>
      </c>
      <c r="AM640" s="30">
        <v>14394</v>
      </c>
      <c r="AN640" s="30" t="s">
        <v>1703</v>
      </c>
      <c r="AO640" s="30" t="s">
        <v>1704</v>
      </c>
      <c r="AP640" s="21">
        <v>2245</v>
      </c>
      <c r="AQ640" s="29">
        <v>44256</v>
      </c>
      <c r="AR640" s="30">
        <v>8375989000</v>
      </c>
      <c r="AS640" s="22" t="s">
        <v>92</v>
      </c>
      <c r="AT640" s="22" t="s">
        <v>127</v>
      </c>
      <c r="AU640" s="22" t="s">
        <v>115</v>
      </c>
      <c r="AV640" s="22" t="s">
        <v>106</v>
      </c>
      <c r="AW640" s="22" t="s">
        <v>1697</v>
      </c>
      <c r="AX640" s="22" t="s">
        <v>116</v>
      </c>
      <c r="AY640" s="22" t="s">
        <v>94</v>
      </c>
      <c r="AZ640" s="22" t="s">
        <v>95</v>
      </c>
      <c r="BA640" s="22" t="s">
        <v>117</v>
      </c>
      <c r="BB640" s="22" t="s">
        <v>118</v>
      </c>
      <c r="BC640" s="22" t="s">
        <v>1635</v>
      </c>
      <c r="BD640" s="30"/>
      <c r="BE640" s="21">
        <v>9</v>
      </c>
      <c r="BF640" s="22" t="s">
        <v>90</v>
      </c>
      <c r="BG640" s="22" t="s">
        <v>120</v>
      </c>
      <c r="BH640" s="20">
        <v>1287079</v>
      </c>
      <c r="BI640" s="30">
        <v>17</v>
      </c>
      <c r="BJ640" s="30">
        <v>10190</v>
      </c>
      <c r="BK640" s="31">
        <v>44526</v>
      </c>
      <c r="BL640" s="30">
        <v>2947</v>
      </c>
      <c r="BM640" s="31">
        <v>44510</v>
      </c>
      <c r="BN640" s="31">
        <v>44547</v>
      </c>
      <c r="BO640" s="30"/>
      <c r="BP640" s="30"/>
      <c r="BQ640" s="30"/>
      <c r="BR640" s="30"/>
      <c r="BS640" s="30"/>
      <c r="BT640" s="30"/>
      <c r="BU640" s="30"/>
      <c r="BV640" s="30"/>
      <c r="BW640" s="30"/>
      <c r="BX640" s="30"/>
      <c r="BY640" s="30"/>
      <c r="BZ640" s="30"/>
      <c r="CA640" s="30"/>
      <c r="CB640" s="30"/>
      <c r="CC640" s="20">
        <f>+X640+BH640+BO640+BV640</f>
        <v>21728914</v>
      </c>
      <c r="CD640" s="31">
        <v>44526</v>
      </c>
      <c r="CE640" s="30"/>
      <c r="CF640" s="30"/>
      <c r="CG640" s="18" t="s">
        <v>91</v>
      </c>
      <c r="CH640" s="30" t="s">
        <v>91</v>
      </c>
      <c r="CI640" s="30" t="s">
        <v>91</v>
      </c>
      <c r="CJ640" s="30"/>
      <c r="CK640" s="30"/>
      <c r="CL640" s="30"/>
      <c r="CM640" s="30" t="s">
        <v>91</v>
      </c>
      <c r="CN640" s="30"/>
      <c r="CO640" s="30"/>
      <c r="CP640" s="30"/>
    </row>
    <row r="641" spans="1:94" ht="15" x14ac:dyDescent="0.25">
      <c r="A641" s="21">
        <v>640</v>
      </c>
      <c r="B641" s="10">
        <v>230</v>
      </c>
      <c r="C641" s="10">
        <v>2021</v>
      </c>
      <c r="D641" s="11" t="s">
        <v>96</v>
      </c>
      <c r="E641" s="10">
        <v>709</v>
      </c>
      <c r="F641" s="12">
        <v>1254</v>
      </c>
      <c r="G641" s="13" t="s">
        <v>3757</v>
      </c>
      <c r="H641" s="15" t="s">
        <v>98</v>
      </c>
      <c r="I641" s="15" t="s">
        <v>3758</v>
      </c>
      <c r="J641" s="15" t="s">
        <v>3759</v>
      </c>
      <c r="K641" s="11" t="s">
        <v>84</v>
      </c>
      <c r="L641" s="11" t="s">
        <v>85</v>
      </c>
      <c r="M641" s="11" t="s">
        <v>86</v>
      </c>
      <c r="N641" s="11" t="s">
        <v>101</v>
      </c>
      <c r="O641" s="11" t="s">
        <v>102</v>
      </c>
      <c r="P641" s="11" t="s">
        <v>103</v>
      </c>
      <c r="Q641" s="11" t="s">
        <v>3760</v>
      </c>
      <c r="R641" s="11" t="s">
        <v>3761</v>
      </c>
      <c r="S641" s="11" t="s">
        <v>106</v>
      </c>
      <c r="T641" s="11" t="s">
        <v>1873</v>
      </c>
      <c r="U641" s="16">
        <v>44253</v>
      </c>
      <c r="V641" s="16">
        <v>44256</v>
      </c>
      <c r="W641" s="16">
        <v>44561</v>
      </c>
      <c r="X641" s="14">
        <v>41792200</v>
      </c>
      <c r="Y641" s="11" t="s">
        <v>87</v>
      </c>
      <c r="Z641" s="11" t="s">
        <v>88</v>
      </c>
      <c r="AA641" s="10">
        <v>10</v>
      </c>
      <c r="AB641" s="11" t="s">
        <v>89</v>
      </c>
      <c r="AC641" s="11" t="s">
        <v>1698</v>
      </c>
      <c r="AD641" s="10">
        <v>79339398</v>
      </c>
      <c r="AE641" s="11" t="s">
        <v>1699</v>
      </c>
      <c r="AF641" s="11" t="s">
        <v>1700</v>
      </c>
      <c r="AG641" s="11" t="s">
        <v>111</v>
      </c>
      <c r="AH641" s="11" t="s">
        <v>1867</v>
      </c>
      <c r="AI641" s="11"/>
      <c r="AJ641" s="10">
        <v>885</v>
      </c>
      <c r="AK641" s="10">
        <v>2021</v>
      </c>
      <c r="AL641" s="17">
        <v>44249</v>
      </c>
      <c r="AM641" s="18">
        <v>14394</v>
      </c>
      <c r="AN641" s="18" t="s">
        <v>1703</v>
      </c>
      <c r="AO641" s="18" t="s">
        <v>1704</v>
      </c>
      <c r="AP641" s="10">
        <v>2247</v>
      </c>
      <c r="AQ641" s="17">
        <v>44256</v>
      </c>
      <c r="AR641" s="18">
        <v>8375989000</v>
      </c>
      <c r="AS641" s="11" t="s">
        <v>92</v>
      </c>
      <c r="AT641" s="11" t="s">
        <v>127</v>
      </c>
      <c r="AU641" s="11" t="s">
        <v>115</v>
      </c>
      <c r="AV641" s="11" t="s">
        <v>106</v>
      </c>
      <c r="AW641" s="11" t="s">
        <v>1697</v>
      </c>
      <c r="AX641" s="11" t="s">
        <v>116</v>
      </c>
      <c r="AY641" s="11" t="s">
        <v>94</v>
      </c>
      <c r="AZ641" s="11" t="s">
        <v>95</v>
      </c>
      <c r="BA641" s="11" t="s">
        <v>117</v>
      </c>
      <c r="BB641" s="11" t="s">
        <v>118</v>
      </c>
      <c r="BC641" s="11" t="s">
        <v>1635</v>
      </c>
      <c r="BD641" s="18"/>
      <c r="BE641" s="10">
        <v>10</v>
      </c>
      <c r="BF641" s="11" t="s">
        <v>90</v>
      </c>
      <c r="BG641" s="11" t="s">
        <v>120</v>
      </c>
      <c r="BH641" s="19"/>
      <c r="BI641" s="18"/>
      <c r="BJ641" s="18"/>
      <c r="BK641" s="18"/>
      <c r="BL641" s="18"/>
      <c r="BM641" s="18"/>
      <c r="BN641" s="16"/>
      <c r="BO641" s="18"/>
      <c r="BP641" s="18"/>
      <c r="BQ641" s="18"/>
      <c r="BR641" s="18"/>
      <c r="BS641" s="18"/>
      <c r="BT641" s="18"/>
      <c r="BU641" s="18"/>
      <c r="BV641" s="18"/>
      <c r="BW641" s="18"/>
      <c r="BX641" s="18"/>
      <c r="BY641" s="18"/>
      <c r="BZ641" s="18"/>
      <c r="CA641" s="18"/>
      <c r="CB641" s="18"/>
      <c r="CC641" s="20">
        <f>+X641+BH641+BO641+BV641</f>
        <v>41792200</v>
      </c>
      <c r="CD641" s="18"/>
      <c r="CE641" s="18"/>
      <c r="CF641" s="18"/>
      <c r="CG641" s="18" t="s">
        <v>91</v>
      </c>
      <c r="CH641" s="18" t="s">
        <v>91</v>
      </c>
      <c r="CI641" s="18" t="s">
        <v>91</v>
      </c>
      <c r="CJ641" s="18"/>
      <c r="CK641" s="18"/>
      <c r="CL641" s="18"/>
      <c r="CM641" s="18" t="s">
        <v>91</v>
      </c>
      <c r="CN641" s="18"/>
      <c r="CO641" s="18"/>
      <c r="CP641" s="18"/>
    </row>
    <row r="642" spans="1:94" ht="15" x14ac:dyDescent="0.25">
      <c r="A642" s="21">
        <v>641</v>
      </c>
      <c r="B642" s="10">
        <v>230</v>
      </c>
      <c r="C642" s="10">
        <v>2021</v>
      </c>
      <c r="D642" s="11" t="s">
        <v>96</v>
      </c>
      <c r="E642" s="10">
        <v>710</v>
      </c>
      <c r="F642" s="12">
        <v>1273</v>
      </c>
      <c r="G642" s="13" t="s">
        <v>3762</v>
      </c>
      <c r="H642" s="15" t="s">
        <v>98</v>
      </c>
      <c r="I642" s="15" t="s">
        <v>3763</v>
      </c>
      <c r="J642" s="15" t="s">
        <v>3764</v>
      </c>
      <c r="K642" s="11" t="s">
        <v>84</v>
      </c>
      <c r="L642" s="11" t="s">
        <v>85</v>
      </c>
      <c r="M642" s="11" t="s">
        <v>86</v>
      </c>
      <c r="N642" s="11" t="s">
        <v>101</v>
      </c>
      <c r="O642" s="11" t="s">
        <v>165</v>
      </c>
      <c r="P642" s="11" t="s">
        <v>103</v>
      </c>
      <c r="Q642" s="11" t="s">
        <v>3736</v>
      </c>
      <c r="R642" s="11" t="s">
        <v>3765</v>
      </c>
      <c r="S642" s="11" t="s">
        <v>106</v>
      </c>
      <c r="T642" s="11" t="s">
        <v>1873</v>
      </c>
      <c r="U642" s="16">
        <v>44253</v>
      </c>
      <c r="V642" s="16">
        <v>44257</v>
      </c>
      <c r="W642" s="16">
        <v>44197</v>
      </c>
      <c r="X642" s="14">
        <v>22713150</v>
      </c>
      <c r="Y642" s="11" t="s">
        <v>87</v>
      </c>
      <c r="Z642" s="11" t="s">
        <v>88</v>
      </c>
      <c r="AA642" s="10">
        <v>10</v>
      </c>
      <c r="AB642" s="11" t="s">
        <v>89</v>
      </c>
      <c r="AC642" s="11" t="s">
        <v>1698</v>
      </c>
      <c r="AD642" s="10">
        <v>79339398</v>
      </c>
      <c r="AE642" s="11" t="s">
        <v>1699</v>
      </c>
      <c r="AF642" s="11" t="s">
        <v>1700</v>
      </c>
      <c r="AG642" s="11" t="s">
        <v>242</v>
      </c>
      <c r="AH642" s="11" t="s">
        <v>3766</v>
      </c>
      <c r="AI642" s="11"/>
      <c r="AJ642" s="10">
        <v>902</v>
      </c>
      <c r="AK642" s="10">
        <v>2021</v>
      </c>
      <c r="AL642" s="17">
        <v>44249</v>
      </c>
      <c r="AM642" s="18">
        <v>14394</v>
      </c>
      <c r="AN642" s="18" t="s">
        <v>1703</v>
      </c>
      <c r="AO642" s="18" t="s">
        <v>1704</v>
      </c>
      <c r="AP642" s="10">
        <v>2246</v>
      </c>
      <c r="AQ642" s="17">
        <v>44256</v>
      </c>
      <c r="AR642" s="18">
        <v>8375989000</v>
      </c>
      <c r="AS642" s="11" t="s">
        <v>92</v>
      </c>
      <c r="AT642" s="11" t="s">
        <v>127</v>
      </c>
      <c r="AU642" s="11" t="s">
        <v>115</v>
      </c>
      <c r="AV642" s="11" t="s">
        <v>106</v>
      </c>
      <c r="AW642" s="11" t="s">
        <v>1697</v>
      </c>
      <c r="AX642" s="11" t="s">
        <v>116</v>
      </c>
      <c r="AY642" s="11" t="s">
        <v>94</v>
      </c>
      <c r="AZ642" s="11" t="s">
        <v>95</v>
      </c>
      <c r="BA642" s="11" t="s">
        <v>117</v>
      </c>
      <c r="BB642" s="11" t="s">
        <v>118</v>
      </c>
      <c r="BC642" s="11" t="s">
        <v>1635</v>
      </c>
      <c r="BD642" s="18"/>
      <c r="BE642" s="10">
        <v>10</v>
      </c>
      <c r="BF642" s="11" t="s">
        <v>90</v>
      </c>
      <c r="BG642" s="11" t="s">
        <v>120</v>
      </c>
      <c r="BH642" s="19"/>
      <c r="BI642" s="18"/>
      <c r="BJ642" s="18"/>
      <c r="BK642" s="18"/>
      <c r="BL642" s="18"/>
      <c r="BM642" s="18"/>
      <c r="BN642" s="18"/>
      <c r="BO642" s="18"/>
      <c r="BP642" s="18"/>
      <c r="BQ642" s="18"/>
      <c r="BR642" s="18"/>
      <c r="BS642" s="18"/>
      <c r="BT642" s="18"/>
      <c r="BU642" s="18"/>
      <c r="BV642" s="18"/>
      <c r="BW642" s="18"/>
      <c r="BX642" s="18"/>
      <c r="BY642" s="18"/>
      <c r="BZ642" s="18"/>
      <c r="CA642" s="18"/>
      <c r="CB642" s="18"/>
      <c r="CC642" s="20">
        <f>+X642+BH642+BO642+BV642</f>
        <v>22713150</v>
      </c>
      <c r="CD642" s="18"/>
      <c r="CE642" s="18"/>
      <c r="CF642" s="18"/>
      <c r="CG642" s="18" t="s">
        <v>91</v>
      </c>
      <c r="CH642" s="18" t="s">
        <v>91</v>
      </c>
      <c r="CI642" s="18" t="s">
        <v>91</v>
      </c>
      <c r="CJ642" s="18"/>
      <c r="CK642" s="18"/>
      <c r="CL642" s="18"/>
      <c r="CM642" s="18" t="s">
        <v>91</v>
      </c>
      <c r="CN642" s="18"/>
      <c r="CO642" s="18"/>
      <c r="CP642" s="18"/>
    </row>
    <row r="643" spans="1:94" ht="15" x14ac:dyDescent="0.25">
      <c r="A643" s="10">
        <v>642</v>
      </c>
      <c r="B643" s="10">
        <v>230</v>
      </c>
      <c r="C643" s="10">
        <v>2021</v>
      </c>
      <c r="D643" s="11" t="s">
        <v>96</v>
      </c>
      <c r="E643" s="10">
        <v>711</v>
      </c>
      <c r="F643" s="12">
        <v>1190</v>
      </c>
      <c r="G643" s="13" t="s">
        <v>3767</v>
      </c>
      <c r="H643" s="15" t="s">
        <v>98</v>
      </c>
      <c r="I643" s="15" t="s">
        <v>3768</v>
      </c>
      <c r="J643" s="15" t="s">
        <v>3769</v>
      </c>
      <c r="K643" s="11" t="s">
        <v>84</v>
      </c>
      <c r="L643" s="11" t="s">
        <v>85</v>
      </c>
      <c r="M643" s="11" t="s">
        <v>86</v>
      </c>
      <c r="N643" s="11" t="s">
        <v>101</v>
      </c>
      <c r="O643" s="11" t="s">
        <v>165</v>
      </c>
      <c r="P643" s="11" t="s">
        <v>103</v>
      </c>
      <c r="Q643" s="11" t="s">
        <v>3770</v>
      </c>
      <c r="R643" s="11" t="s">
        <v>3771</v>
      </c>
      <c r="S643" s="11" t="s">
        <v>106</v>
      </c>
      <c r="T643" s="11" t="s">
        <v>1873</v>
      </c>
      <c r="U643" s="16">
        <v>44253</v>
      </c>
      <c r="V643" s="16">
        <v>44258</v>
      </c>
      <c r="W643" s="16">
        <v>44502</v>
      </c>
      <c r="X643" s="14">
        <v>21804624</v>
      </c>
      <c r="Y643" s="11" t="s">
        <v>87</v>
      </c>
      <c r="Z643" s="11" t="s">
        <v>88</v>
      </c>
      <c r="AA643" s="10">
        <v>8</v>
      </c>
      <c r="AB643" s="11" t="s">
        <v>89</v>
      </c>
      <c r="AC643" s="11" t="s">
        <v>1698</v>
      </c>
      <c r="AD643" s="10">
        <v>79339398</v>
      </c>
      <c r="AE643" s="11" t="s">
        <v>1699</v>
      </c>
      <c r="AF643" s="11" t="s">
        <v>1700</v>
      </c>
      <c r="AG643" s="11" t="s">
        <v>174</v>
      </c>
      <c r="AH643" s="11" t="s">
        <v>490</v>
      </c>
      <c r="AI643" s="11" t="s">
        <v>113</v>
      </c>
      <c r="AJ643" s="10">
        <v>855</v>
      </c>
      <c r="AK643" s="10">
        <v>2021</v>
      </c>
      <c r="AL643" s="17"/>
      <c r="AM643" s="18"/>
      <c r="AN643" s="18" t="s">
        <v>1703</v>
      </c>
      <c r="AO643" s="18" t="s">
        <v>1704</v>
      </c>
      <c r="AP643" s="10">
        <v>2266</v>
      </c>
      <c r="AQ643" s="17">
        <v>44257</v>
      </c>
      <c r="AR643" s="18"/>
      <c r="AS643" s="11" t="s">
        <v>92</v>
      </c>
      <c r="AT643" s="11" t="s">
        <v>127</v>
      </c>
      <c r="AU643" s="11" t="s">
        <v>115</v>
      </c>
      <c r="AV643" s="11" t="s">
        <v>106</v>
      </c>
      <c r="AW643" s="11" t="s">
        <v>1697</v>
      </c>
      <c r="AX643" s="11" t="s">
        <v>116</v>
      </c>
      <c r="AY643" s="11" t="s">
        <v>94</v>
      </c>
      <c r="AZ643" s="11" t="s">
        <v>95</v>
      </c>
      <c r="BA643" s="11" t="s">
        <v>117</v>
      </c>
      <c r="BB643" s="11" t="s">
        <v>118</v>
      </c>
      <c r="BC643" s="11" t="s">
        <v>1635</v>
      </c>
      <c r="BD643" s="18"/>
      <c r="BE643" s="10">
        <v>8</v>
      </c>
      <c r="BF643" s="11" t="s">
        <v>90</v>
      </c>
      <c r="BG643" s="11" t="s">
        <v>120</v>
      </c>
      <c r="BH643" s="20">
        <v>4270072</v>
      </c>
      <c r="BI643" s="30">
        <v>47</v>
      </c>
      <c r="BJ643" s="30">
        <v>8482</v>
      </c>
      <c r="BK643" s="31">
        <v>44502</v>
      </c>
      <c r="BL643" s="30">
        <v>2557</v>
      </c>
      <c r="BM643" s="31">
        <v>44484</v>
      </c>
      <c r="BN643" s="28">
        <v>44549</v>
      </c>
      <c r="BO643" s="30"/>
      <c r="BP643" s="30"/>
      <c r="BQ643" s="30"/>
      <c r="BR643" s="30"/>
      <c r="BS643" s="30"/>
      <c r="BT643" s="30"/>
      <c r="BU643" s="30"/>
      <c r="BV643" s="30"/>
      <c r="BW643" s="30"/>
      <c r="BX643" s="30"/>
      <c r="BY643" s="30"/>
      <c r="BZ643" s="30"/>
      <c r="CA643" s="30"/>
      <c r="CB643" s="30"/>
      <c r="CC643" s="20">
        <f>+X643+BH643+BO643+BV643</f>
        <v>26074696</v>
      </c>
      <c r="CD643" s="31">
        <v>44502</v>
      </c>
      <c r="CE643" s="18"/>
      <c r="CF643" s="18"/>
      <c r="CG643" s="18" t="s">
        <v>91</v>
      </c>
      <c r="CH643" s="18" t="s">
        <v>91</v>
      </c>
      <c r="CI643" s="18" t="s">
        <v>91</v>
      </c>
      <c r="CJ643" s="18"/>
      <c r="CK643" s="18"/>
      <c r="CL643" s="18"/>
      <c r="CM643" s="18" t="s">
        <v>91</v>
      </c>
      <c r="CN643" s="18"/>
      <c r="CO643" s="18"/>
      <c r="CP643" s="18"/>
    </row>
    <row r="644" spans="1:94" ht="15" x14ac:dyDescent="0.25">
      <c r="A644" s="21">
        <v>643</v>
      </c>
      <c r="B644" s="10">
        <v>230</v>
      </c>
      <c r="C644" s="10">
        <v>2021</v>
      </c>
      <c r="D644" s="11" t="s">
        <v>96</v>
      </c>
      <c r="E644" s="10">
        <v>712</v>
      </c>
      <c r="F644" s="12">
        <v>855</v>
      </c>
      <c r="G644" s="13" t="s">
        <v>3772</v>
      </c>
      <c r="H644" s="15" t="s">
        <v>98</v>
      </c>
      <c r="I644" s="15" t="s">
        <v>3773</v>
      </c>
      <c r="J644" s="15" t="s">
        <v>3774</v>
      </c>
      <c r="K644" s="11" t="s">
        <v>84</v>
      </c>
      <c r="L644" s="11" t="s">
        <v>85</v>
      </c>
      <c r="M644" s="11" t="s">
        <v>86</v>
      </c>
      <c r="N644" s="11" t="s">
        <v>101</v>
      </c>
      <c r="O644" s="11" t="s">
        <v>165</v>
      </c>
      <c r="P644" s="11" t="s">
        <v>103</v>
      </c>
      <c r="Q644" s="11" t="s">
        <v>3775</v>
      </c>
      <c r="R644" s="11" t="s">
        <v>3776</v>
      </c>
      <c r="S644" s="11" t="s">
        <v>106</v>
      </c>
      <c r="T644" s="11" t="s">
        <v>3749</v>
      </c>
      <c r="U644" s="16">
        <v>44253</v>
      </c>
      <c r="V644" s="16">
        <v>44257</v>
      </c>
      <c r="W644" s="16">
        <v>44531</v>
      </c>
      <c r="X644" s="14">
        <v>24530202</v>
      </c>
      <c r="Y644" s="11" t="s">
        <v>87</v>
      </c>
      <c r="Z644" s="11" t="s">
        <v>88</v>
      </c>
      <c r="AA644" s="10">
        <v>9</v>
      </c>
      <c r="AB644" s="11" t="s">
        <v>89</v>
      </c>
      <c r="AC644" s="11" t="s">
        <v>3750</v>
      </c>
      <c r="AD644" s="10">
        <v>19483708</v>
      </c>
      <c r="AE644" s="11" t="s">
        <v>523</v>
      </c>
      <c r="AF644" s="11" t="s">
        <v>524</v>
      </c>
      <c r="AG644" s="11" t="s">
        <v>174</v>
      </c>
      <c r="AH644" s="11" t="s">
        <v>3777</v>
      </c>
      <c r="AI644" s="11"/>
      <c r="AJ644" s="10">
        <v>628</v>
      </c>
      <c r="AK644" s="10">
        <v>2021</v>
      </c>
      <c r="AL644" s="17">
        <v>44230</v>
      </c>
      <c r="AM644" s="18">
        <v>14395</v>
      </c>
      <c r="AN644" s="18" t="s">
        <v>1395</v>
      </c>
      <c r="AO644" s="18" t="s">
        <v>1396</v>
      </c>
      <c r="AP644" s="10">
        <v>2244</v>
      </c>
      <c r="AQ644" s="17">
        <v>44256</v>
      </c>
      <c r="AR644" s="18">
        <v>6053272000</v>
      </c>
      <c r="AS644" s="11" t="s">
        <v>92</v>
      </c>
      <c r="AT644" s="11" t="s">
        <v>127</v>
      </c>
      <c r="AU644" s="11" t="s">
        <v>115</v>
      </c>
      <c r="AV644" s="11" t="s">
        <v>106</v>
      </c>
      <c r="AW644" s="11" t="s">
        <v>3749</v>
      </c>
      <c r="AX644" s="11" t="s">
        <v>116</v>
      </c>
      <c r="AY644" s="11" t="s">
        <v>94</v>
      </c>
      <c r="AZ644" s="11" t="s">
        <v>95</v>
      </c>
      <c r="BA644" s="11" t="s">
        <v>117</v>
      </c>
      <c r="BB644" s="11" t="s">
        <v>118</v>
      </c>
      <c r="BC644" s="11" t="s">
        <v>1635</v>
      </c>
      <c r="BD644" s="18"/>
      <c r="BE644" s="10">
        <v>9</v>
      </c>
      <c r="BF644" s="11" t="s">
        <v>90</v>
      </c>
      <c r="BG644" s="11" t="s">
        <v>120</v>
      </c>
      <c r="BH644" s="19">
        <v>3997514</v>
      </c>
      <c r="BI644" s="18">
        <v>44</v>
      </c>
      <c r="BJ644" s="18">
        <v>10220</v>
      </c>
      <c r="BK644" s="33">
        <v>44530</v>
      </c>
      <c r="BL644" s="18">
        <v>3141</v>
      </c>
      <c r="BM644" s="33">
        <v>44518</v>
      </c>
      <c r="BN644" s="16">
        <v>44576</v>
      </c>
      <c r="BO644" s="18"/>
      <c r="BP644" s="18"/>
      <c r="BQ644" s="18"/>
      <c r="BR644" s="18"/>
      <c r="BS644" s="18"/>
      <c r="BT644" s="18"/>
      <c r="BU644" s="18"/>
      <c r="BV644" s="18"/>
      <c r="BW644" s="18"/>
      <c r="BX644" s="18"/>
      <c r="BY644" s="18"/>
      <c r="BZ644" s="18"/>
      <c r="CA644" s="18"/>
      <c r="CB644" s="18"/>
      <c r="CC644" s="20">
        <f>+X644+BH644+BO644+BV644</f>
        <v>28527716</v>
      </c>
      <c r="CD644" s="33">
        <v>44530</v>
      </c>
      <c r="CE644" s="18"/>
      <c r="CF644" s="18"/>
      <c r="CG644" s="18" t="s">
        <v>91</v>
      </c>
      <c r="CH644" s="18" t="s">
        <v>91</v>
      </c>
      <c r="CI644" s="18" t="s">
        <v>91</v>
      </c>
      <c r="CJ644" s="18"/>
      <c r="CK644" s="18"/>
      <c r="CL644" s="18"/>
      <c r="CM644" s="18" t="s">
        <v>91</v>
      </c>
      <c r="CN644" s="18"/>
      <c r="CO644" s="18"/>
      <c r="CP644" s="18"/>
    </row>
    <row r="645" spans="1:94" s="32" customFormat="1" ht="15" x14ac:dyDescent="0.25">
      <c r="A645" s="21">
        <v>644</v>
      </c>
      <c r="B645" s="21">
        <v>230</v>
      </c>
      <c r="C645" s="21">
        <v>2021</v>
      </c>
      <c r="D645" s="22" t="s">
        <v>96</v>
      </c>
      <c r="E645" s="21">
        <v>713</v>
      </c>
      <c r="F645" s="23">
        <v>1187</v>
      </c>
      <c r="G645" s="24" t="s">
        <v>3778</v>
      </c>
      <c r="H645" s="26" t="s">
        <v>98</v>
      </c>
      <c r="I645" s="26" t="s">
        <v>3779</v>
      </c>
      <c r="J645" s="26" t="s">
        <v>3780</v>
      </c>
      <c r="K645" s="22" t="s">
        <v>84</v>
      </c>
      <c r="L645" s="22" t="s">
        <v>85</v>
      </c>
      <c r="M645" s="22" t="s">
        <v>86</v>
      </c>
      <c r="N645" s="22" t="s">
        <v>101</v>
      </c>
      <c r="O645" s="22" t="s">
        <v>102</v>
      </c>
      <c r="P645" s="22" t="s">
        <v>103</v>
      </c>
      <c r="Q645" s="22" t="s">
        <v>3781</v>
      </c>
      <c r="R645" s="22" t="s">
        <v>3782</v>
      </c>
      <c r="S645" s="22" t="s">
        <v>106</v>
      </c>
      <c r="T645" s="22" t="s">
        <v>1873</v>
      </c>
      <c r="U645" s="16">
        <v>44253</v>
      </c>
      <c r="V645" s="28">
        <v>44257</v>
      </c>
      <c r="W645" s="28">
        <v>44486</v>
      </c>
      <c r="X645" s="25">
        <v>31344150</v>
      </c>
      <c r="Y645" s="22" t="s">
        <v>87</v>
      </c>
      <c r="Z645" s="22" t="s">
        <v>170</v>
      </c>
      <c r="AA645" s="21">
        <v>225</v>
      </c>
      <c r="AB645" s="22" t="s">
        <v>89</v>
      </c>
      <c r="AC645" s="22" t="s">
        <v>1698</v>
      </c>
      <c r="AD645" s="21">
        <v>79339398</v>
      </c>
      <c r="AE645" s="22" t="s">
        <v>1699</v>
      </c>
      <c r="AF645" s="22" t="s">
        <v>1700</v>
      </c>
      <c r="AG645" s="22" t="s">
        <v>111</v>
      </c>
      <c r="AH645" s="22" t="s">
        <v>3430</v>
      </c>
      <c r="AI645" s="22" t="s">
        <v>113</v>
      </c>
      <c r="AJ645" s="21">
        <v>856</v>
      </c>
      <c r="AK645" s="21">
        <v>2021</v>
      </c>
      <c r="AL645" s="29"/>
      <c r="AM645" s="30"/>
      <c r="AN645" s="30" t="s">
        <v>1703</v>
      </c>
      <c r="AO645" s="30" t="s">
        <v>1704</v>
      </c>
      <c r="AP645" s="21">
        <v>2259</v>
      </c>
      <c r="AQ645" s="29">
        <v>44257</v>
      </c>
      <c r="AR645" s="30"/>
      <c r="AS645" s="22" t="s">
        <v>92</v>
      </c>
      <c r="AT645" s="22" t="s">
        <v>127</v>
      </c>
      <c r="AU645" s="22" t="s">
        <v>115</v>
      </c>
      <c r="AV645" s="22" t="s">
        <v>106</v>
      </c>
      <c r="AW645" s="22" t="s">
        <v>1697</v>
      </c>
      <c r="AX645" s="22" t="s">
        <v>116</v>
      </c>
      <c r="AY645" s="22" t="s">
        <v>94</v>
      </c>
      <c r="AZ645" s="22" t="s">
        <v>95</v>
      </c>
      <c r="BA645" s="22" t="s">
        <v>117</v>
      </c>
      <c r="BB645" s="22" t="s">
        <v>118</v>
      </c>
      <c r="BC645" s="22" t="s">
        <v>1635</v>
      </c>
      <c r="BD645" s="30">
        <v>225</v>
      </c>
      <c r="BE645" s="21"/>
      <c r="BF645" s="22" t="s">
        <v>90</v>
      </c>
      <c r="BG645" s="22" t="s">
        <v>120</v>
      </c>
      <c r="BH645" s="20">
        <v>8637054</v>
      </c>
      <c r="BI645" s="30">
        <v>62</v>
      </c>
      <c r="BJ645" s="30">
        <v>8291</v>
      </c>
      <c r="BK645" s="31">
        <v>44490</v>
      </c>
      <c r="BL645" s="30">
        <v>2558</v>
      </c>
      <c r="BM645" s="31">
        <v>44484</v>
      </c>
      <c r="BN645" s="28">
        <v>44549</v>
      </c>
      <c r="BO645" s="30"/>
      <c r="BP645" s="30"/>
      <c r="BQ645" s="30"/>
      <c r="BR645" s="30"/>
      <c r="BS645" s="30"/>
      <c r="BT645" s="30"/>
      <c r="BU645" s="30"/>
      <c r="BV645" s="30"/>
      <c r="BW645" s="30"/>
      <c r="BX645" s="30"/>
      <c r="BY645" s="30"/>
      <c r="BZ645" s="30"/>
      <c r="CA645" s="30"/>
      <c r="CB645" s="30"/>
      <c r="CC645" s="20">
        <f>+X645+BH645+BO645+BV645</f>
        <v>39981204</v>
      </c>
      <c r="CD645" s="31">
        <v>44488</v>
      </c>
      <c r="CE645" s="30"/>
      <c r="CF645" s="30"/>
      <c r="CG645" s="18" t="s">
        <v>91</v>
      </c>
      <c r="CH645" s="30" t="s">
        <v>91</v>
      </c>
      <c r="CI645" s="30" t="s">
        <v>91</v>
      </c>
      <c r="CJ645" s="30"/>
      <c r="CK645" s="30"/>
      <c r="CL645" s="30"/>
      <c r="CM645" s="30" t="s">
        <v>91</v>
      </c>
      <c r="CN645" s="30"/>
      <c r="CO645" s="30"/>
      <c r="CP645" s="30"/>
    </row>
    <row r="646" spans="1:94" ht="15" x14ac:dyDescent="0.25">
      <c r="A646" s="10">
        <v>645</v>
      </c>
      <c r="B646" s="10">
        <v>230</v>
      </c>
      <c r="C646" s="10">
        <v>2021</v>
      </c>
      <c r="D646" s="11" t="s">
        <v>96</v>
      </c>
      <c r="E646" s="10">
        <v>714</v>
      </c>
      <c r="F646" s="12">
        <v>566</v>
      </c>
      <c r="G646" s="13" t="s">
        <v>3783</v>
      </c>
      <c r="H646" s="15" t="s">
        <v>98</v>
      </c>
      <c r="I646" s="15" t="s">
        <v>3784</v>
      </c>
      <c r="J646" s="15" t="s">
        <v>3785</v>
      </c>
      <c r="K646" s="11" t="s">
        <v>84</v>
      </c>
      <c r="L646" s="11" t="s">
        <v>85</v>
      </c>
      <c r="M646" s="11" t="s">
        <v>86</v>
      </c>
      <c r="N646" s="11" t="s">
        <v>101</v>
      </c>
      <c r="O646" s="11" t="s">
        <v>165</v>
      </c>
      <c r="P646" s="11" t="s">
        <v>103</v>
      </c>
      <c r="Q646" s="11" t="s">
        <v>3786</v>
      </c>
      <c r="R646" s="11" t="s">
        <v>3787</v>
      </c>
      <c r="S646" s="11" t="s">
        <v>2378</v>
      </c>
      <c r="T646" s="11" t="s">
        <v>1553</v>
      </c>
      <c r="U646" s="16">
        <v>44253</v>
      </c>
      <c r="V646" s="16">
        <v>44256</v>
      </c>
      <c r="W646" s="16">
        <v>44530</v>
      </c>
      <c r="X646" s="14">
        <v>20441835</v>
      </c>
      <c r="Y646" s="11" t="s">
        <v>87</v>
      </c>
      <c r="Z646" s="11" t="s">
        <v>88</v>
      </c>
      <c r="AA646" s="10">
        <v>9</v>
      </c>
      <c r="AB646" s="11" t="s">
        <v>89</v>
      </c>
      <c r="AC646" s="11" t="s">
        <v>1554</v>
      </c>
      <c r="AD646" s="10">
        <v>19288119</v>
      </c>
      <c r="AE646" s="11" t="s">
        <v>989</v>
      </c>
      <c r="AF646" s="11" t="s">
        <v>990</v>
      </c>
      <c r="AG646" s="11" t="s">
        <v>242</v>
      </c>
      <c r="AH646" s="11" t="s">
        <v>3788</v>
      </c>
      <c r="AI646" s="11" t="s">
        <v>113</v>
      </c>
      <c r="AJ646" s="10">
        <v>370</v>
      </c>
      <c r="AK646" s="10">
        <v>2021</v>
      </c>
      <c r="AL646" s="17">
        <v>44221</v>
      </c>
      <c r="AM646" s="18">
        <v>14388</v>
      </c>
      <c r="AN646" s="18" t="s">
        <v>1076</v>
      </c>
      <c r="AO646" s="18" t="s">
        <v>1077</v>
      </c>
      <c r="AP646" s="10">
        <v>2237</v>
      </c>
      <c r="AQ646" s="17">
        <v>44256</v>
      </c>
      <c r="AR646" s="18">
        <v>2235032000</v>
      </c>
      <c r="AS646" s="11" t="s">
        <v>92</v>
      </c>
      <c r="AT646" s="11" t="s">
        <v>114</v>
      </c>
      <c r="AU646" s="11" t="s">
        <v>115</v>
      </c>
      <c r="AV646" s="11" t="s">
        <v>2378</v>
      </c>
      <c r="AW646" s="11"/>
      <c r="AX646" s="11" t="s">
        <v>2380</v>
      </c>
      <c r="AY646" s="11" t="s">
        <v>94</v>
      </c>
      <c r="AZ646" s="11" t="s">
        <v>95</v>
      </c>
      <c r="BA646" s="11" t="s">
        <v>117</v>
      </c>
      <c r="BB646" s="11" t="s">
        <v>118</v>
      </c>
      <c r="BC646" s="11" t="s">
        <v>1635</v>
      </c>
      <c r="BD646" s="18"/>
      <c r="BE646" s="10">
        <v>9</v>
      </c>
      <c r="BF646" s="11" t="s">
        <v>90</v>
      </c>
      <c r="BG646" s="11" t="s">
        <v>120</v>
      </c>
      <c r="BH646" s="19">
        <v>1211368</v>
      </c>
      <c r="BI646" s="18">
        <v>16</v>
      </c>
      <c r="BJ646" s="18">
        <v>10004</v>
      </c>
      <c r="BK646" s="33">
        <v>44518</v>
      </c>
      <c r="BL646" s="18">
        <v>2891</v>
      </c>
      <c r="BM646" s="33">
        <v>44508</v>
      </c>
      <c r="BN646" s="33">
        <v>44546</v>
      </c>
      <c r="BO646" s="18"/>
      <c r="BP646" s="18"/>
      <c r="BQ646" s="18"/>
      <c r="BR646" s="18"/>
      <c r="BS646" s="18"/>
      <c r="BT646" s="18"/>
      <c r="BU646" s="18"/>
      <c r="BV646" s="18"/>
      <c r="BW646" s="18"/>
      <c r="BX646" s="18"/>
      <c r="BY646" s="18"/>
      <c r="BZ646" s="18"/>
      <c r="CA646" s="18"/>
      <c r="CB646" s="18"/>
      <c r="CC646" s="20">
        <f>+X646+BH646+BO646+BV646</f>
        <v>21653203</v>
      </c>
      <c r="CD646" s="33">
        <v>44518</v>
      </c>
      <c r="CE646" s="18"/>
      <c r="CF646" s="18"/>
      <c r="CG646" s="18" t="s">
        <v>91</v>
      </c>
      <c r="CH646" s="18" t="s">
        <v>91</v>
      </c>
      <c r="CI646" s="18" t="s">
        <v>91</v>
      </c>
      <c r="CJ646" s="18"/>
      <c r="CK646" s="18"/>
      <c r="CL646" s="18"/>
      <c r="CM646" s="18" t="s">
        <v>91</v>
      </c>
      <c r="CN646" s="18"/>
      <c r="CO646" s="18"/>
      <c r="CP646" s="18"/>
    </row>
    <row r="647" spans="1:94" ht="15" x14ac:dyDescent="0.25">
      <c r="A647" s="21">
        <v>646</v>
      </c>
      <c r="B647" s="10">
        <v>230</v>
      </c>
      <c r="C647" s="10">
        <v>2021</v>
      </c>
      <c r="D647" s="11" t="s">
        <v>96</v>
      </c>
      <c r="E647" s="10">
        <v>720</v>
      </c>
      <c r="F647" s="12">
        <v>1247</v>
      </c>
      <c r="G647" s="13" t="s">
        <v>3789</v>
      </c>
      <c r="H647" s="15" t="s">
        <v>98</v>
      </c>
      <c r="I647" s="15" t="s">
        <v>3790</v>
      </c>
      <c r="J647" s="15" t="s">
        <v>3791</v>
      </c>
      <c r="K647" s="11" t="s">
        <v>84</v>
      </c>
      <c r="L647" s="11" t="s">
        <v>85</v>
      </c>
      <c r="M647" s="11" t="s">
        <v>86</v>
      </c>
      <c r="N647" s="11" t="s">
        <v>101</v>
      </c>
      <c r="O647" s="11" t="s">
        <v>165</v>
      </c>
      <c r="P647" s="11" t="s">
        <v>103</v>
      </c>
      <c r="Q647" s="11" t="s">
        <v>3792</v>
      </c>
      <c r="R647" s="11" t="s">
        <v>3793</v>
      </c>
      <c r="S647" s="11" t="s">
        <v>986</v>
      </c>
      <c r="T647" s="11" t="s">
        <v>1304</v>
      </c>
      <c r="U647" s="16">
        <v>44253</v>
      </c>
      <c r="V647" s="16">
        <v>44259</v>
      </c>
      <c r="W647" s="16">
        <v>44381</v>
      </c>
      <c r="X647" s="14">
        <v>9085260</v>
      </c>
      <c r="Y647" s="11" t="s">
        <v>87</v>
      </c>
      <c r="Z647" s="11" t="s">
        <v>88</v>
      </c>
      <c r="AA647" s="10">
        <v>4</v>
      </c>
      <c r="AB647" s="11" t="s">
        <v>89</v>
      </c>
      <c r="AC647" s="11" t="s">
        <v>1302</v>
      </c>
      <c r="AD647" s="10">
        <v>19288119</v>
      </c>
      <c r="AE647" s="11" t="s">
        <v>989</v>
      </c>
      <c r="AF647" s="11" t="s">
        <v>990</v>
      </c>
      <c r="AG647" s="11" t="s">
        <v>242</v>
      </c>
      <c r="AH647" s="11"/>
      <c r="AI647" s="11"/>
      <c r="AJ647" s="10">
        <v>865</v>
      </c>
      <c r="AK647" s="10">
        <v>2021</v>
      </c>
      <c r="AL647" s="17">
        <v>44245</v>
      </c>
      <c r="AM647" s="18">
        <v>14388</v>
      </c>
      <c r="AN647" s="18" t="s">
        <v>1076</v>
      </c>
      <c r="AO647" s="18" t="s">
        <v>1077</v>
      </c>
      <c r="AP647" s="10">
        <v>2236</v>
      </c>
      <c r="AQ647" s="17">
        <v>44256</v>
      </c>
      <c r="AR647" s="18">
        <v>2235032000</v>
      </c>
      <c r="AS647" s="11" t="s">
        <v>92</v>
      </c>
      <c r="AT647" s="11" t="s">
        <v>114</v>
      </c>
      <c r="AU647" s="11" t="s">
        <v>115</v>
      </c>
      <c r="AV647" s="11" t="s">
        <v>986</v>
      </c>
      <c r="AW647" s="11"/>
      <c r="AX647" s="11" t="s">
        <v>991</v>
      </c>
      <c r="AY647" s="11" t="s">
        <v>94</v>
      </c>
      <c r="AZ647" s="11" t="s">
        <v>95</v>
      </c>
      <c r="BA647" s="11" t="s">
        <v>117</v>
      </c>
      <c r="BB647" s="11" t="s">
        <v>118</v>
      </c>
      <c r="BC647" s="11" t="s">
        <v>1635</v>
      </c>
      <c r="BD647" s="18"/>
      <c r="BE647" s="10">
        <v>4</v>
      </c>
      <c r="BF647" s="11" t="s">
        <v>90</v>
      </c>
      <c r="BG647" s="11" t="s">
        <v>120</v>
      </c>
      <c r="BH647" s="19"/>
      <c r="BI647" s="18"/>
      <c r="BJ647" s="18"/>
      <c r="BK647" s="18"/>
      <c r="BL647" s="18"/>
      <c r="BM647" s="18"/>
      <c r="BN647" s="16"/>
      <c r="BO647" s="18"/>
      <c r="BP647" s="18"/>
      <c r="BQ647" s="18"/>
      <c r="BR647" s="18"/>
      <c r="BS647" s="18"/>
      <c r="BT647" s="18"/>
      <c r="BU647" s="18"/>
      <c r="BV647" s="18"/>
      <c r="BW647" s="18"/>
      <c r="BX647" s="18"/>
      <c r="BY647" s="18"/>
      <c r="BZ647" s="18"/>
      <c r="CA647" s="18"/>
      <c r="CB647" s="18"/>
      <c r="CC647" s="20">
        <f>+X647+BH647+BO647+BV647</f>
        <v>9085260</v>
      </c>
      <c r="CD647" s="18"/>
      <c r="CE647" s="18"/>
      <c r="CF647" s="18"/>
      <c r="CG647" s="18" t="s">
        <v>91</v>
      </c>
      <c r="CH647" s="18" t="s">
        <v>91</v>
      </c>
      <c r="CI647" s="18" t="s">
        <v>91</v>
      </c>
      <c r="CJ647" s="18"/>
      <c r="CK647" s="18"/>
      <c r="CL647" s="18"/>
      <c r="CM647" s="18" t="s">
        <v>91</v>
      </c>
      <c r="CN647" s="18"/>
      <c r="CO647" s="18"/>
      <c r="CP647" s="18"/>
    </row>
    <row r="648" spans="1:94" s="32" customFormat="1" ht="15" x14ac:dyDescent="0.25">
      <c r="A648" s="21">
        <v>647</v>
      </c>
      <c r="B648" s="21">
        <v>230</v>
      </c>
      <c r="C648" s="21">
        <v>2021</v>
      </c>
      <c r="D648" s="22" t="s">
        <v>96</v>
      </c>
      <c r="E648" s="21">
        <v>721</v>
      </c>
      <c r="F648" s="23">
        <v>685</v>
      </c>
      <c r="G648" s="24" t="s">
        <v>3794</v>
      </c>
      <c r="H648" s="26" t="s">
        <v>98</v>
      </c>
      <c r="I648" s="26" t="s">
        <v>3795</v>
      </c>
      <c r="J648" s="26" t="s">
        <v>3796</v>
      </c>
      <c r="K648" s="22" t="s">
        <v>84</v>
      </c>
      <c r="L648" s="22" t="s">
        <v>85</v>
      </c>
      <c r="M648" s="22" t="s">
        <v>86</v>
      </c>
      <c r="N648" s="22" t="s">
        <v>101</v>
      </c>
      <c r="O648" s="22" t="s">
        <v>165</v>
      </c>
      <c r="P648" s="22" t="s">
        <v>103</v>
      </c>
      <c r="Q648" s="22" t="s">
        <v>3797</v>
      </c>
      <c r="R648" s="22" t="s">
        <v>3798</v>
      </c>
      <c r="S648" s="22" t="s">
        <v>106</v>
      </c>
      <c r="T648" s="22" t="s">
        <v>1873</v>
      </c>
      <c r="U648" s="16">
        <v>44256</v>
      </c>
      <c r="V648" s="28">
        <v>44257</v>
      </c>
      <c r="W648" s="28">
        <v>44470</v>
      </c>
      <c r="X648" s="25">
        <v>19079046</v>
      </c>
      <c r="Y648" s="22" t="s">
        <v>87</v>
      </c>
      <c r="Z648" s="22" t="s">
        <v>88</v>
      </c>
      <c r="AA648" s="21">
        <v>7</v>
      </c>
      <c r="AB648" s="22" t="s">
        <v>89</v>
      </c>
      <c r="AC648" s="22" t="s">
        <v>2903</v>
      </c>
      <c r="AD648" s="21">
        <v>79339398</v>
      </c>
      <c r="AE648" s="22" t="s">
        <v>1699</v>
      </c>
      <c r="AF648" s="22" t="s">
        <v>1700</v>
      </c>
      <c r="AG648" s="22" t="s">
        <v>174</v>
      </c>
      <c r="AH648" s="22" t="s">
        <v>3799</v>
      </c>
      <c r="AI648" s="22"/>
      <c r="AJ648" s="21">
        <v>787</v>
      </c>
      <c r="AK648" s="21">
        <v>2021</v>
      </c>
      <c r="AL648" s="29">
        <v>44243</v>
      </c>
      <c r="AM648" s="30">
        <v>14394</v>
      </c>
      <c r="AN648" s="30" t="s">
        <v>1703</v>
      </c>
      <c r="AO648" s="30" t="s">
        <v>1704</v>
      </c>
      <c r="AP648" s="21">
        <v>2258</v>
      </c>
      <c r="AQ648" s="29">
        <v>44257</v>
      </c>
      <c r="AR648" s="30">
        <v>8375989000</v>
      </c>
      <c r="AS648" s="22" t="s">
        <v>92</v>
      </c>
      <c r="AT648" s="22" t="s">
        <v>127</v>
      </c>
      <c r="AU648" s="22" t="s">
        <v>115</v>
      </c>
      <c r="AV648" s="22" t="s">
        <v>106</v>
      </c>
      <c r="AW648" s="22" t="s">
        <v>2905</v>
      </c>
      <c r="AX648" s="22" t="s">
        <v>116</v>
      </c>
      <c r="AY648" s="22" t="s">
        <v>94</v>
      </c>
      <c r="AZ648" s="22" t="s">
        <v>95</v>
      </c>
      <c r="BA648" s="22" t="s">
        <v>117</v>
      </c>
      <c r="BB648" s="22" t="s">
        <v>118</v>
      </c>
      <c r="BC648" s="22" t="s">
        <v>3800</v>
      </c>
      <c r="BD648" s="30"/>
      <c r="BE648" s="21">
        <v>7</v>
      </c>
      <c r="BF648" s="22" t="s">
        <v>90</v>
      </c>
      <c r="BG648" s="22" t="s">
        <v>120</v>
      </c>
      <c r="BH648" s="20">
        <v>7540766</v>
      </c>
      <c r="BI648" s="30">
        <v>83</v>
      </c>
      <c r="BJ648" s="30">
        <v>6779</v>
      </c>
      <c r="BK648" s="31">
        <v>44470</v>
      </c>
      <c r="BL648" s="30">
        <v>2319</v>
      </c>
      <c r="BM648" s="31">
        <v>44459</v>
      </c>
      <c r="BN648" s="28">
        <v>44554</v>
      </c>
      <c r="BO648" s="30"/>
      <c r="BP648" s="30"/>
      <c r="BQ648" s="30"/>
      <c r="BR648" s="30"/>
      <c r="BS648" s="30"/>
      <c r="BT648" s="30"/>
      <c r="BU648" s="30"/>
      <c r="BV648" s="30"/>
      <c r="BW648" s="30"/>
      <c r="BX648" s="30"/>
      <c r="BY648" s="30"/>
      <c r="BZ648" s="30"/>
      <c r="CA648" s="30"/>
      <c r="CB648" s="30"/>
      <c r="CC648" s="20">
        <f>+X648+BH648+BO648+BV648</f>
        <v>26619812</v>
      </c>
      <c r="CD648" s="31">
        <v>44469</v>
      </c>
      <c r="CE648" s="30"/>
      <c r="CF648" s="30"/>
      <c r="CG648" s="18" t="s">
        <v>91</v>
      </c>
      <c r="CH648" s="30" t="s">
        <v>91</v>
      </c>
      <c r="CI648" s="30" t="s">
        <v>91</v>
      </c>
      <c r="CJ648" s="30"/>
      <c r="CK648" s="30"/>
      <c r="CL648" s="30"/>
      <c r="CM648" s="30" t="s">
        <v>91</v>
      </c>
      <c r="CN648" s="30"/>
      <c r="CO648" s="30"/>
      <c r="CP648" s="30"/>
    </row>
    <row r="649" spans="1:94" s="32" customFormat="1" ht="15" x14ac:dyDescent="0.25">
      <c r="A649" s="10">
        <v>648</v>
      </c>
      <c r="B649" s="21">
        <v>230</v>
      </c>
      <c r="C649" s="21">
        <v>2021</v>
      </c>
      <c r="D649" s="22" t="s">
        <v>96</v>
      </c>
      <c r="E649" s="21">
        <v>726</v>
      </c>
      <c r="F649" s="23">
        <v>1335</v>
      </c>
      <c r="G649" s="24" t="s">
        <v>3801</v>
      </c>
      <c r="H649" s="26" t="s">
        <v>98</v>
      </c>
      <c r="I649" s="26" t="s">
        <v>3802</v>
      </c>
      <c r="J649" s="26" t="s">
        <v>3803</v>
      </c>
      <c r="K649" s="22" t="s">
        <v>84</v>
      </c>
      <c r="L649" s="22" t="s">
        <v>85</v>
      </c>
      <c r="M649" s="22" t="s">
        <v>86</v>
      </c>
      <c r="N649" s="22" t="s">
        <v>101</v>
      </c>
      <c r="O649" s="22" t="s">
        <v>102</v>
      </c>
      <c r="P649" s="22" t="s">
        <v>103</v>
      </c>
      <c r="Q649" s="22" t="s">
        <v>3804</v>
      </c>
      <c r="R649" s="22" t="s">
        <v>3805</v>
      </c>
      <c r="S649" s="22" t="s">
        <v>106</v>
      </c>
      <c r="T649" s="22" t="s">
        <v>1647</v>
      </c>
      <c r="U649" s="16">
        <v>44256</v>
      </c>
      <c r="V649" s="28">
        <v>44257</v>
      </c>
      <c r="W649" s="28">
        <v>44517</v>
      </c>
      <c r="X649" s="25">
        <v>35523370</v>
      </c>
      <c r="Y649" s="22" t="s">
        <v>87</v>
      </c>
      <c r="Z649" s="22" t="s">
        <v>170</v>
      </c>
      <c r="AA649" s="21">
        <v>255</v>
      </c>
      <c r="AB649" s="22" t="s">
        <v>89</v>
      </c>
      <c r="AC649" s="22" t="s">
        <v>1648</v>
      </c>
      <c r="AD649" s="21">
        <v>7514128</v>
      </c>
      <c r="AE649" s="22" t="s">
        <v>1649</v>
      </c>
      <c r="AF649" s="22" t="s">
        <v>1650</v>
      </c>
      <c r="AG649" s="22" t="s">
        <v>111</v>
      </c>
      <c r="AH649" s="22" t="s">
        <v>3806</v>
      </c>
      <c r="AI649" s="22" t="s">
        <v>3807</v>
      </c>
      <c r="AJ649" s="21">
        <v>928</v>
      </c>
      <c r="AK649" s="21">
        <v>2021</v>
      </c>
      <c r="AL649" s="29">
        <v>44251</v>
      </c>
      <c r="AM649" s="30">
        <v>14396</v>
      </c>
      <c r="AN649" s="30" t="s">
        <v>1653</v>
      </c>
      <c r="AO649" s="30" t="s">
        <v>1654</v>
      </c>
      <c r="AP649" s="21">
        <v>2257</v>
      </c>
      <c r="AQ649" s="29">
        <v>44257</v>
      </c>
      <c r="AR649" s="30">
        <v>427370000</v>
      </c>
      <c r="AS649" s="22" t="s">
        <v>92</v>
      </c>
      <c r="AT649" s="22" t="s">
        <v>127</v>
      </c>
      <c r="AU649" s="22" t="s">
        <v>115</v>
      </c>
      <c r="AV649" s="22" t="s">
        <v>106</v>
      </c>
      <c r="AW649" s="22" t="s">
        <v>1647</v>
      </c>
      <c r="AX649" s="22" t="s">
        <v>116</v>
      </c>
      <c r="AY649" s="22" t="s">
        <v>94</v>
      </c>
      <c r="AZ649" s="22" t="s">
        <v>95</v>
      </c>
      <c r="BA649" s="22" t="s">
        <v>117</v>
      </c>
      <c r="BB649" s="22" t="s">
        <v>118</v>
      </c>
      <c r="BC649" s="22" t="s">
        <v>3800</v>
      </c>
      <c r="BD649" s="30">
        <v>255</v>
      </c>
      <c r="BE649" s="21"/>
      <c r="BF649" s="22" t="s">
        <v>90</v>
      </c>
      <c r="BG649" s="22" t="s">
        <v>120</v>
      </c>
      <c r="BH649" s="20">
        <v>8497747</v>
      </c>
      <c r="BI649" s="30">
        <v>61</v>
      </c>
      <c r="BJ649" s="30">
        <v>83002</v>
      </c>
      <c r="BK649" s="31">
        <v>44491</v>
      </c>
      <c r="BL649" s="30">
        <v>2514</v>
      </c>
      <c r="BM649" s="31">
        <v>44477</v>
      </c>
      <c r="BN649" s="28">
        <v>44579</v>
      </c>
      <c r="BO649" s="30"/>
      <c r="BP649" s="30"/>
      <c r="BQ649" s="30"/>
      <c r="BR649" s="30"/>
      <c r="BS649" s="30"/>
      <c r="BT649" s="30"/>
      <c r="BU649" s="30"/>
      <c r="BV649" s="30"/>
      <c r="BW649" s="30"/>
      <c r="BX649" s="30"/>
      <c r="BY649" s="30"/>
      <c r="BZ649" s="30"/>
      <c r="CA649" s="30"/>
      <c r="CB649" s="30"/>
      <c r="CC649" s="20">
        <f>+X649+BH649+BO649+BV649</f>
        <v>44021117</v>
      </c>
      <c r="CD649" s="31">
        <v>44484</v>
      </c>
      <c r="CE649" s="30"/>
      <c r="CF649" s="30"/>
      <c r="CG649" s="18" t="s">
        <v>91</v>
      </c>
      <c r="CH649" s="30" t="s">
        <v>91</v>
      </c>
      <c r="CI649" s="30" t="s">
        <v>91</v>
      </c>
      <c r="CJ649" s="30"/>
      <c r="CK649" s="30"/>
      <c r="CL649" s="30"/>
      <c r="CM649" s="30" t="s">
        <v>91</v>
      </c>
      <c r="CN649" s="30"/>
      <c r="CO649" s="30"/>
      <c r="CP649" s="30"/>
    </row>
    <row r="650" spans="1:94" ht="15" x14ac:dyDescent="0.25">
      <c r="A650" s="21">
        <v>649</v>
      </c>
      <c r="B650" s="10">
        <v>230</v>
      </c>
      <c r="C650" s="10">
        <v>2021</v>
      </c>
      <c r="D650" s="11" t="s">
        <v>96</v>
      </c>
      <c r="E650" s="10">
        <v>727</v>
      </c>
      <c r="F650" s="12">
        <v>1346</v>
      </c>
      <c r="G650" s="13" t="s">
        <v>3808</v>
      </c>
      <c r="H650" s="15" t="s">
        <v>98</v>
      </c>
      <c r="I650" s="15" t="s">
        <v>3809</v>
      </c>
      <c r="J650" s="15" t="s">
        <v>3810</v>
      </c>
      <c r="K650" s="11" t="s">
        <v>84</v>
      </c>
      <c r="L650" s="11" t="s">
        <v>85</v>
      </c>
      <c r="M650" s="11" t="s">
        <v>86</v>
      </c>
      <c r="N650" s="11" t="s">
        <v>101</v>
      </c>
      <c r="O650" s="11" t="s">
        <v>102</v>
      </c>
      <c r="P650" s="11" t="s">
        <v>103</v>
      </c>
      <c r="Q650" s="11" t="s">
        <v>3811</v>
      </c>
      <c r="R650" s="11" t="s">
        <v>3812</v>
      </c>
      <c r="S650" s="11" t="s">
        <v>106</v>
      </c>
      <c r="T650" s="11" t="s">
        <v>1647</v>
      </c>
      <c r="U650" s="16">
        <v>44256</v>
      </c>
      <c r="V650" s="16">
        <v>44257</v>
      </c>
      <c r="W650" s="16">
        <v>44440</v>
      </c>
      <c r="X650" s="14">
        <v>25075320</v>
      </c>
      <c r="Y650" s="11" t="s">
        <v>87</v>
      </c>
      <c r="Z650" s="11" t="s">
        <v>88</v>
      </c>
      <c r="AA650" s="10">
        <v>6</v>
      </c>
      <c r="AB650" s="11" t="s">
        <v>89</v>
      </c>
      <c r="AC650" s="11" t="s">
        <v>1648</v>
      </c>
      <c r="AD650" s="10">
        <v>7514128</v>
      </c>
      <c r="AE650" s="11" t="s">
        <v>1649</v>
      </c>
      <c r="AF650" s="11" t="s">
        <v>1650</v>
      </c>
      <c r="AG650" s="11" t="s">
        <v>111</v>
      </c>
      <c r="AH650" s="11" t="s">
        <v>3813</v>
      </c>
      <c r="AI650" s="11" t="s">
        <v>3814</v>
      </c>
      <c r="AJ650" s="10">
        <v>927</v>
      </c>
      <c r="AK650" s="10">
        <v>2021</v>
      </c>
      <c r="AL650" s="17">
        <v>44251</v>
      </c>
      <c r="AM650" s="18">
        <v>14396</v>
      </c>
      <c r="AN650" s="18" t="s">
        <v>1653</v>
      </c>
      <c r="AO650" s="18" t="s">
        <v>1654</v>
      </c>
      <c r="AP650" s="10">
        <v>2261</v>
      </c>
      <c r="AQ650" s="17">
        <v>44257</v>
      </c>
      <c r="AR650" s="18">
        <v>427370000</v>
      </c>
      <c r="AS650" s="11" t="s">
        <v>92</v>
      </c>
      <c r="AT650" s="11" t="s">
        <v>114</v>
      </c>
      <c r="AU650" s="11" t="s">
        <v>115</v>
      </c>
      <c r="AV650" s="11" t="s">
        <v>106</v>
      </c>
      <c r="AW650" s="11" t="s">
        <v>1647</v>
      </c>
      <c r="AX650" s="11" t="s">
        <v>116</v>
      </c>
      <c r="AY650" s="11" t="s">
        <v>94</v>
      </c>
      <c r="AZ650" s="11" t="s">
        <v>95</v>
      </c>
      <c r="BA650" s="11" t="s">
        <v>117</v>
      </c>
      <c r="BB650" s="11" t="s">
        <v>118</v>
      </c>
      <c r="BC650" s="11" t="s">
        <v>3800</v>
      </c>
      <c r="BD650" s="18"/>
      <c r="BE650" s="10">
        <v>6</v>
      </c>
      <c r="BF650" s="11" t="s">
        <v>90</v>
      </c>
      <c r="BG650" s="11" t="s">
        <v>120</v>
      </c>
      <c r="BH650" s="19"/>
      <c r="BI650" s="18"/>
      <c r="BJ650" s="18"/>
      <c r="BK650" s="18"/>
      <c r="BL650" s="18"/>
      <c r="BM650" s="18"/>
      <c r="BN650" s="16"/>
      <c r="BO650" s="18"/>
      <c r="BP650" s="18"/>
      <c r="BQ650" s="18"/>
      <c r="BR650" s="18"/>
      <c r="BS650" s="18"/>
      <c r="BT650" s="18"/>
      <c r="BU650" s="18"/>
      <c r="BV650" s="18"/>
      <c r="BW650" s="18"/>
      <c r="BX650" s="18"/>
      <c r="BY650" s="18"/>
      <c r="BZ650" s="18"/>
      <c r="CA650" s="18"/>
      <c r="CB650" s="18"/>
      <c r="CC650" s="20">
        <f>+X650+BH650+BO650+BV650</f>
        <v>25075320</v>
      </c>
      <c r="CD650" s="18"/>
      <c r="CE650" s="18"/>
      <c r="CF650" s="18"/>
      <c r="CG650" s="18" t="s">
        <v>91</v>
      </c>
      <c r="CH650" s="18" t="s">
        <v>91</v>
      </c>
      <c r="CI650" s="18" t="s">
        <v>91</v>
      </c>
      <c r="CJ650" s="18"/>
      <c r="CK650" s="18"/>
      <c r="CL650" s="18"/>
      <c r="CM650" s="18" t="s">
        <v>91</v>
      </c>
      <c r="CN650" s="18"/>
      <c r="CO650" s="18"/>
      <c r="CP650" s="18"/>
    </row>
    <row r="651" spans="1:94" ht="15" x14ac:dyDescent="0.25">
      <c r="A651" s="21">
        <v>650</v>
      </c>
      <c r="B651" s="10">
        <v>230</v>
      </c>
      <c r="C651" s="10">
        <v>2021</v>
      </c>
      <c r="D651" s="11" t="s">
        <v>96</v>
      </c>
      <c r="E651" s="10">
        <v>728</v>
      </c>
      <c r="F651" s="12">
        <v>1100</v>
      </c>
      <c r="G651" s="13" t="s">
        <v>3815</v>
      </c>
      <c r="H651" s="15" t="s">
        <v>98</v>
      </c>
      <c r="I651" s="15" t="s">
        <v>3816</v>
      </c>
      <c r="J651" s="15" t="s">
        <v>3817</v>
      </c>
      <c r="K651" s="11" t="s">
        <v>84</v>
      </c>
      <c r="L651" s="11" t="s">
        <v>85</v>
      </c>
      <c r="M651" s="11" t="s">
        <v>86</v>
      </c>
      <c r="N651" s="11" t="s">
        <v>101</v>
      </c>
      <c r="O651" s="11" t="s">
        <v>102</v>
      </c>
      <c r="P651" s="11" t="s">
        <v>103</v>
      </c>
      <c r="Q651" s="11" t="s">
        <v>3818</v>
      </c>
      <c r="R651" s="11" t="s">
        <v>3819</v>
      </c>
      <c r="S651" s="11" t="s">
        <v>106</v>
      </c>
      <c r="T651" s="11" t="s">
        <v>3694</v>
      </c>
      <c r="U651" s="16">
        <v>44256</v>
      </c>
      <c r="V651" s="16">
        <v>44259</v>
      </c>
      <c r="W651" s="16">
        <v>44549</v>
      </c>
      <c r="X651" s="14">
        <v>39702590</v>
      </c>
      <c r="Y651" s="11" t="s">
        <v>87</v>
      </c>
      <c r="Z651" s="11" t="s">
        <v>170</v>
      </c>
      <c r="AA651" s="10">
        <v>285</v>
      </c>
      <c r="AB651" s="11" t="s">
        <v>89</v>
      </c>
      <c r="AC651" s="11" t="s">
        <v>3695</v>
      </c>
      <c r="AD651" s="10">
        <v>79339398</v>
      </c>
      <c r="AE651" s="11" t="s">
        <v>1699</v>
      </c>
      <c r="AF651" s="11" t="s">
        <v>1700</v>
      </c>
      <c r="AG651" s="11" t="s">
        <v>111</v>
      </c>
      <c r="AH651" s="11" t="s">
        <v>951</v>
      </c>
      <c r="AI651" s="11"/>
      <c r="AJ651" s="10">
        <v>850</v>
      </c>
      <c r="AK651" s="10">
        <v>2021</v>
      </c>
      <c r="AL651" s="17">
        <v>44245</v>
      </c>
      <c r="AM651" s="18">
        <v>14394</v>
      </c>
      <c r="AN651" s="18" t="s">
        <v>1703</v>
      </c>
      <c r="AO651" s="18" t="s">
        <v>1704</v>
      </c>
      <c r="AP651" s="10">
        <v>2279</v>
      </c>
      <c r="AQ651" s="17">
        <v>44258</v>
      </c>
      <c r="AR651" s="18">
        <v>8375989000</v>
      </c>
      <c r="AS651" s="11" t="s">
        <v>92</v>
      </c>
      <c r="AT651" s="11" t="s">
        <v>127</v>
      </c>
      <c r="AU651" s="11" t="s">
        <v>115</v>
      </c>
      <c r="AV651" s="11" t="s">
        <v>106</v>
      </c>
      <c r="AW651" s="11" t="s">
        <v>3694</v>
      </c>
      <c r="AX651" s="11" t="s">
        <v>116</v>
      </c>
      <c r="AY651" s="11" t="s">
        <v>94</v>
      </c>
      <c r="AZ651" s="11" t="s">
        <v>95</v>
      </c>
      <c r="BA651" s="11" t="s">
        <v>117</v>
      </c>
      <c r="BB651" s="11" t="s">
        <v>118</v>
      </c>
      <c r="BC651" s="11" t="s">
        <v>3800</v>
      </c>
      <c r="BD651" s="18">
        <v>285</v>
      </c>
      <c r="BE651" s="10"/>
      <c r="BF651" s="11" t="s">
        <v>90</v>
      </c>
      <c r="BG651" s="11" t="s">
        <v>120</v>
      </c>
      <c r="BH651" s="19"/>
      <c r="BI651" s="18"/>
      <c r="BJ651" s="18"/>
      <c r="BK651" s="18"/>
      <c r="BL651" s="18"/>
      <c r="BM651" s="18"/>
      <c r="BN651" s="18"/>
      <c r="BO651" s="18"/>
      <c r="BP651" s="18"/>
      <c r="BQ651" s="18"/>
      <c r="BR651" s="18"/>
      <c r="BS651" s="18"/>
      <c r="BT651" s="18"/>
      <c r="BU651" s="18"/>
      <c r="BV651" s="18"/>
      <c r="BW651" s="18"/>
      <c r="BX651" s="18"/>
      <c r="BY651" s="18"/>
      <c r="BZ651" s="18"/>
      <c r="CA651" s="18"/>
      <c r="CB651" s="18"/>
      <c r="CC651" s="20">
        <f>+X651+BH651+BO651+BV651</f>
        <v>39702590</v>
      </c>
      <c r="CD651" s="18"/>
      <c r="CE651" s="18"/>
      <c r="CF651" s="18"/>
      <c r="CG651" s="18" t="s">
        <v>91</v>
      </c>
      <c r="CH651" s="18" t="s">
        <v>91</v>
      </c>
      <c r="CI651" s="18" t="s">
        <v>91</v>
      </c>
      <c r="CJ651" s="18"/>
      <c r="CK651" s="18"/>
      <c r="CL651" s="18"/>
      <c r="CM651" s="18" t="s">
        <v>91</v>
      </c>
      <c r="CN651" s="18"/>
      <c r="CO651" s="18"/>
      <c r="CP651" s="18"/>
    </row>
    <row r="652" spans="1:94" ht="15" x14ac:dyDescent="0.25">
      <c r="A652" s="10">
        <v>651</v>
      </c>
      <c r="B652" s="10">
        <v>230</v>
      </c>
      <c r="C652" s="10">
        <v>2021</v>
      </c>
      <c r="D652" s="11" t="s">
        <v>96</v>
      </c>
      <c r="E652" s="10">
        <v>729</v>
      </c>
      <c r="F652" s="12">
        <v>1265</v>
      </c>
      <c r="G652" s="13" t="s">
        <v>3820</v>
      </c>
      <c r="H652" s="15" t="s">
        <v>98</v>
      </c>
      <c r="I652" s="15" t="s">
        <v>3821</v>
      </c>
      <c r="J652" s="15" t="s">
        <v>3822</v>
      </c>
      <c r="K652" s="11" t="s">
        <v>84</v>
      </c>
      <c r="L652" s="11" t="s">
        <v>85</v>
      </c>
      <c r="M652" s="11" t="s">
        <v>86</v>
      </c>
      <c r="N652" s="11" t="s">
        <v>101</v>
      </c>
      <c r="O652" s="11" t="s">
        <v>102</v>
      </c>
      <c r="P652" s="11" t="s">
        <v>103</v>
      </c>
      <c r="Q652" s="11" t="s">
        <v>3823</v>
      </c>
      <c r="R652" s="11" t="s">
        <v>3824</v>
      </c>
      <c r="S652" s="11" t="s">
        <v>106</v>
      </c>
      <c r="T652" s="11" t="s">
        <v>1873</v>
      </c>
      <c r="U652" s="16">
        <v>44256</v>
      </c>
      <c r="V652" s="16">
        <v>44257</v>
      </c>
      <c r="W652" s="16">
        <v>44563</v>
      </c>
      <c r="X652" s="14">
        <v>54511560</v>
      </c>
      <c r="Y652" s="11" t="s">
        <v>87</v>
      </c>
      <c r="Z652" s="11" t="s">
        <v>88</v>
      </c>
      <c r="AA652" s="10">
        <v>10</v>
      </c>
      <c r="AB652" s="11" t="s">
        <v>89</v>
      </c>
      <c r="AC652" s="11" t="s">
        <v>1698</v>
      </c>
      <c r="AD652" s="10">
        <v>79339398</v>
      </c>
      <c r="AE652" s="11" t="s">
        <v>1699</v>
      </c>
      <c r="AF652" s="11" t="s">
        <v>1700</v>
      </c>
      <c r="AG652" s="11" t="s">
        <v>358</v>
      </c>
      <c r="AH652" s="11" t="s">
        <v>3825</v>
      </c>
      <c r="AI652" s="11" t="s">
        <v>3826</v>
      </c>
      <c r="AJ652" s="10">
        <v>884</v>
      </c>
      <c r="AK652" s="10">
        <v>2021</v>
      </c>
      <c r="AL652" s="17">
        <v>44249</v>
      </c>
      <c r="AM652" s="18">
        <v>14394</v>
      </c>
      <c r="AN652" s="18" t="s">
        <v>1703</v>
      </c>
      <c r="AO652" s="18" t="s">
        <v>1704</v>
      </c>
      <c r="AP652" s="10">
        <v>2256</v>
      </c>
      <c r="AQ652" s="17">
        <v>44257</v>
      </c>
      <c r="AR652" s="18">
        <v>8375989000</v>
      </c>
      <c r="AS652" s="11" t="s">
        <v>92</v>
      </c>
      <c r="AT652" s="11" t="s">
        <v>127</v>
      </c>
      <c r="AU652" s="11" t="s">
        <v>115</v>
      </c>
      <c r="AV652" s="11" t="s">
        <v>106</v>
      </c>
      <c r="AW652" s="11" t="s">
        <v>1697</v>
      </c>
      <c r="AX652" s="11" t="s">
        <v>116</v>
      </c>
      <c r="AY652" s="11" t="s">
        <v>94</v>
      </c>
      <c r="AZ652" s="11" t="s">
        <v>95</v>
      </c>
      <c r="BA652" s="11" t="s">
        <v>117</v>
      </c>
      <c r="BB652" s="11" t="s">
        <v>118</v>
      </c>
      <c r="BC652" s="11" t="s">
        <v>3800</v>
      </c>
      <c r="BD652" s="18"/>
      <c r="BE652" s="10">
        <v>10</v>
      </c>
      <c r="BF652" s="11" t="s">
        <v>90</v>
      </c>
      <c r="BG652" s="11" t="s">
        <v>120</v>
      </c>
      <c r="BH652" s="19"/>
      <c r="BI652" s="18"/>
      <c r="BJ652" s="18"/>
      <c r="BK652" s="18"/>
      <c r="BL652" s="18"/>
      <c r="BM652" s="18"/>
      <c r="BN652" s="16"/>
      <c r="BO652" s="18"/>
      <c r="BP652" s="18"/>
      <c r="BQ652" s="18"/>
      <c r="BR652" s="18"/>
      <c r="BS652" s="18"/>
      <c r="BT652" s="18"/>
      <c r="BU652" s="18"/>
      <c r="BV652" s="18"/>
      <c r="BW652" s="18"/>
      <c r="BX652" s="18"/>
      <c r="BY652" s="18"/>
      <c r="BZ652" s="18"/>
      <c r="CA652" s="18"/>
      <c r="CB652" s="18"/>
      <c r="CC652" s="20">
        <f>+X652+BH652+BO652+BV652</f>
        <v>54511560</v>
      </c>
      <c r="CD652" s="18"/>
      <c r="CE652" s="18"/>
      <c r="CF652" s="18"/>
      <c r="CG652" s="18" t="s">
        <v>91</v>
      </c>
      <c r="CH652" s="18" t="s">
        <v>91</v>
      </c>
      <c r="CI652" s="18" t="s">
        <v>91</v>
      </c>
      <c r="CJ652" s="18"/>
      <c r="CK652" s="18"/>
      <c r="CL652" s="18"/>
      <c r="CM652" s="18" t="s">
        <v>91</v>
      </c>
      <c r="CN652" s="18"/>
      <c r="CO652" s="18"/>
      <c r="CP652" s="18"/>
    </row>
    <row r="653" spans="1:94" s="32" customFormat="1" ht="15" x14ac:dyDescent="0.25">
      <c r="A653" s="21">
        <v>652</v>
      </c>
      <c r="B653" s="21">
        <v>230</v>
      </c>
      <c r="C653" s="21">
        <v>2021</v>
      </c>
      <c r="D653" s="22" t="s">
        <v>96</v>
      </c>
      <c r="E653" s="21">
        <v>730</v>
      </c>
      <c r="F653" s="23">
        <v>1188</v>
      </c>
      <c r="G653" s="24" t="s">
        <v>3827</v>
      </c>
      <c r="H653" s="26" t="s">
        <v>98</v>
      </c>
      <c r="I653" s="26" t="s">
        <v>3828</v>
      </c>
      <c r="J653" s="26" t="s">
        <v>3829</v>
      </c>
      <c r="K653" s="22" t="s">
        <v>84</v>
      </c>
      <c r="L653" s="22" t="s">
        <v>85</v>
      </c>
      <c r="M653" s="22" t="s">
        <v>86</v>
      </c>
      <c r="N653" s="22" t="s">
        <v>101</v>
      </c>
      <c r="O653" s="22" t="s">
        <v>102</v>
      </c>
      <c r="P653" s="22" t="s">
        <v>103</v>
      </c>
      <c r="Q653" s="22" t="s">
        <v>3830</v>
      </c>
      <c r="R653" s="22" t="s">
        <v>3831</v>
      </c>
      <c r="S653" s="22" t="s">
        <v>106</v>
      </c>
      <c r="T653" s="22" t="s">
        <v>1873</v>
      </c>
      <c r="U653" s="16">
        <v>44256</v>
      </c>
      <c r="V653" s="28">
        <v>44263</v>
      </c>
      <c r="W653" s="28">
        <v>44492</v>
      </c>
      <c r="X653" s="25">
        <v>31344150</v>
      </c>
      <c r="Y653" s="22" t="s">
        <v>87</v>
      </c>
      <c r="Z653" s="22" t="s">
        <v>170</v>
      </c>
      <c r="AA653" s="21">
        <v>225</v>
      </c>
      <c r="AB653" s="22" t="s">
        <v>89</v>
      </c>
      <c r="AC653" s="22" t="s">
        <v>1698</v>
      </c>
      <c r="AD653" s="21">
        <v>79339398</v>
      </c>
      <c r="AE653" s="22" t="s">
        <v>1699</v>
      </c>
      <c r="AF653" s="22" t="s">
        <v>1700</v>
      </c>
      <c r="AG653" s="22" t="s">
        <v>111</v>
      </c>
      <c r="AH653" s="22" t="s">
        <v>3436</v>
      </c>
      <c r="AI653" s="22"/>
      <c r="AJ653" s="21">
        <v>874</v>
      </c>
      <c r="AK653" s="21">
        <v>2021</v>
      </c>
      <c r="AL653" s="29">
        <f>+VLOOKUP(E653,'[1]Sheet 1 (2)'!$E$2:$AU$751,36,0)</f>
        <v>44246</v>
      </c>
      <c r="AM653" s="30">
        <f>+VLOOKUP(E653,'[1]Sheet 1 (2)'!$E$2:$AU$751,37,0)</f>
        <v>14394</v>
      </c>
      <c r="AN653" s="30" t="str">
        <f>+VLOOKUP(E653,'[1]Sheet 1 (2)'!$E$2:$AU$751,38,0)</f>
        <v xml:space="preserve"> Servicios de consultoría en administración y servicios de gestión  servicios de tecnología de la información -  Contratistas Unidades Académicas</v>
      </c>
      <c r="AO653" s="30" t="str">
        <f>+VLOOKUP(E653,'[1]Sheet 1 (2)'!$E$2:$AU$751,39,0)</f>
        <v>3-01-002-02-02-03-0003-018</v>
      </c>
      <c r="AP653" s="21">
        <f>+VLOOKUP(E653,'[1]Sheet 1 (2)'!$E$2:$AU$751,40,0)</f>
        <v>2350</v>
      </c>
      <c r="AQ653" s="29">
        <f>+VLOOKUP(E653,'[1]Sheet 1 (2)'!$E$2:$AU$751,41,0)</f>
        <v>44263</v>
      </c>
      <c r="AR653" s="30">
        <f>+VLOOKUP(E653,'[1]Sheet 1 (2)'!$E$2:$AU$751,42,0)</f>
        <v>8375989000</v>
      </c>
      <c r="AS653" s="22" t="s">
        <v>92</v>
      </c>
      <c r="AT653" s="22" t="s">
        <v>114</v>
      </c>
      <c r="AU653" s="22" t="s">
        <v>115</v>
      </c>
      <c r="AV653" s="22" t="s">
        <v>106</v>
      </c>
      <c r="AW653" s="22" t="s">
        <v>1697</v>
      </c>
      <c r="AX653" s="22" t="s">
        <v>116</v>
      </c>
      <c r="AY653" s="22" t="s">
        <v>94</v>
      </c>
      <c r="AZ653" s="22" t="s">
        <v>95</v>
      </c>
      <c r="BA653" s="22" t="s">
        <v>117</v>
      </c>
      <c r="BB653" s="22" t="s">
        <v>118</v>
      </c>
      <c r="BC653" s="22" t="s">
        <v>3800</v>
      </c>
      <c r="BD653" s="30">
        <v>225</v>
      </c>
      <c r="BE653" s="21"/>
      <c r="BF653" s="22" t="s">
        <v>90</v>
      </c>
      <c r="BG653" s="22" t="s">
        <v>120</v>
      </c>
      <c r="BH653" s="20">
        <v>8637054</v>
      </c>
      <c r="BI653" s="30">
        <v>62</v>
      </c>
      <c r="BJ653" s="30">
        <v>8296</v>
      </c>
      <c r="BK653" s="31">
        <v>44491</v>
      </c>
      <c r="BL653" s="30">
        <v>2559</v>
      </c>
      <c r="BM653" s="31">
        <v>44484</v>
      </c>
      <c r="BN653" s="28">
        <v>44555</v>
      </c>
      <c r="BO653" s="30"/>
      <c r="BP653" s="30"/>
      <c r="BQ653" s="30"/>
      <c r="BR653" s="30"/>
      <c r="BS653" s="30"/>
      <c r="BT653" s="30"/>
      <c r="BU653" s="30"/>
      <c r="BV653" s="30"/>
      <c r="BW653" s="30"/>
      <c r="BX653" s="30"/>
      <c r="BY653" s="30"/>
      <c r="BZ653" s="30"/>
      <c r="CA653" s="30"/>
      <c r="CB653" s="30"/>
      <c r="CC653" s="20">
        <f>+X653+BH653+BO653+BV653</f>
        <v>39981204</v>
      </c>
      <c r="CD653" s="31">
        <v>44488</v>
      </c>
      <c r="CE653" s="30"/>
      <c r="CF653" s="30"/>
      <c r="CG653" s="18" t="s">
        <v>91</v>
      </c>
      <c r="CH653" s="30" t="s">
        <v>91</v>
      </c>
      <c r="CI653" s="30" t="s">
        <v>91</v>
      </c>
      <c r="CJ653" s="30"/>
      <c r="CK653" s="30"/>
      <c r="CL653" s="30"/>
      <c r="CM653" s="30" t="s">
        <v>91</v>
      </c>
      <c r="CN653" s="30"/>
      <c r="CO653" s="30"/>
      <c r="CP653" s="30"/>
    </row>
    <row r="654" spans="1:94" ht="15" x14ac:dyDescent="0.25">
      <c r="A654" s="21">
        <v>653</v>
      </c>
      <c r="B654" s="10">
        <v>230</v>
      </c>
      <c r="C654" s="10">
        <v>2021</v>
      </c>
      <c r="D654" s="11" t="s">
        <v>96</v>
      </c>
      <c r="E654" s="10">
        <v>731</v>
      </c>
      <c r="F654" s="12">
        <v>666</v>
      </c>
      <c r="G654" s="13" t="s">
        <v>3832</v>
      </c>
      <c r="H654" s="15" t="s">
        <v>98</v>
      </c>
      <c r="I654" s="15" t="s">
        <v>3833</v>
      </c>
      <c r="J654" s="15" t="s">
        <v>3834</v>
      </c>
      <c r="K654" s="11" t="s">
        <v>84</v>
      </c>
      <c r="L654" s="11" t="s">
        <v>85</v>
      </c>
      <c r="M654" s="11" t="s">
        <v>86</v>
      </c>
      <c r="N654" s="11" t="s">
        <v>101</v>
      </c>
      <c r="O654" s="11" t="s">
        <v>102</v>
      </c>
      <c r="P654" s="11" t="s">
        <v>103</v>
      </c>
      <c r="Q654" s="11" t="s">
        <v>3835</v>
      </c>
      <c r="R654" s="11" t="s">
        <v>3836</v>
      </c>
      <c r="S654" s="11" t="s">
        <v>106</v>
      </c>
      <c r="T654" s="11" t="s">
        <v>1873</v>
      </c>
      <c r="U654" s="16">
        <v>44256</v>
      </c>
      <c r="V654" s="16">
        <v>44257</v>
      </c>
      <c r="W654" s="16">
        <v>44440</v>
      </c>
      <c r="X654" s="14">
        <v>25075320</v>
      </c>
      <c r="Y654" s="11" t="s">
        <v>87</v>
      </c>
      <c r="Z654" s="11" t="s">
        <v>88</v>
      </c>
      <c r="AA654" s="10">
        <v>6</v>
      </c>
      <c r="AB654" s="11" t="s">
        <v>89</v>
      </c>
      <c r="AC654" s="11" t="s">
        <v>2903</v>
      </c>
      <c r="AD654" s="10">
        <v>79339398</v>
      </c>
      <c r="AE654" s="11" t="s">
        <v>1699</v>
      </c>
      <c r="AF654" s="11" t="s">
        <v>1700</v>
      </c>
      <c r="AG654" s="11" t="s">
        <v>111</v>
      </c>
      <c r="AH654" s="11" t="s">
        <v>3837</v>
      </c>
      <c r="AI654" s="11" t="s">
        <v>113</v>
      </c>
      <c r="AJ654" s="10">
        <v>785</v>
      </c>
      <c r="AK654" s="10">
        <v>2021</v>
      </c>
      <c r="AL654" s="17">
        <v>44243</v>
      </c>
      <c r="AM654" s="18">
        <v>14394</v>
      </c>
      <c r="AN654" s="18" t="s">
        <v>1703</v>
      </c>
      <c r="AO654" s="18" t="s">
        <v>1704</v>
      </c>
      <c r="AP654" s="10">
        <v>2264</v>
      </c>
      <c r="AQ654" s="17">
        <v>44257</v>
      </c>
      <c r="AR654" s="18">
        <v>8375989000</v>
      </c>
      <c r="AS654" s="11" t="s">
        <v>92</v>
      </c>
      <c r="AT654" s="11" t="s">
        <v>114</v>
      </c>
      <c r="AU654" s="11" t="s">
        <v>115</v>
      </c>
      <c r="AV654" s="11" t="s">
        <v>106</v>
      </c>
      <c r="AW654" s="11" t="s">
        <v>2905</v>
      </c>
      <c r="AX654" s="11" t="s">
        <v>116</v>
      </c>
      <c r="AY654" s="11" t="s">
        <v>94</v>
      </c>
      <c r="AZ654" s="11" t="s">
        <v>95</v>
      </c>
      <c r="BA654" s="11" t="s">
        <v>117</v>
      </c>
      <c r="BB654" s="11" t="s">
        <v>118</v>
      </c>
      <c r="BC654" s="11" t="s">
        <v>3800</v>
      </c>
      <c r="BD654" s="18"/>
      <c r="BE654" s="10">
        <v>6</v>
      </c>
      <c r="BF654" s="11" t="s">
        <v>90</v>
      </c>
      <c r="BG654" s="11" t="s">
        <v>120</v>
      </c>
      <c r="BH654" s="19"/>
      <c r="BI654" s="18"/>
      <c r="BJ654" s="18"/>
      <c r="BK654" s="18"/>
      <c r="BL654" s="18"/>
      <c r="BM654" s="18"/>
      <c r="BN654" s="16"/>
      <c r="BO654" s="18"/>
      <c r="BP654" s="18"/>
      <c r="BQ654" s="18"/>
      <c r="BR654" s="18"/>
      <c r="BS654" s="18"/>
      <c r="BT654" s="18"/>
      <c r="BU654" s="18"/>
      <c r="BV654" s="18"/>
      <c r="BW654" s="18"/>
      <c r="BX654" s="18"/>
      <c r="BY654" s="18"/>
      <c r="BZ654" s="18"/>
      <c r="CA654" s="18"/>
      <c r="CB654" s="18"/>
      <c r="CC654" s="20">
        <f>+X654+BH654+BO654+BV654</f>
        <v>25075320</v>
      </c>
      <c r="CD654" s="18"/>
      <c r="CE654" s="18"/>
      <c r="CF654" s="18"/>
      <c r="CG654" s="18" t="s">
        <v>91</v>
      </c>
      <c r="CH654" s="18" t="s">
        <v>91</v>
      </c>
      <c r="CI654" s="18" t="s">
        <v>91</v>
      </c>
      <c r="CJ654" s="18"/>
      <c r="CK654" s="18"/>
      <c r="CL654" s="18"/>
      <c r="CM654" s="18" t="s">
        <v>91</v>
      </c>
      <c r="CN654" s="18"/>
      <c r="CO654" s="18"/>
      <c r="CP654" s="18"/>
    </row>
    <row r="655" spans="1:94" ht="15" x14ac:dyDescent="0.25">
      <c r="A655" s="10">
        <v>654</v>
      </c>
      <c r="B655" s="10">
        <v>230</v>
      </c>
      <c r="C655" s="10">
        <v>2021</v>
      </c>
      <c r="D655" s="11" t="s">
        <v>96</v>
      </c>
      <c r="E655" s="10">
        <v>732</v>
      </c>
      <c r="F655" s="12">
        <v>1104</v>
      </c>
      <c r="G655" s="13" t="s">
        <v>3838</v>
      </c>
      <c r="H655" s="15" t="s">
        <v>98</v>
      </c>
      <c r="I655" s="15" t="s">
        <v>3839</v>
      </c>
      <c r="J655" s="15" t="s">
        <v>3840</v>
      </c>
      <c r="K655" s="11" t="s">
        <v>84</v>
      </c>
      <c r="L655" s="11" t="s">
        <v>85</v>
      </c>
      <c r="M655" s="11" t="s">
        <v>86</v>
      </c>
      <c r="N655" s="11" t="s">
        <v>101</v>
      </c>
      <c r="O655" s="11" t="s">
        <v>102</v>
      </c>
      <c r="P655" s="11" t="s">
        <v>103</v>
      </c>
      <c r="Q655" s="11" t="s">
        <v>3841</v>
      </c>
      <c r="R655" s="11" t="s">
        <v>3842</v>
      </c>
      <c r="S655" s="11" t="s">
        <v>106</v>
      </c>
      <c r="T655" s="11" t="s">
        <v>1873</v>
      </c>
      <c r="U655" s="16">
        <v>44256</v>
      </c>
      <c r="V655" s="16">
        <v>44258</v>
      </c>
      <c r="W655" s="16">
        <v>44502</v>
      </c>
      <c r="X655" s="14">
        <v>33433760</v>
      </c>
      <c r="Y655" s="11" t="s">
        <v>87</v>
      </c>
      <c r="Z655" s="11" t="s">
        <v>88</v>
      </c>
      <c r="AA655" s="10">
        <v>8</v>
      </c>
      <c r="AB655" s="11" t="s">
        <v>89</v>
      </c>
      <c r="AC655" s="11" t="s">
        <v>3695</v>
      </c>
      <c r="AD655" s="10">
        <v>79339398</v>
      </c>
      <c r="AE655" s="11" t="s">
        <v>1699</v>
      </c>
      <c r="AF655" s="11" t="s">
        <v>1700</v>
      </c>
      <c r="AG655" s="11" t="s">
        <v>111</v>
      </c>
      <c r="AH655" s="11" t="s">
        <v>3843</v>
      </c>
      <c r="AI655" s="11"/>
      <c r="AJ655" s="10">
        <v>800</v>
      </c>
      <c r="AK655" s="10">
        <v>2021</v>
      </c>
      <c r="AL655" s="17">
        <v>44244</v>
      </c>
      <c r="AM655" s="18">
        <v>14394</v>
      </c>
      <c r="AN655" s="18" t="s">
        <v>1703</v>
      </c>
      <c r="AO655" s="18" t="s">
        <v>1704</v>
      </c>
      <c r="AP655" s="10">
        <v>2262</v>
      </c>
      <c r="AQ655" s="17">
        <v>44257</v>
      </c>
      <c r="AR655" s="18">
        <v>8375989000</v>
      </c>
      <c r="AS655" s="11" t="s">
        <v>92</v>
      </c>
      <c r="AT655" s="11" t="s">
        <v>127</v>
      </c>
      <c r="AU655" s="11" t="s">
        <v>115</v>
      </c>
      <c r="AV655" s="11" t="s">
        <v>106</v>
      </c>
      <c r="AW655" s="11" t="s">
        <v>3694</v>
      </c>
      <c r="AX655" s="11" t="s">
        <v>116</v>
      </c>
      <c r="AY655" s="11" t="s">
        <v>94</v>
      </c>
      <c r="AZ655" s="11" t="s">
        <v>95</v>
      </c>
      <c r="BA655" s="11" t="s">
        <v>117</v>
      </c>
      <c r="BB655" s="11" t="s">
        <v>118</v>
      </c>
      <c r="BC655" s="11" t="s">
        <v>3800</v>
      </c>
      <c r="BD655" s="18"/>
      <c r="BE655" s="10">
        <v>8</v>
      </c>
      <c r="BF655" s="11" t="s">
        <v>90</v>
      </c>
      <c r="BG655" s="11" t="s">
        <v>120</v>
      </c>
      <c r="BH655" s="20">
        <v>7940518</v>
      </c>
      <c r="BI655" s="30">
        <v>57</v>
      </c>
      <c r="BJ655" s="30">
        <v>9727</v>
      </c>
      <c r="BK655" s="31">
        <v>44503</v>
      </c>
      <c r="BL655" s="30">
        <v>2494</v>
      </c>
      <c r="BM655" s="31">
        <v>44476</v>
      </c>
      <c r="BN655" s="28">
        <v>44559</v>
      </c>
      <c r="BO655" s="30"/>
      <c r="BP655" s="30"/>
      <c r="BQ655" s="30"/>
      <c r="BR655" s="30"/>
      <c r="BS655" s="30"/>
      <c r="BT655" s="30"/>
      <c r="BU655" s="30"/>
      <c r="BV655" s="30"/>
      <c r="BW655" s="30"/>
      <c r="BX655" s="30"/>
      <c r="BY655" s="30"/>
      <c r="BZ655" s="30"/>
      <c r="CA655" s="30"/>
      <c r="CB655" s="30"/>
      <c r="CC655" s="20">
        <f>+X655+BH655+BO655+BV655</f>
        <v>41374278</v>
      </c>
      <c r="CD655" s="31">
        <v>44502</v>
      </c>
      <c r="CE655" s="18"/>
      <c r="CF655" s="18"/>
      <c r="CG655" s="18" t="s">
        <v>91</v>
      </c>
      <c r="CH655" s="18" t="s">
        <v>91</v>
      </c>
      <c r="CI655" s="18" t="s">
        <v>91</v>
      </c>
      <c r="CJ655" s="18"/>
      <c r="CK655" s="18"/>
      <c r="CL655" s="18"/>
      <c r="CM655" s="18" t="s">
        <v>91</v>
      </c>
      <c r="CN655" s="18"/>
      <c r="CO655" s="18"/>
      <c r="CP655" s="18"/>
    </row>
    <row r="656" spans="1:94" s="32" customFormat="1" ht="15" x14ac:dyDescent="0.25">
      <c r="A656" s="21">
        <v>655</v>
      </c>
      <c r="B656" s="21">
        <v>230</v>
      </c>
      <c r="C656" s="21">
        <v>2021</v>
      </c>
      <c r="D656" s="22" t="s">
        <v>96</v>
      </c>
      <c r="E656" s="21">
        <v>733</v>
      </c>
      <c r="F656" s="23">
        <v>1139</v>
      </c>
      <c r="G656" s="24" t="s">
        <v>3844</v>
      </c>
      <c r="H656" s="26" t="s">
        <v>98</v>
      </c>
      <c r="I656" s="26" t="s">
        <v>3845</v>
      </c>
      <c r="J656" s="26" t="s">
        <v>3846</v>
      </c>
      <c r="K656" s="22" t="s">
        <v>84</v>
      </c>
      <c r="L656" s="22" t="s">
        <v>85</v>
      </c>
      <c r="M656" s="22" t="s">
        <v>86</v>
      </c>
      <c r="N656" s="22" t="s">
        <v>101</v>
      </c>
      <c r="O656" s="22" t="s">
        <v>102</v>
      </c>
      <c r="P656" s="22" t="s">
        <v>103</v>
      </c>
      <c r="Q656" s="22" t="s">
        <v>3847</v>
      </c>
      <c r="R656" s="22" t="s">
        <v>3848</v>
      </c>
      <c r="S656" s="22" t="s">
        <v>106</v>
      </c>
      <c r="T656" s="22" t="s">
        <v>1873</v>
      </c>
      <c r="U656" s="16">
        <v>44256</v>
      </c>
      <c r="V656" s="28">
        <v>44258</v>
      </c>
      <c r="W656" s="28">
        <v>44502</v>
      </c>
      <c r="X656" s="25">
        <v>33433760</v>
      </c>
      <c r="Y656" s="22" t="s">
        <v>87</v>
      </c>
      <c r="Z656" s="22" t="s">
        <v>88</v>
      </c>
      <c r="AA656" s="21">
        <v>8</v>
      </c>
      <c r="AB656" s="22" t="s">
        <v>89</v>
      </c>
      <c r="AC656" s="22" t="s">
        <v>2818</v>
      </c>
      <c r="AD656" s="21">
        <v>79339398</v>
      </c>
      <c r="AE656" s="22" t="s">
        <v>1699</v>
      </c>
      <c r="AF656" s="22" t="s">
        <v>1700</v>
      </c>
      <c r="AG656" s="22" t="s">
        <v>111</v>
      </c>
      <c r="AH656" s="22" t="s">
        <v>3849</v>
      </c>
      <c r="AI656" s="22"/>
      <c r="AJ656" s="21">
        <v>859</v>
      </c>
      <c r="AK656" s="21">
        <v>2021</v>
      </c>
      <c r="AL656" s="29">
        <v>44245</v>
      </c>
      <c r="AM656" s="30">
        <v>14595</v>
      </c>
      <c r="AN656" s="30" t="s">
        <v>3682</v>
      </c>
      <c r="AO656" s="30" t="s">
        <v>3683</v>
      </c>
      <c r="AP656" s="21">
        <v>2273</v>
      </c>
      <c r="AQ656" s="29">
        <v>44258</v>
      </c>
      <c r="AR656" s="30">
        <v>1799700000</v>
      </c>
      <c r="AS656" s="22" t="s">
        <v>92</v>
      </c>
      <c r="AT656" s="22" t="s">
        <v>114</v>
      </c>
      <c r="AU656" s="22" t="s">
        <v>115</v>
      </c>
      <c r="AV656" s="22" t="s">
        <v>284</v>
      </c>
      <c r="AW656" s="22" t="s">
        <v>2819</v>
      </c>
      <c r="AX656" s="22" t="s">
        <v>287</v>
      </c>
      <c r="AY656" s="22" t="s">
        <v>94</v>
      </c>
      <c r="AZ656" s="22" t="s">
        <v>95</v>
      </c>
      <c r="BA656" s="22" t="s">
        <v>117</v>
      </c>
      <c r="BB656" s="22" t="s">
        <v>118</v>
      </c>
      <c r="BC656" s="22" t="s">
        <v>3800</v>
      </c>
      <c r="BD656" s="30"/>
      <c r="BE656" s="21">
        <v>8</v>
      </c>
      <c r="BF656" s="22" t="s">
        <v>90</v>
      </c>
      <c r="BG656" s="22" t="s">
        <v>120</v>
      </c>
      <c r="BH656" s="20">
        <v>8079825</v>
      </c>
      <c r="BI656" s="30">
        <v>58</v>
      </c>
      <c r="BJ656" s="30">
        <v>8433</v>
      </c>
      <c r="BK656" s="31">
        <v>44497</v>
      </c>
      <c r="BL656" s="30">
        <v>2538</v>
      </c>
      <c r="BM656" s="31">
        <v>44482</v>
      </c>
      <c r="BN656" s="28">
        <v>44550</v>
      </c>
      <c r="BO656" s="30"/>
      <c r="BP656" s="30"/>
      <c r="BQ656" s="30"/>
      <c r="BR656" s="30"/>
      <c r="BS656" s="30"/>
      <c r="BT656" s="30"/>
      <c r="BU656" s="30"/>
      <c r="BV656" s="30"/>
      <c r="BW656" s="30"/>
      <c r="BX656" s="30"/>
      <c r="BY656" s="30"/>
      <c r="BZ656" s="30"/>
      <c r="CA656" s="30"/>
      <c r="CB656" s="30"/>
      <c r="CC656" s="20">
        <f>+X656+BH656+BO656+BV656</f>
        <v>41513585</v>
      </c>
      <c r="CD656" s="31">
        <v>44496</v>
      </c>
      <c r="CE656" s="30"/>
      <c r="CF656" s="30"/>
      <c r="CG656" s="18" t="s">
        <v>91</v>
      </c>
      <c r="CH656" s="30" t="s">
        <v>91</v>
      </c>
      <c r="CI656" s="30" t="s">
        <v>91</v>
      </c>
      <c r="CJ656" s="30"/>
      <c r="CK656" s="30"/>
      <c r="CL656" s="30"/>
      <c r="CM656" s="30" t="s">
        <v>91</v>
      </c>
      <c r="CN656" s="30"/>
      <c r="CO656" s="30"/>
      <c r="CP656" s="30"/>
    </row>
    <row r="657" spans="1:94" s="32" customFormat="1" ht="15" x14ac:dyDescent="0.25">
      <c r="A657" s="21">
        <v>656</v>
      </c>
      <c r="B657" s="21">
        <v>230</v>
      </c>
      <c r="C657" s="21">
        <v>2021</v>
      </c>
      <c r="D657" s="22" t="s">
        <v>96</v>
      </c>
      <c r="E657" s="21">
        <v>734</v>
      </c>
      <c r="F657" s="23">
        <v>1112</v>
      </c>
      <c r="G657" s="24" t="s">
        <v>3850</v>
      </c>
      <c r="H657" s="26" t="s">
        <v>98</v>
      </c>
      <c r="I657" s="26" t="s">
        <v>3851</v>
      </c>
      <c r="J657" s="26" t="s">
        <v>3852</v>
      </c>
      <c r="K657" s="22" t="s">
        <v>84</v>
      </c>
      <c r="L657" s="22" t="s">
        <v>85</v>
      </c>
      <c r="M657" s="22" t="s">
        <v>86</v>
      </c>
      <c r="N657" s="22" t="s">
        <v>101</v>
      </c>
      <c r="O657" s="22" t="s">
        <v>102</v>
      </c>
      <c r="P657" s="22" t="s">
        <v>103</v>
      </c>
      <c r="Q657" s="22" t="s">
        <v>3853</v>
      </c>
      <c r="R657" s="22" t="s">
        <v>3854</v>
      </c>
      <c r="S657" s="22" t="s">
        <v>3591</v>
      </c>
      <c r="T657" s="22" t="s">
        <v>3592</v>
      </c>
      <c r="U657" s="16">
        <v>44256</v>
      </c>
      <c r="V657" s="28">
        <v>44259</v>
      </c>
      <c r="W657" s="28">
        <v>44533</v>
      </c>
      <c r="X657" s="25">
        <v>37612980</v>
      </c>
      <c r="Y657" s="22" t="s">
        <v>87</v>
      </c>
      <c r="Z657" s="22" t="s">
        <v>88</v>
      </c>
      <c r="AA657" s="21">
        <v>9</v>
      </c>
      <c r="AB657" s="22" t="s">
        <v>89</v>
      </c>
      <c r="AC657" s="22" t="s">
        <v>3593</v>
      </c>
      <c r="AD657" s="21">
        <v>79339398</v>
      </c>
      <c r="AE657" s="22" t="s">
        <v>1699</v>
      </c>
      <c r="AF657" s="22" t="s">
        <v>1700</v>
      </c>
      <c r="AG657" s="22" t="s">
        <v>111</v>
      </c>
      <c r="AH657" s="22" t="s">
        <v>1180</v>
      </c>
      <c r="AI657" s="22"/>
      <c r="AJ657" s="21">
        <v>765</v>
      </c>
      <c r="AK657" s="21">
        <v>2021</v>
      </c>
      <c r="AL657" s="29">
        <v>44242</v>
      </c>
      <c r="AM657" s="30">
        <v>14394</v>
      </c>
      <c r="AN657" s="30" t="s">
        <v>1703</v>
      </c>
      <c r="AO657" s="30" t="s">
        <v>1704</v>
      </c>
      <c r="AP657" s="21">
        <v>2288</v>
      </c>
      <c r="AQ657" s="29">
        <v>44259</v>
      </c>
      <c r="AR657" s="30">
        <v>8375989000</v>
      </c>
      <c r="AS657" s="22" t="s">
        <v>92</v>
      </c>
      <c r="AT657" s="22" t="s">
        <v>127</v>
      </c>
      <c r="AU657" s="22" t="s">
        <v>115</v>
      </c>
      <c r="AV657" s="22" t="s">
        <v>3591</v>
      </c>
      <c r="AW657" s="22" t="s">
        <v>3592</v>
      </c>
      <c r="AX657" s="22" t="s">
        <v>3595</v>
      </c>
      <c r="AY657" s="22" t="s">
        <v>94</v>
      </c>
      <c r="AZ657" s="22" t="s">
        <v>95</v>
      </c>
      <c r="BA657" s="22" t="s">
        <v>117</v>
      </c>
      <c r="BB657" s="22" t="s">
        <v>118</v>
      </c>
      <c r="BC657" s="22" t="s">
        <v>3800</v>
      </c>
      <c r="BD657" s="30"/>
      <c r="BE657" s="21">
        <v>9</v>
      </c>
      <c r="BF657" s="22" t="s">
        <v>90</v>
      </c>
      <c r="BG657" s="22" t="s">
        <v>120</v>
      </c>
      <c r="BH657" s="20">
        <v>5711601</v>
      </c>
      <c r="BI657" s="30">
        <v>41</v>
      </c>
      <c r="BJ657" s="30">
        <v>10235</v>
      </c>
      <c r="BK657" s="31">
        <v>44532</v>
      </c>
      <c r="BL657" s="30">
        <v>3184</v>
      </c>
      <c r="BM657" s="31">
        <v>44519</v>
      </c>
      <c r="BN657" s="28">
        <v>44575</v>
      </c>
      <c r="BO657" s="30"/>
      <c r="BP657" s="30"/>
      <c r="BQ657" s="30"/>
      <c r="BR657" s="30"/>
      <c r="BS657" s="30"/>
      <c r="BT657" s="30"/>
      <c r="BU657" s="30"/>
      <c r="BV657" s="30"/>
      <c r="BW657" s="30"/>
      <c r="BX657" s="30"/>
      <c r="BY657" s="30"/>
      <c r="BZ657" s="30"/>
      <c r="CA657" s="30"/>
      <c r="CB657" s="30"/>
      <c r="CC657" s="20">
        <f>+X657+BH657+BO657+BV657</f>
        <v>43324581</v>
      </c>
      <c r="CD657" s="31">
        <v>44530</v>
      </c>
      <c r="CE657" s="30"/>
      <c r="CF657" s="30"/>
      <c r="CG657" s="30" t="s">
        <v>91</v>
      </c>
      <c r="CH657" s="30" t="s">
        <v>91</v>
      </c>
      <c r="CI657" s="30" t="s">
        <v>91</v>
      </c>
      <c r="CJ657" s="30"/>
      <c r="CK657" s="30"/>
      <c r="CL657" s="30"/>
      <c r="CM657" s="30" t="s">
        <v>91</v>
      </c>
      <c r="CN657" s="30"/>
      <c r="CO657" s="30"/>
      <c r="CP657" s="30"/>
    </row>
    <row r="658" spans="1:94" s="32" customFormat="1" ht="15" x14ac:dyDescent="0.25">
      <c r="A658" s="10">
        <v>657</v>
      </c>
      <c r="B658" s="21">
        <v>230</v>
      </c>
      <c r="C658" s="21">
        <v>2021</v>
      </c>
      <c r="D658" s="22" t="s">
        <v>96</v>
      </c>
      <c r="E658" s="21">
        <v>735</v>
      </c>
      <c r="F658" s="23">
        <v>844</v>
      </c>
      <c r="G658" s="24" t="s">
        <v>3855</v>
      </c>
      <c r="H658" s="26" t="s">
        <v>98</v>
      </c>
      <c r="I658" s="26" t="s">
        <v>3856</v>
      </c>
      <c r="J658" s="26" t="s">
        <v>3857</v>
      </c>
      <c r="K658" s="22" t="s">
        <v>84</v>
      </c>
      <c r="L658" s="22" t="s">
        <v>85</v>
      </c>
      <c r="M658" s="22" t="s">
        <v>86</v>
      </c>
      <c r="N658" s="22" t="s">
        <v>101</v>
      </c>
      <c r="O658" s="22" t="s">
        <v>165</v>
      </c>
      <c r="P658" s="22" t="s">
        <v>103</v>
      </c>
      <c r="Q658" s="22" t="s">
        <v>3858</v>
      </c>
      <c r="R658" s="22" t="s">
        <v>3859</v>
      </c>
      <c r="S658" s="22" t="s">
        <v>106</v>
      </c>
      <c r="T658" s="22" t="s">
        <v>3749</v>
      </c>
      <c r="U658" s="16">
        <v>44256</v>
      </c>
      <c r="V658" s="28">
        <v>44263</v>
      </c>
      <c r="W658" s="28">
        <v>44537</v>
      </c>
      <c r="X658" s="25">
        <v>20441835</v>
      </c>
      <c r="Y658" s="22" t="s">
        <v>87</v>
      </c>
      <c r="Z658" s="22" t="s">
        <v>88</v>
      </c>
      <c r="AA658" s="21">
        <v>9</v>
      </c>
      <c r="AB658" s="22" t="s">
        <v>89</v>
      </c>
      <c r="AC658" s="22" t="s">
        <v>3750</v>
      </c>
      <c r="AD658" s="21">
        <v>19483708</v>
      </c>
      <c r="AE658" s="22" t="s">
        <v>523</v>
      </c>
      <c r="AF658" s="22" t="s">
        <v>524</v>
      </c>
      <c r="AG658" s="22" t="s">
        <v>242</v>
      </c>
      <c r="AH658" s="22"/>
      <c r="AI658" s="22"/>
      <c r="AJ658" s="21">
        <v>627</v>
      </c>
      <c r="AK658" s="21">
        <v>2021</v>
      </c>
      <c r="AL658" s="29">
        <v>44230</v>
      </c>
      <c r="AM658" s="30">
        <v>14395</v>
      </c>
      <c r="AN658" s="30" t="s">
        <v>1395</v>
      </c>
      <c r="AO658" s="30" t="s">
        <v>1396</v>
      </c>
      <c r="AP658" s="21">
        <v>2304</v>
      </c>
      <c r="AQ658" s="29">
        <v>44260</v>
      </c>
      <c r="AR658" s="30">
        <v>6053272000</v>
      </c>
      <c r="AS658" s="22" t="s">
        <v>92</v>
      </c>
      <c r="AT658" s="22" t="s">
        <v>127</v>
      </c>
      <c r="AU658" s="22" t="s">
        <v>115</v>
      </c>
      <c r="AV658" s="22" t="s">
        <v>106</v>
      </c>
      <c r="AW658" s="22"/>
      <c r="AX658" s="22" t="s">
        <v>116</v>
      </c>
      <c r="AY658" s="22" t="s">
        <v>94</v>
      </c>
      <c r="AZ658" s="22" t="s">
        <v>95</v>
      </c>
      <c r="BA658" s="22" t="s">
        <v>117</v>
      </c>
      <c r="BB658" s="22" t="s">
        <v>118</v>
      </c>
      <c r="BC658" s="22" t="s">
        <v>3800</v>
      </c>
      <c r="BD658" s="30"/>
      <c r="BE658" s="21">
        <v>9</v>
      </c>
      <c r="BF658" s="22" t="s">
        <v>90</v>
      </c>
      <c r="BG658" s="22" t="s">
        <v>120</v>
      </c>
      <c r="BH658" s="20">
        <v>1968473</v>
      </c>
      <c r="BI658" s="30">
        <v>26</v>
      </c>
      <c r="BJ658" s="30">
        <v>10281</v>
      </c>
      <c r="BK658" s="31">
        <v>44533</v>
      </c>
      <c r="BL658" s="30">
        <v>3144</v>
      </c>
      <c r="BM658" s="31">
        <v>44518</v>
      </c>
      <c r="BN658" s="28">
        <v>44564</v>
      </c>
      <c r="BO658" s="30"/>
      <c r="BP658" s="30"/>
      <c r="BQ658" s="30"/>
      <c r="BR658" s="30"/>
      <c r="BS658" s="30"/>
      <c r="BT658" s="30"/>
      <c r="BU658" s="30"/>
      <c r="BV658" s="30"/>
      <c r="BW658" s="30"/>
      <c r="BX658" s="30"/>
      <c r="BY658" s="30"/>
      <c r="BZ658" s="30"/>
      <c r="CA658" s="30"/>
      <c r="CB658" s="30"/>
      <c r="CC658" s="20">
        <f>+X658+BH658+BO658+BV658</f>
        <v>22410308</v>
      </c>
      <c r="CD658" s="31">
        <v>44532</v>
      </c>
      <c r="CE658" s="30"/>
      <c r="CF658" s="30"/>
      <c r="CG658" s="30" t="s">
        <v>91</v>
      </c>
      <c r="CH658" s="30" t="s">
        <v>91</v>
      </c>
      <c r="CI658" s="30" t="s">
        <v>91</v>
      </c>
      <c r="CJ658" s="30"/>
      <c r="CK658" s="30"/>
      <c r="CL658" s="30"/>
      <c r="CM658" s="30" t="s">
        <v>91</v>
      </c>
      <c r="CN658" s="30"/>
      <c r="CO658" s="30"/>
      <c r="CP658" s="30"/>
    </row>
    <row r="659" spans="1:94" ht="15" x14ac:dyDescent="0.25">
      <c r="A659" s="21">
        <v>658</v>
      </c>
      <c r="B659" s="10">
        <v>230</v>
      </c>
      <c r="C659" s="10">
        <v>2021</v>
      </c>
      <c r="D659" s="11" t="s">
        <v>96</v>
      </c>
      <c r="E659" s="10">
        <v>736</v>
      </c>
      <c r="F659" s="12">
        <v>849</v>
      </c>
      <c r="G659" s="13" t="s">
        <v>3860</v>
      </c>
      <c r="H659" s="15" t="s">
        <v>98</v>
      </c>
      <c r="I659" s="15" t="s">
        <v>3861</v>
      </c>
      <c r="J659" s="15" t="s">
        <v>3862</v>
      </c>
      <c r="K659" s="11" t="s">
        <v>84</v>
      </c>
      <c r="L659" s="11" t="s">
        <v>85</v>
      </c>
      <c r="M659" s="11" t="s">
        <v>86</v>
      </c>
      <c r="N659" s="11" t="s">
        <v>101</v>
      </c>
      <c r="O659" s="11" t="s">
        <v>165</v>
      </c>
      <c r="P659" s="11" t="s">
        <v>103</v>
      </c>
      <c r="Q659" s="11" t="s">
        <v>3863</v>
      </c>
      <c r="R659" s="11" t="s">
        <v>3864</v>
      </c>
      <c r="S659" s="11" t="s">
        <v>106</v>
      </c>
      <c r="T659" s="11" t="s">
        <v>3749</v>
      </c>
      <c r="U659" s="16">
        <v>44256</v>
      </c>
      <c r="V659" s="16">
        <v>44260</v>
      </c>
      <c r="W659" s="16">
        <v>44534</v>
      </c>
      <c r="X659" s="14">
        <v>20441835</v>
      </c>
      <c r="Y659" s="11" t="s">
        <v>87</v>
      </c>
      <c r="Z659" s="11" t="s">
        <v>88</v>
      </c>
      <c r="AA659" s="10">
        <v>9</v>
      </c>
      <c r="AB659" s="11" t="s">
        <v>89</v>
      </c>
      <c r="AC659" s="11" t="s">
        <v>3750</v>
      </c>
      <c r="AD659" s="10">
        <v>19483708</v>
      </c>
      <c r="AE659" s="11" t="s">
        <v>523</v>
      </c>
      <c r="AF659" s="11" t="s">
        <v>524</v>
      </c>
      <c r="AG659" s="11" t="s">
        <v>242</v>
      </c>
      <c r="AH659" s="11" t="s">
        <v>3865</v>
      </c>
      <c r="AI659" s="11"/>
      <c r="AJ659" s="10">
        <v>624</v>
      </c>
      <c r="AK659" s="10">
        <v>2021</v>
      </c>
      <c r="AL659" s="17">
        <v>44230</v>
      </c>
      <c r="AM659" s="18">
        <v>14395</v>
      </c>
      <c r="AN659" s="18" t="s">
        <v>1395</v>
      </c>
      <c r="AO659" s="18" t="s">
        <v>1396</v>
      </c>
      <c r="AP659" s="10">
        <v>2302</v>
      </c>
      <c r="AQ659" s="17">
        <v>44260</v>
      </c>
      <c r="AR659" s="18">
        <v>6053272000</v>
      </c>
      <c r="AS659" s="11" t="s">
        <v>92</v>
      </c>
      <c r="AT659" s="11" t="s">
        <v>127</v>
      </c>
      <c r="AU659" s="11" t="s">
        <v>115</v>
      </c>
      <c r="AV659" s="11" t="s">
        <v>214</v>
      </c>
      <c r="AW659" s="11"/>
      <c r="AX659" s="11" t="s">
        <v>218</v>
      </c>
      <c r="AY659" s="11" t="s">
        <v>94</v>
      </c>
      <c r="AZ659" s="11" t="s">
        <v>95</v>
      </c>
      <c r="BA659" s="11" t="s">
        <v>117</v>
      </c>
      <c r="BB659" s="11" t="s">
        <v>118</v>
      </c>
      <c r="BC659" s="11" t="s">
        <v>3800</v>
      </c>
      <c r="BD659" s="18"/>
      <c r="BE659" s="10">
        <v>9</v>
      </c>
      <c r="BF659" s="11" t="s">
        <v>90</v>
      </c>
      <c r="BG659" s="11" t="s">
        <v>120</v>
      </c>
      <c r="BH659" s="19">
        <v>1968473</v>
      </c>
      <c r="BI659" s="18">
        <v>26</v>
      </c>
      <c r="BJ659" s="18">
        <v>10263</v>
      </c>
      <c r="BK659" s="33">
        <v>44533</v>
      </c>
      <c r="BL659" s="18">
        <v>3142</v>
      </c>
      <c r="BM659" s="33">
        <v>44518</v>
      </c>
      <c r="BN659" s="33">
        <v>44560</v>
      </c>
      <c r="BO659" s="18"/>
      <c r="BP659" s="18"/>
      <c r="BQ659" s="18"/>
      <c r="BR659" s="18"/>
      <c r="BS659" s="18"/>
      <c r="BT659" s="18"/>
      <c r="BU659" s="18"/>
      <c r="BV659" s="18"/>
      <c r="BW659" s="18"/>
      <c r="BX659" s="18"/>
      <c r="BY659" s="18"/>
      <c r="BZ659" s="18"/>
      <c r="CA659" s="18"/>
      <c r="CB659" s="18"/>
      <c r="CC659" s="20">
        <f>+X659+BH659+BO659+BV659</f>
        <v>22410308</v>
      </c>
      <c r="CD659" s="33">
        <v>44531</v>
      </c>
      <c r="CE659" s="18"/>
      <c r="CF659" s="18"/>
      <c r="CG659" s="18" t="s">
        <v>91</v>
      </c>
      <c r="CH659" s="18" t="s">
        <v>91</v>
      </c>
      <c r="CI659" s="18" t="s">
        <v>91</v>
      </c>
      <c r="CJ659" s="18"/>
      <c r="CK659" s="18"/>
      <c r="CL659" s="18"/>
      <c r="CM659" s="18" t="s">
        <v>91</v>
      </c>
      <c r="CN659" s="18"/>
      <c r="CO659" s="18"/>
      <c r="CP659" s="18"/>
    </row>
    <row r="660" spans="1:94" s="32" customFormat="1" ht="15" x14ac:dyDescent="0.25">
      <c r="A660" s="21">
        <v>659</v>
      </c>
      <c r="B660" s="21">
        <v>230</v>
      </c>
      <c r="C660" s="21">
        <v>2021</v>
      </c>
      <c r="D660" s="22" t="s">
        <v>96</v>
      </c>
      <c r="E660" s="21">
        <v>737</v>
      </c>
      <c r="F660" s="23">
        <v>1189</v>
      </c>
      <c r="G660" s="24" t="s">
        <v>3866</v>
      </c>
      <c r="H660" s="26" t="s">
        <v>98</v>
      </c>
      <c r="I660" s="26" t="s">
        <v>3867</v>
      </c>
      <c r="J660" s="26" t="s">
        <v>3868</v>
      </c>
      <c r="K660" s="22" t="s">
        <v>84</v>
      </c>
      <c r="L660" s="22" t="s">
        <v>85</v>
      </c>
      <c r="M660" s="22" t="s">
        <v>86</v>
      </c>
      <c r="N660" s="22" t="s">
        <v>101</v>
      </c>
      <c r="O660" s="22" t="s">
        <v>102</v>
      </c>
      <c r="P660" s="22" t="s">
        <v>103</v>
      </c>
      <c r="Q660" s="22" t="s">
        <v>3869</v>
      </c>
      <c r="R660" s="22" t="s">
        <v>3870</v>
      </c>
      <c r="S660" s="22" t="s">
        <v>106</v>
      </c>
      <c r="T660" s="22" t="s">
        <v>1873</v>
      </c>
      <c r="U660" s="16">
        <v>44256</v>
      </c>
      <c r="V660" s="28">
        <v>44259</v>
      </c>
      <c r="W660" s="28">
        <v>44488</v>
      </c>
      <c r="X660" s="25">
        <v>31344150</v>
      </c>
      <c r="Y660" s="22" t="s">
        <v>87</v>
      </c>
      <c r="Z660" s="22" t="s">
        <v>170</v>
      </c>
      <c r="AA660" s="21">
        <v>225</v>
      </c>
      <c r="AB660" s="22" t="s">
        <v>89</v>
      </c>
      <c r="AC660" s="22" t="s">
        <v>1698</v>
      </c>
      <c r="AD660" s="21">
        <v>79339398</v>
      </c>
      <c r="AE660" s="22" t="s">
        <v>1699</v>
      </c>
      <c r="AF660" s="22" t="s">
        <v>1700</v>
      </c>
      <c r="AG660" s="22" t="s">
        <v>111</v>
      </c>
      <c r="AH660" s="22" t="s">
        <v>3871</v>
      </c>
      <c r="AI660" s="22" t="s">
        <v>113</v>
      </c>
      <c r="AJ660" s="21">
        <v>851</v>
      </c>
      <c r="AK660" s="21">
        <v>2021</v>
      </c>
      <c r="AL660" s="29">
        <v>44245</v>
      </c>
      <c r="AM660" s="30">
        <v>14394</v>
      </c>
      <c r="AN660" s="30" t="s">
        <v>1703</v>
      </c>
      <c r="AO660" s="30" t="s">
        <v>1704</v>
      </c>
      <c r="AP660" s="21">
        <v>2281</v>
      </c>
      <c r="AQ660" s="29">
        <v>44259</v>
      </c>
      <c r="AR660" s="30">
        <v>8375989000</v>
      </c>
      <c r="AS660" s="22" t="s">
        <v>92</v>
      </c>
      <c r="AT660" s="22" t="s">
        <v>114</v>
      </c>
      <c r="AU660" s="22" t="s">
        <v>115</v>
      </c>
      <c r="AV660" s="22" t="s">
        <v>106</v>
      </c>
      <c r="AW660" s="22" t="s">
        <v>1697</v>
      </c>
      <c r="AX660" s="22" t="s">
        <v>116</v>
      </c>
      <c r="AY660" s="22" t="s">
        <v>94</v>
      </c>
      <c r="AZ660" s="22" t="s">
        <v>95</v>
      </c>
      <c r="BA660" s="22" t="s">
        <v>117</v>
      </c>
      <c r="BB660" s="22" t="s">
        <v>118</v>
      </c>
      <c r="BC660" s="22" t="s">
        <v>3800</v>
      </c>
      <c r="BD660" s="30">
        <v>225</v>
      </c>
      <c r="BE660" s="21"/>
      <c r="BF660" s="22" t="s">
        <v>90</v>
      </c>
      <c r="BG660" s="22" t="s">
        <v>120</v>
      </c>
      <c r="BH660" s="20">
        <v>8637054</v>
      </c>
      <c r="BI660" s="30">
        <v>62</v>
      </c>
      <c r="BJ660" s="30">
        <v>8301</v>
      </c>
      <c r="BK660" s="31">
        <v>44491</v>
      </c>
      <c r="BL660" s="30">
        <v>2560</v>
      </c>
      <c r="BM660" s="31">
        <v>44484</v>
      </c>
      <c r="BN660" s="28">
        <v>44551</v>
      </c>
      <c r="BO660" s="30"/>
      <c r="BP660" s="30"/>
      <c r="BQ660" s="30"/>
      <c r="BR660" s="30"/>
      <c r="BS660" s="30"/>
      <c r="BT660" s="30"/>
      <c r="BU660" s="30"/>
      <c r="BV660" s="30"/>
      <c r="BW660" s="30"/>
      <c r="BX660" s="30"/>
      <c r="BY660" s="30"/>
      <c r="BZ660" s="30"/>
      <c r="CA660" s="30"/>
      <c r="CB660" s="30"/>
      <c r="CC660" s="20">
        <f>+X660+BH660+BO660+BV660</f>
        <v>39981204</v>
      </c>
      <c r="CD660" s="31">
        <v>44491</v>
      </c>
      <c r="CE660" s="30"/>
      <c r="CF660" s="30"/>
      <c r="CG660" s="18" t="s">
        <v>91</v>
      </c>
      <c r="CH660" s="30" t="s">
        <v>91</v>
      </c>
      <c r="CI660" s="30" t="s">
        <v>91</v>
      </c>
      <c r="CJ660" s="30"/>
      <c r="CK660" s="30"/>
      <c r="CL660" s="30"/>
      <c r="CM660" s="30" t="s">
        <v>91</v>
      </c>
      <c r="CN660" s="30"/>
      <c r="CO660" s="30"/>
      <c r="CP660" s="30"/>
    </row>
    <row r="661" spans="1:94" s="32" customFormat="1" ht="15" x14ac:dyDescent="0.25">
      <c r="A661" s="10">
        <v>660</v>
      </c>
      <c r="B661" s="21">
        <v>230</v>
      </c>
      <c r="C661" s="21">
        <v>2021</v>
      </c>
      <c r="D661" s="22" t="s">
        <v>96</v>
      </c>
      <c r="E661" s="21">
        <v>738</v>
      </c>
      <c r="F661" s="23">
        <v>1122</v>
      </c>
      <c r="G661" s="24" t="s">
        <v>3872</v>
      </c>
      <c r="H661" s="26" t="s">
        <v>98</v>
      </c>
      <c r="I661" s="26" t="s">
        <v>3873</v>
      </c>
      <c r="J661" s="26" t="s">
        <v>3874</v>
      </c>
      <c r="K661" s="22" t="s">
        <v>84</v>
      </c>
      <c r="L661" s="22" t="s">
        <v>85</v>
      </c>
      <c r="M661" s="22" t="s">
        <v>86</v>
      </c>
      <c r="N661" s="22" t="s">
        <v>101</v>
      </c>
      <c r="O661" s="22" t="s">
        <v>165</v>
      </c>
      <c r="P661" s="22" t="s">
        <v>103</v>
      </c>
      <c r="Q661" s="22" t="s">
        <v>3875</v>
      </c>
      <c r="R661" s="22" t="s">
        <v>3876</v>
      </c>
      <c r="S661" s="22" t="s">
        <v>106</v>
      </c>
      <c r="T661" s="22" t="s">
        <v>1873</v>
      </c>
      <c r="U661" s="16">
        <v>44256</v>
      </c>
      <c r="V661" s="28">
        <v>44259</v>
      </c>
      <c r="W661" s="28">
        <v>44533</v>
      </c>
      <c r="X661" s="25">
        <v>24530202</v>
      </c>
      <c r="Y661" s="22" t="s">
        <v>87</v>
      </c>
      <c r="Z661" s="22" t="s">
        <v>88</v>
      </c>
      <c r="AA661" s="21">
        <v>9</v>
      </c>
      <c r="AB661" s="22" t="s">
        <v>89</v>
      </c>
      <c r="AC661" s="22" t="s">
        <v>3593</v>
      </c>
      <c r="AD661" s="21">
        <v>79339398</v>
      </c>
      <c r="AE661" s="22" t="s">
        <v>1699</v>
      </c>
      <c r="AF661" s="22" t="s">
        <v>1700</v>
      </c>
      <c r="AG661" s="22" t="s">
        <v>174</v>
      </c>
      <c r="AH661" s="22" t="s">
        <v>3594</v>
      </c>
      <c r="AI661" s="22" t="s">
        <v>113</v>
      </c>
      <c r="AJ661" s="21">
        <v>775</v>
      </c>
      <c r="AK661" s="21">
        <v>2021</v>
      </c>
      <c r="AL661" s="29">
        <v>44242</v>
      </c>
      <c r="AM661" s="30">
        <v>14394</v>
      </c>
      <c r="AN661" s="30" t="s">
        <v>1703</v>
      </c>
      <c r="AO661" s="30" t="s">
        <v>1704</v>
      </c>
      <c r="AP661" s="21">
        <v>2286</v>
      </c>
      <c r="AQ661" s="29">
        <v>44259</v>
      </c>
      <c r="AR661" s="30">
        <v>8375989000</v>
      </c>
      <c r="AS661" s="22" t="s">
        <v>92</v>
      </c>
      <c r="AT661" s="22" t="s">
        <v>114</v>
      </c>
      <c r="AU661" s="22" t="s">
        <v>115</v>
      </c>
      <c r="AV661" s="22" t="s">
        <v>3591</v>
      </c>
      <c r="AW661" s="22" t="s">
        <v>3592</v>
      </c>
      <c r="AX661" s="22" t="s">
        <v>3595</v>
      </c>
      <c r="AY661" s="22" t="s">
        <v>94</v>
      </c>
      <c r="AZ661" s="22" t="s">
        <v>95</v>
      </c>
      <c r="BA661" s="22" t="s">
        <v>117</v>
      </c>
      <c r="BB661" s="22" t="s">
        <v>118</v>
      </c>
      <c r="BC661" s="22" t="s">
        <v>3800</v>
      </c>
      <c r="BD661" s="30"/>
      <c r="BE661" s="21">
        <v>9</v>
      </c>
      <c r="BF661" s="22" t="s">
        <v>90</v>
      </c>
      <c r="BG661" s="22" t="s">
        <v>120</v>
      </c>
      <c r="BH661" s="20">
        <v>3724957</v>
      </c>
      <c r="BI661" s="30">
        <v>41</v>
      </c>
      <c r="BJ661" s="30">
        <v>10229</v>
      </c>
      <c r="BK661" s="31">
        <v>44531</v>
      </c>
      <c r="BL661" s="30">
        <v>3193</v>
      </c>
      <c r="BM661" s="31">
        <v>44519</v>
      </c>
      <c r="BN661" s="28">
        <v>44575</v>
      </c>
      <c r="BO661" s="30"/>
      <c r="BP661" s="30"/>
      <c r="BQ661" s="30"/>
      <c r="BR661" s="30"/>
      <c r="BS661" s="30"/>
      <c r="BT661" s="30"/>
      <c r="BU661" s="30"/>
      <c r="BV661" s="30"/>
      <c r="BW661" s="30"/>
      <c r="BX661" s="30"/>
      <c r="BY661" s="30"/>
      <c r="BZ661" s="30"/>
      <c r="CA661" s="30"/>
      <c r="CB661" s="30"/>
      <c r="CC661" s="20">
        <f>+X661+BH661+BO661+BV661</f>
        <v>28255159</v>
      </c>
      <c r="CD661" s="31">
        <v>44530</v>
      </c>
      <c r="CE661" s="30"/>
      <c r="CF661" s="30"/>
      <c r="CG661" s="18" t="s">
        <v>91</v>
      </c>
      <c r="CH661" s="30" t="s">
        <v>91</v>
      </c>
      <c r="CI661" s="30" t="s">
        <v>91</v>
      </c>
      <c r="CJ661" s="30"/>
      <c r="CK661" s="30"/>
      <c r="CL661" s="30"/>
      <c r="CM661" s="30" t="s">
        <v>91</v>
      </c>
      <c r="CN661" s="30"/>
      <c r="CO661" s="30"/>
      <c r="CP661" s="30"/>
    </row>
    <row r="662" spans="1:94" s="32" customFormat="1" ht="15" x14ac:dyDescent="0.25">
      <c r="A662" s="21">
        <v>661</v>
      </c>
      <c r="B662" s="21">
        <v>230</v>
      </c>
      <c r="C662" s="21">
        <v>2021</v>
      </c>
      <c r="D662" s="22" t="s">
        <v>96</v>
      </c>
      <c r="E662" s="21">
        <v>739</v>
      </c>
      <c r="F662" s="23">
        <v>1094</v>
      </c>
      <c r="G662" s="24" t="s">
        <v>3877</v>
      </c>
      <c r="H662" s="26" t="s">
        <v>98</v>
      </c>
      <c r="I662" s="26" t="s">
        <v>3878</v>
      </c>
      <c r="J662" s="26" t="s">
        <v>3879</v>
      </c>
      <c r="K662" s="22" t="s">
        <v>84</v>
      </c>
      <c r="L662" s="22" t="s">
        <v>85</v>
      </c>
      <c r="M662" s="22" t="s">
        <v>86</v>
      </c>
      <c r="N662" s="22" t="s">
        <v>101</v>
      </c>
      <c r="O662" s="22" t="s">
        <v>102</v>
      </c>
      <c r="P662" s="22" t="s">
        <v>103</v>
      </c>
      <c r="Q662" s="22" t="s">
        <v>3880</v>
      </c>
      <c r="R662" s="22" t="s">
        <v>3881</v>
      </c>
      <c r="S662" s="22" t="s">
        <v>106</v>
      </c>
      <c r="T662" s="22" t="s">
        <v>1873</v>
      </c>
      <c r="U662" s="16">
        <v>44256</v>
      </c>
      <c r="V662" s="28">
        <v>44259</v>
      </c>
      <c r="W662" s="28">
        <v>44472</v>
      </c>
      <c r="X662" s="25">
        <v>29254540</v>
      </c>
      <c r="Y662" s="22" t="s">
        <v>87</v>
      </c>
      <c r="Z662" s="22" t="s">
        <v>88</v>
      </c>
      <c r="AA662" s="21">
        <v>7</v>
      </c>
      <c r="AB662" s="22" t="s">
        <v>89</v>
      </c>
      <c r="AC662" s="22" t="s">
        <v>3695</v>
      </c>
      <c r="AD662" s="21">
        <v>79339398</v>
      </c>
      <c r="AE662" s="22" t="s">
        <v>1699</v>
      </c>
      <c r="AF662" s="22" t="s">
        <v>1700</v>
      </c>
      <c r="AG662" s="22" t="s">
        <v>111</v>
      </c>
      <c r="AH662" s="22" t="s">
        <v>3882</v>
      </c>
      <c r="AI662" s="22"/>
      <c r="AJ662" s="21">
        <v>795</v>
      </c>
      <c r="AK662" s="21">
        <v>2021</v>
      </c>
      <c r="AL662" s="29">
        <v>44244</v>
      </c>
      <c r="AM662" s="30">
        <v>14394</v>
      </c>
      <c r="AN662" s="30" t="s">
        <v>1703</v>
      </c>
      <c r="AO662" s="30" t="s">
        <v>1704</v>
      </c>
      <c r="AP662" s="21">
        <v>2287</v>
      </c>
      <c r="AQ662" s="29">
        <v>44259</v>
      </c>
      <c r="AR662" s="30">
        <v>8375989000</v>
      </c>
      <c r="AS662" s="22" t="s">
        <v>92</v>
      </c>
      <c r="AT662" s="22" t="s">
        <v>127</v>
      </c>
      <c r="AU662" s="22" t="s">
        <v>115</v>
      </c>
      <c r="AV662" s="22" t="s">
        <v>2800</v>
      </c>
      <c r="AW662" s="22" t="s">
        <v>3694</v>
      </c>
      <c r="AX662" s="22" t="s">
        <v>2802</v>
      </c>
      <c r="AY662" s="22" t="s">
        <v>94</v>
      </c>
      <c r="AZ662" s="22" t="s">
        <v>95</v>
      </c>
      <c r="BA662" s="22" t="s">
        <v>117</v>
      </c>
      <c r="BB662" s="22" t="s">
        <v>118</v>
      </c>
      <c r="BC662" s="22" t="s">
        <v>3800</v>
      </c>
      <c r="BD662" s="30"/>
      <c r="BE662" s="21">
        <v>7</v>
      </c>
      <c r="BF662" s="22" t="s">
        <v>90</v>
      </c>
      <c r="BG662" s="22" t="s">
        <v>120</v>
      </c>
      <c r="BH662" s="20">
        <v>9333591</v>
      </c>
      <c r="BI662" s="30">
        <v>67</v>
      </c>
      <c r="BJ662" s="30">
        <v>6835</v>
      </c>
      <c r="BK662" s="31">
        <v>44477</v>
      </c>
      <c r="BL662" s="30">
        <v>2477</v>
      </c>
      <c r="BM662" s="31">
        <v>44475</v>
      </c>
      <c r="BN662" s="31">
        <v>44560</v>
      </c>
      <c r="BO662" s="30"/>
      <c r="BP662" s="30"/>
      <c r="BQ662" s="30"/>
      <c r="BR662" s="30"/>
      <c r="BS662" s="30"/>
      <c r="BT662" s="30"/>
      <c r="BU662" s="30"/>
      <c r="BV662" s="30"/>
      <c r="BW662" s="30"/>
      <c r="BX662" s="30"/>
      <c r="BY662" s="30"/>
      <c r="BZ662" s="30"/>
      <c r="CA662" s="30"/>
      <c r="CB662" s="30"/>
      <c r="CC662" s="20">
        <f>+X662+BH662+BO662+BV662</f>
        <v>38588131</v>
      </c>
      <c r="CD662" s="31">
        <v>44477</v>
      </c>
      <c r="CE662" s="30"/>
      <c r="CF662" s="30"/>
      <c r="CG662" s="18" t="s">
        <v>91</v>
      </c>
      <c r="CH662" s="30" t="s">
        <v>91</v>
      </c>
      <c r="CI662" s="30" t="s">
        <v>91</v>
      </c>
      <c r="CJ662" s="30"/>
      <c r="CK662" s="30"/>
      <c r="CL662" s="30"/>
      <c r="CM662" s="30" t="s">
        <v>91</v>
      </c>
      <c r="CN662" s="30"/>
      <c r="CO662" s="30"/>
      <c r="CP662" s="30"/>
    </row>
    <row r="663" spans="1:94" ht="15" x14ac:dyDescent="0.25">
      <c r="A663" s="21">
        <v>662</v>
      </c>
      <c r="B663" s="10">
        <v>230</v>
      </c>
      <c r="C663" s="10">
        <v>2021</v>
      </c>
      <c r="D663" s="11" t="s">
        <v>96</v>
      </c>
      <c r="E663" s="10">
        <v>740</v>
      </c>
      <c r="F663" s="12">
        <v>1106</v>
      </c>
      <c r="G663" s="13" t="s">
        <v>3883</v>
      </c>
      <c r="H663" s="15" t="s">
        <v>98</v>
      </c>
      <c r="I663" s="15" t="s">
        <v>3884</v>
      </c>
      <c r="J663" s="15" t="s">
        <v>3885</v>
      </c>
      <c r="K663" s="11" t="s">
        <v>84</v>
      </c>
      <c r="L663" s="11" t="s">
        <v>85</v>
      </c>
      <c r="M663" s="11" t="s">
        <v>86</v>
      </c>
      <c r="N663" s="11" t="s">
        <v>101</v>
      </c>
      <c r="O663" s="11" t="s">
        <v>165</v>
      </c>
      <c r="P663" s="11" t="s">
        <v>103</v>
      </c>
      <c r="Q663" s="11" t="s">
        <v>3886</v>
      </c>
      <c r="R663" s="11" t="s">
        <v>3887</v>
      </c>
      <c r="S663" s="11" t="s">
        <v>106</v>
      </c>
      <c r="T663" s="11" t="s">
        <v>1873</v>
      </c>
      <c r="U663" s="16">
        <v>44256</v>
      </c>
      <c r="V663" s="16">
        <v>44259</v>
      </c>
      <c r="W663" s="16">
        <v>44533</v>
      </c>
      <c r="X663" s="14">
        <v>24530202</v>
      </c>
      <c r="Y663" s="11" t="s">
        <v>87</v>
      </c>
      <c r="Z663" s="11" t="s">
        <v>88</v>
      </c>
      <c r="AA663" s="10">
        <v>9</v>
      </c>
      <c r="AB663" s="11" t="s">
        <v>89</v>
      </c>
      <c r="AC663" s="11" t="s">
        <v>3695</v>
      </c>
      <c r="AD663" s="10">
        <v>79339398</v>
      </c>
      <c r="AE663" s="11" t="s">
        <v>1699</v>
      </c>
      <c r="AF663" s="11" t="s">
        <v>1700</v>
      </c>
      <c r="AG663" s="11" t="s">
        <v>174</v>
      </c>
      <c r="AH663" s="11" t="s">
        <v>1767</v>
      </c>
      <c r="AI663" s="11"/>
      <c r="AJ663" s="10">
        <v>803</v>
      </c>
      <c r="AK663" s="10">
        <v>2021</v>
      </c>
      <c r="AL663" s="17">
        <v>44244</v>
      </c>
      <c r="AM663" s="18">
        <v>14394</v>
      </c>
      <c r="AN663" s="18" t="s">
        <v>1703</v>
      </c>
      <c r="AO663" s="18" t="s">
        <v>1704</v>
      </c>
      <c r="AP663" s="10">
        <v>2290</v>
      </c>
      <c r="AQ663" s="17">
        <v>44259</v>
      </c>
      <c r="AR663" s="18">
        <v>8375989000</v>
      </c>
      <c r="AS663" s="11" t="s">
        <v>92</v>
      </c>
      <c r="AT663" s="11" t="s">
        <v>127</v>
      </c>
      <c r="AU663" s="11" t="s">
        <v>115</v>
      </c>
      <c r="AV663" s="11" t="s">
        <v>2800</v>
      </c>
      <c r="AW663" s="11" t="s">
        <v>3694</v>
      </c>
      <c r="AX663" s="11" t="s">
        <v>2802</v>
      </c>
      <c r="AY663" s="11" t="s">
        <v>94</v>
      </c>
      <c r="AZ663" s="11" t="s">
        <v>95</v>
      </c>
      <c r="BA663" s="11" t="s">
        <v>117</v>
      </c>
      <c r="BB663" s="11" t="s">
        <v>118</v>
      </c>
      <c r="BC663" s="11" t="s">
        <v>3800</v>
      </c>
      <c r="BD663" s="18"/>
      <c r="BE663" s="10">
        <v>9</v>
      </c>
      <c r="BF663" s="11" t="s">
        <v>90</v>
      </c>
      <c r="BG663" s="11" t="s">
        <v>120</v>
      </c>
      <c r="BH663" s="19">
        <v>2089610</v>
      </c>
      <c r="BI663" s="18">
        <v>23</v>
      </c>
      <c r="BJ663" s="18">
        <v>10305</v>
      </c>
      <c r="BK663" s="33">
        <v>44536</v>
      </c>
      <c r="BL663" s="18">
        <v>3135</v>
      </c>
      <c r="BM663" s="33">
        <v>44518</v>
      </c>
      <c r="BN663" s="33">
        <v>44556</v>
      </c>
      <c r="BO663" s="18"/>
      <c r="BP663" s="18"/>
      <c r="BQ663" s="18"/>
      <c r="BR663" s="18"/>
      <c r="BS663" s="18"/>
      <c r="BT663" s="18"/>
      <c r="BU663" s="18"/>
      <c r="BV663" s="18"/>
      <c r="BW663" s="18"/>
      <c r="BX663" s="18"/>
      <c r="BY663" s="18"/>
      <c r="BZ663" s="18"/>
      <c r="CA663" s="18"/>
      <c r="CB663" s="18"/>
      <c r="CC663" s="20">
        <f>+X663+BH663+BO663+BV663</f>
        <v>26619812</v>
      </c>
      <c r="CD663" s="33">
        <v>44532</v>
      </c>
      <c r="CE663" s="18"/>
      <c r="CF663" s="18"/>
      <c r="CG663" s="18" t="s">
        <v>91</v>
      </c>
      <c r="CH663" s="18" t="s">
        <v>91</v>
      </c>
      <c r="CI663" s="18" t="s">
        <v>91</v>
      </c>
      <c r="CJ663" s="18"/>
      <c r="CK663" s="18"/>
      <c r="CL663" s="18"/>
      <c r="CM663" s="18" t="s">
        <v>91</v>
      </c>
      <c r="CN663" s="18"/>
      <c r="CO663" s="18"/>
      <c r="CP663" s="18"/>
    </row>
    <row r="664" spans="1:94" ht="15" x14ac:dyDescent="0.25">
      <c r="A664" s="10">
        <v>663</v>
      </c>
      <c r="B664" s="10">
        <v>230</v>
      </c>
      <c r="C664" s="10">
        <v>2021</v>
      </c>
      <c r="D664" s="11" t="s">
        <v>96</v>
      </c>
      <c r="E664" s="10">
        <v>741</v>
      </c>
      <c r="F664" s="12">
        <v>1155</v>
      </c>
      <c r="G664" s="13" t="s">
        <v>3888</v>
      </c>
      <c r="H664" s="15" t="s">
        <v>98</v>
      </c>
      <c r="I664" s="15" t="s">
        <v>3889</v>
      </c>
      <c r="J664" s="15" t="s">
        <v>3890</v>
      </c>
      <c r="K664" s="11" t="s">
        <v>84</v>
      </c>
      <c r="L664" s="11" t="s">
        <v>85</v>
      </c>
      <c r="M664" s="11" t="s">
        <v>86</v>
      </c>
      <c r="N664" s="11" t="s">
        <v>101</v>
      </c>
      <c r="O664" s="11" t="s">
        <v>102</v>
      </c>
      <c r="P664" s="11" t="s">
        <v>103</v>
      </c>
      <c r="Q664" s="11" t="s">
        <v>3891</v>
      </c>
      <c r="R664" s="11" t="s">
        <v>3892</v>
      </c>
      <c r="S664" s="11" t="s">
        <v>106</v>
      </c>
      <c r="T664" s="11" t="s">
        <v>521</v>
      </c>
      <c r="U664" s="16">
        <v>44256</v>
      </c>
      <c r="V664" s="16">
        <v>44259</v>
      </c>
      <c r="W664" s="16">
        <v>44565</v>
      </c>
      <c r="X664" s="14">
        <v>41792200</v>
      </c>
      <c r="Y664" s="11" t="s">
        <v>87</v>
      </c>
      <c r="Z664" s="11" t="s">
        <v>88</v>
      </c>
      <c r="AA664" s="10">
        <v>10</v>
      </c>
      <c r="AB664" s="11" t="s">
        <v>89</v>
      </c>
      <c r="AC664" s="11" t="s">
        <v>3893</v>
      </c>
      <c r="AD664" s="10">
        <v>19483708</v>
      </c>
      <c r="AE664" s="11" t="s">
        <v>523</v>
      </c>
      <c r="AF664" s="11" t="s">
        <v>524</v>
      </c>
      <c r="AG664" s="11" t="s">
        <v>111</v>
      </c>
      <c r="AH664" s="11" t="s">
        <v>3894</v>
      </c>
      <c r="AI664" s="11" t="s">
        <v>3895</v>
      </c>
      <c r="AJ664" s="10">
        <v>826</v>
      </c>
      <c r="AK664" s="10">
        <v>2021</v>
      </c>
      <c r="AL664" s="17">
        <v>44244</v>
      </c>
      <c r="AM664" s="18">
        <v>14825</v>
      </c>
      <c r="AN664" s="18" t="s">
        <v>3896</v>
      </c>
      <c r="AO664" s="18" t="s">
        <v>3897</v>
      </c>
      <c r="AP664" s="10">
        <v>2274</v>
      </c>
      <c r="AQ664" s="17">
        <v>44258</v>
      </c>
      <c r="AR664" s="18">
        <v>944387000</v>
      </c>
      <c r="AS664" s="11" t="s">
        <v>92</v>
      </c>
      <c r="AT664" s="11" t="s">
        <v>127</v>
      </c>
      <c r="AU664" s="11" t="s">
        <v>115</v>
      </c>
      <c r="AV664" s="11" t="s">
        <v>2800</v>
      </c>
      <c r="AW664" s="11" t="s">
        <v>3898</v>
      </c>
      <c r="AX664" s="11" t="s">
        <v>2802</v>
      </c>
      <c r="AY664" s="11" t="s">
        <v>94</v>
      </c>
      <c r="AZ664" s="11" t="s">
        <v>95</v>
      </c>
      <c r="BA664" s="11" t="s">
        <v>117</v>
      </c>
      <c r="BB664" s="11" t="s">
        <v>118</v>
      </c>
      <c r="BC664" s="11" t="s">
        <v>3800</v>
      </c>
      <c r="BD664" s="18"/>
      <c r="BE664" s="10">
        <v>10</v>
      </c>
      <c r="BF664" s="11" t="s">
        <v>90</v>
      </c>
      <c r="BG664" s="11" t="s">
        <v>120</v>
      </c>
      <c r="BH664" s="19"/>
      <c r="BI664" s="18"/>
      <c r="BJ664" s="18"/>
      <c r="BK664" s="18"/>
      <c r="BL664" s="18"/>
      <c r="BM664" s="18"/>
      <c r="BN664" s="16"/>
      <c r="BO664" s="18"/>
      <c r="BP664" s="18"/>
      <c r="BQ664" s="18"/>
      <c r="BR664" s="18"/>
      <c r="BS664" s="18"/>
      <c r="BT664" s="18"/>
      <c r="BU664" s="18"/>
      <c r="BV664" s="18"/>
      <c r="BW664" s="18"/>
      <c r="BX664" s="18"/>
      <c r="BY664" s="18"/>
      <c r="BZ664" s="18"/>
      <c r="CA664" s="18"/>
      <c r="CB664" s="18"/>
      <c r="CC664" s="20">
        <f>+X664+BH664+BO664+BV664</f>
        <v>41792200</v>
      </c>
      <c r="CD664" s="18"/>
      <c r="CE664" s="18"/>
      <c r="CF664" s="18"/>
      <c r="CG664" s="18" t="s">
        <v>91</v>
      </c>
      <c r="CH664" s="18" t="s">
        <v>91</v>
      </c>
      <c r="CI664" s="18" t="s">
        <v>91</v>
      </c>
      <c r="CJ664" s="18"/>
      <c r="CK664" s="18"/>
      <c r="CL664" s="18"/>
      <c r="CM664" s="18" t="s">
        <v>91</v>
      </c>
      <c r="CN664" s="18"/>
      <c r="CO664" s="18"/>
      <c r="CP664" s="18"/>
    </row>
    <row r="665" spans="1:94" ht="15" x14ac:dyDescent="0.25">
      <c r="A665" s="21">
        <v>664</v>
      </c>
      <c r="B665" s="10">
        <v>230</v>
      </c>
      <c r="C665" s="10">
        <v>2021</v>
      </c>
      <c r="D665" s="11" t="s">
        <v>96</v>
      </c>
      <c r="E665" s="10">
        <v>742</v>
      </c>
      <c r="F665" s="12">
        <v>1153</v>
      </c>
      <c r="G665" s="13" t="s">
        <v>3899</v>
      </c>
      <c r="H665" s="15" t="s">
        <v>98</v>
      </c>
      <c r="I665" s="15" t="s">
        <v>3900</v>
      </c>
      <c r="J665" s="15" t="s">
        <v>3901</v>
      </c>
      <c r="K665" s="11" t="s">
        <v>84</v>
      </c>
      <c r="L665" s="11" t="s">
        <v>85</v>
      </c>
      <c r="M665" s="11" t="s">
        <v>86</v>
      </c>
      <c r="N665" s="11" t="s">
        <v>101</v>
      </c>
      <c r="O665" s="11" t="s">
        <v>102</v>
      </c>
      <c r="P665" s="11" t="s">
        <v>103</v>
      </c>
      <c r="Q665" s="11" t="s">
        <v>3902</v>
      </c>
      <c r="R665" s="11" t="s">
        <v>3903</v>
      </c>
      <c r="S665" s="11" t="s">
        <v>106</v>
      </c>
      <c r="T665" s="11" t="s">
        <v>521</v>
      </c>
      <c r="U665" s="16">
        <v>44256</v>
      </c>
      <c r="V665" s="16">
        <v>44259</v>
      </c>
      <c r="W665" s="16">
        <v>44565</v>
      </c>
      <c r="X665" s="14">
        <v>54511560</v>
      </c>
      <c r="Y665" s="11" t="s">
        <v>87</v>
      </c>
      <c r="Z665" s="11" t="s">
        <v>88</v>
      </c>
      <c r="AA665" s="10">
        <v>10</v>
      </c>
      <c r="AB665" s="11" t="s">
        <v>89</v>
      </c>
      <c r="AC665" s="11" t="s">
        <v>3893</v>
      </c>
      <c r="AD665" s="10">
        <v>19483708</v>
      </c>
      <c r="AE665" s="11" t="s">
        <v>523</v>
      </c>
      <c r="AF665" s="11" t="s">
        <v>524</v>
      </c>
      <c r="AG665" s="11" t="s">
        <v>358</v>
      </c>
      <c r="AH665" s="11" t="s">
        <v>3904</v>
      </c>
      <c r="AI665" s="11" t="s">
        <v>113</v>
      </c>
      <c r="AJ665" s="10">
        <v>823</v>
      </c>
      <c r="AK665" s="10">
        <v>2021</v>
      </c>
      <c r="AL665" s="17">
        <v>44244</v>
      </c>
      <c r="AM665" s="18">
        <v>14825</v>
      </c>
      <c r="AN665" s="18" t="s">
        <v>3896</v>
      </c>
      <c r="AO665" s="18" t="s">
        <v>3897</v>
      </c>
      <c r="AP665" s="10">
        <v>2272</v>
      </c>
      <c r="AQ665" s="17">
        <v>44258</v>
      </c>
      <c r="AR665" s="18">
        <v>944387000</v>
      </c>
      <c r="AS665" s="11" t="s">
        <v>92</v>
      </c>
      <c r="AT665" s="11" t="s">
        <v>127</v>
      </c>
      <c r="AU665" s="11" t="s">
        <v>115</v>
      </c>
      <c r="AV665" s="11" t="s">
        <v>2800</v>
      </c>
      <c r="AW665" s="11" t="s">
        <v>3898</v>
      </c>
      <c r="AX665" s="11" t="s">
        <v>2802</v>
      </c>
      <c r="AY665" s="11" t="s">
        <v>94</v>
      </c>
      <c r="AZ665" s="11" t="s">
        <v>95</v>
      </c>
      <c r="BA665" s="11" t="s">
        <v>117</v>
      </c>
      <c r="BB665" s="11" t="s">
        <v>118</v>
      </c>
      <c r="BC665" s="11" t="s">
        <v>3800</v>
      </c>
      <c r="BD665" s="18"/>
      <c r="BE665" s="10">
        <v>10</v>
      </c>
      <c r="BF665" s="11" t="s">
        <v>90</v>
      </c>
      <c r="BG665" s="11" t="s">
        <v>120</v>
      </c>
      <c r="BH665" s="19"/>
      <c r="BI665" s="18"/>
      <c r="BJ665" s="18"/>
      <c r="BK665" s="18"/>
      <c r="BL665" s="18"/>
      <c r="BM665" s="18"/>
      <c r="BN665" s="18"/>
      <c r="BO665" s="18"/>
      <c r="BP665" s="18"/>
      <c r="BQ665" s="18"/>
      <c r="BR665" s="18"/>
      <c r="BS665" s="18"/>
      <c r="BT665" s="18"/>
      <c r="BU665" s="18"/>
      <c r="BV665" s="18"/>
      <c r="BW665" s="18"/>
      <c r="BX665" s="18"/>
      <c r="BY665" s="18"/>
      <c r="BZ665" s="18"/>
      <c r="CA665" s="18"/>
      <c r="CB665" s="18"/>
      <c r="CC665" s="20">
        <f>+X665+BH665+BO665+BV665</f>
        <v>54511560</v>
      </c>
      <c r="CD665" s="18"/>
      <c r="CE665" s="18"/>
      <c r="CF665" s="18"/>
      <c r="CG665" s="18" t="s">
        <v>91</v>
      </c>
      <c r="CH665" s="18" t="s">
        <v>91</v>
      </c>
      <c r="CI665" s="18" t="s">
        <v>91</v>
      </c>
      <c r="CJ665" s="18"/>
      <c r="CK665" s="18"/>
      <c r="CL665" s="18"/>
      <c r="CM665" s="18" t="s">
        <v>91</v>
      </c>
      <c r="CN665" s="18"/>
      <c r="CO665" s="18"/>
      <c r="CP665" s="18"/>
    </row>
    <row r="666" spans="1:94" ht="15" x14ac:dyDescent="0.25">
      <c r="A666" s="21">
        <v>665</v>
      </c>
      <c r="B666" s="10">
        <v>230</v>
      </c>
      <c r="C666" s="10">
        <v>2021</v>
      </c>
      <c r="D666" s="11" t="s">
        <v>96</v>
      </c>
      <c r="E666" s="10">
        <v>743</v>
      </c>
      <c r="F666" s="12">
        <v>1151</v>
      </c>
      <c r="G666" s="13" t="s">
        <v>3905</v>
      </c>
      <c r="H666" s="15" t="s">
        <v>98</v>
      </c>
      <c r="I666" s="15" t="s">
        <v>3906</v>
      </c>
      <c r="J666" s="15" t="s">
        <v>3907</v>
      </c>
      <c r="K666" s="11" t="s">
        <v>84</v>
      </c>
      <c r="L666" s="11" t="s">
        <v>85</v>
      </c>
      <c r="M666" s="11" t="s">
        <v>86</v>
      </c>
      <c r="N666" s="11" t="s">
        <v>101</v>
      </c>
      <c r="O666" s="11" t="s">
        <v>165</v>
      </c>
      <c r="P666" s="11" t="s">
        <v>103</v>
      </c>
      <c r="Q666" s="11" t="s">
        <v>3908</v>
      </c>
      <c r="R666" s="11" t="s">
        <v>3909</v>
      </c>
      <c r="S666" s="11" t="s">
        <v>106</v>
      </c>
      <c r="T666" s="11" t="s">
        <v>521</v>
      </c>
      <c r="U666" s="16">
        <v>44256</v>
      </c>
      <c r="V666" s="16">
        <v>44259</v>
      </c>
      <c r="W666" s="16">
        <v>44565</v>
      </c>
      <c r="X666" s="14">
        <v>27255780</v>
      </c>
      <c r="Y666" s="11" t="s">
        <v>87</v>
      </c>
      <c r="Z666" s="11" t="s">
        <v>88</v>
      </c>
      <c r="AA666" s="10">
        <v>10</v>
      </c>
      <c r="AB666" s="11" t="s">
        <v>89</v>
      </c>
      <c r="AC666" s="11" t="s">
        <v>3893</v>
      </c>
      <c r="AD666" s="10">
        <v>19483708</v>
      </c>
      <c r="AE666" s="11" t="s">
        <v>523</v>
      </c>
      <c r="AF666" s="11" t="s">
        <v>524</v>
      </c>
      <c r="AG666" s="11" t="s">
        <v>174</v>
      </c>
      <c r="AH666" s="11" t="s">
        <v>3910</v>
      </c>
      <c r="AI666" s="11" t="s">
        <v>113</v>
      </c>
      <c r="AJ666" s="10">
        <v>820</v>
      </c>
      <c r="AK666" s="10">
        <v>2021</v>
      </c>
      <c r="AL666" s="17">
        <v>44244</v>
      </c>
      <c r="AM666" s="18">
        <v>14825</v>
      </c>
      <c r="AN666" s="18" t="s">
        <v>3896</v>
      </c>
      <c r="AO666" s="18" t="s">
        <v>3897</v>
      </c>
      <c r="AP666" s="10">
        <v>2275</v>
      </c>
      <c r="AQ666" s="17">
        <v>44258</v>
      </c>
      <c r="AR666" s="18">
        <v>944387000</v>
      </c>
      <c r="AS666" s="11" t="s">
        <v>92</v>
      </c>
      <c r="AT666" s="11" t="s">
        <v>127</v>
      </c>
      <c r="AU666" s="11" t="s">
        <v>115</v>
      </c>
      <c r="AV666" s="11" t="s">
        <v>2800</v>
      </c>
      <c r="AW666" s="11" t="s">
        <v>3898</v>
      </c>
      <c r="AX666" s="11" t="s">
        <v>2802</v>
      </c>
      <c r="AY666" s="11" t="s">
        <v>94</v>
      </c>
      <c r="AZ666" s="11" t="s">
        <v>95</v>
      </c>
      <c r="BA666" s="11" t="s">
        <v>117</v>
      </c>
      <c r="BB666" s="11" t="s">
        <v>118</v>
      </c>
      <c r="BC666" s="11" t="s">
        <v>3800</v>
      </c>
      <c r="BD666" s="18"/>
      <c r="BE666" s="10">
        <v>10</v>
      </c>
      <c r="BF666" s="11" t="s">
        <v>90</v>
      </c>
      <c r="BG666" s="11" t="s">
        <v>120</v>
      </c>
      <c r="BH666" s="19"/>
      <c r="BI666" s="18"/>
      <c r="BJ666" s="18"/>
      <c r="BK666" s="18"/>
      <c r="BL666" s="18"/>
      <c r="BM666" s="18"/>
      <c r="BN666" s="18"/>
      <c r="BO666" s="18"/>
      <c r="BP666" s="18"/>
      <c r="BQ666" s="18"/>
      <c r="BR666" s="18"/>
      <c r="BS666" s="18"/>
      <c r="BT666" s="18"/>
      <c r="BU666" s="18"/>
      <c r="BV666" s="18"/>
      <c r="BW666" s="18"/>
      <c r="BX666" s="18"/>
      <c r="BY666" s="18"/>
      <c r="BZ666" s="18"/>
      <c r="CA666" s="18"/>
      <c r="CB666" s="18"/>
      <c r="CC666" s="20">
        <f>+X666+BH666+BO666+BV666</f>
        <v>27255780</v>
      </c>
      <c r="CD666" s="18"/>
      <c r="CE666" s="18"/>
      <c r="CF666" s="18"/>
      <c r="CG666" s="18" t="s">
        <v>91</v>
      </c>
      <c r="CH666" s="18" t="s">
        <v>91</v>
      </c>
      <c r="CI666" s="18" t="s">
        <v>91</v>
      </c>
      <c r="CJ666" s="18"/>
      <c r="CK666" s="18"/>
      <c r="CL666" s="18"/>
      <c r="CM666" s="18" t="s">
        <v>91</v>
      </c>
      <c r="CN666" s="18"/>
      <c r="CO666" s="18"/>
      <c r="CP666" s="18"/>
    </row>
    <row r="667" spans="1:94" ht="15" x14ac:dyDescent="0.25">
      <c r="A667" s="10">
        <v>666</v>
      </c>
      <c r="B667" s="10">
        <v>230</v>
      </c>
      <c r="C667" s="10">
        <v>2021</v>
      </c>
      <c r="D667" s="11" t="s">
        <v>96</v>
      </c>
      <c r="E667" s="10">
        <v>744</v>
      </c>
      <c r="F667" s="12">
        <v>1152</v>
      </c>
      <c r="G667" s="13" t="s">
        <v>3911</v>
      </c>
      <c r="H667" s="15" t="s">
        <v>98</v>
      </c>
      <c r="I667" s="15" t="s">
        <v>3912</v>
      </c>
      <c r="J667" s="15" t="s">
        <v>3913</v>
      </c>
      <c r="K667" s="11" t="s">
        <v>84</v>
      </c>
      <c r="L667" s="11" t="s">
        <v>85</v>
      </c>
      <c r="M667" s="11" t="s">
        <v>86</v>
      </c>
      <c r="N667" s="11" t="s">
        <v>101</v>
      </c>
      <c r="O667" s="11" t="s">
        <v>165</v>
      </c>
      <c r="P667" s="11" t="s">
        <v>103</v>
      </c>
      <c r="Q667" s="11" t="s">
        <v>3908</v>
      </c>
      <c r="R667" s="11" t="s">
        <v>3914</v>
      </c>
      <c r="S667" s="11" t="s">
        <v>106</v>
      </c>
      <c r="T667" s="11" t="s">
        <v>521</v>
      </c>
      <c r="U667" s="16">
        <v>44256</v>
      </c>
      <c r="V667" s="16">
        <v>44259</v>
      </c>
      <c r="W667" s="16">
        <v>44565</v>
      </c>
      <c r="X667" s="14">
        <v>27255780</v>
      </c>
      <c r="Y667" s="11" t="s">
        <v>87</v>
      </c>
      <c r="Z667" s="11" t="s">
        <v>88</v>
      </c>
      <c r="AA667" s="10">
        <v>10</v>
      </c>
      <c r="AB667" s="11" t="s">
        <v>89</v>
      </c>
      <c r="AC667" s="11" t="s">
        <v>3893</v>
      </c>
      <c r="AD667" s="10">
        <v>19483708</v>
      </c>
      <c r="AE667" s="11" t="s">
        <v>523</v>
      </c>
      <c r="AF667" s="11" t="s">
        <v>524</v>
      </c>
      <c r="AG667" s="11" t="s">
        <v>174</v>
      </c>
      <c r="AH667" s="11" t="s">
        <v>3910</v>
      </c>
      <c r="AI667" s="11" t="s">
        <v>113</v>
      </c>
      <c r="AJ667" s="10">
        <v>821</v>
      </c>
      <c r="AK667" s="10">
        <v>2021</v>
      </c>
      <c r="AL667" s="17">
        <v>44244</v>
      </c>
      <c r="AM667" s="18">
        <v>14825</v>
      </c>
      <c r="AN667" s="18" t="s">
        <v>3896</v>
      </c>
      <c r="AO667" s="18" t="s">
        <v>3897</v>
      </c>
      <c r="AP667" s="10">
        <v>2276</v>
      </c>
      <c r="AQ667" s="17">
        <v>44258</v>
      </c>
      <c r="AR667" s="18">
        <v>944387000</v>
      </c>
      <c r="AS667" s="11" t="s">
        <v>92</v>
      </c>
      <c r="AT667" s="11" t="s">
        <v>127</v>
      </c>
      <c r="AU667" s="11" t="s">
        <v>115</v>
      </c>
      <c r="AV667" s="11" t="s">
        <v>2800</v>
      </c>
      <c r="AW667" s="11" t="s">
        <v>3898</v>
      </c>
      <c r="AX667" s="11" t="s">
        <v>2802</v>
      </c>
      <c r="AY667" s="11" t="s">
        <v>94</v>
      </c>
      <c r="AZ667" s="11" t="s">
        <v>95</v>
      </c>
      <c r="BA667" s="11" t="s">
        <v>117</v>
      </c>
      <c r="BB667" s="11" t="s">
        <v>118</v>
      </c>
      <c r="BC667" s="11" t="s">
        <v>3800</v>
      </c>
      <c r="BD667" s="18"/>
      <c r="BE667" s="10">
        <v>10</v>
      </c>
      <c r="BF667" s="11" t="s">
        <v>90</v>
      </c>
      <c r="BG667" s="11" t="s">
        <v>120</v>
      </c>
      <c r="BH667" s="19"/>
      <c r="BI667" s="18"/>
      <c r="BJ667" s="18"/>
      <c r="BK667" s="18"/>
      <c r="BL667" s="18"/>
      <c r="BM667" s="18"/>
      <c r="BN667" s="18"/>
      <c r="BO667" s="18"/>
      <c r="BP667" s="18"/>
      <c r="BQ667" s="18"/>
      <c r="BR667" s="18"/>
      <c r="BS667" s="18"/>
      <c r="BT667" s="18"/>
      <c r="BU667" s="18"/>
      <c r="BV667" s="18"/>
      <c r="BW667" s="18"/>
      <c r="BX667" s="18"/>
      <c r="BY667" s="18"/>
      <c r="BZ667" s="18"/>
      <c r="CA667" s="18"/>
      <c r="CB667" s="18"/>
      <c r="CC667" s="20">
        <f>+X667+BH667+BO667+BV667</f>
        <v>27255780</v>
      </c>
      <c r="CD667" s="18"/>
      <c r="CE667" s="18"/>
      <c r="CF667" s="18"/>
      <c r="CG667" s="18" t="s">
        <v>91</v>
      </c>
      <c r="CH667" s="18" t="s">
        <v>91</v>
      </c>
      <c r="CI667" s="18" t="s">
        <v>91</v>
      </c>
      <c r="CJ667" s="18"/>
      <c r="CK667" s="18"/>
      <c r="CL667" s="18"/>
      <c r="CM667" s="18" t="s">
        <v>91</v>
      </c>
      <c r="CN667" s="18"/>
      <c r="CO667" s="18"/>
      <c r="CP667" s="18"/>
    </row>
    <row r="668" spans="1:94" ht="15" x14ac:dyDescent="0.25">
      <c r="A668" s="21">
        <v>667</v>
      </c>
      <c r="B668" s="10">
        <v>230</v>
      </c>
      <c r="C668" s="10">
        <v>2021</v>
      </c>
      <c r="D668" s="11" t="s">
        <v>96</v>
      </c>
      <c r="E668" s="10">
        <v>745</v>
      </c>
      <c r="F668" s="12">
        <v>1154</v>
      </c>
      <c r="G668" s="13" t="s">
        <v>3915</v>
      </c>
      <c r="H668" s="15" t="s">
        <v>98</v>
      </c>
      <c r="I668" s="15" t="s">
        <v>3916</v>
      </c>
      <c r="J668" s="15" t="s">
        <v>3917</v>
      </c>
      <c r="K668" s="11" t="s">
        <v>84</v>
      </c>
      <c r="L668" s="11" t="s">
        <v>85</v>
      </c>
      <c r="M668" s="11" t="s">
        <v>86</v>
      </c>
      <c r="N668" s="11" t="s">
        <v>101</v>
      </c>
      <c r="O668" s="11" t="s">
        <v>102</v>
      </c>
      <c r="P668" s="11" t="s">
        <v>103</v>
      </c>
      <c r="Q668" s="11" t="s">
        <v>3918</v>
      </c>
      <c r="R668" s="11" t="s">
        <v>3919</v>
      </c>
      <c r="S668" s="11" t="s">
        <v>106</v>
      </c>
      <c r="T668" s="11" t="s">
        <v>521</v>
      </c>
      <c r="U668" s="16">
        <v>44256</v>
      </c>
      <c r="V668" s="16">
        <v>44259</v>
      </c>
      <c r="W668" s="16">
        <v>44565</v>
      </c>
      <c r="X668" s="14">
        <v>41792200</v>
      </c>
      <c r="Y668" s="11" t="s">
        <v>87</v>
      </c>
      <c r="Z668" s="11" t="s">
        <v>88</v>
      </c>
      <c r="AA668" s="10">
        <v>10</v>
      </c>
      <c r="AB668" s="11" t="s">
        <v>89</v>
      </c>
      <c r="AC668" s="11" t="s">
        <v>3893</v>
      </c>
      <c r="AD668" s="10">
        <v>19483708</v>
      </c>
      <c r="AE668" s="11" t="s">
        <v>523</v>
      </c>
      <c r="AF668" s="11" t="s">
        <v>524</v>
      </c>
      <c r="AG668" s="11" t="s">
        <v>111</v>
      </c>
      <c r="AH668" s="11" t="s">
        <v>3920</v>
      </c>
      <c r="AI668" s="11"/>
      <c r="AJ668" s="10">
        <v>824</v>
      </c>
      <c r="AK668" s="10">
        <v>2021</v>
      </c>
      <c r="AL668" s="17">
        <v>44244</v>
      </c>
      <c r="AM668" s="18">
        <v>14825</v>
      </c>
      <c r="AN668" s="18" t="s">
        <v>3896</v>
      </c>
      <c r="AO668" s="18" t="s">
        <v>3897</v>
      </c>
      <c r="AP668" s="10">
        <v>2277</v>
      </c>
      <c r="AQ668" s="17">
        <v>44258</v>
      </c>
      <c r="AR668" s="18">
        <v>944387000</v>
      </c>
      <c r="AS668" s="11" t="s">
        <v>92</v>
      </c>
      <c r="AT668" s="11" t="s">
        <v>127</v>
      </c>
      <c r="AU668" s="11" t="s">
        <v>115</v>
      </c>
      <c r="AV668" s="11" t="s">
        <v>2800</v>
      </c>
      <c r="AW668" s="11" t="s">
        <v>3898</v>
      </c>
      <c r="AX668" s="11" t="s">
        <v>2802</v>
      </c>
      <c r="AY668" s="11" t="s">
        <v>94</v>
      </c>
      <c r="AZ668" s="11" t="s">
        <v>95</v>
      </c>
      <c r="BA668" s="11" t="s">
        <v>117</v>
      </c>
      <c r="BB668" s="11" t="s">
        <v>118</v>
      </c>
      <c r="BC668" s="11" t="s">
        <v>3800</v>
      </c>
      <c r="BD668" s="18"/>
      <c r="BE668" s="10">
        <v>10</v>
      </c>
      <c r="BF668" s="11" t="s">
        <v>90</v>
      </c>
      <c r="BG668" s="11" t="s">
        <v>120</v>
      </c>
      <c r="BH668" s="19"/>
      <c r="BI668" s="18"/>
      <c r="BJ668" s="18"/>
      <c r="BK668" s="18"/>
      <c r="BL668" s="18"/>
      <c r="BM668" s="18"/>
      <c r="BN668" s="18"/>
      <c r="BO668" s="18"/>
      <c r="BP668" s="18"/>
      <c r="BQ668" s="18"/>
      <c r="BR668" s="18"/>
      <c r="BS668" s="18"/>
      <c r="BT668" s="18"/>
      <c r="BU668" s="18"/>
      <c r="BV668" s="18"/>
      <c r="BW668" s="18"/>
      <c r="BX668" s="18"/>
      <c r="BY668" s="18"/>
      <c r="BZ668" s="18"/>
      <c r="CA668" s="18"/>
      <c r="CB668" s="18"/>
      <c r="CC668" s="20">
        <f>+X668+BH668+BO668+BV668</f>
        <v>41792200</v>
      </c>
      <c r="CD668" s="18"/>
      <c r="CE668" s="18"/>
      <c r="CF668" s="18"/>
      <c r="CG668" s="18" t="s">
        <v>91</v>
      </c>
      <c r="CH668" s="18" t="s">
        <v>91</v>
      </c>
      <c r="CI668" s="18" t="s">
        <v>91</v>
      </c>
      <c r="CJ668" s="18"/>
      <c r="CK668" s="18"/>
      <c r="CL668" s="18"/>
      <c r="CM668" s="18" t="s">
        <v>91</v>
      </c>
      <c r="CN668" s="18"/>
      <c r="CO668" s="18"/>
      <c r="CP668" s="18"/>
    </row>
    <row r="669" spans="1:94" ht="15" x14ac:dyDescent="0.25">
      <c r="A669" s="21">
        <v>668</v>
      </c>
      <c r="B669" s="10">
        <v>230</v>
      </c>
      <c r="C669" s="10">
        <v>2021</v>
      </c>
      <c r="D669" s="11" t="s">
        <v>96</v>
      </c>
      <c r="E669" s="10">
        <v>748</v>
      </c>
      <c r="F669" s="12">
        <v>958</v>
      </c>
      <c r="G669" s="13" t="s">
        <v>3921</v>
      </c>
      <c r="H669" s="15" t="s">
        <v>98</v>
      </c>
      <c r="I669" s="15" t="s">
        <v>3922</v>
      </c>
      <c r="J669" s="15" t="s">
        <v>3923</v>
      </c>
      <c r="K669" s="11" t="s">
        <v>84</v>
      </c>
      <c r="L669" s="11" t="s">
        <v>85</v>
      </c>
      <c r="M669" s="11" t="s">
        <v>86</v>
      </c>
      <c r="N669" s="11" t="s">
        <v>101</v>
      </c>
      <c r="O669" s="11" t="s">
        <v>102</v>
      </c>
      <c r="P669" s="11" t="s">
        <v>103</v>
      </c>
      <c r="Q669" s="11" t="s">
        <v>3924</v>
      </c>
      <c r="R669" s="11" t="s">
        <v>3925</v>
      </c>
      <c r="S669" s="11" t="s">
        <v>986</v>
      </c>
      <c r="T669" s="11" t="s">
        <v>3926</v>
      </c>
      <c r="U669" s="16">
        <v>44257</v>
      </c>
      <c r="V669" s="16">
        <v>44259</v>
      </c>
      <c r="W669" s="16">
        <v>44533</v>
      </c>
      <c r="X669" s="14">
        <v>37612980</v>
      </c>
      <c r="Y669" s="11" t="s">
        <v>87</v>
      </c>
      <c r="Z669" s="11" t="s">
        <v>88</v>
      </c>
      <c r="AA669" s="10">
        <v>9</v>
      </c>
      <c r="AB669" s="11" t="s">
        <v>89</v>
      </c>
      <c r="AC669" s="11" t="s">
        <v>3147</v>
      </c>
      <c r="AD669" s="10">
        <v>19288119</v>
      </c>
      <c r="AE669" s="11" t="s">
        <v>989</v>
      </c>
      <c r="AF669" s="11" t="s">
        <v>990</v>
      </c>
      <c r="AG669" s="11" t="s">
        <v>111</v>
      </c>
      <c r="AH669" s="11" t="s">
        <v>3927</v>
      </c>
      <c r="AI669" s="11"/>
      <c r="AJ669" s="10">
        <v>645</v>
      </c>
      <c r="AK669" s="10">
        <v>2021</v>
      </c>
      <c r="AL669" s="17">
        <v>44230</v>
      </c>
      <c r="AM669" s="18">
        <v>14388</v>
      </c>
      <c r="AN669" s="18" t="s">
        <v>1076</v>
      </c>
      <c r="AO669" s="18" t="s">
        <v>1077</v>
      </c>
      <c r="AP669" s="10">
        <v>2268</v>
      </c>
      <c r="AQ669" s="17">
        <v>44258</v>
      </c>
      <c r="AR669" s="18">
        <v>2235032000</v>
      </c>
      <c r="AS669" s="11" t="s">
        <v>92</v>
      </c>
      <c r="AT669" s="11" t="s">
        <v>114</v>
      </c>
      <c r="AU669" s="11" t="s">
        <v>115</v>
      </c>
      <c r="AV669" s="11" t="s">
        <v>986</v>
      </c>
      <c r="AW669" s="11" t="s">
        <v>3926</v>
      </c>
      <c r="AX669" s="11" t="s">
        <v>991</v>
      </c>
      <c r="AY669" s="11" t="s">
        <v>94</v>
      </c>
      <c r="AZ669" s="11" t="s">
        <v>95</v>
      </c>
      <c r="BA669" s="11" t="s">
        <v>117</v>
      </c>
      <c r="BB669" s="11" t="s">
        <v>118</v>
      </c>
      <c r="BC669" s="11" t="s">
        <v>3800</v>
      </c>
      <c r="BD669" s="18"/>
      <c r="BE669" s="10">
        <v>9</v>
      </c>
      <c r="BF669" s="11" t="s">
        <v>90</v>
      </c>
      <c r="BG669" s="11" t="s">
        <v>120</v>
      </c>
      <c r="BH669" s="19">
        <v>1810995</v>
      </c>
      <c r="BI669" s="18">
        <v>13</v>
      </c>
      <c r="BJ669" s="18">
        <v>10243</v>
      </c>
      <c r="BK669" s="33">
        <v>44502</v>
      </c>
      <c r="BL669" s="18">
        <v>3241</v>
      </c>
      <c r="BM669" s="33">
        <v>44524</v>
      </c>
      <c r="BN669" s="33">
        <v>44545</v>
      </c>
      <c r="BO669" s="18"/>
      <c r="BP669" s="18"/>
      <c r="BQ669" s="18"/>
      <c r="BR669" s="18"/>
      <c r="BS669" s="18"/>
      <c r="BT669" s="18"/>
      <c r="BU669" s="18"/>
      <c r="BV669" s="18"/>
      <c r="BW669" s="18"/>
      <c r="BX669" s="18"/>
      <c r="BY669" s="18"/>
      <c r="BZ669" s="18"/>
      <c r="CA669" s="18"/>
      <c r="CB669" s="18"/>
      <c r="CC669" s="20">
        <f>+X669+BH669+BO669+BV669</f>
        <v>39423975</v>
      </c>
      <c r="CD669" s="33">
        <v>44531</v>
      </c>
      <c r="CE669" s="18"/>
      <c r="CF669" s="18"/>
      <c r="CG669" s="18" t="s">
        <v>91</v>
      </c>
      <c r="CH669" s="18" t="s">
        <v>91</v>
      </c>
      <c r="CI669" s="18" t="s">
        <v>91</v>
      </c>
      <c r="CJ669" s="18"/>
      <c r="CK669" s="18"/>
      <c r="CL669" s="18"/>
      <c r="CM669" s="18" t="s">
        <v>91</v>
      </c>
      <c r="CN669" s="18"/>
      <c r="CO669" s="18"/>
      <c r="CP669" s="18"/>
    </row>
    <row r="670" spans="1:94" ht="15" x14ac:dyDescent="0.25">
      <c r="A670" s="10">
        <v>669</v>
      </c>
      <c r="B670" s="10">
        <v>230</v>
      </c>
      <c r="C670" s="10">
        <v>2021</v>
      </c>
      <c r="D670" s="11" t="s">
        <v>96</v>
      </c>
      <c r="E670" s="10">
        <v>749</v>
      </c>
      <c r="F670" s="12">
        <f>+VLOOKUP(E670,'[2]Sheet 1 (2)'!$E$2:$L$677,2,0)</f>
        <v>1282</v>
      </c>
      <c r="G670" s="13" t="s">
        <v>3928</v>
      </c>
      <c r="H670" s="15" t="s">
        <v>98</v>
      </c>
      <c r="I670" s="15" t="s">
        <v>3929</v>
      </c>
      <c r="J670" s="15" t="s">
        <v>3930</v>
      </c>
      <c r="K670" s="11" t="s">
        <v>84</v>
      </c>
      <c r="L670" s="11" t="s">
        <v>85</v>
      </c>
      <c r="M670" s="11" t="s">
        <v>86</v>
      </c>
      <c r="N670" s="11" t="s">
        <v>101</v>
      </c>
      <c r="O670" s="11" t="s">
        <v>102</v>
      </c>
      <c r="P670" s="11" t="s">
        <v>103</v>
      </c>
      <c r="Q670" s="11" t="s">
        <v>3931</v>
      </c>
      <c r="R670" s="11" t="s">
        <v>3932</v>
      </c>
      <c r="S670" s="11" t="s">
        <v>106</v>
      </c>
      <c r="T670" s="11" t="s">
        <v>1697</v>
      </c>
      <c r="U670" s="16">
        <v>44257</v>
      </c>
      <c r="V670" s="16">
        <v>44264</v>
      </c>
      <c r="W670" s="16">
        <v>44554</v>
      </c>
      <c r="X670" s="14">
        <v>39702590</v>
      </c>
      <c r="Y670" s="11" t="s">
        <v>87</v>
      </c>
      <c r="Z670" s="11" t="s">
        <v>170</v>
      </c>
      <c r="AA670" s="10">
        <v>285</v>
      </c>
      <c r="AB670" s="11" t="s">
        <v>89</v>
      </c>
      <c r="AC670" s="11" t="s">
        <v>1698</v>
      </c>
      <c r="AD670" s="10">
        <v>79339398</v>
      </c>
      <c r="AE670" s="11" t="s">
        <v>1699</v>
      </c>
      <c r="AF670" s="11" t="s">
        <v>1700</v>
      </c>
      <c r="AG670" s="11" t="s">
        <v>111</v>
      </c>
      <c r="AH670" s="11" t="s">
        <v>3430</v>
      </c>
      <c r="AI670" s="11"/>
      <c r="AJ670" s="10">
        <v>913</v>
      </c>
      <c r="AK670" s="10">
        <v>2021</v>
      </c>
      <c r="AL670" s="17">
        <f>+VLOOKUP(E670,'[1]Sheet 1 (2)'!$E$2:$AU$751,36,0)</f>
        <v>44249</v>
      </c>
      <c r="AM670" s="18">
        <f>+VLOOKUP(E670,'[1]Sheet 1 (2)'!$E$2:$AU$751,37,0)</f>
        <v>14394</v>
      </c>
      <c r="AN670" s="18" t="str">
        <f>+VLOOKUP(E670,'[1]Sheet 1 (2)'!$E$2:$AU$751,38,0)</f>
        <v xml:space="preserve"> Servicios de consultoría en administración y servicios de gestión  servicios de tecnología de la información -  Contratistas Unidades Académicas</v>
      </c>
      <c r="AO670" s="18" t="str">
        <f>+VLOOKUP(E670,'[1]Sheet 1 (2)'!$E$2:$AU$751,39,0)</f>
        <v>3-01-002-02-02-03-0003-018</v>
      </c>
      <c r="AP670" s="10">
        <f>+VLOOKUP(E670,'[1]Sheet 1 (2)'!$E$2:$AU$751,40,0)</f>
        <v>2359</v>
      </c>
      <c r="AQ670" s="17">
        <f>+VLOOKUP(E670,'[1]Sheet 1 (2)'!$E$2:$AU$751,41,0)</f>
        <v>44263</v>
      </c>
      <c r="AR670" s="18">
        <f>+VLOOKUP(E670,'[1]Sheet 1 (2)'!$E$2:$AU$751,42,0)</f>
        <v>8375989000</v>
      </c>
      <c r="AS670" s="11" t="s">
        <v>92</v>
      </c>
      <c r="AT670" s="11" t="s">
        <v>127</v>
      </c>
      <c r="AU670" s="11" t="s">
        <v>115</v>
      </c>
      <c r="AV670" s="11" t="s">
        <v>106</v>
      </c>
      <c r="AW670" s="11" t="s">
        <v>1697</v>
      </c>
      <c r="AX670" s="11" t="s">
        <v>116</v>
      </c>
      <c r="AY670" s="11" t="s">
        <v>94</v>
      </c>
      <c r="AZ670" s="11" t="s">
        <v>95</v>
      </c>
      <c r="BA670" s="11" t="s">
        <v>117</v>
      </c>
      <c r="BB670" s="11" t="s">
        <v>118</v>
      </c>
      <c r="BC670" s="11" t="s">
        <v>3800</v>
      </c>
      <c r="BD670" s="18">
        <v>285</v>
      </c>
      <c r="BE670" s="10"/>
      <c r="BF670" s="11" t="s">
        <v>90</v>
      </c>
      <c r="BG670" s="11" t="s">
        <v>120</v>
      </c>
      <c r="BH670" s="19"/>
      <c r="BI670" s="18"/>
      <c r="BJ670" s="18"/>
      <c r="BK670" s="18"/>
      <c r="BL670" s="18"/>
      <c r="BM670" s="18"/>
      <c r="BN670" s="16"/>
      <c r="BO670" s="18"/>
      <c r="BP670" s="18"/>
      <c r="BQ670" s="18"/>
      <c r="BR670" s="18"/>
      <c r="BS670" s="18"/>
      <c r="BT670" s="18"/>
      <c r="BU670" s="18"/>
      <c r="BV670" s="18"/>
      <c r="BW670" s="18"/>
      <c r="BX670" s="18"/>
      <c r="BY670" s="18"/>
      <c r="BZ670" s="18"/>
      <c r="CA670" s="18"/>
      <c r="CB670" s="18"/>
      <c r="CC670" s="20">
        <f>+X670+BH670+BO670+BV670</f>
        <v>39702590</v>
      </c>
      <c r="CD670" s="18"/>
      <c r="CE670" s="18"/>
      <c r="CF670" s="18"/>
      <c r="CG670" s="18" t="s">
        <v>91</v>
      </c>
      <c r="CH670" s="18" t="s">
        <v>91</v>
      </c>
      <c r="CI670" s="18" t="s">
        <v>91</v>
      </c>
      <c r="CJ670" s="18"/>
      <c r="CK670" s="18"/>
      <c r="CL670" s="18"/>
      <c r="CM670" s="18" t="s">
        <v>91</v>
      </c>
      <c r="CN670" s="18"/>
      <c r="CO670" s="18"/>
      <c r="CP670" s="18"/>
    </row>
    <row r="671" spans="1:94" ht="15" x14ac:dyDescent="0.25">
      <c r="A671" s="21">
        <v>670</v>
      </c>
      <c r="B671" s="10">
        <v>230</v>
      </c>
      <c r="C671" s="10">
        <v>2021</v>
      </c>
      <c r="D671" s="11" t="s">
        <v>96</v>
      </c>
      <c r="E671" s="10">
        <v>750</v>
      </c>
      <c r="F671" s="12">
        <f>+VLOOKUP(E671,'[2]Sheet 1 (2)'!$E$2:$L$677,2,0)</f>
        <v>1263</v>
      </c>
      <c r="G671" s="13" t="s">
        <v>3933</v>
      </c>
      <c r="H671" s="15" t="s">
        <v>83</v>
      </c>
      <c r="I671" s="15" t="s">
        <v>3934</v>
      </c>
      <c r="J671" s="15" t="s">
        <v>3935</v>
      </c>
      <c r="K671" s="11" t="s">
        <v>84</v>
      </c>
      <c r="L671" s="11" t="s">
        <v>85</v>
      </c>
      <c r="M671" s="11" t="s">
        <v>86</v>
      </c>
      <c r="N671" s="11" t="s">
        <v>101</v>
      </c>
      <c r="O671" s="11" t="s">
        <v>165</v>
      </c>
      <c r="P671" s="11" t="s">
        <v>103</v>
      </c>
      <c r="Q671" s="11" t="s">
        <v>3936</v>
      </c>
      <c r="R671" s="11" t="s">
        <v>3937</v>
      </c>
      <c r="S671" s="11" t="s">
        <v>106</v>
      </c>
      <c r="T671" s="11" t="s">
        <v>1697</v>
      </c>
      <c r="U671" s="16">
        <v>44257</v>
      </c>
      <c r="V671" s="16">
        <v>44263</v>
      </c>
      <c r="W671" s="16">
        <v>44538</v>
      </c>
      <c r="X671" s="14">
        <v>20441835</v>
      </c>
      <c r="Y671" s="11" t="s">
        <v>87</v>
      </c>
      <c r="Z671" s="11" t="s">
        <v>88</v>
      </c>
      <c r="AA671" s="10">
        <v>9</v>
      </c>
      <c r="AB671" s="11" t="s">
        <v>89</v>
      </c>
      <c r="AC671" s="11" t="s">
        <v>1698</v>
      </c>
      <c r="AD671" s="10">
        <v>79339398</v>
      </c>
      <c r="AE671" s="11" t="s">
        <v>1699</v>
      </c>
      <c r="AF671" s="11" t="s">
        <v>1700</v>
      </c>
      <c r="AG671" s="11" t="s">
        <v>242</v>
      </c>
      <c r="AH671" s="11" t="s">
        <v>113</v>
      </c>
      <c r="AI671" s="11" t="s">
        <v>113</v>
      </c>
      <c r="AJ671" s="10">
        <v>894</v>
      </c>
      <c r="AK671" s="10">
        <v>2021</v>
      </c>
      <c r="AL671" s="17">
        <f>+VLOOKUP(E671,'[1]Sheet 1 (2)'!$E$2:$AU$751,36,0)</f>
        <v>44249</v>
      </c>
      <c r="AM671" s="18">
        <f>+VLOOKUP(E671,'[1]Sheet 1 (2)'!$E$2:$AU$751,37,0)</f>
        <v>14394</v>
      </c>
      <c r="AN671" s="18" t="str">
        <f>+VLOOKUP(E671,'[1]Sheet 1 (2)'!$E$2:$AU$751,38,0)</f>
        <v xml:space="preserve"> Servicios de consultoría en administración y servicios de gestión  servicios de tecnología de la información -  Contratistas Unidades Académicas</v>
      </c>
      <c r="AO671" s="18" t="str">
        <f>+VLOOKUP(E671,'[1]Sheet 1 (2)'!$E$2:$AU$751,39,0)</f>
        <v>3-01-002-02-02-03-0003-018</v>
      </c>
      <c r="AP671" s="10">
        <f>+VLOOKUP(E671,'[1]Sheet 1 (2)'!$E$2:$AU$751,40,0)</f>
        <v>2355</v>
      </c>
      <c r="AQ671" s="17">
        <f>+VLOOKUP(E671,'[1]Sheet 1 (2)'!$E$2:$AU$751,41,0)</f>
        <v>44263</v>
      </c>
      <c r="AR671" s="18">
        <f>+VLOOKUP(E671,'[1]Sheet 1 (2)'!$E$2:$AU$751,42,0)</f>
        <v>8375989000</v>
      </c>
      <c r="AS671" s="11" t="s">
        <v>92</v>
      </c>
      <c r="AT671" s="11" t="s">
        <v>127</v>
      </c>
      <c r="AU671" s="11" t="s">
        <v>115</v>
      </c>
      <c r="AV671" s="11" t="s">
        <v>106</v>
      </c>
      <c r="AW671" s="11" t="s">
        <v>1697</v>
      </c>
      <c r="AX671" s="11" t="s">
        <v>116</v>
      </c>
      <c r="AY671" s="11" t="s">
        <v>94</v>
      </c>
      <c r="AZ671" s="11" t="s">
        <v>95</v>
      </c>
      <c r="BA671" s="11" t="s">
        <v>117</v>
      </c>
      <c r="BB671" s="11" t="s">
        <v>118</v>
      </c>
      <c r="BC671" s="11" t="s">
        <v>3800</v>
      </c>
      <c r="BD671" s="18"/>
      <c r="BE671" s="10">
        <v>9</v>
      </c>
      <c r="BF671" s="11" t="s">
        <v>90</v>
      </c>
      <c r="BG671" s="11" t="s">
        <v>120</v>
      </c>
      <c r="BH671" s="19"/>
      <c r="BI671" s="18"/>
      <c r="BJ671" s="18"/>
      <c r="BK671" s="18"/>
      <c r="BL671" s="18"/>
      <c r="BM671" s="18"/>
      <c r="BN671" s="18"/>
      <c r="BO671" s="18"/>
      <c r="BP671" s="18"/>
      <c r="BQ671" s="18"/>
      <c r="BR671" s="18"/>
      <c r="BS671" s="18"/>
      <c r="BT671" s="18"/>
      <c r="BU671" s="18"/>
      <c r="BV671" s="18"/>
      <c r="BW671" s="18"/>
      <c r="BX671" s="18"/>
      <c r="BY671" s="18"/>
      <c r="BZ671" s="18"/>
      <c r="CA671" s="18"/>
      <c r="CB671" s="18"/>
      <c r="CC671" s="20">
        <f>+X671+BH671+BO671+BV671</f>
        <v>20441835</v>
      </c>
      <c r="CD671" s="18"/>
      <c r="CE671" s="18"/>
      <c r="CF671" s="18"/>
      <c r="CG671" s="18" t="s">
        <v>91</v>
      </c>
      <c r="CH671" s="18" t="s">
        <v>91</v>
      </c>
      <c r="CI671" s="18" t="s">
        <v>91</v>
      </c>
      <c r="CJ671" s="18"/>
      <c r="CK671" s="18"/>
      <c r="CL671" s="18"/>
      <c r="CM671" s="18" t="s">
        <v>91</v>
      </c>
      <c r="CN671" s="18"/>
      <c r="CO671" s="18"/>
      <c r="CP671" s="18"/>
    </row>
    <row r="672" spans="1:94" ht="15" x14ac:dyDescent="0.25">
      <c r="A672" s="21">
        <v>671</v>
      </c>
      <c r="B672" s="10">
        <v>230</v>
      </c>
      <c r="C672" s="10">
        <v>2021</v>
      </c>
      <c r="D672" s="11" t="s">
        <v>96</v>
      </c>
      <c r="E672" s="10">
        <v>753</v>
      </c>
      <c r="F672" s="12">
        <v>1306</v>
      </c>
      <c r="G672" s="13" t="s">
        <v>3938</v>
      </c>
      <c r="H672" s="15" t="s">
        <v>98</v>
      </c>
      <c r="I672" s="15" t="s">
        <v>3939</v>
      </c>
      <c r="J672" s="15" t="s">
        <v>3940</v>
      </c>
      <c r="K672" s="11" t="s">
        <v>84</v>
      </c>
      <c r="L672" s="11" t="s">
        <v>85</v>
      </c>
      <c r="M672" s="11" t="s">
        <v>86</v>
      </c>
      <c r="N672" s="11" t="s">
        <v>2128</v>
      </c>
      <c r="O672" s="11" t="s">
        <v>165</v>
      </c>
      <c r="P672" s="11" t="s">
        <v>103</v>
      </c>
      <c r="Q672" s="11" t="s">
        <v>3941</v>
      </c>
      <c r="R672" s="11" t="s">
        <v>3942</v>
      </c>
      <c r="S672" s="11" t="s">
        <v>106</v>
      </c>
      <c r="T672" s="11" t="s">
        <v>1228</v>
      </c>
      <c r="U672" s="16">
        <v>44257</v>
      </c>
      <c r="V672" s="16">
        <v>44260</v>
      </c>
      <c r="W672" s="16">
        <v>44555</v>
      </c>
      <c r="X672" s="14">
        <v>26347254</v>
      </c>
      <c r="Y672" s="11" t="s">
        <v>87</v>
      </c>
      <c r="Z672" s="11" t="s">
        <v>170</v>
      </c>
      <c r="AA672" s="10">
        <v>290</v>
      </c>
      <c r="AB672" s="11" t="s">
        <v>89</v>
      </c>
      <c r="AC672" s="11" t="s">
        <v>1229</v>
      </c>
      <c r="AD672" s="10">
        <v>79571941</v>
      </c>
      <c r="AE672" s="11" t="s">
        <v>1230</v>
      </c>
      <c r="AF672" s="11" t="s">
        <v>1231</v>
      </c>
      <c r="AG672" s="11" t="s">
        <v>174</v>
      </c>
      <c r="AH672" s="11" t="s">
        <v>3943</v>
      </c>
      <c r="AI672" s="11"/>
      <c r="AJ672" s="10">
        <v>944</v>
      </c>
      <c r="AK672" s="10">
        <v>2021</v>
      </c>
      <c r="AL672" s="17">
        <f>+VLOOKUP(E672,'[1]Sheet 1 (2)'!$E$2:$AU$751,36,0)</f>
        <v>44252</v>
      </c>
      <c r="AM672" s="18">
        <f>+VLOOKUP(E672,'[1]Sheet 1 (2)'!$E$2:$AU$751,37,0)</f>
        <v>14592</v>
      </c>
      <c r="AN672" s="18" t="str">
        <f>+VLOOKUP(E672,'[1]Sheet 1 (2)'!$E$2:$AU$751,38,0)</f>
        <v>Fortalecimiento y promoción de la investigación y desarrollo científico de la Universidad Distrital</v>
      </c>
      <c r="AO672" s="18" t="str">
        <f>+VLOOKUP(E672,'[1]Sheet 1 (2)'!$E$2:$AU$751,39,0)</f>
        <v>3-03-001-16-01-17-7875-00</v>
      </c>
      <c r="AP672" s="10">
        <f>+VLOOKUP(E672,'[1]Sheet 1 (2)'!$E$2:$AU$751,40,0)</f>
        <v>2342</v>
      </c>
      <c r="AQ672" s="17">
        <f>+VLOOKUP(E672,'[1]Sheet 1 (2)'!$E$2:$AU$751,41,0)</f>
        <v>44260</v>
      </c>
      <c r="AR672" s="18">
        <f>+VLOOKUP(E672,'[1]Sheet 1 (2)'!$E$2:$AU$751,42,0)</f>
        <v>3415100000</v>
      </c>
      <c r="AS672" s="11" t="s">
        <v>92</v>
      </c>
      <c r="AT672" s="11" t="s">
        <v>127</v>
      </c>
      <c r="AU672" s="11" t="s">
        <v>115</v>
      </c>
      <c r="AV672" s="11" t="s">
        <v>106</v>
      </c>
      <c r="AW672" s="11" t="s">
        <v>1228</v>
      </c>
      <c r="AX672" s="11" t="s">
        <v>116</v>
      </c>
      <c r="AY672" s="11" t="s">
        <v>94</v>
      </c>
      <c r="AZ672" s="11" t="s">
        <v>95</v>
      </c>
      <c r="BA672" s="11" t="s">
        <v>117</v>
      </c>
      <c r="BB672" s="11" t="s">
        <v>118</v>
      </c>
      <c r="BC672" s="11" t="s">
        <v>3800</v>
      </c>
      <c r="BD672" s="18">
        <v>290</v>
      </c>
      <c r="BE672" s="10"/>
      <c r="BF672" s="11" t="s">
        <v>90</v>
      </c>
      <c r="BG672" s="11" t="s">
        <v>120</v>
      </c>
      <c r="BH672" s="19"/>
      <c r="BI672" s="18"/>
      <c r="BJ672" s="18"/>
      <c r="BK672" s="18"/>
      <c r="BL672" s="18"/>
      <c r="BM672" s="18"/>
      <c r="BN672" s="18"/>
      <c r="BO672" s="18"/>
      <c r="BP672" s="18"/>
      <c r="BQ672" s="18"/>
      <c r="BR672" s="18"/>
      <c r="BS672" s="18"/>
      <c r="BT672" s="18"/>
      <c r="BU672" s="18"/>
      <c r="BV672" s="18"/>
      <c r="BW672" s="18"/>
      <c r="BX672" s="18"/>
      <c r="BY672" s="18"/>
      <c r="BZ672" s="18"/>
      <c r="CA672" s="18"/>
      <c r="CB672" s="18"/>
      <c r="CC672" s="20">
        <f>+X672+BH672+BO672+BV672</f>
        <v>26347254</v>
      </c>
      <c r="CD672" s="18"/>
      <c r="CE672" s="18"/>
      <c r="CF672" s="18"/>
      <c r="CG672" s="18" t="s">
        <v>91</v>
      </c>
      <c r="CH672" s="18" t="s">
        <v>91</v>
      </c>
      <c r="CI672" s="18" t="s">
        <v>91</v>
      </c>
      <c r="CJ672" s="18"/>
      <c r="CK672" s="18"/>
      <c r="CL672" s="18"/>
      <c r="CM672" s="18" t="s">
        <v>91</v>
      </c>
      <c r="CN672" s="18"/>
      <c r="CO672" s="18"/>
      <c r="CP672" s="18"/>
    </row>
    <row r="673" spans="1:94" ht="15" x14ac:dyDescent="0.25">
      <c r="A673" s="10">
        <v>672</v>
      </c>
      <c r="B673" s="10">
        <v>230</v>
      </c>
      <c r="C673" s="10">
        <v>2021</v>
      </c>
      <c r="D673" s="11" t="s">
        <v>96</v>
      </c>
      <c r="E673" s="10">
        <v>756</v>
      </c>
      <c r="F673" s="12">
        <v>1031</v>
      </c>
      <c r="G673" s="13" t="s">
        <v>3944</v>
      </c>
      <c r="H673" s="15" t="s">
        <v>98</v>
      </c>
      <c r="I673" s="15" t="s">
        <v>3945</v>
      </c>
      <c r="J673" s="15" t="s">
        <v>3946</v>
      </c>
      <c r="K673" s="11" t="s">
        <v>84</v>
      </c>
      <c r="L673" s="11" t="s">
        <v>85</v>
      </c>
      <c r="M673" s="11" t="s">
        <v>86</v>
      </c>
      <c r="N673" s="11" t="s">
        <v>101</v>
      </c>
      <c r="O673" s="11" t="s">
        <v>165</v>
      </c>
      <c r="P673" s="11" t="s">
        <v>103</v>
      </c>
      <c r="Q673" s="11" t="s">
        <v>3947</v>
      </c>
      <c r="R673" s="11" t="s">
        <v>3948</v>
      </c>
      <c r="S673" s="11" t="s">
        <v>2800</v>
      </c>
      <c r="T673" s="11" t="s">
        <v>3949</v>
      </c>
      <c r="U673" s="16">
        <v>44257</v>
      </c>
      <c r="V673" s="16">
        <v>44260</v>
      </c>
      <c r="W673" s="16">
        <v>44534</v>
      </c>
      <c r="X673" s="14">
        <v>24530202</v>
      </c>
      <c r="Y673" s="11" t="s">
        <v>87</v>
      </c>
      <c r="Z673" s="11" t="s">
        <v>88</v>
      </c>
      <c r="AA673" s="10">
        <v>9</v>
      </c>
      <c r="AB673" s="11" t="s">
        <v>89</v>
      </c>
      <c r="AC673" s="11" t="s">
        <v>3950</v>
      </c>
      <c r="AD673" s="10">
        <v>19483708</v>
      </c>
      <c r="AE673" s="11" t="s">
        <v>523</v>
      </c>
      <c r="AF673" s="11" t="s">
        <v>524</v>
      </c>
      <c r="AG673" s="11" t="s">
        <v>174</v>
      </c>
      <c r="AH673" s="11" t="s">
        <v>3951</v>
      </c>
      <c r="AI673" s="11" t="s">
        <v>113</v>
      </c>
      <c r="AJ673" s="10">
        <v>844</v>
      </c>
      <c r="AK673" s="10">
        <v>2021</v>
      </c>
      <c r="AL673" s="17">
        <v>44244</v>
      </c>
      <c r="AM673" s="18">
        <v>14395</v>
      </c>
      <c r="AN673" s="18" t="s">
        <v>1395</v>
      </c>
      <c r="AO673" s="18" t="s">
        <v>1396</v>
      </c>
      <c r="AP673" s="10">
        <v>2298</v>
      </c>
      <c r="AQ673" s="17">
        <v>44260</v>
      </c>
      <c r="AR673" s="18">
        <v>6053272000</v>
      </c>
      <c r="AS673" s="11" t="s">
        <v>92</v>
      </c>
      <c r="AT673" s="11" t="s">
        <v>114</v>
      </c>
      <c r="AU673" s="11" t="s">
        <v>115</v>
      </c>
      <c r="AV673" s="11" t="s">
        <v>2800</v>
      </c>
      <c r="AW673" s="11" t="s">
        <v>3949</v>
      </c>
      <c r="AX673" s="11" t="s">
        <v>2802</v>
      </c>
      <c r="AY673" s="11" t="s">
        <v>94</v>
      </c>
      <c r="AZ673" s="11" t="s">
        <v>95</v>
      </c>
      <c r="BA673" s="11" t="s">
        <v>117</v>
      </c>
      <c r="BB673" s="11" t="s">
        <v>118</v>
      </c>
      <c r="BC673" s="11" t="s">
        <v>3800</v>
      </c>
      <c r="BD673" s="18"/>
      <c r="BE673" s="10">
        <v>9</v>
      </c>
      <c r="BF673" s="11" t="s">
        <v>90</v>
      </c>
      <c r="BG673" s="11" t="s">
        <v>120</v>
      </c>
      <c r="BH673" s="19">
        <v>1817052</v>
      </c>
      <c r="BI673" s="18">
        <v>20</v>
      </c>
      <c r="BJ673" s="18">
        <v>10423</v>
      </c>
      <c r="BK673" s="33">
        <v>44540</v>
      </c>
      <c r="BL673" s="18">
        <v>3450</v>
      </c>
      <c r="BM673" s="33">
        <v>44539</v>
      </c>
      <c r="BN673" s="16">
        <v>44554</v>
      </c>
      <c r="BO673" s="18"/>
      <c r="BP673" s="18"/>
      <c r="BQ673" s="18"/>
      <c r="BR673" s="18"/>
      <c r="BS673" s="18"/>
      <c r="BT673" s="18"/>
      <c r="BU673" s="18"/>
      <c r="BV673" s="18"/>
      <c r="BW673" s="18"/>
      <c r="BX673" s="18"/>
      <c r="BY673" s="18"/>
      <c r="BZ673" s="18"/>
      <c r="CA673" s="18"/>
      <c r="CB673" s="18"/>
      <c r="CC673" s="20">
        <f>+X673+BH673+BO673+BV673</f>
        <v>26347254</v>
      </c>
      <c r="CD673" s="33">
        <v>44540</v>
      </c>
      <c r="CE673" s="18"/>
      <c r="CF673" s="18"/>
      <c r="CG673" s="18" t="s">
        <v>91</v>
      </c>
      <c r="CH673" s="18" t="s">
        <v>91</v>
      </c>
      <c r="CI673" s="18" t="s">
        <v>91</v>
      </c>
      <c r="CJ673" s="18"/>
      <c r="CK673" s="18"/>
      <c r="CL673" s="18"/>
      <c r="CM673" s="18" t="s">
        <v>91</v>
      </c>
      <c r="CN673" s="18"/>
      <c r="CO673" s="18"/>
      <c r="CP673" s="18"/>
    </row>
    <row r="674" spans="1:94" s="47" customFormat="1" ht="15" x14ac:dyDescent="0.25">
      <c r="A674" s="21">
        <v>673</v>
      </c>
      <c r="B674" s="36">
        <v>230</v>
      </c>
      <c r="C674" s="36">
        <v>2021</v>
      </c>
      <c r="D674" s="37" t="s">
        <v>96</v>
      </c>
      <c r="E674" s="36">
        <v>757</v>
      </c>
      <c r="F674" s="38">
        <v>1037</v>
      </c>
      <c r="G674" s="39" t="s">
        <v>3952</v>
      </c>
      <c r="H674" s="41" t="s">
        <v>98</v>
      </c>
      <c r="I674" s="41" t="s">
        <v>3953</v>
      </c>
      <c r="J674" s="41" t="s">
        <v>3954</v>
      </c>
      <c r="K674" s="37" t="s">
        <v>84</v>
      </c>
      <c r="L674" s="37" t="s">
        <v>85</v>
      </c>
      <c r="M674" s="37" t="s">
        <v>86</v>
      </c>
      <c r="N674" s="37" t="s">
        <v>101</v>
      </c>
      <c r="O674" s="37" t="s">
        <v>165</v>
      </c>
      <c r="P674" s="37" t="s">
        <v>103</v>
      </c>
      <c r="Q674" s="37" t="s">
        <v>3947</v>
      </c>
      <c r="R674" s="37" t="s">
        <v>3948</v>
      </c>
      <c r="S674" s="37" t="s">
        <v>2800</v>
      </c>
      <c r="T674" s="37" t="s">
        <v>3949</v>
      </c>
      <c r="U674" s="16">
        <v>44257</v>
      </c>
      <c r="V674" s="42">
        <v>44260</v>
      </c>
      <c r="W674" s="42">
        <v>44534</v>
      </c>
      <c r="X674" s="40">
        <v>24530202</v>
      </c>
      <c r="Y674" s="37" t="s">
        <v>87</v>
      </c>
      <c r="Z674" s="37" t="s">
        <v>88</v>
      </c>
      <c r="AA674" s="36">
        <v>9</v>
      </c>
      <c r="AB674" s="37" t="s">
        <v>89</v>
      </c>
      <c r="AC674" s="37" t="s">
        <v>3950</v>
      </c>
      <c r="AD674" s="36">
        <v>19483708</v>
      </c>
      <c r="AE674" s="37" t="s">
        <v>523</v>
      </c>
      <c r="AF674" s="37" t="s">
        <v>524</v>
      </c>
      <c r="AG674" s="37" t="s">
        <v>174</v>
      </c>
      <c r="AH674" s="37" t="s">
        <v>113</v>
      </c>
      <c r="AI674" s="37" t="s">
        <v>113</v>
      </c>
      <c r="AJ674" s="36">
        <v>845</v>
      </c>
      <c r="AK674" s="36">
        <v>2021</v>
      </c>
      <c r="AL674" s="43">
        <v>44244</v>
      </c>
      <c r="AM674" s="44">
        <v>14395</v>
      </c>
      <c r="AN674" s="44" t="s">
        <v>1395</v>
      </c>
      <c r="AO674" s="44" t="s">
        <v>1396</v>
      </c>
      <c r="AP674" s="36">
        <v>2297</v>
      </c>
      <c r="AQ674" s="43">
        <v>44260</v>
      </c>
      <c r="AR674" s="44">
        <v>6053272000</v>
      </c>
      <c r="AS674" s="37" t="s">
        <v>92</v>
      </c>
      <c r="AT674" s="37" t="s">
        <v>127</v>
      </c>
      <c r="AU674" s="37" t="s">
        <v>115</v>
      </c>
      <c r="AV674" s="37" t="s">
        <v>2800</v>
      </c>
      <c r="AW674" s="37" t="s">
        <v>3949</v>
      </c>
      <c r="AX674" s="37" t="s">
        <v>2802</v>
      </c>
      <c r="AY674" s="37" t="s">
        <v>94</v>
      </c>
      <c r="AZ674" s="37" t="s">
        <v>95</v>
      </c>
      <c r="BA674" s="37" t="s">
        <v>117</v>
      </c>
      <c r="BB674" s="37" t="s">
        <v>118</v>
      </c>
      <c r="BC674" s="37" t="s">
        <v>3800</v>
      </c>
      <c r="BD674" s="44"/>
      <c r="BE674" s="36">
        <v>9</v>
      </c>
      <c r="BF674" s="37" t="s">
        <v>90</v>
      </c>
      <c r="BG674" s="37" t="s">
        <v>120</v>
      </c>
      <c r="BH674" s="45">
        <v>1817052</v>
      </c>
      <c r="BI674" s="44">
        <v>20</v>
      </c>
      <c r="BJ674" s="44"/>
      <c r="BK674" s="44"/>
      <c r="BL674" s="44">
        <v>3451</v>
      </c>
      <c r="BM674" s="46">
        <v>44539</v>
      </c>
      <c r="BN674" s="42">
        <v>44554</v>
      </c>
      <c r="BO674" s="44"/>
      <c r="BP674" s="44"/>
      <c r="BQ674" s="44"/>
      <c r="BR674" s="44"/>
      <c r="BS674" s="44"/>
      <c r="BT674" s="44"/>
      <c r="BU674" s="44"/>
      <c r="BV674" s="44"/>
      <c r="BW674" s="44"/>
      <c r="BX674" s="44"/>
      <c r="BY674" s="44"/>
      <c r="BZ674" s="44"/>
      <c r="CA674" s="44"/>
      <c r="CB674" s="44"/>
      <c r="CC674" s="45">
        <f>+X674+BH674+BO674+BV674</f>
        <v>26347254</v>
      </c>
      <c r="CD674" s="46">
        <v>44540</v>
      </c>
      <c r="CE674" s="44"/>
      <c r="CF674" s="44"/>
      <c r="CG674" s="44" t="s">
        <v>91</v>
      </c>
      <c r="CH674" s="44" t="s">
        <v>91</v>
      </c>
      <c r="CI674" s="44" t="s">
        <v>91</v>
      </c>
      <c r="CJ674" s="44"/>
      <c r="CK674" s="44"/>
      <c r="CL674" s="44"/>
      <c r="CM674" s="44" t="s">
        <v>91</v>
      </c>
      <c r="CN674" s="44"/>
      <c r="CO674" s="44"/>
      <c r="CP674" s="44"/>
    </row>
    <row r="675" spans="1:94" ht="15" x14ac:dyDescent="0.25">
      <c r="A675" s="21">
        <v>674</v>
      </c>
      <c r="B675" s="10">
        <v>230</v>
      </c>
      <c r="C675" s="10">
        <v>2021</v>
      </c>
      <c r="D675" s="11" t="s">
        <v>96</v>
      </c>
      <c r="E675" s="10">
        <v>758</v>
      </c>
      <c r="F675" s="12">
        <v>1039</v>
      </c>
      <c r="G675" s="13" t="s">
        <v>3955</v>
      </c>
      <c r="H675" s="15" t="s">
        <v>98</v>
      </c>
      <c r="I675" s="15" t="s">
        <v>3956</v>
      </c>
      <c r="J675" s="15" t="s">
        <v>3957</v>
      </c>
      <c r="K675" s="11" t="s">
        <v>84</v>
      </c>
      <c r="L675" s="11" t="s">
        <v>85</v>
      </c>
      <c r="M675" s="11" t="s">
        <v>86</v>
      </c>
      <c r="N675" s="11" t="s">
        <v>101</v>
      </c>
      <c r="O675" s="11" t="s">
        <v>165</v>
      </c>
      <c r="P675" s="11" t="s">
        <v>103</v>
      </c>
      <c r="Q675" s="11" t="s">
        <v>3947</v>
      </c>
      <c r="R675" s="11" t="s">
        <v>3948</v>
      </c>
      <c r="S675" s="11" t="s">
        <v>2800</v>
      </c>
      <c r="T675" s="11" t="s">
        <v>3949</v>
      </c>
      <c r="U675" s="16">
        <v>44257</v>
      </c>
      <c r="V675" s="16">
        <v>44263</v>
      </c>
      <c r="W675" s="16">
        <v>44537</v>
      </c>
      <c r="X675" s="14">
        <v>24530202</v>
      </c>
      <c r="Y675" s="11" t="s">
        <v>87</v>
      </c>
      <c r="Z675" s="11" t="s">
        <v>88</v>
      </c>
      <c r="AA675" s="10">
        <v>9</v>
      </c>
      <c r="AB675" s="11" t="s">
        <v>89</v>
      </c>
      <c r="AC675" s="11" t="s">
        <v>3950</v>
      </c>
      <c r="AD675" s="10">
        <v>19483708</v>
      </c>
      <c r="AE675" s="11" t="s">
        <v>523</v>
      </c>
      <c r="AF675" s="11" t="s">
        <v>524</v>
      </c>
      <c r="AG675" s="11" t="s">
        <v>174</v>
      </c>
      <c r="AH675" s="11" t="s">
        <v>3958</v>
      </c>
      <c r="AI675" s="11"/>
      <c r="AJ675" s="10">
        <v>846</v>
      </c>
      <c r="AK675" s="10">
        <v>2021</v>
      </c>
      <c r="AL675" s="17">
        <v>44244</v>
      </c>
      <c r="AM675" s="18">
        <v>14395</v>
      </c>
      <c r="AN675" s="18" t="s">
        <v>1395</v>
      </c>
      <c r="AO675" s="18" t="s">
        <v>1396</v>
      </c>
      <c r="AP675" s="10">
        <v>2299</v>
      </c>
      <c r="AQ675" s="17">
        <v>44260</v>
      </c>
      <c r="AR675" s="18">
        <v>6053272000</v>
      </c>
      <c r="AS675" s="11" t="s">
        <v>92</v>
      </c>
      <c r="AT675" s="11" t="s">
        <v>114</v>
      </c>
      <c r="AU675" s="11" t="s">
        <v>115</v>
      </c>
      <c r="AV675" s="11" t="s">
        <v>2800</v>
      </c>
      <c r="AW675" s="11" t="s">
        <v>3949</v>
      </c>
      <c r="AX675" s="11" t="s">
        <v>2802</v>
      </c>
      <c r="AY675" s="11" t="s">
        <v>94</v>
      </c>
      <c r="AZ675" s="11" t="s">
        <v>95</v>
      </c>
      <c r="BA675" s="11" t="s">
        <v>117</v>
      </c>
      <c r="BB675" s="11" t="s">
        <v>118</v>
      </c>
      <c r="BC675" s="11" t="s">
        <v>3800</v>
      </c>
      <c r="BD675" s="18"/>
      <c r="BE675" s="10">
        <v>9</v>
      </c>
      <c r="BF675" s="11" t="s">
        <v>90</v>
      </c>
      <c r="BG675" s="11" t="s">
        <v>120</v>
      </c>
      <c r="BH675" s="19">
        <v>1817052</v>
      </c>
      <c r="BI675" s="18">
        <v>20</v>
      </c>
      <c r="BJ675" s="18">
        <v>10418</v>
      </c>
      <c r="BK675" s="33">
        <v>44540</v>
      </c>
      <c r="BL675" s="18">
        <v>3452</v>
      </c>
      <c r="BM675" s="33">
        <v>44539</v>
      </c>
      <c r="BN675" s="16">
        <v>44557</v>
      </c>
      <c r="BO675" s="18"/>
      <c r="BP675" s="18"/>
      <c r="BQ675" s="18"/>
      <c r="BR675" s="18"/>
      <c r="BS675" s="18"/>
      <c r="BT675" s="18"/>
      <c r="BU675" s="18"/>
      <c r="BV675" s="18"/>
      <c r="BW675" s="18"/>
      <c r="BX675" s="18"/>
      <c r="BY675" s="18"/>
      <c r="BZ675" s="18"/>
      <c r="CA675" s="18"/>
      <c r="CB675" s="18"/>
      <c r="CC675" s="20">
        <f>+X675+BH675+BO675+BV675</f>
        <v>26347254</v>
      </c>
      <c r="CD675" s="33">
        <v>44540</v>
      </c>
      <c r="CE675" s="18"/>
      <c r="CF675" s="18"/>
      <c r="CG675" s="18" t="s">
        <v>91</v>
      </c>
      <c r="CH675" s="18" t="s">
        <v>91</v>
      </c>
      <c r="CI675" s="18" t="s">
        <v>91</v>
      </c>
      <c r="CJ675" s="18"/>
      <c r="CK675" s="18"/>
      <c r="CL675" s="18"/>
      <c r="CM675" s="18" t="s">
        <v>91</v>
      </c>
      <c r="CN675" s="18"/>
      <c r="CO675" s="18"/>
      <c r="CP675" s="18"/>
    </row>
    <row r="676" spans="1:94" ht="15" x14ac:dyDescent="0.25">
      <c r="A676" s="10">
        <v>675</v>
      </c>
      <c r="B676" s="10">
        <v>230</v>
      </c>
      <c r="C676" s="10">
        <v>2021</v>
      </c>
      <c r="D676" s="11" t="s">
        <v>96</v>
      </c>
      <c r="E676" s="10">
        <v>759</v>
      </c>
      <c r="F676" s="12">
        <v>1098</v>
      </c>
      <c r="G676" s="13" t="s">
        <v>3959</v>
      </c>
      <c r="H676" s="15" t="s">
        <v>98</v>
      </c>
      <c r="I676" s="15" t="s">
        <v>3960</v>
      </c>
      <c r="J676" s="15" t="s">
        <v>3961</v>
      </c>
      <c r="K676" s="11" t="s">
        <v>84</v>
      </c>
      <c r="L676" s="11" t="s">
        <v>85</v>
      </c>
      <c r="M676" s="11" t="s">
        <v>86</v>
      </c>
      <c r="N676" s="11" t="s">
        <v>101</v>
      </c>
      <c r="O676" s="11" t="s">
        <v>102</v>
      </c>
      <c r="P676" s="11" t="s">
        <v>103</v>
      </c>
      <c r="Q676" s="11" t="s">
        <v>3962</v>
      </c>
      <c r="R676" s="11" t="s">
        <v>3963</v>
      </c>
      <c r="S676" s="11" t="s">
        <v>106</v>
      </c>
      <c r="T676" s="11" t="s">
        <v>1873</v>
      </c>
      <c r="U676" s="16">
        <v>44258</v>
      </c>
      <c r="V676" s="16">
        <v>44259</v>
      </c>
      <c r="W676" s="16">
        <v>44549</v>
      </c>
      <c r="X676" s="14">
        <v>39702590</v>
      </c>
      <c r="Y676" s="11" t="s">
        <v>87</v>
      </c>
      <c r="Z676" s="11" t="s">
        <v>170</v>
      </c>
      <c r="AA676" s="10">
        <v>285</v>
      </c>
      <c r="AB676" s="11" t="s">
        <v>89</v>
      </c>
      <c r="AC676" s="11" t="s">
        <v>3695</v>
      </c>
      <c r="AD676" s="10">
        <v>79339398</v>
      </c>
      <c r="AE676" s="11" t="s">
        <v>1699</v>
      </c>
      <c r="AF676" s="11" t="s">
        <v>1700</v>
      </c>
      <c r="AG676" s="11" t="s">
        <v>111</v>
      </c>
      <c r="AH676" s="11" t="s">
        <v>136</v>
      </c>
      <c r="AI676" s="11"/>
      <c r="AJ676" s="10">
        <v>817</v>
      </c>
      <c r="AK676" s="10">
        <v>2021</v>
      </c>
      <c r="AL676" s="17">
        <v>44244</v>
      </c>
      <c r="AM676" s="18">
        <v>14394</v>
      </c>
      <c r="AN676" s="18" t="s">
        <v>1703</v>
      </c>
      <c r="AO676" s="18" t="s">
        <v>1704</v>
      </c>
      <c r="AP676" s="10">
        <v>2289</v>
      </c>
      <c r="AQ676" s="17">
        <v>44259</v>
      </c>
      <c r="AR676" s="18">
        <v>8375989000</v>
      </c>
      <c r="AS676" s="11" t="s">
        <v>92</v>
      </c>
      <c r="AT676" s="11" t="s">
        <v>114</v>
      </c>
      <c r="AU676" s="11" t="s">
        <v>115</v>
      </c>
      <c r="AV676" s="11" t="s">
        <v>106</v>
      </c>
      <c r="AW676" s="11" t="s">
        <v>3694</v>
      </c>
      <c r="AX676" s="11" t="s">
        <v>116</v>
      </c>
      <c r="AY676" s="11" t="s">
        <v>94</v>
      </c>
      <c r="AZ676" s="11" t="s">
        <v>95</v>
      </c>
      <c r="BA676" s="11" t="s">
        <v>117</v>
      </c>
      <c r="BB676" s="11" t="s">
        <v>118</v>
      </c>
      <c r="BC676" s="11" t="s">
        <v>3800</v>
      </c>
      <c r="BD676" s="18">
        <v>285</v>
      </c>
      <c r="BE676" s="10"/>
      <c r="BF676" s="11" t="s">
        <v>90</v>
      </c>
      <c r="BG676" s="11" t="s">
        <v>120</v>
      </c>
      <c r="BH676" s="19"/>
      <c r="BI676" s="18"/>
      <c r="BJ676" s="18"/>
      <c r="BK676" s="18"/>
      <c r="BL676" s="18"/>
      <c r="BM676" s="18"/>
      <c r="BN676" s="18"/>
      <c r="BO676" s="18"/>
      <c r="BP676" s="18"/>
      <c r="BQ676" s="18"/>
      <c r="BR676" s="18"/>
      <c r="BS676" s="18"/>
      <c r="BT676" s="18"/>
      <c r="BU676" s="18"/>
      <c r="BV676" s="18"/>
      <c r="BW676" s="18"/>
      <c r="BX676" s="18"/>
      <c r="BY676" s="18"/>
      <c r="BZ676" s="18"/>
      <c r="CA676" s="18"/>
      <c r="CB676" s="18"/>
      <c r="CC676" s="20">
        <f>+X676+BH676+BO676+BV676</f>
        <v>39702590</v>
      </c>
      <c r="CD676" s="18"/>
      <c r="CE676" s="18"/>
      <c r="CF676" s="18"/>
      <c r="CG676" s="18" t="s">
        <v>91</v>
      </c>
      <c r="CH676" s="18" t="s">
        <v>91</v>
      </c>
      <c r="CI676" s="18" t="s">
        <v>91</v>
      </c>
      <c r="CJ676" s="18"/>
      <c r="CK676" s="18"/>
      <c r="CL676" s="18"/>
      <c r="CM676" s="18" t="s">
        <v>91</v>
      </c>
      <c r="CN676" s="18"/>
      <c r="CO676" s="18"/>
      <c r="CP676" s="18"/>
    </row>
    <row r="677" spans="1:94" ht="15" x14ac:dyDescent="0.25">
      <c r="A677" s="21">
        <v>676</v>
      </c>
      <c r="B677" s="10">
        <v>230</v>
      </c>
      <c r="C677" s="10">
        <v>2021</v>
      </c>
      <c r="D677" s="11" t="s">
        <v>96</v>
      </c>
      <c r="E677" s="10">
        <v>760</v>
      </c>
      <c r="F677" s="12">
        <v>1297</v>
      </c>
      <c r="G677" s="13" t="s">
        <v>3964</v>
      </c>
      <c r="H677" s="15" t="s">
        <v>98</v>
      </c>
      <c r="I677" s="15" t="s">
        <v>3965</v>
      </c>
      <c r="J677" s="15" t="s">
        <v>3966</v>
      </c>
      <c r="K677" s="11" t="s">
        <v>84</v>
      </c>
      <c r="L677" s="11" t="s">
        <v>85</v>
      </c>
      <c r="M677" s="11" t="s">
        <v>86</v>
      </c>
      <c r="N677" s="11" t="s">
        <v>2128</v>
      </c>
      <c r="O677" s="11" t="s">
        <v>102</v>
      </c>
      <c r="P677" s="11" t="s">
        <v>103</v>
      </c>
      <c r="Q677" s="11" t="s">
        <v>3967</v>
      </c>
      <c r="R677" s="11" t="s">
        <v>3968</v>
      </c>
      <c r="S677" s="11" t="s">
        <v>106</v>
      </c>
      <c r="T677" s="11" t="s">
        <v>1228</v>
      </c>
      <c r="U677" s="16">
        <v>44258</v>
      </c>
      <c r="V677" s="16">
        <v>44263</v>
      </c>
      <c r="W677" s="16">
        <v>44558</v>
      </c>
      <c r="X677" s="14">
        <v>40399127</v>
      </c>
      <c r="Y677" s="11" t="s">
        <v>87</v>
      </c>
      <c r="Z677" s="11" t="s">
        <v>170</v>
      </c>
      <c r="AA677" s="10">
        <v>290</v>
      </c>
      <c r="AB677" s="11" t="s">
        <v>89</v>
      </c>
      <c r="AC677" s="11" t="s">
        <v>1229</v>
      </c>
      <c r="AD677" s="10">
        <v>79571941</v>
      </c>
      <c r="AE677" s="11" t="s">
        <v>1230</v>
      </c>
      <c r="AF677" s="11" t="s">
        <v>1231</v>
      </c>
      <c r="AG677" s="11" t="s">
        <v>111</v>
      </c>
      <c r="AH677" s="11" t="s">
        <v>1622</v>
      </c>
      <c r="AI677" s="11"/>
      <c r="AJ677" s="10">
        <v>937</v>
      </c>
      <c r="AK677" s="10">
        <v>2021</v>
      </c>
      <c r="AL677" s="17">
        <f>+VLOOKUP(E677,'[1]Sheet 1 (2)'!$E$2:$AU$751,36,0)</f>
        <v>44252</v>
      </c>
      <c r="AM677" s="18">
        <f>+VLOOKUP(E677,'[1]Sheet 1 (2)'!$E$2:$AU$751,37,0)</f>
        <v>14592</v>
      </c>
      <c r="AN677" s="18" t="str">
        <f>+VLOOKUP(E677,'[1]Sheet 1 (2)'!$E$2:$AU$751,38,0)</f>
        <v>Fortalecimiento y promoción de la investigación y desarrollo científico de la Universidad Distrital</v>
      </c>
      <c r="AO677" s="18" t="str">
        <f>+VLOOKUP(E677,'[1]Sheet 1 (2)'!$E$2:$AU$751,39,0)</f>
        <v>3-03-001-16-01-17-7875-00</v>
      </c>
      <c r="AP677" s="10">
        <f>+VLOOKUP(E677,'[1]Sheet 1 (2)'!$E$2:$AU$751,40,0)</f>
        <v>2333</v>
      </c>
      <c r="AQ677" s="17">
        <f>+VLOOKUP(E677,'[1]Sheet 1 (2)'!$E$2:$AU$751,41,0)</f>
        <v>44260</v>
      </c>
      <c r="AR677" s="18">
        <f>+VLOOKUP(E677,'[1]Sheet 1 (2)'!$E$2:$AU$751,42,0)</f>
        <v>3415100000</v>
      </c>
      <c r="AS677" s="11" t="s">
        <v>92</v>
      </c>
      <c r="AT677" s="11" t="s">
        <v>114</v>
      </c>
      <c r="AU677" s="11" t="s">
        <v>115</v>
      </c>
      <c r="AV677" s="11" t="s">
        <v>106</v>
      </c>
      <c r="AW677" s="11" t="s">
        <v>1228</v>
      </c>
      <c r="AX677" s="11" t="s">
        <v>116</v>
      </c>
      <c r="AY677" s="11" t="s">
        <v>94</v>
      </c>
      <c r="AZ677" s="11" t="s">
        <v>95</v>
      </c>
      <c r="BA677" s="11" t="s">
        <v>117</v>
      </c>
      <c r="BB677" s="11" t="s">
        <v>118</v>
      </c>
      <c r="BC677" s="11" t="s">
        <v>3800</v>
      </c>
      <c r="BD677" s="18">
        <v>290</v>
      </c>
      <c r="BE677" s="10"/>
      <c r="BF677" s="11" t="s">
        <v>90</v>
      </c>
      <c r="BG677" s="11" t="s">
        <v>120</v>
      </c>
      <c r="BH677" s="19"/>
      <c r="BI677" s="18"/>
      <c r="BJ677" s="18"/>
      <c r="BK677" s="18"/>
      <c r="BL677" s="18"/>
      <c r="BM677" s="18"/>
      <c r="BN677" s="18"/>
      <c r="BO677" s="18"/>
      <c r="BP677" s="18"/>
      <c r="BQ677" s="18"/>
      <c r="BR677" s="18"/>
      <c r="BS677" s="18"/>
      <c r="BT677" s="18"/>
      <c r="BU677" s="18"/>
      <c r="BV677" s="18"/>
      <c r="BW677" s="18"/>
      <c r="BX677" s="18"/>
      <c r="BY677" s="18"/>
      <c r="BZ677" s="18"/>
      <c r="CA677" s="18"/>
      <c r="CB677" s="18"/>
      <c r="CC677" s="20">
        <f>+X677+BH677+BO677+BV677</f>
        <v>40399127</v>
      </c>
      <c r="CD677" s="18"/>
      <c r="CE677" s="18"/>
      <c r="CF677" s="18"/>
      <c r="CG677" s="18" t="s">
        <v>91</v>
      </c>
      <c r="CH677" s="18" t="s">
        <v>91</v>
      </c>
      <c r="CI677" s="18" t="s">
        <v>91</v>
      </c>
      <c r="CJ677" s="18"/>
      <c r="CK677" s="18"/>
      <c r="CL677" s="18"/>
      <c r="CM677" s="18" t="s">
        <v>91</v>
      </c>
      <c r="CN677" s="18"/>
      <c r="CO677" s="18"/>
      <c r="CP677" s="18"/>
    </row>
    <row r="678" spans="1:94" ht="15" x14ac:dyDescent="0.25">
      <c r="A678" s="21">
        <v>677</v>
      </c>
      <c r="B678" s="10">
        <v>230</v>
      </c>
      <c r="C678" s="10">
        <v>2021</v>
      </c>
      <c r="D678" s="11" t="s">
        <v>96</v>
      </c>
      <c r="E678" s="10">
        <v>762</v>
      </c>
      <c r="F678" s="12">
        <v>1311</v>
      </c>
      <c r="G678" s="13" t="s">
        <v>3969</v>
      </c>
      <c r="H678" s="15" t="s">
        <v>98</v>
      </c>
      <c r="I678" s="15" t="s">
        <v>3970</v>
      </c>
      <c r="J678" s="15" t="s">
        <v>3971</v>
      </c>
      <c r="K678" s="11" t="s">
        <v>84</v>
      </c>
      <c r="L678" s="11" t="s">
        <v>85</v>
      </c>
      <c r="M678" s="11" t="s">
        <v>86</v>
      </c>
      <c r="N678" s="11" t="s">
        <v>2128</v>
      </c>
      <c r="O678" s="11" t="s">
        <v>165</v>
      </c>
      <c r="P678" s="11" t="s">
        <v>103</v>
      </c>
      <c r="Q678" s="11" t="s">
        <v>3972</v>
      </c>
      <c r="R678" s="11" t="s">
        <v>3973</v>
      </c>
      <c r="S678" s="11" t="s">
        <v>106</v>
      </c>
      <c r="T678" s="11" t="s">
        <v>1228</v>
      </c>
      <c r="U678" s="16">
        <v>44258</v>
      </c>
      <c r="V678" s="16">
        <v>44266</v>
      </c>
      <c r="W678" s="16">
        <v>44561</v>
      </c>
      <c r="X678" s="14">
        <v>26347254</v>
      </c>
      <c r="Y678" s="11" t="s">
        <v>87</v>
      </c>
      <c r="Z678" s="11" t="s">
        <v>170</v>
      </c>
      <c r="AA678" s="10">
        <v>290</v>
      </c>
      <c r="AB678" s="11" t="s">
        <v>89</v>
      </c>
      <c r="AC678" s="11" t="s">
        <v>1229</v>
      </c>
      <c r="AD678" s="10">
        <v>79571941</v>
      </c>
      <c r="AE678" s="11" t="s">
        <v>1230</v>
      </c>
      <c r="AF678" s="11" t="s">
        <v>1231</v>
      </c>
      <c r="AG678" s="11" t="s">
        <v>174</v>
      </c>
      <c r="AH678" s="11" t="s">
        <v>3974</v>
      </c>
      <c r="AI678" s="11"/>
      <c r="AJ678" s="10">
        <v>947</v>
      </c>
      <c r="AK678" s="10">
        <v>2021</v>
      </c>
      <c r="AL678" s="17">
        <f>+VLOOKUP(E678,'[1]Sheet 1 (2)'!$E$2:$AU$751,36,0)</f>
        <v>44252</v>
      </c>
      <c r="AM678" s="18">
        <f>+VLOOKUP(E678,'[1]Sheet 1 (2)'!$E$2:$AU$751,37,0)</f>
        <v>14592</v>
      </c>
      <c r="AN678" s="18" t="str">
        <f>+VLOOKUP(E678,'[1]Sheet 1 (2)'!$E$2:$AU$751,38,0)</f>
        <v>Fortalecimiento y promoción de la investigación y desarrollo científico de la Universidad Distrital</v>
      </c>
      <c r="AO678" s="18" t="str">
        <f>+VLOOKUP(E678,'[1]Sheet 1 (2)'!$E$2:$AU$751,39,0)</f>
        <v>3-03-001-16-01-17-7875-00</v>
      </c>
      <c r="AP678" s="10">
        <f>+VLOOKUP(E678,'[1]Sheet 1 (2)'!$E$2:$AU$751,40,0)</f>
        <v>2332</v>
      </c>
      <c r="AQ678" s="17">
        <f>+VLOOKUP(E678,'[1]Sheet 1 (2)'!$E$2:$AU$751,41,0)</f>
        <v>44260</v>
      </c>
      <c r="AR678" s="18">
        <f>+VLOOKUP(E678,'[1]Sheet 1 (2)'!$E$2:$AU$751,42,0)</f>
        <v>3415100000</v>
      </c>
      <c r="AS678" s="11" t="s">
        <v>92</v>
      </c>
      <c r="AT678" s="11" t="s">
        <v>114</v>
      </c>
      <c r="AU678" s="11" t="s">
        <v>115</v>
      </c>
      <c r="AV678" s="11" t="s">
        <v>106</v>
      </c>
      <c r="AW678" s="11" t="s">
        <v>1228</v>
      </c>
      <c r="AX678" s="11" t="s">
        <v>116</v>
      </c>
      <c r="AY678" s="11" t="s">
        <v>94</v>
      </c>
      <c r="AZ678" s="11" t="s">
        <v>95</v>
      </c>
      <c r="BA678" s="11" t="s">
        <v>117</v>
      </c>
      <c r="BB678" s="11" t="s">
        <v>118</v>
      </c>
      <c r="BC678" s="11" t="s">
        <v>3800</v>
      </c>
      <c r="BD678" s="18">
        <v>290</v>
      </c>
      <c r="BE678" s="10"/>
      <c r="BF678" s="11" t="s">
        <v>90</v>
      </c>
      <c r="BG678" s="11" t="s">
        <v>120</v>
      </c>
      <c r="BH678" s="19"/>
      <c r="BI678" s="18"/>
      <c r="BJ678" s="18"/>
      <c r="BK678" s="18"/>
      <c r="BL678" s="18"/>
      <c r="BM678" s="18"/>
      <c r="BN678" s="18"/>
      <c r="BO678" s="18"/>
      <c r="BP678" s="18"/>
      <c r="BQ678" s="18"/>
      <c r="BR678" s="18"/>
      <c r="BS678" s="18"/>
      <c r="BT678" s="18"/>
      <c r="BU678" s="18"/>
      <c r="BV678" s="18"/>
      <c r="BW678" s="18"/>
      <c r="BX678" s="18"/>
      <c r="BY678" s="18"/>
      <c r="BZ678" s="18"/>
      <c r="CA678" s="18"/>
      <c r="CB678" s="18"/>
      <c r="CC678" s="20">
        <f>+X678+BH678+BO678+BV678</f>
        <v>26347254</v>
      </c>
      <c r="CD678" s="18"/>
      <c r="CE678" s="18"/>
      <c r="CF678" s="18"/>
      <c r="CG678" s="18" t="s">
        <v>91</v>
      </c>
      <c r="CH678" s="18" t="s">
        <v>91</v>
      </c>
      <c r="CI678" s="18" t="s">
        <v>91</v>
      </c>
      <c r="CJ678" s="18"/>
      <c r="CK678" s="18"/>
      <c r="CL678" s="18"/>
      <c r="CM678" s="18" t="s">
        <v>91</v>
      </c>
      <c r="CN678" s="18"/>
      <c r="CO678" s="18"/>
      <c r="CP678" s="18"/>
    </row>
    <row r="679" spans="1:94" s="32" customFormat="1" ht="15" x14ac:dyDescent="0.25">
      <c r="A679" s="10">
        <v>678</v>
      </c>
      <c r="B679" s="21">
        <v>230</v>
      </c>
      <c r="C679" s="21">
        <v>2021</v>
      </c>
      <c r="D679" s="22" t="s">
        <v>96</v>
      </c>
      <c r="E679" s="21">
        <v>763</v>
      </c>
      <c r="F679" s="23">
        <f>+VLOOKUP(E679,'[2]Sheet 1 (2)'!$E$2:$L$677,2,0)</f>
        <v>1192</v>
      </c>
      <c r="G679" s="24" t="s">
        <v>3975</v>
      </c>
      <c r="H679" s="26" t="s">
        <v>98</v>
      </c>
      <c r="I679" s="26" t="s">
        <v>3976</v>
      </c>
      <c r="J679" s="26" t="s">
        <v>3977</v>
      </c>
      <c r="K679" s="22" t="s">
        <v>84</v>
      </c>
      <c r="L679" s="22" t="s">
        <v>85</v>
      </c>
      <c r="M679" s="22" t="s">
        <v>86</v>
      </c>
      <c r="N679" s="22" t="s">
        <v>101</v>
      </c>
      <c r="O679" s="22" t="s">
        <v>165</v>
      </c>
      <c r="P679" s="22" t="s">
        <v>103</v>
      </c>
      <c r="Q679" s="22" t="s">
        <v>3978</v>
      </c>
      <c r="R679" s="22" t="s">
        <v>3979</v>
      </c>
      <c r="S679" s="22" t="s">
        <v>106</v>
      </c>
      <c r="T679" s="22" t="s">
        <v>1873</v>
      </c>
      <c r="U679" s="16">
        <v>44258</v>
      </c>
      <c r="V679" s="28">
        <v>44263</v>
      </c>
      <c r="W679" s="28">
        <v>44507</v>
      </c>
      <c r="X679" s="25">
        <v>18170520</v>
      </c>
      <c r="Y679" s="22" t="s">
        <v>87</v>
      </c>
      <c r="Z679" s="22" t="s">
        <v>88</v>
      </c>
      <c r="AA679" s="21">
        <v>8</v>
      </c>
      <c r="AB679" s="22" t="s">
        <v>89</v>
      </c>
      <c r="AC679" s="22" t="s">
        <v>1698</v>
      </c>
      <c r="AD679" s="21">
        <v>79339398</v>
      </c>
      <c r="AE679" s="22" t="s">
        <v>1699</v>
      </c>
      <c r="AF679" s="22" t="s">
        <v>1700</v>
      </c>
      <c r="AG679" s="22" t="s">
        <v>242</v>
      </c>
      <c r="AH679" s="22"/>
      <c r="AI679" s="22"/>
      <c r="AJ679" s="21">
        <v>852</v>
      </c>
      <c r="AK679" s="21">
        <v>2021</v>
      </c>
      <c r="AL679" s="29">
        <f>+VLOOKUP(E679,'[1]Sheet 1 (2)'!$E$2:$AU$751,36,0)</f>
        <v>44245</v>
      </c>
      <c r="AM679" s="30">
        <f>+VLOOKUP(E679,'[1]Sheet 1 (2)'!$E$2:$AU$751,37,0)</f>
        <v>14394</v>
      </c>
      <c r="AN679" s="30" t="str">
        <f>+VLOOKUP(E679,'[1]Sheet 1 (2)'!$E$2:$AU$751,38,0)</f>
        <v xml:space="preserve"> Servicios de consultoría en administración y servicios de gestión  servicios de tecnología de la información -  Contratistas Unidades Académicas</v>
      </c>
      <c r="AO679" s="30" t="str">
        <f>+VLOOKUP(E679,'[1]Sheet 1 (2)'!$E$2:$AU$751,39,0)</f>
        <v>3-01-002-02-02-03-0003-018</v>
      </c>
      <c r="AP679" s="21">
        <f>+VLOOKUP(E679,'[1]Sheet 1 (2)'!$E$2:$AU$751,40,0)</f>
        <v>2356</v>
      </c>
      <c r="AQ679" s="29">
        <f>+VLOOKUP(E679,'[1]Sheet 1 (2)'!$E$2:$AU$751,41,0)</f>
        <v>44263</v>
      </c>
      <c r="AR679" s="30">
        <f>+VLOOKUP(E679,'[1]Sheet 1 (2)'!$E$2:$AU$751,42,0)</f>
        <v>8375989000</v>
      </c>
      <c r="AS679" s="22" t="s">
        <v>92</v>
      </c>
      <c r="AT679" s="22" t="s">
        <v>114</v>
      </c>
      <c r="AU679" s="22" t="s">
        <v>115</v>
      </c>
      <c r="AV679" s="22" t="s">
        <v>106</v>
      </c>
      <c r="AW679" s="22" t="s">
        <v>1697</v>
      </c>
      <c r="AX679" s="22" t="s">
        <v>116</v>
      </c>
      <c r="AY679" s="22" t="s">
        <v>94</v>
      </c>
      <c r="AZ679" s="22" t="s">
        <v>95</v>
      </c>
      <c r="BA679" s="22" t="s">
        <v>117</v>
      </c>
      <c r="BB679" s="22" t="s">
        <v>118</v>
      </c>
      <c r="BC679" s="22" t="s">
        <v>3800</v>
      </c>
      <c r="BD679" s="30"/>
      <c r="BE679" s="21">
        <v>8</v>
      </c>
      <c r="BF679" s="22" t="s">
        <v>90</v>
      </c>
      <c r="BG679" s="22" t="s">
        <v>120</v>
      </c>
      <c r="BH679" s="20">
        <v>3558394</v>
      </c>
      <c r="BI679" s="30">
        <v>47</v>
      </c>
      <c r="BJ679" s="30">
        <v>9728</v>
      </c>
      <c r="BK679" s="31">
        <v>44503</v>
      </c>
      <c r="BL679" s="30">
        <v>2552</v>
      </c>
      <c r="BM679" s="31">
        <v>44484</v>
      </c>
      <c r="BN679" s="31">
        <v>44554</v>
      </c>
      <c r="BO679" s="30"/>
      <c r="BP679" s="30"/>
      <c r="BQ679" s="30"/>
      <c r="BR679" s="30"/>
      <c r="BS679" s="30"/>
      <c r="BT679" s="30"/>
      <c r="BU679" s="30"/>
      <c r="BV679" s="30"/>
      <c r="BW679" s="30"/>
      <c r="BX679" s="30"/>
      <c r="BY679" s="30"/>
      <c r="BZ679" s="30"/>
      <c r="CA679" s="30"/>
      <c r="CB679" s="30"/>
      <c r="CC679" s="20">
        <f>+X679+BH679+BO679+BV679</f>
        <v>21728914</v>
      </c>
      <c r="CD679" s="31">
        <v>44505</v>
      </c>
      <c r="CE679" s="30"/>
      <c r="CF679" s="30"/>
      <c r="CG679" s="18" t="s">
        <v>91</v>
      </c>
      <c r="CH679" s="30" t="s">
        <v>91</v>
      </c>
      <c r="CI679" s="30" t="s">
        <v>91</v>
      </c>
      <c r="CJ679" s="30"/>
      <c r="CK679" s="30"/>
      <c r="CL679" s="30"/>
      <c r="CM679" s="30" t="s">
        <v>91</v>
      </c>
      <c r="CN679" s="30"/>
      <c r="CO679" s="30"/>
      <c r="CP679" s="30"/>
    </row>
    <row r="680" spans="1:94" ht="15" x14ac:dyDescent="0.25">
      <c r="A680" s="21">
        <v>679</v>
      </c>
      <c r="B680" s="10">
        <v>230</v>
      </c>
      <c r="C680" s="10">
        <v>2021</v>
      </c>
      <c r="D680" s="11" t="s">
        <v>96</v>
      </c>
      <c r="E680" s="10">
        <v>764</v>
      </c>
      <c r="F680" s="12">
        <v>846</v>
      </c>
      <c r="G680" s="13" t="s">
        <v>3980</v>
      </c>
      <c r="H680" s="15" t="s">
        <v>98</v>
      </c>
      <c r="I680" s="15" t="s">
        <v>3981</v>
      </c>
      <c r="J680" s="15" t="s">
        <v>3982</v>
      </c>
      <c r="K680" s="11" t="s">
        <v>84</v>
      </c>
      <c r="L680" s="11" t="s">
        <v>85</v>
      </c>
      <c r="M680" s="11" t="s">
        <v>86</v>
      </c>
      <c r="N680" s="11" t="s">
        <v>101</v>
      </c>
      <c r="O680" s="11" t="s">
        <v>165</v>
      </c>
      <c r="P680" s="11" t="s">
        <v>103</v>
      </c>
      <c r="Q680" s="11" t="s">
        <v>3983</v>
      </c>
      <c r="R680" s="11" t="s">
        <v>3984</v>
      </c>
      <c r="S680" s="11" t="s">
        <v>106</v>
      </c>
      <c r="T680" s="11" t="s">
        <v>3749</v>
      </c>
      <c r="U680" s="16">
        <v>44258</v>
      </c>
      <c r="V680" s="16">
        <v>44260</v>
      </c>
      <c r="W680" s="16">
        <v>44534</v>
      </c>
      <c r="X680" s="14">
        <v>20441835</v>
      </c>
      <c r="Y680" s="11" t="s">
        <v>87</v>
      </c>
      <c r="Z680" s="11" t="s">
        <v>88</v>
      </c>
      <c r="AA680" s="10">
        <v>9</v>
      </c>
      <c r="AB680" s="11" t="s">
        <v>89</v>
      </c>
      <c r="AC680" s="11" t="s">
        <v>3750</v>
      </c>
      <c r="AD680" s="10">
        <v>19483708</v>
      </c>
      <c r="AE680" s="11" t="s">
        <v>523</v>
      </c>
      <c r="AF680" s="11" t="s">
        <v>524</v>
      </c>
      <c r="AG680" s="11" t="s">
        <v>242</v>
      </c>
      <c r="AH680" s="11"/>
      <c r="AI680" s="11"/>
      <c r="AJ680" s="10">
        <v>621</v>
      </c>
      <c r="AK680" s="10">
        <v>2021</v>
      </c>
      <c r="AL680" s="17">
        <v>44230</v>
      </c>
      <c r="AM680" s="18">
        <v>14395</v>
      </c>
      <c r="AN680" s="18" t="s">
        <v>1395</v>
      </c>
      <c r="AO680" s="18" t="s">
        <v>1396</v>
      </c>
      <c r="AP680" s="10">
        <v>2303</v>
      </c>
      <c r="AQ680" s="17">
        <v>44260</v>
      </c>
      <c r="AR680" s="18">
        <v>6053272000</v>
      </c>
      <c r="AS680" s="11" t="s">
        <v>92</v>
      </c>
      <c r="AT680" s="11" t="s">
        <v>127</v>
      </c>
      <c r="AU680" s="11" t="s">
        <v>115</v>
      </c>
      <c r="AV680" s="11" t="s">
        <v>598</v>
      </c>
      <c r="AW680" s="11" t="s">
        <v>3283</v>
      </c>
      <c r="AX680" s="11" t="s">
        <v>600</v>
      </c>
      <c r="AY680" s="11" t="s">
        <v>94</v>
      </c>
      <c r="AZ680" s="11" t="s">
        <v>95</v>
      </c>
      <c r="BA680" s="11" t="s">
        <v>117</v>
      </c>
      <c r="BB680" s="11" t="s">
        <v>118</v>
      </c>
      <c r="BC680" s="11" t="s">
        <v>3800</v>
      </c>
      <c r="BD680" s="18"/>
      <c r="BE680" s="10">
        <v>9</v>
      </c>
      <c r="BF680" s="11" t="s">
        <v>90</v>
      </c>
      <c r="BG680" s="11" t="s">
        <v>120</v>
      </c>
      <c r="BH680" s="19">
        <v>1968473</v>
      </c>
      <c r="BI680" s="18">
        <v>26</v>
      </c>
      <c r="BJ680" s="18">
        <v>10271</v>
      </c>
      <c r="BK680" s="33">
        <v>44533</v>
      </c>
      <c r="BL680" s="18">
        <v>3143</v>
      </c>
      <c r="BM680" s="33">
        <v>44518</v>
      </c>
      <c r="BN680" s="16">
        <v>44560</v>
      </c>
      <c r="BO680" s="18"/>
      <c r="BP680" s="18"/>
      <c r="BQ680" s="18"/>
      <c r="BR680" s="18"/>
      <c r="BS680" s="18"/>
      <c r="BT680" s="18"/>
      <c r="BU680" s="18"/>
      <c r="BV680" s="18"/>
      <c r="BW680" s="18"/>
      <c r="BX680" s="18"/>
      <c r="BY680" s="18"/>
      <c r="BZ680" s="18"/>
      <c r="CA680" s="18"/>
      <c r="CB680" s="18"/>
      <c r="CC680" s="20">
        <f>+X680+BH680+BO680+BV680</f>
        <v>22410308</v>
      </c>
      <c r="CD680" s="33">
        <v>44532</v>
      </c>
      <c r="CE680" s="18"/>
      <c r="CF680" s="18"/>
      <c r="CG680" s="18" t="s">
        <v>91</v>
      </c>
      <c r="CH680" s="18" t="s">
        <v>91</v>
      </c>
      <c r="CI680" s="18" t="s">
        <v>91</v>
      </c>
      <c r="CJ680" s="18"/>
      <c r="CK680" s="18"/>
      <c r="CL680" s="18"/>
      <c r="CM680" s="18" t="s">
        <v>91</v>
      </c>
      <c r="CN680" s="18"/>
      <c r="CO680" s="18"/>
      <c r="CP680" s="18"/>
    </row>
    <row r="681" spans="1:94" s="32" customFormat="1" ht="15" x14ac:dyDescent="0.25">
      <c r="A681" s="21">
        <v>680</v>
      </c>
      <c r="B681" s="21">
        <v>230</v>
      </c>
      <c r="C681" s="21">
        <v>2021</v>
      </c>
      <c r="D681" s="22" t="s">
        <v>96</v>
      </c>
      <c r="E681" s="21">
        <v>765</v>
      </c>
      <c r="F681" s="23">
        <f>+VLOOKUP(E681,'[2]Sheet 1 (2)'!$E$2:$L$677,2,0)</f>
        <v>1186</v>
      </c>
      <c r="G681" s="24" t="s">
        <v>3985</v>
      </c>
      <c r="H681" s="26" t="s">
        <v>98</v>
      </c>
      <c r="I681" s="26" t="s">
        <v>3986</v>
      </c>
      <c r="J681" s="26" t="s">
        <v>3987</v>
      </c>
      <c r="K681" s="22" t="s">
        <v>84</v>
      </c>
      <c r="L681" s="22" t="s">
        <v>85</v>
      </c>
      <c r="M681" s="22" t="s">
        <v>86</v>
      </c>
      <c r="N681" s="22" t="s">
        <v>101</v>
      </c>
      <c r="O681" s="22" t="s">
        <v>102</v>
      </c>
      <c r="P681" s="22" t="s">
        <v>103</v>
      </c>
      <c r="Q681" s="22" t="s">
        <v>3988</v>
      </c>
      <c r="R681" s="22" t="s">
        <v>3989</v>
      </c>
      <c r="S681" s="22" t="s">
        <v>106</v>
      </c>
      <c r="T681" s="22" t="s">
        <v>1873</v>
      </c>
      <c r="U681" s="16">
        <v>44258</v>
      </c>
      <c r="V681" s="28">
        <v>44263</v>
      </c>
      <c r="W681" s="28">
        <v>44507</v>
      </c>
      <c r="X681" s="25">
        <v>33433760</v>
      </c>
      <c r="Y681" s="22" t="s">
        <v>87</v>
      </c>
      <c r="Z681" s="22" t="s">
        <v>88</v>
      </c>
      <c r="AA681" s="21">
        <v>8</v>
      </c>
      <c r="AB681" s="22" t="s">
        <v>89</v>
      </c>
      <c r="AC681" s="22" t="s">
        <v>1698</v>
      </c>
      <c r="AD681" s="21">
        <v>79339398</v>
      </c>
      <c r="AE681" s="22" t="s">
        <v>1699</v>
      </c>
      <c r="AF681" s="22" t="s">
        <v>1700</v>
      </c>
      <c r="AG681" s="22" t="s">
        <v>111</v>
      </c>
      <c r="AH681" s="22" t="s">
        <v>688</v>
      </c>
      <c r="AI681" s="22"/>
      <c r="AJ681" s="21">
        <v>854</v>
      </c>
      <c r="AK681" s="21">
        <v>2021</v>
      </c>
      <c r="AL681" s="29">
        <f>+VLOOKUP(E681,'[1]Sheet 1 (2)'!$E$2:$AU$751,36,0)</f>
        <v>44245</v>
      </c>
      <c r="AM681" s="30">
        <f>+VLOOKUP(E681,'[1]Sheet 1 (2)'!$E$2:$AU$751,37,0)</f>
        <v>14394</v>
      </c>
      <c r="AN681" s="30" t="str">
        <f>+VLOOKUP(E681,'[1]Sheet 1 (2)'!$E$2:$AU$751,38,0)</f>
        <v xml:space="preserve"> Servicios de consultoría en administración y servicios de gestión  servicios de tecnología de la información -  Contratistas Unidades Académicas</v>
      </c>
      <c r="AO681" s="30" t="str">
        <f>+VLOOKUP(E681,'[1]Sheet 1 (2)'!$E$2:$AU$751,39,0)</f>
        <v>3-01-002-02-02-03-0003-018</v>
      </c>
      <c r="AP681" s="21">
        <f>+VLOOKUP(E681,'[1]Sheet 1 (2)'!$E$2:$AU$751,40,0)</f>
        <v>2357</v>
      </c>
      <c r="AQ681" s="29">
        <f>+VLOOKUP(E681,'[1]Sheet 1 (2)'!$E$2:$AU$751,41,0)</f>
        <v>44263</v>
      </c>
      <c r="AR681" s="30">
        <f>+VLOOKUP(E681,'[1]Sheet 1 (2)'!$E$2:$AU$751,42,0)</f>
        <v>8375989000</v>
      </c>
      <c r="AS681" s="22" t="s">
        <v>92</v>
      </c>
      <c r="AT681" s="22" t="s">
        <v>127</v>
      </c>
      <c r="AU681" s="22" t="s">
        <v>115</v>
      </c>
      <c r="AV681" s="22" t="s">
        <v>106</v>
      </c>
      <c r="AW681" s="22" t="s">
        <v>1697</v>
      </c>
      <c r="AX681" s="22" t="s">
        <v>116</v>
      </c>
      <c r="AY681" s="22" t="s">
        <v>94</v>
      </c>
      <c r="AZ681" s="22" t="s">
        <v>95</v>
      </c>
      <c r="BA681" s="22" t="s">
        <v>117</v>
      </c>
      <c r="BB681" s="22" t="s">
        <v>118</v>
      </c>
      <c r="BC681" s="22" t="s">
        <v>3800</v>
      </c>
      <c r="BD681" s="30"/>
      <c r="BE681" s="21">
        <v>8</v>
      </c>
      <c r="BF681" s="22" t="s">
        <v>90</v>
      </c>
      <c r="BG681" s="22" t="s">
        <v>120</v>
      </c>
      <c r="BH681" s="20">
        <v>6547444</v>
      </c>
      <c r="BI681" s="30">
        <v>47</v>
      </c>
      <c r="BJ681" s="30">
        <v>9754</v>
      </c>
      <c r="BK681" s="31">
        <v>44505</v>
      </c>
      <c r="BL681" s="30">
        <v>2561</v>
      </c>
      <c r="BM681" s="31">
        <v>44484</v>
      </c>
      <c r="BN681" s="31">
        <v>44554</v>
      </c>
      <c r="BO681" s="30"/>
      <c r="BP681" s="30"/>
      <c r="BQ681" s="30"/>
      <c r="BR681" s="30"/>
      <c r="BS681" s="30"/>
      <c r="BT681" s="30"/>
      <c r="BU681" s="30"/>
      <c r="BV681" s="30"/>
      <c r="BW681" s="30"/>
      <c r="BX681" s="30"/>
      <c r="BY681" s="30"/>
      <c r="BZ681" s="30"/>
      <c r="CA681" s="30"/>
      <c r="CB681" s="30"/>
      <c r="CC681" s="20">
        <f>+X681+BH681+BO681+BV681</f>
        <v>39981204</v>
      </c>
      <c r="CD681" s="31">
        <v>44504</v>
      </c>
      <c r="CE681" s="30"/>
      <c r="CF681" s="30"/>
      <c r="CG681" s="18" t="s">
        <v>91</v>
      </c>
      <c r="CH681" s="30" t="s">
        <v>91</v>
      </c>
      <c r="CI681" s="30" t="s">
        <v>91</v>
      </c>
      <c r="CJ681" s="30"/>
      <c r="CK681" s="30"/>
      <c r="CL681" s="30"/>
      <c r="CM681" s="30" t="s">
        <v>91</v>
      </c>
      <c r="CN681" s="30"/>
      <c r="CO681" s="30"/>
      <c r="CP681" s="30"/>
    </row>
    <row r="682" spans="1:94" ht="15" x14ac:dyDescent="0.25">
      <c r="A682" s="10">
        <v>681</v>
      </c>
      <c r="B682" s="10">
        <v>230</v>
      </c>
      <c r="C682" s="10">
        <v>2021</v>
      </c>
      <c r="D682" s="11" t="s">
        <v>96</v>
      </c>
      <c r="E682" s="10">
        <v>766</v>
      </c>
      <c r="F682" s="12">
        <v>357</v>
      </c>
      <c r="G682" s="13" t="s">
        <v>3990</v>
      </c>
      <c r="H682" s="15" t="s">
        <v>98</v>
      </c>
      <c r="I682" s="15" t="s">
        <v>3991</v>
      </c>
      <c r="J682" s="15" t="s">
        <v>3992</v>
      </c>
      <c r="K682" s="11" t="s">
        <v>84</v>
      </c>
      <c r="L682" s="11" t="s">
        <v>85</v>
      </c>
      <c r="M682" s="11" t="s">
        <v>86</v>
      </c>
      <c r="N682" s="11" t="s">
        <v>101</v>
      </c>
      <c r="O682" s="11" t="s">
        <v>165</v>
      </c>
      <c r="P682" s="11" t="s">
        <v>103</v>
      </c>
      <c r="Q682" s="11" t="s">
        <v>1145</v>
      </c>
      <c r="R682" s="11" t="s">
        <v>3993</v>
      </c>
      <c r="S682" s="11" t="s">
        <v>106</v>
      </c>
      <c r="T682" s="11" t="s">
        <v>521</v>
      </c>
      <c r="U682" s="16">
        <v>44258</v>
      </c>
      <c r="V682" s="16">
        <v>44259</v>
      </c>
      <c r="W682" s="16">
        <v>44533</v>
      </c>
      <c r="X682" s="14">
        <v>24530202</v>
      </c>
      <c r="Y682" s="11" t="s">
        <v>87</v>
      </c>
      <c r="Z682" s="11" t="s">
        <v>88</v>
      </c>
      <c r="AA682" s="10">
        <v>9</v>
      </c>
      <c r="AB682" s="11" t="s">
        <v>89</v>
      </c>
      <c r="AC682" s="11" t="s">
        <v>743</v>
      </c>
      <c r="AD682" s="10">
        <v>19483708</v>
      </c>
      <c r="AE682" s="11" t="s">
        <v>523</v>
      </c>
      <c r="AF682" s="11" t="s">
        <v>524</v>
      </c>
      <c r="AG682" s="11" t="s">
        <v>174</v>
      </c>
      <c r="AH682" s="11"/>
      <c r="AI682" s="11"/>
      <c r="AJ682" s="10">
        <v>344</v>
      </c>
      <c r="AK682" s="10">
        <v>2021</v>
      </c>
      <c r="AL682" s="17">
        <v>44218</v>
      </c>
      <c r="AM682" s="18">
        <v>11342</v>
      </c>
      <c r="AN682" s="18" t="s">
        <v>1097</v>
      </c>
      <c r="AO682" s="18" t="s">
        <v>1098</v>
      </c>
      <c r="AP682" s="10">
        <v>2285</v>
      </c>
      <c r="AQ682" s="17">
        <v>44259</v>
      </c>
      <c r="AR682" s="18">
        <v>1170796000</v>
      </c>
      <c r="AS682" s="11" t="s">
        <v>92</v>
      </c>
      <c r="AT682" s="11" t="s">
        <v>114</v>
      </c>
      <c r="AU682" s="11" t="s">
        <v>115</v>
      </c>
      <c r="AV682" s="11" t="s">
        <v>106</v>
      </c>
      <c r="AW682" s="11" t="s">
        <v>744</v>
      </c>
      <c r="AX682" s="11" t="s">
        <v>116</v>
      </c>
      <c r="AY682" s="11" t="s">
        <v>94</v>
      </c>
      <c r="AZ682" s="11" t="s">
        <v>95</v>
      </c>
      <c r="BA682" s="11" t="s">
        <v>117</v>
      </c>
      <c r="BB682" s="11" t="s">
        <v>118</v>
      </c>
      <c r="BC682" s="11" t="s">
        <v>3800</v>
      </c>
      <c r="BD682" s="18"/>
      <c r="BE682" s="10">
        <v>9</v>
      </c>
      <c r="BF682" s="11" t="s">
        <v>90</v>
      </c>
      <c r="BG682" s="11" t="s">
        <v>120</v>
      </c>
      <c r="BH682" s="19">
        <v>3997514</v>
      </c>
      <c r="BI682" s="18">
        <v>44</v>
      </c>
      <c r="BJ682" s="18">
        <v>10196</v>
      </c>
      <c r="BK682" s="33">
        <v>44526</v>
      </c>
      <c r="BL682" s="18">
        <v>2673</v>
      </c>
      <c r="BM682" s="33">
        <v>44494</v>
      </c>
      <c r="BN682" s="16">
        <v>44578</v>
      </c>
      <c r="BO682" s="18"/>
      <c r="BP682" s="18"/>
      <c r="BQ682" s="18"/>
      <c r="BR682" s="18"/>
      <c r="BS682" s="18"/>
      <c r="BT682" s="18"/>
      <c r="BU682" s="18"/>
      <c r="BV682" s="18"/>
      <c r="BW682" s="18"/>
      <c r="BX682" s="18"/>
      <c r="BY682" s="18"/>
      <c r="BZ682" s="18"/>
      <c r="CA682" s="18"/>
      <c r="CB682" s="18"/>
      <c r="CC682" s="20">
        <f>+X682+BH682+BO682+BV682</f>
        <v>28527716</v>
      </c>
      <c r="CD682" s="33">
        <v>44526</v>
      </c>
      <c r="CE682" s="18"/>
      <c r="CF682" s="18"/>
      <c r="CG682" s="18" t="s">
        <v>91</v>
      </c>
      <c r="CH682" s="18" t="s">
        <v>91</v>
      </c>
      <c r="CI682" s="18" t="s">
        <v>91</v>
      </c>
      <c r="CJ682" s="18"/>
      <c r="CK682" s="18"/>
      <c r="CL682" s="18"/>
      <c r="CM682" s="18" t="s">
        <v>91</v>
      </c>
      <c r="CN682" s="18"/>
      <c r="CO682" s="18"/>
      <c r="CP682" s="18"/>
    </row>
    <row r="683" spans="1:94" ht="15" x14ac:dyDescent="0.25">
      <c r="A683" s="21">
        <v>682</v>
      </c>
      <c r="B683" s="10">
        <v>230</v>
      </c>
      <c r="C683" s="10">
        <v>2021</v>
      </c>
      <c r="D683" s="11" t="s">
        <v>96</v>
      </c>
      <c r="E683" s="10">
        <v>768</v>
      </c>
      <c r="F683" s="12">
        <v>1340</v>
      </c>
      <c r="G683" s="13" t="s">
        <v>3994</v>
      </c>
      <c r="H683" s="15" t="s">
        <v>98</v>
      </c>
      <c r="I683" s="15" t="s">
        <v>3995</v>
      </c>
      <c r="J683" s="15" t="s">
        <v>3996</v>
      </c>
      <c r="K683" s="11" t="s">
        <v>84</v>
      </c>
      <c r="L683" s="11" t="s">
        <v>85</v>
      </c>
      <c r="M683" s="11" t="s">
        <v>86</v>
      </c>
      <c r="N683" s="11" t="s">
        <v>2128</v>
      </c>
      <c r="O683" s="11" t="s">
        <v>102</v>
      </c>
      <c r="P683" s="11" t="s">
        <v>103</v>
      </c>
      <c r="Q683" s="11" t="s">
        <v>3997</v>
      </c>
      <c r="R683" s="11" t="s">
        <v>3998</v>
      </c>
      <c r="S683" s="11" t="s">
        <v>106</v>
      </c>
      <c r="T683" s="11" t="s">
        <v>1228</v>
      </c>
      <c r="U683" s="16">
        <v>44258</v>
      </c>
      <c r="V683" s="16">
        <v>44260</v>
      </c>
      <c r="W683" s="16">
        <v>44555</v>
      </c>
      <c r="X683" s="14">
        <v>40399127</v>
      </c>
      <c r="Y683" s="11" t="s">
        <v>87</v>
      </c>
      <c r="Z683" s="11" t="s">
        <v>170</v>
      </c>
      <c r="AA683" s="10">
        <v>290</v>
      </c>
      <c r="AB683" s="11" t="s">
        <v>89</v>
      </c>
      <c r="AC683" s="11" t="s">
        <v>1229</v>
      </c>
      <c r="AD683" s="10">
        <v>79571941</v>
      </c>
      <c r="AE683" s="11" t="s">
        <v>1230</v>
      </c>
      <c r="AF683" s="11" t="s">
        <v>1231</v>
      </c>
      <c r="AG683" s="11" t="s">
        <v>111</v>
      </c>
      <c r="AH683" s="11" t="s">
        <v>3999</v>
      </c>
      <c r="AI683" s="11" t="s">
        <v>4000</v>
      </c>
      <c r="AJ683" s="10">
        <v>951</v>
      </c>
      <c r="AK683" s="10">
        <v>2021</v>
      </c>
      <c r="AL683" s="17">
        <f>+VLOOKUP(E683,'[1]Sheet 1 (2)'!$E$2:$AU$751,36,0)</f>
        <v>44252</v>
      </c>
      <c r="AM683" s="18">
        <f>+VLOOKUP(E683,'[1]Sheet 1 (2)'!$E$2:$AU$751,37,0)</f>
        <v>14592</v>
      </c>
      <c r="AN683" s="18" t="str">
        <f>+VLOOKUP(E683,'[1]Sheet 1 (2)'!$E$2:$AU$751,38,0)</f>
        <v>Fortalecimiento y promoción de la investigación y desarrollo científico de la Universidad Distrital</v>
      </c>
      <c r="AO683" s="18" t="str">
        <f>+VLOOKUP(E683,'[1]Sheet 1 (2)'!$E$2:$AU$751,39,0)</f>
        <v>3-03-001-16-01-17-7875-00</v>
      </c>
      <c r="AP683" s="10">
        <f>+VLOOKUP(E683,'[1]Sheet 1 (2)'!$E$2:$AU$751,40,0)</f>
        <v>2337</v>
      </c>
      <c r="AQ683" s="17">
        <f>+VLOOKUP(E683,'[1]Sheet 1 (2)'!$E$2:$AU$751,41,0)</f>
        <v>44260</v>
      </c>
      <c r="AR683" s="18">
        <f>+VLOOKUP(E683,'[1]Sheet 1 (2)'!$E$2:$AU$751,42,0)</f>
        <v>3415100000</v>
      </c>
      <c r="AS683" s="11" t="s">
        <v>92</v>
      </c>
      <c r="AT683" s="11" t="s">
        <v>114</v>
      </c>
      <c r="AU683" s="11" t="s">
        <v>115</v>
      </c>
      <c r="AV683" s="11" t="s">
        <v>106</v>
      </c>
      <c r="AW683" s="11" t="s">
        <v>1228</v>
      </c>
      <c r="AX683" s="11" t="s">
        <v>116</v>
      </c>
      <c r="AY683" s="11" t="s">
        <v>94</v>
      </c>
      <c r="AZ683" s="11" t="s">
        <v>95</v>
      </c>
      <c r="BA683" s="11" t="s">
        <v>117</v>
      </c>
      <c r="BB683" s="11" t="s">
        <v>118</v>
      </c>
      <c r="BC683" s="11" t="s">
        <v>3800</v>
      </c>
      <c r="BD683" s="18">
        <v>290</v>
      </c>
      <c r="BE683" s="10"/>
      <c r="BF683" s="11" t="s">
        <v>90</v>
      </c>
      <c r="BG683" s="11" t="s">
        <v>120</v>
      </c>
      <c r="BH683" s="19"/>
      <c r="BI683" s="18"/>
      <c r="BJ683" s="18"/>
      <c r="BK683" s="18"/>
      <c r="BL683" s="18"/>
      <c r="BM683" s="18"/>
      <c r="BN683" s="16"/>
      <c r="BO683" s="18"/>
      <c r="BP683" s="18"/>
      <c r="BQ683" s="18"/>
      <c r="BR683" s="18"/>
      <c r="BS683" s="18"/>
      <c r="BT683" s="18"/>
      <c r="BU683" s="18"/>
      <c r="BV683" s="18"/>
      <c r="BW683" s="18"/>
      <c r="BX683" s="18"/>
      <c r="BY683" s="18"/>
      <c r="BZ683" s="18"/>
      <c r="CA683" s="18"/>
      <c r="CB683" s="18"/>
      <c r="CC683" s="20">
        <f>+X683+BH683+BO683+BV683</f>
        <v>40399127</v>
      </c>
      <c r="CD683" s="18"/>
      <c r="CE683" s="18"/>
      <c r="CF683" s="18"/>
      <c r="CG683" s="18" t="s">
        <v>91</v>
      </c>
      <c r="CH683" s="18" t="s">
        <v>91</v>
      </c>
      <c r="CI683" s="18" t="s">
        <v>91</v>
      </c>
      <c r="CJ683" s="18"/>
      <c r="CK683" s="18"/>
      <c r="CL683" s="18"/>
      <c r="CM683" s="18" t="s">
        <v>91</v>
      </c>
      <c r="CN683" s="18"/>
      <c r="CO683" s="18"/>
      <c r="CP683" s="18"/>
    </row>
    <row r="684" spans="1:94" ht="15" x14ac:dyDescent="0.25">
      <c r="A684" s="21">
        <v>683</v>
      </c>
      <c r="B684" s="10">
        <v>230</v>
      </c>
      <c r="C684" s="10">
        <v>2021</v>
      </c>
      <c r="D684" s="11" t="s">
        <v>96</v>
      </c>
      <c r="E684" s="10">
        <v>770</v>
      </c>
      <c r="F684" s="12">
        <v>1252</v>
      </c>
      <c r="G684" s="13" t="s">
        <v>4001</v>
      </c>
      <c r="H684" s="15" t="s">
        <v>98</v>
      </c>
      <c r="I684" s="15" t="s">
        <v>4002</v>
      </c>
      <c r="J684" s="15" t="s">
        <v>4003</v>
      </c>
      <c r="K684" s="11" t="s">
        <v>84</v>
      </c>
      <c r="L684" s="11" t="s">
        <v>85</v>
      </c>
      <c r="M684" s="11" t="s">
        <v>86</v>
      </c>
      <c r="N684" s="11" t="s">
        <v>101</v>
      </c>
      <c r="O684" s="11" t="s">
        <v>165</v>
      </c>
      <c r="P684" s="11" t="s">
        <v>103</v>
      </c>
      <c r="Q684" s="11" t="s">
        <v>4004</v>
      </c>
      <c r="R684" s="11" t="s">
        <v>4005</v>
      </c>
      <c r="S684" s="11" t="s">
        <v>986</v>
      </c>
      <c r="T684" s="11" t="s">
        <v>1075</v>
      </c>
      <c r="U684" s="16">
        <v>44258</v>
      </c>
      <c r="V684" s="16">
        <v>44259</v>
      </c>
      <c r="W684" s="16">
        <v>44319</v>
      </c>
      <c r="X684" s="14">
        <v>4542630</v>
      </c>
      <c r="Y684" s="11" t="s">
        <v>87</v>
      </c>
      <c r="Z684" s="11" t="s">
        <v>88</v>
      </c>
      <c r="AA684" s="10">
        <v>2</v>
      </c>
      <c r="AB684" s="11" t="s">
        <v>89</v>
      </c>
      <c r="AC684" s="11" t="s">
        <v>1090</v>
      </c>
      <c r="AD684" s="10">
        <v>19288119</v>
      </c>
      <c r="AE684" s="11" t="s">
        <v>989</v>
      </c>
      <c r="AF684" s="11" t="s">
        <v>990</v>
      </c>
      <c r="AG684" s="11" t="s">
        <v>242</v>
      </c>
      <c r="AH684" s="11" t="s">
        <v>113</v>
      </c>
      <c r="AI684" s="11" t="s">
        <v>113</v>
      </c>
      <c r="AJ684" s="10">
        <v>872</v>
      </c>
      <c r="AK684" s="10">
        <v>2021</v>
      </c>
      <c r="AL684" s="17">
        <v>44246</v>
      </c>
      <c r="AM684" s="18">
        <v>14388</v>
      </c>
      <c r="AN684" s="18" t="s">
        <v>1076</v>
      </c>
      <c r="AO684" s="18" t="s">
        <v>1077</v>
      </c>
      <c r="AP684" s="10">
        <v>2284</v>
      </c>
      <c r="AQ684" s="17">
        <v>44259</v>
      </c>
      <c r="AR684" s="18">
        <v>2235032000</v>
      </c>
      <c r="AS684" s="11" t="s">
        <v>92</v>
      </c>
      <c r="AT684" s="11" t="s">
        <v>114</v>
      </c>
      <c r="AU684" s="11" t="s">
        <v>115</v>
      </c>
      <c r="AV684" s="11" t="s">
        <v>986</v>
      </c>
      <c r="AW684" s="11" t="s">
        <v>1075</v>
      </c>
      <c r="AX684" s="11" t="s">
        <v>991</v>
      </c>
      <c r="AY684" s="11" t="s">
        <v>94</v>
      </c>
      <c r="AZ684" s="11" t="s">
        <v>95</v>
      </c>
      <c r="BA684" s="11" t="s">
        <v>117</v>
      </c>
      <c r="BB684" s="11" t="s">
        <v>118</v>
      </c>
      <c r="BC684" s="11" t="s">
        <v>3800</v>
      </c>
      <c r="BD684" s="18"/>
      <c r="BE684" s="10">
        <v>2</v>
      </c>
      <c r="BF684" s="11" t="s">
        <v>90</v>
      </c>
      <c r="BG684" s="11" t="s">
        <v>120</v>
      </c>
      <c r="BH684" s="19">
        <v>2271315</v>
      </c>
      <c r="BI684" s="18">
        <v>30</v>
      </c>
      <c r="BJ684" s="18">
        <v>4144</v>
      </c>
      <c r="BK684" s="33">
        <v>44314</v>
      </c>
      <c r="BL684" s="18">
        <v>1436</v>
      </c>
      <c r="BM684" s="33">
        <v>44307</v>
      </c>
      <c r="BN684" s="33">
        <v>44350</v>
      </c>
      <c r="BO684" s="18"/>
      <c r="BP684" s="18"/>
      <c r="BQ684" s="18"/>
      <c r="BR684" s="18"/>
      <c r="BS684" s="18"/>
      <c r="BT684" s="18"/>
      <c r="BU684" s="18"/>
      <c r="BV684" s="18"/>
      <c r="BW684" s="18"/>
      <c r="BX684" s="18"/>
      <c r="BY684" s="18"/>
      <c r="BZ684" s="18"/>
      <c r="CA684" s="18"/>
      <c r="CB684" s="18"/>
      <c r="CC684" s="20">
        <f>+X684+BH684+BO684+BV684</f>
        <v>6813945</v>
      </c>
      <c r="CD684" s="33">
        <v>44314</v>
      </c>
      <c r="CE684" s="18"/>
      <c r="CF684" s="18"/>
      <c r="CG684" s="18" t="s">
        <v>91</v>
      </c>
      <c r="CH684" s="18" t="s">
        <v>91</v>
      </c>
      <c r="CI684" s="18" t="s">
        <v>91</v>
      </c>
      <c r="CJ684" s="18"/>
      <c r="CK684" s="18"/>
      <c r="CL684" s="18"/>
      <c r="CM684" s="18" t="s">
        <v>91</v>
      </c>
      <c r="CN684" s="18"/>
      <c r="CO684" s="18"/>
      <c r="CP684" s="18"/>
    </row>
    <row r="685" spans="1:94" ht="15" x14ac:dyDescent="0.25">
      <c r="A685" s="10">
        <v>684</v>
      </c>
      <c r="B685" s="10">
        <v>230</v>
      </c>
      <c r="C685" s="10">
        <v>2021</v>
      </c>
      <c r="D685" s="11" t="s">
        <v>96</v>
      </c>
      <c r="E685" s="10">
        <v>771</v>
      </c>
      <c r="F685" s="12">
        <v>1040</v>
      </c>
      <c r="G685" s="13" t="s">
        <v>4006</v>
      </c>
      <c r="H685" s="15" t="s">
        <v>98</v>
      </c>
      <c r="I685" s="15" t="s">
        <v>4007</v>
      </c>
      <c r="J685" s="15" t="s">
        <v>4008</v>
      </c>
      <c r="K685" s="11" t="s">
        <v>84</v>
      </c>
      <c r="L685" s="11" t="s">
        <v>85</v>
      </c>
      <c r="M685" s="11" t="s">
        <v>86</v>
      </c>
      <c r="N685" s="11" t="s">
        <v>101</v>
      </c>
      <c r="O685" s="11" t="s">
        <v>165</v>
      </c>
      <c r="P685" s="11" t="s">
        <v>103</v>
      </c>
      <c r="Q685" s="11" t="s">
        <v>3947</v>
      </c>
      <c r="R685" s="11" t="s">
        <v>3948</v>
      </c>
      <c r="S685" s="11" t="s">
        <v>2800</v>
      </c>
      <c r="T685" s="11" t="s">
        <v>3949</v>
      </c>
      <c r="U685" s="16">
        <v>44258</v>
      </c>
      <c r="V685" s="16">
        <v>44260</v>
      </c>
      <c r="W685" s="16">
        <v>44534</v>
      </c>
      <c r="X685" s="14">
        <v>24530202</v>
      </c>
      <c r="Y685" s="11" t="s">
        <v>87</v>
      </c>
      <c r="Z685" s="11" t="s">
        <v>88</v>
      </c>
      <c r="AA685" s="10">
        <v>9</v>
      </c>
      <c r="AB685" s="11" t="s">
        <v>89</v>
      </c>
      <c r="AC685" s="11" t="s">
        <v>3950</v>
      </c>
      <c r="AD685" s="10">
        <v>19483708</v>
      </c>
      <c r="AE685" s="11" t="s">
        <v>523</v>
      </c>
      <c r="AF685" s="11" t="s">
        <v>524</v>
      </c>
      <c r="AG685" s="11" t="s">
        <v>174</v>
      </c>
      <c r="AH685" s="11" t="s">
        <v>4009</v>
      </c>
      <c r="AI685" s="11" t="s">
        <v>113</v>
      </c>
      <c r="AJ685" s="10">
        <v>843</v>
      </c>
      <c r="AK685" s="10">
        <v>2021</v>
      </c>
      <c r="AL685" s="17">
        <v>44244</v>
      </c>
      <c r="AM685" s="18">
        <v>14395</v>
      </c>
      <c r="AN685" s="18" t="s">
        <v>1395</v>
      </c>
      <c r="AO685" s="18" t="s">
        <v>1396</v>
      </c>
      <c r="AP685" s="10">
        <v>2300</v>
      </c>
      <c r="AQ685" s="17">
        <v>44260</v>
      </c>
      <c r="AR685" s="18">
        <v>6053272000</v>
      </c>
      <c r="AS685" s="11" t="s">
        <v>92</v>
      </c>
      <c r="AT685" s="11" t="s">
        <v>114</v>
      </c>
      <c r="AU685" s="11" t="s">
        <v>115</v>
      </c>
      <c r="AV685" s="11" t="s">
        <v>2800</v>
      </c>
      <c r="AW685" s="11"/>
      <c r="AX685" s="11" t="s">
        <v>2802</v>
      </c>
      <c r="AY685" s="11" t="s">
        <v>94</v>
      </c>
      <c r="AZ685" s="11" t="s">
        <v>95</v>
      </c>
      <c r="BA685" s="11" t="s">
        <v>117</v>
      </c>
      <c r="BB685" s="11" t="s">
        <v>118</v>
      </c>
      <c r="BC685" s="11" t="s">
        <v>3800</v>
      </c>
      <c r="BD685" s="18"/>
      <c r="BE685" s="10">
        <v>9</v>
      </c>
      <c r="BF685" s="11" t="s">
        <v>90</v>
      </c>
      <c r="BG685" s="11" t="s">
        <v>120</v>
      </c>
      <c r="BH685" s="19">
        <v>1817052</v>
      </c>
      <c r="BI685" s="18">
        <v>20</v>
      </c>
      <c r="BJ685" s="18">
        <v>10422</v>
      </c>
      <c r="BK685" s="33">
        <v>44540</v>
      </c>
      <c r="BL685" s="18">
        <v>3453</v>
      </c>
      <c r="BM685" s="33">
        <v>44539</v>
      </c>
      <c r="BN685" s="16">
        <v>44554</v>
      </c>
      <c r="BO685" s="18"/>
      <c r="BP685" s="18"/>
      <c r="BQ685" s="18"/>
      <c r="BR685" s="18"/>
      <c r="BS685" s="18"/>
      <c r="BT685" s="18"/>
      <c r="BU685" s="18"/>
      <c r="BV685" s="18"/>
      <c r="BW685" s="18"/>
      <c r="BX685" s="18"/>
      <c r="BY685" s="18"/>
      <c r="BZ685" s="18"/>
      <c r="CA685" s="18"/>
      <c r="CB685" s="18"/>
      <c r="CC685" s="20">
        <f>+X685+BH685+BO685+BV685</f>
        <v>26347254</v>
      </c>
      <c r="CD685" s="33">
        <v>44540</v>
      </c>
      <c r="CE685" s="18"/>
      <c r="CF685" s="18"/>
      <c r="CG685" s="18" t="s">
        <v>91</v>
      </c>
      <c r="CH685" s="18" t="s">
        <v>91</v>
      </c>
      <c r="CI685" s="18" t="s">
        <v>91</v>
      </c>
      <c r="CJ685" s="18"/>
      <c r="CK685" s="18"/>
      <c r="CL685" s="18"/>
      <c r="CM685" s="18" t="s">
        <v>91</v>
      </c>
      <c r="CN685" s="18"/>
      <c r="CO685" s="18"/>
      <c r="CP685" s="18"/>
    </row>
    <row r="686" spans="1:94" ht="15" x14ac:dyDescent="0.25">
      <c r="A686" s="21">
        <v>685</v>
      </c>
      <c r="B686" s="10">
        <v>230</v>
      </c>
      <c r="C686" s="10">
        <v>2021</v>
      </c>
      <c r="D686" s="11" t="s">
        <v>96</v>
      </c>
      <c r="E686" s="10">
        <v>772</v>
      </c>
      <c r="F686" s="12">
        <v>1042</v>
      </c>
      <c r="G686" s="13" t="s">
        <v>4010</v>
      </c>
      <c r="H686" s="15" t="s">
        <v>98</v>
      </c>
      <c r="I686" s="15" t="s">
        <v>4011</v>
      </c>
      <c r="J686" s="15" t="s">
        <v>4012</v>
      </c>
      <c r="K686" s="11" t="s">
        <v>84</v>
      </c>
      <c r="L686" s="11" t="s">
        <v>85</v>
      </c>
      <c r="M686" s="11" t="s">
        <v>86</v>
      </c>
      <c r="N686" s="11" t="s">
        <v>101</v>
      </c>
      <c r="O686" s="11" t="s">
        <v>102</v>
      </c>
      <c r="P686" s="11" t="s">
        <v>103</v>
      </c>
      <c r="Q686" s="11" t="s">
        <v>4013</v>
      </c>
      <c r="R686" s="11" t="s">
        <v>4014</v>
      </c>
      <c r="S686" s="11" t="s">
        <v>2800</v>
      </c>
      <c r="T686" s="11" t="s">
        <v>3949</v>
      </c>
      <c r="U686" s="16">
        <v>44258</v>
      </c>
      <c r="V686" s="16">
        <v>44260</v>
      </c>
      <c r="W686" s="16">
        <v>44534</v>
      </c>
      <c r="X686" s="14">
        <v>37612980</v>
      </c>
      <c r="Y686" s="11" t="s">
        <v>87</v>
      </c>
      <c r="Z686" s="11" t="s">
        <v>88</v>
      </c>
      <c r="AA686" s="10">
        <v>9</v>
      </c>
      <c r="AB686" s="11" t="s">
        <v>89</v>
      </c>
      <c r="AC686" s="11" t="s">
        <v>3950</v>
      </c>
      <c r="AD686" s="10">
        <v>19483708</v>
      </c>
      <c r="AE686" s="11" t="s">
        <v>523</v>
      </c>
      <c r="AF686" s="11" t="s">
        <v>524</v>
      </c>
      <c r="AG686" s="11" t="s">
        <v>111</v>
      </c>
      <c r="AH686" s="11" t="s">
        <v>386</v>
      </c>
      <c r="AI686" s="11"/>
      <c r="AJ686" s="10">
        <v>840</v>
      </c>
      <c r="AK686" s="10">
        <v>2021</v>
      </c>
      <c r="AL686" s="17">
        <v>44244</v>
      </c>
      <c r="AM686" s="18">
        <v>14395</v>
      </c>
      <c r="AN686" s="18" t="s">
        <v>1395</v>
      </c>
      <c r="AO686" s="18" t="s">
        <v>1396</v>
      </c>
      <c r="AP686" s="10">
        <v>2301</v>
      </c>
      <c r="AQ686" s="17">
        <v>44260</v>
      </c>
      <c r="AR686" s="18">
        <v>6053272000</v>
      </c>
      <c r="AS686" s="11" t="s">
        <v>92</v>
      </c>
      <c r="AT686" s="11" t="s">
        <v>114</v>
      </c>
      <c r="AU686" s="11" t="s">
        <v>115</v>
      </c>
      <c r="AV686" s="11" t="s">
        <v>2800</v>
      </c>
      <c r="AW686" s="11"/>
      <c r="AX686" s="11" t="s">
        <v>2802</v>
      </c>
      <c r="AY686" s="11" t="s">
        <v>94</v>
      </c>
      <c r="AZ686" s="11" t="s">
        <v>95</v>
      </c>
      <c r="BA686" s="11" t="s">
        <v>117</v>
      </c>
      <c r="BB686" s="11" t="s">
        <v>118</v>
      </c>
      <c r="BC686" s="11" t="s">
        <v>3800</v>
      </c>
      <c r="BD686" s="18"/>
      <c r="BE686" s="10">
        <v>9</v>
      </c>
      <c r="BF686" s="11" t="s">
        <v>90</v>
      </c>
      <c r="BG686" s="11" t="s">
        <v>120</v>
      </c>
      <c r="BH686" s="19">
        <v>6686752</v>
      </c>
      <c r="BI686" s="18">
        <v>48</v>
      </c>
      <c r="BJ686" s="18">
        <v>10358</v>
      </c>
      <c r="BK686" s="33">
        <v>44537</v>
      </c>
      <c r="BL686" s="18">
        <v>3407</v>
      </c>
      <c r="BM686" s="33">
        <v>44533</v>
      </c>
      <c r="BN686" s="16">
        <v>44534</v>
      </c>
      <c r="BO686" s="18"/>
      <c r="BP686" s="18"/>
      <c r="BQ686" s="18"/>
      <c r="BR686" s="18"/>
      <c r="BS686" s="18"/>
      <c r="BT686" s="18"/>
      <c r="BU686" s="18"/>
      <c r="BV686" s="18"/>
      <c r="BW686" s="18"/>
      <c r="BX686" s="18"/>
      <c r="BY686" s="18"/>
      <c r="BZ686" s="18"/>
      <c r="CA686" s="18"/>
      <c r="CB686" s="18"/>
      <c r="CC686" s="20">
        <f>+X686+BH686+BO686+BV686</f>
        <v>44299732</v>
      </c>
      <c r="CD686" s="33">
        <v>44537</v>
      </c>
      <c r="CE686" s="18"/>
      <c r="CF686" s="18"/>
      <c r="CG686" s="18" t="s">
        <v>91</v>
      </c>
      <c r="CH686" s="18" t="s">
        <v>91</v>
      </c>
      <c r="CI686" s="18" t="s">
        <v>91</v>
      </c>
      <c r="CJ686" s="18"/>
      <c r="CK686" s="18"/>
      <c r="CL686" s="18"/>
      <c r="CM686" s="18" t="s">
        <v>91</v>
      </c>
      <c r="CN686" s="18"/>
      <c r="CO686" s="18"/>
      <c r="CP686" s="18"/>
    </row>
    <row r="687" spans="1:94" s="32" customFormat="1" ht="15" x14ac:dyDescent="0.25">
      <c r="A687" s="21">
        <v>686</v>
      </c>
      <c r="B687" s="21">
        <v>230</v>
      </c>
      <c r="C687" s="21">
        <v>2021</v>
      </c>
      <c r="D687" s="22" t="s">
        <v>96</v>
      </c>
      <c r="E687" s="21">
        <v>773</v>
      </c>
      <c r="F687" s="23">
        <v>1191</v>
      </c>
      <c r="G687" s="24" t="s">
        <v>4015</v>
      </c>
      <c r="H687" s="26" t="s">
        <v>98</v>
      </c>
      <c r="I687" s="26" t="s">
        <v>4016</v>
      </c>
      <c r="J687" s="26" t="s">
        <v>4017</v>
      </c>
      <c r="K687" s="22" t="s">
        <v>84</v>
      </c>
      <c r="L687" s="22" t="s">
        <v>85</v>
      </c>
      <c r="M687" s="22" t="s">
        <v>86</v>
      </c>
      <c r="N687" s="22" t="s">
        <v>101</v>
      </c>
      <c r="O687" s="22" t="s">
        <v>165</v>
      </c>
      <c r="P687" s="22" t="s">
        <v>103</v>
      </c>
      <c r="Q687" s="22" t="s">
        <v>4018</v>
      </c>
      <c r="R687" s="22" t="s">
        <v>4019</v>
      </c>
      <c r="S687" s="22" t="s">
        <v>106</v>
      </c>
      <c r="T687" s="22" t="s">
        <v>1697</v>
      </c>
      <c r="U687" s="16">
        <v>44258</v>
      </c>
      <c r="V687" s="28">
        <v>44263</v>
      </c>
      <c r="W687" s="28">
        <v>44507</v>
      </c>
      <c r="X687" s="25">
        <v>21804624</v>
      </c>
      <c r="Y687" s="22" t="s">
        <v>87</v>
      </c>
      <c r="Z687" s="22" t="s">
        <v>88</v>
      </c>
      <c r="AA687" s="21">
        <v>8</v>
      </c>
      <c r="AB687" s="22" t="s">
        <v>89</v>
      </c>
      <c r="AC687" s="22" t="s">
        <v>1698</v>
      </c>
      <c r="AD687" s="21">
        <v>79339398</v>
      </c>
      <c r="AE687" s="22" t="s">
        <v>1699</v>
      </c>
      <c r="AF687" s="22" t="s">
        <v>1700</v>
      </c>
      <c r="AG687" s="22" t="s">
        <v>174</v>
      </c>
      <c r="AH687" s="22" t="s">
        <v>2917</v>
      </c>
      <c r="AI687" s="22"/>
      <c r="AJ687" s="21"/>
      <c r="AK687" s="21"/>
      <c r="AL687" s="29">
        <f>+VLOOKUP(E687,'[1]Sheet 1 (2)'!$E$2:$AU$751,36,0)</f>
        <v>44245</v>
      </c>
      <c r="AM687" s="30">
        <f>+VLOOKUP(E687,'[1]Sheet 1 (2)'!$E$2:$AU$751,37,0)</f>
        <v>14394</v>
      </c>
      <c r="AN687" s="30" t="str">
        <f>+VLOOKUP(E687,'[1]Sheet 1 (2)'!$E$2:$AU$751,38,0)</f>
        <v xml:space="preserve"> Servicios de consultoría en administración y servicios de gestión  servicios de tecnología de la información -  Contratistas Unidades Académicas</v>
      </c>
      <c r="AO687" s="30" t="str">
        <f>+VLOOKUP(E687,'[1]Sheet 1 (2)'!$E$2:$AU$751,39,0)</f>
        <v>3-01-002-02-02-03-0003-018</v>
      </c>
      <c r="AP687" s="21">
        <f>+VLOOKUP(E687,'[1]Sheet 1 (2)'!$E$2:$AU$751,40,0)</f>
        <v>2360</v>
      </c>
      <c r="AQ687" s="29">
        <f>+VLOOKUP(E687,'[1]Sheet 1 (2)'!$E$2:$AU$751,41,0)</f>
        <v>44263</v>
      </c>
      <c r="AR687" s="30">
        <f>+VLOOKUP(E687,'[1]Sheet 1 (2)'!$E$2:$AU$751,42,0)</f>
        <v>8375989000</v>
      </c>
      <c r="AS687" s="22" t="s">
        <v>92</v>
      </c>
      <c r="AT687" s="22" t="s">
        <v>127</v>
      </c>
      <c r="AU687" s="22"/>
      <c r="AV687" s="22" t="s">
        <v>106</v>
      </c>
      <c r="AW687" s="22" t="s">
        <v>1697</v>
      </c>
      <c r="AX687" s="22" t="s">
        <v>116</v>
      </c>
      <c r="AY687" s="22" t="s">
        <v>94</v>
      </c>
      <c r="AZ687" s="22" t="s">
        <v>95</v>
      </c>
      <c r="BA687" s="22" t="s">
        <v>117</v>
      </c>
      <c r="BB687" s="22" t="s">
        <v>118</v>
      </c>
      <c r="BC687" s="22" t="s">
        <v>3800</v>
      </c>
      <c r="BD687" s="30"/>
      <c r="BE687" s="21"/>
      <c r="BF687" s="22" t="s">
        <v>90</v>
      </c>
      <c r="BG687" s="22" t="s">
        <v>120</v>
      </c>
      <c r="BH687" s="20">
        <v>4270072</v>
      </c>
      <c r="BI687" s="30">
        <v>47</v>
      </c>
      <c r="BJ687" s="30">
        <v>9751</v>
      </c>
      <c r="BK687" s="31">
        <v>44505</v>
      </c>
      <c r="BL687" s="30">
        <v>2553</v>
      </c>
      <c r="BM687" s="31">
        <v>44484</v>
      </c>
      <c r="BN687" s="31">
        <v>44554</v>
      </c>
      <c r="BO687" s="30"/>
      <c r="BP687" s="30"/>
      <c r="BQ687" s="30"/>
      <c r="BR687" s="30"/>
      <c r="BS687" s="30"/>
      <c r="BT687" s="30"/>
      <c r="BU687" s="30"/>
      <c r="BV687" s="30"/>
      <c r="BW687" s="30"/>
      <c r="BX687" s="30"/>
      <c r="BY687" s="30"/>
      <c r="BZ687" s="30"/>
      <c r="CA687" s="30"/>
      <c r="CB687" s="30"/>
      <c r="CC687" s="20">
        <f>+X687+BH687+BO687+BV687</f>
        <v>26074696</v>
      </c>
      <c r="CD687" s="31">
        <v>44504</v>
      </c>
      <c r="CE687" s="30"/>
      <c r="CF687" s="30"/>
      <c r="CG687" s="18" t="s">
        <v>91</v>
      </c>
      <c r="CH687" s="30" t="s">
        <v>91</v>
      </c>
      <c r="CI687" s="30" t="s">
        <v>91</v>
      </c>
      <c r="CJ687" s="30"/>
      <c r="CK687" s="30"/>
      <c r="CL687" s="30"/>
      <c r="CM687" s="30" t="s">
        <v>91</v>
      </c>
      <c r="CN687" s="30"/>
      <c r="CO687" s="30"/>
      <c r="CP687" s="30"/>
    </row>
    <row r="688" spans="1:94" ht="15" x14ac:dyDescent="0.25">
      <c r="A688" s="10">
        <v>687</v>
      </c>
      <c r="B688" s="10">
        <v>230</v>
      </c>
      <c r="C688" s="10">
        <v>2021</v>
      </c>
      <c r="D688" s="11" t="s">
        <v>96</v>
      </c>
      <c r="E688" s="10">
        <v>776</v>
      </c>
      <c r="F688" s="12">
        <v>847</v>
      </c>
      <c r="G688" s="13" t="s">
        <v>4020</v>
      </c>
      <c r="H688" s="15" t="s">
        <v>98</v>
      </c>
      <c r="I688" s="15" t="s">
        <v>4021</v>
      </c>
      <c r="J688" s="15" t="s">
        <v>4022</v>
      </c>
      <c r="K688" s="11" t="s">
        <v>84</v>
      </c>
      <c r="L688" s="11" t="s">
        <v>85</v>
      </c>
      <c r="M688" s="11" t="s">
        <v>86</v>
      </c>
      <c r="N688" s="11" t="s">
        <v>101</v>
      </c>
      <c r="O688" s="11" t="s">
        <v>165</v>
      </c>
      <c r="P688" s="11" t="s">
        <v>103</v>
      </c>
      <c r="Q688" s="11" t="s">
        <v>4023</v>
      </c>
      <c r="R688" s="11" t="s">
        <v>4024</v>
      </c>
      <c r="S688" s="11" t="s">
        <v>106</v>
      </c>
      <c r="T688" s="11" t="s">
        <v>3749</v>
      </c>
      <c r="U688" s="16">
        <v>44258</v>
      </c>
      <c r="V688" s="16">
        <v>44264</v>
      </c>
      <c r="W688" s="16">
        <v>44538</v>
      </c>
      <c r="X688" s="14">
        <v>20441835</v>
      </c>
      <c r="Y688" s="11" t="s">
        <v>87</v>
      </c>
      <c r="Z688" s="11" t="s">
        <v>88</v>
      </c>
      <c r="AA688" s="10">
        <v>9</v>
      </c>
      <c r="AB688" s="11" t="s">
        <v>89</v>
      </c>
      <c r="AC688" s="11" t="s">
        <v>3750</v>
      </c>
      <c r="AD688" s="10">
        <v>19483708</v>
      </c>
      <c r="AE688" s="11" t="s">
        <v>523</v>
      </c>
      <c r="AF688" s="11" t="s">
        <v>524</v>
      </c>
      <c r="AG688" s="11" t="s">
        <v>242</v>
      </c>
      <c r="AH688" s="11" t="s">
        <v>113</v>
      </c>
      <c r="AI688" s="11" t="s">
        <v>113</v>
      </c>
      <c r="AJ688" s="10">
        <v>622</v>
      </c>
      <c r="AK688" s="10">
        <v>2021</v>
      </c>
      <c r="AL688" s="17">
        <f>+VLOOKUP(E688,'[1]Sheet 1 (2)'!$E$2:$AU$751,36,0)</f>
        <v>44230</v>
      </c>
      <c r="AM688" s="18">
        <f>+VLOOKUP(E688,'[1]Sheet 1 (2)'!$E$2:$AU$751,37,0)</f>
        <v>14395</v>
      </c>
      <c r="AN688" s="18" t="str">
        <f>+VLOOKUP(E688,'[1]Sheet 1 (2)'!$E$2:$AU$751,38,0)</f>
        <v xml:space="preserve"> Servicios de consultoría en administración y servicios de gestión  servicios de tecnología de la información -  Contratistas Unidades Administrativas</v>
      </c>
      <c r="AO688" s="18" t="str">
        <f>+VLOOKUP(E688,'[1]Sheet 1 (2)'!$E$2:$AU$751,39,0)</f>
        <v>3-01-002-02-02-03-0003-019</v>
      </c>
      <c r="AP688" s="10">
        <f>+VLOOKUP(E688,'[1]Sheet 1 (2)'!$E$2:$AU$751,40,0)</f>
        <v>2374</v>
      </c>
      <c r="AQ688" s="17">
        <f>+VLOOKUP(E688,'[1]Sheet 1 (2)'!$E$2:$AU$751,41,0)</f>
        <v>44264</v>
      </c>
      <c r="AR688" s="18">
        <f>+VLOOKUP(E688,'[1]Sheet 1 (2)'!$E$2:$AU$751,42,0)</f>
        <v>6053272000</v>
      </c>
      <c r="AS688" s="11" t="s">
        <v>92</v>
      </c>
      <c r="AT688" s="11" t="s">
        <v>127</v>
      </c>
      <c r="AU688" s="11" t="s">
        <v>115</v>
      </c>
      <c r="AV688" s="11" t="s">
        <v>106</v>
      </c>
      <c r="AW688" s="11"/>
      <c r="AX688" s="11" t="s">
        <v>116</v>
      </c>
      <c r="AY688" s="11" t="s">
        <v>94</v>
      </c>
      <c r="AZ688" s="11" t="s">
        <v>95</v>
      </c>
      <c r="BA688" s="11" t="s">
        <v>117</v>
      </c>
      <c r="BB688" s="11" t="s">
        <v>118</v>
      </c>
      <c r="BC688" s="11" t="s">
        <v>3800</v>
      </c>
      <c r="BD688" s="18"/>
      <c r="BE688" s="10">
        <v>9</v>
      </c>
      <c r="BF688" s="11" t="s">
        <v>90</v>
      </c>
      <c r="BG688" s="11" t="s">
        <v>120</v>
      </c>
      <c r="BH688" s="19">
        <v>1665631</v>
      </c>
      <c r="BI688" s="18">
        <v>22</v>
      </c>
      <c r="BJ688" s="18">
        <v>10270</v>
      </c>
      <c r="BK688" s="33">
        <v>44533</v>
      </c>
      <c r="BL688" s="18">
        <v>3145</v>
      </c>
      <c r="BM688" s="33">
        <v>44518</v>
      </c>
      <c r="BN688" s="31">
        <v>44560</v>
      </c>
      <c r="BO688" s="18"/>
      <c r="BP688" s="18"/>
      <c r="BQ688" s="18"/>
      <c r="BR688" s="18"/>
      <c r="BS688" s="18"/>
      <c r="BT688" s="18"/>
      <c r="BU688" s="18"/>
      <c r="BV688" s="18"/>
      <c r="BW688" s="18"/>
      <c r="BX688" s="18"/>
      <c r="BY688" s="18"/>
      <c r="BZ688" s="18"/>
      <c r="CA688" s="18"/>
      <c r="CB688" s="18"/>
      <c r="CC688" s="20">
        <f>+X688+BH688+BO688+BV688</f>
        <v>22107466</v>
      </c>
      <c r="CD688" s="33">
        <v>44532</v>
      </c>
      <c r="CE688" s="18"/>
      <c r="CF688" s="18"/>
      <c r="CG688" s="18" t="s">
        <v>91</v>
      </c>
      <c r="CH688" s="18" t="s">
        <v>91</v>
      </c>
      <c r="CI688" s="18" t="s">
        <v>91</v>
      </c>
      <c r="CJ688" s="18"/>
      <c r="CK688" s="18"/>
      <c r="CL688" s="18"/>
      <c r="CM688" s="18" t="s">
        <v>91</v>
      </c>
      <c r="CN688" s="18"/>
      <c r="CO688" s="18"/>
      <c r="CP688" s="18"/>
    </row>
    <row r="689" spans="1:94" s="32" customFormat="1" ht="15" x14ac:dyDescent="0.25">
      <c r="A689" s="21">
        <v>688</v>
      </c>
      <c r="B689" s="21">
        <v>230</v>
      </c>
      <c r="C689" s="21">
        <v>2021</v>
      </c>
      <c r="D689" s="22" t="s">
        <v>96</v>
      </c>
      <c r="E689" s="21">
        <v>777</v>
      </c>
      <c r="F689" s="23">
        <v>1480</v>
      </c>
      <c r="G689" s="39" t="s">
        <v>4025</v>
      </c>
      <c r="H689" s="26" t="s">
        <v>98</v>
      </c>
      <c r="I689" s="26" t="s">
        <v>4026</v>
      </c>
      <c r="J689" s="26" t="s">
        <v>4027</v>
      </c>
      <c r="K689" s="22" t="s">
        <v>84</v>
      </c>
      <c r="L689" s="22" t="s">
        <v>85</v>
      </c>
      <c r="M689" s="22" t="s">
        <v>86</v>
      </c>
      <c r="N689" s="22" t="s">
        <v>101</v>
      </c>
      <c r="O689" s="22" t="s">
        <v>102</v>
      </c>
      <c r="P689" s="22" t="s">
        <v>103</v>
      </c>
      <c r="Q689" s="22" t="s">
        <v>4028</v>
      </c>
      <c r="R689" s="22" t="s">
        <v>4029</v>
      </c>
      <c r="S689" s="22" t="s">
        <v>106</v>
      </c>
      <c r="T689" s="22" t="s">
        <v>3607</v>
      </c>
      <c r="U689" s="16">
        <v>44258</v>
      </c>
      <c r="V689" s="28">
        <v>44259</v>
      </c>
      <c r="W689" s="28">
        <v>44533</v>
      </c>
      <c r="X689" s="25">
        <v>37612980</v>
      </c>
      <c r="Y689" s="22" t="s">
        <v>87</v>
      </c>
      <c r="Z689" s="22" t="s">
        <v>88</v>
      </c>
      <c r="AA689" s="21">
        <v>9</v>
      </c>
      <c r="AB689" s="22" t="s">
        <v>89</v>
      </c>
      <c r="AC689" s="22" t="s">
        <v>3606</v>
      </c>
      <c r="AD689" s="21">
        <v>19483708</v>
      </c>
      <c r="AE689" s="22" t="s">
        <v>523</v>
      </c>
      <c r="AF689" s="22" t="s">
        <v>524</v>
      </c>
      <c r="AG689" s="22" t="s">
        <v>111</v>
      </c>
      <c r="AH689" s="22" t="s">
        <v>397</v>
      </c>
      <c r="AI689" s="22"/>
      <c r="AJ689" s="21">
        <v>989</v>
      </c>
      <c r="AK689" s="21">
        <v>2021</v>
      </c>
      <c r="AL689" s="29">
        <v>44258</v>
      </c>
      <c r="AM689" s="30">
        <v>14395</v>
      </c>
      <c r="AN689" s="30" t="s">
        <v>1395</v>
      </c>
      <c r="AO689" s="30" t="s">
        <v>1396</v>
      </c>
      <c r="AP689" s="21">
        <v>2280</v>
      </c>
      <c r="AQ689" s="29">
        <v>44259</v>
      </c>
      <c r="AR689" s="30">
        <v>6053272000</v>
      </c>
      <c r="AS689" s="22" t="s">
        <v>92</v>
      </c>
      <c r="AT689" s="22" t="s">
        <v>127</v>
      </c>
      <c r="AU689" s="22" t="s">
        <v>115</v>
      </c>
      <c r="AV689" s="22" t="s">
        <v>106</v>
      </c>
      <c r="AW689" s="22" t="s">
        <v>3607</v>
      </c>
      <c r="AX689" s="22" t="s">
        <v>116</v>
      </c>
      <c r="AY689" s="22" t="s">
        <v>94</v>
      </c>
      <c r="AZ689" s="22" t="s">
        <v>95</v>
      </c>
      <c r="BA689" s="22" t="s">
        <v>117</v>
      </c>
      <c r="BB689" s="22" t="s">
        <v>118</v>
      </c>
      <c r="BC689" s="22" t="s">
        <v>3800</v>
      </c>
      <c r="BD689" s="30"/>
      <c r="BE689" s="21">
        <v>9</v>
      </c>
      <c r="BF689" s="22" t="s">
        <v>90</v>
      </c>
      <c r="BG689" s="22" t="s">
        <v>120</v>
      </c>
      <c r="BH689" s="20">
        <v>3761298</v>
      </c>
      <c r="BI689" s="30">
        <v>27</v>
      </c>
      <c r="BJ689" s="30">
        <v>9819</v>
      </c>
      <c r="BK689" s="31">
        <v>44509</v>
      </c>
      <c r="BL689" s="30">
        <v>2832</v>
      </c>
      <c r="BM689" s="31">
        <v>44502</v>
      </c>
      <c r="BN689" s="31">
        <v>44560</v>
      </c>
      <c r="BO689" s="30"/>
      <c r="BP689" s="30"/>
      <c r="BQ689" s="30"/>
      <c r="BR689" s="30"/>
      <c r="BS689" s="30"/>
      <c r="BT689" s="30"/>
      <c r="BU689" s="30"/>
      <c r="BV689" s="30"/>
      <c r="BW689" s="30"/>
      <c r="BX689" s="30"/>
      <c r="BY689" s="30"/>
      <c r="BZ689" s="30"/>
      <c r="CA689" s="30"/>
      <c r="CB689" s="30"/>
      <c r="CC689" s="20">
        <f>+X689+BH689+BO689+BV689</f>
        <v>41374278</v>
      </c>
      <c r="CD689" s="31">
        <v>44503</v>
      </c>
      <c r="CE689" s="30"/>
      <c r="CF689" s="30"/>
      <c r="CG689" s="18" t="s">
        <v>91</v>
      </c>
      <c r="CH689" s="30" t="s">
        <v>91</v>
      </c>
      <c r="CI689" s="30" t="s">
        <v>91</v>
      </c>
      <c r="CJ689" s="30"/>
      <c r="CK689" s="30"/>
      <c r="CL689" s="30"/>
      <c r="CM689" s="30" t="s">
        <v>91</v>
      </c>
      <c r="CN689" s="30"/>
      <c r="CO689" s="30"/>
      <c r="CP689" s="30"/>
    </row>
    <row r="690" spans="1:94" ht="15" x14ac:dyDescent="0.25">
      <c r="A690" s="21">
        <v>689</v>
      </c>
      <c r="B690" s="10">
        <v>230</v>
      </c>
      <c r="C690" s="10">
        <v>2021</v>
      </c>
      <c r="D690" s="11" t="s">
        <v>96</v>
      </c>
      <c r="E690" s="10">
        <v>778</v>
      </c>
      <c r="F690" s="12">
        <v>1093</v>
      </c>
      <c r="G690" s="13" t="s">
        <v>4030</v>
      </c>
      <c r="H690" s="15" t="s">
        <v>98</v>
      </c>
      <c r="I690" s="15" t="s">
        <v>4031</v>
      </c>
      <c r="J690" s="15" t="s">
        <v>4032</v>
      </c>
      <c r="K690" s="11" t="s">
        <v>84</v>
      </c>
      <c r="L690" s="11" t="s">
        <v>85</v>
      </c>
      <c r="M690" s="11" t="s">
        <v>86</v>
      </c>
      <c r="N690" s="11" t="s">
        <v>101</v>
      </c>
      <c r="O690" s="11" t="s">
        <v>102</v>
      </c>
      <c r="P690" s="11" t="s">
        <v>103</v>
      </c>
      <c r="Q690" s="11" t="s">
        <v>4033</v>
      </c>
      <c r="R690" s="11" t="s">
        <v>4034</v>
      </c>
      <c r="S690" s="11" t="s">
        <v>106</v>
      </c>
      <c r="T690" s="11" t="s">
        <v>1873</v>
      </c>
      <c r="U690" s="16">
        <v>44258</v>
      </c>
      <c r="V690" s="16">
        <v>44265</v>
      </c>
      <c r="W690" s="16">
        <v>44478</v>
      </c>
      <c r="X690" s="14">
        <v>29254540</v>
      </c>
      <c r="Y690" s="11" t="s">
        <v>87</v>
      </c>
      <c r="Z690" s="11" t="s">
        <v>88</v>
      </c>
      <c r="AA690" s="10">
        <v>7</v>
      </c>
      <c r="AB690" s="11" t="s">
        <v>89</v>
      </c>
      <c r="AC690" s="11" t="s">
        <v>3695</v>
      </c>
      <c r="AD690" s="10">
        <v>79339398</v>
      </c>
      <c r="AE690" s="11" t="s">
        <v>1699</v>
      </c>
      <c r="AF690" s="11" t="s">
        <v>1700</v>
      </c>
      <c r="AG690" s="11" t="s">
        <v>111</v>
      </c>
      <c r="AH690" s="11" t="s">
        <v>4035</v>
      </c>
      <c r="AI690" s="11"/>
      <c r="AJ690" s="10">
        <v>794</v>
      </c>
      <c r="AK690" s="10">
        <v>2021</v>
      </c>
      <c r="AL690" s="17">
        <v>44244</v>
      </c>
      <c r="AM690" s="18">
        <v>14394</v>
      </c>
      <c r="AN690" s="18" t="s">
        <v>1703</v>
      </c>
      <c r="AO690" s="18" t="s">
        <v>1704</v>
      </c>
      <c r="AP690" s="10">
        <v>2412</v>
      </c>
      <c r="AQ690" s="17">
        <v>44266</v>
      </c>
      <c r="AR690" s="18">
        <v>8375989000</v>
      </c>
      <c r="AS690" s="11" t="s">
        <v>92</v>
      </c>
      <c r="AT690" s="11" t="s">
        <v>127</v>
      </c>
      <c r="AU690" s="11" t="s">
        <v>115</v>
      </c>
      <c r="AV690" s="11" t="s">
        <v>2800</v>
      </c>
      <c r="AW690" s="11" t="s">
        <v>3694</v>
      </c>
      <c r="AX690" s="11" t="s">
        <v>2802</v>
      </c>
      <c r="AY690" s="11" t="s">
        <v>94</v>
      </c>
      <c r="AZ690" s="11" t="s">
        <v>95</v>
      </c>
      <c r="BA690" s="11" t="s">
        <v>117</v>
      </c>
      <c r="BB690" s="11" t="s">
        <v>118</v>
      </c>
      <c r="BC690" s="11" t="s">
        <v>3800</v>
      </c>
      <c r="BD690" s="18"/>
      <c r="BE690" s="10">
        <v>7</v>
      </c>
      <c r="BF690" s="11" t="s">
        <v>90</v>
      </c>
      <c r="BG690" s="11" t="s">
        <v>120</v>
      </c>
      <c r="BH690" s="19">
        <v>8776362</v>
      </c>
      <c r="BI690" s="18">
        <v>63</v>
      </c>
      <c r="BJ690" s="18">
        <v>8219</v>
      </c>
      <c r="BK690" s="33">
        <v>44483</v>
      </c>
      <c r="BL690" s="18">
        <v>2474</v>
      </c>
      <c r="BM690" s="33">
        <v>44474</v>
      </c>
      <c r="BN690" s="33">
        <v>44542</v>
      </c>
      <c r="BO690" s="18"/>
      <c r="BP690" s="18"/>
      <c r="BQ690" s="18"/>
      <c r="BR690" s="18"/>
      <c r="BS690" s="18"/>
      <c r="BT690" s="18"/>
      <c r="BU690" s="18"/>
      <c r="BV690" s="18"/>
      <c r="BW690" s="18"/>
      <c r="BX690" s="18"/>
      <c r="BY690" s="18"/>
      <c r="BZ690" s="18"/>
      <c r="CA690" s="18"/>
      <c r="CB690" s="18"/>
      <c r="CC690" s="20">
        <f>+X690+BH690+BO690+BV690</f>
        <v>38030902</v>
      </c>
      <c r="CD690" s="33">
        <v>44481</v>
      </c>
      <c r="CE690" s="18"/>
      <c r="CF690" s="18"/>
      <c r="CG690" s="18" t="s">
        <v>91</v>
      </c>
      <c r="CH690" s="18" t="s">
        <v>91</v>
      </c>
      <c r="CI690" s="18" t="s">
        <v>91</v>
      </c>
      <c r="CJ690" s="18"/>
      <c r="CK690" s="18"/>
      <c r="CL690" s="18"/>
      <c r="CM690" s="18" t="s">
        <v>91</v>
      </c>
      <c r="CN690" s="18"/>
      <c r="CO690" s="18"/>
      <c r="CP690" s="18"/>
    </row>
    <row r="691" spans="1:94" s="32" customFormat="1" ht="15" x14ac:dyDescent="0.25">
      <c r="A691" s="10">
        <v>690</v>
      </c>
      <c r="B691" s="21">
        <v>230</v>
      </c>
      <c r="C691" s="21">
        <v>2021</v>
      </c>
      <c r="D691" s="22" t="s">
        <v>96</v>
      </c>
      <c r="E691" s="21">
        <v>780</v>
      </c>
      <c r="F691" s="23">
        <v>850</v>
      </c>
      <c r="G691" s="24" t="s">
        <v>4036</v>
      </c>
      <c r="H691" s="26" t="s">
        <v>98</v>
      </c>
      <c r="I691" s="26" t="s">
        <v>4037</v>
      </c>
      <c r="J691" s="26" t="s">
        <v>4038</v>
      </c>
      <c r="K691" s="22" t="s">
        <v>84</v>
      </c>
      <c r="L691" s="22" t="s">
        <v>85</v>
      </c>
      <c r="M691" s="22" t="s">
        <v>86</v>
      </c>
      <c r="N691" s="22" t="s">
        <v>101</v>
      </c>
      <c r="O691" s="22" t="s">
        <v>165</v>
      </c>
      <c r="P691" s="22" t="s">
        <v>103</v>
      </c>
      <c r="Q691" s="22" t="s">
        <v>4039</v>
      </c>
      <c r="R691" s="22" t="s">
        <v>4040</v>
      </c>
      <c r="S691" s="22" t="s">
        <v>106</v>
      </c>
      <c r="T691" s="22" t="s">
        <v>3749</v>
      </c>
      <c r="U691" s="16">
        <v>44258</v>
      </c>
      <c r="V691" s="28">
        <v>44265</v>
      </c>
      <c r="W691" s="28">
        <v>44539</v>
      </c>
      <c r="X691" s="25">
        <v>20441835</v>
      </c>
      <c r="Y691" s="22" t="s">
        <v>87</v>
      </c>
      <c r="Z691" s="22" t="s">
        <v>88</v>
      </c>
      <c r="AA691" s="21">
        <v>9</v>
      </c>
      <c r="AB691" s="22" t="s">
        <v>89</v>
      </c>
      <c r="AC691" s="22" t="s">
        <v>3750</v>
      </c>
      <c r="AD691" s="21">
        <v>19483708</v>
      </c>
      <c r="AE691" s="22" t="s">
        <v>523</v>
      </c>
      <c r="AF691" s="22" t="s">
        <v>524</v>
      </c>
      <c r="AG691" s="22" t="s">
        <v>242</v>
      </c>
      <c r="AH691" s="22" t="s">
        <v>113</v>
      </c>
      <c r="AI691" s="22" t="s">
        <v>113</v>
      </c>
      <c r="AJ691" s="21">
        <v>625</v>
      </c>
      <c r="AK691" s="21">
        <v>2021</v>
      </c>
      <c r="AL691" s="29">
        <v>44230</v>
      </c>
      <c r="AM691" s="30">
        <v>14395</v>
      </c>
      <c r="AN691" s="30" t="s">
        <v>1395</v>
      </c>
      <c r="AO691" s="30" t="s">
        <v>1396</v>
      </c>
      <c r="AP691" s="21">
        <v>2373</v>
      </c>
      <c r="AQ691" s="29">
        <v>44264</v>
      </c>
      <c r="AR691" s="30">
        <v>6053272000</v>
      </c>
      <c r="AS691" s="22" t="s">
        <v>92</v>
      </c>
      <c r="AT691" s="22" t="s">
        <v>114</v>
      </c>
      <c r="AU691" s="22" t="s">
        <v>115</v>
      </c>
      <c r="AV691" s="22" t="s">
        <v>224</v>
      </c>
      <c r="AW691" s="22"/>
      <c r="AX691" s="22" t="s">
        <v>231</v>
      </c>
      <c r="AY691" s="22" t="s">
        <v>94</v>
      </c>
      <c r="AZ691" s="22" t="s">
        <v>95</v>
      </c>
      <c r="BA691" s="22" t="s">
        <v>117</v>
      </c>
      <c r="BB691" s="22" t="s">
        <v>118</v>
      </c>
      <c r="BC691" s="22" t="s">
        <v>3800</v>
      </c>
      <c r="BD691" s="30"/>
      <c r="BE691" s="21">
        <v>9</v>
      </c>
      <c r="BF691" s="22" t="s">
        <v>90</v>
      </c>
      <c r="BG691" s="22" t="s">
        <v>120</v>
      </c>
      <c r="BH691" s="20">
        <v>1665631</v>
      </c>
      <c r="BI691" s="30">
        <v>22</v>
      </c>
      <c r="BJ691" s="30">
        <v>10265</v>
      </c>
      <c r="BK691" s="31">
        <v>44533</v>
      </c>
      <c r="BL691" s="30">
        <v>3146</v>
      </c>
      <c r="BM691" s="31">
        <v>44518</v>
      </c>
      <c r="BN691" s="28">
        <v>44561</v>
      </c>
      <c r="BO691" s="30"/>
      <c r="BP691" s="30"/>
      <c r="BQ691" s="30"/>
      <c r="BR691" s="30"/>
      <c r="BS691" s="30"/>
      <c r="BT691" s="30"/>
      <c r="BU691" s="30"/>
      <c r="BV691" s="30"/>
      <c r="BW691" s="30"/>
      <c r="BX691" s="30"/>
      <c r="BY691" s="30"/>
      <c r="BZ691" s="30"/>
      <c r="CA691" s="30"/>
      <c r="CB691" s="30"/>
      <c r="CC691" s="20">
        <f>+X691+BH691+BO691+BV691</f>
        <v>22107466</v>
      </c>
      <c r="CD691" s="31">
        <v>44532</v>
      </c>
      <c r="CE691" s="30"/>
      <c r="CF691" s="30"/>
      <c r="CG691" s="30" t="s">
        <v>91</v>
      </c>
      <c r="CH691" s="30" t="s">
        <v>91</v>
      </c>
      <c r="CI691" s="30" t="s">
        <v>91</v>
      </c>
      <c r="CJ691" s="30"/>
      <c r="CK691" s="30"/>
      <c r="CL691" s="30"/>
      <c r="CM691" s="30" t="s">
        <v>91</v>
      </c>
      <c r="CN691" s="30"/>
      <c r="CO691" s="30"/>
      <c r="CP691" s="30"/>
    </row>
    <row r="692" spans="1:94" s="32" customFormat="1" ht="15" x14ac:dyDescent="0.25">
      <c r="A692" s="21">
        <v>691</v>
      </c>
      <c r="B692" s="21">
        <v>230</v>
      </c>
      <c r="C692" s="21">
        <v>2021</v>
      </c>
      <c r="D692" s="22" t="s">
        <v>96</v>
      </c>
      <c r="E692" s="21">
        <v>781</v>
      </c>
      <c r="F692" s="23">
        <v>1370</v>
      </c>
      <c r="G692" s="24" t="s">
        <v>4041</v>
      </c>
      <c r="H692" s="26" t="s">
        <v>98</v>
      </c>
      <c r="I692" s="26" t="s">
        <v>4042</v>
      </c>
      <c r="J692" s="26" t="s">
        <v>4043</v>
      </c>
      <c r="K692" s="22" t="s">
        <v>84</v>
      </c>
      <c r="L692" s="22" t="s">
        <v>85</v>
      </c>
      <c r="M692" s="22" t="s">
        <v>86</v>
      </c>
      <c r="N692" s="22" t="s">
        <v>101</v>
      </c>
      <c r="O692" s="22" t="s">
        <v>102</v>
      </c>
      <c r="P692" s="22" t="s">
        <v>103</v>
      </c>
      <c r="Q692" s="22" t="s">
        <v>4044</v>
      </c>
      <c r="R692" s="22" t="s">
        <v>4045</v>
      </c>
      <c r="S692" s="22" t="s">
        <v>106</v>
      </c>
      <c r="T692" s="22" t="s">
        <v>1341</v>
      </c>
      <c r="U692" s="16">
        <v>44258</v>
      </c>
      <c r="V692" s="28">
        <v>44260</v>
      </c>
      <c r="W692" s="28">
        <v>44534</v>
      </c>
      <c r="X692" s="25">
        <v>37612980</v>
      </c>
      <c r="Y692" s="22" t="s">
        <v>87</v>
      </c>
      <c r="Z692" s="22" t="s">
        <v>88</v>
      </c>
      <c r="AA692" s="21">
        <v>9</v>
      </c>
      <c r="AB692" s="22" t="s">
        <v>89</v>
      </c>
      <c r="AC692" s="22" t="s">
        <v>1339</v>
      </c>
      <c r="AD692" s="21">
        <v>19483708</v>
      </c>
      <c r="AE692" s="22" t="s">
        <v>523</v>
      </c>
      <c r="AF692" s="22" t="s">
        <v>524</v>
      </c>
      <c r="AG692" s="22" t="s">
        <v>111</v>
      </c>
      <c r="AH692" s="22" t="s">
        <v>4046</v>
      </c>
      <c r="AI692" s="22" t="s">
        <v>113</v>
      </c>
      <c r="AJ692" s="21">
        <v>985</v>
      </c>
      <c r="AK692" s="21">
        <v>2021</v>
      </c>
      <c r="AL692" s="29">
        <v>44257</v>
      </c>
      <c r="AM692" s="30">
        <v>14395</v>
      </c>
      <c r="AN692" s="30" t="s">
        <v>1395</v>
      </c>
      <c r="AO692" s="30" t="s">
        <v>1396</v>
      </c>
      <c r="AP692" s="21">
        <v>2305</v>
      </c>
      <c r="AQ692" s="29">
        <v>44260</v>
      </c>
      <c r="AR692" s="30">
        <v>6053272000</v>
      </c>
      <c r="AS692" s="22" t="s">
        <v>92</v>
      </c>
      <c r="AT692" s="22" t="s">
        <v>127</v>
      </c>
      <c r="AU692" s="22" t="s">
        <v>115</v>
      </c>
      <c r="AV692" s="22" t="s">
        <v>106</v>
      </c>
      <c r="AW692" s="22" t="s">
        <v>1341</v>
      </c>
      <c r="AX692" s="22" t="s">
        <v>116</v>
      </c>
      <c r="AY692" s="22" t="s">
        <v>94</v>
      </c>
      <c r="AZ692" s="22" t="s">
        <v>95</v>
      </c>
      <c r="BA692" s="22" t="s">
        <v>117</v>
      </c>
      <c r="BB692" s="22" t="s">
        <v>118</v>
      </c>
      <c r="BC692" s="22" t="s">
        <v>3800</v>
      </c>
      <c r="BD692" s="30"/>
      <c r="BE692" s="21">
        <v>9</v>
      </c>
      <c r="BF692" s="22" t="s">
        <v>90</v>
      </c>
      <c r="BG692" s="22" t="s">
        <v>120</v>
      </c>
      <c r="BH692" s="20">
        <v>3761298</v>
      </c>
      <c r="BI692" s="30">
        <v>27</v>
      </c>
      <c r="BJ692" s="30">
        <v>9753</v>
      </c>
      <c r="BK692" s="31">
        <v>44505</v>
      </c>
      <c r="BL692" s="30">
        <v>2738</v>
      </c>
      <c r="BM692" s="31">
        <v>44496</v>
      </c>
      <c r="BN692" s="31">
        <v>44562</v>
      </c>
      <c r="BO692" s="30"/>
      <c r="BP692" s="30"/>
      <c r="BQ692" s="30"/>
      <c r="BR692" s="30"/>
      <c r="BS692" s="30"/>
      <c r="BT692" s="30"/>
      <c r="BU692" s="30"/>
      <c r="BV692" s="30"/>
      <c r="BW692" s="30"/>
      <c r="BX692" s="30"/>
      <c r="BY692" s="30"/>
      <c r="BZ692" s="30"/>
      <c r="CA692" s="30"/>
      <c r="CB692" s="30"/>
      <c r="CC692" s="20">
        <f>+X692+BH692+BO692+BV692</f>
        <v>41374278</v>
      </c>
      <c r="CD692" s="31">
        <v>44504</v>
      </c>
      <c r="CE692" s="30"/>
      <c r="CF692" s="30"/>
      <c r="CG692" s="18" t="s">
        <v>91</v>
      </c>
      <c r="CH692" s="30" t="s">
        <v>91</v>
      </c>
      <c r="CI692" s="30" t="s">
        <v>91</v>
      </c>
      <c r="CJ692" s="30"/>
      <c r="CK692" s="30"/>
      <c r="CL692" s="30"/>
      <c r="CM692" s="30" t="s">
        <v>91</v>
      </c>
      <c r="CN692" s="30"/>
      <c r="CO692" s="30"/>
      <c r="CP692" s="30"/>
    </row>
    <row r="693" spans="1:94" ht="15" x14ac:dyDescent="0.25">
      <c r="A693" s="21">
        <v>692</v>
      </c>
      <c r="B693" s="10">
        <v>230</v>
      </c>
      <c r="C693" s="10">
        <v>2021</v>
      </c>
      <c r="D693" s="11" t="s">
        <v>96</v>
      </c>
      <c r="E693" s="10">
        <v>782</v>
      </c>
      <c r="F693" s="12">
        <v>1259</v>
      </c>
      <c r="G693" s="13" t="s">
        <v>4047</v>
      </c>
      <c r="H693" s="15" t="s">
        <v>98</v>
      </c>
      <c r="I693" s="15" t="s">
        <v>4048</v>
      </c>
      <c r="J693" s="15" t="s">
        <v>4049</v>
      </c>
      <c r="K693" s="11" t="s">
        <v>84</v>
      </c>
      <c r="L693" s="11" t="s">
        <v>85</v>
      </c>
      <c r="M693" s="11" t="s">
        <v>86</v>
      </c>
      <c r="N693" s="11" t="s">
        <v>101</v>
      </c>
      <c r="O693" s="11" t="s">
        <v>165</v>
      </c>
      <c r="P693" s="11" t="s">
        <v>103</v>
      </c>
      <c r="Q693" s="11" t="s">
        <v>3936</v>
      </c>
      <c r="R693" s="11" t="s">
        <v>3937</v>
      </c>
      <c r="S693" s="11" t="s">
        <v>106</v>
      </c>
      <c r="T693" s="11" t="s">
        <v>1697</v>
      </c>
      <c r="U693" s="16">
        <v>44259</v>
      </c>
      <c r="V693" s="16">
        <v>44264</v>
      </c>
      <c r="W693" s="16">
        <v>44539</v>
      </c>
      <c r="X693" s="14">
        <v>20441835</v>
      </c>
      <c r="Y693" s="11" t="s">
        <v>87</v>
      </c>
      <c r="Z693" s="11" t="s">
        <v>88</v>
      </c>
      <c r="AA693" s="10">
        <v>9</v>
      </c>
      <c r="AB693" s="11" t="s">
        <v>89</v>
      </c>
      <c r="AC693" s="11" t="s">
        <v>1698</v>
      </c>
      <c r="AD693" s="10">
        <v>79339398</v>
      </c>
      <c r="AE693" s="11" t="s">
        <v>1699</v>
      </c>
      <c r="AF693" s="11" t="s">
        <v>1700</v>
      </c>
      <c r="AG693" s="11" t="s">
        <v>242</v>
      </c>
      <c r="AH693" s="11" t="s">
        <v>4050</v>
      </c>
      <c r="AI693" s="11"/>
      <c r="AJ693" s="10">
        <v>890</v>
      </c>
      <c r="AK693" s="10">
        <v>2021</v>
      </c>
      <c r="AL693" s="17">
        <f>+VLOOKUP(E693,'[1]Sheet 1 (2)'!$E$2:$AU$751,36,0)</f>
        <v>44249</v>
      </c>
      <c r="AM693" s="18">
        <f>+VLOOKUP(E693,'[1]Sheet 1 (2)'!$E$2:$AU$751,37,0)</f>
        <v>14394</v>
      </c>
      <c r="AN693" s="18" t="str">
        <f>+VLOOKUP(E693,'[1]Sheet 1 (2)'!$E$2:$AU$751,38,0)</f>
        <v xml:space="preserve"> Servicios de consultoría en administración y servicios de gestión  servicios de tecnología de la información -  Contratistas Unidades Académicas</v>
      </c>
      <c r="AO693" s="18" t="str">
        <f>+VLOOKUP(E693,'[1]Sheet 1 (2)'!$E$2:$AU$751,39,0)</f>
        <v>3-01-002-02-02-03-0003-018</v>
      </c>
      <c r="AP693" s="10">
        <f>+VLOOKUP(E693,'[1]Sheet 1 (2)'!$E$2:$AU$751,40,0)</f>
        <v>2377</v>
      </c>
      <c r="AQ693" s="17">
        <f>+VLOOKUP(E693,'[1]Sheet 1 (2)'!$E$2:$AU$751,41,0)</f>
        <v>44264</v>
      </c>
      <c r="AR693" s="18">
        <f>+VLOOKUP(E693,'[1]Sheet 1 (2)'!$E$2:$AU$751,42,0)</f>
        <v>8375989000</v>
      </c>
      <c r="AS693" s="11" t="s">
        <v>92</v>
      </c>
      <c r="AT693" s="11" t="s">
        <v>127</v>
      </c>
      <c r="AU693" s="11" t="s">
        <v>115</v>
      </c>
      <c r="AV693" s="11" t="s">
        <v>106</v>
      </c>
      <c r="AW693" s="11" t="s">
        <v>1697</v>
      </c>
      <c r="AX693" s="11" t="s">
        <v>116</v>
      </c>
      <c r="AY693" s="11" t="s">
        <v>94</v>
      </c>
      <c r="AZ693" s="11" t="s">
        <v>95</v>
      </c>
      <c r="BA693" s="11" t="s">
        <v>117</v>
      </c>
      <c r="BB693" s="11" t="s">
        <v>118</v>
      </c>
      <c r="BC693" s="11" t="s">
        <v>3800</v>
      </c>
      <c r="BD693" s="18"/>
      <c r="BE693" s="10">
        <v>9</v>
      </c>
      <c r="BF693" s="11" t="s">
        <v>90</v>
      </c>
      <c r="BG693" s="11" t="s">
        <v>120</v>
      </c>
      <c r="BH693" s="19"/>
      <c r="BI693" s="18"/>
      <c r="BJ693" s="18"/>
      <c r="BK693" s="18"/>
      <c r="BL693" s="18"/>
      <c r="BM693" s="18"/>
      <c r="BN693" s="16"/>
      <c r="BO693" s="18"/>
      <c r="BP693" s="18"/>
      <c r="BQ693" s="18"/>
      <c r="BR693" s="18"/>
      <c r="BS693" s="18"/>
      <c r="BT693" s="18"/>
      <c r="BU693" s="18"/>
      <c r="BV693" s="18"/>
      <c r="BW693" s="18"/>
      <c r="BX693" s="18"/>
      <c r="BY693" s="18"/>
      <c r="BZ693" s="18"/>
      <c r="CA693" s="18"/>
      <c r="CB693" s="18"/>
      <c r="CC693" s="20">
        <f>+X693+BH693+BO693+BV693</f>
        <v>20441835</v>
      </c>
      <c r="CD693" s="18"/>
      <c r="CE693" s="18"/>
      <c r="CF693" s="18"/>
      <c r="CG693" s="18" t="s">
        <v>91</v>
      </c>
      <c r="CH693" s="18" t="s">
        <v>91</v>
      </c>
      <c r="CI693" s="18" t="s">
        <v>91</v>
      </c>
      <c r="CJ693" s="18"/>
      <c r="CK693" s="18"/>
      <c r="CL693" s="18"/>
      <c r="CM693" s="18" t="s">
        <v>91</v>
      </c>
      <c r="CN693" s="18"/>
      <c r="CO693" s="18"/>
      <c r="CP693" s="18"/>
    </row>
    <row r="694" spans="1:94" ht="15" x14ac:dyDescent="0.25">
      <c r="A694" s="10">
        <v>693</v>
      </c>
      <c r="B694" s="10">
        <v>230</v>
      </c>
      <c r="C694" s="10">
        <v>2021</v>
      </c>
      <c r="D694" s="11" t="s">
        <v>96</v>
      </c>
      <c r="E694" s="10">
        <v>783</v>
      </c>
      <c r="F694" s="12">
        <v>1286</v>
      </c>
      <c r="G694" s="13" t="s">
        <v>4051</v>
      </c>
      <c r="H694" s="15" t="s">
        <v>98</v>
      </c>
      <c r="I694" s="15" t="s">
        <v>4052</v>
      </c>
      <c r="J694" s="15" t="s">
        <v>4053</v>
      </c>
      <c r="K694" s="11" t="s">
        <v>84</v>
      </c>
      <c r="L694" s="11" t="s">
        <v>85</v>
      </c>
      <c r="M694" s="11" t="s">
        <v>86</v>
      </c>
      <c r="N694" s="11" t="s">
        <v>101</v>
      </c>
      <c r="O694" s="11" t="s">
        <v>102</v>
      </c>
      <c r="P694" s="11" t="s">
        <v>103</v>
      </c>
      <c r="Q694" s="11" t="s">
        <v>4054</v>
      </c>
      <c r="R694" s="11" t="s">
        <v>3932</v>
      </c>
      <c r="S694" s="11" t="s">
        <v>106</v>
      </c>
      <c r="T694" s="11" t="s">
        <v>1697</v>
      </c>
      <c r="U694" s="16">
        <v>44259</v>
      </c>
      <c r="V694" s="16">
        <v>44278</v>
      </c>
      <c r="W694" s="16">
        <v>44568</v>
      </c>
      <c r="X694" s="14">
        <v>39702590</v>
      </c>
      <c r="Y694" s="11" t="s">
        <v>87</v>
      </c>
      <c r="Z694" s="11" t="s">
        <v>170</v>
      </c>
      <c r="AA694" s="10">
        <v>285</v>
      </c>
      <c r="AB694" s="11" t="s">
        <v>89</v>
      </c>
      <c r="AC694" s="11" t="s">
        <v>1698</v>
      </c>
      <c r="AD694" s="10">
        <v>79339398</v>
      </c>
      <c r="AE694" s="11" t="s">
        <v>1699</v>
      </c>
      <c r="AF694" s="11" t="s">
        <v>1700</v>
      </c>
      <c r="AG694" s="11" t="s">
        <v>111</v>
      </c>
      <c r="AH694" s="11" t="s">
        <v>3430</v>
      </c>
      <c r="AI694" s="11"/>
      <c r="AJ694" s="10">
        <v>917</v>
      </c>
      <c r="AK694" s="10">
        <v>2021</v>
      </c>
      <c r="AL694" s="17">
        <f>+VLOOKUP(E694,'[1]Sheet 1 (2)'!$E$2:$AU$751,36,0)</f>
        <v>44249</v>
      </c>
      <c r="AM694" s="18">
        <f>+VLOOKUP(E694,'[1]Sheet 1 (2)'!$E$2:$AU$751,37,0)</f>
        <v>14394</v>
      </c>
      <c r="AN694" s="18" t="str">
        <f>+VLOOKUP(E694,'[1]Sheet 1 (2)'!$E$2:$AU$751,38,0)</f>
        <v xml:space="preserve"> Servicios de consultoría en administración y servicios de gestión  servicios de tecnología de la información -  Contratistas Unidades Académicas</v>
      </c>
      <c r="AO694" s="18" t="str">
        <f>+VLOOKUP(E694,'[1]Sheet 1 (2)'!$E$2:$AU$751,39,0)</f>
        <v>3-01-002-02-02-03-0003-018</v>
      </c>
      <c r="AP694" s="10">
        <f>+VLOOKUP(E694,'[1]Sheet 1 (2)'!$E$2:$AU$751,40,0)</f>
        <v>2426</v>
      </c>
      <c r="AQ694" s="17">
        <f>+VLOOKUP(E694,'[1]Sheet 1 (2)'!$E$2:$AU$751,41,0)</f>
        <v>44267</v>
      </c>
      <c r="AR694" s="18">
        <f>+VLOOKUP(E694,'[1]Sheet 1 (2)'!$E$2:$AU$751,42,0)</f>
        <v>8375989000</v>
      </c>
      <c r="AS694" s="11" t="s">
        <v>92</v>
      </c>
      <c r="AT694" s="11" t="s">
        <v>127</v>
      </c>
      <c r="AU694" s="11" t="s">
        <v>115</v>
      </c>
      <c r="AV694" s="11" t="s">
        <v>106</v>
      </c>
      <c r="AW694" s="11" t="s">
        <v>1697</v>
      </c>
      <c r="AX694" s="11" t="s">
        <v>116</v>
      </c>
      <c r="AY694" s="11" t="s">
        <v>94</v>
      </c>
      <c r="AZ694" s="11" t="s">
        <v>95</v>
      </c>
      <c r="BA694" s="11" t="s">
        <v>117</v>
      </c>
      <c r="BB694" s="11" t="s">
        <v>118</v>
      </c>
      <c r="BC694" s="11" t="s">
        <v>3800</v>
      </c>
      <c r="BD694" s="18">
        <v>285</v>
      </c>
      <c r="BE694" s="10"/>
      <c r="BF694" s="11" t="s">
        <v>90</v>
      </c>
      <c r="BG694" s="11" t="s">
        <v>120</v>
      </c>
      <c r="BH694" s="19"/>
      <c r="BI694" s="18"/>
      <c r="BJ694" s="18"/>
      <c r="BK694" s="18"/>
      <c r="BL694" s="18"/>
      <c r="BM694" s="18"/>
      <c r="BN694" s="18"/>
      <c r="BO694" s="18"/>
      <c r="BP694" s="18"/>
      <c r="BQ694" s="18"/>
      <c r="BR694" s="18"/>
      <c r="BS694" s="18"/>
      <c r="BT694" s="18"/>
      <c r="BU694" s="18"/>
      <c r="BV694" s="18"/>
      <c r="BW694" s="18"/>
      <c r="BX694" s="18"/>
      <c r="BY694" s="18"/>
      <c r="BZ694" s="18"/>
      <c r="CA694" s="18"/>
      <c r="CB694" s="18"/>
      <c r="CC694" s="20">
        <f>+X694+BH694+BO694+BV694</f>
        <v>39702590</v>
      </c>
      <c r="CD694" s="18"/>
      <c r="CE694" s="18"/>
      <c r="CF694" s="18"/>
      <c r="CG694" s="18" t="s">
        <v>91</v>
      </c>
      <c r="CH694" s="18" t="s">
        <v>91</v>
      </c>
      <c r="CI694" s="18" t="s">
        <v>91</v>
      </c>
      <c r="CJ694" s="18"/>
      <c r="CK694" s="18"/>
      <c r="CL694" s="18"/>
      <c r="CM694" s="18" t="s">
        <v>91</v>
      </c>
      <c r="CN694" s="18"/>
      <c r="CO694" s="18"/>
      <c r="CP694" s="18"/>
    </row>
    <row r="695" spans="1:94" ht="15" x14ac:dyDescent="0.25">
      <c r="A695" s="21">
        <v>694</v>
      </c>
      <c r="B695" s="10">
        <v>230</v>
      </c>
      <c r="C695" s="10">
        <v>2021</v>
      </c>
      <c r="D695" s="11" t="s">
        <v>96</v>
      </c>
      <c r="E695" s="10">
        <v>784</v>
      </c>
      <c r="F695" s="12">
        <v>1298</v>
      </c>
      <c r="G695" s="13" t="s">
        <v>4055</v>
      </c>
      <c r="H695" s="15" t="s">
        <v>98</v>
      </c>
      <c r="I695" s="15" t="s">
        <v>4056</v>
      </c>
      <c r="J695" s="15" t="s">
        <v>4057</v>
      </c>
      <c r="K695" s="11" t="s">
        <v>84</v>
      </c>
      <c r="L695" s="11" t="s">
        <v>85</v>
      </c>
      <c r="M695" s="11" t="s">
        <v>86</v>
      </c>
      <c r="N695" s="11" t="s">
        <v>2128</v>
      </c>
      <c r="O695" s="11" t="s">
        <v>102</v>
      </c>
      <c r="P695" s="11" t="s">
        <v>103</v>
      </c>
      <c r="Q695" s="11" t="s">
        <v>4058</v>
      </c>
      <c r="R695" s="11" t="s">
        <v>4059</v>
      </c>
      <c r="S695" s="11" t="s">
        <v>106</v>
      </c>
      <c r="T695" s="11" t="s">
        <v>1228</v>
      </c>
      <c r="U695" s="16">
        <v>44259</v>
      </c>
      <c r="V695" s="16">
        <v>44263</v>
      </c>
      <c r="W695" s="16">
        <v>44558</v>
      </c>
      <c r="X695" s="14">
        <v>40399127</v>
      </c>
      <c r="Y695" s="11" t="s">
        <v>87</v>
      </c>
      <c r="Z695" s="11" t="s">
        <v>170</v>
      </c>
      <c r="AA695" s="10">
        <v>290</v>
      </c>
      <c r="AB695" s="11" t="s">
        <v>89</v>
      </c>
      <c r="AC695" s="11" t="s">
        <v>1229</v>
      </c>
      <c r="AD695" s="10">
        <v>79571941</v>
      </c>
      <c r="AE695" s="11" t="s">
        <v>1230</v>
      </c>
      <c r="AF695" s="11" t="s">
        <v>1231</v>
      </c>
      <c r="AG695" s="11" t="s">
        <v>111</v>
      </c>
      <c r="AH695" s="11" t="s">
        <v>3557</v>
      </c>
      <c r="AI695" s="11"/>
      <c r="AJ695" s="10">
        <v>938</v>
      </c>
      <c r="AK695" s="10">
        <v>2021</v>
      </c>
      <c r="AL695" s="17">
        <f>+VLOOKUP(E695,'[1]Sheet 1 (2)'!$E$2:$AU$751,36,0)</f>
        <v>44252</v>
      </c>
      <c r="AM695" s="18">
        <f>+VLOOKUP(E695,'[1]Sheet 1 (2)'!$E$2:$AU$751,37,0)</f>
        <v>14592</v>
      </c>
      <c r="AN695" s="18" t="str">
        <f>+VLOOKUP(E695,'[1]Sheet 1 (2)'!$E$2:$AU$751,38,0)</f>
        <v>Fortalecimiento y promoción de la investigación y desarrollo científico de la Universidad Distrital</v>
      </c>
      <c r="AO695" s="18" t="str">
        <f>+VLOOKUP(E695,'[1]Sheet 1 (2)'!$E$2:$AU$751,39,0)</f>
        <v>3-03-001-16-01-17-7875-00</v>
      </c>
      <c r="AP695" s="10">
        <f>+VLOOKUP(E695,'[1]Sheet 1 (2)'!$E$2:$AU$751,40,0)</f>
        <v>2335</v>
      </c>
      <c r="AQ695" s="17">
        <f>+VLOOKUP(E695,'[1]Sheet 1 (2)'!$E$2:$AU$751,41,0)</f>
        <v>44260</v>
      </c>
      <c r="AR695" s="18">
        <f>+VLOOKUP(E695,'[1]Sheet 1 (2)'!$E$2:$AU$751,42,0)</f>
        <v>3415100000</v>
      </c>
      <c r="AS695" s="11" t="s">
        <v>92</v>
      </c>
      <c r="AT695" s="11" t="s">
        <v>114</v>
      </c>
      <c r="AU695" s="11" t="s">
        <v>115</v>
      </c>
      <c r="AV695" s="11" t="s">
        <v>106</v>
      </c>
      <c r="AW695" s="11" t="s">
        <v>1228</v>
      </c>
      <c r="AX695" s="11" t="s">
        <v>116</v>
      </c>
      <c r="AY695" s="11" t="s">
        <v>94</v>
      </c>
      <c r="AZ695" s="11" t="s">
        <v>95</v>
      </c>
      <c r="BA695" s="11" t="s">
        <v>117</v>
      </c>
      <c r="BB695" s="11" t="s">
        <v>118</v>
      </c>
      <c r="BC695" s="11" t="s">
        <v>3800</v>
      </c>
      <c r="BD695" s="18">
        <v>290</v>
      </c>
      <c r="BE695" s="10"/>
      <c r="BF695" s="11" t="s">
        <v>90</v>
      </c>
      <c r="BG695" s="11" t="s">
        <v>120</v>
      </c>
      <c r="BH695" s="19"/>
      <c r="BI695" s="18"/>
      <c r="BJ695" s="18"/>
      <c r="BK695" s="18"/>
      <c r="BL695" s="18"/>
      <c r="BM695" s="18"/>
      <c r="BN695" s="18"/>
      <c r="BO695" s="18"/>
      <c r="BP695" s="18"/>
      <c r="BQ695" s="18"/>
      <c r="BR695" s="18"/>
      <c r="BS695" s="18"/>
      <c r="BT695" s="18"/>
      <c r="BU695" s="18"/>
      <c r="BV695" s="18"/>
      <c r="BW695" s="18"/>
      <c r="BX695" s="18"/>
      <c r="BY695" s="18"/>
      <c r="BZ695" s="18"/>
      <c r="CA695" s="18"/>
      <c r="CB695" s="18"/>
      <c r="CC695" s="20">
        <f>+X695+BH695+BO695+BV695</f>
        <v>40399127</v>
      </c>
      <c r="CD695" s="18"/>
      <c r="CE695" s="18"/>
      <c r="CF695" s="18"/>
      <c r="CG695" s="18" t="s">
        <v>91</v>
      </c>
      <c r="CH695" s="18" t="s">
        <v>91</v>
      </c>
      <c r="CI695" s="18" t="s">
        <v>91</v>
      </c>
      <c r="CJ695" s="18"/>
      <c r="CK695" s="18"/>
      <c r="CL695" s="18"/>
      <c r="CM695" s="18" t="s">
        <v>91</v>
      </c>
      <c r="CN695" s="18"/>
      <c r="CO695" s="18"/>
      <c r="CP695" s="18"/>
    </row>
    <row r="696" spans="1:94" ht="15" x14ac:dyDescent="0.25">
      <c r="A696" s="21">
        <v>695</v>
      </c>
      <c r="B696" s="10">
        <v>230</v>
      </c>
      <c r="C696" s="10">
        <v>2021</v>
      </c>
      <c r="D696" s="11" t="s">
        <v>96</v>
      </c>
      <c r="E696" s="10">
        <v>785</v>
      </c>
      <c r="F696" s="12">
        <v>1296</v>
      </c>
      <c r="G696" s="13" t="s">
        <v>4060</v>
      </c>
      <c r="H696" s="15" t="s">
        <v>98</v>
      </c>
      <c r="I696" s="15" t="s">
        <v>4061</v>
      </c>
      <c r="J696" s="15" t="s">
        <v>4062</v>
      </c>
      <c r="K696" s="11" t="s">
        <v>84</v>
      </c>
      <c r="L696" s="11" t="s">
        <v>85</v>
      </c>
      <c r="M696" s="11" t="s">
        <v>86</v>
      </c>
      <c r="N696" s="11" t="s">
        <v>2128</v>
      </c>
      <c r="O696" s="11" t="s">
        <v>102</v>
      </c>
      <c r="P696" s="11" t="s">
        <v>103</v>
      </c>
      <c r="Q696" s="11" t="s">
        <v>4063</v>
      </c>
      <c r="R696" s="11" t="s">
        <v>4064</v>
      </c>
      <c r="S696" s="11" t="s">
        <v>106</v>
      </c>
      <c r="T696" s="11" t="s">
        <v>1228</v>
      </c>
      <c r="U696" s="16">
        <v>44259</v>
      </c>
      <c r="V696" s="16">
        <v>44263</v>
      </c>
      <c r="W696" s="16">
        <v>44558</v>
      </c>
      <c r="X696" s="14">
        <v>40399127</v>
      </c>
      <c r="Y696" s="11" t="s">
        <v>87</v>
      </c>
      <c r="Z696" s="11" t="s">
        <v>170</v>
      </c>
      <c r="AA696" s="10">
        <v>290</v>
      </c>
      <c r="AB696" s="11" t="s">
        <v>89</v>
      </c>
      <c r="AC696" s="11" t="s">
        <v>1229</v>
      </c>
      <c r="AD696" s="10">
        <v>79571941</v>
      </c>
      <c r="AE696" s="11" t="s">
        <v>1230</v>
      </c>
      <c r="AF696" s="11" t="s">
        <v>1231</v>
      </c>
      <c r="AG696" s="11" t="s">
        <v>111</v>
      </c>
      <c r="AH696" s="11" t="s">
        <v>314</v>
      </c>
      <c r="AI696" s="11"/>
      <c r="AJ696" s="10">
        <v>936</v>
      </c>
      <c r="AK696" s="10">
        <v>2021</v>
      </c>
      <c r="AL696" s="17">
        <f>+VLOOKUP(E696,'[1]Sheet 1 (2)'!$E$2:$AU$751,36,0)</f>
        <v>44252</v>
      </c>
      <c r="AM696" s="18">
        <f>+VLOOKUP(E696,'[1]Sheet 1 (2)'!$E$2:$AU$751,37,0)</f>
        <v>14592</v>
      </c>
      <c r="AN696" s="18" t="str">
        <f>+VLOOKUP(E696,'[1]Sheet 1 (2)'!$E$2:$AU$751,38,0)</f>
        <v>Fortalecimiento y promoción de la investigación y desarrollo científico de la Universidad Distrital</v>
      </c>
      <c r="AO696" s="18" t="str">
        <f>+VLOOKUP(E696,'[1]Sheet 1 (2)'!$E$2:$AU$751,39,0)</f>
        <v>3-03-001-16-01-17-7875-00</v>
      </c>
      <c r="AP696" s="10">
        <f>+VLOOKUP(E696,'[1]Sheet 1 (2)'!$E$2:$AU$751,40,0)</f>
        <v>2344</v>
      </c>
      <c r="AQ696" s="17">
        <f>+VLOOKUP(E696,'[1]Sheet 1 (2)'!$E$2:$AU$751,41,0)</f>
        <v>44260</v>
      </c>
      <c r="AR696" s="18">
        <f>+VLOOKUP(E696,'[1]Sheet 1 (2)'!$E$2:$AU$751,42,0)</f>
        <v>3415100000</v>
      </c>
      <c r="AS696" s="11" t="s">
        <v>92</v>
      </c>
      <c r="AT696" s="11" t="s">
        <v>127</v>
      </c>
      <c r="AU696" s="11" t="s">
        <v>115</v>
      </c>
      <c r="AV696" s="11" t="s">
        <v>106</v>
      </c>
      <c r="AW696" s="11" t="s">
        <v>1228</v>
      </c>
      <c r="AX696" s="11" t="s">
        <v>116</v>
      </c>
      <c r="AY696" s="11" t="s">
        <v>94</v>
      </c>
      <c r="AZ696" s="11" t="s">
        <v>95</v>
      </c>
      <c r="BA696" s="11" t="s">
        <v>117</v>
      </c>
      <c r="BB696" s="11" t="s">
        <v>118</v>
      </c>
      <c r="BC696" s="11" t="s">
        <v>3800</v>
      </c>
      <c r="BD696" s="18">
        <v>290</v>
      </c>
      <c r="BE696" s="10"/>
      <c r="BF696" s="11" t="s">
        <v>90</v>
      </c>
      <c r="BG696" s="11" t="s">
        <v>120</v>
      </c>
      <c r="BH696" s="19"/>
      <c r="BI696" s="18"/>
      <c r="BJ696" s="18"/>
      <c r="BK696" s="18"/>
      <c r="BL696" s="18"/>
      <c r="BM696" s="18"/>
      <c r="BN696" s="16"/>
      <c r="BO696" s="18"/>
      <c r="BP696" s="18"/>
      <c r="BQ696" s="18"/>
      <c r="BR696" s="18"/>
      <c r="BS696" s="18"/>
      <c r="BT696" s="18"/>
      <c r="BU696" s="18"/>
      <c r="BV696" s="18"/>
      <c r="BW696" s="18"/>
      <c r="BX696" s="18"/>
      <c r="BY696" s="18"/>
      <c r="BZ696" s="18"/>
      <c r="CA696" s="18"/>
      <c r="CB696" s="18"/>
      <c r="CC696" s="20">
        <f>+X696+BH696+BO696+BV696</f>
        <v>40399127</v>
      </c>
      <c r="CD696" s="18"/>
      <c r="CE696" s="18"/>
      <c r="CF696" s="18"/>
      <c r="CG696" s="18" t="s">
        <v>91</v>
      </c>
      <c r="CH696" s="18" t="s">
        <v>91</v>
      </c>
      <c r="CI696" s="18" t="s">
        <v>91</v>
      </c>
      <c r="CJ696" s="18"/>
      <c r="CK696" s="18"/>
      <c r="CL696" s="18"/>
      <c r="CM696" s="18" t="s">
        <v>91</v>
      </c>
      <c r="CN696" s="18"/>
      <c r="CO696" s="18"/>
      <c r="CP696" s="18"/>
    </row>
    <row r="697" spans="1:94" ht="15" x14ac:dyDescent="0.25">
      <c r="A697" s="10">
        <v>696</v>
      </c>
      <c r="B697" s="10">
        <v>230</v>
      </c>
      <c r="C697" s="10">
        <v>2021</v>
      </c>
      <c r="D697" s="11" t="s">
        <v>96</v>
      </c>
      <c r="E697" s="10">
        <v>786</v>
      </c>
      <c r="F697" s="12">
        <v>1183</v>
      </c>
      <c r="G697" s="13" t="s">
        <v>4065</v>
      </c>
      <c r="H697" s="15" t="s">
        <v>98</v>
      </c>
      <c r="I697" s="15" t="s">
        <v>4066</v>
      </c>
      <c r="J697" s="15" t="s">
        <v>4067</v>
      </c>
      <c r="K697" s="11" t="s">
        <v>84</v>
      </c>
      <c r="L697" s="11" t="s">
        <v>85</v>
      </c>
      <c r="M697" s="11" t="s">
        <v>86</v>
      </c>
      <c r="N697" s="11" t="s">
        <v>101</v>
      </c>
      <c r="O697" s="11" t="s">
        <v>165</v>
      </c>
      <c r="P697" s="11" t="s">
        <v>103</v>
      </c>
      <c r="Q697" s="11" t="s">
        <v>4068</v>
      </c>
      <c r="R697" s="11" t="s">
        <v>4069</v>
      </c>
      <c r="S697" s="11" t="s">
        <v>106</v>
      </c>
      <c r="T697" s="11" t="s">
        <v>2905</v>
      </c>
      <c r="U697" s="16">
        <v>44259</v>
      </c>
      <c r="V697" s="16">
        <v>44265</v>
      </c>
      <c r="W697" s="16">
        <v>44478</v>
      </c>
      <c r="X697" s="14">
        <v>15899205</v>
      </c>
      <c r="Y697" s="11" t="s">
        <v>87</v>
      </c>
      <c r="Z697" s="11" t="s">
        <v>88</v>
      </c>
      <c r="AA697" s="10">
        <v>7</v>
      </c>
      <c r="AB697" s="11" t="s">
        <v>89</v>
      </c>
      <c r="AC697" s="11" t="s">
        <v>2903</v>
      </c>
      <c r="AD697" s="10">
        <v>79339398</v>
      </c>
      <c r="AE697" s="11" t="s">
        <v>1699</v>
      </c>
      <c r="AF697" s="11" t="s">
        <v>1700</v>
      </c>
      <c r="AG697" s="11" t="s">
        <v>242</v>
      </c>
      <c r="AH697" s="11" t="s">
        <v>113</v>
      </c>
      <c r="AI697" s="11" t="s">
        <v>113</v>
      </c>
      <c r="AJ697" s="10">
        <v>857</v>
      </c>
      <c r="AK697" s="10">
        <v>2021</v>
      </c>
      <c r="AL697" s="17">
        <v>44245</v>
      </c>
      <c r="AM697" s="18">
        <v>14394</v>
      </c>
      <c r="AN697" s="18" t="s">
        <v>1703</v>
      </c>
      <c r="AO697" s="18" t="s">
        <v>1704</v>
      </c>
      <c r="AP697" s="10">
        <v>2394</v>
      </c>
      <c r="AQ697" s="17">
        <v>44265</v>
      </c>
      <c r="AR697" s="18">
        <v>8375989000</v>
      </c>
      <c r="AS697" s="11" t="s">
        <v>92</v>
      </c>
      <c r="AT697" s="11" t="s">
        <v>127</v>
      </c>
      <c r="AU697" s="11" t="s">
        <v>115</v>
      </c>
      <c r="AV697" s="11" t="s">
        <v>106</v>
      </c>
      <c r="AW697" s="11" t="s">
        <v>2905</v>
      </c>
      <c r="AX697" s="11" t="s">
        <v>116</v>
      </c>
      <c r="AY697" s="11" t="s">
        <v>94</v>
      </c>
      <c r="AZ697" s="11" t="s">
        <v>95</v>
      </c>
      <c r="BA697" s="11" t="s">
        <v>117</v>
      </c>
      <c r="BB697" s="11" t="s">
        <v>118</v>
      </c>
      <c r="BC697" s="11" t="s">
        <v>3800</v>
      </c>
      <c r="BD697" s="18"/>
      <c r="BE697" s="10">
        <v>7</v>
      </c>
      <c r="BF697" s="11" t="s">
        <v>90</v>
      </c>
      <c r="BG697" s="11" t="s">
        <v>120</v>
      </c>
      <c r="BH697" s="19">
        <v>5678288</v>
      </c>
      <c r="BI697" s="18">
        <v>75</v>
      </c>
      <c r="BJ697" s="18">
        <v>6798</v>
      </c>
      <c r="BK697" s="33">
        <v>44473</v>
      </c>
      <c r="BL697" s="18">
        <v>2317</v>
      </c>
      <c r="BM697" s="33">
        <v>44459</v>
      </c>
      <c r="BN697" s="33">
        <v>44554</v>
      </c>
      <c r="BO697" s="18"/>
      <c r="BP697" s="18"/>
      <c r="BQ697" s="18"/>
      <c r="BR697" s="18"/>
      <c r="BS697" s="18"/>
      <c r="BT697" s="18"/>
      <c r="BU697" s="18"/>
      <c r="BV697" s="18"/>
      <c r="BW697" s="18"/>
      <c r="BX697" s="18"/>
      <c r="BY697" s="18"/>
      <c r="BZ697" s="18"/>
      <c r="CA697" s="18"/>
      <c r="CB697" s="18"/>
      <c r="CC697" s="20">
        <f>+X697+BH697+BO697+BV697</f>
        <v>21577493</v>
      </c>
      <c r="CD697" s="33">
        <v>44470</v>
      </c>
      <c r="CE697" s="18"/>
      <c r="CF697" s="18"/>
      <c r="CG697" s="18" t="s">
        <v>91</v>
      </c>
      <c r="CH697" s="18" t="s">
        <v>91</v>
      </c>
      <c r="CI697" s="18" t="s">
        <v>91</v>
      </c>
      <c r="CJ697" s="18"/>
      <c r="CK697" s="18"/>
      <c r="CL697" s="18"/>
      <c r="CM697" s="18" t="s">
        <v>91</v>
      </c>
      <c r="CN697" s="18"/>
      <c r="CO697" s="18"/>
      <c r="CP697" s="18"/>
    </row>
    <row r="698" spans="1:94" s="32" customFormat="1" ht="15" x14ac:dyDescent="0.25">
      <c r="A698" s="21">
        <v>697</v>
      </c>
      <c r="B698" s="21">
        <v>230</v>
      </c>
      <c r="C698" s="21">
        <v>2021</v>
      </c>
      <c r="D698" s="22" t="s">
        <v>96</v>
      </c>
      <c r="E698" s="21">
        <v>787</v>
      </c>
      <c r="F698" s="23">
        <v>1111</v>
      </c>
      <c r="G698" s="24" t="s">
        <v>4070</v>
      </c>
      <c r="H698" s="26" t="s">
        <v>98</v>
      </c>
      <c r="I698" s="26" t="s">
        <v>4071</v>
      </c>
      <c r="J698" s="26" t="s">
        <v>4072</v>
      </c>
      <c r="K698" s="22" t="s">
        <v>84</v>
      </c>
      <c r="L698" s="22" t="s">
        <v>85</v>
      </c>
      <c r="M698" s="22" t="s">
        <v>86</v>
      </c>
      <c r="N698" s="22" t="s">
        <v>101</v>
      </c>
      <c r="O698" s="22" t="s">
        <v>102</v>
      </c>
      <c r="P698" s="22" t="s">
        <v>103</v>
      </c>
      <c r="Q698" s="22" t="s">
        <v>4073</v>
      </c>
      <c r="R698" s="22" t="s">
        <v>4074</v>
      </c>
      <c r="S698" s="22" t="s">
        <v>106</v>
      </c>
      <c r="T698" s="22" t="s">
        <v>1341</v>
      </c>
      <c r="U698" s="16">
        <v>44259</v>
      </c>
      <c r="V698" s="28">
        <v>44263</v>
      </c>
      <c r="W698" s="28">
        <v>44537</v>
      </c>
      <c r="X698" s="25">
        <v>37612980</v>
      </c>
      <c r="Y698" s="22" t="s">
        <v>87</v>
      </c>
      <c r="Z698" s="22" t="s">
        <v>88</v>
      </c>
      <c r="AA698" s="21">
        <v>9</v>
      </c>
      <c r="AB698" s="22" t="s">
        <v>89</v>
      </c>
      <c r="AC698" s="22" t="s">
        <v>1339</v>
      </c>
      <c r="AD698" s="21">
        <v>19483708</v>
      </c>
      <c r="AE698" s="22" t="s">
        <v>523</v>
      </c>
      <c r="AF698" s="22" t="s">
        <v>524</v>
      </c>
      <c r="AG698" s="22" t="s">
        <v>111</v>
      </c>
      <c r="AH698" s="22" t="s">
        <v>4075</v>
      </c>
      <c r="AI698" s="22"/>
      <c r="AJ698" s="21">
        <v>933</v>
      </c>
      <c r="AK698" s="21">
        <v>2021</v>
      </c>
      <c r="AL698" s="29">
        <f>+VLOOKUP(E698,'[1]Sheet 1 (2)'!$E$2:$AU$751,36,0)</f>
        <v>44252</v>
      </c>
      <c r="AM698" s="30">
        <f>+VLOOKUP(E698,'[1]Sheet 1 (2)'!$E$2:$AU$751,37,0)</f>
        <v>14395</v>
      </c>
      <c r="AN698" s="30" t="str">
        <f>+VLOOKUP(E698,'[1]Sheet 1 (2)'!$E$2:$AU$751,38,0)</f>
        <v xml:space="preserve"> Servicios de consultoría en administración y servicios de gestión  servicios de tecnología de la información -  Contratistas Unidades Administrativas</v>
      </c>
      <c r="AO698" s="30" t="str">
        <f>+VLOOKUP(E698,'[1]Sheet 1 (2)'!$E$2:$AU$751,39,0)</f>
        <v>3-01-002-02-02-03-0003-019</v>
      </c>
      <c r="AP698" s="21">
        <f>+VLOOKUP(E698,'[1]Sheet 1 (2)'!$E$2:$AU$751,40,0)</f>
        <v>2348</v>
      </c>
      <c r="AQ698" s="29">
        <f>+VLOOKUP(E698,'[1]Sheet 1 (2)'!$E$2:$AU$751,41,0)</f>
        <v>44263</v>
      </c>
      <c r="AR698" s="30">
        <f>+VLOOKUP(E698,'[1]Sheet 1 (2)'!$E$2:$AU$751,42,0)</f>
        <v>6053272000</v>
      </c>
      <c r="AS698" s="22" t="s">
        <v>92</v>
      </c>
      <c r="AT698" s="22" t="s">
        <v>127</v>
      </c>
      <c r="AU698" s="22" t="s">
        <v>115</v>
      </c>
      <c r="AV698" s="22" t="s">
        <v>106</v>
      </c>
      <c r="AW698" s="22" t="s">
        <v>1341</v>
      </c>
      <c r="AX698" s="22" t="s">
        <v>116</v>
      </c>
      <c r="AY698" s="22" t="s">
        <v>94</v>
      </c>
      <c r="AZ698" s="22" t="s">
        <v>95</v>
      </c>
      <c r="BA698" s="22" t="s">
        <v>117</v>
      </c>
      <c r="BB698" s="22" t="s">
        <v>118</v>
      </c>
      <c r="BC698" s="22" t="s">
        <v>3800</v>
      </c>
      <c r="BD698" s="30"/>
      <c r="BE698" s="21">
        <v>9</v>
      </c>
      <c r="BF698" s="22" t="s">
        <v>90</v>
      </c>
      <c r="BG698" s="22" t="s">
        <v>120</v>
      </c>
      <c r="BH698" s="20">
        <v>5154371</v>
      </c>
      <c r="BI698" s="30">
        <v>37</v>
      </c>
      <c r="BJ698" s="30">
        <v>9782</v>
      </c>
      <c r="BK698" s="31">
        <v>44508</v>
      </c>
      <c r="BL698" s="30">
        <v>2740</v>
      </c>
      <c r="BM698" s="31">
        <v>44496</v>
      </c>
      <c r="BN698" s="31">
        <v>44575</v>
      </c>
      <c r="BO698" s="30"/>
      <c r="BP698" s="30"/>
      <c r="BQ698" s="30"/>
      <c r="BR698" s="30"/>
      <c r="BS698" s="30"/>
      <c r="BT698" s="30"/>
      <c r="BU698" s="30"/>
      <c r="BV698" s="30"/>
      <c r="BW698" s="30"/>
      <c r="BX698" s="30"/>
      <c r="BY698" s="30"/>
      <c r="BZ698" s="30"/>
      <c r="CA698" s="30"/>
      <c r="CB698" s="30"/>
      <c r="CC698" s="20">
        <f>+X698+BH698+BO698+BV698</f>
        <v>42767351</v>
      </c>
      <c r="CD698" s="31">
        <v>44504</v>
      </c>
      <c r="CE698" s="30"/>
      <c r="CF698" s="30"/>
      <c r="CG698" s="18" t="s">
        <v>91</v>
      </c>
      <c r="CH698" s="30" t="s">
        <v>91</v>
      </c>
      <c r="CI698" s="30" t="s">
        <v>91</v>
      </c>
      <c r="CJ698" s="30"/>
      <c r="CK698" s="30"/>
      <c r="CL698" s="30"/>
      <c r="CM698" s="30" t="s">
        <v>91</v>
      </c>
      <c r="CN698" s="30"/>
      <c r="CO698" s="30"/>
      <c r="CP698" s="30"/>
    </row>
    <row r="699" spans="1:94" ht="15" x14ac:dyDescent="0.25">
      <c r="A699" s="21">
        <v>698</v>
      </c>
      <c r="B699" s="10">
        <v>230</v>
      </c>
      <c r="C699" s="10">
        <v>2021</v>
      </c>
      <c r="D699" s="11" t="s">
        <v>96</v>
      </c>
      <c r="E699" s="10">
        <v>789</v>
      </c>
      <c r="F699" s="12">
        <v>1264</v>
      </c>
      <c r="G699" s="13" t="s">
        <v>4076</v>
      </c>
      <c r="H699" s="15" t="s">
        <v>98</v>
      </c>
      <c r="I699" s="15" t="s">
        <v>4077</v>
      </c>
      <c r="J699" s="15" t="s">
        <v>4078</v>
      </c>
      <c r="K699" s="11" t="s">
        <v>84</v>
      </c>
      <c r="L699" s="11" t="s">
        <v>85</v>
      </c>
      <c r="M699" s="11" t="s">
        <v>86</v>
      </c>
      <c r="N699" s="11" t="s">
        <v>101</v>
      </c>
      <c r="O699" s="11" t="s">
        <v>165</v>
      </c>
      <c r="P699" s="11" t="s">
        <v>103</v>
      </c>
      <c r="Q699" s="11" t="s">
        <v>3936</v>
      </c>
      <c r="R699" s="11" t="s">
        <v>3937</v>
      </c>
      <c r="S699" s="11" t="s">
        <v>106</v>
      </c>
      <c r="T699" s="11" t="s">
        <v>1697</v>
      </c>
      <c r="U699" s="16">
        <v>44260</v>
      </c>
      <c r="V699" s="16">
        <v>44272</v>
      </c>
      <c r="W699" s="16">
        <v>44547</v>
      </c>
      <c r="X699" s="14">
        <v>20441835</v>
      </c>
      <c r="Y699" s="11" t="s">
        <v>87</v>
      </c>
      <c r="Z699" s="11" t="s">
        <v>88</v>
      </c>
      <c r="AA699" s="10">
        <v>9</v>
      </c>
      <c r="AB699" s="11" t="s">
        <v>89</v>
      </c>
      <c r="AC699" s="11" t="s">
        <v>1698</v>
      </c>
      <c r="AD699" s="10">
        <v>79339398</v>
      </c>
      <c r="AE699" s="11" t="s">
        <v>1699</v>
      </c>
      <c r="AF699" s="11" t="s">
        <v>1700</v>
      </c>
      <c r="AG699" s="11" t="s">
        <v>242</v>
      </c>
      <c r="AH699" s="11" t="s">
        <v>4079</v>
      </c>
      <c r="AI699" s="11"/>
      <c r="AJ699" s="10">
        <v>895</v>
      </c>
      <c r="AK699" s="10">
        <v>2021</v>
      </c>
      <c r="AL699" s="17">
        <f>+VLOOKUP(E699,'[1]Sheet 1 (2)'!$E$2:$AU$751,36,0)</f>
        <v>44249</v>
      </c>
      <c r="AM699" s="18">
        <f>+VLOOKUP(E699,'[1]Sheet 1 (2)'!$E$2:$AU$751,37,0)</f>
        <v>14394</v>
      </c>
      <c r="AN699" s="18" t="str">
        <f>+VLOOKUP(E699,'[1]Sheet 1 (2)'!$E$2:$AU$751,38,0)</f>
        <v xml:space="preserve"> Servicios de consultoría en administración y servicios de gestión  servicios de tecnología de la información -  Contratistas Unidades Académicas</v>
      </c>
      <c r="AO699" s="18" t="str">
        <f>+VLOOKUP(E699,'[1]Sheet 1 (2)'!$E$2:$AU$751,39,0)</f>
        <v>3-01-002-02-02-03-0003-018</v>
      </c>
      <c r="AP699" s="10">
        <f>+VLOOKUP(E699,'[1]Sheet 1 (2)'!$E$2:$AU$751,40,0)</f>
        <v>2432</v>
      </c>
      <c r="AQ699" s="17">
        <f>+VLOOKUP(E699,'[1]Sheet 1 (2)'!$E$2:$AU$751,41,0)</f>
        <v>44267</v>
      </c>
      <c r="AR699" s="18">
        <f>+VLOOKUP(E699,'[1]Sheet 1 (2)'!$E$2:$AU$751,42,0)</f>
        <v>8375989000</v>
      </c>
      <c r="AS699" s="11" t="s">
        <v>92</v>
      </c>
      <c r="AT699" s="11" t="s">
        <v>114</v>
      </c>
      <c r="AU699" s="11" t="s">
        <v>115</v>
      </c>
      <c r="AV699" s="11" t="s">
        <v>106</v>
      </c>
      <c r="AW699" s="11" t="s">
        <v>1697</v>
      </c>
      <c r="AX699" s="11" t="s">
        <v>116</v>
      </c>
      <c r="AY699" s="11" t="s">
        <v>94</v>
      </c>
      <c r="AZ699" s="11" t="s">
        <v>95</v>
      </c>
      <c r="BA699" s="11" t="s">
        <v>117</v>
      </c>
      <c r="BB699" s="11" t="s">
        <v>118</v>
      </c>
      <c r="BC699" s="11" t="s">
        <v>3800</v>
      </c>
      <c r="BD699" s="18"/>
      <c r="BE699" s="10">
        <v>9</v>
      </c>
      <c r="BF699" s="11" t="s">
        <v>90</v>
      </c>
      <c r="BG699" s="11" t="s">
        <v>120</v>
      </c>
      <c r="BH699" s="19"/>
      <c r="BI699" s="18"/>
      <c r="BJ699" s="18"/>
      <c r="BK699" s="18"/>
      <c r="BL699" s="18"/>
      <c r="BM699" s="18"/>
      <c r="BN699" s="16"/>
      <c r="BO699" s="18"/>
      <c r="BP699" s="18"/>
      <c r="BQ699" s="18"/>
      <c r="BR699" s="18"/>
      <c r="BS699" s="18"/>
      <c r="BT699" s="18"/>
      <c r="BU699" s="18"/>
      <c r="BV699" s="18"/>
      <c r="BW699" s="18"/>
      <c r="BX699" s="18"/>
      <c r="BY699" s="18"/>
      <c r="BZ699" s="18"/>
      <c r="CA699" s="18"/>
      <c r="CB699" s="18"/>
      <c r="CC699" s="20">
        <f>+X699+BH699+BO699+BV699</f>
        <v>20441835</v>
      </c>
      <c r="CD699" s="18"/>
      <c r="CE699" s="18"/>
      <c r="CF699" s="18"/>
      <c r="CG699" s="18" t="s">
        <v>91</v>
      </c>
      <c r="CH699" s="18" t="s">
        <v>91</v>
      </c>
      <c r="CI699" s="18" t="s">
        <v>91</v>
      </c>
      <c r="CJ699" s="18"/>
      <c r="CK699" s="18"/>
      <c r="CL699" s="18"/>
      <c r="CM699" s="18" t="s">
        <v>91</v>
      </c>
      <c r="CN699" s="18"/>
      <c r="CO699" s="18"/>
      <c r="CP699" s="18"/>
    </row>
    <row r="700" spans="1:94" ht="15" x14ac:dyDescent="0.25">
      <c r="A700" s="10">
        <v>699</v>
      </c>
      <c r="B700" s="10">
        <v>230</v>
      </c>
      <c r="C700" s="10">
        <v>2021</v>
      </c>
      <c r="D700" s="11" t="s">
        <v>96</v>
      </c>
      <c r="E700" s="10">
        <v>790</v>
      </c>
      <c r="F700" s="12">
        <v>1283</v>
      </c>
      <c r="G700" s="13" t="s">
        <v>4080</v>
      </c>
      <c r="H700" s="15" t="s">
        <v>98</v>
      </c>
      <c r="I700" s="15" t="s">
        <v>4081</v>
      </c>
      <c r="J700" s="15" t="s">
        <v>4082</v>
      </c>
      <c r="K700" s="11" t="s">
        <v>84</v>
      </c>
      <c r="L700" s="11" t="s">
        <v>85</v>
      </c>
      <c r="M700" s="11" t="s">
        <v>86</v>
      </c>
      <c r="N700" s="11" t="s">
        <v>101</v>
      </c>
      <c r="O700" s="11" t="s">
        <v>102</v>
      </c>
      <c r="P700" s="11" t="s">
        <v>103</v>
      </c>
      <c r="Q700" s="11" t="s">
        <v>4054</v>
      </c>
      <c r="R700" s="11" t="s">
        <v>3932</v>
      </c>
      <c r="S700" s="11" t="s">
        <v>106</v>
      </c>
      <c r="T700" s="11" t="s">
        <v>1697</v>
      </c>
      <c r="U700" s="16">
        <v>44260</v>
      </c>
      <c r="V700" s="16">
        <v>44265</v>
      </c>
      <c r="W700" s="16">
        <v>44555</v>
      </c>
      <c r="X700" s="14">
        <v>39702590</v>
      </c>
      <c r="Y700" s="11" t="s">
        <v>87</v>
      </c>
      <c r="Z700" s="11" t="s">
        <v>170</v>
      </c>
      <c r="AA700" s="10">
        <v>285</v>
      </c>
      <c r="AB700" s="11" t="s">
        <v>89</v>
      </c>
      <c r="AC700" s="11" t="s">
        <v>1698</v>
      </c>
      <c r="AD700" s="10">
        <v>79339398</v>
      </c>
      <c r="AE700" s="11" t="s">
        <v>1699</v>
      </c>
      <c r="AF700" s="11" t="s">
        <v>1700</v>
      </c>
      <c r="AG700" s="11" t="s">
        <v>111</v>
      </c>
      <c r="AH700" s="11" t="s">
        <v>4083</v>
      </c>
      <c r="AI700" s="11" t="s">
        <v>113</v>
      </c>
      <c r="AJ700" s="10">
        <v>914</v>
      </c>
      <c r="AK700" s="10">
        <v>2021</v>
      </c>
      <c r="AL700" s="17">
        <v>44249</v>
      </c>
      <c r="AM700" s="18">
        <v>14394</v>
      </c>
      <c r="AN700" s="18" t="s">
        <v>1703</v>
      </c>
      <c r="AO700" s="18" t="s">
        <v>1704</v>
      </c>
      <c r="AP700" s="10">
        <v>2398</v>
      </c>
      <c r="AQ700" s="17">
        <v>44265</v>
      </c>
      <c r="AR700" s="18">
        <v>8375989000</v>
      </c>
      <c r="AS700" s="11" t="s">
        <v>92</v>
      </c>
      <c r="AT700" s="11" t="s">
        <v>127</v>
      </c>
      <c r="AU700" s="11" t="s">
        <v>115</v>
      </c>
      <c r="AV700" s="11" t="s">
        <v>106</v>
      </c>
      <c r="AW700" s="11" t="s">
        <v>1697</v>
      </c>
      <c r="AX700" s="11" t="s">
        <v>116</v>
      </c>
      <c r="AY700" s="11" t="s">
        <v>94</v>
      </c>
      <c r="AZ700" s="11" t="s">
        <v>95</v>
      </c>
      <c r="BA700" s="11" t="s">
        <v>117</v>
      </c>
      <c r="BB700" s="11" t="s">
        <v>118</v>
      </c>
      <c r="BC700" s="11" t="s">
        <v>3800</v>
      </c>
      <c r="BD700" s="18">
        <v>285</v>
      </c>
      <c r="BE700" s="10"/>
      <c r="BF700" s="11" t="s">
        <v>90</v>
      </c>
      <c r="BG700" s="11" t="s">
        <v>120</v>
      </c>
      <c r="BH700" s="19"/>
      <c r="BI700" s="18"/>
      <c r="BJ700" s="18"/>
      <c r="BK700" s="18"/>
      <c r="BL700" s="18"/>
      <c r="BM700" s="18"/>
      <c r="BN700" s="18"/>
      <c r="BO700" s="18"/>
      <c r="BP700" s="18"/>
      <c r="BQ700" s="18"/>
      <c r="BR700" s="18"/>
      <c r="BS700" s="18"/>
      <c r="BT700" s="18"/>
      <c r="BU700" s="18"/>
      <c r="BV700" s="18"/>
      <c r="BW700" s="18"/>
      <c r="BX700" s="18"/>
      <c r="BY700" s="18"/>
      <c r="BZ700" s="18"/>
      <c r="CA700" s="18"/>
      <c r="CB700" s="18"/>
      <c r="CC700" s="20">
        <f>+X700+BH700+BO700+BV700</f>
        <v>39702590</v>
      </c>
      <c r="CD700" s="18"/>
      <c r="CE700" s="18"/>
      <c r="CF700" s="18"/>
      <c r="CG700" s="18" t="s">
        <v>91</v>
      </c>
      <c r="CH700" s="18" t="s">
        <v>91</v>
      </c>
      <c r="CI700" s="18" t="s">
        <v>91</v>
      </c>
      <c r="CJ700" s="18"/>
      <c r="CK700" s="18"/>
      <c r="CL700" s="18"/>
      <c r="CM700" s="18" t="s">
        <v>91</v>
      </c>
      <c r="CN700" s="18"/>
      <c r="CO700" s="18"/>
      <c r="CP700" s="18"/>
    </row>
    <row r="701" spans="1:94" ht="15" x14ac:dyDescent="0.25">
      <c r="A701" s="21">
        <v>700</v>
      </c>
      <c r="B701" s="10">
        <v>230</v>
      </c>
      <c r="C701" s="10">
        <v>2021</v>
      </c>
      <c r="D701" s="11" t="s">
        <v>96</v>
      </c>
      <c r="E701" s="10">
        <v>791</v>
      </c>
      <c r="F701" s="12">
        <v>1397</v>
      </c>
      <c r="G701" s="13" t="s">
        <v>4084</v>
      </c>
      <c r="H701" s="15" t="s">
        <v>98</v>
      </c>
      <c r="I701" s="15" t="s">
        <v>4085</v>
      </c>
      <c r="J701" s="15" t="s">
        <v>4086</v>
      </c>
      <c r="K701" s="11" t="s">
        <v>2256</v>
      </c>
      <c r="L701" s="11" t="s">
        <v>85</v>
      </c>
      <c r="M701" s="11" t="s">
        <v>4087</v>
      </c>
      <c r="N701" s="11" t="s">
        <v>101</v>
      </c>
      <c r="O701" s="11" t="s">
        <v>2258</v>
      </c>
      <c r="P701" s="11" t="s">
        <v>103</v>
      </c>
      <c r="Q701" s="11" t="s">
        <v>4088</v>
      </c>
      <c r="R701" s="11" t="s">
        <v>4089</v>
      </c>
      <c r="S701" s="11" t="s">
        <v>106</v>
      </c>
      <c r="T701" s="11" t="s">
        <v>3283</v>
      </c>
      <c r="U701" s="16">
        <v>44260</v>
      </c>
      <c r="V701" s="16"/>
      <c r="W701" s="16"/>
      <c r="X701" s="14">
        <v>1003986816</v>
      </c>
      <c r="Y701" s="11" t="s">
        <v>87</v>
      </c>
      <c r="Z701" s="11" t="s">
        <v>170</v>
      </c>
      <c r="AA701" s="10">
        <v>300</v>
      </c>
      <c r="AB701" s="11" t="s">
        <v>89</v>
      </c>
      <c r="AC701" s="11" t="s">
        <v>2263</v>
      </c>
      <c r="AD701" s="10">
        <v>7514128</v>
      </c>
      <c r="AE701" s="11" t="s">
        <v>1649</v>
      </c>
      <c r="AF701" s="11" t="s">
        <v>1650</v>
      </c>
      <c r="AG701" s="11"/>
      <c r="AH701" s="11"/>
      <c r="AI701" s="11"/>
      <c r="AJ701" s="10">
        <v>958</v>
      </c>
      <c r="AK701" s="10">
        <v>2021</v>
      </c>
      <c r="AL701" s="17">
        <v>44253</v>
      </c>
      <c r="AM701" s="18">
        <v>11329</v>
      </c>
      <c r="AN701" s="18" t="s">
        <v>2264</v>
      </c>
      <c r="AO701" s="18" t="s">
        <v>2265</v>
      </c>
      <c r="AP701" s="10">
        <v>2295</v>
      </c>
      <c r="AQ701" s="17">
        <v>44260</v>
      </c>
      <c r="AR701" s="18">
        <v>6261810000</v>
      </c>
      <c r="AS701" s="11" t="s">
        <v>92</v>
      </c>
      <c r="AT701" s="11"/>
      <c r="AU701" s="11" t="s">
        <v>93</v>
      </c>
      <c r="AV701" s="11" t="s">
        <v>106</v>
      </c>
      <c r="AW701" s="11" t="s">
        <v>3283</v>
      </c>
      <c r="AX701" s="11" t="s">
        <v>116</v>
      </c>
      <c r="AY701" s="11" t="s">
        <v>94</v>
      </c>
      <c r="AZ701" s="11" t="s">
        <v>95</v>
      </c>
      <c r="BA701" s="11" t="s">
        <v>2267</v>
      </c>
      <c r="BB701" s="11" t="s">
        <v>2268</v>
      </c>
      <c r="BC701" s="11" t="s">
        <v>3800</v>
      </c>
      <c r="BD701" s="18">
        <v>300</v>
      </c>
      <c r="BE701" s="10"/>
      <c r="BF701" s="11" t="s">
        <v>90</v>
      </c>
      <c r="BG701" s="11" t="s">
        <v>120</v>
      </c>
      <c r="BH701" s="19"/>
      <c r="BI701" s="18"/>
      <c r="BJ701" s="18"/>
      <c r="BK701" s="18"/>
      <c r="BL701" s="18"/>
      <c r="BM701" s="18"/>
      <c r="BN701" s="18"/>
      <c r="BO701" s="18"/>
      <c r="BP701" s="18"/>
      <c r="BQ701" s="18"/>
      <c r="BR701" s="18"/>
      <c r="BS701" s="18"/>
      <c r="BT701" s="18"/>
      <c r="BU701" s="18"/>
      <c r="BV701" s="18"/>
      <c r="BW701" s="18"/>
      <c r="BX701" s="18"/>
      <c r="BY701" s="18"/>
      <c r="BZ701" s="18"/>
      <c r="CA701" s="18"/>
      <c r="CB701" s="18"/>
      <c r="CC701" s="20">
        <f>+X701+BH701+BO701+BV701</f>
        <v>1003986816</v>
      </c>
      <c r="CD701" s="18"/>
      <c r="CE701" s="18"/>
      <c r="CF701" s="18"/>
      <c r="CG701" s="18" t="s">
        <v>91</v>
      </c>
      <c r="CH701" s="18" t="s">
        <v>91</v>
      </c>
      <c r="CI701" s="18" t="s">
        <v>91</v>
      </c>
      <c r="CJ701" s="18"/>
      <c r="CK701" s="18"/>
      <c r="CL701" s="18"/>
      <c r="CM701" s="18" t="s">
        <v>91</v>
      </c>
      <c r="CN701" s="18"/>
      <c r="CO701" s="18"/>
      <c r="CP701" s="18"/>
    </row>
    <row r="702" spans="1:94" ht="15" x14ac:dyDescent="0.25">
      <c r="A702" s="21">
        <v>701</v>
      </c>
      <c r="B702" s="10">
        <v>230</v>
      </c>
      <c r="C702" s="10">
        <v>2021</v>
      </c>
      <c r="D702" s="11" t="s">
        <v>96</v>
      </c>
      <c r="E702" s="10">
        <v>792</v>
      </c>
      <c r="F702" s="12">
        <v>1301</v>
      </c>
      <c r="G702" s="13" t="s">
        <v>4090</v>
      </c>
      <c r="H702" s="15" t="s">
        <v>98</v>
      </c>
      <c r="I702" s="15" t="s">
        <v>4091</v>
      </c>
      <c r="J702" s="15" t="s">
        <v>4092</v>
      </c>
      <c r="K702" s="11" t="s">
        <v>84</v>
      </c>
      <c r="L702" s="11" t="s">
        <v>85</v>
      </c>
      <c r="M702" s="11" t="s">
        <v>86</v>
      </c>
      <c r="N702" s="11" t="s">
        <v>2128</v>
      </c>
      <c r="O702" s="11" t="s">
        <v>165</v>
      </c>
      <c r="P702" s="11" t="s">
        <v>103</v>
      </c>
      <c r="Q702" s="11" t="s">
        <v>4093</v>
      </c>
      <c r="R702" s="11" t="s">
        <v>4094</v>
      </c>
      <c r="S702" s="11" t="s">
        <v>106</v>
      </c>
      <c r="T702" s="11" t="s">
        <v>1228</v>
      </c>
      <c r="U702" s="16">
        <v>44260</v>
      </c>
      <c r="V702" s="16">
        <v>44260</v>
      </c>
      <c r="W702" s="16">
        <v>44555</v>
      </c>
      <c r="X702" s="14">
        <v>26347254</v>
      </c>
      <c r="Y702" s="11" t="s">
        <v>87</v>
      </c>
      <c r="Z702" s="11" t="s">
        <v>170</v>
      </c>
      <c r="AA702" s="10">
        <v>290</v>
      </c>
      <c r="AB702" s="11" t="s">
        <v>89</v>
      </c>
      <c r="AC702" s="11" t="s">
        <v>1229</v>
      </c>
      <c r="AD702" s="10">
        <v>79571941</v>
      </c>
      <c r="AE702" s="11" t="s">
        <v>1230</v>
      </c>
      <c r="AF702" s="11" t="s">
        <v>1231</v>
      </c>
      <c r="AG702" s="11" t="s">
        <v>174</v>
      </c>
      <c r="AH702" s="11" t="s">
        <v>4095</v>
      </c>
      <c r="AI702" s="11" t="s">
        <v>113</v>
      </c>
      <c r="AJ702" s="10">
        <v>941</v>
      </c>
      <c r="AK702" s="10">
        <v>2021</v>
      </c>
      <c r="AL702" s="17">
        <f>+VLOOKUP(E702,'[1]Sheet 1 (2)'!$E$2:$AU$751,36,0)</f>
        <v>44252</v>
      </c>
      <c r="AM702" s="18">
        <f>+VLOOKUP(E702,'[1]Sheet 1 (2)'!$E$2:$AU$751,37,0)</f>
        <v>14592</v>
      </c>
      <c r="AN702" s="18" t="str">
        <f>+VLOOKUP(E702,'[1]Sheet 1 (2)'!$E$2:$AU$751,38,0)</f>
        <v>Fortalecimiento y promoción de la investigación y desarrollo científico de la Universidad Distrital</v>
      </c>
      <c r="AO702" s="18" t="str">
        <f>+VLOOKUP(E702,'[1]Sheet 1 (2)'!$E$2:$AU$751,39,0)</f>
        <v>3-03-001-16-01-17-7875-00</v>
      </c>
      <c r="AP702" s="10">
        <f>+VLOOKUP(E702,'[1]Sheet 1 (2)'!$E$2:$AU$751,40,0)</f>
        <v>2343</v>
      </c>
      <c r="AQ702" s="17">
        <f>+VLOOKUP(E702,'[1]Sheet 1 (2)'!$E$2:$AU$751,41,0)</f>
        <v>44260</v>
      </c>
      <c r="AR702" s="18">
        <f>+VLOOKUP(E702,'[1]Sheet 1 (2)'!$E$2:$AU$751,42,0)</f>
        <v>3415100000</v>
      </c>
      <c r="AS702" s="11" t="s">
        <v>92</v>
      </c>
      <c r="AT702" s="11" t="s">
        <v>114</v>
      </c>
      <c r="AU702" s="11" t="s">
        <v>115</v>
      </c>
      <c r="AV702" s="11" t="s">
        <v>106</v>
      </c>
      <c r="AW702" s="11" t="s">
        <v>1228</v>
      </c>
      <c r="AX702" s="11" t="s">
        <v>116</v>
      </c>
      <c r="AY702" s="11" t="s">
        <v>94</v>
      </c>
      <c r="AZ702" s="11" t="s">
        <v>95</v>
      </c>
      <c r="BA702" s="11" t="s">
        <v>117</v>
      </c>
      <c r="BB702" s="11" t="s">
        <v>118</v>
      </c>
      <c r="BC702" s="11" t="s">
        <v>3800</v>
      </c>
      <c r="BD702" s="18">
        <v>290</v>
      </c>
      <c r="BE702" s="10"/>
      <c r="BF702" s="11" t="s">
        <v>90</v>
      </c>
      <c r="BG702" s="11" t="s">
        <v>120</v>
      </c>
      <c r="BH702" s="19"/>
      <c r="BI702" s="18"/>
      <c r="BJ702" s="18"/>
      <c r="BK702" s="18"/>
      <c r="BL702" s="18"/>
      <c r="BM702" s="18"/>
      <c r="BN702" s="18"/>
      <c r="BO702" s="18"/>
      <c r="BP702" s="18"/>
      <c r="BQ702" s="18"/>
      <c r="BR702" s="18"/>
      <c r="BS702" s="18"/>
      <c r="BT702" s="18"/>
      <c r="BU702" s="18"/>
      <c r="BV702" s="18"/>
      <c r="BW702" s="18"/>
      <c r="BX702" s="18"/>
      <c r="BY702" s="18"/>
      <c r="BZ702" s="18"/>
      <c r="CA702" s="18"/>
      <c r="CB702" s="18"/>
      <c r="CC702" s="20">
        <f>+X702+BH702+BO702+BV702</f>
        <v>26347254</v>
      </c>
      <c r="CD702" s="18"/>
      <c r="CE702" s="18"/>
      <c r="CF702" s="18"/>
      <c r="CG702" s="18" t="s">
        <v>91</v>
      </c>
      <c r="CH702" s="18" t="s">
        <v>91</v>
      </c>
      <c r="CI702" s="18" t="s">
        <v>91</v>
      </c>
      <c r="CJ702" s="18"/>
      <c r="CK702" s="18"/>
      <c r="CL702" s="18"/>
      <c r="CM702" s="18" t="s">
        <v>91</v>
      </c>
      <c r="CN702" s="18"/>
      <c r="CO702" s="18"/>
      <c r="CP702" s="18"/>
    </row>
    <row r="703" spans="1:94" ht="15" x14ac:dyDescent="0.25">
      <c r="A703" s="10">
        <v>702</v>
      </c>
      <c r="B703" s="10">
        <v>230</v>
      </c>
      <c r="C703" s="10">
        <v>2021</v>
      </c>
      <c r="D703" s="11" t="s">
        <v>96</v>
      </c>
      <c r="E703" s="10">
        <v>796</v>
      </c>
      <c r="F703" s="12">
        <v>1156</v>
      </c>
      <c r="G703" s="13" t="s">
        <v>4096</v>
      </c>
      <c r="H703" s="15" t="s">
        <v>98</v>
      </c>
      <c r="I703" s="15" t="s">
        <v>4097</v>
      </c>
      <c r="J703" s="15" t="s">
        <v>4098</v>
      </c>
      <c r="K703" s="11" t="s">
        <v>84</v>
      </c>
      <c r="L703" s="11" t="s">
        <v>85</v>
      </c>
      <c r="M703" s="11" t="s">
        <v>86</v>
      </c>
      <c r="N703" s="11" t="s">
        <v>101</v>
      </c>
      <c r="O703" s="11" t="s">
        <v>165</v>
      </c>
      <c r="P703" s="11" t="s">
        <v>103</v>
      </c>
      <c r="Q703" s="11" t="s">
        <v>4099</v>
      </c>
      <c r="R703" s="11" t="s">
        <v>4100</v>
      </c>
      <c r="S703" s="11" t="s">
        <v>106</v>
      </c>
      <c r="T703" s="11" t="s">
        <v>521</v>
      </c>
      <c r="U703" s="16">
        <v>44260</v>
      </c>
      <c r="V703" s="16">
        <v>44263</v>
      </c>
      <c r="W703" s="16">
        <v>44354</v>
      </c>
      <c r="X703" s="14">
        <v>6813945</v>
      </c>
      <c r="Y703" s="11" t="s">
        <v>87</v>
      </c>
      <c r="Z703" s="11" t="s">
        <v>88</v>
      </c>
      <c r="AA703" s="10">
        <v>3</v>
      </c>
      <c r="AB703" s="11" t="s">
        <v>89</v>
      </c>
      <c r="AC703" s="11" t="s">
        <v>2743</v>
      </c>
      <c r="AD703" s="10">
        <v>19483708</v>
      </c>
      <c r="AE703" s="11" t="s">
        <v>523</v>
      </c>
      <c r="AF703" s="11" t="s">
        <v>524</v>
      </c>
      <c r="AG703" s="11" t="s">
        <v>242</v>
      </c>
      <c r="AH703" s="11" t="s">
        <v>113</v>
      </c>
      <c r="AI703" s="11" t="s">
        <v>113</v>
      </c>
      <c r="AJ703" s="10">
        <v>923</v>
      </c>
      <c r="AK703" s="10">
        <v>2021</v>
      </c>
      <c r="AL703" s="17">
        <v>44250</v>
      </c>
      <c r="AM703" s="18">
        <v>14395</v>
      </c>
      <c r="AN703" s="18" t="s">
        <v>1395</v>
      </c>
      <c r="AO703" s="18" t="s">
        <v>1396</v>
      </c>
      <c r="AP703" s="10">
        <v>2354</v>
      </c>
      <c r="AQ703" s="17">
        <v>44263</v>
      </c>
      <c r="AR703" s="18">
        <v>6053272000</v>
      </c>
      <c r="AS703" s="11" t="s">
        <v>92</v>
      </c>
      <c r="AT703" s="11" t="s">
        <v>114</v>
      </c>
      <c r="AU703" s="11" t="s">
        <v>115</v>
      </c>
      <c r="AV703" s="11" t="s">
        <v>106</v>
      </c>
      <c r="AW703" s="11" t="s">
        <v>2745</v>
      </c>
      <c r="AX703" s="11" t="s">
        <v>116</v>
      </c>
      <c r="AY703" s="11" t="s">
        <v>94</v>
      </c>
      <c r="AZ703" s="11" t="s">
        <v>95</v>
      </c>
      <c r="BA703" s="11" t="s">
        <v>117</v>
      </c>
      <c r="BB703" s="11" t="s">
        <v>118</v>
      </c>
      <c r="BC703" s="11" t="s">
        <v>3800</v>
      </c>
      <c r="BD703" s="18"/>
      <c r="BE703" s="10">
        <v>3</v>
      </c>
      <c r="BF703" s="11" t="s">
        <v>90</v>
      </c>
      <c r="BG703" s="11" t="s">
        <v>120</v>
      </c>
      <c r="BH703" s="19"/>
      <c r="BI703" s="18"/>
      <c r="BJ703" s="18"/>
      <c r="BK703" s="18"/>
      <c r="BL703" s="18"/>
      <c r="BM703" s="18"/>
      <c r="BN703" s="16"/>
      <c r="BO703" s="18"/>
      <c r="BP703" s="18"/>
      <c r="BQ703" s="18"/>
      <c r="BR703" s="18"/>
      <c r="BS703" s="18"/>
      <c r="BT703" s="18"/>
      <c r="BU703" s="18"/>
      <c r="BV703" s="18"/>
      <c r="BW703" s="18"/>
      <c r="BX703" s="18"/>
      <c r="BY703" s="18"/>
      <c r="BZ703" s="18"/>
      <c r="CA703" s="18"/>
      <c r="CB703" s="18"/>
      <c r="CC703" s="20">
        <f>+X703+BH703+BO703+BV703</f>
        <v>6813945</v>
      </c>
      <c r="CD703" s="18"/>
      <c r="CE703" s="18"/>
      <c r="CF703" s="18"/>
      <c r="CG703" s="18" t="s">
        <v>91</v>
      </c>
      <c r="CH703" s="18" t="s">
        <v>91</v>
      </c>
      <c r="CI703" s="18" t="s">
        <v>91</v>
      </c>
      <c r="CJ703" s="18"/>
      <c r="CK703" s="18"/>
      <c r="CL703" s="18"/>
      <c r="CM703" s="18" t="s">
        <v>91</v>
      </c>
      <c r="CN703" s="18"/>
      <c r="CO703" s="18"/>
      <c r="CP703" s="18"/>
    </row>
    <row r="704" spans="1:94" s="32" customFormat="1" ht="15" x14ac:dyDescent="0.25">
      <c r="A704" s="21">
        <v>703</v>
      </c>
      <c r="B704" s="21">
        <v>230</v>
      </c>
      <c r="C704" s="21">
        <v>2021</v>
      </c>
      <c r="D704" s="22" t="s">
        <v>96</v>
      </c>
      <c r="E704" s="21">
        <v>797</v>
      </c>
      <c r="F704" s="23">
        <v>987</v>
      </c>
      <c r="G704" s="24" t="s">
        <v>4101</v>
      </c>
      <c r="H704" s="26" t="s">
        <v>98</v>
      </c>
      <c r="I704" s="26" t="s">
        <v>4102</v>
      </c>
      <c r="J704" s="26" t="s">
        <v>4103</v>
      </c>
      <c r="K704" s="22" t="s">
        <v>84</v>
      </c>
      <c r="L704" s="22" t="s">
        <v>85</v>
      </c>
      <c r="M704" s="22" t="s">
        <v>86</v>
      </c>
      <c r="N704" s="22" t="s">
        <v>101</v>
      </c>
      <c r="O704" s="22" t="s">
        <v>165</v>
      </c>
      <c r="P704" s="22" t="s">
        <v>103</v>
      </c>
      <c r="Q704" s="22" t="s">
        <v>4104</v>
      </c>
      <c r="R704" s="22" t="s">
        <v>4105</v>
      </c>
      <c r="S704" s="22" t="s">
        <v>106</v>
      </c>
      <c r="T704" s="22" t="s">
        <v>521</v>
      </c>
      <c r="U704" s="16">
        <v>44260</v>
      </c>
      <c r="V704" s="28">
        <v>44265</v>
      </c>
      <c r="W704" s="28">
        <v>44174</v>
      </c>
      <c r="X704" s="25">
        <v>20441835</v>
      </c>
      <c r="Y704" s="22" t="s">
        <v>87</v>
      </c>
      <c r="Z704" s="22" t="s">
        <v>88</v>
      </c>
      <c r="AA704" s="21">
        <v>9</v>
      </c>
      <c r="AB704" s="22" t="s">
        <v>89</v>
      </c>
      <c r="AC704" s="22" t="s">
        <v>3750</v>
      </c>
      <c r="AD704" s="21">
        <v>19483708</v>
      </c>
      <c r="AE704" s="22" t="s">
        <v>523</v>
      </c>
      <c r="AF704" s="22" t="s">
        <v>524</v>
      </c>
      <c r="AG704" s="22" t="s">
        <v>242</v>
      </c>
      <c r="AH704" s="22" t="s">
        <v>113</v>
      </c>
      <c r="AI704" s="22" t="s">
        <v>113</v>
      </c>
      <c r="AJ704" s="21">
        <v>930</v>
      </c>
      <c r="AK704" s="21">
        <v>2021</v>
      </c>
      <c r="AL704" s="29">
        <v>44251</v>
      </c>
      <c r="AM704" s="30">
        <v>14395</v>
      </c>
      <c r="AN704" s="30" t="s">
        <v>1395</v>
      </c>
      <c r="AO704" s="30" t="s">
        <v>1396</v>
      </c>
      <c r="AP704" s="21">
        <v>2399</v>
      </c>
      <c r="AQ704" s="29">
        <v>44265</v>
      </c>
      <c r="AR704" s="30">
        <v>6053272000</v>
      </c>
      <c r="AS704" s="22" t="s">
        <v>92</v>
      </c>
      <c r="AT704" s="22" t="s">
        <v>114</v>
      </c>
      <c r="AU704" s="22" t="s">
        <v>115</v>
      </c>
      <c r="AV704" s="22" t="s">
        <v>106</v>
      </c>
      <c r="AW704" s="22" t="s">
        <v>3749</v>
      </c>
      <c r="AX704" s="22" t="s">
        <v>116</v>
      </c>
      <c r="AY704" s="22" t="s">
        <v>94</v>
      </c>
      <c r="AZ704" s="22" t="s">
        <v>95</v>
      </c>
      <c r="BA704" s="22" t="s">
        <v>117</v>
      </c>
      <c r="BB704" s="22" t="s">
        <v>118</v>
      </c>
      <c r="BC704" s="22" t="s">
        <v>3800</v>
      </c>
      <c r="BD704" s="30"/>
      <c r="BE704" s="21">
        <v>9</v>
      </c>
      <c r="BF704" s="22" t="s">
        <v>90</v>
      </c>
      <c r="BG704" s="22" t="s">
        <v>120</v>
      </c>
      <c r="BH704" s="20">
        <v>1589921</v>
      </c>
      <c r="BI704" s="30">
        <v>21</v>
      </c>
      <c r="BJ704" s="30">
        <v>10275</v>
      </c>
      <c r="BK704" s="31">
        <v>44503</v>
      </c>
      <c r="BL704" s="30">
        <v>3147</v>
      </c>
      <c r="BM704" s="31">
        <v>44518</v>
      </c>
      <c r="BN704" s="31">
        <v>44560</v>
      </c>
      <c r="BO704" s="30"/>
      <c r="BP704" s="30"/>
      <c r="BQ704" s="30"/>
      <c r="BR704" s="30"/>
      <c r="BS704" s="30"/>
      <c r="BT704" s="30"/>
      <c r="BU704" s="30"/>
      <c r="BV704" s="30"/>
      <c r="BW704" s="30"/>
      <c r="BX704" s="30"/>
      <c r="BY704" s="30"/>
      <c r="BZ704" s="30"/>
      <c r="CA704" s="30"/>
      <c r="CB704" s="30"/>
      <c r="CC704" s="20">
        <f>+X704+BH704+BO704+BV704</f>
        <v>22031756</v>
      </c>
      <c r="CD704" s="31">
        <v>44532</v>
      </c>
      <c r="CE704" s="30"/>
      <c r="CF704" s="30"/>
      <c r="CG704" s="30" t="s">
        <v>91</v>
      </c>
      <c r="CH704" s="30" t="s">
        <v>91</v>
      </c>
      <c r="CI704" s="30" t="s">
        <v>91</v>
      </c>
      <c r="CJ704" s="30"/>
      <c r="CK704" s="30"/>
      <c r="CL704" s="30"/>
      <c r="CM704" s="30" t="s">
        <v>91</v>
      </c>
      <c r="CN704" s="30"/>
      <c r="CO704" s="30"/>
      <c r="CP704" s="30"/>
    </row>
    <row r="705" spans="1:94" s="32" customFormat="1" ht="15" x14ac:dyDescent="0.25">
      <c r="A705" s="21">
        <v>704</v>
      </c>
      <c r="B705" s="21">
        <v>230</v>
      </c>
      <c r="C705" s="21">
        <v>2021</v>
      </c>
      <c r="D705" s="22" t="s">
        <v>96</v>
      </c>
      <c r="E705" s="21">
        <v>798</v>
      </c>
      <c r="F705" s="23">
        <v>1204</v>
      </c>
      <c r="G705" s="24" t="s">
        <v>4106</v>
      </c>
      <c r="H705" s="26" t="s">
        <v>98</v>
      </c>
      <c r="I705" s="26" t="s">
        <v>4107</v>
      </c>
      <c r="J705" s="26" t="s">
        <v>4108</v>
      </c>
      <c r="K705" s="22" t="s">
        <v>84</v>
      </c>
      <c r="L705" s="22" t="s">
        <v>85</v>
      </c>
      <c r="M705" s="22" t="s">
        <v>86</v>
      </c>
      <c r="N705" s="22" t="s">
        <v>101</v>
      </c>
      <c r="O705" s="22" t="s">
        <v>165</v>
      </c>
      <c r="P705" s="22" t="s">
        <v>103</v>
      </c>
      <c r="Q705" s="22" t="s">
        <v>3299</v>
      </c>
      <c r="R705" s="22" t="s">
        <v>3300</v>
      </c>
      <c r="S705" s="22" t="s">
        <v>106</v>
      </c>
      <c r="T705" s="22" t="s">
        <v>521</v>
      </c>
      <c r="U705" s="16">
        <v>44260</v>
      </c>
      <c r="V705" s="28">
        <v>44263</v>
      </c>
      <c r="W705" s="28">
        <v>44537</v>
      </c>
      <c r="X705" s="25">
        <v>20441835</v>
      </c>
      <c r="Y705" s="22" t="s">
        <v>87</v>
      </c>
      <c r="Z705" s="22" t="s">
        <v>88</v>
      </c>
      <c r="AA705" s="21">
        <v>9</v>
      </c>
      <c r="AB705" s="22" t="s">
        <v>89</v>
      </c>
      <c r="AC705" s="22" t="s">
        <v>2263</v>
      </c>
      <c r="AD705" s="21">
        <v>19483708</v>
      </c>
      <c r="AE705" s="22" t="s">
        <v>523</v>
      </c>
      <c r="AF705" s="22" t="s">
        <v>524</v>
      </c>
      <c r="AG705" s="22" t="s">
        <v>242</v>
      </c>
      <c r="AH705" s="22"/>
      <c r="AI705" s="22"/>
      <c r="AJ705" s="21">
        <v>954</v>
      </c>
      <c r="AK705" s="21">
        <v>2021</v>
      </c>
      <c r="AL705" s="29">
        <v>44253</v>
      </c>
      <c r="AM705" s="30">
        <v>14395</v>
      </c>
      <c r="AN705" s="30" t="s">
        <v>1395</v>
      </c>
      <c r="AO705" s="30" t="s">
        <v>1396</v>
      </c>
      <c r="AP705" s="21">
        <v>2352</v>
      </c>
      <c r="AQ705" s="29">
        <v>44263</v>
      </c>
      <c r="AR705" s="30">
        <v>6053272000</v>
      </c>
      <c r="AS705" s="22" t="s">
        <v>92</v>
      </c>
      <c r="AT705" s="22" t="s">
        <v>114</v>
      </c>
      <c r="AU705" s="22" t="s">
        <v>115</v>
      </c>
      <c r="AV705" s="22" t="s">
        <v>106</v>
      </c>
      <c r="AW705" s="22" t="s">
        <v>3283</v>
      </c>
      <c r="AX705" s="22" t="s">
        <v>116</v>
      </c>
      <c r="AY705" s="22" t="s">
        <v>94</v>
      </c>
      <c r="AZ705" s="22" t="s">
        <v>95</v>
      </c>
      <c r="BA705" s="22" t="s">
        <v>117</v>
      </c>
      <c r="BB705" s="22" t="s">
        <v>118</v>
      </c>
      <c r="BC705" s="22" t="s">
        <v>3800</v>
      </c>
      <c r="BD705" s="30"/>
      <c r="BE705" s="21">
        <v>9</v>
      </c>
      <c r="BF705" s="22" t="s">
        <v>90</v>
      </c>
      <c r="BG705" s="22" t="s">
        <v>120</v>
      </c>
      <c r="BH705" s="20">
        <v>1741342</v>
      </c>
      <c r="BI705" s="30">
        <v>23</v>
      </c>
      <c r="BJ705" s="30">
        <v>10164</v>
      </c>
      <c r="BK705" s="31">
        <v>44526</v>
      </c>
      <c r="BL705" s="30">
        <v>3090</v>
      </c>
      <c r="BM705" s="31">
        <v>44517</v>
      </c>
      <c r="BN705" s="31">
        <v>44560</v>
      </c>
      <c r="BO705" s="30"/>
      <c r="BP705" s="30"/>
      <c r="BQ705" s="30"/>
      <c r="BR705" s="30"/>
      <c r="BS705" s="30"/>
      <c r="BT705" s="30"/>
      <c r="BU705" s="30"/>
      <c r="BV705" s="30"/>
      <c r="BW705" s="30"/>
      <c r="BX705" s="30"/>
      <c r="BY705" s="30"/>
      <c r="BZ705" s="30"/>
      <c r="CA705" s="30"/>
      <c r="CB705" s="30"/>
      <c r="CC705" s="20">
        <f>+X705+BH705+BO705+BV705</f>
        <v>22183177</v>
      </c>
      <c r="CD705" s="31">
        <v>44525</v>
      </c>
      <c r="CE705" s="30"/>
      <c r="CF705" s="30"/>
      <c r="CG705" s="18" t="s">
        <v>91</v>
      </c>
      <c r="CH705" s="30" t="s">
        <v>91</v>
      </c>
      <c r="CI705" s="30" t="s">
        <v>91</v>
      </c>
      <c r="CJ705" s="30"/>
      <c r="CK705" s="30"/>
      <c r="CL705" s="30"/>
      <c r="CM705" s="30" t="s">
        <v>91</v>
      </c>
      <c r="CN705" s="30"/>
      <c r="CO705" s="30"/>
      <c r="CP705" s="30"/>
    </row>
    <row r="706" spans="1:94" ht="15" x14ac:dyDescent="0.25">
      <c r="A706" s="10">
        <v>705</v>
      </c>
      <c r="B706" s="10">
        <v>230</v>
      </c>
      <c r="C706" s="10">
        <v>2021</v>
      </c>
      <c r="D706" s="11" t="s">
        <v>96</v>
      </c>
      <c r="E706" s="10">
        <v>799</v>
      </c>
      <c r="F706" s="12">
        <v>1299</v>
      </c>
      <c r="G706" s="13" t="s">
        <v>4109</v>
      </c>
      <c r="H706" s="15" t="s">
        <v>98</v>
      </c>
      <c r="I706" s="15" t="s">
        <v>4110</v>
      </c>
      <c r="J706" s="15" t="s">
        <v>4111</v>
      </c>
      <c r="K706" s="11" t="s">
        <v>84</v>
      </c>
      <c r="L706" s="11" t="s">
        <v>85</v>
      </c>
      <c r="M706" s="11" t="s">
        <v>86</v>
      </c>
      <c r="N706" s="11" t="s">
        <v>2128</v>
      </c>
      <c r="O706" s="11" t="s">
        <v>102</v>
      </c>
      <c r="P706" s="11" t="s">
        <v>103</v>
      </c>
      <c r="Q706" s="11" t="s">
        <v>4112</v>
      </c>
      <c r="R706" s="11" t="s">
        <v>4113</v>
      </c>
      <c r="S706" s="11" t="s">
        <v>106</v>
      </c>
      <c r="T706" s="11" t="s">
        <v>1228</v>
      </c>
      <c r="U706" s="16">
        <v>44260</v>
      </c>
      <c r="V706" s="16">
        <v>44265</v>
      </c>
      <c r="W706" s="16">
        <v>44560</v>
      </c>
      <c r="X706" s="14">
        <v>40399127</v>
      </c>
      <c r="Y706" s="11" t="s">
        <v>87</v>
      </c>
      <c r="Z706" s="11" t="s">
        <v>170</v>
      </c>
      <c r="AA706" s="10">
        <v>290</v>
      </c>
      <c r="AB706" s="11" t="s">
        <v>89</v>
      </c>
      <c r="AC706" s="11" t="s">
        <v>1229</v>
      </c>
      <c r="AD706" s="10">
        <v>79571941</v>
      </c>
      <c r="AE706" s="11" t="s">
        <v>1230</v>
      </c>
      <c r="AF706" s="11" t="s">
        <v>1231</v>
      </c>
      <c r="AG706" s="11" t="s">
        <v>111</v>
      </c>
      <c r="AH706" s="11" t="s">
        <v>4114</v>
      </c>
      <c r="AI706" s="11" t="s">
        <v>113</v>
      </c>
      <c r="AJ706" s="10">
        <v>939</v>
      </c>
      <c r="AK706" s="10">
        <v>2021</v>
      </c>
      <c r="AL706" s="17">
        <v>44252</v>
      </c>
      <c r="AM706" s="18">
        <v>14592</v>
      </c>
      <c r="AN706" s="18" t="s">
        <v>2132</v>
      </c>
      <c r="AO706" s="18" t="s">
        <v>2133</v>
      </c>
      <c r="AP706" s="10">
        <v>2385</v>
      </c>
      <c r="AQ706" s="17">
        <v>44264</v>
      </c>
      <c r="AR706" s="18">
        <v>3415100000</v>
      </c>
      <c r="AS706" s="11" t="s">
        <v>92</v>
      </c>
      <c r="AT706" s="11" t="s">
        <v>114</v>
      </c>
      <c r="AU706" s="11" t="s">
        <v>115</v>
      </c>
      <c r="AV706" s="11" t="s">
        <v>106</v>
      </c>
      <c r="AW706" s="11"/>
      <c r="AX706" s="11" t="s">
        <v>116</v>
      </c>
      <c r="AY706" s="11" t="s">
        <v>94</v>
      </c>
      <c r="AZ706" s="11" t="s">
        <v>95</v>
      </c>
      <c r="BA706" s="11" t="s">
        <v>117</v>
      </c>
      <c r="BB706" s="11" t="s">
        <v>118</v>
      </c>
      <c r="BC706" s="11" t="s">
        <v>3800</v>
      </c>
      <c r="BD706" s="18">
        <v>290</v>
      </c>
      <c r="BE706" s="10"/>
      <c r="BF706" s="11" t="s">
        <v>90</v>
      </c>
      <c r="BG706" s="11" t="s">
        <v>120</v>
      </c>
      <c r="BH706" s="19"/>
      <c r="BI706" s="18"/>
      <c r="BJ706" s="18"/>
      <c r="BK706" s="18"/>
      <c r="BL706" s="18"/>
      <c r="BM706" s="18"/>
      <c r="BN706" s="16"/>
      <c r="BO706" s="18"/>
      <c r="BP706" s="18"/>
      <c r="BQ706" s="18"/>
      <c r="BR706" s="18"/>
      <c r="BS706" s="18"/>
      <c r="BT706" s="18"/>
      <c r="BU706" s="18"/>
      <c r="BV706" s="18"/>
      <c r="BW706" s="18"/>
      <c r="BX706" s="18"/>
      <c r="BY706" s="18"/>
      <c r="BZ706" s="18"/>
      <c r="CA706" s="18"/>
      <c r="CB706" s="18"/>
      <c r="CC706" s="20">
        <f>+X706+BH706+BO706+BV706</f>
        <v>40399127</v>
      </c>
      <c r="CD706" s="18"/>
      <c r="CE706" s="18"/>
      <c r="CF706" s="18"/>
      <c r="CG706" s="18" t="s">
        <v>91</v>
      </c>
      <c r="CH706" s="18" t="s">
        <v>91</v>
      </c>
      <c r="CI706" s="18" t="s">
        <v>91</v>
      </c>
      <c r="CJ706" s="18"/>
      <c r="CK706" s="18"/>
      <c r="CL706" s="18"/>
      <c r="CM706" s="18" t="s">
        <v>91</v>
      </c>
      <c r="CN706" s="18"/>
      <c r="CO706" s="18"/>
      <c r="CP706" s="18"/>
    </row>
    <row r="707" spans="1:94" ht="15" x14ac:dyDescent="0.25">
      <c r="A707" s="21">
        <v>706</v>
      </c>
      <c r="B707" s="10">
        <v>230</v>
      </c>
      <c r="C707" s="10">
        <v>2021</v>
      </c>
      <c r="D707" s="11" t="s">
        <v>96</v>
      </c>
      <c r="E707" s="10">
        <v>800</v>
      </c>
      <c r="F707" s="12">
        <v>1266</v>
      </c>
      <c r="G707" s="13" t="s">
        <v>4115</v>
      </c>
      <c r="H707" s="15" t="s">
        <v>98</v>
      </c>
      <c r="I707" s="15" t="s">
        <v>4116</v>
      </c>
      <c r="J707" s="15" t="s">
        <v>4117</v>
      </c>
      <c r="K707" s="11" t="s">
        <v>84</v>
      </c>
      <c r="L707" s="11" t="s">
        <v>85</v>
      </c>
      <c r="M707" s="11" t="s">
        <v>86</v>
      </c>
      <c r="N707" s="11" t="s">
        <v>101</v>
      </c>
      <c r="O707" s="11" t="s">
        <v>102</v>
      </c>
      <c r="P707" s="11" t="s">
        <v>103</v>
      </c>
      <c r="Q707" s="11" t="s">
        <v>4118</v>
      </c>
      <c r="R707" s="11" t="s">
        <v>4119</v>
      </c>
      <c r="S707" s="11" t="s">
        <v>106</v>
      </c>
      <c r="T707" s="11" t="s">
        <v>1873</v>
      </c>
      <c r="U707" s="16">
        <v>44260</v>
      </c>
      <c r="V707" s="16">
        <v>44267</v>
      </c>
      <c r="W707" s="16">
        <v>44542</v>
      </c>
      <c r="X707" s="14">
        <v>37612980</v>
      </c>
      <c r="Y707" s="11" t="s">
        <v>87</v>
      </c>
      <c r="Z707" s="11" t="s">
        <v>88</v>
      </c>
      <c r="AA707" s="10">
        <v>9</v>
      </c>
      <c r="AB707" s="11" t="s">
        <v>89</v>
      </c>
      <c r="AC707" s="11" t="s">
        <v>1698</v>
      </c>
      <c r="AD707" s="10">
        <v>79339398</v>
      </c>
      <c r="AE707" s="11" t="s">
        <v>1699</v>
      </c>
      <c r="AF707" s="11" t="s">
        <v>1700</v>
      </c>
      <c r="AG707" s="11" t="s">
        <v>111</v>
      </c>
      <c r="AH707" s="11" t="s">
        <v>4120</v>
      </c>
      <c r="AI707" s="11"/>
      <c r="AJ707" s="10">
        <v>896</v>
      </c>
      <c r="AK707" s="10">
        <v>2021</v>
      </c>
      <c r="AL707" s="17">
        <f>+VLOOKUP(E707,'[1]Sheet 1 (2)'!$E$2:$AU$751,36,0)</f>
        <v>44249</v>
      </c>
      <c r="AM707" s="18">
        <f>+VLOOKUP(E707,'[1]Sheet 1 (2)'!$E$2:$AU$751,37,0)</f>
        <v>14394</v>
      </c>
      <c r="AN707" s="18" t="str">
        <f>+VLOOKUP(E707,'[1]Sheet 1 (2)'!$E$2:$AU$751,38,0)</f>
        <v xml:space="preserve"> Servicios de consultoría en administración y servicios de gestión  servicios de tecnología de la información -  Contratistas Unidades Académicas</v>
      </c>
      <c r="AO707" s="18" t="str">
        <f>+VLOOKUP(E707,'[1]Sheet 1 (2)'!$E$2:$AU$751,39,0)</f>
        <v>3-01-002-02-02-03-0003-018</v>
      </c>
      <c r="AP707" s="10">
        <f>+VLOOKUP(E707,'[1]Sheet 1 (2)'!$E$2:$AU$751,40,0)</f>
        <v>2429</v>
      </c>
      <c r="AQ707" s="17">
        <f>+VLOOKUP(E707,'[1]Sheet 1 (2)'!$E$2:$AU$751,41,0)</f>
        <v>44267</v>
      </c>
      <c r="AR707" s="18">
        <f>+VLOOKUP(E707,'[1]Sheet 1 (2)'!$E$2:$AU$751,42,0)</f>
        <v>8375989000</v>
      </c>
      <c r="AS707" s="11" t="s">
        <v>92</v>
      </c>
      <c r="AT707" s="11" t="s">
        <v>114</v>
      </c>
      <c r="AU707" s="11" t="s">
        <v>115</v>
      </c>
      <c r="AV707" s="11" t="s">
        <v>106</v>
      </c>
      <c r="AW707" s="11" t="s">
        <v>1697</v>
      </c>
      <c r="AX707" s="11" t="s">
        <v>116</v>
      </c>
      <c r="AY707" s="11" t="s">
        <v>94</v>
      </c>
      <c r="AZ707" s="11" t="s">
        <v>95</v>
      </c>
      <c r="BA707" s="11" t="s">
        <v>117</v>
      </c>
      <c r="BB707" s="11" t="s">
        <v>118</v>
      </c>
      <c r="BC707" s="11" t="s">
        <v>3800</v>
      </c>
      <c r="BD707" s="18"/>
      <c r="BE707" s="10">
        <v>9</v>
      </c>
      <c r="BF707" s="11" t="s">
        <v>90</v>
      </c>
      <c r="BG707" s="11" t="s">
        <v>120</v>
      </c>
      <c r="BH707" s="19"/>
      <c r="BI707" s="18"/>
      <c r="BJ707" s="18"/>
      <c r="BK707" s="18"/>
      <c r="BL707" s="18"/>
      <c r="BM707" s="18"/>
      <c r="BN707" s="18"/>
      <c r="BO707" s="18"/>
      <c r="BP707" s="18"/>
      <c r="BQ707" s="18"/>
      <c r="BR707" s="18"/>
      <c r="BS707" s="18"/>
      <c r="BT707" s="18"/>
      <c r="BU707" s="18"/>
      <c r="BV707" s="18"/>
      <c r="BW707" s="18"/>
      <c r="BX707" s="18"/>
      <c r="BY707" s="18"/>
      <c r="BZ707" s="18"/>
      <c r="CA707" s="18"/>
      <c r="CB707" s="18"/>
      <c r="CC707" s="20">
        <f>+X707+BH707+BO707+BV707</f>
        <v>37612980</v>
      </c>
      <c r="CD707" s="18"/>
      <c r="CE707" s="18"/>
      <c r="CF707" s="18"/>
      <c r="CG707" s="18" t="s">
        <v>91</v>
      </c>
      <c r="CH707" s="18" t="s">
        <v>91</v>
      </c>
      <c r="CI707" s="18" t="s">
        <v>91</v>
      </c>
      <c r="CJ707" s="18"/>
      <c r="CK707" s="18"/>
      <c r="CL707" s="18"/>
      <c r="CM707" s="18" t="s">
        <v>91</v>
      </c>
      <c r="CN707" s="18"/>
      <c r="CO707" s="18"/>
      <c r="CP707" s="18"/>
    </row>
    <row r="708" spans="1:94" ht="15" x14ac:dyDescent="0.25">
      <c r="A708" s="21">
        <v>707</v>
      </c>
      <c r="B708" s="10">
        <v>230</v>
      </c>
      <c r="C708" s="10">
        <v>2021</v>
      </c>
      <c r="D708" s="11" t="s">
        <v>96</v>
      </c>
      <c r="E708" s="10">
        <v>801</v>
      </c>
      <c r="F708" s="12">
        <v>1421</v>
      </c>
      <c r="G708" s="13" t="s">
        <v>4121</v>
      </c>
      <c r="H708" s="15" t="s">
        <v>98</v>
      </c>
      <c r="I708" s="15" t="s">
        <v>4122</v>
      </c>
      <c r="J708" s="15" t="s">
        <v>4123</v>
      </c>
      <c r="K708" s="11" t="s">
        <v>84</v>
      </c>
      <c r="L708" s="11" t="s">
        <v>85</v>
      </c>
      <c r="M708" s="11" t="s">
        <v>86</v>
      </c>
      <c r="N708" s="11" t="s">
        <v>101</v>
      </c>
      <c r="O708" s="11" t="s">
        <v>165</v>
      </c>
      <c r="P708" s="11" t="s">
        <v>103</v>
      </c>
      <c r="Q708" s="11" t="s">
        <v>4124</v>
      </c>
      <c r="R708" s="11" t="s">
        <v>4125</v>
      </c>
      <c r="S708" s="11" t="s">
        <v>986</v>
      </c>
      <c r="T708" s="11" t="s">
        <v>1075</v>
      </c>
      <c r="U708" s="16">
        <v>44260</v>
      </c>
      <c r="V708" s="16">
        <v>44264</v>
      </c>
      <c r="W708" s="16">
        <v>44355</v>
      </c>
      <c r="X708" s="14">
        <v>7086504</v>
      </c>
      <c r="Y708" s="11" t="s">
        <v>87</v>
      </c>
      <c r="Z708" s="11" t="s">
        <v>88</v>
      </c>
      <c r="AA708" s="10">
        <v>3</v>
      </c>
      <c r="AB708" s="11" t="s">
        <v>89</v>
      </c>
      <c r="AC708" s="11" t="s">
        <v>1302</v>
      </c>
      <c r="AD708" s="10">
        <v>19288119</v>
      </c>
      <c r="AE708" s="11" t="s">
        <v>989</v>
      </c>
      <c r="AF708" s="11" t="s">
        <v>990</v>
      </c>
      <c r="AG708" s="11" t="s">
        <v>174</v>
      </c>
      <c r="AH708" s="11" t="s">
        <v>4126</v>
      </c>
      <c r="AI708" s="11"/>
      <c r="AJ708" s="10">
        <v>964</v>
      </c>
      <c r="AK708" s="10">
        <v>2021</v>
      </c>
      <c r="AL708" s="17">
        <v>44256</v>
      </c>
      <c r="AM708" s="18">
        <v>14388</v>
      </c>
      <c r="AN708" s="18" t="s">
        <v>1076</v>
      </c>
      <c r="AO708" s="18" t="s">
        <v>1077</v>
      </c>
      <c r="AP708" s="10">
        <v>2375</v>
      </c>
      <c r="AQ708" s="17">
        <v>44264</v>
      </c>
      <c r="AR708" s="18">
        <v>2235032000</v>
      </c>
      <c r="AS708" s="11" t="s">
        <v>92</v>
      </c>
      <c r="AT708" s="11" t="s">
        <v>127</v>
      </c>
      <c r="AU708" s="11" t="s">
        <v>115</v>
      </c>
      <c r="AV708" s="11" t="s">
        <v>986</v>
      </c>
      <c r="AW708" s="11" t="s">
        <v>1304</v>
      </c>
      <c r="AX708" s="11" t="s">
        <v>991</v>
      </c>
      <c r="AY708" s="11" t="s">
        <v>94</v>
      </c>
      <c r="AZ708" s="11" t="s">
        <v>95</v>
      </c>
      <c r="BA708" s="11" t="s">
        <v>117</v>
      </c>
      <c r="BB708" s="11" t="s">
        <v>118</v>
      </c>
      <c r="BC708" s="11" t="s">
        <v>3800</v>
      </c>
      <c r="BD708" s="18"/>
      <c r="BE708" s="10">
        <v>3</v>
      </c>
      <c r="BF708" s="11" t="s">
        <v>90</v>
      </c>
      <c r="BG708" s="11" t="s">
        <v>120</v>
      </c>
      <c r="BH708" s="19"/>
      <c r="BI708" s="18"/>
      <c r="BJ708" s="18"/>
      <c r="BK708" s="18"/>
      <c r="BL708" s="18"/>
      <c r="BM708" s="18"/>
      <c r="BN708" s="18"/>
      <c r="BO708" s="18"/>
      <c r="BP708" s="18"/>
      <c r="BQ708" s="18"/>
      <c r="BR708" s="18"/>
      <c r="BS708" s="18"/>
      <c r="BT708" s="18"/>
      <c r="BU708" s="18"/>
      <c r="BV708" s="18"/>
      <c r="BW708" s="18"/>
      <c r="BX708" s="18"/>
      <c r="BY708" s="18"/>
      <c r="BZ708" s="18"/>
      <c r="CA708" s="18"/>
      <c r="CB708" s="18"/>
      <c r="CC708" s="20">
        <f>+X708+BH708+BO708+BV708</f>
        <v>7086504</v>
      </c>
      <c r="CD708" s="18"/>
      <c r="CE708" s="18"/>
      <c r="CF708" s="18"/>
      <c r="CG708" s="18" t="s">
        <v>91</v>
      </c>
      <c r="CH708" s="18" t="s">
        <v>91</v>
      </c>
      <c r="CI708" s="18" t="s">
        <v>91</v>
      </c>
      <c r="CJ708" s="18"/>
      <c r="CK708" s="18"/>
      <c r="CL708" s="18"/>
      <c r="CM708" s="18" t="s">
        <v>91</v>
      </c>
      <c r="CN708" s="18"/>
      <c r="CO708" s="18"/>
      <c r="CP708" s="18"/>
    </row>
    <row r="709" spans="1:94" ht="15" x14ac:dyDescent="0.25">
      <c r="A709" s="10">
        <v>708</v>
      </c>
      <c r="B709" s="10">
        <v>230</v>
      </c>
      <c r="C709" s="10">
        <v>2021</v>
      </c>
      <c r="D709" s="11" t="s">
        <v>96</v>
      </c>
      <c r="E709" s="10">
        <v>802</v>
      </c>
      <c r="F709" s="12">
        <v>837</v>
      </c>
      <c r="G709" s="13" t="s">
        <v>4127</v>
      </c>
      <c r="H709" s="15" t="s">
        <v>98</v>
      </c>
      <c r="I709" s="15" t="s">
        <v>4128</v>
      </c>
      <c r="J709" s="15" t="s">
        <v>4129</v>
      </c>
      <c r="K709" s="11" t="s">
        <v>84</v>
      </c>
      <c r="L709" s="11" t="s">
        <v>85</v>
      </c>
      <c r="M709" s="11" t="s">
        <v>86</v>
      </c>
      <c r="N709" s="11" t="s">
        <v>101</v>
      </c>
      <c r="O709" s="11" t="s">
        <v>102</v>
      </c>
      <c r="P709" s="11" t="s">
        <v>103</v>
      </c>
      <c r="Q709" s="11" t="s">
        <v>4130</v>
      </c>
      <c r="R709" s="11" t="s">
        <v>4131</v>
      </c>
      <c r="S709" s="11" t="s">
        <v>986</v>
      </c>
      <c r="T709" s="11" t="s">
        <v>3324</v>
      </c>
      <c r="U709" s="16">
        <v>44260</v>
      </c>
      <c r="V709" s="16">
        <v>44267</v>
      </c>
      <c r="W709" s="16">
        <v>44557</v>
      </c>
      <c r="X709" s="14">
        <v>39702590</v>
      </c>
      <c r="Y709" s="11" t="s">
        <v>87</v>
      </c>
      <c r="Z709" s="11" t="s">
        <v>170</v>
      </c>
      <c r="AA709" s="10">
        <v>285</v>
      </c>
      <c r="AB709" s="11" t="s">
        <v>89</v>
      </c>
      <c r="AC709" s="11" t="s">
        <v>3325</v>
      </c>
      <c r="AD709" s="10">
        <v>79339398</v>
      </c>
      <c r="AE709" s="11" t="s">
        <v>1699</v>
      </c>
      <c r="AF709" s="11" t="s">
        <v>1700</v>
      </c>
      <c r="AG709" s="11" t="s">
        <v>111</v>
      </c>
      <c r="AH709" s="11" t="s">
        <v>4132</v>
      </c>
      <c r="AI709" s="11"/>
      <c r="AJ709" s="10">
        <v>566</v>
      </c>
      <c r="AK709" s="10">
        <v>2021</v>
      </c>
      <c r="AL709" s="17">
        <f>+VLOOKUP(E709,'[1]Sheet 1 (2)'!$E$2:$AU$751,36,0)</f>
        <v>44228</v>
      </c>
      <c r="AM709" s="18">
        <f>+VLOOKUP(E709,'[1]Sheet 1 (2)'!$E$2:$AU$751,37,0)</f>
        <v>14394</v>
      </c>
      <c r="AN709" s="18" t="str">
        <f>+VLOOKUP(E709,'[1]Sheet 1 (2)'!$E$2:$AU$751,38,0)</f>
        <v xml:space="preserve"> Servicios de consultoría en administración y servicios de gestión  servicios de tecnología de la información -  Contratistas Unidades Académicas</v>
      </c>
      <c r="AO709" s="18" t="str">
        <f>+VLOOKUP(E709,'[1]Sheet 1 (2)'!$E$2:$AU$751,39,0)</f>
        <v>3-01-002-02-02-03-0003-018</v>
      </c>
      <c r="AP709" s="10">
        <f>+VLOOKUP(E709,'[1]Sheet 1 (2)'!$E$2:$AU$751,40,0)</f>
        <v>2433</v>
      </c>
      <c r="AQ709" s="17">
        <f>+VLOOKUP(E709,'[1]Sheet 1 (2)'!$E$2:$AU$751,41,0)</f>
        <v>44267</v>
      </c>
      <c r="AR709" s="18">
        <f>+VLOOKUP(E709,'[1]Sheet 1 (2)'!$E$2:$AU$751,42,0)</f>
        <v>8375989000</v>
      </c>
      <c r="AS709" s="11" t="s">
        <v>92</v>
      </c>
      <c r="AT709" s="11" t="s">
        <v>127</v>
      </c>
      <c r="AU709" s="11" t="s">
        <v>115</v>
      </c>
      <c r="AV709" s="11" t="s">
        <v>986</v>
      </c>
      <c r="AW709" s="11" t="s">
        <v>3324</v>
      </c>
      <c r="AX709" s="11" t="s">
        <v>991</v>
      </c>
      <c r="AY709" s="11" t="s">
        <v>94</v>
      </c>
      <c r="AZ709" s="11" t="s">
        <v>95</v>
      </c>
      <c r="BA709" s="11" t="s">
        <v>117</v>
      </c>
      <c r="BB709" s="11" t="s">
        <v>118</v>
      </c>
      <c r="BC709" s="11" t="s">
        <v>3800</v>
      </c>
      <c r="BD709" s="18">
        <v>285</v>
      </c>
      <c r="BE709" s="10"/>
      <c r="BF709" s="11" t="s">
        <v>90</v>
      </c>
      <c r="BG709" s="11" t="s">
        <v>120</v>
      </c>
      <c r="BH709" s="19"/>
      <c r="BI709" s="18"/>
      <c r="BJ709" s="18"/>
      <c r="BK709" s="18"/>
      <c r="BL709" s="18"/>
      <c r="BM709" s="18"/>
      <c r="BN709" s="18"/>
      <c r="BO709" s="18"/>
      <c r="BP709" s="18"/>
      <c r="BQ709" s="18"/>
      <c r="BR709" s="18"/>
      <c r="BS709" s="18"/>
      <c r="BT709" s="18"/>
      <c r="BU709" s="18"/>
      <c r="BV709" s="18"/>
      <c r="BW709" s="18"/>
      <c r="BX709" s="18"/>
      <c r="BY709" s="18"/>
      <c r="BZ709" s="18"/>
      <c r="CA709" s="18"/>
      <c r="CB709" s="18"/>
      <c r="CC709" s="20">
        <f>+X709+BH709+BO709+BV709</f>
        <v>39702590</v>
      </c>
      <c r="CD709" s="18"/>
      <c r="CE709" s="18"/>
      <c r="CF709" s="18"/>
      <c r="CG709" s="18" t="s">
        <v>91</v>
      </c>
      <c r="CH709" s="18" t="s">
        <v>91</v>
      </c>
      <c r="CI709" s="18" t="s">
        <v>91</v>
      </c>
      <c r="CJ709" s="18"/>
      <c r="CK709" s="18"/>
      <c r="CL709" s="18"/>
      <c r="CM709" s="18" t="s">
        <v>91</v>
      </c>
      <c r="CN709" s="18"/>
      <c r="CO709" s="18"/>
      <c r="CP709" s="18"/>
    </row>
    <row r="710" spans="1:94" ht="15" x14ac:dyDescent="0.25">
      <c r="A710" s="21">
        <v>709</v>
      </c>
      <c r="B710" s="10">
        <v>230</v>
      </c>
      <c r="C710" s="10">
        <v>2021</v>
      </c>
      <c r="D710" s="11" t="s">
        <v>96</v>
      </c>
      <c r="E710" s="10">
        <v>803</v>
      </c>
      <c r="F710" s="12">
        <v>1310</v>
      </c>
      <c r="G710" s="13" t="s">
        <v>4133</v>
      </c>
      <c r="H710" s="15" t="s">
        <v>98</v>
      </c>
      <c r="I710" s="15" t="s">
        <v>4134</v>
      </c>
      <c r="J710" s="15" t="s">
        <v>4135</v>
      </c>
      <c r="K710" s="11" t="s">
        <v>84</v>
      </c>
      <c r="L710" s="11" t="s">
        <v>85</v>
      </c>
      <c r="M710" s="11" t="s">
        <v>86</v>
      </c>
      <c r="N710" s="11" t="s">
        <v>2128</v>
      </c>
      <c r="O710" s="11" t="s">
        <v>102</v>
      </c>
      <c r="P710" s="11" t="s">
        <v>103</v>
      </c>
      <c r="Q710" s="11" t="s">
        <v>4136</v>
      </c>
      <c r="R710" s="11" t="s">
        <v>4137</v>
      </c>
      <c r="S710" s="11" t="s">
        <v>106</v>
      </c>
      <c r="T710" s="11" t="s">
        <v>1228</v>
      </c>
      <c r="U710" s="16">
        <v>44263</v>
      </c>
      <c r="V710" s="16">
        <v>44265</v>
      </c>
      <c r="W710" s="16">
        <v>44560</v>
      </c>
      <c r="X710" s="14">
        <v>26347254</v>
      </c>
      <c r="Y710" s="11" t="s">
        <v>87</v>
      </c>
      <c r="Z710" s="11" t="s">
        <v>170</v>
      </c>
      <c r="AA710" s="10">
        <v>290</v>
      </c>
      <c r="AB710" s="11" t="s">
        <v>89</v>
      </c>
      <c r="AC710" s="11" t="s">
        <v>1229</v>
      </c>
      <c r="AD710" s="10">
        <v>79571941</v>
      </c>
      <c r="AE710" s="11" t="s">
        <v>1230</v>
      </c>
      <c r="AF710" s="11" t="s">
        <v>1231</v>
      </c>
      <c r="AG710" s="11" t="s">
        <v>174</v>
      </c>
      <c r="AH710" s="11" t="s">
        <v>4138</v>
      </c>
      <c r="AI710" s="11"/>
      <c r="AJ710" s="10">
        <v>946</v>
      </c>
      <c r="AK710" s="10">
        <v>2021</v>
      </c>
      <c r="AL710" s="17">
        <v>44252</v>
      </c>
      <c r="AM710" s="18">
        <v>14592</v>
      </c>
      <c r="AN710" s="18" t="s">
        <v>2132</v>
      </c>
      <c r="AO710" s="18" t="s">
        <v>2133</v>
      </c>
      <c r="AP710" s="10">
        <v>2384</v>
      </c>
      <c r="AQ710" s="17">
        <v>44264</v>
      </c>
      <c r="AR710" s="18">
        <v>3415100000</v>
      </c>
      <c r="AS710" s="11" t="s">
        <v>92</v>
      </c>
      <c r="AT710" s="11" t="s">
        <v>114</v>
      </c>
      <c r="AU710" s="11" t="s">
        <v>115</v>
      </c>
      <c r="AV710" s="11" t="s">
        <v>106</v>
      </c>
      <c r="AW710" s="11" t="s">
        <v>1228</v>
      </c>
      <c r="AX710" s="11" t="s">
        <v>116</v>
      </c>
      <c r="AY710" s="11" t="s">
        <v>94</v>
      </c>
      <c r="AZ710" s="11" t="s">
        <v>95</v>
      </c>
      <c r="BA710" s="11" t="s">
        <v>117</v>
      </c>
      <c r="BB710" s="11" t="s">
        <v>118</v>
      </c>
      <c r="BC710" s="11" t="s">
        <v>3800</v>
      </c>
      <c r="BD710" s="18">
        <v>290</v>
      </c>
      <c r="BE710" s="10"/>
      <c r="BF710" s="11" t="s">
        <v>90</v>
      </c>
      <c r="BG710" s="11" t="s">
        <v>120</v>
      </c>
      <c r="BH710" s="19"/>
      <c r="BI710" s="18"/>
      <c r="BJ710" s="18"/>
      <c r="BK710" s="18"/>
      <c r="BL710" s="18"/>
      <c r="BM710" s="18"/>
      <c r="BN710" s="18"/>
      <c r="BO710" s="18"/>
      <c r="BP710" s="18"/>
      <c r="BQ710" s="18"/>
      <c r="BR710" s="18"/>
      <c r="BS710" s="18"/>
      <c r="BT710" s="18"/>
      <c r="BU710" s="18"/>
      <c r="BV710" s="18"/>
      <c r="BW710" s="18"/>
      <c r="BX710" s="18"/>
      <c r="BY710" s="18"/>
      <c r="BZ710" s="18"/>
      <c r="CA710" s="18"/>
      <c r="CB710" s="18"/>
      <c r="CC710" s="20">
        <f>+X710+BH710+BO710+BV710</f>
        <v>26347254</v>
      </c>
      <c r="CD710" s="18"/>
      <c r="CE710" s="18"/>
      <c r="CF710" s="18"/>
      <c r="CG710" s="18" t="s">
        <v>91</v>
      </c>
      <c r="CH710" s="18" t="s">
        <v>91</v>
      </c>
      <c r="CI710" s="18" t="s">
        <v>91</v>
      </c>
      <c r="CJ710" s="18"/>
      <c r="CK710" s="18"/>
      <c r="CL710" s="18"/>
      <c r="CM710" s="18" t="s">
        <v>91</v>
      </c>
      <c r="CN710" s="18"/>
      <c r="CO710" s="18"/>
      <c r="CP710" s="18"/>
    </row>
    <row r="711" spans="1:94" ht="15" x14ac:dyDescent="0.25">
      <c r="A711" s="21">
        <v>710</v>
      </c>
      <c r="B711" s="10">
        <v>230</v>
      </c>
      <c r="C711" s="10">
        <v>2021</v>
      </c>
      <c r="D711" s="11" t="s">
        <v>96</v>
      </c>
      <c r="E711" s="10">
        <v>804</v>
      </c>
      <c r="F711" s="12">
        <v>1330</v>
      </c>
      <c r="G711" s="13" t="s">
        <v>4139</v>
      </c>
      <c r="H711" s="15" t="s">
        <v>98</v>
      </c>
      <c r="I711" s="15" t="s">
        <v>4140</v>
      </c>
      <c r="J711" s="15" t="s">
        <v>4141</v>
      </c>
      <c r="K711" s="11" t="s">
        <v>84</v>
      </c>
      <c r="L711" s="11" t="s">
        <v>85</v>
      </c>
      <c r="M711" s="11" t="s">
        <v>86</v>
      </c>
      <c r="N711" s="11" t="s">
        <v>2128</v>
      </c>
      <c r="O711" s="11" t="s">
        <v>165</v>
      </c>
      <c r="P711" s="11" t="s">
        <v>103</v>
      </c>
      <c r="Q711" s="11" t="s">
        <v>4142</v>
      </c>
      <c r="R711" s="11" t="s">
        <v>4143</v>
      </c>
      <c r="S711" s="11" t="s">
        <v>106</v>
      </c>
      <c r="T711" s="11" t="s">
        <v>1228</v>
      </c>
      <c r="U711" s="16">
        <v>44263</v>
      </c>
      <c r="V711" s="16">
        <v>44264</v>
      </c>
      <c r="W711" s="16">
        <v>44559</v>
      </c>
      <c r="X711" s="14">
        <v>26347254</v>
      </c>
      <c r="Y711" s="11" t="s">
        <v>87</v>
      </c>
      <c r="Z711" s="11" t="s">
        <v>170</v>
      </c>
      <c r="AA711" s="10">
        <v>290</v>
      </c>
      <c r="AB711" s="11" t="s">
        <v>89</v>
      </c>
      <c r="AC711" s="11" t="s">
        <v>1229</v>
      </c>
      <c r="AD711" s="10">
        <v>79571941</v>
      </c>
      <c r="AE711" s="11" t="s">
        <v>1230</v>
      </c>
      <c r="AF711" s="11" t="s">
        <v>1231</v>
      </c>
      <c r="AG711" s="11" t="s">
        <v>174</v>
      </c>
      <c r="AH711" s="11" t="s">
        <v>4144</v>
      </c>
      <c r="AI711" s="11"/>
      <c r="AJ711" s="10">
        <v>949</v>
      </c>
      <c r="AK711" s="10">
        <v>2021</v>
      </c>
      <c r="AL711" s="17">
        <v>44252</v>
      </c>
      <c r="AM711" s="18">
        <v>14592</v>
      </c>
      <c r="AN711" s="18" t="s">
        <v>2132</v>
      </c>
      <c r="AO711" s="18" t="s">
        <v>2133</v>
      </c>
      <c r="AP711" s="10">
        <v>2386</v>
      </c>
      <c r="AQ711" s="17">
        <v>44264</v>
      </c>
      <c r="AR711" s="18">
        <v>3415100000</v>
      </c>
      <c r="AS711" s="11" t="s">
        <v>92</v>
      </c>
      <c r="AT711" s="11" t="s">
        <v>114</v>
      </c>
      <c r="AU711" s="11" t="s">
        <v>115</v>
      </c>
      <c r="AV711" s="11" t="s">
        <v>106</v>
      </c>
      <c r="AW711" s="11" t="s">
        <v>1228</v>
      </c>
      <c r="AX711" s="11" t="s">
        <v>116</v>
      </c>
      <c r="AY711" s="11" t="s">
        <v>94</v>
      </c>
      <c r="AZ711" s="11" t="s">
        <v>95</v>
      </c>
      <c r="BA711" s="11" t="s">
        <v>117</v>
      </c>
      <c r="BB711" s="11" t="s">
        <v>118</v>
      </c>
      <c r="BC711" s="11" t="s">
        <v>3800</v>
      </c>
      <c r="BD711" s="18">
        <v>290</v>
      </c>
      <c r="BE711" s="10"/>
      <c r="BF711" s="11" t="s">
        <v>90</v>
      </c>
      <c r="BG711" s="11" t="s">
        <v>120</v>
      </c>
      <c r="BH711" s="19"/>
      <c r="BI711" s="18"/>
      <c r="BJ711" s="18"/>
      <c r="BK711" s="18"/>
      <c r="BL711" s="18"/>
      <c r="BM711" s="18"/>
      <c r="BN711" s="18"/>
      <c r="BO711" s="18"/>
      <c r="BP711" s="18"/>
      <c r="BQ711" s="18"/>
      <c r="BR711" s="18"/>
      <c r="BS711" s="18"/>
      <c r="BT711" s="18"/>
      <c r="BU711" s="18"/>
      <c r="BV711" s="18"/>
      <c r="BW711" s="18"/>
      <c r="BX711" s="18"/>
      <c r="BY711" s="18"/>
      <c r="BZ711" s="18"/>
      <c r="CA711" s="18"/>
      <c r="CB711" s="18"/>
      <c r="CC711" s="20">
        <f>+X711+BH711+BO711+BV711</f>
        <v>26347254</v>
      </c>
      <c r="CD711" s="18"/>
      <c r="CE711" s="18"/>
      <c r="CF711" s="18"/>
      <c r="CG711" s="18" t="s">
        <v>91</v>
      </c>
      <c r="CH711" s="18" t="s">
        <v>91</v>
      </c>
      <c r="CI711" s="18" t="s">
        <v>91</v>
      </c>
      <c r="CJ711" s="18"/>
      <c r="CK711" s="18"/>
      <c r="CL711" s="18"/>
      <c r="CM711" s="18" t="s">
        <v>91</v>
      </c>
      <c r="CN711" s="18"/>
      <c r="CO711" s="18"/>
      <c r="CP711" s="18"/>
    </row>
    <row r="712" spans="1:94" ht="15" x14ac:dyDescent="0.25">
      <c r="A712" s="10">
        <v>711</v>
      </c>
      <c r="B712" s="10">
        <v>230</v>
      </c>
      <c r="C712" s="10">
        <v>2021</v>
      </c>
      <c r="D712" s="11" t="s">
        <v>96</v>
      </c>
      <c r="E712" s="10">
        <v>805</v>
      </c>
      <c r="F712" s="12">
        <v>1312</v>
      </c>
      <c r="G712" s="13" t="s">
        <v>4145</v>
      </c>
      <c r="H712" s="15" t="s">
        <v>98</v>
      </c>
      <c r="I712" s="15" t="s">
        <v>4146</v>
      </c>
      <c r="J712" s="15" t="s">
        <v>4147</v>
      </c>
      <c r="K712" s="11" t="s">
        <v>84</v>
      </c>
      <c r="L712" s="11" t="s">
        <v>85</v>
      </c>
      <c r="M712" s="11" t="s">
        <v>86</v>
      </c>
      <c r="N712" s="11" t="s">
        <v>2128</v>
      </c>
      <c r="O712" s="11" t="s">
        <v>165</v>
      </c>
      <c r="P712" s="11" t="s">
        <v>103</v>
      </c>
      <c r="Q712" s="11" t="s">
        <v>4148</v>
      </c>
      <c r="R712" s="11" t="s">
        <v>4149</v>
      </c>
      <c r="S712" s="11" t="s">
        <v>106</v>
      </c>
      <c r="T712" s="11" t="s">
        <v>1228</v>
      </c>
      <c r="U712" s="16">
        <v>44263</v>
      </c>
      <c r="V712" s="16">
        <v>44264</v>
      </c>
      <c r="W712" s="16">
        <v>44559</v>
      </c>
      <c r="X712" s="14">
        <v>26347254</v>
      </c>
      <c r="Y712" s="11" t="s">
        <v>87</v>
      </c>
      <c r="Z712" s="11" t="s">
        <v>170</v>
      </c>
      <c r="AA712" s="10">
        <v>290</v>
      </c>
      <c r="AB712" s="11" t="s">
        <v>89</v>
      </c>
      <c r="AC712" s="11" t="s">
        <v>1229</v>
      </c>
      <c r="AD712" s="10">
        <v>79571941</v>
      </c>
      <c r="AE712" s="11" t="s">
        <v>1230</v>
      </c>
      <c r="AF712" s="11" t="s">
        <v>1231</v>
      </c>
      <c r="AG712" s="11" t="s">
        <v>174</v>
      </c>
      <c r="AH712" s="11" t="s">
        <v>4150</v>
      </c>
      <c r="AI712" s="11"/>
      <c r="AJ712" s="10">
        <v>952</v>
      </c>
      <c r="AK712" s="10">
        <v>2021</v>
      </c>
      <c r="AL712" s="17">
        <v>44252</v>
      </c>
      <c r="AM712" s="18">
        <v>14592</v>
      </c>
      <c r="AN712" s="18" t="s">
        <v>2132</v>
      </c>
      <c r="AO712" s="18" t="s">
        <v>2133</v>
      </c>
      <c r="AP712" s="10">
        <v>2383</v>
      </c>
      <c r="AQ712" s="17">
        <v>44264</v>
      </c>
      <c r="AR712" s="18">
        <v>3415100000</v>
      </c>
      <c r="AS712" s="11" t="s">
        <v>92</v>
      </c>
      <c r="AT712" s="11" t="s">
        <v>127</v>
      </c>
      <c r="AU712" s="11" t="s">
        <v>115</v>
      </c>
      <c r="AV712" s="11" t="s">
        <v>106</v>
      </c>
      <c r="AW712" s="11" t="s">
        <v>1228</v>
      </c>
      <c r="AX712" s="11" t="s">
        <v>116</v>
      </c>
      <c r="AY712" s="11" t="s">
        <v>94</v>
      </c>
      <c r="AZ712" s="11" t="s">
        <v>95</v>
      </c>
      <c r="BA712" s="11" t="s">
        <v>117</v>
      </c>
      <c r="BB712" s="11" t="s">
        <v>118</v>
      </c>
      <c r="BC712" s="11" t="s">
        <v>3800</v>
      </c>
      <c r="BD712" s="18">
        <v>290</v>
      </c>
      <c r="BE712" s="10"/>
      <c r="BF712" s="11" t="s">
        <v>90</v>
      </c>
      <c r="BG712" s="11" t="s">
        <v>120</v>
      </c>
      <c r="BH712" s="19"/>
      <c r="BI712" s="18"/>
      <c r="BJ712" s="18"/>
      <c r="BK712" s="18"/>
      <c r="BL712" s="18"/>
      <c r="BM712" s="18"/>
      <c r="BN712" s="18"/>
      <c r="BO712" s="18"/>
      <c r="BP712" s="18"/>
      <c r="BQ712" s="18"/>
      <c r="BR712" s="18"/>
      <c r="BS712" s="18"/>
      <c r="BT712" s="18"/>
      <c r="BU712" s="18"/>
      <c r="BV712" s="18"/>
      <c r="BW712" s="18"/>
      <c r="BX712" s="18"/>
      <c r="BY712" s="18"/>
      <c r="BZ712" s="18"/>
      <c r="CA712" s="18"/>
      <c r="CB712" s="18"/>
      <c r="CC712" s="20">
        <f>+X712+BH712+BO712+BV712</f>
        <v>26347254</v>
      </c>
      <c r="CD712" s="18"/>
      <c r="CE712" s="18"/>
      <c r="CF712" s="18"/>
      <c r="CG712" s="18" t="s">
        <v>91</v>
      </c>
      <c r="CH712" s="18" t="s">
        <v>91</v>
      </c>
      <c r="CI712" s="18" t="s">
        <v>91</v>
      </c>
      <c r="CJ712" s="18"/>
      <c r="CK712" s="18"/>
      <c r="CL712" s="18"/>
      <c r="CM712" s="18" t="s">
        <v>91</v>
      </c>
      <c r="CN712" s="18"/>
      <c r="CO712" s="18"/>
      <c r="CP712" s="18"/>
    </row>
    <row r="713" spans="1:94" ht="15" x14ac:dyDescent="0.25">
      <c r="A713" s="21">
        <v>712</v>
      </c>
      <c r="B713" s="10">
        <v>230</v>
      </c>
      <c r="C713" s="10">
        <v>2021</v>
      </c>
      <c r="D713" s="11" t="s">
        <v>96</v>
      </c>
      <c r="E713" s="10">
        <v>806</v>
      </c>
      <c r="F713" s="12">
        <v>1089</v>
      </c>
      <c r="G713" s="13" t="s">
        <v>4151</v>
      </c>
      <c r="H713" s="15" t="s">
        <v>98</v>
      </c>
      <c r="I713" s="15" t="s">
        <v>4152</v>
      </c>
      <c r="J713" s="15" t="s">
        <v>4153</v>
      </c>
      <c r="K713" s="11" t="s">
        <v>84</v>
      </c>
      <c r="L713" s="11" t="s">
        <v>85</v>
      </c>
      <c r="M713" s="11" t="s">
        <v>86</v>
      </c>
      <c r="N713" s="11" t="s">
        <v>101</v>
      </c>
      <c r="O713" s="11" t="s">
        <v>102</v>
      </c>
      <c r="P713" s="11" t="s">
        <v>103</v>
      </c>
      <c r="Q713" s="11" t="s">
        <v>4154</v>
      </c>
      <c r="R713" s="11" t="s">
        <v>4155</v>
      </c>
      <c r="S713" s="11" t="s">
        <v>224</v>
      </c>
      <c r="T713" s="11" t="s">
        <v>225</v>
      </c>
      <c r="U713" s="16">
        <v>44263</v>
      </c>
      <c r="V713" s="16">
        <v>44264</v>
      </c>
      <c r="W713" s="16">
        <v>44538</v>
      </c>
      <c r="X713" s="14">
        <v>37612980</v>
      </c>
      <c r="Y713" s="11" t="s">
        <v>87</v>
      </c>
      <c r="Z713" s="11" t="s">
        <v>88</v>
      </c>
      <c r="AA713" s="10">
        <v>9</v>
      </c>
      <c r="AB713" s="11" t="s">
        <v>89</v>
      </c>
      <c r="AC713" s="11" t="s">
        <v>433</v>
      </c>
      <c r="AD713" s="10">
        <v>7165116</v>
      </c>
      <c r="AE713" s="11" t="s">
        <v>227</v>
      </c>
      <c r="AF713" s="11" t="s">
        <v>228</v>
      </c>
      <c r="AG713" s="11" t="s">
        <v>111</v>
      </c>
      <c r="AH713" s="11" t="s">
        <v>359</v>
      </c>
      <c r="AI713" s="11" t="s">
        <v>113</v>
      </c>
      <c r="AJ713" s="10">
        <v>762</v>
      </c>
      <c r="AK713" s="10">
        <v>2021</v>
      </c>
      <c r="AL713" s="17">
        <v>44239</v>
      </c>
      <c r="AM713" s="18">
        <v>14393</v>
      </c>
      <c r="AN713" s="18" t="s">
        <v>1157</v>
      </c>
      <c r="AO713" s="18" t="s">
        <v>1158</v>
      </c>
      <c r="AP713" s="10">
        <v>2376</v>
      </c>
      <c r="AQ713" s="17">
        <v>44264</v>
      </c>
      <c r="AR713" s="18">
        <v>2147538000</v>
      </c>
      <c r="AS713" s="11" t="s">
        <v>92</v>
      </c>
      <c r="AT713" s="11" t="s">
        <v>127</v>
      </c>
      <c r="AU713" s="11" t="s">
        <v>115</v>
      </c>
      <c r="AV713" s="11" t="s">
        <v>224</v>
      </c>
      <c r="AW713" s="11" t="s">
        <v>225</v>
      </c>
      <c r="AX713" s="11" t="s">
        <v>231</v>
      </c>
      <c r="AY713" s="11" t="s">
        <v>94</v>
      </c>
      <c r="AZ713" s="11" t="s">
        <v>95</v>
      </c>
      <c r="BA713" s="11" t="s">
        <v>117</v>
      </c>
      <c r="BB713" s="11" t="s">
        <v>118</v>
      </c>
      <c r="BC713" s="11" t="s">
        <v>3800</v>
      </c>
      <c r="BD713" s="18"/>
      <c r="BE713" s="10">
        <v>9</v>
      </c>
      <c r="BF713" s="11" t="s">
        <v>90</v>
      </c>
      <c r="BG713" s="11" t="s">
        <v>120</v>
      </c>
      <c r="BH713" s="19">
        <v>3064761</v>
      </c>
      <c r="BI713" s="18">
        <v>22</v>
      </c>
      <c r="BJ713" s="18">
        <v>10336</v>
      </c>
      <c r="BK713" s="33">
        <v>44537</v>
      </c>
      <c r="BL713" s="18">
        <v>3293</v>
      </c>
      <c r="BM713" s="33">
        <v>44526</v>
      </c>
      <c r="BN713" s="31">
        <v>44560</v>
      </c>
      <c r="BO713" s="18"/>
      <c r="BP713" s="18"/>
      <c r="BQ713" s="18"/>
      <c r="BR713" s="18"/>
      <c r="BS713" s="18"/>
      <c r="BT713" s="18"/>
      <c r="BU713" s="18"/>
      <c r="BV713" s="18"/>
      <c r="BW713" s="18"/>
      <c r="BX713" s="18"/>
      <c r="BY713" s="18"/>
      <c r="BZ713" s="18"/>
      <c r="CA713" s="18"/>
      <c r="CB713" s="18"/>
      <c r="CC713" s="20">
        <f>+X713+BH713+BO713+BV713</f>
        <v>40677741</v>
      </c>
      <c r="CD713" s="33">
        <v>44536</v>
      </c>
      <c r="CE713" s="18"/>
      <c r="CF713" s="18"/>
      <c r="CG713" s="18" t="s">
        <v>91</v>
      </c>
      <c r="CH713" s="18" t="s">
        <v>91</v>
      </c>
      <c r="CI713" s="18" t="s">
        <v>91</v>
      </c>
      <c r="CJ713" s="18"/>
      <c r="CK713" s="18"/>
      <c r="CL713" s="18"/>
      <c r="CM713" s="18" t="s">
        <v>91</v>
      </c>
      <c r="CN713" s="18"/>
      <c r="CO713" s="18"/>
      <c r="CP713" s="18"/>
    </row>
    <row r="714" spans="1:94" ht="15" x14ac:dyDescent="0.25">
      <c r="A714" s="21">
        <v>713</v>
      </c>
      <c r="B714" s="10">
        <v>230</v>
      </c>
      <c r="C714" s="10">
        <v>2021</v>
      </c>
      <c r="D714" s="11" t="s">
        <v>96</v>
      </c>
      <c r="E714" s="10">
        <v>807</v>
      </c>
      <c r="F714" s="12">
        <v>1418</v>
      </c>
      <c r="G714" s="13" t="s">
        <v>4156</v>
      </c>
      <c r="H714" s="15" t="s">
        <v>98</v>
      </c>
      <c r="I714" s="15" t="s">
        <v>4157</v>
      </c>
      <c r="J714" s="15" t="s">
        <v>4158</v>
      </c>
      <c r="K714" s="11" t="s">
        <v>84</v>
      </c>
      <c r="L714" s="11" t="s">
        <v>85</v>
      </c>
      <c r="M714" s="11" t="s">
        <v>86</v>
      </c>
      <c r="N714" s="11" t="s">
        <v>101</v>
      </c>
      <c r="O714" s="11" t="s">
        <v>165</v>
      </c>
      <c r="P714" s="11" t="s">
        <v>103</v>
      </c>
      <c r="Q714" s="11" t="s">
        <v>4159</v>
      </c>
      <c r="R714" s="11" t="s">
        <v>4160</v>
      </c>
      <c r="S714" s="11" t="s">
        <v>986</v>
      </c>
      <c r="T714" s="11" t="s">
        <v>1075</v>
      </c>
      <c r="U714" s="16">
        <v>44263</v>
      </c>
      <c r="V714" s="16">
        <v>44263</v>
      </c>
      <c r="W714" s="16">
        <v>44354</v>
      </c>
      <c r="X714" s="14">
        <v>7086504</v>
      </c>
      <c r="Y714" s="11" t="s">
        <v>87</v>
      </c>
      <c r="Z714" s="11" t="s">
        <v>88</v>
      </c>
      <c r="AA714" s="10">
        <v>3</v>
      </c>
      <c r="AB714" s="11" t="s">
        <v>89</v>
      </c>
      <c r="AC714" s="11" t="s">
        <v>1302</v>
      </c>
      <c r="AD714" s="10">
        <v>19288119</v>
      </c>
      <c r="AE714" s="11" t="s">
        <v>989</v>
      </c>
      <c r="AF714" s="11" t="s">
        <v>990</v>
      </c>
      <c r="AG714" s="11" t="s">
        <v>174</v>
      </c>
      <c r="AH714" s="11"/>
      <c r="AI714" s="11"/>
      <c r="AJ714" s="10">
        <v>962</v>
      </c>
      <c r="AK714" s="10">
        <v>2021</v>
      </c>
      <c r="AL714" s="17">
        <v>44256</v>
      </c>
      <c r="AM714" s="18">
        <v>14388</v>
      </c>
      <c r="AN714" s="18" t="s">
        <v>1076</v>
      </c>
      <c r="AO714" s="18" t="s">
        <v>1077</v>
      </c>
      <c r="AP714" s="10">
        <v>2363</v>
      </c>
      <c r="AQ714" s="17">
        <v>44263</v>
      </c>
      <c r="AR714" s="18">
        <v>2235032000</v>
      </c>
      <c r="AS714" s="11" t="s">
        <v>92</v>
      </c>
      <c r="AT714" s="11" t="s">
        <v>127</v>
      </c>
      <c r="AU714" s="11" t="s">
        <v>115</v>
      </c>
      <c r="AV714" s="11" t="s">
        <v>986</v>
      </c>
      <c r="AW714" s="11" t="s">
        <v>1075</v>
      </c>
      <c r="AX714" s="11" t="s">
        <v>991</v>
      </c>
      <c r="AY714" s="11" t="s">
        <v>94</v>
      </c>
      <c r="AZ714" s="11" t="s">
        <v>95</v>
      </c>
      <c r="BA714" s="11" t="s">
        <v>117</v>
      </c>
      <c r="BB714" s="11" t="s">
        <v>118</v>
      </c>
      <c r="BC714" s="11" t="s">
        <v>3800</v>
      </c>
      <c r="BD714" s="18"/>
      <c r="BE714" s="10">
        <v>3</v>
      </c>
      <c r="BF714" s="11" t="s">
        <v>90</v>
      </c>
      <c r="BG714" s="11" t="s">
        <v>120</v>
      </c>
      <c r="BH714" s="19"/>
      <c r="BI714" s="18"/>
      <c r="BJ714" s="18"/>
      <c r="BK714" s="18"/>
      <c r="BL714" s="18"/>
      <c r="BM714" s="18"/>
      <c r="BN714" s="18"/>
      <c r="BO714" s="18"/>
      <c r="BP714" s="18"/>
      <c r="BQ714" s="18"/>
      <c r="BR714" s="18"/>
      <c r="BS714" s="18"/>
      <c r="BT714" s="18"/>
      <c r="BU714" s="18"/>
      <c r="BV714" s="18"/>
      <c r="BW714" s="18"/>
      <c r="BX714" s="18"/>
      <c r="BY714" s="18"/>
      <c r="BZ714" s="18"/>
      <c r="CA714" s="18"/>
      <c r="CB714" s="18"/>
      <c r="CC714" s="20">
        <f>+X714+BH714+BO714+BV714</f>
        <v>7086504</v>
      </c>
      <c r="CD714" s="18"/>
      <c r="CE714" s="18"/>
      <c r="CF714" s="18"/>
      <c r="CG714" s="18" t="s">
        <v>91</v>
      </c>
      <c r="CH714" s="18" t="s">
        <v>91</v>
      </c>
      <c r="CI714" s="18" t="s">
        <v>91</v>
      </c>
      <c r="CJ714" s="18"/>
      <c r="CK714" s="18"/>
      <c r="CL714" s="18"/>
      <c r="CM714" s="18" t="s">
        <v>91</v>
      </c>
      <c r="CN714" s="18"/>
      <c r="CO714" s="18"/>
      <c r="CP714" s="18"/>
    </row>
    <row r="715" spans="1:94" ht="15" x14ac:dyDescent="0.25">
      <c r="A715" s="10">
        <v>714</v>
      </c>
      <c r="B715" s="10">
        <v>230</v>
      </c>
      <c r="C715" s="10">
        <v>2021</v>
      </c>
      <c r="D715" s="11" t="s">
        <v>96</v>
      </c>
      <c r="E715" s="10">
        <v>808</v>
      </c>
      <c r="F715" s="12">
        <v>1422</v>
      </c>
      <c r="G715" s="13" t="s">
        <v>4161</v>
      </c>
      <c r="H715" s="15" t="s">
        <v>98</v>
      </c>
      <c r="I715" s="15" t="s">
        <v>4162</v>
      </c>
      <c r="J715" s="15" t="s">
        <v>4163</v>
      </c>
      <c r="K715" s="11" t="s">
        <v>84</v>
      </c>
      <c r="L715" s="11" t="s">
        <v>85</v>
      </c>
      <c r="M715" s="11" t="s">
        <v>86</v>
      </c>
      <c r="N715" s="11" t="s">
        <v>101</v>
      </c>
      <c r="O715" s="11" t="s">
        <v>165</v>
      </c>
      <c r="P715" s="11" t="s">
        <v>103</v>
      </c>
      <c r="Q715" s="11" t="s">
        <v>4164</v>
      </c>
      <c r="R715" s="11" t="s">
        <v>4165</v>
      </c>
      <c r="S715" s="11" t="s">
        <v>986</v>
      </c>
      <c r="T715" s="11" t="s">
        <v>1075</v>
      </c>
      <c r="U715" s="16">
        <v>44263</v>
      </c>
      <c r="V715" s="16">
        <v>44263</v>
      </c>
      <c r="W715" s="16">
        <v>44354</v>
      </c>
      <c r="X715" s="14">
        <v>7086504</v>
      </c>
      <c r="Y715" s="11" t="s">
        <v>87</v>
      </c>
      <c r="Z715" s="11" t="s">
        <v>88</v>
      </c>
      <c r="AA715" s="10">
        <v>3</v>
      </c>
      <c r="AB715" s="11" t="s">
        <v>89</v>
      </c>
      <c r="AC715" s="11" t="s">
        <v>1302</v>
      </c>
      <c r="AD715" s="10">
        <v>19288119</v>
      </c>
      <c r="AE715" s="11" t="s">
        <v>989</v>
      </c>
      <c r="AF715" s="11" t="s">
        <v>990</v>
      </c>
      <c r="AG715" s="11" t="s">
        <v>174</v>
      </c>
      <c r="AH715" s="11"/>
      <c r="AI715" s="11"/>
      <c r="AJ715" s="10">
        <v>965</v>
      </c>
      <c r="AK715" s="10">
        <v>2021</v>
      </c>
      <c r="AL715" s="17">
        <v>44256</v>
      </c>
      <c r="AM715" s="18">
        <v>14388</v>
      </c>
      <c r="AN715" s="18" t="s">
        <v>1076</v>
      </c>
      <c r="AO715" s="18" t="s">
        <v>1077</v>
      </c>
      <c r="AP715" s="10">
        <v>2361</v>
      </c>
      <c r="AQ715" s="17">
        <v>44263</v>
      </c>
      <c r="AR715" s="18">
        <v>2235032000</v>
      </c>
      <c r="AS715" s="11" t="s">
        <v>92</v>
      </c>
      <c r="AT715" s="11" t="s">
        <v>114</v>
      </c>
      <c r="AU715" s="11" t="s">
        <v>115</v>
      </c>
      <c r="AV715" s="11" t="s">
        <v>986</v>
      </c>
      <c r="AW715" s="11" t="s">
        <v>1075</v>
      </c>
      <c r="AX715" s="11" t="s">
        <v>991</v>
      </c>
      <c r="AY715" s="11" t="s">
        <v>94</v>
      </c>
      <c r="AZ715" s="11" t="s">
        <v>95</v>
      </c>
      <c r="BA715" s="11" t="s">
        <v>117</v>
      </c>
      <c r="BB715" s="11" t="s">
        <v>118</v>
      </c>
      <c r="BC715" s="11" t="s">
        <v>3800</v>
      </c>
      <c r="BD715" s="18"/>
      <c r="BE715" s="10">
        <v>3</v>
      </c>
      <c r="BF715" s="11" t="s">
        <v>90</v>
      </c>
      <c r="BG715" s="11" t="s">
        <v>120</v>
      </c>
      <c r="BH715" s="19"/>
      <c r="BI715" s="18"/>
      <c r="BJ715" s="18"/>
      <c r="BK715" s="18"/>
      <c r="BL715" s="18"/>
      <c r="BM715" s="18"/>
      <c r="BN715" s="18"/>
      <c r="BO715" s="18"/>
      <c r="BP715" s="18"/>
      <c r="BQ715" s="18"/>
      <c r="BR715" s="18"/>
      <c r="BS715" s="18"/>
      <c r="BT715" s="18"/>
      <c r="BU715" s="18"/>
      <c r="BV715" s="18"/>
      <c r="BW715" s="18"/>
      <c r="BX715" s="18"/>
      <c r="BY715" s="18"/>
      <c r="BZ715" s="18"/>
      <c r="CA715" s="18"/>
      <c r="CB715" s="18"/>
      <c r="CC715" s="20">
        <f>+X715+BH715+BO715+BV715</f>
        <v>7086504</v>
      </c>
      <c r="CD715" s="18"/>
      <c r="CE715" s="18"/>
      <c r="CF715" s="18"/>
      <c r="CG715" s="18" t="s">
        <v>91</v>
      </c>
      <c r="CH715" s="18" t="s">
        <v>91</v>
      </c>
      <c r="CI715" s="18" t="s">
        <v>91</v>
      </c>
      <c r="CJ715" s="18"/>
      <c r="CK715" s="18"/>
      <c r="CL715" s="18"/>
      <c r="CM715" s="18" t="s">
        <v>91</v>
      </c>
      <c r="CN715" s="18"/>
      <c r="CO715" s="18"/>
      <c r="CP715" s="18"/>
    </row>
    <row r="716" spans="1:94" ht="15" x14ac:dyDescent="0.25">
      <c r="A716" s="21">
        <v>715</v>
      </c>
      <c r="B716" s="10">
        <v>230</v>
      </c>
      <c r="C716" s="10">
        <v>2021</v>
      </c>
      <c r="D716" s="11" t="s">
        <v>96</v>
      </c>
      <c r="E716" s="10">
        <v>809</v>
      </c>
      <c r="F716" s="12">
        <v>688</v>
      </c>
      <c r="G716" s="13" t="s">
        <v>4166</v>
      </c>
      <c r="H716" s="15" t="s">
        <v>98</v>
      </c>
      <c r="I716" s="15" t="s">
        <v>4167</v>
      </c>
      <c r="J716" s="15" t="s">
        <v>4168</v>
      </c>
      <c r="K716" s="11" t="s">
        <v>84</v>
      </c>
      <c r="L716" s="11" t="s">
        <v>85</v>
      </c>
      <c r="M716" s="11" t="s">
        <v>86</v>
      </c>
      <c r="N716" s="11" t="s">
        <v>101</v>
      </c>
      <c r="O716" s="11" t="s">
        <v>165</v>
      </c>
      <c r="P716" s="11" t="s">
        <v>103</v>
      </c>
      <c r="Q716" s="11" t="s">
        <v>4169</v>
      </c>
      <c r="R716" s="11" t="s">
        <v>4170</v>
      </c>
      <c r="S716" s="11" t="s">
        <v>106</v>
      </c>
      <c r="T716" s="11" t="s">
        <v>1873</v>
      </c>
      <c r="U716" s="16">
        <v>44263</v>
      </c>
      <c r="V716" s="16">
        <v>44266</v>
      </c>
      <c r="W716" s="16">
        <v>44419</v>
      </c>
      <c r="X716" s="14">
        <v>11356575</v>
      </c>
      <c r="Y716" s="11" t="s">
        <v>87</v>
      </c>
      <c r="Z716" s="11" t="s">
        <v>88</v>
      </c>
      <c r="AA716" s="10">
        <v>5</v>
      </c>
      <c r="AB716" s="11" t="s">
        <v>89</v>
      </c>
      <c r="AC716" s="11" t="s">
        <v>2903</v>
      </c>
      <c r="AD716" s="10">
        <v>79339398</v>
      </c>
      <c r="AE716" s="11" t="s">
        <v>1699</v>
      </c>
      <c r="AF716" s="11" t="s">
        <v>1700</v>
      </c>
      <c r="AG716" s="11" t="s">
        <v>242</v>
      </c>
      <c r="AH716" s="11" t="s">
        <v>113</v>
      </c>
      <c r="AI716" s="11" t="s">
        <v>113</v>
      </c>
      <c r="AJ716" s="10">
        <v>924</v>
      </c>
      <c r="AK716" s="10">
        <v>2021</v>
      </c>
      <c r="AL716" s="17">
        <v>44250</v>
      </c>
      <c r="AM716" s="18">
        <v>14394</v>
      </c>
      <c r="AN716" s="18" t="s">
        <v>1703</v>
      </c>
      <c r="AO716" s="18" t="s">
        <v>1704</v>
      </c>
      <c r="AP716" s="10">
        <v>2410</v>
      </c>
      <c r="AQ716" s="17">
        <v>44266</v>
      </c>
      <c r="AR716" s="18">
        <v>8375989000</v>
      </c>
      <c r="AS716" s="11" t="s">
        <v>92</v>
      </c>
      <c r="AT716" s="11" t="s">
        <v>127</v>
      </c>
      <c r="AU716" s="11" t="s">
        <v>115</v>
      </c>
      <c r="AV716" s="11" t="s">
        <v>106</v>
      </c>
      <c r="AW716" s="11" t="s">
        <v>2905</v>
      </c>
      <c r="AX716" s="11" t="s">
        <v>116</v>
      </c>
      <c r="AY716" s="11" t="s">
        <v>94</v>
      </c>
      <c r="AZ716" s="11" t="s">
        <v>95</v>
      </c>
      <c r="BA716" s="11" t="s">
        <v>117</v>
      </c>
      <c r="BB716" s="11" t="s">
        <v>118</v>
      </c>
      <c r="BC716" s="11" t="s">
        <v>3800</v>
      </c>
      <c r="BD716" s="18"/>
      <c r="BE716" s="10">
        <v>5</v>
      </c>
      <c r="BF716" s="11" t="s">
        <v>90</v>
      </c>
      <c r="BG716" s="11" t="s">
        <v>120</v>
      </c>
      <c r="BH716" s="19"/>
      <c r="BI716" s="18"/>
      <c r="BJ716" s="18"/>
      <c r="BK716" s="18"/>
      <c r="BL716" s="18"/>
      <c r="BM716" s="18"/>
      <c r="BN716" s="18"/>
      <c r="BO716" s="18"/>
      <c r="BP716" s="18"/>
      <c r="BQ716" s="18"/>
      <c r="BR716" s="18"/>
      <c r="BS716" s="18"/>
      <c r="BT716" s="18"/>
      <c r="BU716" s="18"/>
      <c r="BV716" s="18"/>
      <c r="BW716" s="18"/>
      <c r="BX716" s="18"/>
      <c r="BY716" s="18"/>
      <c r="BZ716" s="18"/>
      <c r="CA716" s="18"/>
      <c r="CB716" s="18"/>
      <c r="CC716" s="20">
        <f>+X716+BH716+BO716+BV716</f>
        <v>11356575</v>
      </c>
      <c r="CD716" s="18"/>
      <c r="CE716" s="18"/>
      <c r="CF716" s="18"/>
      <c r="CG716" s="18" t="s">
        <v>91</v>
      </c>
      <c r="CH716" s="18" t="s">
        <v>91</v>
      </c>
      <c r="CI716" s="18" t="s">
        <v>91</v>
      </c>
      <c r="CJ716" s="18"/>
      <c r="CK716" s="18"/>
      <c r="CL716" s="18"/>
      <c r="CM716" s="18" t="s">
        <v>91</v>
      </c>
      <c r="CN716" s="18"/>
      <c r="CO716" s="18"/>
      <c r="CP716" s="18"/>
    </row>
    <row r="717" spans="1:94" ht="15" x14ac:dyDescent="0.25">
      <c r="A717" s="21">
        <v>716</v>
      </c>
      <c r="B717" s="10">
        <v>230</v>
      </c>
      <c r="C717" s="10">
        <v>2021</v>
      </c>
      <c r="D717" s="11" t="s">
        <v>96</v>
      </c>
      <c r="E717" s="10">
        <v>810</v>
      </c>
      <c r="F717" s="12">
        <v>1420</v>
      </c>
      <c r="G717" s="13" t="s">
        <v>4171</v>
      </c>
      <c r="H717" s="15" t="s">
        <v>98</v>
      </c>
      <c r="I717" s="15" t="s">
        <v>4172</v>
      </c>
      <c r="J717" s="15" t="s">
        <v>4173</v>
      </c>
      <c r="K717" s="11" t="s">
        <v>84</v>
      </c>
      <c r="L717" s="11" t="s">
        <v>85</v>
      </c>
      <c r="M717" s="11" t="s">
        <v>86</v>
      </c>
      <c r="N717" s="11" t="s">
        <v>101</v>
      </c>
      <c r="O717" s="11" t="s">
        <v>165</v>
      </c>
      <c r="P717" s="11" t="s">
        <v>103</v>
      </c>
      <c r="Q717" s="11" t="s">
        <v>4174</v>
      </c>
      <c r="R717" s="11" t="s">
        <v>4175</v>
      </c>
      <c r="S717" s="11" t="s">
        <v>986</v>
      </c>
      <c r="T717" s="11" t="s">
        <v>1075</v>
      </c>
      <c r="U717" s="16">
        <v>44263</v>
      </c>
      <c r="V717" s="16">
        <v>44263</v>
      </c>
      <c r="W717" s="16">
        <v>44354</v>
      </c>
      <c r="X717" s="14">
        <v>7086504</v>
      </c>
      <c r="Y717" s="11" t="s">
        <v>87</v>
      </c>
      <c r="Z717" s="11" t="s">
        <v>88</v>
      </c>
      <c r="AA717" s="10">
        <v>3</v>
      </c>
      <c r="AB717" s="11" t="s">
        <v>89</v>
      </c>
      <c r="AC717" s="11" t="s">
        <v>1302</v>
      </c>
      <c r="AD717" s="10">
        <v>19288119</v>
      </c>
      <c r="AE717" s="11" t="s">
        <v>989</v>
      </c>
      <c r="AF717" s="11" t="s">
        <v>990</v>
      </c>
      <c r="AG717" s="11" t="s">
        <v>174</v>
      </c>
      <c r="AH717" s="11" t="s">
        <v>113</v>
      </c>
      <c r="AI717" s="11" t="s">
        <v>113</v>
      </c>
      <c r="AJ717" s="10">
        <v>963</v>
      </c>
      <c r="AK717" s="10">
        <v>2021</v>
      </c>
      <c r="AL717" s="17">
        <v>44256</v>
      </c>
      <c r="AM717" s="18">
        <v>14388</v>
      </c>
      <c r="AN717" s="18" t="s">
        <v>1076</v>
      </c>
      <c r="AO717" s="18" t="s">
        <v>1077</v>
      </c>
      <c r="AP717" s="10">
        <v>2362</v>
      </c>
      <c r="AQ717" s="17">
        <v>44263</v>
      </c>
      <c r="AR717" s="18">
        <v>2235032000</v>
      </c>
      <c r="AS717" s="11" t="s">
        <v>92</v>
      </c>
      <c r="AT717" s="11" t="s">
        <v>114</v>
      </c>
      <c r="AU717" s="11" t="s">
        <v>115</v>
      </c>
      <c r="AV717" s="11" t="s">
        <v>986</v>
      </c>
      <c r="AW717" s="11" t="s">
        <v>1075</v>
      </c>
      <c r="AX717" s="11" t="s">
        <v>991</v>
      </c>
      <c r="AY717" s="11" t="s">
        <v>94</v>
      </c>
      <c r="AZ717" s="11" t="s">
        <v>95</v>
      </c>
      <c r="BA717" s="11" t="s">
        <v>117</v>
      </c>
      <c r="BB717" s="11" t="s">
        <v>118</v>
      </c>
      <c r="BC717" s="11" t="s">
        <v>3800</v>
      </c>
      <c r="BD717" s="18"/>
      <c r="BE717" s="10">
        <v>3</v>
      </c>
      <c r="BF717" s="11" t="s">
        <v>90</v>
      </c>
      <c r="BG717" s="11" t="s">
        <v>120</v>
      </c>
      <c r="BH717" s="19"/>
      <c r="BI717" s="18"/>
      <c r="BJ717" s="18"/>
      <c r="BK717" s="18"/>
      <c r="BL717" s="18"/>
      <c r="BM717" s="18"/>
      <c r="BN717" s="18"/>
      <c r="BO717" s="18"/>
      <c r="BP717" s="18"/>
      <c r="BQ717" s="18"/>
      <c r="BR717" s="18"/>
      <c r="BS717" s="18"/>
      <c r="BT717" s="18"/>
      <c r="BU717" s="18"/>
      <c r="BV717" s="18"/>
      <c r="BW717" s="18"/>
      <c r="BX717" s="18"/>
      <c r="BY717" s="18"/>
      <c r="BZ717" s="18"/>
      <c r="CA717" s="18"/>
      <c r="CB717" s="18"/>
      <c r="CC717" s="20">
        <f>+X717+BH717+BO717+BV717</f>
        <v>7086504</v>
      </c>
      <c r="CD717" s="18"/>
      <c r="CE717" s="18"/>
      <c r="CF717" s="18"/>
      <c r="CG717" s="18" t="s">
        <v>91</v>
      </c>
      <c r="CH717" s="18" t="s">
        <v>91</v>
      </c>
      <c r="CI717" s="18" t="s">
        <v>91</v>
      </c>
      <c r="CJ717" s="18"/>
      <c r="CK717" s="18"/>
      <c r="CL717" s="18"/>
      <c r="CM717" s="18" t="s">
        <v>91</v>
      </c>
      <c r="CN717" s="18"/>
      <c r="CO717" s="18"/>
      <c r="CP717" s="18"/>
    </row>
    <row r="718" spans="1:94" ht="15" x14ac:dyDescent="0.25">
      <c r="A718" s="10">
        <v>717</v>
      </c>
      <c r="B718" s="10">
        <v>230</v>
      </c>
      <c r="C718" s="10">
        <v>2021</v>
      </c>
      <c r="D718" s="11" t="s">
        <v>96</v>
      </c>
      <c r="E718" s="10">
        <v>811</v>
      </c>
      <c r="F718" s="12">
        <v>1275</v>
      </c>
      <c r="G718" s="13" t="s">
        <v>4176</v>
      </c>
      <c r="H718" s="15" t="s">
        <v>98</v>
      </c>
      <c r="I718" s="15" t="s">
        <v>4177</v>
      </c>
      <c r="J718" s="15" t="s">
        <v>4178</v>
      </c>
      <c r="K718" s="11" t="s">
        <v>84</v>
      </c>
      <c r="L718" s="11" t="s">
        <v>85</v>
      </c>
      <c r="M718" s="11" t="s">
        <v>86</v>
      </c>
      <c r="N718" s="11" t="s">
        <v>101</v>
      </c>
      <c r="O718" s="11" t="s">
        <v>165</v>
      </c>
      <c r="P718" s="11" t="s">
        <v>103</v>
      </c>
      <c r="Q718" s="11" t="s">
        <v>3736</v>
      </c>
      <c r="R718" s="11" t="s">
        <v>3737</v>
      </c>
      <c r="S718" s="11" t="s">
        <v>106</v>
      </c>
      <c r="T718" s="11" t="s">
        <v>1697</v>
      </c>
      <c r="U718" s="16">
        <v>44263</v>
      </c>
      <c r="V718" s="16">
        <v>44267</v>
      </c>
      <c r="W718" s="16">
        <v>44511</v>
      </c>
      <c r="X718" s="14">
        <v>18170520</v>
      </c>
      <c r="Y718" s="11" t="s">
        <v>87</v>
      </c>
      <c r="Z718" s="11" t="s">
        <v>88</v>
      </c>
      <c r="AA718" s="10">
        <v>8</v>
      </c>
      <c r="AB718" s="11" t="s">
        <v>89</v>
      </c>
      <c r="AC718" s="11" t="s">
        <v>1698</v>
      </c>
      <c r="AD718" s="10">
        <v>79339398</v>
      </c>
      <c r="AE718" s="11" t="s">
        <v>1699</v>
      </c>
      <c r="AF718" s="11" t="s">
        <v>1700</v>
      </c>
      <c r="AG718" s="11" t="s">
        <v>242</v>
      </c>
      <c r="AH718" s="11" t="s">
        <v>4179</v>
      </c>
      <c r="AI718" s="11"/>
      <c r="AJ718" s="10">
        <v>906</v>
      </c>
      <c r="AK718" s="10">
        <v>2021</v>
      </c>
      <c r="AL718" s="17">
        <f>+VLOOKUP(E718,'[1]Sheet 1 (2)'!$E$2:$AU$751,36,0)</f>
        <v>44249</v>
      </c>
      <c r="AM718" s="18">
        <f>+VLOOKUP(E718,'[1]Sheet 1 (2)'!$E$2:$AU$751,37,0)</f>
        <v>14394</v>
      </c>
      <c r="AN718" s="18" t="str">
        <f>+VLOOKUP(E718,'[1]Sheet 1 (2)'!$E$2:$AU$751,38,0)</f>
        <v xml:space="preserve"> Servicios de consultoría en administración y servicios de gestión  servicios de tecnología de la información -  Contratistas Unidades Académicas</v>
      </c>
      <c r="AO718" s="18" t="str">
        <f>+VLOOKUP(E718,'[1]Sheet 1 (2)'!$E$2:$AU$751,39,0)</f>
        <v>3-01-002-02-02-03-0003-018</v>
      </c>
      <c r="AP718" s="10">
        <f>+VLOOKUP(E718,'[1]Sheet 1 (2)'!$E$2:$AU$751,40,0)</f>
        <v>2428</v>
      </c>
      <c r="AQ718" s="17">
        <f>+VLOOKUP(E718,'[1]Sheet 1 (2)'!$E$2:$AU$751,41,0)</f>
        <v>44267</v>
      </c>
      <c r="AR718" s="18">
        <f>+VLOOKUP(E718,'[1]Sheet 1 (2)'!$E$2:$AU$751,42,0)</f>
        <v>8375989000</v>
      </c>
      <c r="AS718" s="11" t="s">
        <v>92</v>
      </c>
      <c r="AT718" s="11" t="s">
        <v>127</v>
      </c>
      <c r="AU718" s="11" t="s">
        <v>115</v>
      </c>
      <c r="AV718" s="11" t="s">
        <v>106</v>
      </c>
      <c r="AW718" s="11" t="s">
        <v>1697</v>
      </c>
      <c r="AX718" s="11" t="s">
        <v>116</v>
      </c>
      <c r="AY718" s="11" t="s">
        <v>94</v>
      </c>
      <c r="AZ718" s="11" t="s">
        <v>95</v>
      </c>
      <c r="BA718" s="11" t="s">
        <v>117</v>
      </c>
      <c r="BB718" s="11" t="s">
        <v>118</v>
      </c>
      <c r="BC718" s="11" t="s">
        <v>3800</v>
      </c>
      <c r="BD718" s="18"/>
      <c r="BE718" s="10">
        <v>8</v>
      </c>
      <c r="BF718" s="11" t="s">
        <v>90</v>
      </c>
      <c r="BG718" s="11" t="s">
        <v>120</v>
      </c>
      <c r="BH718" s="19">
        <v>1892763</v>
      </c>
      <c r="BI718" s="18">
        <v>25</v>
      </c>
      <c r="BJ718" s="18">
        <v>10100</v>
      </c>
      <c r="BK718" s="33">
        <v>44522</v>
      </c>
      <c r="BL718" s="18">
        <v>2941</v>
      </c>
      <c r="BM718" s="33">
        <v>44510</v>
      </c>
      <c r="BN718" s="16">
        <v>44536</v>
      </c>
      <c r="BO718" s="18"/>
      <c r="BP718" s="18"/>
      <c r="BQ718" s="18"/>
      <c r="BR718" s="18"/>
      <c r="BS718" s="18"/>
      <c r="BT718" s="18"/>
      <c r="BU718" s="18"/>
      <c r="BV718" s="18"/>
      <c r="BW718" s="18"/>
      <c r="BX718" s="18"/>
      <c r="BY718" s="18"/>
      <c r="BZ718" s="18"/>
      <c r="CA718" s="18"/>
      <c r="CB718" s="18"/>
      <c r="CC718" s="20">
        <f>+X718+BH718+BO718+BV718</f>
        <v>20063283</v>
      </c>
      <c r="CD718" s="33">
        <v>44519</v>
      </c>
      <c r="CE718" s="18"/>
      <c r="CF718" s="18"/>
      <c r="CG718" s="18" t="s">
        <v>91</v>
      </c>
      <c r="CH718" s="18" t="s">
        <v>91</v>
      </c>
      <c r="CI718" s="18" t="s">
        <v>91</v>
      </c>
      <c r="CJ718" s="18"/>
      <c r="CK718" s="18"/>
      <c r="CL718" s="18"/>
      <c r="CM718" s="18" t="s">
        <v>91</v>
      </c>
      <c r="CN718" s="18"/>
      <c r="CO718" s="18"/>
      <c r="CP718" s="18"/>
    </row>
    <row r="719" spans="1:94" ht="15" x14ac:dyDescent="0.25">
      <c r="A719" s="21">
        <v>718</v>
      </c>
      <c r="B719" s="10">
        <v>230</v>
      </c>
      <c r="C719" s="10">
        <v>2021</v>
      </c>
      <c r="D719" s="11" t="s">
        <v>96</v>
      </c>
      <c r="E719" s="10">
        <v>812</v>
      </c>
      <c r="F719" s="12">
        <v>1050</v>
      </c>
      <c r="G719" s="13" t="s">
        <v>4180</v>
      </c>
      <c r="H719" s="15" t="s">
        <v>98</v>
      </c>
      <c r="I719" s="15" t="s">
        <v>4181</v>
      </c>
      <c r="J719" s="15" t="s">
        <v>4182</v>
      </c>
      <c r="K719" s="11" t="s">
        <v>84</v>
      </c>
      <c r="L719" s="11" t="s">
        <v>85</v>
      </c>
      <c r="M719" s="11" t="s">
        <v>86</v>
      </c>
      <c r="N719" s="11" t="s">
        <v>101</v>
      </c>
      <c r="O719" s="11" t="s">
        <v>165</v>
      </c>
      <c r="P719" s="11" t="s">
        <v>103</v>
      </c>
      <c r="Q719" s="11" t="s">
        <v>4183</v>
      </c>
      <c r="R719" s="11" t="s">
        <v>4184</v>
      </c>
      <c r="S719" s="11" t="s">
        <v>2800</v>
      </c>
      <c r="T719" s="11" t="s">
        <v>3949</v>
      </c>
      <c r="U719" s="16">
        <v>44263</v>
      </c>
      <c r="V719" s="16">
        <v>44265</v>
      </c>
      <c r="W719" s="16">
        <v>44539</v>
      </c>
      <c r="X719" s="14">
        <v>20441835</v>
      </c>
      <c r="Y719" s="11" t="s">
        <v>87</v>
      </c>
      <c r="Z719" s="11" t="s">
        <v>88</v>
      </c>
      <c r="AA719" s="10">
        <v>9</v>
      </c>
      <c r="AB719" s="11" t="s">
        <v>89</v>
      </c>
      <c r="AC719" s="11" t="s">
        <v>3950</v>
      </c>
      <c r="AD719" s="10">
        <v>19483708</v>
      </c>
      <c r="AE719" s="11" t="s">
        <v>523</v>
      </c>
      <c r="AF719" s="11" t="s">
        <v>524</v>
      </c>
      <c r="AG719" s="11" t="s">
        <v>242</v>
      </c>
      <c r="AH719" s="11"/>
      <c r="AI719" s="11"/>
      <c r="AJ719" s="10">
        <v>828</v>
      </c>
      <c r="AK719" s="10">
        <v>2021</v>
      </c>
      <c r="AL719" s="17">
        <v>44244</v>
      </c>
      <c r="AM719" s="18">
        <v>14395</v>
      </c>
      <c r="AN719" s="18" t="s">
        <v>1395</v>
      </c>
      <c r="AO719" s="18" t="s">
        <v>1396</v>
      </c>
      <c r="AP719" s="10">
        <v>2400</v>
      </c>
      <c r="AQ719" s="17">
        <v>44265</v>
      </c>
      <c r="AR719" s="18">
        <v>6053272000</v>
      </c>
      <c r="AS719" s="11" t="s">
        <v>92</v>
      </c>
      <c r="AT719" s="11" t="s">
        <v>114</v>
      </c>
      <c r="AU719" s="11" t="s">
        <v>115</v>
      </c>
      <c r="AV719" s="11" t="s">
        <v>2800</v>
      </c>
      <c r="AW719" s="11" t="s">
        <v>3949</v>
      </c>
      <c r="AX719" s="11" t="s">
        <v>2802</v>
      </c>
      <c r="AY719" s="11" t="s">
        <v>94</v>
      </c>
      <c r="AZ719" s="11" t="s">
        <v>95</v>
      </c>
      <c r="BA719" s="11" t="s">
        <v>117</v>
      </c>
      <c r="BB719" s="11" t="s">
        <v>118</v>
      </c>
      <c r="BC719" s="11" t="s">
        <v>3800</v>
      </c>
      <c r="BD719" s="18"/>
      <c r="BE719" s="10">
        <v>9</v>
      </c>
      <c r="BF719" s="11" t="s">
        <v>90</v>
      </c>
      <c r="BG719" s="11" t="s">
        <v>120</v>
      </c>
      <c r="BH719" s="19">
        <v>1438500</v>
      </c>
      <c r="BI719" s="18">
        <v>19</v>
      </c>
      <c r="BJ719" s="18">
        <v>10420</v>
      </c>
      <c r="BK719" s="33">
        <v>44540</v>
      </c>
      <c r="BL719" s="18">
        <v>3457</v>
      </c>
      <c r="BM719" s="18" t="s">
        <v>4185</v>
      </c>
      <c r="BN719" s="16">
        <v>44558</v>
      </c>
      <c r="BO719" s="18"/>
      <c r="BP719" s="18"/>
      <c r="BQ719" s="18"/>
      <c r="BR719" s="18"/>
      <c r="BS719" s="18"/>
      <c r="BT719" s="18"/>
      <c r="BU719" s="18"/>
      <c r="BV719" s="18"/>
      <c r="BW719" s="18"/>
      <c r="BX719" s="18"/>
      <c r="BY719" s="18"/>
      <c r="BZ719" s="18"/>
      <c r="CA719" s="18"/>
      <c r="CB719" s="18"/>
      <c r="CC719" s="20">
        <f>+X719+BH719+BO719+BV719</f>
        <v>21880335</v>
      </c>
      <c r="CD719" s="33">
        <v>44540</v>
      </c>
      <c r="CE719" s="18"/>
      <c r="CF719" s="18"/>
      <c r="CG719" s="18" t="s">
        <v>91</v>
      </c>
      <c r="CH719" s="18" t="s">
        <v>91</v>
      </c>
      <c r="CI719" s="18" t="s">
        <v>91</v>
      </c>
      <c r="CJ719" s="18"/>
      <c r="CK719" s="18"/>
      <c r="CL719" s="18"/>
      <c r="CM719" s="18" t="s">
        <v>91</v>
      </c>
      <c r="CN719" s="18"/>
      <c r="CO719" s="18"/>
      <c r="CP719" s="18"/>
    </row>
    <row r="720" spans="1:94" s="32" customFormat="1" ht="15" x14ac:dyDescent="0.25">
      <c r="A720" s="21">
        <v>719</v>
      </c>
      <c r="B720" s="21">
        <v>230</v>
      </c>
      <c r="C720" s="21">
        <v>2021</v>
      </c>
      <c r="D720" s="22" t="s">
        <v>96</v>
      </c>
      <c r="E720" s="21">
        <v>813</v>
      </c>
      <c r="F720" s="23">
        <v>1027</v>
      </c>
      <c r="G720" s="24" t="s">
        <v>4186</v>
      </c>
      <c r="H720" s="26" t="s">
        <v>98</v>
      </c>
      <c r="I720" s="26" t="s">
        <v>4187</v>
      </c>
      <c r="J720" s="26" t="s">
        <v>4188</v>
      </c>
      <c r="K720" s="22" t="s">
        <v>84</v>
      </c>
      <c r="L720" s="22" t="s">
        <v>85</v>
      </c>
      <c r="M720" s="22" t="s">
        <v>86</v>
      </c>
      <c r="N720" s="22" t="s">
        <v>101</v>
      </c>
      <c r="O720" s="22" t="s">
        <v>165</v>
      </c>
      <c r="P720" s="22" t="s">
        <v>103</v>
      </c>
      <c r="Q720" s="22" t="s">
        <v>3947</v>
      </c>
      <c r="R720" s="22" t="s">
        <v>3948</v>
      </c>
      <c r="S720" s="22" t="s">
        <v>2800</v>
      </c>
      <c r="T720" s="22" t="s">
        <v>3949</v>
      </c>
      <c r="U720" s="16">
        <v>44263</v>
      </c>
      <c r="V720" s="28">
        <v>44265</v>
      </c>
      <c r="W720" s="28">
        <v>44539</v>
      </c>
      <c r="X720" s="25">
        <v>24530202</v>
      </c>
      <c r="Y720" s="22" t="s">
        <v>87</v>
      </c>
      <c r="Z720" s="22" t="s">
        <v>88</v>
      </c>
      <c r="AA720" s="21">
        <v>9</v>
      </c>
      <c r="AB720" s="22" t="s">
        <v>89</v>
      </c>
      <c r="AC720" s="22" t="s">
        <v>3950</v>
      </c>
      <c r="AD720" s="21">
        <v>19483708</v>
      </c>
      <c r="AE720" s="22" t="s">
        <v>523</v>
      </c>
      <c r="AF720" s="22" t="s">
        <v>524</v>
      </c>
      <c r="AG720" s="22" t="s">
        <v>174</v>
      </c>
      <c r="AH720" s="22" t="s">
        <v>4189</v>
      </c>
      <c r="AI720" s="22" t="s">
        <v>113</v>
      </c>
      <c r="AJ720" s="21">
        <v>839</v>
      </c>
      <c r="AK720" s="21">
        <v>2021</v>
      </c>
      <c r="AL720" s="29">
        <v>44244</v>
      </c>
      <c r="AM720" s="30">
        <v>14395</v>
      </c>
      <c r="AN720" s="30" t="s">
        <v>1395</v>
      </c>
      <c r="AO720" s="30" t="s">
        <v>1396</v>
      </c>
      <c r="AP720" s="21">
        <v>2401</v>
      </c>
      <c r="AQ720" s="29">
        <v>44265</v>
      </c>
      <c r="AR720" s="30">
        <v>6053272000</v>
      </c>
      <c r="AS720" s="22" t="s">
        <v>92</v>
      </c>
      <c r="AT720" s="22" t="s">
        <v>127</v>
      </c>
      <c r="AU720" s="22" t="s">
        <v>115</v>
      </c>
      <c r="AV720" s="22" t="s">
        <v>2800</v>
      </c>
      <c r="AW720" s="22" t="s">
        <v>3949</v>
      </c>
      <c r="AX720" s="22" t="s">
        <v>2802</v>
      </c>
      <c r="AY720" s="22" t="s">
        <v>94</v>
      </c>
      <c r="AZ720" s="22" t="s">
        <v>95</v>
      </c>
      <c r="BA720" s="22" t="s">
        <v>117</v>
      </c>
      <c r="BB720" s="22" t="s">
        <v>118</v>
      </c>
      <c r="BC720" s="22" t="s">
        <v>3800</v>
      </c>
      <c r="BD720" s="30"/>
      <c r="BE720" s="21">
        <v>9</v>
      </c>
      <c r="BF720" s="22" t="s">
        <v>90</v>
      </c>
      <c r="BG720" s="22" t="s">
        <v>120</v>
      </c>
      <c r="BH720" s="20"/>
      <c r="BI720" s="30"/>
      <c r="BJ720" s="30"/>
      <c r="BK720" s="30"/>
      <c r="BL720" s="30"/>
      <c r="BM720" s="30"/>
      <c r="BN720" s="30"/>
      <c r="BO720" s="30"/>
      <c r="BP720" s="30"/>
      <c r="BQ720" s="30"/>
      <c r="BR720" s="30"/>
      <c r="BS720" s="30"/>
      <c r="BT720" s="30"/>
      <c r="BU720" s="30"/>
      <c r="BV720" s="30"/>
      <c r="BW720" s="30"/>
      <c r="BX720" s="30"/>
      <c r="BY720" s="30"/>
      <c r="BZ720" s="30"/>
      <c r="CA720" s="30"/>
      <c r="CB720" s="30"/>
      <c r="CC720" s="20">
        <f>+X720+BH720+BO720+BV720</f>
        <v>24530202</v>
      </c>
      <c r="CD720" s="30"/>
      <c r="CE720" s="30"/>
      <c r="CF720" s="30"/>
      <c r="CG720" s="18" t="s">
        <v>91</v>
      </c>
      <c r="CH720" s="30" t="s">
        <v>91</v>
      </c>
      <c r="CI720" s="30" t="s">
        <v>91</v>
      </c>
      <c r="CJ720" s="30"/>
      <c r="CK720" s="30"/>
      <c r="CL720" s="30"/>
      <c r="CM720" s="30" t="s">
        <v>91</v>
      </c>
      <c r="CN720" s="30"/>
      <c r="CO720" s="30"/>
      <c r="CP720" s="30"/>
    </row>
    <row r="721" spans="1:94" s="32" customFormat="1" ht="15" x14ac:dyDescent="0.25">
      <c r="A721" s="10">
        <v>720</v>
      </c>
      <c r="B721" s="21">
        <v>230</v>
      </c>
      <c r="C721" s="21">
        <v>2021</v>
      </c>
      <c r="D721" s="22" t="s">
        <v>96</v>
      </c>
      <c r="E721" s="21">
        <v>813</v>
      </c>
      <c r="F721" s="23">
        <v>1027</v>
      </c>
      <c r="G721" s="24" t="s">
        <v>4190</v>
      </c>
      <c r="H721" s="26" t="s">
        <v>98</v>
      </c>
      <c r="I721" s="26" t="s">
        <v>4187</v>
      </c>
      <c r="J721" s="26" t="s">
        <v>4188</v>
      </c>
      <c r="K721" s="22" t="s">
        <v>84</v>
      </c>
      <c r="L721" s="22" t="s">
        <v>85</v>
      </c>
      <c r="M721" s="22" t="s">
        <v>86</v>
      </c>
      <c r="N721" s="22" t="s">
        <v>101</v>
      </c>
      <c r="O721" s="22" t="s">
        <v>165</v>
      </c>
      <c r="P721" s="22" t="s">
        <v>103</v>
      </c>
      <c r="Q721" s="22" t="s">
        <v>3947</v>
      </c>
      <c r="R721" s="22" t="s">
        <v>3948</v>
      </c>
      <c r="S721" s="22" t="s">
        <v>2800</v>
      </c>
      <c r="T721" s="22" t="s">
        <v>3949</v>
      </c>
      <c r="U721" s="16">
        <v>44263</v>
      </c>
      <c r="V721" s="28">
        <v>44482</v>
      </c>
      <c r="W721" s="28">
        <v>44539</v>
      </c>
      <c r="X721" s="25">
        <v>24530202</v>
      </c>
      <c r="Y721" s="22" t="s">
        <v>87</v>
      </c>
      <c r="Z721" s="22" t="s">
        <v>88</v>
      </c>
      <c r="AA721" s="21">
        <v>9</v>
      </c>
      <c r="AB721" s="22" t="s">
        <v>89</v>
      </c>
      <c r="AC721" s="22" t="s">
        <v>3950</v>
      </c>
      <c r="AD721" s="21">
        <v>19483708</v>
      </c>
      <c r="AE721" s="22" t="s">
        <v>523</v>
      </c>
      <c r="AF721" s="22" t="s">
        <v>524</v>
      </c>
      <c r="AG721" s="22" t="s">
        <v>174</v>
      </c>
      <c r="AH721" s="22" t="s">
        <v>4189</v>
      </c>
      <c r="AI721" s="22" t="s">
        <v>113</v>
      </c>
      <c r="AJ721" s="21">
        <v>839</v>
      </c>
      <c r="AK721" s="21">
        <v>2021</v>
      </c>
      <c r="AL721" s="29">
        <v>44244</v>
      </c>
      <c r="AM721" s="30">
        <v>14395</v>
      </c>
      <c r="AN721" s="30" t="s">
        <v>1395</v>
      </c>
      <c r="AO721" s="30" t="s">
        <v>1396</v>
      </c>
      <c r="AP721" s="21">
        <v>2401</v>
      </c>
      <c r="AQ721" s="29">
        <v>44265</v>
      </c>
      <c r="AR721" s="30">
        <v>6053272000</v>
      </c>
      <c r="AS721" s="22" t="s">
        <v>92</v>
      </c>
      <c r="AT721" s="22" t="s">
        <v>114</v>
      </c>
      <c r="AU721" s="22" t="s">
        <v>115</v>
      </c>
      <c r="AV721" s="22" t="s">
        <v>2800</v>
      </c>
      <c r="AW721" s="22" t="s">
        <v>3949</v>
      </c>
      <c r="AX721" s="22" t="s">
        <v>2802</v>
      </c>
      <c r="AY721" s="22" t="s">
        <v>94</v>
      </c>
      <c r="AZ721" s="22" t="s">
        <v>95</v>
      </c>
      <c r="BA721" s="22" t="s">
        <v>117</v>
      </c>
      <c r="BB721" s="22" t="s">
        <v>118</v>
      </c>
      <c r="BC721" s="22" t="s">
        <v>733</v>
      </c>
      <c r="BD721" s="30"/>
      <c r="BE721" s="21">
        <v>9</v>
      </c>
      <c r="BF721" s="22" t="s">
        <v>90</v>
      </c>
      <c r="BG721" s="22" t="s">
        <v>120</v>
      </c>
      <c r="BH721" s="20"/>
      <c r="BI721" s="30"/>
      <c r="BJ721" s="30"/>
      <c r="BK721" s="30"/>
      <c r="BL721" s="30"/>
      <c r="BM721" s="30"/>
      <c r="BN721" s="30"/>
      <c r="BO721" s="30"/>
      <c r="BP721" s="30"/>
      <c r="BQ721" s="30"/>
      <c r="BR721" s="30"/>
      <c r="BS721" s="30"/>
      <c r="BT721" s="30"/>
      <c r="BU721" s="30"/>
      <c r="BV721" s="30"/>
      <c r="BW721" s="30"/>
      <c r="BX721" s="30"/>
      <c r="BY721" s="30"/>
      <c r="BZ721" s="30"/>
      <c r="CA721" s="30"/>
      <c r="CB721" s="30"/>
      <c r="CC721" s="20">
        <f>+X721+BH721+BO721+BV721</f>
        <v>24530202</v>
      </c>
      <c r="CD721" s="30"/>
      <c r="CE721" s="30"/>
      <c r="CF721" s="30"/>
      <c r="CG721" s="18" t="s">
        <v>91</v>
      </c>
      <c r="CH721" s="30" t="s">
        <v>91</v>
      </c>
      <c r="CI721" s="30" t="s">
        <v>91</v>
      </c>
      <c r="CJ721" s="30"/>
      <c r="CK721" s="30"/>
      <c r="CL721" s="30"/>
      <c r="CM721" s="30" t="s">
        <v>91</v>
      </c>
      <c r="CN721" s="30"/>
      <c r="CO721" s="30"/>
      <c r="CP721" s="30"/>
    </row>
    <row r="722" spans="1:94" s="32" customFormat="1" ht="15" x14ac:dyDescent="0.25">
      <c r="A722" s="21">
        <v>721</v>
      </c>
      <c r="B722" s="21">
        <v>230</v>
      </c>
      <c r="C722" s="21">
        <v>2021</v>
      </c>
      <c r="D722" s="22" t="s">
        <v>96</v>
      </c>
      <c r="E722" s="21">
        <v>814</v>
      </c>
      <c r="F722" s="23">
        <v>1096</v>
      </c>
      <c r="G722" s="24" t="s">
        <v>4191</v>
      </c>
      <c r="H722" s="26" t="s">
        <v>98</v>
      </c>
      <c r="I722" s="26" t="s">
        <v>4192</v>
      </c>
      <c r="J722" s="26" t="s">
        <v>4193</v>
      </c>
      <c r="K722" s="22" t="s">
        <v>84</v>
      </c>
      <c r="L722" s="22" t="s">
        <v>85</v>
      </c>
      <c r="M722" s="22" t="s">
        <v>86</v>
      </c>
      <c r="N722" s="22" t="s">
        <v>101</v>
      </c>
      <c r="O722" s="22" t="s">
        <v>165</v>
      </c>
      <c r="P722" s="22" t="s">
        <v>103</v>
      </c>
      <c r="Q722" s="22" t="s">
        <v>4194</v>
      </c>
      <c r="R722" s="22" t="s">
        <v>4195</v>
      </c>
      <c r="S722" s="22" t="s">
        <v>106</v>
      </c>
      <c r="T722" s="22" t="s">
        <v>1873</v>
      </c>
      <c r="U722" s="16">
        <v>44263</v>
      </c>
      <c r="V722" s="28">
        <v>44267</v>
      </c>
      <c r="W722" s="28">
        <v>44480</v>
      </c>
      <c r="X722" s="25">
        <v>19079046</v>
      </c>
      <c r="Y722" s="22" t="s">
        <v>87</v>
      </c>
      <c r="Z722" s="22" t="s">
        <v>88</v>
      </c>
      <c r="AA722" s="21">
        <v>7</v>
      </c>
      <c r="AB722" s="22" t="s">
        <v>89</v>
      </c>
      <c r="AC722" s="22" t="s">
        <v>3695</v>
      </c>
      <c r="AD722" s="21">
        <v>79339398</v>
      </c>
      <c r="AE722" s="22" t="s">
        <v>1699</v>
      </c>
      <c r="AF722" s="22" t="s">
        <v>1700</v>
      </c>
      <c r="AG722" s="22" t="s">
        <v>174</v>
      </c>
      <c r="AH722" s="22" t="s">
        <v>4196</v>
      </c>
      <c r="AI722" s="22"/>
      <c r="AJ722" s="21">
        <v>796</v>
      </c>
      <c r="AK722" s="21">
        <v>2021</v>
      </c>
      <c r="AL722" s="29">
        <v>44244</v>
      </c>
      <c r="AM722" s="30">
        <v>14394</v>
      </c>
      <c r="AN722" s="30" t="s">
        <v>1703</v>
      </c>
      <c r="AO722" s="30" t="s">
        <v>1704</v>
      </c>
      <c r="AP722" s="21">
        <v>2422</v>
      </c>
      <c r="AQ722" s="29">
        <v>44266</v>
      </c>
      <c r="AR722" s="30">
        <v>8375989000</v>
      </c>
      <c r="AS722" s="22" t="s">
        <v>92</v>
      </c>
      <c r="AT722" s="22" t="s">
        <v>114</v>
      </c>
      <c r="AU722" s="22" t="s">
        <v>115</v>
      </c>
      <c r="AV722" s="22" t="s">
        <v>106</v>
      </c>
      <c r="AW722" s="22" t="s">
        <v>3694</v>
      </c>
      <c r="AX722" s="22" t="s">
        <v>116</v>
      </c>
      <c r="AY722" s="22" t="s">
        <v>94</v>
      </c>
      <c r="AZ722" s="22" t="s">
        <v>95</v>
      </c>
      <c r="BA722" s="22" t="s">
        <v>117</v>
      </c>
      <c r="BB722" s="22" t="s">
        <v>118</v>
      </c>
      <c r="BC722" s="22" t="s">
        <v>3800</v>
      </c>
      <c r="BD722" s="30"/>
      <c r="BE722" s="21">
        <v>7</v>
      </c>
      <c r="BF722" s="22" t="s">
        <v>90</v>
      </c>
      <c r="BG722" s="22" t="s">
        <v>120</v>
      </c>
      <c r="BH722" s="20">
        <v>5723714</v>
      </c>
      <c r="BI722" s="30">
        <v>63</v>
      </c>
      <c r="BJ722" s="30">
        <v>8220</v>
      </c>
      <c r="BK722" s="31">
        <v>44483</v>
      </c>
      <c r="BL722" s="30">
        <v>2489</v>
      </c>
      <c r="BM722" s="31">
        <v>44476</v>
      </c>
      <c r="BN722" s="31">
        <v>44554</v>
      </c>
      <c r="BO722" s="30"/>
      <c r="BP722" s="30"/>
      <c r="BQ722" s="30"/>
      <c r="BR722" s="30"/>
      <c r="BS722" s="30"/>
      <c r="BT722" s="30"/>
      <c r="BU722" s="30"/>
      <c r="BV722" s="30"/>
      <c r="BW722" s="30"/>
      <c r="BX722" s="30"/>
      <c r="BY722" s="30"/>
      <c r="BZ722" s="30"/>
      <c r="CA722" s="30"/>
      <c r="CB722" s="30"/>
      <c r="CC722" s="20">
        <f>+X722+BH722+BO722+BV722</f>
        <v>24802760</v>
      </c>
      <c r="CD722" s="31">
        <v>44482</v>
      </c>
      <c r="CE722" s="30"/>
      <c r="CF722" s="30"/>
      <c r="CG722" s="18" t="s">
        <v>91</v>
      </c>
      <c r="CH722" s="30" t="s">
        <v>91</v>
      </c>
      <c r="CI722" s="30" t="s">
        <v>91</v>
      </c>
      <c r="CJ722" s="30"/>
      <c r="CK722" s="30"/>
      <c r="CL722" s="30"/>
      <c r="CM722" s="30" t="s">
        <v>91</v>
      </c>
      <c r="CN722" s="30"/>
      <c r="CO722" s="30"/>
      <c r="CP722" s="30"/>
    </row>
    <row r="723" spans="1:94" ht="15" x14ac:dyDescent="0.25">
      <c r="A723" s="21">
        <v>722</v>
      </c>
      <c r="B723" s="10">
        <v>230</v>
      </c>
      <c r="C723" s="10">
        <v>2021</v>
      </c>
      <c r="D723" s="11" t="s">
        <v>96</v>
      </c>
      <c r="E723" s="10">
        <v>815</v>
      </c>
      <c r="F723" s="12">
        <v>1047</v>
      </c>
      <c r="G723" s="13" t="s">
        <v>4197</v>
      </c>
      <c r="H723" s="15" t="s">
        <v>98</v>
      </c>
      <c r="I723" s="15" t="s">
        <v>4198</v>
      </c>
      <c r="J723" s="15" t="s">
        <v>4199</v>
      </c>
      <c r="K723" s="11" t="s">
        <v>84</v>
      </c>
      <c r="L723" s="11" t="s">
        <v>85</v>
      </c>
      <c r="M723" s="11" t="s">
        <v>86</v>
      </c>
      <c r="N723" s="11" t="s">
        <v>101</v>
      </c>
      <c r="O723" s="11" t="s">
        <v>165</v>
      </c>
      <c r="P723" s="11" t="s">
        <v>103</v>
      </c>
      <c r="Q723" s="11" t="s">
        <v>4183</v>
      </c>
      <c r="R723" s="11" t="s">
        <v>4184</v>
      </c>
      <c r="S723" s="11" t="s">
        <v>2800</v>
      </c>
      <c r="T723" s="11" t="s">
        <v>3949</v>
      </c>
      <c r="U723" s="16">
        <v>44263</v>
      </c>
      <c r="V723" s="16">
        <v>44265</v>
      </c>
      <c r="W723" s="16">
        <v>44539</v>
      </c>
      <c r="X723" s="14">
        <v>20441835</v>
      </c>
      <c r="Y723" s="11" t="s">
        <v>87</v>
      </c>
      <c r="Z723" s="11" t="s">
        <v>88</v>
      </c>
      <c r="AA723" s="10">
        <v>9</v>
      </c>
      <c r="AB723" s="11" t="s">
        <v>89</v>
      </c>
      <c r="AC723" s="11" t="s">
        <v>3950</v>
      </c>
      <c r="AD723" s="10">
        <v>19483708</v>
      </c>
      <c r="AE723" s="11" t="s">
        <v>523</v>
      </c>
      <c r="AF723" s="11" t="s">
        <v>524</v>
      </c>
      <c r="AG723" s="11" t="s">
        <v>242</v>
      </c>
      <c r="AH723" s="11"/>
      <c r="AI723" s="11"/>
      <c r="AJ723" s="10">
        <v>831</v>
      </c>
      <c r="AK723" s="10">
        <v>2021</v>
      </c>
      <c r="AL723" s="17">
        <v>44244</v>
      </c>
      <c r="AM723" s="18">
        <v>14395</v>
      </c>
      <c r="AN723" s="18" t="s">
        <v>1395</v>
      </c>
      <c r="AO723" s="18" t="s">
        <v>1396</v>
      </c>
      <c r="AP723" s="10">
        <v>2403</v>
      </c>
      <c r="AQ723" s="17">
        <v>44265</v>
      </c>
      <c r="AR723" s="18">
        <v>6053272000</v>
      </c>
      <c r="AS723" s="11" t="s">
        <v>92</v>
      </c>
      <c r="AT723" s="11" t="s">
        <v>114</v>
      </c>
      <c r="AU723" s="11" t="s">
        <v>115</v>
      </c>
      <c r="AV723" s="11" t="s">
        <v>2800</v>
      </c>
      <c r="AW723" s="11" t="s">
        <v>3949</v>
      </c>
      <c r="AX723" s="11" t="s">
        <v>2802</v>
      </c>
      <c r="AY723" s="11" t="s">
        <v>94</v>
      </c>
      <c r="AZ723" s="11" t="s">
        <v>95</v>
      </c>
      <c r="BA723" s="11" t="s">
        <v>117</v>
      </c>
      <c r="BB723" s="11" t="s">
        <v>118</v>
      </c>
      <c r="BC723" s="11" t="s">
        <v>3800</v>
      </c>
      <c r="BD723" s="18"/>
      <c r="BE723" s="10">
        <v>9</v>
      </c>
      <c r="BF723" s="11" t="s">
        <v>90</v>
      </c>
      <c r="BG723" s="11" t="s">
        <v>120</v>
      </c>
      <c r="BH723" s="19">
        <v>1438500</v>
      </c>
      <c r="BI723" s="18">
        <v>19</v>
      </c>
      <c r="BJ723" s="18">
        <v>10421</v>
      </c>
      <c r="BK723" s="33">
        <v>44540</v>
      </c>
      <c r="BL723" s="18">
        <v>3455</v>
      </c>
      <c r="BM723" s="33">
        <v>44539</v>
      </c>
      <c r="BN723" s="16">
        <v>44558</v>
      </c>
      <c r="BO723" s="18"/>
      <c r="BP723" s="18"/>
      <c r="BQ723" s="18"/>
      <c r="BR723" s="18"/>
      <c r="BS723" s="18"/>
      <c r="BT723" s="18"/>
      <c r="BU723" s="18"/>
      <c r="BV723" s="18"/>
      <c r="BW723" s="18"/>
      <c r="BX723" s="18"/>
      <c r="BY723" s="18"/>
      <c r="BZ723" s="18"/>
      <c r="CA723" s="18"/>
      <c r="CB723" s="18"/>
      <c r="CC723" s="20">
        <f>+X723+BH723+BO723+BV723</f>
        <v>21880335</v>
      </c>
      <c r="CD723" s="33">
        <v>44540</v>
      </c>
      <c r="CE723" s="18"/>
      <c r="CF723" s="18"/>
      <c r="CG723" s="18" t="s">
        <v>91</v>
      </c>
      <c r="CH723" s="18" t="s">
        <v>91</v>
      </c>
      <c r="CI723" s="18" t="s">
        <v>91</v>
      </c>
      <c r="CJ723" s="18"/>
      <c r="CK723" s="18"/>
      <c r="CL723" s="18"/>
      <c r="CM723" s="18" t="s">
        <v>91</v>
      </c>
      <c r="CN723" s="18"/>
      <c r="CO723" s="18"/>
      <c r="CP723" s="18"/>
    </row>
    <row r="724" spans="1:94" ht="15" x14ac:dyDescent="0.25">
      <c r="A724" s="10">
        <v>723</v>
      </c>
      <c r="B724" s="10">
        <v>230</v>
      </c>
      <c r="C724" s="10">
        <v>2021</v>
      </c>
      <c r="D724" s="11" t="s">
        <v>96</v>
      </c>
      <c r="E724" s="10">
        <v>816</v>
      </c>
      <c r="F724" s="12">
        <v>1049</v>
      </c>
      <c r="G724" s="13" t="s">
        <v>4200</v>
      </c>
      <c r="H724" s="15" t="s">
        <v>98</v>
      </c>
      <c r="I724" s="15" t="s">
        <v>4201</v>
      </c>
      <c r="J724" s="15" t="s">
        <v>4202</v>
      </c>
      <c r="K724" s="11" t="s">
        <v>84</v>
      </c>
      <c r="L724" s="11" t="s">
        <v>85</v>
      </c>
      <c r="M724" s="11" t="s">
        <v>86</v>
      </c>
      <c r="N724" s="11" t="s">
        <v>101</v>
      </c>
      <c r="O724" s="11" t="s">
        <v>165</v>
      </c>
      <c r="P724" s="11" t="s">
        <v>103</v>
      </c>
      <c r="Q724" s="11" t="s">
        <v>4183</v>
      </c>
      <c r="R724" s="11" t="s">
        <v>4184</v>
      </c>
      <c r="S724" s="11" t="s">
        <v>2800</v>
      </c>
      <c r="T724" s="11" t="s">
        <v>3949</v>
      </c>
      <c r="U724" s="16">
        <v>44263</v>
      </c>
      <c r="V724" s="16">
        <v>44265</v>
      </c>
      <c r="W724" s="16">
        <v>44539</v>
      </c>
      <c r="X724" s="14">
        <v>20441835</v>
      </c>
      <c r="Y724" s="11" t="s">
        <v>87</v>
      </c>
      <c r="Z724" s="11" t="s">
        <v>88</v>
      </c>
      <c r="AA724" s="10">
        <v>9</v>
      </c>
      <c r="AB724" s="11" t="s">
        <v>89</v>
      </c>
      <c r="AC724" s="11" t="s">
        <v>3950</v>
      </c>
      <c r="AD724" s="10">
        <v>19483708</v>
      </c>
      <c r="AE724" s="11" t="s">
        <v>523</v>
      </c>
      <c r="AF724" s="11" t="s">
        <v>524</v>
      </c>
      <c r="AG724" s="11" t="s">
        <v>242</v>
      </c>
      <c r="AH724" s="11"/>
      <c r="AI724" s="11"/>
      <c r="AJ724" s="10">
        <v>829</v>
      </c>
      <c r="AK724" s="10">
        <v>2021</v>
      </c>
      <c r="AL724" s="17">
        <v>44244</v>
      </c>
      <c r="AM724" s="18">
        <v>14395</v>
      </c>
      <c r="AN724" s="18" t="s">
        <v>1395</v>
      </c>
      <c r="AO724" s="18" t="s">
        <v>1396</v>
      </c>
      <c r="AP724" s="10">
        <v>2405</v>
      </c>
      <c r="AQ724" s="17">
        <v>44265</v>
      </c>
      <c r="AR724" s="18">
        <v>6053272000</v>
      </c>
      <c r="AS724" s="11" t="s">
        <v>92</v>
      </c>
      <c r="AT724" s="11" t="s">
        <v>127</v>
      </c>
      <c r="AU724" s="11" t="s">
        <v>115</v>
      </c>
      <c r="AV724" s="11" t="s">
        <v>2800</v>
      </c>
      <c r="AW724" s="11" t="s">
        <v>3949</v>
      </c>
      <c r="AX724" s="11" t="s">
        <v>2802</v>
      </c>
      <c r="AY724" s="11" t="s">
        <v>94</v>
      </c>
      <c r="AZ724" s="11" t="s">
        <v>95</v>
      </c>
      <c r="BA724" s="11" t="s">
        <v>117</v>
      </c>
      <c r="BB724" s="11" t="s">
        <v>118</v>
      </c>
      <c r="BC724" s="11" t="s">
        <v>3800</v>
      </c>
      <c r="BD724" s="18"/>
      <c r="BE724" s="10">
        <v>9</v>
      </c>
      <c r="BF724" s="11" t="s">
        <v>90</v>
      </c>
      <c r="BG724" s="11" t="s">
        <v>120</v>
      </c>
      <c r="BH724" s="19"/>
      <c r="BI724" s="18"/>
      <c r="BJ724" s="18"/>
      <c r="BK724" s="33"/>
      <c r="BL724" s="18"/>
      <c r="BM724" s="33"/>
      <c r="BN724" s="16"/>
      <c r="BO724" s="18"/>
      <c r="BP724" s="18"/>
      <c r="BQ724" s="18"/>
      <c r="BR724" s="18"/>
      <c r="BS724" s="18"/>
      <c r="BT724" s="18"/>
      <c r="BU724" s="18"/>
      <c r="BV724" s="18"/>
      <c r="BW724" s="18"/>
      <c r="BX724" s="18"/>
      <c r="BY724" s="18"/>
      <c r="BZ724" s="18"/>
      <c r="CA724" s="18"/>
      <c r="CB724" s="18"/>
      <c r="CC724" s="20">
        <f>+X724+BH724+BO724+BV724</f>
        <v>20441835</v>
      </c>
      <c r="CD724" s="33"/>
      <c r="CE724" s="18"/>
      <c r="CF724" s="18"/>
      <c r="CG724" s="18" t="s">
        <v>91</v>
      </c>
      <c r="CH724" s="18" t="s">
        <v>91</v>
      </c>
      <c r="CI724" s="18" t="s">
        <v>91</v>
      </c>
      <c r="CJ724" s="18"/>
      <c r="CK724" s="18"/>
      <c r="CL724" s="18"/>
      <c r="CM724" s="18" t="s">
        <v>91</v>
      </c>
      <c r="CN724" s="18"/>
      <c r="CO724" s="18"/>
      <c r="CP724" s="18"/>
    </row>
    <row r="725" spans="1:94" s="32" customFormat="1" ht="15" x14ac:dyDescent="0.25">
      <c r="A725" s="21">
        <v>724</v>
      </c>
      <c r="B725" s="21">
        <v>230</v>
      </c>
      <c r="C725" s="21">
        <v>2021</v>
      </c>
      <c r="D725" s="22" t="s">
        <v>96</v>
      </c>
      <c r="E725" s="21">
        <v>817</v>
      </c>
      <c r="F725" s="23">
        <v>1095</v>
      </c>
      <c r="G725" s="24" t="s">
        <v>4203</v>
      </c>
      <c r="H725" s="26" t="s">
        <v>98</v>
      </c>
      <c r="I725" s="26" t="s">
        <v>4204</v>
      </c>
      <c r="J725" s="26" t="s">
        <v>4205</v>
      </c>
      <c r="K725" s="22" t="s">
        <v>84</v>
      </c>
      <c r="L725" s="22" t="s">
        <v>85</v>
      </c>
      <c r="M725" s="22" t="s">
        <v>86</v>
      </c>
      <c r="N725" s="22" t="s">
        <v>101</v>
      </c>
      <c r="O725" s="22" t="s">
        <v>102</v>
      </c>
      <c r="P725" s="22" t="s">
        <v>103</v>
      </c>
      <c r="Q725" s="22" t="s">
        <v>4206</v>
      </c>
      <c r="R725" s="22" t="s">
        <v>4207</v>
      </c>
      <c r="S725" s="22" t="s">
        <v>106</v>
      </c>
      <c r="T725" s="22" t="s">
        <v>1873</v>
      </c>
      <c r="U725" s="16">
        <v>44263</v>
      </c>
      <c r="V725" s="28">
        <v>44266</v>
      </c>
      <c r="W725" s="28">
        <v>44479</v>
      </c>
      <c r="X725" s="25">
        <v>29254540</v>
      </c>
      <c r="Y725" s="22" t="s">
        <v>87</v>
      </c>
      <c r="Z725" s="22" t="s">
        <v>88</v>
      </c>
      <c r="AA725" s="21">
        <v>7</v>
      </c>
      <c r="AB725" s="22" t="s">
        <v>89</v>
      </c>
      <c r="AC725" s="22" t="s">
        <v>3695</v>
      </c>
      <c r="AD725" s="21">
        <v>79339398</v>
      </c>
      <c r="AE725" s="22" t="s">
        <v>1699</v>
      </c>
      <c r="AF725" s="22" t="s">
        <v>1700</v>
      </c>
      <c r="AG725" s="22" t="s">
        <v>111</v>
      </c>
      <c r="AH725" s="22" t="s">
        <v>4208</v>
      </c>
      <c r="AI725" s="22"/>
      <c r="AJ725" s="21">
        <v>801</v>
      </c>
      <c r="AK725" s="21">
        <v>2021</v>
      </c>
      <c r="AL725" s="29">
        <v>44244</v>
      </c>
      <c r="AM725" s="30">
        <v>14394</v>
      </c>
      <c r="AN725" s="30" t="s">
        <v>1703</v>
      </c>
      <c r="AO725" s="30" t="s">
        <v>1704</v>
      </c>
      <c r="AP725" s="21">
        <v>2397</v>
      </c>
      <c r="AQ725" s="29">
        <v>44265</v>
      </c>
      <c r="AR725" s="30">
        <v>8375989000</v>
      </c>
      <c r="AS725" s="22" t="s">
        <v>92</v>
      </c>
      <c r="AT725" s="22" t="s">
        <v>127</v>
      </c>
      <c r="AU725" s="22" t="s">
        <v>115</v>
      </c>
      <c r="AV725" s="22" t="s">
        <v>106</v>
      </c>
      <c r="AW725" s="22" t="s">
        <v>3694</v>
      </c>
      <c r="AX725" s="22" t="s">
        <v>116</v>
      </c>
      <c r="AY725" s="22" t="s">
        <v>94</v>
      </c>
      <c r="AZ725" s="22" t="s">
        <v>95</v>
      </c>
      <c r="BA725" s="22" t="s">
        <v>117</v>
      </c>
      <c r="BB725" s="22" t="s">
        <v>118</v>
      </c>
      <c r="BC725" s="22" t="s">
        <v>3800</v>
      </c>
      <c r="BD725" s="30"/>
      <c r="BE725" s="21">
        <v>7</v>
      </c>
      <c r="BF725" s="22" t="s">
        <v>90</v>
      </c>
      <c r="BG725" s="22" t="s">
        <v>120</v>
      </c>
      <c r="BH725" s="20">
        <v>9194284</v>
      </c>
      <c r="BI725" s="30">
        <v>66</v>
      </c>
      <c r="BJ725" s="30">
        <v>6844</v>
      </c>
      <c r="BK725" s="31">
        <v>44480</v>
      </c>
      <c r="BL725" s="30">
        <v>2473</v>
      </c>
      <c r="BM725" s="31">
        <v>44474</v>
      </c>
      <c r="BN725" s="31">
        <v>44546</v>
      </c>
      <c r="BO725" s="30"/>
      <c r="BP725" s="30"/>
      <c r="BQ725" s="30"/>
      <c r="BR725" s="30"/>
      <c r="BS725" s="30"/>
      <c r="BT725" s="30"/>
      <c r="BU725" s="30"/>
      <c r="BV725" s="30"/>
      <c r="BW725" s="30"/>
      <c r="BX725" s="30"/>
      <c r="BY725" s="30"/>
      <c r="BZ725" s="30"/>
      <c r="CA725" s="30"/>
      <c r="CB725" s="30"/>
      <c r="CC725" s="20">
        <f>+X725+BH725+BO725+BV725</f>
        <v>38448824</v>
      </c>
      <c r="CD725" s="31">
        <v>44480</v>
      </c>
      <c r="CE725" s="30"/>
      <c r="CF725" s="30"/>
      <c r="CG725" s="18" t="s">
        <v>91</v>
      </c>
      <c r="CH725" s="30" t="s">
        <v>91</v>
      </c>
      <c r="CI725" s="30" t="s">
        <v>91</v>
      </c>
      <c r="CJ725" s="30"/>
      <c r="CK725" s="30"/>
      <c r="CL725" s="30"/>
      <c r="CM725" s="30" t="s">
        <v>91</v>
      </c>
      <c r="CN725" s="30"/>
      <c r="CO725" s="30"/>
      <c r="CP725" s="30"/>
    </row>
    <row r="726" spans="1:94" ht="15" x14ac:dyDescent="0.25">
      <c r="A726" s="21">
        <v>725</v>
      </c>
      <c r="B726" s="10">
        <v>230</v>
      </c>
      <c r="C726" s="10">
        <v>2021</v>
      </c>
      <c r="D726" s="11" t="s">
        <v>96</v>
      </c>
      <c r="E726" s="10">
        <v>818</v>
      </c>
      <c r="F726" s="12">
        <v>1048</v>
      </c>
      <c r="G726" s="13" t="s">
        <v>4209</v>
      </c>
      <c r="H726" s="15" t="s">
        <v>98</v>
      </c>
      <c r="I726" s="15" t="s">
        <v>4210</v>
      </c>
      <c r="J726" s="15" t="s">
        <v>4211</v>
      </c>
      <c r="K726" s="11" t="s">
        <v>84</v>
      </c>
      <c r="L726" s="11" t="s">
        <v>85</v>
      </c>
      <c r="M726" s="11" t="s">
        <v>86</v>
      </c>
      <c r="N726" s="11" t="s">
        <v>101</v>
      </c>
      <c r="O726" s="11" t="s">
        <v>165</v>
      </c>
      <c r="P726" s="11" t="s">
        <v>103</v>
      </c>
      <c r="Q726" s="11" t="s">
        <v>4183</v>
      </c>
      <c r="R726" s="11" t="s">
        <v>4212</v>
      </c>
      <c r="S726" s="11" t="s">
        <v>2800</v>
      </c>
      <c r="T726" s="11" t="s">
        <v>3949</v>
      </c>
      <c r="U726" s="16">
        <v>44263</v>
      </c>
      <c r="V726" s="16">
        <v>44265</v>
      </c>
      <c r="W726" s="16">
        <v>44539</v>
      </c>
      <c r="X726" s="14">
        <v>20441835</v>
      </c>
      <c r="Y726" s="11" t="s">
        <v>87</v>
      </c>
      <c r="Z726" s="11" t="s">
        <v>88</v>
      </c>
      <c r="AA726" s="10">
        <v>9</v>
      </c>
      <c r="AB726" s="11" t="s">
        <v>89</v>
      </c>
      <c r="AC726" s="11" t="s">
        <v>3950</v>
      </c>
      <c r="AD726" s="10">
        <v>19483708</v>
      </c>
      <c r="AE726" s="11" t="s">
        <v>523</v>
      </c>
      <c r="AF726" s="11" t="s">
        <v>524</v>
      </c>
      <c r="AG726" s="11" t="s">
        <v>242</v>
      </c>
      <c r="AH726" s="11"/>
      <c r="AI726" s="11"/>
      <c r="AJ726" s="10">
        <v>830</v>
      </c>
      <c r="AK726" s="10">
        <v>2021</v>
      </c>
      <c r="AL726" s="17">
        <v>44244</v>
      </c>
      <c r="AM726" s="18">
        <v>14395</v>
      </c>
      <c r="AN726" s="18" t="s">
        <v>1395</v>
      </c>
      <c r="AO726" s="18" t="s">
        <v>1396</v>
      </c>
      <c r="AP726" s="10">
        <v>2404</v>
      </c>
      <c r="AQ726" s="17">
        <v>44265</v>
      </c>
      <c r="AR726" s="18">
        <v>6053272000</v>
      </c>
      <c r="AS726" s="11" t="s">
        <v>92</v>
      </c>
      <c r="AT726" s="11" t="s">
        <v>127</v>
      </c>
      <c r="AU726" s="11" t="s">
        <v>115</v>
      </c>
      <c r="AV726" s="11" t="s">
        <v>2800</v>
      </c>
      <c r="AW726" s="11" t="s">
        <v>3949</v>
      </c>
      <c r="AX726" s="11" t="s">
        <v>2802</v>
      </c>
      <c r="AY726" s="11" t="s">
        <v>94</v>
      </c>
      <c r="AZ726" s="11" t="s">
        <v>95</v>
      </c>
      <c r="BA726" s="11" t="s">
        <v>117</v>
      </c>
      <c r="BB726" s="11" t="s">
        <v>118</v>
      </c>
      <c r="BC726" s="11" t="s">
        <v>3800</v>
      </c>
      <c r="BD726" s="18"/>
      <c r="BE726" s="10">
        <v>9</v>
      </c>
      <c r="BF726" s="11" t="s">
        <v>90</v>
      </c>
      <c r="BG726" s="11" t="s">
        <v>120</v>
      </c>
      <c r="BH726" s="19">
        <v>1438500</v>
      </c>
      <c r="BI726" s="18">
        <v>19</v>
      </c>
      <c r="BJ726" s="18">
        <v>10407</v>
      </c>
      <c r="BK726" s="33">
        <v>44540</v>
      </c>
      <c r="BL726" s="18">
        <v>3454</v>
      </c>
      <c r="BM726" s="33">
        <v>44539</v>
      </c>
      <c r="BN726" s="16">
        <v>44558</v>
      </c>
      <c r="BO726" s="18"/>
      <c r="BP726" s="18"/>
      <c r="BQ726" s="18"/>
      <c r="BR726" s="18"/>
      <c r="BS726" s="18"/>
      <c r="BT726" s="18"/>
      <c r="BU726" s="18"/>
      <c r="BV726" s="18"/>
      <c r="BW726" s="18"/>
      <c r="BX726" s="18"/>
      <c r="BY726" s="18"/>
      <c r="BZ726" s="18"/>
      <c r="CA726" s="18"/>
      <c r="CB726" s="18"/>
      <c r="CC726" s="20">
        <f>+X726+BH726+BO726+BV726</f>
        <v>21880335</v>
      </c>
      <c r="CD726" s="33">
        <v>44540</v>
      </c>
      <c r="CE726" s="18"/>
      <c r="CF726" s="18"/>
      <c r="CG726" s="18" t="s">
        <v>91</v>
      </c>
      <c r="CH726" s="18" t="s">
        <v>91</v>
      </c>
      <c r="CI726" s="18" t="s">
        <v>91</v>
      </c>
      <c r="CJ726" s="18"/>
      <c r="CK726" s="18"/>
      <c r="CL726" s="18"/>
      <c r="CM726" s="18" t="s">
        <v>91</v>
      </c>
      <c r="CN726" s="18"/>
      <c r="CO726" s="18"/>
      <c r="CP726" s="18"/>
    </row>
    <row r="727" spans="1:94" ht="15" x14ac:dyDescent="0.25">
      <c r="A727" s="10">
        <v>726</v>
      </c>
      <c r="B727" s="10">
        <v>230</v>
      </c>
      <c r="C727" s="10">
        <v>2021</v>
      </c>
      <c r="D727" s="11" t="s">
        <v>96</v>
      </c>
      <c r="E727" s="10">
        <v>819</v>
      </c>
      <c r="F727" s="12">
        <v>1277</v>
      </c>
      <c r="G727" s="13" t="s">
        <v>4213</v>
      </c>
      <c r="H727" s="15" t="s">
        <v>98</v>
      </c>
      <c r="I727" s="15" t="s">
        <v>4214</v>
      </c>
      <c r="J727" s="15" t="s">
        <v>4215</v>
      </c>
      <c r="K727" s="11" t="s">
        <v>84</v>
      </c>
      <c r="L727" s="11" t="s">
        <v>85</v>
      </c>
      <c r="M727" s="11" t="s">
        <v>86</v>
      </c>
      <c r="N727" s="11" t="s">
        <v>101</v>
      </c>
      <c r="O727" s="11" t="s">
        <v>165</v>
      </c>
      <c r="P727" s="11" t="s">
        <v>103</v>
      </c>
      <c r="Q727" s="11" t="s">
        <v>3736</v>
      </c>
      <c r="R727" s="11" t="s">
        <v>4216</v>
      </c>
      <c r="S727" s="11" t="s">
        <v>106</v>
      </c>
      <c r="T727" s="11" t="s">
        <v>1697</v>
      </c>
      <c r="U727" s="16">
        <v>44263</v>
      </c>
      <c r="V727" s="16">
        <v>44271</v>
      </c>
      <c r="W727" s="16">
        <v>44515</v>
      </c>
      <c r="X727" s="14">
        <v>18170520</v>
      </c>
      <c r="Y727" s="11" t="s">
        <v>87</v>
      </c>
      <c r="Z727" s="11" t="s">
        <v>88</v>
      </c>
      <c r="AA727" s="10">
        <v>8</v>
      </c>
      <c r="AB727" s="11" t="s">
        <v>89</v>
      </c>
      <c r="AC727" s="11" t="s">
        <v>1698</v>
      </c>
      <c r="AD727" s="10">
        <v>79339398</v>
      </c>
      <c r="AE727" s="11" t="s">
        <v>1699</v>
      </c>
      <c r="AF727" s="11" t="s">
        <v>1700</v>
      </c>
      <c r="AG727" s="11" t="s">
        <v>242</v>
      </c>
      <c r="AH727" s="11"/>
      <c r="AI727" s="11"/>
      <c r="AJ727" s="10">
        <v>908</v>
      </c>
      <c r="AK727" s="10">
        <v>2021</v>
      </c>
      <c r="AL727" s="17">
        <v>44249</v>
      </c>
      <c r="AM727" s="18">
        <v>14394</v>
      </c>
      <c r="AN727" s="18" t="s">
        <v>1703</v>
      </c>
      <c r="AO727" s="18" t="s">
        <v>1704</v>
      </c>
      <c r="AP727" s="10">
        <v>2416</v>
      </c>
      <c r="AQ727" s="17">
        <v>44266</v>
      </c>
      <c r="AR727" s="18">
        <v>8375989000</v>
      </c>
      <c r="AS727" s="11" t="s">
        <v>92</v>
      </c>
      <c r="AT727" s="11" t="s">
        <v>127</v>
      </c>
      <c r="AU727" s="11" t="s">
        <v>115</v>
      </c>
      <c r="AV727" s="11" t="s">
        <v>106</v>
      </c>
      <c r="AW727" s="11" t="s">
        <v>1697</v>
      </c>
      <c r="AX727" s="11" t="s">
        <v>116</v>
      </c>
      <c r="AY727" s="11" t="s">
        <v>94</v>
      </c>
      <c r="AZ727" s="11" t="s">
        <v>95</v>
      </c>
      <c r="BA727" s="11" t="s">
        <v>117</v>
      </c>
      <c r="BB727" s="11" t="s">
        <v>118</v>
      </c>
      <c r="BC727" s="11" t="s">
        <v>3800</v>
      </c>
      <c r="BD727" s="18"/>
      <c r="BE727" s="10">
        <v>8</v>
      </c>
      <c r="BF727" s="11" t="s">
        <v>90</v>
      </c>
      <c r="BG727" s="11" t="s">
        <v>120</v>
      </c>
      <c r="BH727" s="19">
        <v>1892763</v>
      </c>
      <c r="BI727" s="18">
        <v>25</v>
      </c>
      <c r="BJ727" s="18">
        <v>10044</v>
      </c>
      <c r="BK727" s="33">
        <v>44519</v>
      </c>
      <c r="BL727" s="18">
        <v>2940</v>
      </c>
      <c r="BM727" s="33">
        <v>44510</v>
      </c>
      <c r="BN727" s="16">
        <v>44540</v>
      </c>
      <c r="BO727" s="18"/>
      <c r="BP727" s="18"/>
      <c r="BQ727" s="18"/>
      <c r="BR727" s="18"/>
      <c r="BS727" s="18"/>
      <c r="BT727" s="18"/>
      <c r="BU727" s="18"/>
      <c r="BV727" s="18"/>
      <c r="BW727" s="18"/>
      <c r="BX727" s="18"/>
      <c r="BY727" s="18"/>
      <c r="BZ727" s="18"/>
      <c r="CA727" s="18"/>
      <c r="CB727" s="18"/>
      <c r="CC727" s="20">
        <f>+X727+BH727+BO727+BV727</f>
        <v>20063283</v>
      </c>
      <c r="CD727" s="33">
        <v>44518</v>
      </c>
      <c r="CE727" s="18"/>
      <c r="CF727" s="18"/>
      <c r="CG727" s="18" t="s">
        <v>91</v>
      </c>
      <c r="CH727" s="18" t="s">
        <v>91</v>
      </c>
      <c r="CI727" s="18" t="s">
        <v>91</v>
      </c>
      <c r="CJ727" s="18"/>
      <c r="CK727" s="18"/>
      <c r="CL727" s="18"/>
      <c r="CM727" s="18" t="s">
        <v>91</v>
      </c>
      <c r="CN727" s="18"/>
      <c r="CO727" s="18"/>
      <c r="CP727" s="18"/>
    </row>
    <row r="728" spans="1:94" ht="15" x14ac:dyDescent="0.25">
      <c r="A728" s="21">
        <v>727</v>
      </c>
      <c r="B728" s="10">
        <v>230</v>
      </c>
      <c r="C728" s="10">
        <v>2021</v>
      </c>
      <c r="D728" s="11" t="s">
        <v>96</v>
      </c>
      <c r="E728" s="10">
        <v>820</v>
      </c>
      <c r="F728" s="12">
        <v>1269</v>
      </c>
      <c r="G728" s="13" t="s">
        <v>4217</v>
      </c>
      <c r="H728" s="15" t="s">
        <v>98</v>
      </c>
      <c r="I728" s="15" t="s">
        <v>4218</v>
      </c>
      <c r="J728" s="15" t="s">
        <v>4219</v>
      </c>
      <c r="K728" s="11" t="s">
        <v>84</v>
      </c>
      <c r="L728" s="11" t="s">
        <v>85</v>
      </c>
      <c r="M728" s="11" t="s">
        <v>86</v>
      </c>
      <c r="N728" s="11" t="s">
        <v>101</v>
      </c>
      <c r="O728" s="11" t="s">
        <v>165</v>
      </c>
      <c r="P728" s="11" t="s">
        <v>103</v>
      </c>
      <c r="Q728" s="11" t="s">
        <v>4004</v>
      </c>
      <c r="R728" s="11" t="s">
        <v>4220</v>
      </c>
      <c r="S728" s="11" t="s">
        <v>986</v>
      </c>
      <c r="T728" s="11" t="s">
        <v>1075</v>
      </c>
      <c r="U728" s="16">
        <v>44263</v>
      </c>
      <c r="V728" s="16">
        <v>44264</v>
      </c>
      <c r="W728" s="16">
        <v>44324</v>
      </c>
      <c r="X728" s="14">
        <v>4542630</v>
      </c>
      <c r="Y728" s="11" t="s">
        <v>87</v>
      </c>
      <c r="Z728" s="11" t="s">
        <v>88</v>
      </c>
      <c r="AA728" s="10">
        <v>2</v>
      </c>
      <c r="AB728" s="11" t="s">
        <v>89</v>
      </c>
      <c r="AC728" s="11" t="s">
        <v>1090</v>
      </c>
      <c r="AD728" s="10">
        <v>19288119</v>
      </c>
      <c r="AE728" s="11" t="s">
        <v>989</v>
      </c>
      <c r="AF728" s="11" t="s">
        <v>990</v>
      </c>
      <c r="AG728" s="11" t="s">
        <v>242</v>
      </c>
      <c r="AH728" s="11" t="s">
        <v>113</v>
      </c>
      <c r="AI728" s="11" t="s">
        <v>113</v>
      </c>
      <c r="AJ728" s="10">
        <v>873</v>
      </c>
      <c r="AK728" s="10">
        <v>2021</v>
      </c>
      <c r="AL728" s="17">
        <v>44246</v>
      </c>
      <c r="AM728" s="18">
        <v>14388</v>
      </c>
      <c r="AN728" s="18" t="s">
        <v>1076</v>
      </c>
      <c r="AO728" s="18" t="s">
        <v>1077</v>
      </c>
      <c r="AP728" s="10">
        <v>2371</v>
      </c>
      <c r="AQ728" s="17">
        <v>44264</v>
      </c>
      <c r="AR728" s="18">
        <v>2235032000</v>
      </c>
      <c r="AS728" s="11" t="s">
        <v>92</v>
      </c>
      <c r="AT728" s="11" t="s">
        <v>114</v>
      </c>
      <c r="AU728" s="11" t="s">
        <v>115</v>
      </c>
      <c r="AV728" s="11" t="s">
        <v>986</v>
      </c>
      <c r="AW728" s="11" t="s">
        <v>1075</v>
      </c>
      <c r="AX728" s="11" t="s">
        <v>991</v>
      </c>
      <c r="AY728" s="11" t="s">
        <v>94</v>
      </c>
      <c r="AZ728" s="11" t="s">
        <v>95</v>
      </c>
      <c r="BA728" s="11" t="s">
        <v>117</v>
      </c>
      <c r="BB728" s="11" t="s">
        <v>118</v>
      </c>
      <c r="BC728" s="11" t="s">
        <v>3800</v>
      </c>
      <c r="BD728" s="18"/>
      <c r="BE728" s="10">
        <v>2</v>
      </c>
      <c r="BF728" s="11" t="s">
        <v>90</v>
      </c>
      <c r="BG728" s="11" t="s">
        <v>120</v>
      </c>
      <c r="BH728" s="19">
        <v>2271315</v>
      </c>
      <c r="BI728" s="18">
        <v>30</v>
      </c>
      <c r="BJ728" s="18">
        <v>4146</v>
      </c>
      <c r="BK728" s="33">
        <v>44314</v>
      </c>
      <c r="BL728" s="18">
        <v>1437</v>
      </c>
      <c r="BM728" s="33">
        <v>44307</v>
      </c>
      <c r="BN728" s="33">
        <v>44355</v>
      </c>
      <c r="BO728" s="18"/>
      <c r="BP728" s="18"/>
      <c r="BQ728" s="18"/>
      <c r="BR728" s="18"/>
      <c r="BS728" s="18"/>
      <c r="BT728" s="18"/>
      <c r="BU728" s="18"/>
      <c r="BV728" s="18"/>
      <c r="BW728" s="18"/>
      <c r="BX728" s="18"/>
      <c r="BY728" s="18"/>
      <c r="BZ728" s="18"/>
      <c r="CA728" s="18"/>
      <c r="CB728" s="18"/>
      <c r="CC728" s="20">
        <f>+X728+BH728+BO728+BV728</f>
        <v>6813945</v>
      </c>
      <c r="CD728" s="33">
        <v>44314</v>
      </c>
      <c r="CE728" s="18"/>
      <c r="CF728" s="18"/>
      <c r="CG728" s="18" t="s">
        <v>91</v>
      </c>
      <c r="CH728" s="18" t="s">
        <v>91</v>
      </c>
      <c r="CI728" s="18" t="s">
        <v>91</v>
      </c>
      <c r="CJ728" s="18"/>
      <c r="CK728" s="18"/>
      <c r="CL728" s="18"/>
      <c r="CM728" s="18" t="s">
        <v>91</v>
      </c>
      <c r="CN728" s="18"/>
      <c r="CO728" s="18"/>
      <c r="CP728" s="18"/>
    </row>
    <row r="729" spans="1:94" ht="15" x14ac:dyDescent="0.25">
      <c r="A729" s="21">
        <v>728</v>
      </c>
      <c r="B729" s="10">
        <v>230</v>
      </c>
      <c r="C729" s="10">
        <v>2021</v>
      </c>
      <c r="D729" s="11" t="s">
        <v>96</v>
      </c>
      <c r="E729" s="10">
        <v>821</v>
      </c>
      <c r="F729" s="12">
        <v>1250</v>
      </c>
      <c r="G729" s="13" t="s">
        <v>4221</v>
      </c>
      <c r="H729" s="15" t="s">
        <v>98</v>
      </c>
      <c r="I729" s="15" t="s">
        <v>4222</v>
      </c>
      <c r="J729" s="15" t="s">
        <v>4223</v>
      </c>
      <c r="K729" s="11" t="s">
        <v>84</v>
      </c>
      <c r="L729" s="11" t="s">
        <v>85</v>
      </c>
      <c r="M729" s="11" t="s">
        <v>86</v>
      </c>
      <c r="N729" s="11" t="s">
        <v>101</v>
      </c>
      <c r="O729" s="11" t="s">
        <v>165</v>
      </c>
      <c r="P729" s="11" t="s">
        <v>103</v>
      </c>
      <c r="Q729" s="11" t="s">
        <v>4224</v>
      </c>
      <c r="R729" s="11" t="s">
        <v>4225</v>
      </c>
      <c r="S729" s="11" t="s">
        <v>986</v>
      </c>
      <c r="T729" s="11" t="s">
        <v>1304</v>
      </c>
      <c r="U729" s="16">
        <v>44263</v>
      </c>
      <c r="V729" s="16">
        <v>44265</v>
      </c>
      <c r="W729" s="16">
        <v>44325</v>
      </c>
      <c r="X729" s="14">
        <v>5451156</v>
      </c>
      <c r="Y729" s="11" t="s">
        <v>87</v>
      </c>
      <c r="Z729" s="11" t="s">
        <v>88</v>
      </c>
      <c r="AA729" s="10">
        <v>2</v>
      </c>
      <c r="AB729" s="11" t="s">
        <v>89</v>
      </c>
      <c r="AC729" s="11" t="s">
        <v>1302</v>
      </c>
      <c r="AD729" s="10">
        <v>19288119</v>
      </c>
      <c r="AE729" s="11" t="s">
        <v>989</v>
      </c>
      <c r="AF729" s="11" t="s">
        <v>990</v>
      </c>
      <c r="AG729" s="11" t="s">
        <v>174</v>
      </c>
      <c r="AH729" s="11" t="s">
        <v>4226</v>
      </c>
      <c r="AI729" s="11" t="s">
        <v>113</v>
      </c>
      <c r="AJ729" s="10">
        <v>866</v>
      </c>
      <c r="AK729" s="10">
        <v>2021</v>
      </c>
      <c r="AL729" s="17">
        <v>44245</v>
      </c>
      <c r="AM729" s="18">
        <v>14388</v>
      </c>
      <c r="AN729" s="18" t="s">
        <v>1076</v>
      </c>
      <c r="AO729" s="18" t="s">
        <v>1077</v>
      </c>
      <c r="AP729" s="10">
        <v>2372</v>
      </c>
      <c r="AQ729" s="17">
        <v>44264</v>
      </c>
      <c r="AR729" s="18">
        <v>2235032000</v>
      </c>
      <c r="AS729" s="11" t="s">
        <v>92</v>
      </c>
      <c r="AT729" s="11" t="s">
        <v>114</v>
      </c>
      <c r="AU729" s="11" t="s">
        <v>115</v>
      </c>
      <c r="AV729" s="11" t="s">
        <v>986</v>
      </c>
      <c r="AW729" s="11" t="s">
        <v>1304</v>
      </c>
      <c r="AX729" s="11" t="s">
        <v>991</v>
      </c>
      <c r="AY729" s="11" t="s">
        <v>94</v>
      </c>
      <c r="AZ729" s="11" t="s">
        <v>95</v>
      </c>
      <c r="BA729" s="11" t="s">
        <v>117</v>
      </c>
      <c r="BB729" s="11" t="s">
        <v>118</v>
      </c>
      <c r="BC729" s="11" t="s">
        <v>3800</v>
      </c>
      <c r="BD729" s="18"/>
      <c r="BE729" s="10">
        <v>2</v>
      </c>
      <c r="BF729" s="11" t="s">
        <v>90</v>
      </c>
      <c r="BG729" s="11" t="s">
        <v>120</v>
      </c>
      <c r="BH729" s="19"/>
      <c r="BI729" s="18"/>
      <c r="BJ729" s="18"/>
      <c r="BK729" s="18"/>
      <c r="BL729" s="18"/>
      <c r="BM729" s="18"/>
      <c r="BN729" s="18"/>
      <c r="BO729" s="18"/>
      <c r="BP729" s="18"/>
      <c r="BQ729" s="18"/>
      <c r="BR729" s="18"/>
      <c r="BS729" s="18"/>
      <c r="BT729" s="18"/>
      <c r="BU729" s="18"/>
      <c r="BV729" s="18"/>
      <c r="BW729" s="18"/>
      <c r="BX729" s="18"/>
      <c r="BY729" s="18"/>
      <c r="BZ729" s="18"/>
      <c r="CA729" s="18"/>
      <c r="CB729" s="18"/>
      <c r="CC729" s="20">
        <f>+X729+BH729+BO729+BV729</f>
        <v>5451156</v>
      </c>
      <c r="CD729" s="18"/>
      <c r="CE729" s="18"/>
      <c r="CF729" s="18"/>
      <c r="CG729" s="18" t="s">
        <v>91</v>
      </c>
      <c r="CH729" s="18" t="s">
        <v>91</v>
      </c>
      <c r="CI729" s="18" t="s">
        <v>91</v>
      </c>
      <c r="CJ729" s="18"/>
      <c r="CK729" s="18"/>
      <c r="CL729" s="18"/>
      <c r="CM729" s="18" t="s">
        <v>91</v>
      </c>
      <c r="CN729" s="18"/>
      <c r="CO729" s="18"/>
      <c r="CP729" s="18"/>
    </row>
    <row r="730" spans="1:94" s="32" customFormat="1" ht="15" x14ac:dyDescent="0.25">
      <c r="A730" s="10">
        <v>729</v>
      </c>
      <c r="B730" s="21">
        <v>230</v>
      </c>
      <c r="C730" s="21">
        <v>2021</v>
      </c>
      <c r="D730" s="22" t="s">
        <v>96</v>
      </c>
      <c r="E730" s="21">
        <v>822</v>
      </c>
      <c r="F730" s="23">
        <v>1079</v>
      </c>
      <c r="G730" s="24" t="s">
        <v>4227</v>
      </c>
      <c r="H730" s="26" t="s">
        <v>98</v>
      </c>
      <c r="I730" s="26" t="s">
        <v>4228</v>
      </c>
      <c r="J730" s="26" t="s">
        <v>4229</v>
      </c>
      <c r="K730" s="22" t="s">
        <v>84</v>
      </c>
      <c r="L730" s="22" t="s">
        <v>85</v>
      </c>
      <c r="M730" s="22" t="s">
        <v>86</v>
      </c>
      <c r="N730" s="22" t="s">
        <v>101</v>
      </c>
      <c r="O730" s="22" t="s">
        <v>102</v>
      </c>
      <c r="P730" s="22" t="s">
        <v>103</v>
      </c>
      <c r="Q730" s="22" t="s">
        <v>4230</v>
      </c>
      <c r="R730" s="22" t="s">
        <v>4231</v>
      </c>
      <c r="S730" s="22" t="s">
        <v>106</v>
      </c>
      <c r="T730" s="22" t="s">
        <v>1341</v>
      </c>
      <c r="U730" s="16">
        <v>44263</v>
      </c>
      <c r="V730" s="28">
        <v>44270</v>
      </c>
      <c r="W730" s="28">
        <v>44530</v>
      </c>
      <c r="X730" s="25">
        <v>52700000</v>
      </c>
      <c r="Y730" s="22" t="s">
        <v>87</v>
      </c>
      <c r="Z730" s="22" t="s">
        <v>170</v>
      </c>
      <c r="AA730" s="21">
        <v>255</v>
      </c>
      <c r="AB730" s="22" t="s">
        <v>89</v>
      </c>
      <c r="AC730" s="22" t="s">
        <v>1339</v>
      </c>
      <c r="AD730" s="21">
        <v>19483708</v>
      </c>
      <c r="AE730" s="22" t="s">
        <v>523</v>
      </c>
      <c r="AF730" s="22" t="s">
        <v>524</v>
      </c>
      <c r="AG730" s="22" t="s">
        <v>525</v>
      </c>
      <c r="AH730" s="22" t="s">
        <v>688</v>
      </c>
      <c r="AI730" s="22" t="s">
        <v>4232</v>
      </c>
      <c r="AJ730" s="21">
        <v>932</v>
      </c>
      <c r="AK730" s="21">
        <v>2021</v>
      </c>
      <c r="AL730" s="29">
        <f>+VLOOKUP(E730,'[1]Sheet 1 (2)'!$E$2:$AU$751,36,0)</f>
        <v>44252</v>
      </c>
      <c r="AM730" s="30">
        <f>+VLOOKUP(E730,'[1]Sheet 1 (2)'!$E$2:$AU$751,37,0)</f>
        <v>14395</v>
      </c>
      <c r="AN730" s="30" t="str">
        <f>+VLOOKUP(E730,'[1]Sheet 1 (2)'!$E$2:$AU$751,38,0)</f>
        <v xml:space="preserve"> Servicios de consultoría en administración y servicios de gestión  servicios de tecnología de la información -  Contratistas Unidades Administrativas</v>
      </c>
      <c r="AO730" s="30" t="str">
        <f>+VLOOKUP(E730,'[1]Sheet 1 (2)'!$E$2:$AU$751,39,0)</f>
        <v>3-01-002-02-02-03-0003-019</v>
      </c>
      <c r="AP730" s="21">
        <f>+VLOOKUP(E730,'[1]Sheet 1 (2)'!$E$2:$AU$751,40,0)</f>
        <v>2446</v>
      </c>
      <c r="AQ730" s="29">
        <f>+VLOOKUP(E730,'[1]Sheet 1 (2)'!$E$2:$AU$751,41,0)</f>
        <v>44270</v>
      </c>
      <c r="AR730" s="30">
        <f>+VLOOKUP(E730,'[1]Sheet 1 (2)'!$E$2:$AU$751,42,0)</f>
        <v>6053272000</v>
      </c>
      <c r="AS730" s="22" t="s">
        <v>92</v>
      </c>
      <c r="AT730" s="22" t="s">
        <v>127</v>
      </c>
      <c r="AU730" s="22" t="s">
        <v>115</v>
      </c>
      <c r="AV730" s="22" t="s">
        <v>106</v>
      </c>
      <c r="AW730" s="22" t="s">
        <v>1341</v>
      </c>
      <c r="AX730" s="22" t="s">
        <v>116</v>
      </c>
      <c r="AY730" s="22" t="s">
        <v>94</v>
      </c>
      <c r="AZ730" s="22" t="s">
        <v>95</v>
      </c>
      <c r="BA730" s="22" t="s">
        <v>117</v>
      </c>
      <c r="BB730" s="22" t="s">
        <v>118</v>
      </c>
      <c r="BC730" s="22" t="s">
        <v>3800</v>
      </c>
      <c r="BD730" s="30">
        <v>255</v>
      </c>
      <c r="BE730" s="21"/>
      <c r="BF730" s="22" t="s">
        <v>90</v>
      </c>
      <c r="BG730" s="22" t="s">
        <v>120</v>
      </c>
      <c r="BH730" s="20">
        <v>6200000</v>
      </c>
      <c r="BI730" s="30">
        <v>30</v>
      </c>
      <c r="BJ730" s="30">
        <v>9970</v>
      </c>
      <c r="BK730" s="31">
        <v>44516</v>
      </c>
      <c r="BL730" s="30">
        <v>2742</v>
      </c>
      <c r="BM730" s="31">
        <v>44496</v>
      </c>
      <c r="BN730" s="31">
        <v>44560</v>
      </c>
      <c r="BO730" s="30"/>
      <c r="BP730" s="30"/>
      <c r="BQ730" s="30"/>
      <c r="BR730" s="30"/>
      <c r="BS730" s="30"/>
      <c r="BT730" s="30"/>
      <c r="BU730" s="30"/>
      <c r="BV730" s="30"/>
      <c r="BW730" s="30"/>
      <c r="BX730" s="30"/>
      <c r="BY730" s="30"/>
      <c r="BZ730" s="30"/>
      <c r="CA730" s="30"/>
      <c r="CB730" s="30"/>
      <c r="CC730" s="20">
        <f>+X730+BH730+BO730+BV730</f>
        <v>58900000</v>
      </c>
      <c r="CD730" s="31">
        <v>44510</v>
      </c>
      <c r="CE730" s="30"/>
      <c r="CF730" s="30"/>
      <c r="CG730" s="18" t="s">
        <v>91</v>
      </c>
      <c r="CH730" s="30" t="s">
        <v>91</v>
      </c>
      <c r="CI730" s="30" t="s">
        <v>91</v>
      </c>
      <c r="CJ730" s="30"/>
      <c r="CK730" s="30"/>
      <c r="CL730" s="30"/>
      <c r="CM730" s="30" t="s">
        <v>91</v>
      </c>
      <c r="CN730" s="30"/>
      <c r="CO730" s="30"/>
      <c r="CP730" s="30"/>
    </row>
    <row r="731" spans="1:94" ht="15" x14ac:dyDescent="0.25">
      <c r="A731" s="21">
        <v>730</v>
      </c>
      <c r="B731" s="10">
        <v>230</v>
      </c>
      <c r="C731" s="10">
        <v>2021</v>
      </c>
      <c r="D731" s="11" t="s">
        <v>96</v>
      </c>
      <c r="E731" s="10">
        <v>823</v>
      </c>
      <c r="F731" s="12">
        <v>1261</v>
      </c>
      <c r="G731" s="13" t="s">
        <v>4233</v>
      </c>
      <c r="H731" s="15" t="s">
        <v>98</v>
      </c>
      <c r="I731" s="15" t="s">
        <v>4234</v>
      </c>
      <c r="J731" s="15" t="s">
        <v>4235</v>
      </c>
      <c r="K731" s="11" t="s">
        <v>84</v>
      </c>
      <c r="L731" s="11" t="s">
        <v>85</v>
      </c>
      <c r="M731" s="11" t="s">
        <v>86</v>
      </c>
      <c r="N731" s="11" t="s">
        <v>101</v>
      </c>
      <c r="O731" s="11" t="s">
        <v>165</v>
      </c>
      <c r="P731" s="11" t="s">
        <v>103</v>
      </c>
      <c r="Q731" s="11" t="s">
        <v>3936</v>
      </c>
      <c r="R731" s="11" t="s">
        <v>3937</v>
      </c>
      <c r="S731" s="11" t="s">
        <v>106</v>
      </c>
      <c r="T731" s="11" t="s">
        <v>1873</v>
      </c>
      <c r="U731" s="16">
        <v>44263</v>
      </c>
      <c r="V731" s="16">
        <v>44266</v>
      </c>
      <c r="W731" s="16">
        <v>44541</v>
      </c>
      <c r="X731" s="14">
        <v>20441835</v>
      </c>
      <c r="Y731" s="11" t="s">
        <v>87</v>
      </c>
      <c r="Z731" s="11" t="s">
        <v>88</v>
      </c>
      <c r="AA731" s="10">
        <v>9</v>
      </c>
      <c r="AB731" s="11" t="s">
        <v>89</v>
      </c>
      <c r="AC731" s="11" t="s">
        <v>1698</v>
      </c>
      <c r="AD731" s="10">
        <v>79339398</v>
      </c>
      <c r="AE731" s="11" t="s">
        <v>1699</v>
      </c>
      <c r="AF731" s="11" t="s">
        <v>1700</v>
      </c>
      <c r="AG731" s="11" t="s">
        <v>242</v>
      </c>
      <c r="AH731" s="11" t="s">
        <v>4236</v>
      </c>
      <c r="AI731" s="11"/>
      <c r="AJ731" s="10">
        <v>892</v>
      </c>
      <c r="AK731" s="10">
        <v>2021</v>
      </c>
      <c r="AL731" s="17">
        <v>44249</v>
      </c>
      <c r="AM731" s="18">
        <v>14394</v>
      </c>
      <c r="AN731" s="18" t="s">
        <v>1703</v>
      </c>
      <c r="AO731" s="18" t="s">
        <v>1704</v>
      </c>
      <c r="AP731" s="10">
        <v>2413</v>
      </c>
      <c r="AQ731" s="17">
        <v>44266</v>
      </c>
      <c r="AR731" s="18">
        <v>8375989000</v>
      </c>
      <c r="AS731" s="11" t="s">
        <v>92</v>
      </c>
      <c r="AT731" s="11" t="s">
        <v>127</v>
      </c>
      <c r="AU731" s="11" t="s">
        <v>115</v>
      </c>
      <c r="AV731" s="11" t="s">
        <v>106</v>
      </c>
      <c r="AW731" s="11" t="s">
        <v>1697</v>
      </c>
      <c r="AX731" s="11" t="s">
        <v>116</v>
      </c>
      <c r="AY731" s="11" t="s">
        <v>94</v>
      </c>
      <c r="AZ731" s="11" t="s">
        <v>95</v>
      </c>
      <c r="BA731" s="11" t="s">
        <v>117</v>
      </c>
      <c r="BB731" s="11" t="s">
        <v>118</v>
      </c>
      <c r="BC731" s="11" t="s">
        <v>3800</v>
      </c>
      <c r="BD731" s="18"/>
      <c r="BE731" s="10">
        <v>9</v>
      </c>
      <c r="BF731" s="11" t="s">
        <v>90</v>
      </c>
      <c r="BG731" s="11" t="s">
        <v>120</v>
      </c>
      <c r="BH731" s="19"/>
      <c r="BI731" s="18"/>
      <c r="BJ731" s="18"/>
      <c r="BK731" s="18"/>
      <c r="BL731" s="18"/>
      <c r="BM731" s="18"/>
      <c r="BN731" s="16"/>
      <c r="BO731" s="18"/>
      <c r="BP731" s="18"/>
      <c r="BQ731" s="18"/>
      <c r="BR731" s="18"/>
      <c r="BS731" s="18"/>
      <c r="BT731" s="18"/>
      <c r="BU731" s="18"/>
      <c r="BV731" s="18"/>
      <c r="BW731" s="18"/>
      <c r="BX731" s="18"/>
      <c r="BY731" s="18"/>
      <c r="BZ731" s="18"/>
      <c r="CA731" s="18"/>
      <c r="CB731" s="18"/>
      <c r="CC731" s="20">
        <f>+X731+BH731+BO731+BV731</f>
        <v>20441835</v>
      </c>
      <c r="CD731" s="18"/>
      <c r="CE731" s="18"/>
      <c r="CF731" s="18"/>
      <c r="CG731" s="18" t="s">
        <v>91</v>
      </c>
      <c r="CH731" s="18" t="s">
        <v>91</v>
      </c>
      <c r="CI731" s="18" t="s">
        <v>91</v>
      </c>
      <c r="CJ731" s="18"/>
      <c r="CK731" s="18"/>
      <c r="CL731" s="18"/>
      <c r="CM731" s="18" t="s">
        <v>91</v>
      </c>
      <c r="CN731" s="18"/>
      <c r="CO731" s="18"/>
      <c r="CP731" s="18"/>
    </row>
    <row r="732" spans="1:94" ht="15" x14ac:dyDescent="0.25">
      <c r="A732" s="21">
        <v>731</v>
      </c>
      <c r="B732" s="10">
        <v>230</v>
      </c>
      <c r="C732" s="10">
        <v>2021</v>
      </c>
      <c r="D732" s="11" t="s">
        <v>96</v>
      </c>
      <c r="E732" s="10">
        <v>824</v>
      </c>
      <c r="F732" s="12">
        <v>1431</v>
      </c>
      <c r="G732" s="13" t="s">
        <v>4237</v>
      </c>
      <c r="H732" s="15" t="s">
        <v>98</v>
      </c>
      <c r="I732" s="15" t="s">
        <v>4238</v>
      </c>
      <c r="J732" s="15" t="s">
        <v>4239</v>
      </c>
      <c r="K732" s="11" t="s">
        <v>84</v>
      </c>
      <c r="L732" s="11" t="s">
        <v>85</v>
      </c>
      <c r="M732" s="11" t="s">
        <v>86</v>
      </c>
      <c r="N732" s="11" t="s">
        <v>101</v>
      </c>
      <c r="O732" s="11" t="s">
        <v>102</v>
      </c>
      <c r="P732" s="11" t="s">
        <v>103</v>
      </c>
      <c r="Q732" s="11" t="s">
        <v>4240</v>
      </c>
      <c r="R732" s="11" t="s">
        <v>4241</v>
      </c>
      <c r="S732" s="11" t="s">
        <v>106</v>
      </c>
      <c r="T732" s="11" t="s">
        <v>1647</v>
      </c>
      <c r="U732" s="16">
        <v>44263</v>
      </c>
      <c r="V732" s="16">
        <v>44267</v>
      </c>
      <c r="W732" s="16">
        <v>44512</v>
      </c>
      <c r="X732" s="14">
        <v>48000000</v>
      </c>
      <c r="Y732" s="11" t="s">
        <v>87</v>
      </c>
      <c r="Z732" s="11" t="s">
        <v>88</v>
      </c>
      <c r="AA732" s="10">
        <v>8</v>
      </c>
      <c r="AB732" s="11" t="s">
        <v>89</v>
      </c>
      <c r="AC732" s="11" t="s">
        <v>1648</v>
      </c>
      <c r="AD732" s="10">
        <v>7514128</v>
      </c>
      <c r="AE732" s="11" t="s">
        <v>1649</v>
      </c>
      <c r="AF732" s="11" t="s">
        <v>1650</v>
      </c>
      <c r="AG732" s="11" t="s">
        <v>525</v>
      </c>
      <c r="AH732" s="11" t="s">
        <v>4242</v>
      </c>
      <c r="AI732" s="11" t="s">
        <v>4243</v>
      </c>
      <c r="AJ732" s="10">
        <v>992</v>
      </c>
      <c r="AK732" s="10">
        <v>2021</v>
      </c>
      <c r="AL732" s="17">
        <v>44258</v>
      </c>
      <c r="AM732" s="18">
        <v>14396</v>
      </c>
      <c r="AN732" s="18" t="s">
        <v>1653</v>
      </c>
      <c r="AO732" s="18" t="s">
        <v>1654</v>
      </c>
      <c r="AP732" s="10">
        <v>2421</v>
      </c>
      <c r="AQ732" s="17">
        <v>44266</v>
      </c>
      <c r="AR732" s="18">
        <v>427370000</v>
      </c>
      <c r="AS732" s="11" t="s">
        <v>92</v>
      </c>
      <c r="AT732" s="11" t="s">
        <v>114</v>
      </c>
      <c r="AU732" s="11" t="s">
        <v>115</v>
      </c>
      <c r="AV732" s="11" t="s">
        <v>106</v>
      </c>
      <c r="AW732" s="11" t="s">
        <v>1647</v>
      </c>
      <c r="AX732" s="11" t="s">
        <v>116</v>
      </c>
      <c r="AY732" s="11" t="s">
        <v>94</v>
      </c>
      <c r="AZ732" s="11" t="s">
        <v>95</v>
      </c>
      <c r="BA732" s="11" t="s">
        <v>117</v>
      </c>
      <c r="BB732" s="11" t="s">
        <v>118</v>
      </c>
      <c r="BC732" s="11" t="s">
        <v>3800</v>
      </c>
      <c r="BD732" s="18"/>
      <c r="BE732" s="10">
        <v>8</v>
      </c>
      <c r="BF732" s="11" t="s">
        <v>90</v>
      </c>
      <c r="BG732" s="11" t="s">
        <v>120</v>
      </c>
      <c r="BH732" s="19"/>
      <c r="BI732" s="18"/>
      <c r="BJ732" s="18"/>
      <c r="BK732" s="18"/>
      <c r="BL732" s="18"/>
      <c r="BM732" s="18"/>
      <c r="BN732" s="18"/>
      <c r="BO732" s="18"/>
      <c r="BP732" s="18"/>
      <c r="BQ732" s="18"/>
      <c r="BR732" s="18"/>
      <c r="BS732" s="18"/>
      <c r="BT732" s="18"/>
      <c r="BU732" s="18"/>
      <c r="BV732" s="18"/>
      <c r="BW732" s="18"/>
      <c r="BX732" s="18"/>
      <c r="BY732" s="18"/>
      <c r="BZ732" s="18"/>
      <c r="CA732" s="18"/>
      <c r="CB732" s="18"/>
      <c r="CC732" s="20">
        <f>+X732+BH732+BO732+BV732</f>
        <v>48000000</v>
      </c>
      <c r="CD732" s="18"/>
      <c r="CE732" s="18"/>
      <c r="CF732" s="18"/>
      <c r="CG732" s="18" t="s">
        <v>91</v>
      </c>
      <c r="CH732" s="18" t="s">
        <v>91</v>
      </c>
      <c r="CI732" s="18" t="s">
        <v>91</v>
      </c>
      <c r="CJ732" s="18"/>
      <c r="CK732" s="18"/>
      <c r="CL732" s="18"/>
      <c r="CM732" s="18" t="s">
        <v>91</v>
      </c>
      <c r="CN732" s="18"/>
      <c r="CO732" s="18"/>
      <c r="CP732" s="18"/>
    </row>
    <row r="733" spans="1:94" ht="15" x14ac:dyDescent="0.25">
      <c r="A733" s="10">
        <v>732</v>
      </c>
      <c r="B733" s="10">
        <v>230</v>
      </c>
      <c r="C733" s="10">
        <v>2021</v>
      </c>
      <c r="D733" s="11" t="s">
        <v>96</v>
      </c>
      <c r="E733" s="10">
        <v>825</v>
      </c>
      <c r="F733" s="12">
        <v>1281</v>
      </c>
      <c r="G733" s="13" t="s">
        <v>4244</v>
      </c>
      <c r="H733" s="15" t="s">
        <v>98</v>
      </c>
      <c r="I733" s="15" t="s">
        <v>4245</v>
      </c>
      <c r="J733" s="15" t="s">
        <v>4246</v>
      </c>
      <c r="K733" s="11" t="s">
        <v>84</v>
      </c>
      <c r="L733" s="11" t="s">
        <v>85</v>
      </c>
      <c r="M733" s="11" t="s">
        <v>86</v>
      </c>
      <c r="N733" s="11" t="s">
        <v>101</v>
      </c>
      <c r="O733" s="11" t="s">
        <v>102</v>
      </c>
      <c r="P733" s="11" t="s">
        <v>103</v>
      </c>
      <c r="Q733" s="11" t="s">
        <v>4247</v>
      </c>
      <c r="R733" s="11" t="s">
        <v>4248</v>
      </c>
      <c r="S733" s="11" t="s">
        <v>106</v>
      </c>
      <c r="T733" s="11" t="s">
        <v>1873</v>
      </c>
      <c r="U733" s="16">
        <v>44263</v>
      </c>
      <c r="V733" s="16">
        <v>44271</v>
      </c>
      <c r="W733" s="16">
        <v>44515</v>
      </c>
      <c r="X733" s="14">
        <v>33433760</v>
      </c>
      <c r="Y733" s="11" t="s">
        <v>87</v>
      </c>
      <c r="Z733" s="11" t="s">
        <v>88</v>
      </c>
      <c r="AA733" s="10">
        <v>8</v>
      </c>
      <c r="AB733" s="11" t="s">
        <v>89</v>
      </c>
      <c r="AC733" s="11" t="s">
        <v>1698</v>
      </c>
      <c r="AD733" s="10">
        <v>79339398</v>
      </c>
      <c r="AE733" s="11" t="s">
        <v>1699</v>
      </c>
      <c r="AF733" s="11" t="s">
        <v>1700</v>
      </c>
      <c r="AG733" s="11" t="s">
        <v>111</v>
      </c>
      <c r="AH733" s="11" t="s">
        <v>4249</v>
      </c>
      <c r="AI733" s="11"/>
      <c r="AJ733" s="10">
        <v>912</v>
      </c>
      <c r="AK733" s="10">
        <v>2021</v>
      </c>
      <c r="AL733" s="17">
        <v>44249</v>
      </c>
      <c r="AM733" s="18">
        <v>14394</v>
      </c>
      <c r="AN733" s="18" t="s">
        <v>1703</v>
      </c>
      <c r="AO733" s="18" t="s">
        <v>1704</v>
      </c>
      <c r="AP733" s="10">
        <v>2417</v>
      </c>
      <c r="AQ733" s="17">
        <v>44266</v>
      </c>
      <c r="AR733" s="18">
        <v>8375989000</v>
      </c>
      <c r="AS733" s="11" t="s">
        <v>92</v>
      </c>
      <c r="AT733" s="11" t="s">
        <v>127</v>
      </c>
      <c r="AU733" s="11" t="s">
        <v>115</v>
      </c>
      <c r="AV733" s="11" t="s">
        <v>106</v>
      </c>
      <c r="AW733" s="11" t="s">
        <v>1697</v>
      </c>
      <c r="AX733" s="11" t="s">
        <v>116</v>
      </c>
      <c r="AY733" s="11" t="s">
        <v>94</v>
      </c>
      <c r="AZ733" s="11" t="s">
        <v>95</v>
      </c>
      <c r="BA733" s="11" t="s">
        <v>117</v>
      </c>
      <c r="BB733" s="11" t="s">
        <v>118</v>
      </c>
      <c r="BC733" s="11" t="s">
        <v>3800</v>
      </c>
      <c r="BD733" s="18"/>
      <c r="BE733" s="10">
        <v>8</v>
      </c>
      <c r="BF733" s="11" t="s">
        <v>90</v>
      </c>
      <c r="BG733" s="11" t="s">
        <v>120</v>
      </c>
      <c r="BH733" s="19">
        <v>3482683</v>
      </c>
      <c r="BI733" s="18">
        <v>25</v>
      </c>
      <c r="BJ733" s="18">
        <v>10065</v>
      </c>
      <c r="BK733" s="33">
        <v>44522</v>
      </c>
      <c r="BL733" s="18">
        <v>2938</v>
      </c>
      <c r="BM733" s="33">
        <v>44510</v>
      </c>
      <c r="BN733" s="33">
        <v>44540</v>
      </c>
      <c r="BO733" s="18"/>
      <c r="BP733" s="18"/>
      <c r="BQ733" s="18"/>
      <c r="BR733" s="18"/>
      <c r="BS733" s="18"/>
      <c r="BT733" s="18"/>
      <c r="BU733" s="18"/>
      <c r="BV733" s="18"/>
      <c r="BW733" s="18"/>
      <c r="BX733" s="18"/>
      <c r="BY733" s="18"/>
      <c r="BZ733" s="18"/>
      <c r="CA733" s="18"/>
      <c r="CB733" s="18"/>
      <c r="CC733" s="20">
        <f>+X733+BH733+BO733+BV733</f>
        <v>36916443</v>
      </c>
      <c r="CD733" s="33">
        <v>44518</v>
      </c>
      <c r="CE733" s="18"/>
      <c r="CF733" s="18"/>
      <c r="CG733" s="18" t="s">
        <v>91</v>
      </c>
      <c r="CH733" s="18" t="s">
        <v>91</v>
      </c>
      <c r="CI733" s="18" t="s">
        <v>91</v>
      </c>
      <c r="CJ733" s="18"/>
      <c r="CK733" s="18"/>
      <c r="CL733" s="18"/>
      <c r="CM733" s="18" t="s">
        <v>91</v>
      </c>
      <c r="CN733" s="18"/>
      <c r="CO733" s="18"/>
      <c r="CP733" s="18"/>
    </row>
    <row r="734" spans="1:94" ht="15" x14ac:dyDescent="0.25">
      <c r="A734" s="21">
        <v>733</v>
      </c>
      <c r="B734" s="10">
        <v>230</v>
      </c>
      <c r="C734" s="10">
        <v>2021</v>
      </c>
      <c r="D734" s="11" t="s">
        <v>96</v>
      </c>
      <c r="E734" s="10">
        <v>826</v>
      </c>
      <c r="F734" s="12">
        <v>1279</v>
      </c>
      <c r="G734" s="13" t="s">
        <v>4250</v>
      </c>
      <c r="H734" s="15" t="s">
        <v>98</v>
      </c>
      <c r="I734" s="15" t="s">
        <v>4251</v>
      </c>
      <c r="J734" s="15" t="s">
        <v>4252</v>
      </c>
      <c r="K734" s="11" t="s">
        <v>84</v>
      </c>
      <c r="L734" s="11" t="s">
        <v>85</v>
      </c>
      <c r="M734" s="11" t="s">
        <v>86</v>
      </c>
      <c r="N734" s="11" t="s">
        <v>101</v>
      </c>
      <c r="O734" s="11" t="s">
        <v>165</v>
      </c>
      <c r="P734" s="11" t="s">
        <v>103</v>
      </c>
      <c r="Q734" s="11" t="s">
        <v>3736</v>
      </c>
      <c r="R734" s="11" t="s">
        <v>3737</v>
      </c>
      <c r="S734" s="11" t="s">
        <v>106</v>
      </c>
      <c r="T734" s="11" t="s">
        <v>1873</v>
      </c>
      <c r="U734" s="16">
        <v>44263</v>
      </c>
      <c r="V734" s="16">
        <v>44265</v>
      </c>
      <c r="W734" s="16">
        <v>44509</v>
      </c>
      <c r="X734" s="14">
        <v>18170520</v>
      </c>
      <c r="Y734" s="11" t="s">
        <v>87</v>
      </c>
      <c r="Z734" s="11" t="s">
        <v>88</v>
      </c>
      <c r="AA734" s="10">
        <v>8</v>
      </c>
      <c r="AB734" s="11" t="s">
        <v>89</v>
      </c>
      <c r="AC734" s="11" t="s">
        <v>1698</v>
      </c>
      <c r="AD734" s="10">
        <v>79339398</v>
      </c>
      <c r="AE734" s="11" t="s">
        <v>1699</v>
      </c>
      <c r="AF734" s="11" t="s">
        <v>1700</v>
      </c>
      <c r="AG734" s="11" t="s">
        <v>242</v>
      </c>
      <c r="AH734" s="11"/>
      <c r="AI734" s="11"/>
      <c r="AJ734" s="10">
        <v>910</v>
      </c>
      <c r="AK734" s="10">
        <v>2021</v>
      </c>
      <c r="AL734" s="17">
        <v>44249</v>
      </c>
      <c r="AM734" s="18">
        <v>14394</v>
      </c>
      <c r="AN734" s="18" t="s">
        <v>1703</v>
      </c>
      <c r="AO734" s="18" t="s">
        <v>1704</v>
      </c>
      <c r="AP734" s="10">
        <v>2395</v>
      </c>
      <c r="AQ734" s="17">
        <v>44265</v>
      </c>
      <c r="AR734" s="18">
        <v>8375989000</v>
      </c>
      <c r="AS734" s="11" t="s">
        <v>92</v>
      </c>
      <c r="AT734" s="11" t="s">
        <v>127</v>
      </c>
      <c r="AU734" s="11" t="s">
        <v>115</v>
      </c>
      <c r="AV734" s="11" t="s">
        <v>106</v>
      </c>
      <c r="AW734" s="11" t="s">
        <v>1697</v>
      </c>
      <c r="AX734" s="11" t="s">
        <v>116</v>
      </c>
      <c r="AY734" s="11" t="s">
        <v>94</v>
      </c>
      <c r="AZ734" s="11" t="s">
        <v>95</v>
      </c>
      <c r="BA734" s="11" t="s">
        <v>117</v>
      </c>
      <c r="BB734" s="11" t="s">
        <v>118</v>
      </c>
      <c r="BC734" s="11" t="s">
        <v>3800</v>
      </c>
      <c r="BD734" s="18"/>
      <c r="BE734" s="10">
        <v>8</v>
      </c>
      <c r="BF734" s="11" t="s">
        <v>90</v>
      </c>
      <c r="BG734" s="11" t="s">
        <v>120</v>
      </c>
      <c r="BH734" s="19">
        <v>1892763</v>
      </c>
      <c r="BI734" s="18">
        <v>25</v>
      </c>
      <c r="BJ734" s="18">
        <v>10066</v>
      </c>
      <c r="BK734" s="33">
        <v>44522</v>
      </c>
      <c r="BL734" s="18">
        <v>2939</v>
      </c>
      <c r="BM734" s="33">
        <v>44510</v>
      </c>
      <c r="BN734" s="16">
        <v>44534</v>
      </c>
      <c r="BO734" s="18"/>
      <c r="BP734" s="18"/>
      <c r="BQ734" s="18"/>
      <c r="BR734" s="18"/>
      <c r="BS734" s="18"/>
      <c r="BT734" s="18"/>
      <c r="BU734" s="18"/>
      <c r="BV734" s="18"/>
      <c r="BW734" s="18"/>
      <c r="BX734" s="18"/>
      <c r="BY734" s="18"/>
      <c r="BZ734" s="18"/>
      <c r="CA734" s="18"/>
      <c r="CB734" s="18"/>
      <c r="CC734" s="20">
        <f>+X734+BH734+BO734+BV734</f>
        <v>20063283</v>
      </c>
      <c r="CD734" s="33">
        <v>44518</v>
      </c>
      <c r="CE734" s="18"/>
      <c r="CF734" s="18"/>
      <c r="CG734" s="18" t="s">
        <v>91</v>
      </c>
      <c r="CH734" s="18" t="s">
        <v>91</v>
      </c>
      <c r="CI734" s="18" t="s">
        <v>91</v>
      </c>
      <c r="CJ734" s="18"/>
      <c r="CK734" s="18"/>
      <c r="CL734" s="18"/>
      <c r="CM734" s="18" t="s">
        <v>91</v>
      </c>
      <c r="CN734" s="18"/>
      <c r="CO734" s="18"/>
      <c r="CP734" s="18"/>
    </row>
    <row r="735" spans="1:94" s="32" customFormat="1" ht="15" x14ac:dyDescent="0.25">
      <c r="A735" s="21">
        <v>734</v>
      </c>
      <c r="B735" s="21">
        <v>230</v>
      </c>
      <c r="C735" s="21">
        <v>2021</v>
      </c>
      <c r="D735" s="22" t="s">
        <v>96</v>
      </c>
      <c r="E735" s="21">
        <v>827</v>
      </c>
      <c r="F735" s="23">
        <v>1268</v>
      </c>
      <c r="G735" s="24" t="s">
        <v>4253</v>
      </c>
      <c r="H735" s="26" t="s">
        <v>98</v>
      </c>
      <c r="I735" s="26" t="s">
        <v>4254</v>
      </c>
      <c r="J735" s="26" t="s">
        <v>4255</v>
      </c>
      <c r="K735" s="22" t="s">
        <v>84</v>
      </c>
      <c r="L735" s="22" t="s">
        <v>85</v>
      </c>
      <c r="M735" s="22" t="s">
        <v>86</v>
      </c>
      <c r="N735" s="22" t="s">
        <v>101</v>
      </c>
      <c r="O735" s="22" t="s">
        <v>102</v>
      </c>
      <c r="P735" s="22" t="s">
        <v>103</v>
      </c>
      <c r="Q735" s="22" t="s">
        <v>4118</v>
      </c>
      <c r="R735" s="22" t="s">
        <v>4256</v>
      </c>
      <c r="S735" s="22" t="s">
        <v>106</v>
      </c>
      <c r="T735" s="22" t="s">
        <v>1873</v>
      </c>
      <c r="U735" s="16">
        <v>44263</v>
      </c>
      <c r="V735" s="28">
        <v>44271</v>
      </c>
      <c r="W735" s="28">
        <v>44484</v>
      </c>
      <c r="X735" s="25">
        <v>29254540</v>
      </c>
      <c r="Y735" s="22" t="s">
        <v>87</v>
      </c>
      <c r="Z735" s="22" t="s">
        <v>88</v>
      </c>
      <c r="AA735" s="21">
        <v>7</v>
      </c>
      <c r="AB735" s="22" t="s">
        <v>89</v>
      </c>
      <c r="AC735" s="22" t="s">
        <v>1698</v>
      </c>
      <c r="AD735" s="21">
        <v>79339398</v>
      </c>
      <c r="AE735" s="22" t="s">
        <v>1699</v>
      </c>
      <c r="AF735" s="22" t="s">
        <v>1700</v>
      </c>
      <c r="AG735" s="22" t="s">
        <v>111</v>
      </c>
      <c r="AH735" s="22" t="s">
        <v>4257</v>
      </c>
      <c r="AI735" s="22"/>
      <c r="AJ735" s="21">
        <v>898</v>
      </c>
      <c r="AK735" s="21">
        <v>2021</v>
      </c>
      <c r="AL735" s="29">
        <v>44249</v>
      </c>
      <c r="AM735" s="30">
        <v>14394</v>
      </c>
      <c r="AN735" s="30" t="s">
        <v>1703</v>
      </c>
      <c r="AO735" s="30" t="s">
        <v>1704</v>
      </c>
      <c r="AP735" s="21">
        <v>2418</v>
      </c>
      <c r="AQ735" s="29">
        <v>44266</v>
      </c>
      <c r="AR735" s="30">
        <v>8375989000</v>
      </c>
      <c r="AS735" s="22" t="s">
        <v>92</v>
      </c>
      <c r="AT735" s="22" t="s">
        <v>114</v>
      </c>
      <c r="AU735" s="22" t="s">
        <v>115</v>
      </c>
      <c r="AV735" s="22" t="s">
        <v>106</v>
      </c>
      <c r="AW735" s="22" t="s">
        <v>1697</v>
      </c>
      <c r="AX735" s="22" t="s">
        <v>116</v>
      </c>
      <c r="AY735" s="22" t="s">
        <v>94</v>
      </c>
      <c r="AZ735" s="22" t="s">
        <v>95</v>
      </c>
      <c r="BA735" s="22" t="s">
        <v>117</v>
      </c>
      <c r="BB735" s="22" t="s">
        <v>118</v>
      </c>
      <c r="BC735" s="22" t="s">
        <v>3800</v>
      </c>
      <c r="BD735" s="30"/>
      <c r="BE735" s="21">
        <v>7</v>
      </c>
      <c r="BF735" s="22" t="s">
        <v>90</v>
      </c>
      <c r="BG735" s="22" t="s">
        <v>120</v>
      </c>
      <c r="BH735" s="20">
        <v>7661903</v>
      </c>
      <c r="BI735" s="30">
        <v>55</v>
      </c>
      <c r="BJ735" s="30">
        <v>8294</v>
      </c>
      <c r="BK735" s="31">
        <v>44490</v>
      </c>
      <c r="BL735" s="30">
        <v>2562</v>
      </c>
      <c r="BM735" s="31">
        <v>44484</v>
      </c>
      <c r="BN735" s="31">
        <v>44540</v>
      </c>
      <c r="BO735" s="30"/>
      <c r="BP735" s="30"/>
      <c r="BQ735" s="30"/>
      <c r="BR735" s="30"/>
      <c r="BS735" s="30"/>
      <c r="BT735" s="30"/>
      <c r="BU735" s="30"/>
      <c r="BV735" s="30"/>
      <c r="BW735" s="30"/>
      <c r="BX735" s="30"/>
      <c r="BY735" s="30"/>
      <c r="BZ735" s="30"/>
      <c r="CA735" s="30"/>
      <c r="CB735" s="30"/>
      <c r="CC735" s="20">
        <f>+X735+BH735+BO735+BV735</f>
        <v>36916443</v>
      </c>
      <c r="CD735" s="31">
        <v>44488</v>
      </c>
      <c r="CE735" s="30"/>
      <c r="CF735" s="30"/>
      <c r="CG735" s="18" t="s">
        <v>91</v>
      </c>
      <c r="CH735" s="30" t="s">
        <v>91</v>
      </c>
      <c r="CI735" s="30" t="s">
        <v>91</v>
      </c>
      <c r="CJ735" s="30"/>
      <c r="CK735" s="30"/>
      <c r="CL735" s="30"/>
      <c r="CM735" s="30" t="s">
        <v>91</v>
      </c>
      <c r="CN735" s="30"/>
      <c r="CO735" s="30"/>
      <c r="CP735" s="30"/>
    </row>
    <row r="736" spans="1:94" ht="15" x14ac:dyDescent="0.25">
      <c r="A736" s="10">
        <v>735</v>
      </c>
      <c r="B736" s="10">
        <v>230</v>
      </c>
      <c r="C736" s="10">
        <v>2021</v>
      </c>
      <c r="D736" s="11" t="s">
        <v>96</v>
      </c>
      <c r="E736" s="10">
        <v>828</v>
      </c>
      <c r="F736" s="12">
        <v>1256</v>
      </c>
      <c r="G736" s="13" t="s">
        <v>4258</v>
      </c>
      <c r="H736" s="15" t="s">
        <v>98</v>
      </c>
      <c r="I736" s="15" t="s">
        <v>4259</v>
      </c>
      <c r="J736" s="15" t="s">
        <v>4260</v>
      </c>
      <c r="K736" s="11" t="s">
        <v>84</v>
      </c>
      <c r="L736" s="11" t="s">
        <v>85</v>
      </c>
      <c r="M736" s="11" t="s">
        <v>86</v>
      </c>
      <c r="N736" s="11" t="s">
        <v>101</v>
      </c>
      <c r="O736" s="11" t="s">
        <v>102</v>
      </c>
      <c r="P736" s="11" t="s">
        <v>103</v>
      </c>
      <c r="Q736" s="11" t="s">
        <v>4261</v>
      </c>
      <c r="R736" s="11" t="s">
        <v>4262</v>
      </c>
      <c r="S736" s="11" t="s">
        <v>106</v>
      </c>
      <c r="T736" s="11" t="s">
        <v>1873</v>
      </c>
      <c r="U736" s="16">
        <v>44263</v>
      </c>
      <c r="V736" s="16">
        <v>44265</v>
      </c>
      <c r="W736" s="16">
        <v>44509</v>
      </c>
      <c r="X736" s="14">
        <v>33433760</v>
      </c>
      <c r="Y736" s="11" t="s">
        <v>87</v>
      </c>
      <c r="Z736" s="11" t="s">
        <v>88</v>
      </c>
      <c r="AA736" s="10">
        <v>8</v>
      </c>
      <c r="AB736" s="11" t="s">
        <v>89</v>
      </c>
      <c r="AC736" s="11" t="s">
        <v>1698</v>
      </c>
      <c r="AD736" s="10">
        <v>79339398</v>
      </c>
      <c r="AE736" s="11" t="s">
        <v>1699</v>
      </c>
      <c r="AF736" s="11" t="s">
        <v>1700</v>
      </c>
      <c r="AG736" s="11" t="s">
        <v>111</v>
      </c>
      <c r="AH736" s="11" t="s">
        <v>403</v>
      </c>
      <c r="AI736" s="11" t="s">
        <v>4263</v>
      </c>
      <c r="AJ736" s="10">
        <v>887</v>
      </c>
      <c r="AK736" s="10">
        <v>2021</v>
      </c>
      <c r="AL736" s="17">
        <v>44249</v>
      </c>
      <c r="AM736" s="18">
        <v>14394</v>
      </c>
      <c r="AN736" s="18" t="s">
        <v>1703</v>
      </c>
      <c r="AO736" s="18" t="s">
        <v>1704</v>
      </c>
      <c r="AP736" s="10">
        <v>2406</v>
      </c>
      <c r="AQ736" s="17">
        <v>44265</v>
      </c>
      <c r="AR736" s="18">
        <v>8375989000</v>
      </c>
      <c r="AS736" s="11" t="s">
        <v>92</v>
      </c>
      <c r="AT736" s="11" t="s">
        <v>127</v>
      </c>
      <c r="AU736" s="11" t="s">
        <v>115</v>
      </c>
      <c r="AV736" s="11" t="s">
        <v>106</v>
      </c>
      <c r="AW736" s="11" t="s">
        <v>1697</v>
      </c>
      <c r="AX736" s="11" t="s">
        <v>116</v>
      </c>
      <c r="AY736" s="11" t="s">
        <v>94</v>
      </c>
      <c r="AZ736" s="11" t="s">
        <v>95</v>
      </c>
      <c r="BA736" s="11" t="s">
        <v>117</v>
      </c>
      <c r="BB736" s="11" t="s">
        <v>118</v>
      </c>
      <c r="BC736" s="11" t="s">
        <v>3800</v>
      </c>
      <c r="BD736" s="18"/>
      <c r="BE736" s="10">
        <v>8</v>
      </c>
      <c r="BF736" s="11" t="s">
        <v>90</v>
      </c>
      <c r="BG736" s="11" t="s">
        <v>120</v>
      </c>
      <c r="BH736" s="19">
        <v>3482683</v>
      </c>
      <c r="BI736" s="18">
        <v>25</v>
      </c>
      <c r="BJ736" s="18">
        <v>10070</v>
      </c>
      <c r="BK736" s="33">
        <v>44522</v>
      </c>
      <c r="BL736" s="18">
        <v>2946</v>
      </c>
      <c r="BM736" s="33">
        <v>44510</v>
      </c>
      <c r="BN736" s="31">
        <v>44534</v>
      </c>
      <c r="BO736" s="18"/>
      <c r="BP736" s="18"/>
      <c r="BQ736" s="18"/>
      <c r="BR736" s="18"/>
      <c r="BS736" s="18"/>
      <c r="BT736" s="18"/>
      <c r="BU736" s="18"/>
      <c r="BV736" s="18"/>
      <c r="BW736" s="18"/>
      <c r="BX736" s="18"/>
      <c r="BY736" s="18"/>
      <c r="BZ736" s="18"/>
      <c r="CA736" s="18"/>
      <c r="CB736" s="18"/>
      <c r="CC736" s="20">
        <f>+X736+BH736+BO736+BV736</f>
        <v>36916443</v>
      </c>
      <c r="CD736" s="33">
        <v>44519</v>
      </c>
      <c r="CE736" s="18"/>
      <c r="CF736" s="18"/>
      <c r="CG736" s="18" t="s">
        <v>91</v>
      </c>
      <c r="CH736" s="18" t="s">
        <v>91</v>
      </c>
      <c r="CI736" s="18" t="s">
        <v>91</v>
      </c>
      <c r="CJ736" s="18"/>
      <c r="CK736" s="18"/>
      <c r="CL736" s="18"/>
      <c r="CM736" s="18" t="s">
        <v>91</v>
      </c>
      <c r="CN736" s="18"/>
      <c r="CO736" s="18"/>
      <c r="CP736" s="18"/>
    </row>
    <row r="737" spans="1:94" s="32" customFormat="1" ht="15" x14ac:dyDescent="0.25">
      <c r="A737" s="21">
        <v>736</v>
      </c>
      <c r="B737" s="21">
        <v>230</v>
      </c>
      <c r="C737" s="21">
        <v>2021</v>
      </c>
      <c r="D737" s="22" t="s">
        <v>96</v>
      </c>
      <c r="E737" s="21">
        <v>829</v>
      </c>
      <c r="F737" s="23">
        <v>1271</v>
      </c>
      <c r="G737" s="24" t="s">
        <v>4264</v>
      </c>
      <c r="H737" s="26" t="s">
        <v>98</v>
      </c>
      <c r="I737" s="26" t="s">
        <v>4265</v>
      </c>
      <c r="J737" s="26" t="s">
        <v>4266</v>
      </c>
      <c r="K737" s="22" t="s">
        <v>84</v>
      </c>
      <c r="L737" s="22" t="s">
        <v>85</v>
      </c>
      <c r="M737" s="22" t="s">
        <v>86</v>
      </c>
      <c r="N737" s="22" t="s">
        <v>101</v>
      </c>
      <c r="O737" s="22" t="s">
        <v>102</v>
      </c>
      <c r="P737" s="22" t="s">
        <v>103</v>
      </c>
      <c r="Q737" s="22" t="s">
        <v>4118</v>
      </c>
      <c r="R737" s="22" t="s">
        <v>4256</v>
      </c>
      <c r="S737" s="22" t="s">
        <v>106</v>
      </c>
      <c r="T737" s="22" t="s">
        <v>1873</v>
      </c>
      <c r="U737" s="16">
        <v>44263</v>
      </c>
      <c r="V737" s="28">
        <v>44265</v>
      </c>
      <c r="W737" s="28">
        <v>44478</v>
      </c>
      <c r="X737" s="25">
        <v>29254540</v>
      </c>
      <c r="Y737" s="22" t="s">
        <v>87</v>
      </c>
      <c r="Z737" s="22" t="s">
        <v>88</v>
      </c>
      <c r="AA737" s="21">
        <v>7</v>
      </c>
      <c r="AB737" s="22" t="s">
        <v>89</v>
      </c>
      <c r="AC737" s="22" t="s">
        <v>1698</v>
      </c>
      <c r="AD737" s="21">
        <v>79339398</v>
      </c>
      <c r="AE737" s="22" t="s">
        <v>1699</v>
      </c>
      <c r="AF737" s="22" t="s">
        <v>1700</v>
      </c>
      <c r="AG737" s="22" t="s">
        <v>111</v>
      </c>
      <c r="AH737" s="22" t="s">
        <v>4267</v>
      </c>
      <c r="AI737" s="22"/>
      <c r="AJ737" s="21">
        <v>900</v>
      </c>
      <c r="AK737" s="21">
        <v>2021</v>
      </c>
      <c r="AL737" s="29">
        <v>44249</v>
      </c>
      <c r="AM737" s="30">
        <v>14394</v>
      </c>
      <c r="AN737" s="30" t="s">
        <v>1703</v>
      </c>
      <c r="AO737" s="30" t="s">
        <v>1704</v>
      </c>
      <c r="AP737" s="21">
        <v>2402</v>
      </c>
      <c r="AQ737" s="29">
        <v>44265</v>
      </c>
      <c r="AR737" s="30">
        <v>8375989000</v>
      </c>
      <c r="AS737" s="22" t="s">
        <v>92</v>
      </c>
      <c r="AT737" s="22" t="s">
        <v>127</v>
      </c>
      <c r="AU737" s="22" t="s">
        <v>115</v>
      </c>
      <c r="AV737" s="22" t="s">
        <v>106</v>
      </c>
      <c r="AW737" s="22" t="s">
        <v>1697</v>
      </c>
      <c r="AX737" s="22" t="s">
        <v>116</v>
      </c>
      <c r="AY737" s="22" t="s">
        <v>94</v>
      </c>
      <c r="AZ737" s="22" t="s">
        <v>95</v>
      </c>
      <c r="BA737" s="22" t="s">
        <v>117</v>
      </c>
      <c r="BB737" s="22" t="s">
        <v>118</v>
      </c>
      <c r="BC737" s="22" t="s">
        <v>3800</v>
      </c>
      <c r="BD737" s="30"/>
      <c r="BE737" s="21">
        <v>7</v>
      </c>
      <c r="BF737" s="22" t="s">
        <v>90</v>
      </c>
      <c r="BG737" s="22" t="s">
        <v>120</v>
      </c>
      <c r="BH737" s="20">
        <v>7661903</v>
      </c>
      <c r="BI737" s="30">
        <v>55</v>
      </c>
      <c r="BJ737" s="30">
        <v>8295</v>
      </c>
      <c r="BK737" s="31">
        <v>44491</v>
      </c>
      <c r="BL737" s="30">
        <v>2554</v>
      </c>
      <c r="BM737" s="31">
        <v>44484</v>
      </c>
      <c r="BN737" s="31">
        <v>44534</v>
      </c>
      <c r="BO737" s="30"/>
      <c r="BP737" s="30"/>
      <c r="BQ737" s="30"/>
      <c r="BR737" s="30"/>
      <c r="BS737" s="30"/>
      <c r="BT737" s="30"/>
      <c r="BU737" s="30"/>
      <c r="BV737" s="30"/>
      <c r="BW737" s="30"/>
      <c r="BX737" s="30"/>
      <c r="BY737" s="30"/>
      <c r="BZ737" s="30"/>
      <c r="CA737" s="30"/>
      <c r="CB737" s="30"/>
      <c r="CC737" s="20">
        <f>+X737+BH737+BO737+BV737</f>
        <v>36916443</v>
      </c>
      <c r="CD737" s="31">
        <v>44490</v>
      </c>
      <c r="CE737" s="30"/>
      <c r="CF737" s="30"/>
      <c r="CG737" s="18" t="s">
        <v>91</v>
      </c>
      <c r="CH737" s="30" t="s">
        <v>91</v>
      </c>
      <c r="CI737" s="30" t="s">
        <v>91</v>
      </c>
      <c r="CJ737" s="30"/>
      <c r="CK737" s="30"/>
      <c r="CL737" s="30"/>
      <c r="CM737" s="30" t="s">
        <v>91</v>
      </c>
      <c r="CN737" s="30"/>
      <c r="CO737" s="30"/>
      <c r="CP737" s="30"/>
    </row>
    <row r="738" spans="1:94" ht="15" x14ac:dyDescent="0.25">
      <c r="A738" s="21">
        <v>737</v>
      </c>
      <c r="B738" s="10">
        <v>230</v>
      </c>
      <c r="C738" s="10">
        <v>2021</v>
      </c>
      <c r="D738" s="11" t="s">
        <v>96</v>
      </c>
      <c r="E738" s="10">
        <v>830</v>
      </c>
      <c r="F738" s="12">
        <v>1257</v>
      </c>
      <c r="G738" s="13" t="s">
        <v>4268</v>
      </c>
      <c r="H738" s="15" t="s">
        <v>98</v>
      </c>
      <c r="I738" s="15" t="s">
        <v>4269</v>
      </c>
      <c r="J738" s="15" t="s">
        <v>4270</v>
      </c>
      <c r="K738" s="11" t="s">
        <v>84</v>
      </c>
      <c r="L738" s="11" t="s">
        <v>85</v>
      </c>
      <c r="M738" s="11" t="s">
        <v>86</v>
      </c>
      <c r="N738" s="11" t="s">
        <v>101</v>
      </c>
      <c r="O738" s="11" t="s">
        <v>102</v>
      </c>
      <c r="P738" s="11" t="s">
        <v>103</v>
      </c>
      <c r="Q738" s="11" t="s">
        <v>4261</v>
      </c>
      <c r="R738" s="11" t="s">
        <v>4262</v>
      </c>
      <c r="S738" s="11" t="s">
        <v>106</v>
      </c>
      <c r="T738" s="11" t="s">
        <v>1873</v>
      </c>
      <c r="U738" s="16">
        <v>44263</v>
      </c>
      <c r="V738" s="16">
        <v>44265</v>
      </c>
      <c r="W738" s="16">
        <v>44509</v>
      </c>
      <c r="X738" s="14">
        <v>33433760</v>
      </c>
      <c r="Y738" s="11" t="s">
        <v>87</v>
      </c>
      <c r="Z738" s="11" t="s">
        <v>88</v>
      </c>
      <c r="AA738" s="10">
        <v>8</v>
      </c>
      <c r="AB738" s="11" t="s">
        <v>89</v>
      </c>
      <c r="AC738" s="11" t="s">
        <v>1698</v>
      </c>
      <c r="AD738" s="10">
        <v>79339398</v>
      </c>
      <c r="AE738" s="11" t="s">
        <v>1699</v>
      </c>
      <c r="AF738" s="11" t="s">
        <v>1700</v>
      </c>
      <c r="AG738" s="11" t="s">
        <v>111</v>
      </c>
      <c r="AH738" s="11" t="s">
        <v>1627</v>
      </c>
      <c r="AI738" s="11" t="s">
        <v>4271</v>
      </c>
      <c r="AJ738" s="10">
        <v>888</v>
      </c>
      <c r="AK738" s="10">
        <v>2021</v>
      </c>
      <c r="AL738" s="17">
        <v>44249</v>
      </c>
      <c r="AM738" s="18">
        <v>14394</v>
      </c>
      <c r="AN738" s="18" t="s">
        <v>1703</v>
      </c>
      <c r="AO738" s="18" t="s">
        <v>1704</v>
      </c>
      <c r="AP738" s="10">
        <v>2396</v>
      </c>
      <c r="AQ738" s="17">
        <v>44265</v>
      </c>
      <c r="AR738" s="18">
        <v>8375989000</v>
      </c>
      <c r="AS738" s="11" t="s">
        <v>92</v>
      </c>
      <c r="AT738" s="11" t="s">
        <v>127</v>
      </c>
      <c r="AU738" s="11" t="s">
        <v>115</v>
      </c>
      <c r="AV738" s="11" t="s">
        <v>106</v>
      </c>
      <c r="AW738" s="11" t="s">
        <v>1697</v>
      </c>
      <c r="AX738" s="11" t="s">
        <v>116</v>
      </c>
      <c r="AY738" s="11" t="s">
        <v>94</v>
      </c>
      <c r="AZ738" s="11" t="s">
        <v>95</v>
      </c>
      <c r="BA738" s="11" t="s">
        <v>117</v>
      </c>
      <c r="BB738" s="11" t="s">
        <v>118</v>
      </c>
      <c r="BC738" s="11" t="s">
        <v>3800</v>
      </c>
      <c r="BD738" s="18"/>
      <c r="BE738" s="10">
        <v>8</v>
      </c>
      <c r="BF738" s="11" t="s">
        <v>90</v>
      </c>
      <c r="BG738" s="11" t="s">
        <v>120</v>
      </c>
      <c r="BH738" s="19">
        <v>3482683</v>
      </c>
      <c r="BI738" s="18">
        <v>25</v>
      </c>
      <c r="BJ738" s="18">
        <v>10083</v>
      </c>
      <c r="BK738" s="33">
        <v>44522</v>
      </c>
      <c r="BL738" s="18">
        <v>2936</v>
      </c>
      <c r="BM738" s="33">
        <v>44510</v>
      </c>
      <c r="BN738" s="31">
        <v>44534</v>
      </c>
      <c r="BO738" s="18"/>
      <c r="BP738" s="18"/>
      <c r="BQ738" s="18"/>
      <c r="BR738" s="18"/>
      <c r="BS738" s="18"/>
      <c r="BT738" s="18"/>
      <c r="BU738" s="18"/>
      <c r="BV738" s="18"/>
      <c r="BW738" s="18"/>
      <c r="BX738" s="18"/>
      <c r="BY738" s="18"/>
      <c r="BZ738" s="18"/>
      <c r="CA738" s="18"/>
      <c r="CB738" s="18"/>
      <c r="CC738" s="20">
        <f>+X738+BH738+BO738+BV738</f>
        <v>36916443</v>
      </c>
      <c r="CD738" s="33">
        <v>44522</v>
      </c>
      <c r="CE738" s="18"/>
      <c r="CF738" s="18"/>
      <c r="CG738" s="18" t="s">
        <v>91</v>
      </c>
      <c r="CH738" s="18" t="s">
        <v>91</v>
      </c>
      <c r="CI738" s="18" t="s">
        <v>91</v>
      </c>
      <c r="CJ738" s="18"/>
      <c r="CK738" s="18"/>
      <c r="CL738" s="18"/>
      <c r="CM738" s="18" t="s">
        <v>91</v>
      </c>
      <c r="CN738" s="18"/>
      <c r="CO738" s="18"/>
      <c r="CP738" s="18"/>
    </row>
    <row r="739" spans="1:94" ht="15" x14ac:dyDescent="0.25">
      <c r="A739" s="10">
        <v>738</v>
      </c>
      <c r="B739" s="10">
        <v>230</v>
      </c>
      <c r="C739" s="10">
        <v>2021</v>
      </c>
      <c r="D739" s="11" t="s">
        <v>96</v>
      </c>
      <c r="E739" s="10">
        <v>831</v>
      </c>
      <c r="F739" s="12">
        <v>1126</v>
      </c>
      <c r="G739" s="13" t="s">
        <v>4272</v>
      </c>
      <c r="H739" s="15" t="s">
        <v>98</v>
      </c>
      <c r="I739" s="15" t="s">
        <v>4273</v>
      </c>
      <c r="J739" s="15" t="s">
        <v>4274</v>
      </c>
      <c r="K739" s="11" t="s">
        <v>84</v>
      </c>
      <c r="L739" s="11" t="s">
        <v>85</v>
      </c>
      <c r="M739" s="11" t="s">
        <v>86</v>
      </c>
      <c r="N739" s="11" t="s">
        <v>101</v>
      </c>
      <c r="O739" s="11" t="s">
        <v>165</v>
      </c>
      <c r="P739" s="11" t="s">
        <v>103</v>
      </c>
      <c r="Q739" s="11" t="s">
        <v>4275</v>
      </c>
      <c r="R739" s="11" t="s">
        <v>4276</v>
      </c>
      <c r="S739" s="11" t="s">
        <v>106</v>
      </c>
      <c r="T739" s="11" t="s">
        <v>1873</v>
      </c>
      <c r="U739" s="16">
        <v>44263</v>
      </c>
      <c r="V739" s="16">
        <v>44266</v>
      </c>
      <c r="W739" s="16">
        <v>44540</v>
      </c>
      <c r="X739" s="14">
        <v>20441835</v>
      </c>
      <c r="Y739" s="11" t="s">
        <v>87</v>
      </c>
      <c r="Z739" s="11" t="s">
        <v>88</v>
      </c>
      <c r="AA739" s="10">
        <v>9</v>
      </c>
      <c r="AB739" s="11" t="s">
        <v>89</v>
      </c>
      <c r="AC739" s="11" t="s">
        <v>3593</v>
      </c>
      <c r="AD739" s="10">
        <v>79339398</v>
      </c>
      <c r="AE739" s="11" t="s">
        <v>1699</v>
      </c>
      <c r="AF739" s="11" t="s">
        <v>1700</v>
      </c>
      <c r="AG739" s="11" t="s">
        <v>242</v>
      </c>
      <c r="AH739" s="11" t="s">
        <v>4277</v>
      </c>
      <c r="AI739" s="11"/>
      <c r="AJ739" s="10">
        <v>779</v>
      </c>
      <c r="AK739" s="10">
        <v>2021</v>
      </c>
      <c r="AL739" s="17">
        <v>44242</v>
      </c>
      <c r="AM739" s="18">
        <v>14394</v>
      </c>
      <c r="AN739" s="18" t="s">
        <v>1703</v>
      </c>
      <c r="AO739" s="18" t="s">
        <v>1704</v>
      </c>
      <c r="AP739" s="10">
        <v>2411</v>
      </c>
      <c r="AQ739" s="17">
        <v>44266</v>
      </c>
      <c r="AR739" s="18">
        <v>8375989000</v>
      </c>
      <c r="AS739" s="11" t="s">
        <v>92</v>
      </c>
      <c r="AT739" s="11" t="s">
        <v>114</v>
      </c>
      <c r="AU739" s="11" t="s">
        <v>115</v>
      </c>
      <c r="AV739" s="11" t="s">
        <v>3591</v>
      </c>
      <c r="AW739" s="11" t="s">
        <v>3592</v>
      </c>
      <c r="AX739" s="11" t="s">
        <v>3595</v>
      </c>
      <c r="AY739" s="11" t="s">
        <v>94</v>
      </c>
      <c r="AZ739" s="11" t="s">
        <v>95</v>
      </c>
      <c r="BA739" s="11" t="s">
        <v>117</v>
      </c>
      <c r="BB739" s="11" t="s">
        <v>118</v>
      </c>
      <c r="BC739" s="11" t="s">
        <v>3800</v>
      </c>
      <c r="BD739" s="18"/>
      <c r="BE739" s="10">
        <v>9</v>
      </c>
      <c r="BF739" s="11" t="s">
        <v>90</v>
      </c>
      <c r="BG739" s="11" t="s">
        <v>120</v>
      </c>
      <c r="BH739" s="19">
        <v>1059947</v>
      </c>
      <c r="BI739" s="18">
        <v>14</v>
      </c>
      <c r="BJ739" s="18">
        <v>10370</v>
      </c>
      <c r="BK739" s="33">
        <v>44539</v>
      </c>
      <c r="BL739" s="18">
        <v>3182</v>
      </c>
      <c r="BM739" s="33">
        <v>44519</v>
      </c>
      <c r="BN739" s="16">
        <v>44540</v>
      </c>
      <c r="BO739" s="18"/>
      <c r="BP739" s="18"/>
      <c r="BQ739" s="18"/>
      <c r="BR739" s="18"/>
      <c r="BS739" s="18"/>
      <c r="BT739" s="18"/>
      <c r="BU739" s="18"/>
      <c r="BV739" s="18"/>
      <c r="BW739" s="18"/>
      <c r="BX739" s="18"/>
      <c r="BY739" s="18"/>
      <c r="BZ739" s="18"/>
      <c r="CA739" s="18"/>
      <c r="CB739" s="18"/>
      <c r="CC739" s="20">
        <f>+X739+BH739+BO739+BV739</f>
        <v>21501782</v>
      </c>
      <c r="CD739" s="33">
        <v>44529</v>
      </c>
      <c r="CE739" s="18"/>
      <c r="CF739" s="18"/>
      <c r="CG739" s="18" t="s">
        <v>91</v>
      </c>
      <c r="CH739" s="18" t="s">
        <v>91</v>
      </c>
      <c r="CI739" s="18" t="s">
        <v>91</v>
      </c>
      <c r="CJ739" s="18"/>
      <c r="CK739" s="18"/>
      <c r="CL739" s="18"/>
      <c r="CM739" s="18" t="s">
        <v>91</v>
      </c>
      <c r="CN739" s="18"/>
      <c r="CO739" s="18"/>
      <c r="CP739" s="18"/>
    </row>
    <row r="740" spans="1:94" ht="15" x14ac:dyDescent="0.25">
      <c r="A740" s="21">
        <v>739</v>
      </c>
      <c r="B740" s="10">
        <v>230</v>
      </c>
      <c r="C740" s="10">
        <v>2021</v>
      </c>
      <c r="D740" s="11" t="s">
        <v>96</v>
      </c>
      <c r="E740" s="10">
        <v>832</v>
      </c>
      <c r="F740" s="12">
        <v>1258</v>
      </c>
      <c r="G740" s="13" t="s">
        <v>4278</v>
      </c>
      <c r="H740" s="15" t="s">
        <v>98</v>
      </c>
      <c r="I740" s="15" t="s">
        <v>4279</v>
      </c>
      <c r="J740" s="15" t="s">
        <v>4280</v>
      </c>
      <c r="K740" s="11" t="s">
        <v>84</v>
      </c>
      <c r="L740" s="11" t="s">
        <v>85</v>
      </c>
      <c r="M740" s="11" t="s">
        <v>86</v>
      </c>
      <c r="N740" s="11" t="s">
        <v>101</v>
      </c>
      <c r="O740" s="11" t="s">
        <v>165</v>
      </c>
      <c r="P740" s="11" t="s">
        <v>103</v>
      </c>
      <c r="Q740" s="11" t="s">
        <v>1811</v>
      </c>
      <c r="R740" s="11" t="s">
        <v>4281</v>
      </c>
      <c r="S740" s="11" t="s">
        <v>106</v>
      </c>
      <c r="T740" s="11" t="s">
        <v>1873</v>
      </c>
      <c r="U740" s="16">
        <v>44263</v>
      </c>
      <c r="V740" s="16">
        <v>44266</v>
      </c>
      <c r="W740" s="16">
        <v>44510</v>
      </c>
      <c r="X740" s="14">
        <v>21804624</v>
      </c>
      <c r="Y740" s="11" t="s">
        <v>87</v>
      </c>
      <c r="Z740" s="11" t="s">
        <v>88</v>
      </c>
      <c r="AA740" s="10">
        <v>8</v>
      </c>
      <c r="AB740" s="11" t="s">
        <v>89</v>
      </c>
      <c r="AC740" s="11" t="s">
        <v>1698</v>
      </c>
      <c r="AD740" s="10">
        <v>79339398</v>
      </c>
      <c r="AE740" s="11" t="s">
        <v>1699</v>
      </c>
      <c r="AF740" s="11" t="s">
        <v>1700</v>
      </c>
      <c r="AG740" s="11" t="s">
        <v>174</v>
      </c>
      <c r="AH740" s="11" t="s">
        <v>4282</v>
      </c>
      <c r="AI740" s="11"/>
      <c r="AJ740" s="10">
        <v>889</v>
      </c>
      <c r="AK740" s="10">
        <v>2021</v>
      </c>
      <c r="AL740" s="17">
        <f>+VLOOKUP(E740,'[1]Sheet 1 (2)'!$E$2:$AU$751,36,0)</f>
        <v>44249</v>
      </c>
      <c r="AM740" s="18">
        <f>+VLOOKUP(E740,'[1]Sheet 1 (2)'!$E$2:$AU$751,37,0)</f>
        <v>14394</v>
      </c>
      <c r="AN740" s="18" t="str">
        <f>+VLOOKUP(E740,'[1]Sheet 1 (2)'!$E$2:$AU$751,38,0)</f>
        <v xml:space="preserve"> Servicios de consultoría en administración y servicios de gestión  servicios de tecnología de la información -  Contratistas Unidades Académicas</v>
      </c>
      <c r="AO740" s="18" t="str">
        <f>+VLOOKUP(E740,'[1]Sheet 1 (2)'!$E$2:$AU$751,39,0)</f>
        <v>3-01-002-02-02-03-0003-018</v>
      </c>
      <c r="AP740" s="10">
        <f>+VLOOKUP(E740,'[1]Sheet 1 (2)'!$E$2:$AU$751,40,0)</f>
        <v>2445</v>
      </c>
      <c r="AQ740" s="17">
        <f>+VLOOKUP(E740,'[1]Sheet 1 (2)'!$E$2:$AU$751,41,0)</f>
        <v>44270</v>
      </c>
      <c r="AR740" s="18">
        <f>+VLOOKUP(E740,'[1]Sheet 1 (2)'!$E$2:$AU$751,42,0)</f>
        <v>8375989000</v>
      </c>
      <c r="AS740" s="11" t="s">
        <v>92</v>
      </c>
      <c r="AT740" s="11" t="s">
        <v>114</v>
      </c>
      <c r="AU740" s="11" t="s">
        <v>115</v>
      </c>
      <c r="AV740" s="11" t="s">
        <v>106</v>
      </c>
      <c r="AW740" s="11" t="s">
        <v>1697</v>
      </c>
      <c r="AX740" s="11" t="s">
        <v>116</v>
      </c>
      <c r="AY740" s="11" t="s">
        <v>94</v>
      </c>
      <c r="AZ740" s="11" t="s">
        <v>95</v>
      </c>
      <c r="BA740" s="11" t="s">
        <v>117</v>
      </c>
      <c r="BB740" s="11" t="s">
        <v>118</v>
      </c>
      <c r="BC740" s="11" t="s">
        <v>3800</v>
      </c>
      <c r="BD740" s="18"/>
      <c r="BE740" s="10">
        <v>8</v>
      </c>
      <c r="BF740" s="11" t="s">
        <v>90</v>
      </c>
      <c r="BG740" s="11" t="s">
        <v>120</v>
      </c>
      <c r="BH740" s="19">
        <v>2271315</v>
      </c>
      <c r="BI740" s="18">
        <v>25</v>
      </c>
      <c r="BJ740" s="18">
        <v>10076</v>
      </c>
      <c r="BK740" s="33">
        <v>44522</v>
      </c>
      <c r="BL740" s="18">
        <v>2937</v>
      </c>
      <c r="BM740" s="33">
        <v>44510</v>
      </c>
      <c r="BN740" s="33">
        <v>44535</v>
      </c>
      <c r="BO740" s="18"/>
      <c r="BP740" s="18"/>
      <c r="BQ740" s="18"/>
      <c r="BR740" s="18"/>
      <c r="BS740" s="18"/>
      <c r="BT740" s="18"/>
      <c r="BU740" s="18"/>
      <c r="BV740" s="18"/>
      <c r="BW740" s="18"/>
      <c r="BX740" s="18"/>
      <c r="BY740" s="18"/>
      <c r="BZ740" s="18"/>
      <c r="CA740" s="18"/>
      <c r="CB740" s="18"/>
      <c r="CC740" s="20">
        <f>+X740+BH740+BO740+BV740</f>
        <v>24075939</v>
      </c>
      <c r="CD740" s="33">
        <v>44522</v>
      </c>
      <c r="CE740" s="18"/>
      <c r="CF740" s="18"/>
      <c r="CG740" s="18" t="s">
        <v>91</v>
      </c>
      <c r="CH740" s="18" t="s">
        <v>91</v>
      </c>
      <c r="CI740" s="18" t="s">
        <v>91</v>
      </c>
      <c r="CJ740" s="18"/>
      <c r="CK740" s="18"/>
      <c r="CL740" s="18"/>
      <c r="CM740" s="18" t="s">
        <v>91</v>
      </c>
      <c r="CN740" s="18"/>
      <c r="CO740" s="18"/>
      <c r="CP740" s="18"/>
    </row>
    <row r="741" spans="1:94" ht="15" x14ac:dyDescent="0.25">
      <c r="A741" s="21">
        <v>740</v>
      </c>
      <c r="B741" s="10">
        <v>230</v>
      </c>
      <c r="C741" s="10">
        <v>2021</v>
      </c>
      <c r="D741" s="11" t="s">
        <v>96</v>
      </c>
      <c r="E741" s="10">
        <v>833</v>
      </c>
      <c r="F741" s="12">
        <v>1274</v>
      </c>
      <c r="G741" s="13" t="s">
        <v>4283</v>
      </c>
      <c r="H741" s="15" t="s">
        <v>98</v>
      </c>
      <c r="I741" s="15" t="s">
        <v>4284</v>
      </c>
      <c r="J741" s="15" t="s">
        <v>4285</v>
      </c>
      <c r="K741" s="11" t="s">
        <v>84</v>
      </c>
      <c r="L741" s="11" t="s">
        <v>85</v>
      </c>
      <c r="M741" s="11" t="s">
        <v>86</v>
      </c>
      <c r="N741" s="11" t="s">
        <v>101</v>
      </c>
      <c r="O741" s="11" t="s">
        <v>165</v>
      </c>
      <c r="P741" s="11" t="s">
        <v>103</v>
      </c>
      <c r="Q741" s="11" t="s">
        <v>3736</v>
      </c>
      <c r="R741" s="11" t="s">
        <v>3737</v>
      </c>
      <c r="S741" s="11" t="s">
        <v>106</v>
      </c>
      <c r="T741" s="11" t="s">
        <v>1873</v>
      </c>
      <c r="U741" s="16">
        <v>44263</v>
      </c>
      <c r="V741" s="16">
        <v>44266</v>
      </c>
      <c r="W741" s="16">
        <v>44510</v>
      </c>
      <c r="X741" s="14">
        <v>18170520</v>
      </c>
      <c r="Y741" s="11" t="s">
        <v>87</v>
      </c>
      <c r="Z741" s="11" t="s">
        <v>88</v>
      </c>
      <c r="AA741" s="10">
        <v>8</v>
      </c>
      <c r="AB741" s="11" t="s">
        <v>89</v>
      </c>
      <c r="AC741" s="11" t="s">
        <v>1698</v>
      </c>
      <c r="AD741" s="10">
        <v>79339398</v>
      </c>
      <c r="AE741" s="11" t="s">
        <v>1699</v>
      </c>
      <c r="AF741" s="11" t="s">
        <v>1700</v>
      </c>
      <c r="AG741" s="11" t="s">
        <v>242</v>
      </c>
      <c r="AH741" s="11" t="s">
        <v>113</v>
      </c>
      <c r="AI741" s="11" t="s">
        <v>113</v>
      </c>
      <c r="AJ741" s="10">
        <v>905</v>
      </c>
      <c r="AK741" s="10">
        <v>2021</v>
      </c>
      <c r="AL741" s="17">
        <v>44249</v>
      </c>
      <c r="AM741" s="18">
        <v>14394</v>
      </c>
      <c r="AN741" s="18" t="s">
        <v>1703</v>
      </c>
      <c r="AO741" s="18" t="s">
        <v>1704</v>
      </c>
      <c r="AP741" s="10">
        <v>2414</v>
      </c>
      <c r="AQ741" s="17">
        <v>44266</v>
      </c>
      <c r="AR741" s="18">
        <v>8375989000</v>
      </c>
      <c r="AS741" s="11" t="s">
        <v>92</v>
      </c>
      <c r="AT741" s="11" t="s">
        <v>127</v>
      </c>
      <c r="AU741" s="11" t="s">
        <v>115</v>
      </c>
      <c r="AV741" s="11" t="s">
        <v>106</v>
      </c>
      <c r="AW741" s="11" t="s">
        <v>1697</v>
      </c>
      <c r="AX741" s="11" t="s">
        <v>116</v>
      </c>
      <c r="AY741" s="11" t="s">
        <v>94</v>
      </c>
      <c r="AZ741" s="11" t="s">
        <v>95</v>
      </c>
      <c r="BA741" s="11" t="s">
        <v>117</v>
      </c>
      <c r="BB741" s="11" t="s">
        <v>118</v>
      </c>
      <c r="BC741" s="11" t="s">
        <v>3800</v>
      </c>
      <c r="BD741" s="18"/>
      <c r="BE741" s="10">
        <v>8</v>
      </c>
      <c r="BF741" s="11" t="s">
        <v>90</v>
      </c>
      <c r="BG741" s="11" t="s">
        <v>120</v>
      </c>
      <c r="BH741" s="19">
        <v>1892763</v>
      </c>
      <c r="BI741" s="18">
        <v>25</v>
      </c>
      <c r="BJ741" s="18">
        <v>10086</v>
      </c>
      <c r="BK741" s="33">
        <v>44522</v>
      </c>
      <c r="BL741" s="18">
        <v>2944</v>
      </c>
      <c r="BM741" s="33">
        <v>44510</v>
      </c>
      <c r="BN741" s="16">
        <v>44535</v>
      </c>
      <c r="BO741" s="18"/>
      <c r="BP741" s="18"/>
      <c r="BQ741" s="18"/>
      <c r="BR741" s="18"/>
      <c r="BS741" s="18"/>
      <c r="BT741" s="18"/>
      <c r="BU741" s="18"/>
      <c r="BV741" s="18"/>
      <c r="BW741" s="18"/>
      <c r="BX741" s="18"/>
      <c r="BY741" s="18"/>
      <c r="BZ741" s="18"/>
      <c r="CA741" s="18"/>
      <c r="CB741" s="18"/>
      <c r="CC741" s="20">
        <f>+X741+BH741+BO741+BV741</f>
        <v>20063283</v>
      </c>
      <c r="CD741" s="33">
        <v>44522</v>
      </c>
      <c r="CE741" s="18"/>
      <c r="CF741" s="18"/>
      <c r="CG741" s="18" t="s">
        <v>91</v>
      </c>
      <c r="CH741" s="18" t="s">
        <v>91</v>
      </c>
      <c r="CI741" s="18" t="s">
        <v>91</v>
      </c>
      <c r="CJ741" s="18"/>
      <c r="CK741" s="18"/>
      <c r="CL741" s="18"/>
      <c r="CM741" s="18" t="s">
        <v>91</v>
      </c>
      <c r="CN741" s="18"/>
      <c r="CO741" s="18"/>
      <c r="CP741" s="18"/>
    </row>
    <row r="742" spans="1:94" s="32" customFormat="1" ht="15" x14ac:dyDescent="0.25">
      <c r="A742" s="10">
        <v>741</v>
      </c>
      <c r="B742" s="21">
        <v>230</v>
      </c>
      <c r="C742" s="21">
        <v>2021</v>
      </c>
      <c r="D742" s="22" t="s">
        <v>96</v>
      </c>
      <c r="E742" s="21">
        <v>834</v>
      </c>
      <c r="F742" s="23">
        <v>1270</v>
      </c>
      <c r="G742" s="24" t="s">
        <v>4286</v>
      </c>
      <c r="H742" s="26" t="s">
        <v>98</v>
      </c>
      <c r="I742" s="26" t="s">
        <v>4287</v>
      </c>
      <c r="J742" s="26" t="s">
        <v>4288</v>
      </c>
      <c r="K742" s="22" t="s">
        <v>84</v>
      </c>
      <c r="L742" s="22" t="s">
        <v>85</v>
      </c>
      <c r="M742" s="22" t="s">
        <v>86</v>
      </c>
      <c r="N742" s="22" t="s">
        <v>101</v>
      </c>
      <c r="O742" s="22" t="s">
        <v>102</v>
      </c>
      <c r="P742" s="22" t="s">
        <v>103</v>
      </c>
      <c r="Q742" s="22" t="s">
        <v>4118</v>
      </c>
      <c r="R742" s="22" t="s">
        <v>4256</v>
      </c>
      <c r="S742" s="22" t="s">
        <v>106</v>
      </c>
      <c r="T742" s="22" t="s">
        <v>1873</v>
      </c>
      <c r="U742" s="16">
        <v>44263</v>
      </c>
      <c r="V742" s="28">
        <v>44270</v>
      </c>
      <c r="W742" s="28">
        <v>44483</v>
      </c>
      <c r="X742" s="25">
        <v>29254540</v>
      </c>
      <c r="Y742" s="22" t="s">
        <v>87</v>
      </c>
      <c r="Z742" s="22" t="s">
        <v>88</v>
      </c>
      <c r="AA742" s="21">
        <v>7</v>
      </c>
      <c r="AB742" s="22" t="s">
        <v>89</v>
      </c>
      <c r="AC742" s="22" t="s">
        <v>1698</v>
      </c>
      <c r="AD742" s="21">
        <v>79339398</v>
      </c>
      <c r="AE742" s="22" t="s">
        <v>1699</v>
      </c>
      <c r="AF742" s="22" t="s">
        <v>1700</v>
      </c>
      <c r="AG742" s="22" t="s">
        <v>111</v>
      </c>
      <c r="AH742" s="22" t="s">
        <v>4289</v>
      </c>
      <c r="AI742" s="22"/>
      <c r="AJ742" s="21">
        <v>899</v>
      </c>
      <c r="AK742" s="21">
        <v>2021</v>
      </c>
      <c r="AL742" s="29">
        <f>+VLOOKUP(E742,'[1]Sheet 1 (2)'!$E$2:$AU$751,36,0)</f>
        <v>44249</v>
      </c>
      <c r="AM742" s="30">
        <f>+VLOOKUP(E742,'[1]Sheet 1 (2)'!$E$2:$AU$751,37,0)</f>
        <v>14394</v>
      </c>
      <c r="AN742" s="30" t="str">
        <f>+VLOOKUP(E742,'[1]Sheet 1 (2)'!$E$2:$AU$751,38,0)</f>
        <v xml:space="preserve"> Servicios de consultoría en administración y servicios de gestión  servicios de tecnología de la información -  Contratistas Unidades Académicas</v>
      </c>
      <c r="AO742" s="30" t="str">
        <f>+VLOOKUP(E742,'[1]Sheet 1 (2)'!$E$2:$AU$751,39,0)</f>
        <v>3-01-002-02-02-03-0003-018</v>
      </c>
      <c r="AP742" s="21">
        <f>+VLOOKUP(E742,'[1]Sheet 1 (2)'!$E$2:$AU$751,40,0)</f>
        <v>2427</v>
      </c>
      <c r="AQ742" s="29">
        <f>+VLOOKUP(E742,'[1]Sheet 1 (2)'!$E$2:$AU$751,41,0)</f>
        <v>44267</v>
      </c>
      <c r="AR742" s="30">
        <f>+VLOOKUP(E742,'[1]Sheet 1 (2)'!$E$2:$AU$751,42,0)</f>
        <v>8375989000</v>
      </c>
      <c r="AS742" s="22" t="s">
        <v>92</v>
      </c>
      <c r="AT742" s="22" t="s">
        <v>127</v>
      </c>
      <c r="AU742" s="22" t="s">
        <v>115</v>
      </c>
      <c r="AV742" s="22" t="s">
        <v>106</v>
      </c>
      <c r="AW742" s="22" t="s">
        <v>1697</v>
      </c>
      <c r="AX742" s="22" t="s">
        <v>116</v>
      </c>
      <c r="AY742" s="22" t="s">
        <v>94</v>
      </c>
      <c r="AZ742" s="22" t="s">
        <v>95</v>
      </c>
      <c r="BA742" s="22" t="s">
        <v>117</v>
      </c>
      <c r="BB742" s="22" t="s">
        <v>118</v>
      </c>
      <c r="BC742" s="22" t="s">
        <v>3800</v>
      </c>
      <c r="BD742" s="30"/>
      <c r="BE742" s="21">
        <v>7</v>
      </c>
      <c r="BF742" s="22" t="s">
        <v>90</v>
      </c>
      <c r="BG742" s="22" t="s">
        <v>120</v>
      </c>
      <c r="BH742" s="20">
        <v>7661903</v>
      </c>
      <c r="BI742" s="30">
        <v>55</v>
      </c>
      <c r="BJ742" s="30">
        <v>8303</v>
      </c>
      <c r="BK742" s="31">
        <v>44491</v>
      </c>
      <c r="BL742" s="30">
        <v>2555</v>
      </c>
      <c r="BM742" s="31">
        <v>44484</v>
      </c>
      <c r="BN742" s="31">
        <v>44559</v>
      </c>
      <c r="BO742" s="30"/>
      <c r="BP742" s="30"/>
      <c r="BQ742" s="30"/>
      <c r="BR742" s="30"/>
      <c r="BS742" s="30"/>
      <c r="BT742" s="30"/>
      <c r="BU742" s="30"/>
      <c r="BV742" s="30"/>
      <c r="BW742" s="30"/>
      <c r="BX742" s="30"/>
      <c r="BY742" s="30"/>
      <c r="BZ742" s="30"/>
      <c r="CA742" s="30"/>
      <c r="CB742" s="30"/>
      <c r="CC742" s="20">
        <f>+X742+BH742+BO742+BV742</f>
        <v>36916443</v>
      </c>
      <c r="CD742" s="31">
        <v>44490</v>
      </c>
      <c r="CE742" s="30"/>
      <c r="CF742" s="30"/>
      <c r="CG742" s="18" t="s">
        <v>91</v>
      </c>
      <c r="CH742" s="30" t="s">
        <v>91</v>
      </c>
      <c r="CI742" s="30" t="s">
        <v>91</v>
      </c>
      <c r="CJ742" s="30"/>
      <c r="CK742" s="30"/>
      <c r="CL742" s="30"/>
      <c r="CM742" s="30" t="s">
        <v>91</v>
      </c>
      <c r="CN742" s="30"/>
      <c r="CO742" s="30"/>
      <c r="CP742" s="30"/>
    </row>
    <row r="743" spans="1:94" ht="15" x14ac:dyDescent="0.25">
      <c r="A743" s="21">
        <v>742</v>
      </c>
      <c r="B743" s="10">
        <v>230</v>
      </c>
      <c r="C743" s="10">
        <v>2021</v>
      </c>
      <c r="D743" s="11" t="s">
        <v>96</v>
      </c>
      <c r="E743" s="10">
        <v>835</v>
      </c>
      <c r="F743" s="12">
        <v>1284</v>
      </c>
      <c r="G743" s="13" t="s">
        <v>4290</v>
      </c>
      <c r="H743" s="15" t="s">
        <v>98</v>
      </c>
      <c r="I743" s="15" t="s">
        <v>4291</v>
      </c>
      <c r="J743" s="15" t="s">
        <v>4292</v>
      </c>
      <c r="K743" s="11" t="s">
        <v>84</v>
      </c>
      <c r="L743" s="11" t="s">
        <v>85</v>
      </c>
      <c r="M743" s="11" t="s">
        <v>86</v>
      </c>
      <c r="N743" s="11" t="s">
        <v>101</v>
      </c>
      <c r="O743" s="11" t="s">
        <v>102</v>
      </c>
      <c r="P743" s="11" t="s">
        <v>103</v>
      </c>
      <c r="Q743" s="11" t="s">
        <v>4054</v>
      </c>
      <c r="R743" s="11" t="s">
        <v>4293</v>
      </c>
      <c r="S743" s="11" t="s">
        <v>106</v>
      </c>
      <c r="T743" s="11" t="s">
        <v>1873</v>
      </c>
      <c r="U743" s="16">
        <v>44263</v>
      </c>
      <c r="V743" s="16">
        <v>44267</v>
      </c>
      <c r="W743" s="16">
        <v>44557</v>
      </c>
      <c r="X743" s="14">
        <v>39702590</v>
      </c>
      <c r="Y743" s="11" t="s">
        <v>87</v>
      </c>
      <c r="Z743" s="11" t="s">
        <v>170</v>
      </c>
      <c r="AA743" s="10">
        <v>285</v>
      </c>
      <c r="AB743" s="11" t="s">
        <v>89</v>
      </c>
      <c r="AC743" s="11" t="s">
        <v>1698</v>
      </c>
      <c r="AD743" s="10">
        <v>79339398</v>
      </c>
      <c r="AE743" s="11" t="s">
        <v>1699</v>
      </c>
      <c r="AF743" s="11" t="s">
        <v>1700</v>
      </c>
      <c r="AG743" s="11" t="s">
        <v>111</v>
      </c>
      <c r="AH743" s="11" t="s">
        <v>3430</v>
      </c>
      <c r="AI743" s="11"/>
      <c r="AJ743" s="10">
        <v>915</v>
      </c>
      <c r="AK743" s="10">
        <v>2021</v>
      </c>
      <c r="AL743" s="17">
        <v>44249</v>
      </c>
      <c r="AM743" s="18">
        <v>14394</v>
      </c>
      <c r="AN743" s="18" t="s">
        <v>1703</v>
      </c>
      <c r="AO743" s="18" t="s">
        <v>1704</v>
      </c>
      <c r="AP743" s="10">
        <v>2415</v>
      </c>
      <c r="AQ743" s="17">
        <v>44266</v>
      </c>
      <c r="AR743" s="18">
        <v>8375989000</v>
      </c>
      <c r="AS743" s="11" t="s">
        <v>92</v>
      </c>
      <c r="AT743" s="11" t="s">
        <v>127</v>
      </c>
      <c r="AU743" s="11" t="s">
        <v>115</v>
      </c>
      <c r="AV743" s="11" t="s">
        <v>106</v>
      </c>
      <c r="AW743" s="11" t="s">
        <v>1697</v>
      </c>
      <c r="AX743" s="11" t="s">
        <v>116</v>
      </c>
      <c r="AY743" s="11" t="s">
        <v>94</v>
      </c>
      <c r="AZ743" s="11" t="s">
        <v>95</v>
      </c>
      <c r="BA743" s="11" t="s">
        <v>117</v>
      </c>
      <c r="BB743" s="11" t="s">
        <v>118</v>
      </c>
      <c r="BC743" s="11" t="s">
        <v>3800</v>
      </c>
      <c r="BD743" s="18">
        <v>285</v>
      </c>
      <c r="BE743" s="10"/>
      <c r="BF743" s="11" t="s">
        <v>90</v>
      </c>
      <c r="BG743" s="11" t="s">
        <v>120</v>
      </c>
      <c r="BH743" s="19"/>
      <c r="BI743" s="18"/>
      <c r="BJ743" s="18"/>
      <c r="BK743" s="18"/>
      <c r="BL743" s="18"/>
      <c r="BM743" s="18"/>
      <c r="BN743" s="16"/>
      <c r="BO743" s="18"/>
      <c r="BP743" s="18"/>
      <c r="BQ743" s="18"/>
      <c r="BR743" s="18"/>
      <c r="BS743" s="18"/>
      <c r="BT743" s="18"/>
      <c r="BU743" s="18"/>
      <c r="BV743" s="18"/>
      <c r="BW743" s="18"/>
      <c r="BX743" s="18"/>
      <c r="BY743" s="18"/>
      <c r="BZ743" s="18"/>
      <c r="CA743" s="18"/>
      <c r="CB743" s="18"/>
      <c r="CC743" s="20">
        <f>+X743+BH743+BO743+BV743</f>
        <v>39702590</v>
      </c>
      <c r="CD743" s="18"/>
      <c r="CE743" s="18"/>
      <c r="CF743" s="18"/>
      <c r="CG743" s="18" t="s">
        <v>91</v>
      </c>
      <c r="CH743" s="18" t="s">
        <v>91</v>
      </c>
      <c r="CI743" s="18" t="s">
        <v>91</v>
      </c>
      <c r="CJ743" s="18"/>
      <c r="CK743" s="18"/>
      <c r="CL743" s="18"/>
      <c r="CM743" s="18" t="s">
        <v>91</v>
      </c>
      <c r="CN743" s="18"/>
      <c r="CO743" s="18"/>
      <c r="CP743" s="18"/>
    </row>
    <row r="744" spans="1:94" s="32" customFormat="1" ht="15" x14ac:dyDescent="0.25">
      <c r="A744" s="21">
        <v>743</v>
      </c>
      <c r="B744" s="21">
        <v>230</v>
      </c>
      <c r="C744" s="21">
        <v>2021</v>
      </c>
      <c r="D744" s="22" t="s">
        <v>96</v>
      </c>
      <c r="E744" s="21">
        <v>836</v>
      </c>
      <c r="F744" s="23">
        <v>1479</v>
      </c>
      <c r="G744" s="24" t="s">
        <v>2032</v>
      </c>
      <c r="H744" s="26" t="s">
        <v>98</v>
      </c>
      <c r="I744" s="26" t="s">
        <v>4294</v>
      </c>
      <c r="J744" s="26" t="s">
        <v>4295</v>
      </c>
      <c r="K744" s="22" t="s">
        <v>84</v>
      </c>
      <c r="L744" s="22" t="s">
        <v>85</v>
      </c>
      <c r="M744" s="22" t="s">
        <v>86</v>
      </c>
      <c r="N744" s="22" t="s">
        <v>101</v>
      </c>
      <c r="O744" s="22" t="s">
        <v>165</v>
      </c>
      <c r="P744" s="22" t="s">
        <v>103</v>
      </c>
      <c r="Q744" s="22" t="s">
        <v>2035</v>
      </c>
      <c r="R744" s="22" t="s">
        <v>4296</v>
      </c>
      <c r="S744" s="22" t="s">
        <v>237</v>
      </c>
      <c r="T744" s="22" t="s">
        <v>264</v>
      </c>
      <c r="U744" s="16">
        <v>44264</v>
      </c>
      <c r="V744" s="28">
        <v>44265</v>
      </c>
      <c r="W744" s="28">
        <v>44478</v>
      </c>
      <c r="X744" s="25">
        <v>15899205</v>
      </c>
      <c r="Y744" s="22" t="s">
        <v>87</v>
      </c>
      <c r="Z744" s="22" t="s">
        <v>88</v>
      </c>
      <c r="AA744" s="21">
        <v>7</v>
      </c>
      <c r="AB744" s="22" t="s">
        <v>89</v>
      </c>
      <c r="AC744" s="22" t="s">
        <v>257</v>
      </c>
      <c r="AD744" s="21">
        <v>79794356</v>
      </c>
      <c r="AE744" s="22" t="s">
        <v>240</v>
      </c>
      <c r="AF744" s="22" t="s">
        <v>241</v>
      </c>
      <c r="AG744" s="22" t="s">
        <v>242</v>
      </c>
      <c r="AH744" s="22" t="s">
        <v>2037</v>
      </c>
      <c r="AI744" s="22"/>
      <c r="AJ744" s="21">
        <v>993</v>
      </c>
      <c r="AK744" s="21">
        <v>2021</v>
      </c>
      <c r="AL744" s="29">
        <v>44258</v>
      </c>
      <c r="AM744" s="30">
        <v>14392</v>
      </c>
      <c r="AN744" s="30" t="s">
        <v>656</v>
      </c>
      <c r="AO744" s="30" t="s">
        <v>657</v>
      </c>
      <c r="AP744" s="21">
        <v>2387</v>
      </c>
      <c r="AQ744" s="29">
        <v>44265</v>
      </c>
      <c r="AR744" s="30">
        <v>1965034000</v>
      </c>
      <c r="AS744" s="22" t="s">
        <v>92</v>
      </c>
      <c r="AT744" s="22" t="s">
        <v>114</v>
      </c>
      <c r="AU744" s="22" t="s">
        <v>115</v>
      </c>
      <c r="AV744" s="22" t="s">
        <v>237</v>
      </c>
      <c r="AW744" s="22" t="s">
        <v>264</v>
      </c>
      <c r="AX744" s="22" t="s">
        <v>243</v>
      </c>
      <c r="AY744" s="22" t="s">
        <v>94</v>
      </c>
      <c r="AZ744" s="22" t="s">
        <v>95</v>
      </c>
      <c r="BA744" s="22" t="s">
        <v>117</v>
      </c>
      <c r="BB744" s="22" t="s">
        <v>118</v>
      </c>
      <c r="BC744" s="22" t="s">
        <v>3800</v>
      </c>
      <c r="BD744" s="30"/>
      <c r="BE744" s="21">
        <v>7</v>
      </c>
      <c r="BF744" s="22" t="s">
        <v>90</v>
      </c>
      <c r="BG744" s="22" t="s">
        <v>120</v>
      </c>
      <c r="BH744" s="20">
        <v>5451156</v>
      </c>
      <c r="BI744" s="30">
        <v>72</v>
      </c>
      <c r="BJ744" s="30">
        <v>6784</v>
      </c>
      <c r="BK744" s="31">
        <v>44470</v>
      </c>
      <c r="BL744" s="30">
        <v>2302</v>
      </c>
      <c r="BM744" s="31">
        <v>44455</v>
      </c>
      <c r="BN744" s="31">
        <v>44551</v>
      </c>
      <c r="BO744" s="30"/>
      <c r="BP744" s="30"/>
      <c r="BQ744" s="30"/>
      <c r="BR744" s="30"/>
      <c r="BS744" s="30"/>
      <c r="BT744" s="30"/>
      <c r="BU744" s="30"/>
      <c r="BV744" s="30"/>
      <c r="BW744" s="30"/>
      <c r="BX744" s="30"/>
      <c r="BY744" s="30"/>
      <c r="BZ744" s="30"/>
      <c r="CA744" s="30"/>
      <c r="CB744" s="30"/>
      <c r="CC744" s="20">
        <f>+X744+BH744+BO744+BV744</f>
        <v>21350361</v>
      </c>
      <c r="CD744" s="31">
        <v>44470</v>
      </c>
      <c r="CE744" s="30"/>
      <c r="CF744" s="30"/>
      <c r="CG744" s="18" t="s">
        <v>91</v>
      </c>
      <c r="CH744" s="30" t="s">
        <v>91</v>
      </c>
      <c r="CI744" s="30" t="s">
        <v>91</v>
      </c>
      <c r="CJ744" s="30"/>
      <c r="CK744" s="30"/>
      <c r="CL744" s="30"/>
      <c r="CM744" s="30" t="s">
        <v>91</v>
      </c>
      <c r="CN744" s="30"/>
      <c r="CO744" s="30"/>
      <c r="CP744" s="30"/>
    </row>
    <row r="745" spans="1:94" ht="15" x14ac:dyDescent="0.25">
      <c r="A745" s="10">
        <v>744</v>
      </c>
      <c r="B745" s="10">
        <v>230</v>
      </c>
      <c r="C745" s="10">
        <v>2021</v>
      </c>
      <c r="D745" s="11" t="s">
        <v>96</v>
      </c>
      <c r="E745" s="10">
        <v>837</v>
      </c>
      <c r="F745" s="12">
        <v>1131</v>
      </c>
      <c r="G745" s="13" t="s">
        <v>4297</v>
      </c>
      <c r="H745" s="15" t="s">
        <v>98</v>
      </c>
      <c r="I745" s="15" t="s">
        <v>4298</v>
      </c>
      <c r="J745" s="15" t="s">
        <v>4299</v>
      </c>
      <c r="K745" s="11" t="s">
        <v>84</v>
      </c>
      <c r="L745" s="11" t="s">
        <v>85</v>
      </c>
      <c r="M745" s="11" t="s">
        <v>86</v>
      </c>
      <c r="N745" s="11" t="s">
        <v>101</v>
      </c>
      <c r="O745" s="11" t="s">
        <v>165</v>
      </c>
      <c r="P745" s="11" t="s">
        <v>103</v>
      </c>
      <c r="Q745" s="11" t="s">
        <v>4300</v>
      </c>
      <c r="R745" s="11" t="s">
        <v>4301</v>
      </c>
      <c r="S745" s="11" t="s">
        <v>106</v>
      </c>
      <c r="T745" s="11" t="s">
        <v>182</v>
      </c>
      <c r="U745" s="16">
        <v>44264</v>
      </c>
      <c r="V745" s="16">
        <v>44265</v>
      </c>
      <c r="W745" s="16">
        <v>44300</v>
      </c>
      <c r="X745" s="14">
        <v>3179843</v>
      </c>
      <c r="Y745" s="11" t="s">
        <v>87</v>
      </c>
      <c r="Z745" s="11" t="s">
        <v>170</v>
      </c>
      <c r="AA745" s="10">
        <v>35</v>
      </c>
      <c r="AB745" s="11" t="s">
        <v>89</v>
      </c>
      <c r="AC745" s="11" t="s">
        <v>1186</v>
      </c>
      <c r="AD745" s="10">
        <v>51609317</v>
      </c>
      <c r="AE745" s="11" t="s">
        <v>172</v>
      </c>
      <c r="AF745" s="11" t="s">
        <v>173</v>
      </c>
      <c r="AG745" s="11" t="s">
        <v>174</v>
      </c>
      <c r="AH745" s="11" t="s">
        <v>4302</v>
      </c>
      <c r="AI745" s="11" t="s">
        <v>4303</v>
      </c>
      <c r="AJ745" s="10">
        <v>763</v>
      </c>
      <c r="AK745" s="10">
        <v>2021</v>
      </c>
      <c r="AL745" s="17">
        <v>44239</v>
      </c>
      <c r="AM745" s="18">
        <v>14390</v>
      </c>
      <c r="AN745" s="18" t="s">
        <v>1052</v>
      </c>
      <c r="AO745" s="18" t="s">
        <v>1053</v>
      </c>
      <c r="AP745" s="10">
        <v>2389</v>
      </c>
      <c r="AQ745" s="17">
        <v>44265</v>
      </c>
      <c r="AR745" s="18">
        <v>2598189000</v>
      </c>
      <c r="AS745" s="11" t="s">
        <v>92</v>
      </c>
      <c r="AT745" s="11" t="s">
        <v>127</v>
      </c>
      <c r="AU745" s="11" t="s">
        <v>115</v>
      </c>
      <c r="AV745" s="11" t="s">
        <v>168</v>
      </c>
      <c r="AW745" s="11" t="s">
        <v>1188</v>
      </c>
      <c r="AX745" s="11" t="s">
        <v>176</v>
      </c>
      <c r="AY745" s="11" t="s">
        <v>94</v>
      </c>
      <c r="AZ745" s="11" t="s">
        <v>95</v>
      </c>
      <c r="BA745" s="11" t="s">
        <v>117</v>
      </c>
      <c r="BB745" s="11" t="s">
        <v>118</v>
      </c>
      <c r="BC745" s="11" t="s">
        <v>3800</v>
      </c>
      <c r="BD745" s="18">
        <v>35</v>
      </c>
      <c r="BE745" s="10"/>
      <c r="BF745" s="11" t="s">
        <v>90</v>
      </c>
      <c r="BG745" s="11" t="s">
        <v>120</v>
      </c>
      <c r="BH745" s="19"/>
      <c r="BI745" s="18"/>
      <c r="BJ745" s="18"/>
      <c r="BK745" s="18"/>
      <c r="BL745" s="18"/>
      <c r="BM745" s="18"/>
      <c r="BN745" s="18"/>
      <c r="BO745" s="18"/>
      <c r="BP745" s="18"/>
      <c r="BQ745" s="18"/>
      <c r="BR745" s="18"/>
      <c r="BS745" s="18"/>
      <c r="BT745" s="18"/>
      <c r="BU745" s="18"/>
      <c r="BV745" s="18"/>
      <c r="BW745" s="18"/>
      <c r="BX745" s="18"/>
      <c r="BY745" s="18"/>
      <c r="BZ745" s="18"/>
      <c r="CA745" s="18"/>
      <c r="CB745" s="18"/>
      <c r="CC745" s="20">
        <f>+X745+BH745+BO745+BV745</f>
        <v>3179843</v>
      </c>
      <c r="CD745" s="18"/>
      <c r="CE745" s="18"/>
      <c r="CF745" s="18"/>
      <c r="CG745" s="18" t="s">
        <v>91</v>
      </c>
      <c r="CH745" s="18" t="s">
        <v>91</v>
      </c>
      <c r="CI745" s="18" t="s">
        <v>91</v>
      </c>
      <c r="CJ745" s="18"/>
      <c r="CK745" s="18"/>
      <c r="CL745" s="18"/>
      <c r="CM745" s="18" t="s">
        <v>91</v>
      </c>
      <c r="CN745" s="18"/>
      <c r="CO745" s="18"/>
      <c r="CP745" s="18"/>
    </row>
    <row r="746" spans="1:94" ht="15" x14ac:dyDescent="0.25">
      <c r="A746" s="21">
        <v>745</v>
      </c>
      <c r="B746" s="10">
        <v>230</v>
      </c>
      <c r="C746" s="10">
        <v>2021</v>
      </c>
      <c r="D746" s="11" t="s">
        <v>96</v>
      </c>
      <c r="E746" s="10">
        <v>838</v>
      </c>
      <c r="F746" s="12">
        <v>1336</v>
      </c>
      <c r="G746" s="13" t="s">
        <v>4304</v>
      </c>
      <c r="H746" s="15" t="s">
        <v>98</v>
      </c>
      <c r="I746" s="15" t="s">
        <v>4305</v>
      </c>
      <c r="J746" s="15" t="s">
        <v>4306</v>
      </c>
      <c r="K746" s="11" t="s">
        <v>84</v>
      </c>
      <c r="L746" s="11" t="s">
        <v>85</v>
      </c>
      <c r="M746" s="11" t="s">
        <v>86</v>
      </c>
      <c r="N746" s="11" t="s">
        <v>2128</v>
      </c>
      <c r="O746" s="11" t="s">
        <v>165</v>
      </c>
      <c r="P746" s="11" t="s">
        <v>103</v>
      </c>
      <c r="Q746" s="11" t="s">
        <v>4307</v>
      </c>
      <c r="R746" s="11" t="s">
        <v>4308</v>
      </c>
      <c r="S746" s="11" t="s">
        <v>106</v>
      </c>
      <c r="T746" s="11" t="s">
        <v>1228</v>
      </c>
      <c r="U746" s="16">
        <v>44264</v>
      </c>
      <c r="V746" s="16">
        <v>44266</v>
      </c>
      <c r="W746" s="16">
        <v>44561</v>
      </c>
      <c r="X746" s="14">
        <v>26347254</v>
      </c>
      <c r="Y746" s="11" t="s">
        <v>87</v>
      </c>
      <c r="Z746" s="11" t="s">
        <v>170</v>
      </c>
      <c r="AA746" s="10">
        <v>290</v>
      </c>
      <c r="AB746" s="11" t="s">
        <v>89</v>
      </c>
      <c r="AC746" s="11" t="s">
        <v>1229</v>
      </c>
      <c r="AD746" s="10">
        <v>79571941</v>
      </c>
      <c r="AE746" s="11" t="s">
        <v>1230</v>
      </c>
      <c r="AF746" s="11" t="s">
        <v>1231</v>
      </c>
      <c r="AG746" s="11" t="s">
        <v>174</v>
      </c>
      <c r="AH746" s="11" t="s">
        <v>4309</v>
      </c>
      <c r="AI746" s="11"/>
      <c r="AJ746" s="10">
        <v>950</v>
      </c>
      <c r="AK746" s="10">
        <v>2021</v>
      </c>
      <c r="AL746" s="17">
        <v>44252</v>
      </c>
      <c r="AM746" s="18">
        <v>14592</v>
      </c>
      <c r="AN746" s="18" t="s">
        <v>2132</v>
      </c>
      <c r="AO746" s="18" t="s">
        <v>2133</v>
      </c>
      <c r="AP746" s="10">
        <v>2419</v>
      </c>
      <c r="AQ746" s="17">
        <v>44266</v>
      </c>
      <c r="AR746" s="18">
        <v>3415100000</v>
      </c>
      <c r="AS746" s="11" t="s">
        <v>92</v>
      </c>
      <c r="AT746" s="11" t="s">
        <v>114</v>
      </c>
      <c r="AU746" s="11" t="s">
        <v>115</v>
      </c>
      <c r="AV746" s="11" t="s">
        <v>106</v>
      </c>
      <c r="AW746" s="11" t="s">
        <v>1228</v>
      </c>
      <c r="AX746" s="11" t="s">
        <v>116</v>
      </c>
      <c r="AY746" s="11" t="s">
        <v>94</v>
      </c>
      <c r="AZ746" s="11" t="s">
        <v>95</v>
      </c>
      <c r="BA746" s="11" t="s">
        <v>117</v>
      </c>
      <c r="BB746" s="11" t="s">
        <v>118</v>
      </c>
      <c r="BC746" s="11" t="s">
        <v>3800</v>
      </c>
      <c r="BD746" s="18">
        <v>290</v>
      </c>
      <c r="BE746" s="10"/>
      <c r="BF746" s="11" t="s">
        <v>90</v>
      </c>
      <c r="BG746" s="11" t="s">
        <v>120</v>
      </c>
      <c r="BH746" s="19"/>
      <c r="BI746" s="18"/>
      <c r="BJ746" s="18"/>
      <c r="BK746" s="18"/>
      <c r="BL746" s="18"/>
      <c r="BM746" s="18"/>
      <c r="BN746" s="18"/>
      <c r="BO746" s="18"/>
      <c r="BP746" s="18"/>
      <c r="BQ746" s="18"/>
      <c r="BR746" s="18"/>
      <c r="BS746" s="18"/>
      <c r="BT746" s="18"/>
      <c r="BU746" s="18"/>
      <c r="BV746" s="18"/>
      <c r="BW746" s="18"/>
      <c r="BX746" s="18"/>
      <c r="BY746" s="18"/>
      <c r="BZ746" s="18"/>
      <c r="CA746" s="18"/>
      <c r="CB746" s="18"/>
      <c r="CC746" s="20">
        <f>+X746+BH746+BO746+BV746</f>
        <v>26347254</v>
      </c>
      <c r="CD746" s="18"/>
      <c r="CE746" s="18"/>
      <c r="CF746" s="18"/>
      <c r="CG746" s="18" t="s">
        <v>91</v>
      </c>
      <c r="CH746" s="18" t="s">
        <v>91</v>
      </c>
      <c r="CI746" s="18" t="s">
        <v>91</v>
      </c>
      <c r="CJ746" s="18"/>
      <c r="CK746" s="18"/>
      <c r="CL746" s="18"/>
      <c r="CM746" s="18" t="s">
        <v>91</v>
      </c>
      <c r="CN746" s="18"/>
      <c r="CO746" s="18"/>
      <c r="CP746" s="18"/>
    </row>
    <row r="747" spans="1:94" ht="15" x14ac:dyDescent="0.25">
      <c r="A747" s="21">
        <v>746</v>
      </c>
      <c r="B747" s="10">
        <v>230</v>
      </c>
      <c r="C747" s="10">
        <v>2021</v>
      </c>
      <c r="D747" s="11" t="s">
        <v>96</v>
      </c>
      <c r="E747" s="10">
        <v>839</v>
      </c>
      <c r="F747" s="12">
        <v>1043</v>
      </c>
      <c r="G747" s="13" t="s">
        <v>4310</v>
      </c>
      <c r="H747" s="15" t="s">
        <v>98</v>
      </c>
      <c r="I747" s="15" t="s">
        <v>4311</v>
      </c>
      <c r="J747" s="15" t="s">
        <v>4312</v>
      </c>
      <c r="K747" s="11" t="s">
        <v>84</v>
      </c>
      <c r="L747" s="11" t="s">
        <v>85</v>
      </c>
      <c r="M747" s="11" t="s">
        <v>86</v>
      </c>
      <c r="N747" s="11" t="s">
        <v>101</v>
      </c>
      <c r="O747" s="11" t="s">
        <v>102</v>
      </c>
      <c r="P747" s="11" t="s">
        <v>103</v>
      </c>
      <c r="Q747" s="11" t="s">
        <v>4313</v>
      </c>
      <c r="R747" s="11" t="s">
        <v>4314</v>
      </c>
      <c r="S747" s="11" t="s">
        <v>2800</v>
      </c>
      <c r="T747" s="11" t="s">
        <v>3949</v>
      </c>
      <c r="U747" s="16">
        <v>44264</v>
      </c>
      <c r="V747" s="16">
        <v>44270</v>
      </c>
      <c r="W747" s="16">
        <v>44544</v>
      </c>
      <c r="X747" s="14">
        <v>37612980</v>
      </c>
      <c r="Y747" s="11" t="s">
        <v>87</v>
      </c>
      <c r="Z747" s="11" t="s">
        <v>88</v>
      </c>
      <c r="AA747" s="10">
        <v>9</v>
      </c>
      <c r="AB747" s="11" t="s">
        <v>89</v>
      </c>
      <c r="AC747" s="11" t="s">
        <v>3950</v>
      </c>
      <c r="AD747" s="10">
        <v>19483708</v>
      </c>
      <c r="AE747" s="11" t="s">
        <v>523</v>
      </c>
      <c r="AF747" s="11" t="s">
        <v>524</v>
      </c>
      <c r="AG747" s="11" t="s">
        <v>111</v>
      </c>
      <c r="AH747" s="11" t="s">
        <v>4315</v>
      </c>
      <c r="AI747" s="11" t="s">
        <v>113</v>
      </c>
      <c r="AJ747" s="10">
        <v>838</v>
      </c>
      <c r="AK747" s="10">
        <v>2021</v>
      </c>
      <c r="AL747" s="17">
        <f>+VLOOKUP(E747,'[1]Sheet 1 (2)'!$E$2:$AU$751,36,0)</f>
        <v>44244</v>
      </c>
      <c r="AM747" s="18">
        <f>+VLOOKUP(E747,'[1]Sheet 1 (2)'!$E$2:$AU$751,37,0)</f>
        <v>14395</v>
      </c>
      <c r="AN747" s="18" t="str">
        <f>+VLOOKUP(E747,'[1]Sheet 1 (2)'!$E$2:$AU$751,38,0)</f>
        <v xml:space="preserve"> Servicios de consultoría en administración y servicios de gestión  servicios de tecnología de la información -  Contratistas Unidades Administrativas</v>
      </c>
      <c r="AO747" s="18" t="str">
        <f>+VLOOKUP(E747,'[1]Sheet 1 (2)'!$E$2:$AU$751,39,0)</f>
        <v>3-01-002-02-02-03-0003-019</v>
      </c>
      <c r="AP747" s="10">
        <f>+VLOOKUP(E747,'[1]Sheet 1 (2)'!$E$2:$AU$751,40,0)</f>
        <v>2436</v>
      </c>
      <c r="AQ747" s="17">
        <f>+VLOOKUP(E747,'[1]Sheet 1 (2)'!$E$2:$AU$751,41,0)</f>
        <v>44267</v>
      </c>
      <c r="AR747" s="18">
        <f>+VLOOKUP(E747,'[1]Sheet 1 (2)'!$E$2:$AU$751,42,0)</f>
        <v>6053272000</v>
      </c>
      <c r="AS747" s="11" t="s">
        <v>92</v>
      </c>
      <c r="AT747" s="11" t="s">
        <v>127</v>
      </c>
      <c r="AU747" s="11" t="s">
        <v>115</v>
      </c>
      <c r="AV747" s="11" t="s">
        <v>2800</v>
      </c>
      <c r="AW747" s="11"/>
      <c r="AX747" s="11" t="s">
        <v>2802</v>
      </c>
      <c r="AY747" s="11" t="s">
        <v>94</v>
      </c>
      <c r="AZ747" s="11" t="s">
        <v>95</v>
      </c>
      <c r="BA747" s="11" t="s">
        <v>117</v>
      </c>
      <c r="BB747" s="11" t="s">
        <v>118</v>
      </c>
      <c r="BC747" s="11" t="s">
        <v>3800</v>
      </c>
      <c r="BD747" s="18"/>
      <c r="BE747" s="10">
        <v>9</v>
      </c>
      <c r="BF747" s="11" t="s">
        <v>90</v>
      </c>
      <c r="BG747" s="11" t="s">
        <v>120</v>
      </c>
      <c r="BH747" s="19">
        <v>2228917</v>
      </c>
      <c r="BI747" s="18">
        <v>16</v>
      </c>
      <c r="BJ747" s="18">
        <v>10444</v>
      </c>
      <c r="BK747" s="33">
        <v>44544</v>
      </c>
      <c r="BL747" s="18">
        <v>3449</v>
      </c>
      <c r="BM747" s="33">
        <v>44539</v>
      </c>
      <c r="BN747" s="16">
        <v>44560</v>
      </c>
      <c r="BO747" s="18"/>
      <c r="BP747" s="18"/>
      <c r="BQ747" s="18"/>
      <c r="BR747" s="18"/>
      <c r="BS747" s="18"/>
      <c r="BT747" s="18"/>
      <c r="BU747" s="18"/>
      <c r="BV747" s="18"/>
      <c r="BW747" s="18"/>
      <c r="BX747" s="18"/>
      <c r="BY747" s="18"/>
      <c r="BZ747" s="18"/>
      <c r="CA747" s="18"/>
      <c r="CB747" s="18"/>
      <c r="CC747" s="20">
        <f>+X747+BH747+BO747+BV747</f>
        <v>39841897</v>
      </c>
      <c r="CD747" s="33">
        <v>44543</v>
      </c>
      <c r="CE747" s="18"/>
      <c r="CF747" s="18"/>
      <c r="CG747" s="18" t="s">
        <v>91</v>
      </c>
      <c r="CH747" s="18" t="s">
        <v>91</v>
      </c>
      <c r="CI747" s="18" t="s">
        <v>91</v>
      </c>
      <c r="CJ747" s="18"/>
      <c r="CK747" s="18"/>
      <c r="CL747" s="18"/>
      <c r="CM747" s="18" t="s">
        <v>91</v>
      </c>
      <c r="CN747" s="18"/>
      <c r="CO747" s="18"/>
      <c r="CP747" s="18"/>
    </row>
    <row r="748" spans="1:94" ht="15" x14ac:dyDescent="0.25">
      <c r="A748" s="10">
        <v>747</v>
      </c>
      <c r="B748" s="10">
        <v>230</v>
      </c>
      <c r="C748" s="10">
        <v>2021</v>
      </c>
      <c r="D748" s="11" t="s">
        <v>96</v>
      </c>
      <c r="E748" s="10">
        <v>840</v>
      </c>
      <c r="F748" s="12">
        <v>1433</v>
      </c>
      <c r="G748" s="13" t="s">
        <v>4316</v>
      </c>
      <c r="H748" s="15" t="s">
        <v>98</v>
      </c>
      <c r="I748" s="15" t="s">
        <v>4317</v>
      </c>
      <c r="J748" s="15" t="s">
        <v>4318</v>
      </c>
      <c r="K748" s="11" t="s">
        <v>84</v>
      </c>
      <c r="L748" s="11" t="s">
        <v>85</v>
      </c>
      <c r="M748" s="11" t="s">
        <v>86</v>
      </c>
      <c r="N748" s="11" t="s">
        <v>101</v>
      </c>
      <c r="O748" s="11" t="s">
        <v>102</v>
      </c>
      <c r="P748" s="11" t="s">
        <v>103</v>
      </c>
      <c r="Q748" s="11" t="s">
        <v>4319</v>
      </c>
      <c r="R748" s="11" t="s">
        <v>4320</v>
      </c>
      <c r="S748" s="11" t="s">
        <v>106</v>
      </c>
      <c r="T748" s="11" t="s">
        <v>1647</v>
      </c>
      <c r="U748" s="16">
        <v>44264</v>
      </c>
      <c r="V748" s="16">
        <v>44267</v>
      </c>
      <c r="W748" s="16">
        <v>44512</v>
      </c>
      <c r="X748" s="14">
        <v>48000000</v>
      </c>
      <c r="Y748" s="11" t="s">
        <v>87</v>
      </c>
      <c r="Z748" s="11" t="s">
        <v>88</v>
      </c>
      <c r="AA748" s="10">
        <v>8</v>
      </c>
      <c r="AB748" s="11" t="s">
        <v>89</v>
      </c>
      <c r="AC748" s="11" t="s">
        <v>1648</v>
      </c>
      <c r="AD748" s="10">
        <v>7514128</v>
      </c>
      <c r="AE748" s="11" t="s">
        <v>1649</v>
      </c>
      <c r="AF748" s="11" t="s">
        <v>1650</v>
      </c>
      <c r="AG748" s="11" t="s">
        <v>525</v>
      </c>
      <c r="AH748" s="11" t="s">
        <v>359</v>
      </c>
      <c r="AI748" s="11" t="s">
        <v>4321</v>
      </c>
      <c r="AJ748" s="10">
        <v>976</v>
      </c>
      <c r="AK748" s="10">
        <v>2021</v>
      </c>
      <c r="AL748" s="17">
        <f>+VLOOKUP(E748,'[1]Sheet 1 (2)'!$E$2:$AU$751,36,0)</f>
        <v>44257</v>
      </c>
      <c r="AM748" s="18">
        <f>+VLOOKUP(E748,'[1]Sheet 1 (2)'!$E$2:$AU$751,37,0)</f>
        <v>14396</v>
      </c>
      <c r="AN748" s="18" t="str">
        <f>+VLOOKUP(E748,'[1]Sheet 1 (2)'!$E$2:$AU$751,38,0)</f>
        <v xml:space="preserve"> Servicios de consultoría en administración y servicios de gestión  servicios de tecnología de la información -  Contratistas Rectoría</v>
      </c>
      <c r="AO748" s="18" t="str">
        <f>+VLOOKUP(E748,'[1]Sheet 1 (2)'!$E$2:$AU$751,39,0)</f>
        <v>3-01-002-02-02-03-0003-110</v>
      </c>
      <c r="AP748" s="10">
        <f>+VLOOKUP(E748,'[1]Sheet 1 (2)'!$E$2:$AU$751,40,0)</f>
        <v>2425</v>
      </c>
      <c r="AQ748" s="17">
        <f>+VLOOKUP(E748,'[1]Sheet 1 (2)'!$E$2:$AU$751,41,0)</f>
        <v>44267</v>
      </c>
      <c r="AR748" s="18">
        <f>+VLOOKUP(E748,'[1]Sheet 1 (2)'!$E$2:$AU$751,42,0)</f>
        <v>427370000</v>
      </c>
      <c r="AS748" s="11" t="s">
        <v>92</v>
      </c>
      <c r="AT748" s="11" t="s">
        <v>114</v>
      </c>
      <c r="AU748" s="11" t="s">
        <v>115</v>
      </c>
      <c r="AV748" s="11" t="s">
        <v>106</v>
      </c>
      <c r="AW748" s="11" t="s">
        <v>1647</v>
      </c>
      <c r="AX748" s="11" t="s">
        <v>116</v>
      </c>
      <c r="AY748" s="11" t="s">
        <v>94</v>
      </c>
      <c r="AZ748" s="11" t="s">
        <v>95</v>
      </c>
      <c r="BA748" s="11" t="s">
        <v>117</v>
      </c>
      <c r="BB748" s="11" t="s">
        <v>118</v>
      </c>
      <c r="BC748" s="11" t="s">
        <v>3800</v>
      </c>
      <c r="BD748" s="18"/>
      <c r="BE748" s="10">
        <v>8</v>
      </c>
      <c r="BF748" s="11" t="s">
        <v>90</v>
      </c>
      <c r="BG748" s="11" t="s">
        <v>120</v>
      </c>
      <c r="BH748" s="19"/>
      <c r="BI748" s="18"/>
      <c r="BJ748" s="18"/>
      <c r="BK748" s="18"/>
      <c r="BL748" s="18"/>
      <c r="BM748" s="18"/>
      <c r="BN748" s="18"/>
      <c r="BO748" s="18"/>
      <c r="BP748" s="18"/>
      <c r="BQ748" s="18"/>
      <c r="BR748" s="18"/>
      <c r="BS748" s="18"/>
      <c r="BT748" s="18"/>
      <c r="BU748" s="18"/>
      <c r="BV748" s="18"/>
      <c r="BW748" s="18"/>
      <c r="BX748" s="18"/>
      <c r="BY748" s="18"/>
      <c r="BZ748" s="18"/>
      <c r="CA748" s="18"/>
      <c r="CB748" s="18"/>
      <c r="CC748" s="20">
        <f>+X748+BH748+BO748+BV748</f>
        <v>48000000</v>
      </c>
      <c r="CD748" s="18"/>
      <c r="CE748" s="18"/>
      <c r="CF748" s="18"/>
      <c r="CG748" s="18" t="s">
        <v>91</v>
      </c>
      <c r="CH748" s="18" t="s">
        <v>91</v>
      </c>
      <c r="CI748" s="18" t="s">
        <v>91</v>
      </c>
      <c r="CJ748" s="18"/>
      <c r="CK748" s="18"/>
      <c r="CL748" s="18"/>
      <c r="CM748" s="18" t="s">
        <v>91</v>
      </c>
      <c r="CN748" s="18"/>
      <c r="CO748" s="18"/>
      <c r="CP748" s="18"/>
    </row>
    <row r="749" spans="1:94" ht="15" x14ac:dyDescent="0.25">
      <c r="A749" s="21">
        <v>748</v>
      </c>
      <c r="B749" s="10">
        <v>230</v>
      </c>
      <c r="C749" s="10">
        <v>2021</v>
      </c>
      <c r="D749" s="11" t="s">
        <v>96</v>
      </c>
      <c r="E749" s="10">
        <v>841</v>
      </c>
      <c r="F749" s="12">
        <v>1046</v>
      </c>
      <c r="G749" s="13" t="s">
        <v>4322</v>
      </c>
      <c r="H749" s="15" t="s">
        <v>98</v>
      </c>
      <c r="I749" s="15" t="s">
        <v>4323</v>
      </c>
      <c r="J749" s="15" t="s">
        <v>4324</v>
      </c>
      <c r="K749" s="11" t="s">
        <v>84</v>
      </c>
      <c r="L749" s="11" t="s">
        <v>85</v>
      </c>
      <c r="M749" s="11" t="s">
        <v>86</v>
      </c>
      <c r="N749" s="11" t="s">
        <v>101</v>
      </c>
      <c r="O749" s="11" t="s">
        <v>165</v>
      </c>
      <c r="P749" s="11" t="s">
        <v>103</v>
      </c>
      <c r="Q749" s="11" t="s">
        <v>4183</v>
      </c>
      <c r="R749" s="11" t="s">
        <v>4184</v>
      </c>
      <c r="S749" s="11" t="s">
        <v>2800</v>
      </c>
      <c r="T749" s="11" t="s">
        <v>3949</v>
      </c>
      <c r="U749" s="16">
        <v>44264</v>
      </c>
      <c r="V749" s="16">
        <v>44271</v>
      </c>
      <c r="W749" s="16">
        <v>44546</v>
      </c>
      <c r="X749" s="14">
        <v>20441835</v>
      </c>
      <c r="Y749" s="11" t="s">
        <v>87</v>
      </c>
      <c r="Z749" s="11" t="s">
        <v>88</v>
      </c>
      <c r="AA749" s="10">
        <v>9</v>
      </c>
      <c r="AB749" s="11" t="s">
        <v>89</v>
      </c>
      <c r="AC749" s="11" t="s">
        <v>3950</v>
      </c>
      <c r="AD749" s="10">
        <v>19483708</v>
      </c>
      <c r="AE749" s="11" t="s">
        <v>523</v>
      </c>
      <c r="AF749" s="11" t="s">
        <v>524</v>
      </c>
      <c r="AG749" s="11" t="s">
        <v>174</v>
      </c>
      <c r="AH749" s="11"/>
      <c r="AI749" s="11"/>
      <c r="AJ749" s="10">
        <v>833</v>
      </c>
      <c r="AK749" s="10">
        <v>2021</v>
      </c>
      <c r="AL749" s="17">
        <f>+VLOOKUP(E749,'[1]Sheet 1 (2)'!$E$2:$AU$751,36,0)</f>
        <v>44244</v>
      </c>
      <c r="AM749" s="18">
        <f>+VLOOKUP(E749,'[1]Sheet 1 (2)'!$E$2:$AU$751,37,0)</f>
        <v>14395</v>
      </c>
      <c r="AN749" s="18" t="str">
        <f>+VLOOKUP(E749,'[1]Sheet 1 (2)'!$E$2:$AU$751,38,0)</f>
        <v xml:space="preserve"> Servicios de consultoría en administración y servicios de gestión  servicios de tecnología de la información -  Contratistas Unidades Administrativas</v>
      </c>
      <c r="AO749" s="18" t="str">
        <f>+VLOOKUP(E749,'[1]Sheet 1 (2)'!$E$2:$AU$751,39,0)</f>
        <v>3-01-002-02-02-03-0003-019</v>
      </c>
      <c r="AP749" s="10">
        <f>+VLOOKUP(E749,'[1]Sheet 1 (2)'!$E$2:$AU$751,40,0)</f>
        <v>2448</v>
      </c>
      <c r="AQ749" s="17">
        <f>+VLOOKUP(E749,'[1]Sheet 1 (2)'!$E$2:$AU$751,41,0)</f>
        <v>44270</v>
      </c>
      <c r="AR749" s="18">
        <f>+VLOOKUP(E749,'[1]Sheet 1 (2)'!$E$2:$AU$751,42,0)</f>
        <v>6053272000</v>
      </c>
      <c r="AS749" s="11" t="s">
        <v>92</v>
      </c>
      <c r="AT749" s="11" t="s">
        <v>127</v>
      </c>
      <c r="AU749" s="11" t="s">
        <v>115</v>
      </c>
      <c r="AV749" s="11" t="s">
        <v>2800</v>
      </c>
      <c r="AW749" s="11"/>
      <c r="AX749" s="11" t="s">
        <v>2802</v>
      </c>
      <c r="AY749" s="11" t="s">
        <v>94</v>
      </c>
      <c r="AZ749" s="11" t="s">
        <v>95</v>
      </c>
      <c r="BA749" s="11" t="s">
        <v>117</v>
      </c>
      <c r="BB749" s="11" t="s">
        <v>118</v>
      </c>
      <c r="BC749" s="11" t="s">
        <v>3800</v>
      </c>
      <c r="BD749" s="18"/>
      <c r="BE749" s="10">
        <v>9</v>
      </c>
      <c r="BF749" s="11" t="s">
        <v>90</v>
      </c>
      <c r="BG749" s="11" t="s">
        <v>120</v>
      </c>
      <c r="BH749" s="19"/>
      <c r="BI749" s="18"/>
      <c r="BJ749" s="18"/>
      <c r="BK749" s="18"/>
      <c r="BL749" s="18"/>
      <c r="BM749" s="18"/>
      <c r="BN749" s="18"/>
      <c r="BO749" s="18"/>
      <c r="BP749" s="18"/>
      <c r="BQ749" s="18"/>
      <c r="BR749" s="18"/>
      <c r="BS749" s="18"/>
      <c r="BT749" s="18"/>
      <c r="BU749" s="18"/>
      <c r="BV749" s="18"/>
      <c r="BW749" s="18"/>
      <c r="BX749" s="18"/>
      <c r="BY749" s="18"/>
      <c r="BZ749" s="18"/>
      <c r="CA749" s="18"/>
      <c r="CB749" s="18"/>
      <c r="CC749" s="20">
        <f>+X749+BH749+BO749+BV749</f>
        <v>20441835</v>
      </c>
      <c r="CD749" s="18"/>
      <c r="CE749" s="18"/>
      <c r="CF749" s="18"/>
      <c r="CG749" s="18" t="s">
        <v>91</v>
      </c>
      <c r="CH749" s="18" t="s">
        <v>91</v>
      </c>
      <c r="CI749" s="18" t="s">
        <v>91</v>
      </c>
      <c r="CJ749" s="18"/>
      <c r="CK749" s="18"/>
      <c r="CL749" s="18"/>
      <c r="CM749" s="18" t="s">
        <v>91</v>
      </c>
      <c r="CN749" s="18"/>
      <c r="CO749" s="18"/>
      <c r="CP749" s="18"/>
    </row>
    <row r="750" spans="1:94" ht="15" x14ac:dyDescent="0.25">
      <c r="A750" s="21">
        <v>749</v>
      </c>
      <c r="B750" s="10">
        <v>230</v>
      </c>
      <c r="C750" s="10">
        <v>2021</v>
      </c>
      <c r="D750" s="11" t="s">
        <v>96</v>
      </c>
      <c r="E750" s="10">
        <v>842</v>
      </c>
      <c r="F750" s="12">
        <v>1302</v>
      </c>
      <c r="G750" s="13" t="s">
        <v>4325</v>
      </c>
      <c r="H750" s="15" t="s">
        <v>98</v>
      </c>
      <c r="I750" s="15" t="s">
        <v>4326</v>
      </c>
      <c r="J750" s="15" t="s">
        <v>4327</v>
      </c>
      <c r="K750" s="11" t="s">
        <v>84</v>
      </c>
      <c r="L750" s="11" t="s">
        <v>85</v>
      </c>
      <c r="M750" s="11" t="s">
        <v>86</v>
      </c>
      <c r="N750" s="11" t="s">
        <v>2128</v>
      </c>
      <c r="O750" s="11" t="s">
        <v>165</v>
      </c>
      <c r="P750" s="11" t="s">
        <v>103</v>
      </c>
      <c r="Q750" s="11" t="s">
        <v>4328</v>
      </c>
      <c r="R750" s="11" t="s">
        <v>4329</v>
      </c>
      <c r="S750" s="11" t="s">
        <v>106</v>
      </c>
      <c r="T750" s="11" t="s">
        <v>1228</v>
      </c>
      <c r="U750" s="16">
        <v>44264</v>
      </c>
      <c r="V750" s="16">
        <v>44266</v>
      </c>
      <c r="W750" s="16">
        <v>44561</v>
      </c>
      <c r="X750" s="14">
        <v>26347254</v>
      </c>
      <c r="Y750" s="11" t="s">
        <v>87</v>
      </c>
      <c r="Z750" s="11" t="s">
        <v>170</v>
      </c>
      <c r="AA750" s="10">
        <v>290</v>
      </c>
      <c r="AB750" s="11" t="s">
        <v>89</v>
      </c>
      <c r="AC750" s="11" t="s">
        <v>1229</v>
      </c>
      <c r="AD750" s="10">
        <v>79571941</v>
      </c>
      <c r="AE750" s="11" t="s">
        <v>1230</v>
      </c>
      <c r="AF750" s="11" t="s">
        <v>1231</v>
      </c>
      <c r="AG750" s="11" t="s">
        <v>174</v>
      </c>
      <c r="AH750" s="11" t="s">
        <v>136</v>
      </c>
      <c r="AI750" s="11"/>
      <c r="AJ750" s="10">
        <v>942</v>
      </c>
      <c r="AK750" s="10">
        <v>2021</v>
      </c>
      <c r="AL750" s="17">
        <v>44252</v>
      </c>
      <c r="AM750" s="18">
        <v>14592</v>
      </c>
      <c r="AN750" s="18" t="s">
        <v>2132</v>
      </c>
      <c r="AO750" s="18" t="s">
        <v>2133</v>
      </c>
      <c r="AP750" s="10">
        <v>2420</v>
      </c>
      <c r="AQ750" s="17">
        <v>44266</v>
      </c>
      <c r="AR750" s="18">
        <v>3415100000</v>
      </c>
      <c r="AS750" s="11" t="s">
        <v>92</v>
      </c>
      <c r="AT750" s="11" t="s">
        <v>114</v>
      </c>
      <c r="AU750" s="11" t="s">
        <v>115</v>
      </c>
      <c r="AV750" s="11" t="s">
        <v>106</v>
      </c>
      <c r="AW750" s="11" t="s">
        <v>1228</v>
      </c>
      <c r="AX750" s="11" t="s">
        <v>116</v>
      </c>
      <c r="AY750" s="11" t="s">
        <v>94</v>
      </c>
      <c r="AZ750" s="11" t="s">
        <v>95</v>
      </c>
      <c r="BA750" s="11" t="s">
        <v>117</v>
      </c>
      <c r="BB750" s="11" t="s">
        <v>118</v>
      </c>
      <c r="BC750" s="11" t="s">
        <v>3800</v>
      </c>
      <c r="BD750" s="18">
        <v>290</v>
      </c>
      <c r="BE750" s="10"/>
      <c r="BF750" s="11" t="s">
        <v>90</v>
      </c>
      <c r="BG750" s="11" t="s">
        <v>120</v>
      </c>
      <c r="BH750" s="19"/>
      <c r="BI750" s="18"/>
      <c r="BJ750" s="18"/>
      <c r="BK750" s="18"/>
      <c r="BL750" s="18"/>
      <c r="BM750" s="18"/>
      <c r="BN750" s="18"/>
      <c r="BO750" s="18"/>
      <c r="BP750" s="18"/>
      <c r="BQ750" s="18"/>
      <c r="BR750" s="18"/>
      <c r="BS750" s="18"/>
      <c r="BT750" s="18"/>
      <c r="BU750" s="18"/>
      <c r="BV750" s="18"/>
      <c r="BW750" s="18"/>
      <c r="BX750" s="18"/>
      <c r="BY750" s="18"/>
      <c r="BZ750" s="18"/>
      <c r="CA750" s="18"/>
      <c r="CB750" s="18"/>
      <c r="CC750" s="20">
        <f>+X750+BH750+BO750+BV750</f>
        <v>26347254</v>
      </c>
      <c r="CD750" s="18"/>
      <c r="CE750" s="18"/>
      <c r="CF750" s="18"/>
      <c r="CG750" s="18" t="s">
        <v>91</v>
      </c>
      <c r="CH750" s="18" t="s">
        <v>91</v>
      </c>
      <c r="CI750" s="18" t="s">
        <v>91</v>
      </c>
      <c r="CJ750" s="18"/>
      <c r="CK750" s="18"/>
      <c r="CL750" s="18"/>
      <c r="CM750" s="18" t="s">
        <v>91</v>
      </c>
      <c r="CN750" s="18"/>
      <c r="CO750" s="18"/>
      <c r="CP750" s="18"/>
    </row>
    <row r="751" spans="1:94" ht="15" x14ac:dyDescent="0.25">
      <c r="A751" s="10">
        <v>750</v>
      </c>
      <c r="B751" s="10">
        <v>230</v>
      </c>
      <c r="C751" s="10">
        <v>2021</v>
      </c>
      <c r="D751" s="11" t="s">
        <v>96</v>
      </c>
      <c r="E751" s="10">
        <v>843</v>
      </c>
      <c r="F751" s="12">
        <v>1478</v>
      </c>
      <c r="G751" s="13" t="s">
        <v>4330</v>
      </c>
      <c r="H751" s="15" t="s">
        <v>98</v>
      </c>
      <c r="I751" s="15" t="s">
        <v>4331</v>
      </c>
      <c r="J751" s="15" t="s">
        <v>4332</v>
      </c>
      <c r="K751" s="11" t="s">
        <v>84</v>
      </c>
      <c r="L751" s="11" t="s">
        <v>85</v>
      </c>
      <c r="M751" s="11" t="s">
        <v>86</v>
      </c>
      <c r="N751" s="11" t="s">
        <v>101</v>
      </c>
      <c r="O751" s="11" t="s">
        <v>165</v>
      </c>
      <c r="P751" s="11" t="s">
        <v>103</v>
      </c>
      <c r="Q751" s="11" t="s">
        <v>4333</v>
      </c>
      <c r="R751" s="11" t="s">
        <v>4334</v>
      </c>
      <c r="S751" s="11" t="s">
        <v>237</v>
      </c>
      <c r="T751" s="11" t="s">
        <v>238</v>
      </c>
      <c r="U751" s="16">
        <v>44264</v>
      </c>
      <c r="V751" s="16">
        <v>44266</v>
      </c>
      <c r="W751" s="16">
        <v>44373</v>
      </c>
      <c r="X751" s="14">
        <v>7949603</v>
      </c>
      <c r="Y751" s="11" t="s">
        <v>87</v>
      </c>
      <c r="Z751" s="11" t="s">
        <v>170</v>
      </c>
      <c r="AA751" s="10">
        <v>105</v>
      </c>
      <c r="AB751" s="11" t="s">
        <v>89</v>
      </c>
      <c r="AC751" s="11" t="s">
        <v>1773</v>
      </c>
      <c r="AD751" s="10">
        <v>79794356</v>
      </c>
      <c r="AE751" s="11" t="s">
        <v>240</v>
      </c>
      <c r="AF751" s="11" t="s">
        <v>241</v>
      </c>
      <c r="AG751" s="11" t="s">
        <v>242</v>
      </c>
      <c r="AH751" s="11" t="s">
        <v>113</v>
      </c>
      <c r="AI751" s="11" t="s">
        <v>113</v>
      </c>
      <c r="AJ751" s="10">
        <v>994</v>
      </c>
      <c r="AK751" s="10">
        <v>2021</v>
      </c>
      <c r="AL751" s="17">
        <v>44258</v>
      </c>
      <c r="AM751" s="18">
        <v>14392</v>
      </c>
      <c r="AN751" s="18" t="s">
        <v>656</v>
      </c>
      <c r="AO751" s="18" t="s">
        <v>657</v>
      </c>
      <c r="AP751" s="10">
        <v>2408</v>
      </c>
      <c r="AQ751" s="17">
        <v>44265</v>
      </c>
      <c r="AR751" s="18">
        <v>1965034000</v>
      </c>
      <c r="AS751" s="11" t="s">
        <v>92</v>
      </c>
      <c r="AT751" s="11" t="s">
        <v>114</v>
      </c>
      <c r="AU751" s="11" t="s">
        <v>115</v>
      </c>
      <c r="AV751" s="11" t="s">
        <v>237</v>
      </c>
      <c r="AW751" s="11" t="s">
        <v>238</v>
      </c>
      <c r="AX751" s="11" t="s">
        <v>243</v>
      </c>
      <c r="AY751" s="11" t="s">
        <v>94</v>
      </c>
      <c r="AZ751" s="11" t="s">
        <v>95</v>
      </c>
      <c r="BA751" s="11" t="s">
        <v>117</v>
      </c>
      <c r="BB751" s="11" t="s">
        <v>118</v>
      </c>
      <c r="BC751" s="11" t="s">
        <v>3800</v>
      </c>
      <c r="BD751" s="18">
        <v>105</v>
      </c>
      <c r="BE751" s="10"/>
      <c r="BF751" s="11" t="s">
        <v>90</v>
      </c>
      <c r="BG751" s="11" t="s">
        <v>120</v>
      </c>
      <c r="BH751" s="19"/>
      <c r="BI751" s="18"/>
      <c r="BJ751" s="18"/>
      <c r="BK751" s="18"/>
      <c r="BL751" s="18"/>
      <c r="BM751" s="18"/>
      <c r="BN751" s="18"/>
      <c r="BO751" s="18"/>
      <c r="BP751" s="18"/>
      <c r="BQ751" s="18"/>
      <c r="BR751" s="18"/>
      <c r="BS751" s="18"/>
      <c r="BT751" s="18"/>
      <c r="BU751" s="18"/>
      <c r="BV751" s="18"/>
      <c r="BW751" s="18"/>
      <c r="BX751" s="18"/>
      <c r="BY751" s="18"/>
      <c r="BZ751" s="18"/>
      <c r="CA751" s="18"/>
      <c r="CB751" s="18"/>
      <c r="CC751" s="20">
        <f>+X751+BH751+BO751+BV751</f>
        <v>7949603</v>
      </c>
      <c r="CD751" s="18"/>
      <c r="CE751" s="18"/>
      <c r="CF751" s="18"/>
      <c r="CG751" s="18" t="s">
        <v>91</v>
      </c>
      <c r="CH751" s="18" t="s">
        <v>91</v>
      </c>
      <c r="CI751" s="18" t="s">
        <v>91</v>
      </c>
      <c r="CJ751" s="18"/>
      <c r="CK751" s="18"/>
      <c r="CL751" s="18"/>
      <c r="CM751" s="18" t="s">
        <v>91</v>
      </c>
      <c r="CN751" s="18"/>
      <c r="CO751" s="18"/>
      <c r="CP751" s="18"/>
    </row>
    <row r="752" spans="1:94" ht="15" x14ac:dyDescent="0.25">
      <c r="A752" s="21">
        <v>751</v>
      </c>
      <c r="B752" s="10">
        <v>230</v>
      </c>
      <c r="C752" s="10">
        <v>2021</v>
      </c>
      <c r="D752" s="11" t="s">
        <v>96</v>
      </c>
      <c r="E752" s="10">
        <v>844</v>
      </c>
      <c r="F752" s="12">
        <v>1150</v>
      </c>
      <c r="G752" s="13" t="s">
        <v>4335</v>
      </c>
      <c r="H752" s="15" t="s">
        <v>98</v>
      </c>
      <c r="I752" s="15" t="s">
        <v>4336</v>
      </c>
      <c r="J752" s="15" t="s">
        <v>4337</v>
      </c>
      <c r="K752" s="11" t="s">
        <v>84</v>
      </c>
      <c r="L752" s="11" t="s">
        <v>85</v>
      </c>
      <c r="M752" s="11" t="s">
        <v>86</v>
      </c>
      <c r="N752" s="11" t="s">
        <v>101</v>
      </c>
      <c r="O752" s="11" t="s">
        <v>102</v>
      </c>
      <c r="P752" s="11" t="s">
        <v>103</v>
      </c>
      <c r="Q752" s="11" t="s">
        <v>4338</v>
      </c>
      <c r="R752" s="11" t="s">
        <v>4339</v>
      </c>
      <c r="S752" s="11" t="s">
        <v>106</v>
      </c>
      <c r="T752" s="11" t="s">
        <v>1873</v>
      </c>
      <c r="U752" s="16">
        <v>44265</v>
      </c>
      <c r="V752" s="16">
        <v>44267</v>
      </c>
      <c r="W752" s="16">
        <v>44512</v>
      </c>
      <c r="X752" s="14">
        <v>33433761</v>
      </c>
      <c r="Y752" s="11" t="s">
        <v>87</v>
      </c>
      <c r="Z752" s="11" t="s">
        <v>88</v>
      </c>
      <c r="AA752" s="10">
        <v>8</v>
      </c>
      <c r="AB752" s="11" t="s">
        <v>89</v>
      </c>
      <c r="AC752" s="11" t="s">
        <v>2825</v>
      </c>
      <c r="AD752" s="10">
        <v>79339398</v>
      </c>
      <c r="AE752" s="11" t="s">
        <v>1699</v>
      </c>
      <c r="AF752" s="11" t="s">
        <v>1700</v>
      </c>
      <c r="AG752" s="11" t="s">
        <v>111</v>
      </c>
      <c r="AH752" s="11" t="s">
        <v>4340</v>
      </c>
      <c r="AI752" s="11" t="s">
        <v>113</v>
      </c>
      <c r="AJ752" s="10">
        <v>922</v>
      </c>
      <c r="AK752" s="10">
        <v>2021</v>
      </c>
      <c r="AL752" s="17">
        <v>44249</v>
      </c>
      <c r="AM752" s="18">
        <v>14591</v>
      </c>
      <c r="AN752" s="18" t="s">
        <v>4341</v>
      </c>
      <c r="AO752" s="18" t="s">
        <v>4342</v>
      </c>
      <c r="AP752" s="10">
        <v>2423</v>
      </c>
      <c r="AQ752" s="17">
        <v>44266</v>
      </c>
      <c r="AR752" s="18">
        <v>1000000000</v>
      </c>
      <c r="AS752" s="11" t="s">
        <v>92</v>
      </c>
      <c r="AT752" s="11" t="s">
        <v>114</v>
      </c>
      <c r="AU752" s="11" t="s">
        <v>115</v>
      </c>
      <c r="AV752" s="11" t="s">
        <v>106</v>
      </c>
      <c r="AW752" s="11" t="s">
        <v>2936</v>
      </c>
      <c r="AX752" s="11" t="s">
        <v>116</v>
      </c>
      <c r="AY752" s="11" t="s">
        <v>94</v>
      </c>
      <c r="AZ752" s="11" t="s">
        <v>95</v>
      </c>
      <c r="BA752" s="11" t="s">
        <v>117</v>
      </c>
      <c r="BB752" s="11" t="s">
        <v>118</v>
      </c>
      <c r="BC752" s="11" t="s">
        <v>3800</v>
      </c>
      <c r="BD752" s="18"/>
      <c r="BE752" s="10">
        <v>8</v>
      </c>
      <c r="BF752" s="11" t="s">
        <v>90</v>
      </c>
      <c r="BG752" s="11" t="s">
        <v>120</v>
      </c>
      <c r="BH752" s="19"/>
      <c r="BI752" s="18"/>
      <c r="BJ752" s="18"/>
      <c r="BK752" s="18"/>
      <c r="BL752" s="18"/>
      <c r="BM752" s="18"/>
      <c r="BN752" s="18"/>
      <c r="BO752" s="18"/>
      <c r="BP752" s="18"/>
      <c r="BQ752" s="18"/>
      <c r="BR752" s="18"/>
      <c r="BS752" s="18"/>
      <c r="BT752" s="18"/>
      <c r="BU752" s="18"/>
      <c r="BV752" s="18"/>
      <c r="BW752" s="18"/>
      <c r="BX752" s="18"/>
      <c r="BY752" s="18"/>
      <c r="BZ752" s="18"/>
      <c r="CA752" s="18"/>
      <c r="CB752" s="18"/>
      <c r="CC752" s="20">
        <f>+X752+BH752+BO752+BV752</f>
        <v>33433761</v>
      </c>
      <c r="CD752" s="18"/>
      <c r="CE752" s="18"/>
      <c r="CF752" s="18"/>
      <c r="CG752" s="18" t="s">
        <v>91</v>
      </c>
      <c r="CH752" s="18" t="s">
        <v>91</v>
      </c>
      <c r="CI752" s="18" t="s">
        <v>91</v>
      </c>
      <c r="CJ752" s="18"/>
      <c r="CK752" s="18"/>
      <c r="CL752" s="18"/>
      <c r="CM752" s="18" t="s">
        <v>91</v>
      </c>
      <c r="CN752" s="18"/>
      <c r="CO752" s="18"/>
      <c r="CP752" s="18"/>
    </row>
    <row r="753" spans="1:94" ht="15" x14ac:dyDescent="0.25">
      <c r="A753" s="21">
        <v>752</v>
      </c>
      <c r="B753" s="10">
        <v>230</v>
      </c>
      <c r="C753" s="10">
        <v>2021</v>
      </c>
      <c r="D753" s="11" t="s">
        <v>96</v>
      </c>
      <c r="E753" s="10">
        <v>847</v>
      </c>
      <c r="F753" s="12">
        <v>1262</v>
      </c>
      <c r="G753" s="13" t="s">
        <v>4343</v>
      </c>
      <c r="H753" s="15" t="s">
        <v>98</v>
      </c>
      <c r="I753" s="15" t="s">
        <v>4344</v>
      </c>
      <c r="J753" s="15" t="s">
        <v>4345</v>
      </c>
      <c r="K753" s="11" t="s">
        <v>84</v>
      </c>
      <c r="L753" s="11" t="s">
        <v>85</v>
      </c>
      <c r="M753" s="11" t="s">
        <v>86</v>
      </c>
      <c r="N753" s="11" t="s">
        <v>101</v>
      </c>
      <c r="O753" s="11" t="s">
        <v>165</v>
      </c>
      <c r="P753" s="11" t="s">
        <v>103</v>
      </c>
      <c r="Q753" s="11" t="s">
        <v>3936</v>
      </c>
      <c r="R753" s="11" t="s">
        <v>3937</v>
      </c>
      <c r="S753" s="11" t="s">
        <v>106</v>
      </c>
      <c r="T753" s="11" t="s">
        <v>1697</v>
      </c>
      <c r="U753" s="16">
        <v>44265</v>
      </c>
      <c r="V753" s="16">
        <v>44270</v>
      </c>
      <c r="W753" s="16">
        <v>44545</v>
      </c>
      <c r="X753" s="14">
        <v>20441835</v>
      </c>
      <c r="Y753" s="11" t="s">
        <v>87</v>
      </c>
      <c r="Z753" s="11" t="s">
        <v>88</v>
      </c>
      <c r="AA753" s="10">
        <v>9</v>
      </c>
      <c r="AB753" s="11" t="s">
        <v>89</v>
      </c>
      <c r="AC753" s="11" t="s">
        <v>1698</v>
      </c>
      <c r="AD753" s="10">
        <v>79339398</v>
      </c>
      <c r="AE753" s="11" t="s">
        <v>1699</v>
      </c>
      <c r="AF753" s="11" t="s">
        <v>1700</v>
      </c>
      <c r="AG753" s="11" t="s">
        <v>242</v>
      </c>
      <c r="AH753" s="11" t="s">
        <v>4346</v>
      </c>
      <c r="AI753" s="11"/>
      <c r="AJ753" s="10">
        <v>893</v>
      </c>
      <c r="AK753" s="10">
        <v>2021</v>
      </c>
      <c r="AL753" s="17">
        <f>+VLOOKUP(E753,'[1]Sheet 1 (2)'!$E$2:$AU$751,36,0)</f>
        <v>44249</v>
      </c>
      <c r="AM753" s="18">
        <f>+VLOOKUP(E753,'[1]Sheet 1 (2)'!$E$2:$AU$751,37,0)</f>
        <v>14394</v>
      </c>
      <c r="AN753" s="18" t="str">
        <f>+VLOOKUP(E753,'[1]Sheet 1 (2)'!$E$2:$AU$751,38,0)</f>
        <v xml:space="preserve"> Servicios de consultoría en administración y servicios de gestión  servicios de tecnología de la información -  Contratistas Unidades Académicas</v>
      </c>
      <c r="AO753" s="18" t="str">
        <f>+VLOOKUP(E753,'[1]Sheet 1 (2)'!$E$2:$AU$751,39,0)</f>
        <v>3-01-002-02-02-03-0003-018</v>
      </c>
      <c r="AP753" s="10">
        <f>+VLOOKUP(E753,'[1]Sheet 1 (2)'!$E$2:$AU$751,40,0)</f>
        <v>2434</v>
      </c>
      <c r="AQ753" s="17">
        <f>+VLOOKUP(E753,'[1]Sheet 1 (2)'!$E$2:$AU$751,41,0)</f>
        <v>44267</v>
      </c>
      <c r="AR753" s="18">
        <f>+VLOOKUP(E753,'[1]Sheet 1 (2)'!$E$2:$AU$751,42,0)</f>
        <v>8375989000</v>
      </c>
      <c r="AS753" s="11" t="s">
        <v>92</v>
      </c>
      <c r="AT753" s="11" t="s">
        <v>114</v>
      </c>
      <c r="AU753" s="11" t="s">
        <v>115</v>
      </c>
      <c r="AV753" s="11" t="s">
        <v>106</v>
      </c>
      <c r="AW753" s="11" t="s">
        <v>1697</v>
      </c>
      <c r="AX753" s="11" t="s">
        <v>116</v>
      </c>
      <c r="AY753" s="11" t="s">
        <v>94</v>
      </c>
      <c r="AZ753" s="11" t="s">
        <v>95</v>
      </c>
      <c r="BA753" s="11" t="s">
        <v>117</v>
      </c>
      <c r="BB753" s="11" t="s">
        <v>118</v>
      </c>
      <c r="BC753" s="11" t="s">
        <v>3800</v>
      </c>
      <c r="BD753" s="18"/>
      <c r="BE753" s="10">
        <v>9</v>
      </c>
      <c r="BF753" s="11" t="s">
        <v>90</v>
      </c>
      <c r="BG753" s="11" t="s">
        <v>120</v>
      </c>
      <c r="BH753" s="19"/>
      <c r="BI753" s="18"/>
      <c r="BJ753" s="18"/>
      <c r="BK753" s="18"/>
      <c r="BL753" s="18"/>
      <c r="BM753" s="18"/>
      <c r="BN753" s="18"/>
      <c r="BO753" s="18"/>
      <c r="BP753" s="18"/>
      <c r="BQ753" s="18"/>
      <c r="BR753" s="18"/>
      <c r="BS753" s="18"/>
      <c r="BT753" s="18"/>
      <c r="BU753" s="18"/>
      <c r="BV753" s="18"/>
      <c r="BW753" s="18"/>
      <c r="BX753" s="18"/>
      <c r="BY753" s="18"/>
      <c r="BZ753" s="18"/>
      <c r="CA753" s="18"/>
      <c r="CB753" s="18"/>
      <c r="CC753" s="20">
        <f>+X753+BH753+BO753+BV753</f>
        <v>20441835</v>
      </c>
      <c r="CD753" s="18"/>
      <c r="CE753" s="18"/>
      <c r="CF753" s="18"/>
      <c r="CG753" s="18" t="s">
        <v>91</v>
      </c>
      <c r="CH753" s="18" t="s">
        <v>91</v>
      </c>
      <c r="CI753" s="18" t="s">
        <v>91</v>
      </c>
      <c r="CJ753" s="18"/>
      <c r="CK753" s="18"/>
      <c r="CL753" s="18"/>
      <c r="CM753" s="18" t="s">
        <v>91</v>
      </c>
      <c r="CN753" s="18"/>
      <c r="CO753" s="18"/>
      <c r="CP753" s="18"/>
    </row>
    <row r="754" spans="1:94" ht="15" x14ac:dyDescent="0.25">
      <c r="A754" s="10">
        <v>753</v>
      </c>
      <c r="B754" s="10">
        <v>230</v>
      </c>
      <c r="C754" s="10">
        <v>2021</v>
      </c>
      <c r="D754" s="11" t="s">
        <v>96</v>
      </c>
      <c r="E754" s="10">
        <v>848</v>
      </c>
      <c r="F754" s="12">
        <v>1287</v>
      </c>
      <c r="G754" s="13" t="s">
        <v>4347</v>
      </c>
      <c r="H754" s="15" t="s">
        <v>98</v>
      </c>
      <c r="I754" s="15" t="s">
        <v>4348</v>
      </c>
      <c r="J754" s="15" t="s">
        <v>4349</v>
      </c>
      <c r="K754" s="11" t="s">
        <v>84</v>
      </c>
      <c r="L754" s="11" t="s">
        <v>85</v>
      </c>
      <c r="M754" s="11" t="s">
        <v>86</v>
      </c>
      <c r="N754" s="11" t="s">
        <v>101</v>
      </c>
      <c r="O754" s="11" t="s">
        <v>165</v>
      </c>
      <c r="P754" s="11" t="s">
        <v>103</v>
      </c>
      <c r="Q754" s="11" t="s">
        <v>4054</v>
      </c>
      <c r="R754" s="11" t="s">
        <v>3932</v>
      </c>
      <c r="S754" s="11" t="s">
        <v>106</v>
      </c>
      <c r="T754" s="11" t="s">
        <v>1873</v>
      </c>
      <c r="U754" s="16">
        <v>44265</v>
      </c>
      <c r="V754" s="16">
        <v>44270</v>
      </c>
      <c r="W754" s="16">
        <v>44560</v>
      </c>
      <c r="X754" s="14">
        <v>39702590</v>
      </c>
      <c r="Y754" s="11" t="s">
        <v>87</v>
      </c>
      <c r="Z754" s="11" t="s">
        <v>170</v>
      </c>
      <c r="AA754" s="10">
        <v>285</v>
      </c>
      <c r="AB754" s="11" t="s">
        <v>89</v>
      </c>
      <c r="AC754" s="11" t="s">
        <v>1698</v>
      </c>
      <c r="AD754" s="10">
        <v>79339398</v>
      </c>
      <c r="AE754" s="11" t="s">
        <v>1699</v>
      </c>
      <c r="AF754" s="11" t="s">
        <v>1700</v>
      </c>
      <c r="AG754" s="11" t="s">
        <v>111</v>
      </c>
      <c r="AH754" s="11" t="s">
        <v>3430</v>
      </c>
      <c r="AI754" s="11"/>
      <c r="AJ754" s="10">
        <v>918</v>
      </c>
      <c r="AK754" s="10">
        <v>2021</v>
      </c>
      <c r="AL754" s="17">
        <f>+VLOOKUP(E754,'[1]Sheet 1 (2)'!$E$2:$AU$751,36,0)</f>
        <v>44249</v>
      </c>
      <c r="AM754" s="18">
        <f>+VLOOKUP(E754,'[1]Sheet 1 (2)'!$E$2:$AU$751,37,0)</f>
        <v>14394</v>
      </c>
      <c r="AN754" s="18" t="str">
        <f>+VLOOKUP(E754,'[1]Sheet 1 (2)'!$E$2:$AU$751,38,0)</f>
        <v xml:space="preserve"> Servicios de consultoría en administración y servicios de gestión  servicios de tecnología de la información -  Contratistas Unidades Académicas</v>
      </c>
      <c r="AO754" s="18" t="str">
        <f>+VLOOKUP(E754,'[1]Sheet 1 (2)'!$E$2:$AU$751,39,0)</f>
        <v>3-01-002-02-02-03-0003-018</v>
      </c>
      <c r="AP754" s="10">
        <f>+VLOOKUP(E754,'[1]Sheet 1 (2)'!$E$2:$AU$751,40,0)</f>
        <v>2435</v>
      </c>
      <c r="AQ754" s="17">
        <f>+VLOOKUP(E754,'[1]Sheet 1 (2)'!$E$2:$AU$751,41,0)</f>
        <v>44267</v>
      </c>
      <c r="AR754" s="18">
        <f>+VLOOKUP(E754,'[1]Sheet 1 (2)'!$E$2:$AU$751,42,0)</f>
        <v>8375989000</v>
      </c>
      <c r="AS754" s="11" t="s">
        <v>92</v>
      </c>
      <c r="AT754" s="11" t="s">
        <v>127</v>
      </c>
      <c r="AU754" s="11" t="s">
        <v>115</v>
      </c>
      <c r="AV754" s="11" t="s">
        <v>106</v>
      </c>
      <c r="AW754" s="11" t="s">
        <v>1697</v>
      </c>
      <c r="AX754" s="11" t="s">
        <v>116</v>
      </c>
      <c r="AY754" s="11" t="s">
        <v>94</v>
      </c>
      <c r="AZ754" s="11" t="s">
        <v>95</v>
      </c>
      <c r="BA754" s="11" t="s">
        <v>117</v>
      </c>
      <c r="BB754" s="11" t="s">
        <v>118</v>
      </c>
      <c r="BC754" s="11" t="s">
        <v>3800</v>
      </c>
      <c r="BD754" s="18">
        <v>285</v>
      </c>
      <c r="BE754" s="10"/>
      <c r="BF754" s="11" t="s">
        <v>90</v>
      </c>
      <c r="BG754" s="11" t="s">
        <v>120</v>
      </c>
      <c r="BH754" s="19"/>
      <c r="BI754" s="18"/>
      <c r="BJ754" s="18"/>
      <c r="BK754" s="18"/>
      <c r="BL754" s="18"/>
      <c r="BM754" s="18"/>
      <c r="BN754" s="18"/>
      <c r="BO754" s="18"/>
      <c r="BP754" s="18"/>
      <c r="BQ754" s="18"/>
      <c r="BR754" s="18"/>
      <c r="BS754" s="18"/>
      <c r="BT754" s="18"/>
      <c r="BU754" s="18"/>
      <c r="BV754" s="18"/>
      <c r="BW754" s="18"/>
      <c r="BX754" s="18"/>
      <c r="BY754" s="18"/>
      <c r="BZ754" s="18"/>
      <c r="CA754" s="18"/>
      <c r="CB754" s="18"/>
      <c r="CC754" s="20">
        <f>+X754+BH754+BO754+BV754</f>
        <v>39702590</v>
      </c>
      <c r="CD754" s="18"/>
      <c r="CE754" s="18"/>
      <c r="CF754" s="18"/>
      <c r="CG754" s="18" t="s">
        <v>91</v>
      </c>
      <c r="CH754" s="18" t="s">
        <v>91</v>
      </c>
      <c r="CI754" s="18" t="s">
        <v>91</v>
      </c>
      <c r="CJ754" s="18"/>
      <c r="CK754" s="18"/>
      <c r="CL754" s="18"/>
      <c r="CM754" s="18" t="s">
        <v>91</v>
      </c>
      <c r="CN754" s="18"/>
      <c r="CO754" s="18"/>
      <c r="CP754" s="18"/>
    </row>
    <row r="755" spans="1:94" ht="15" x14ac:dyDescent="0.25">
      <c r="A755" s="21">
        <v>754</v>
      </c>
      <c r="B755" s="10">
        <v>230</v>
      </c>
      <c r="C755" s="10">
        <v>2021</v>
      </c>
      <c r="D755" s="11" t="s">
        <v>96</v>
      </c>
      <c r="E755" s="10">
        <v>849</v>
      </c>
      <c r="F755" s="12">
        <v>1300</v>
      </c>
      <c r="G755" s="13" t="s">
        <v>4350</v>
      </c>
      <c r="H755" s="15" t="s">
        <v>98</v>
      </c>
      <c r="I755" s="15" t="s">
        <v>4351</v>
      </c>
      <c r="J755" s="15" t="s">
        <v>4352</v>
      </c>
      <c r="K755" s="11" t="s">
        <v>84</v>
      </c>
      <c r="L755" s="11" t="s">
        <v>85</v>
      </c>
      <c r="M755" s="11" t="s">
        <v>86</v>
      </c>
      <c r="N755" s="11" t="s">
        <v>2128</v>
      </c>
      <c r="O755" s="11" t="s">
        <v>102</v>
      </c>
      <c r="P755" s="11" t="s">
        <v>103</v>
      </c>
      <c r="Q755" s="11" t="s">
        <v>4353</v>
      </c>
      <c r="R755" s="11" t="s">
        <v>4354</v>
      </c>
      <c r="S755" s="11" t="s">
        <v>106</v>
      </c>
      <c r="T755" s="11" t="s">
        <v>1228</v>
      </c>
      <c r="U755" s="16">
        <v>44266</v>
      </c>
      <c r="V755" s="16">
        <v>44266</v>
      </c>
      <c r="W755" s="16">
        <v>44561</v>
      </c>
      <c r="X755" s="14">
        <v>40399127</v>
      </c>
      <c r="Y755" s="11" t="s">
        <v>87</v>
      </c>
      <c r="Z755" s="11" t="s">
        <v>170</v>
      </c>
      <c r="AA755" s="10">
        <v>290</v>
      </c>
      <c r="AB755" s="11" t="s">
        <v>89</v>
      </c>
      <c r="AC755" s="11" t="s">
        <v>1229</v>
      </c>
      <c r="AD755" s="10">
        <v>79571941</v>
      </c>
      <c r="AE755" s="11" t="s">
        <v>1230</v>
      </c>
      <c r="AF755" s="11" t="s">
        <v>1231</v>
      </c>
      <c r="AG755" s="11" t="s">
        <v>111</v>
      </c>
      <c r="AH755" s="11" t="s">
        <v>4355</v>
      </c>
      <c r="AI755" s="11" t="s">
        <v>4356</v>
      </c>
      <c r="AJ755" s="10">
        <v>940</v>
      </c>
      <c r="AK755" s="10">
        <v>2021</v>
      </c>
      <c r="AL755" s="17">
        <v>44252</v>
      </c>
      <c r="AM755" s="18">
        <v>14592</v>
      </c>
      <c r="AN755" s="18" t="s">
        <v>2132</v>
      </c>
      <c r="AO755" s="18" t="s">
        <v>2133</v>
      </c>
      <c r="AP755" s="10">
        <v>2424</v>
      </c>
      <c r="AQ755" s="17">
        <v>44266</v>
      </c>
      <c r="AR755" s="18">
        <v>3415100000</v>
      </c>
      <c r="AS755" s="11" t="s">
        <v>92</v>
      </c>
      <c r="AT755" s="11" t="s">
        <v>127</v>
      </c>
      <c r="AU755" s="11" t="s">
        <v>115</v>
      </c>
      <c r="AV755" s="11" t="s">
        <v>106</v>
      </c>
      <c r="AW755" s="11"/>
      <c r="AX755" s="11" t="s">
        <v>116</v>
      </c>
      <c r="AY755" s="11" t="s">
        <v>94</v>
      </c>
      <c r="AZ755" s="11" t="s">
        <v>95</v>
      </c>
      <c r="BA755" s="11" t="s">
        <v>117</v>
      </c>
      <c r="BB755" s="11" t="s">
        <v>118</v>
      </c>
      <c r="BC755" s="11" t="s">
        <v>3800</v>
      </c>
      <c r="BD755" s="18">
        <v>290</v>
      </c>
      <c r="BE755" s="10"/>
      <c r="BF755" s="11" t="s">
        <v>90</v>
      </c>
      <c r="BG755" s="11" t="s">
        <v>120</v>
      </c>
      <c r="BH755" s="19"/>
      <c r="BI755" s="18"/>
      <c r="BJ755" s="18"/>
      <c r="BK755" s="18"/>
      <c r="BL755" s="18"/>
      <c r="BM755" s="18"/>
      <c r="BN755" s="18"/>
      <c r="BO755" s="18"/>
      <c r="BP755" s="18"/>
      <c r="BQ755" s="18"/>
      <c r="BR755" s="18"/>
      <c r="BS755" s="18"/>
      <c r="BT755" s="18"/>
      <c r="BU755" s="18"/>
      <c r="BV755" s="18"/>
      <c r="BW755" s="18"/>
      <c r="BX755" s="18"/>
      <c r="BY755" s="18"/>
      <c r="BZ755" s="18"/>
      <c r="CA755" s="18"/>
      <c r="CB755" s="18"/>
      <c r="CC755" s="20">
        <f>+X755+BH755+BO755+BV755</f>
        <v>40399127</v>
      </c>
      <c r="CD755" s="18"/>
      <c r="CE755" s="18"/>
      <c r="CF755" s="18"/>
      <c r="CG755" s="18" t="s">
        <v>91</v>
      </c>
      <c r="CH755" s="18" t="s">
        <v>91</v>
      </c>
      <c r="CI755" s="18" t="s">
        <v>91</v>
      </c>
      <c r="CJ755" s="18"/>
      <c r="CK755" s="18"/>
      <c r="CL755" s="18"/>
      <c r="CM755" s="18" t="s">
        <v>91</v>
      </c>
      <c r="CN755" s="18"/>
      <c r="CO755" s="18"/>
      <c r="CP755" s="18"/>
    </row>
    <row r="756" spans="1:94" ht="15" x14ac:dyDescent="0.25">
      <c r="A756" s="21">
        <v>755</v>
      </c>
      <c r="B756" s="10">
        <v>230</v>
      </c>
      <c r="C756" s="10">
        <v>2021</v>
      </c>
      <c r="D756" s="11" t="s">
        <v>96</v>
      </c>
      <c r="E756" s="10">
        <v>851</v>
      </c>
      <c r="F756" s="12">
        <v>1276</v>
      </c>
      <c r="G756" s="13" t="s">
        <v>4357</v>
      </c>
      <c r="H756" s="15" t="s">
        <v>98</v>
      </c>
      <c r="I756" s="15" t="s">
        <v>4358</v>
      </c>
      <c r="J756" s="15" t="s">
        <v>4359</v>
      </c>
      <c r="K756" s="11" t="s">
        <v>84</v>
      </c>
      <c r="L756" s="11" t="s">
        <v>85</v>
      </c>
      <c r="M756" s="11" t="s">
        <v>86</v>
      </c>
      <c r="N756" s="11" t="s">
        <v>101</v>
      </c>
      <c r="O756" s="11" t="s">
        <v>165</v>
      </c>
      <c r="P756" s="11" t="s">
        <v>103</v>
      </c>
      <c r="Q756" s="11" t="s">
        <v>3736</v>
      </c>
      <c r="R756" s="11" t="s">
        <v>4360</v>
      </c>
      <c r="S756" s="11" t="s">
        <v>106</v>
      </c>
      <c r="T756" s="11" t="s">
        <v>1873</v>
      </c>
      <c r="U756" s="16">
        <v>44266</v>
      </c>
      <c r="V756" s="16">
        <v>44272</v>
      </c>
      <c r="W756" s="16">
        <v>44516</v>
      </c>
      <c r="X756" s="14">
        <v>18170520</v>
      </c>
      <c r="Y756" s="11" t="s">
        <v>87</v>
      </c>
      <c r="Z756" s="11" t="s">
        <v>88</v>
      </c>
      <c r="AA756" s="10">
        <v>8</v>
      </c>
      <c r="AB756" s="11" t="s">
        <v>89</v>
      </c>
      <c r="AC756" s="11" t="s">
        <v>1698</v>
      </c>
      <c r="AD756" s="10">
        <v>79339398</v>
      </c>
      <c r="AE756" s="11" t="s">
        <v>1699</v>
      </c>
      <c r="AF756" s="11" t="s">
        <v>1700</v>
      </c>
      <c r="AG756" s="11" t="s">
        <v>242</v>
      </c>
      <c r="AH756" s="11" t="s">
        <v>4361</v>
      </c>
      <c r="AI756" s="11"/>
      <c r="AJ756" s="10">
        <v>907</v>
      </c>
      <c r="AK756" s="10">
        <v>2021</v>
      </c>
      <c r="AL756" s="17">
        <v>44249</v>
      </c>
      <c r="AM756" s="18">
        <v>14394</v>
      </c>
      <c r="AN756" s="18" t="s">
        <v>1703</v>
      </c>
      <c r="AO756" s="18" t="s">
        <v>1704</v>
      </c>
      <c r="AP756" s="10">
        <v>2458</v>
      </c>
      <c r="AQ756" s="17">
        <v>44272</v>
      </c>
      <c r="AR756" s="18">
        <v>8375989000</v>
      </c>
      <c r="AS756" s="11" t="s">
        <v>92</v>
      </c>
      <c r="AT756" s="11" t="s">
        <v>127</v>
      </c>
      <c r="AU756" s="11" t="s">
        <v>115</v>
      </c>
      <c r="AV756" s="11" t="s">
        <v>106</v>
      </c>
      <c r="AW756" s="11" t="s">
        <v>1697</v>
      </c>
      <c r="AX756" s="11" t="s">
        <v>116</v>
      </c>
      <c r="AY756" s="11" t="s">
        <v>94</v>
      </c>
      <c r="AZ756" s="11" t="s">
        <v>95</v>
      </c>
      <c r="BA756" s="11" t="s">
        <v>117</v>
      </c>
      <c r="BB756" s="11" t="s">
        <v>118</v>
      </c>
      <c r="BC756" s="11" t="s">
        <v>3800</v>
      </c>
      <c r="BD756" s="18"/>
      <c r="BE756" s="10">
        <v>8</v>
      </c>
      <c r="BF756" s="11" t="s">
        <v>90</v>
      </c>
      <c r="BG756" s="11" t="s">
        <v>120</v>
      </c>
      <c r="BH756" s="19">
        <v>1892763</v>
      </c>
      <c r="BI756" s="18">
        <v>25</v>
      </c>
      <c r="BJ756" s="18">
        <v>10101</v>
      </c>
      <c r="BK756" s="33">
        <v>44522</v>
      </c>
      <c r="BL756" s="18">
        <v>2945</v>
      </c>
      <c r="BM756" s="48">
        <v>44510</v>
      </c>
      <c r="BN756" s="33">
        <v>44541</v>
      </c>
      <c r="BO756" s="18"/>
      <c r="BP756" s="18"/>
      <c r="BQ756" s="18"/>
      <c r="BR756" s="18"/>
      <c r="BS756" s="18"/>
      <c r="BT756" s="18"/>
      <c r="BU756" s="18"/>
      <c r="BV756" s="18"/>
      <c r="BW756" s="18"/>
      <c r="BX756" s="18"/>
      <c r="BY756" s="18"/>
      <c r="BZ756" s="18"/>
      <c r="CA756" s="18"/>
      <c r="CB756" s="18"/>
      <c r="CC756" s="20">
        <f>+X756+BH756+BO756+BV756</f>
        <v>20063283</v>
      </c>
      <c r="CD756" s="33">
        <v>44522</v>
      </c>
      <c r="CE756" s="18"/>
      <c r="CF756" s="18"/>
      <c r="CG756" s="18" t="s">
        <v>91</v>
      </c>
      <c r="CH756" s="18" t="s">
        <v>91</v>
      </c>
      <c r="CI756" s="18" t="s">
        <v>91</v>
      </c>
      <c r="CJ756" s="18"/>
      <c r="CK756" s="18"/>
      <c r="CL756" s="18"/>
      <c r="CM756" s="18" t="s">
        <v>91</v>
      </c>
      <c r="CN756" s="18"/>
      <c r="CO756" s="18"/>
      <c r="CP756" s="18"/>
    </row>
    <row r="757" spans="1:94" ht="15" x14ac:dyDescent="0.25">
      <c r="A757" s="10">
        <v>756</v>
      </c>
      <c r="B757" s="10">
        <v>230</v>
      </c>
      <c r="C757" s="10">
        <v>2021</v>
      </c>
      <c r="D757" s="11" t="s">
        <v>96</v>
      </c>
      <c r="E757" s="10">
        <v>852</v>
      </c>
      <c r="F757" s="12">
        <v>821</v>
      </c>
      <c r="G757" s="13" t="s">
        <v>4362</v>
      </c>
      <c r="H757" s="15" t="s">
        <v>98</v>
      </c>
      <c r="I757" s="15" t="s">
        <v>4363</v>
      </c>
      <c r="J757" s="15" t="s">
        <v>4364</v>
      </c>
      <c r="K757" s="11" t="s">
        <v>84</v>
      </c>
      <c r="L757" s="11" t="s">
        <v>85</v>
      </c>
      <c r="M757" s="11" t="s">
        <v>86</v>
      </c>
      <c r="N757" s="11" t="s">
        <v>101</v>
      </c>
      <c r="O757" s="11" t="s">
        <v>102</v>
      </c>
      <c r="P757" s="11" t="s">
        <v>103</v>
      </c>
      <c r="Q757" s="11" t="s">
        <v>4365</v>
      </c>
      <c r="R757" s="11" t="s">
        <v>4366</v>
      </c>
      <c r="S757" s="11" t="s">
        <v>986</v>
      </c>
      <c r="T757" s="11" t="s">
        <v>3324</v>
      </c>
      <c r="U757" s="16">
        <v>44266</v>
      </c>
      <c r="V757" s="16">
        <v>44278</v>
      </c>
      <c r="W757" s="16">
        <v>44568</v>
      </c>
      <c r="X757" s="14">
        <v>39702590</v>
      </c>
      <c r="Y757" s="11" t="s">
        <v>87</v>
      </c>
      <c r="Z757" s="11" t="s">
        <v>170</v>
      </c>
      <c r="AA757" s="10">
        <v>285</v>
      </c>
      <c r="AB757" s="11" t="s">
        <v>89</v>
      </c>
      <c r="AC757" s="11" t="s">
        <v>3325</v>
      </c>
      <c r="AD757" s="10">
        <v>79339398</v>
      </c>
      <c r="AE757" s="11" t="s">
        <v>1699</v>
      </c>
      <c r="AF757" s="11" t="s">
        <v>1700</v>
      </c>
      <c r="AG757" s="11" t="s">
        <v>111</v>
      </c>
      <c r="AH757" s="11" t="s">
        <v>4367</v>
      </c>
      <c r="AI757" s="11"/>
      <c r="AJ757" s="10">
        <v>563</v>
      </c>
      <c r="AK757" s="10">
        <v>2021</v>
      </c>
      <c r="AL757" s="17">
        <f>+VLOOKUP(E757,'[1]Sheet 1 (2)'!$E$2:$AU$751,36,0)</f>
        <v>44228</v>
      </c>
      <c r="AM757" s="18">
        <f>+VLOOKUP(E757,'[1]Sheet 1 (2)'!$E$2:$AU$751,37,0)</f>
        <v>14394</v>
      </c>
      <c r="AN757" s="18" t="str">
        <f>+VLOOKUP(E757,'[1]Sheet 1 (2)'!$E$2:$AU$751,38,0)</f>
        <v xml:space="preserve"> Servicios de consultoría en administración y servicios de gestión  servicios de tecnología de la información -  Contratistas Unidades Académicas</v>
      </c>
      <c r="AO757" s="18" t="str">
        <f>+VLOOKUP(E757,'[1]Sheet 1 (2)'!$E$2:$AU$751,39,0)</f>
        <v>3-01-002-02-02-03-0003-018</v>
      </c>
      <c r="AP757" s="10">
        <f>+VLOOKUP(E757,'[1]Sheet 1 (2)'!$E$2:$AU$751,40,0)</f>
        <v>3027</v>
      </c>
      <c r="AQ757" s="17">
        <f>+VLOOKUP(E757,'[1]Sheet 1 (2)'!$E$2:$AU$751,41,0)</f>
        <v>44278</v>
      </c>
      <c r="AR757" s="18">
        <f>+VLOOKUP(E757,'[1]Sheet 1 (2)'!$E$2:$AU$751,42,0)</f>
        <v>8375989000</v>
      </c>
      <c r="AS757" s="11" t="s">
        <v>92</v>
      </c>
      <c r="AT757" s="11" t="s">
        <v>127</v>
      </c>
      <c r="AU757" s="11" t="s">
        <v>115</v>
      </c>
      <c r="AV757" s="11" t="s">
        <v>2800</v>
      </c>
      <c r="AW757" s="11"/>
      <c r="AX757" s="11" t="s">
        <v>2802</v>
      </c>
      <c r="AY757" s="11" t="s">
        <v>94</v>
      </c>
      <c r="AZ757" s="11" t="s">
        <v>95</v>
      </c>
      <c r="BA757" s="11" t="s">
        <v>117</v>
      </c>
      <c r="BB757" s="11" t="s">
        <v>118</v>
      </c>
      <c r="BC757" s="11" t="s">
        <v>3800</v>
      </c>
      <c r="BD757" s="18">
        <v>285</v>
      </c>
      <c r="BE757" s="10"/>
      <c r="BF757" s="11" t="s">
        <v>90</v>
      </c>
      <c r="BG757" s="11" t="s">
        <v>120</v>
      </c>
      <c r="BH757" s="19"/>
      <c r="BI757" s="18"/>
      <c r="BJ757" s="18"/>
      <c r="BK757" s="18"/>
      <c r="BL757" s="18"/>
      <c r="BM757" s="18"/>
      <c r="BN757" s="16"/>
      <c r="BO757" s="18"/>
      <c r="BP757" s="18"/>
      <c r="BQ757" s="18"/>
      <c r="BR757" s="18"/>
      <c r="BS757" s="18"/>
      <c r="BT757" s="18"/>
      <c r="BU757" s="18"/>
      <c r="BV757" s="18"/>
      <c r="BW757" s="18"/>
      <c r="BX757" s="18"/>
      <c r="BY757" s="18"/>
      <c r="BZ757" s="18"/>
      <c r="CA757" s="18"/>
      <c r="CB757" s="18"/>
      <c r="CC757" s="20">
        <f>+X757+BH757+BO757+BV757</f>
        <v>39702590</v>
      </c>
      <c r="CD757" s="18"/>
      <c r="CE757" s="18"/>
      <c r="CF757" s="18"/>
      <c r="CG757" s="18" t="s">
        <v>91</v>
      </c>
      <c r="CH757" s="18" t="s">
        <v>91</v>
      </c>
      <c r="CI757" s="18" t="s">
        <v>91</v>
      </c>
      <c r="CJ757" s="18"/>
      <c r="CK757" s="18"/>
      <c r="CL757" s="18"/>
      <c r="CM757" s="18" t="s">
        <v>91</v>
      </c>
      <c r="CN757" s="18"/>
      <c r="CO757" s="18"/>
      <c r="CP757" s="18"/>
    </row>
    <row r="758" spans="1:94" s="47" customFormat="1" ht="15" x14ac:dyDescent="0.25">
      <c r="A758" s="21">
        <v>757</v>
      </c>
      <c r="B758" s="36">
        <v>230</v>
      </c>
      <c r="C758" s="36">
        <v>2021</v>
      </c>
      <c r="D758" s="37" t="s">
        <v>96</v>
      </c>
      <c r="E758" s="36">
        <v>853</v>
      </c>
      <c r="F758" s="38">
        <v>748</v>
      </c>
      <c r="G758" s="39" t="s">
        <v>4368</v>
      </c>
      <c r="H758" s="41" t="s">
        <v>98</v>
      </c>
      <c r="I758" s="41" t="s">
        <v>4369</v>
      </c>
      <c r="J758" s="41" t="s">
        <v>4370</v>
      </c>
      <c r="K758" s="37" t="s">
        <v>84</v>
      </c>
      <c r="L758" s="37" t="s">
        <v>85</v>
      </c>
      <c r="M758" s="37" t="s">
        <v>86</v>
      </c>
      <c r="N758" s="37" t="s">
        <v>101</v>
      </c>
      <c r="O758" s="37" t="s">
        <v>102</v>
      </c>
      <c r="P758" s="37" t="s">
        <v>103</v>
      </c>
      <c r="Q758" s="37" t="s">
        <v>4371</v>
      </c>
      <c r="R758" s="37" t="s">
        <v>4372</v>
      </c>
      <c r="S758" s="37" t="s">
        <v>106</v>
      </c>
      <c r="T758" s="37" t="s">
        <v>521</v>
      </c>
      <c r="U758" s="16">
        <v>44266</v>
      </c>
      <c r="V758" s="42">
        <v>44270</v>
      </c>
      <c r="W758" s="42">
        <v>44544</v>
      </c>
      <c r="X758" s="40">
        <v>37612980</v>
      </c>
      <c r="Y758" s="37" t="s">
        <v>87</v>
      </c>
      <c r="Z758" s="37" t="s">
        <v>88</v>
      </c>
      <c r="AA758" s="36">
        <v>9</v>
      </c>
      <c r="AB758" s="37" t="s">
        <v>89</v>
      </c>
      <c r="AC758" s="37" t="s">
        <v>1339</v>
      </c>
      <c r="AD758" s="36">
        <v>19483708</v>
      </c>
      <c r="AE758" s="37" t="s">
        <v>523</v>
      </c>
      <c r="AF758" s="37" t="s">
        <v>524</v>
      </c>
      <c r="AG758" s="37" t="s">
        <v>111</v>
      </c>
      <c r="AH758" s="37" t="s">
        <v>4373</v>
      </c>
      <c r="AI758" s="37" t="s">
        <v>113</v>
      </c>
      <c r="AJ758" s="36">
        <v>682</v>
      </c>
      <c r="AK758" s="36">
        <v>2021</v>
      </c>
      <c r="AL758" s="43">
        <f>+VLOOKUP(E758,'[1]Sheet 1 (2)'!$E$2:$AU$751,36,0)</f>
        <v>44230</v>
      </c>
      <c r="AM758" s="44">
        <f>+VLOOKUP(E758,'[1]Sheet 1 (2)'!$E$2:$AU$751,37,0)</f>
        <v>14395</v>
      </c>
      <c r="AN758" s="44" t="str">
        <f>+VLOOKUP(E758,'[1]Sheet 1 (2)'!$E$2:$AU$751,38,0)</f>
        <v xml:space="preserve"> Servicios de consultoría en administración y servicios de gestión  servicios de tecnología de la información -  Contratistas Unidades Administrativas</v>
      </c>
      <c r="AO758" s="44" t="str">
        <f>+VLOOKUP(E758,'[1]Sheet 1 (2)'!$E$2:$AU$751,39,0)</f>
        <v>3-01-002-02-02-03-0003-019</v>
      </c>
      <c r="AP758" s="36">
        <f>+VLOOKUP(E758,'[1]Sheet 1 (2)'!$E$2:$AU$751,40,0)</f>
        <v>2437</v>
      </c>
      <c r="AQ758" s="43">
        <f>+VLOOKUP(E758,'[1]Sheet 1 (2)'!$E$2:$AU$751,41,0)</f>
        <v>44267</v>
      </c>
      <c r="AR758" s="44">
        <f>+VLOOKUP(E758,'[1]Sheet 1 (2)'!$E$2:$AU$751,42,0)</f>
        <v>6053272000</v>
      </c>
      <c r="AS758" s="37" t="s">
        <v>92</v>
      </c>
      <c r="AT758" s="37" t="s">
        <v>114</v>
      </c>
      <c r="AU758" s="37" t="s">
        <v>115</v>
      </c>
      <c r="AV758" s="37" t="s">
        <v>106</v>
      </c>
      <c r="AW758" s="37" t="s">
        <v>1341</v>
      </c>
      <c r="AX758" s="37" t="s">
        <v>116</v>
      </c>
      <c r="AY758" s="37" t="s">
        <v>94</v>
      </c>
      <c r="AZ758" s="37" t="s">
        <v>95</v>
      </c>
      <c r="BA758" s="37" t="s">
        <v>117</v>
      </c>
      <c r="BB758" s="37" t="s">
        <v>118</v>
      </c>
      <c r="BC758" s="37" t="s">
        <v>3800</v>
      </c>
      <c r="BD758" s="44"/>
      <c r="BE758" s="36">
        <v>9</v>
      </c>
      <c r="BF758" s="37" t="s">
        <v>90</v>
      </c>
      <c r="BG758" s="37" t="s">
        <v>120</v>
      </c>
      <c r="BH758" s="45">
        <v>2646839</v>
      </c>
      <c r="BI758" s="44">
        <v>19</v>
      </c>
      <c r="BJ758" s="44">
        <v>10425</v>
      </c>
      <c r="BK758" s="46">
        <v>44540</v>
      </c>
      <c r="BL758" s="44">
        <v>3465</v>
      </c>
      <c r="BM758" s="46">
        <v>44540</v>
      </c>
      <c r="BN758" s="42">
        <v>44544</v>
      </c>
      <c r="BO758" s="44"/>
      <c r="BP758" s="44"/>
      <c r="BQ758" s="44"/>
      <c r="BR758" s="44"/>
      <c r="BS758" s="44"/>
      <c r="BT758" s="44"/>
      <c r="BU758" s="44"/>
      <c r="BV758" s="44"/>
      <c r="BW758" s="44"/>
      <c r="BX758" s="44"/>
      <c r="BY758" s="44"/>
      <c r="BZ758" s="44"/>
      <c r="CA758" s="44"/>
      <c r="CB758" s="44"/>
      <c r="CC758" s="45">
        <f>+X758+BH758+BO758+BV758</f>
        <v>40259819</v>
      </c>
      <c r="CD758" s="46">
        <v>44540</v>
      </c>
      <c r="CE758" s="44"/>
      <c r="CF758" s="44"/>
      <c r="CG758" s="44" t="s">
        <v>91</v>
      </c>
      <c r="CH758" s="44" t="s">
        <v>91</v>
      </c>
      <c r="CI758" s="44" t="s">
        <v>91</v>
      </c>
      <c r="CJ758" s="44"/>
      <c r="CK758" s="44"/>
      <c r="CL758" s="44"/>
      <c r="CM758" s="44" t="s">
        <v>91</v>
      </c>
      <c r="CN758" s="44"/>
      <c r="CO758" s="44"/>
      <c r="CP758" s="44"/>
    </row>
    <row r="759" spans="1:94" ht="15" x14ac:dyDescent="0.25">
      <c r="A759" s="21">
        <v>758</v>
      </c>
      <c r="B759" s="10">
        <v>230</v>
      </c>
      <c r="C759" s="10">
        <v>2021</v>
      </c>
      <c r="D759" s="11" t="s">
        <v>96</v>
      </c>
      <c r="E759" s="10">
        <v>854</v>
      </c>
      <c r="F759" s="12">
        <v>1125</v>
      </c>
      <c r="G759" s="13" t="s">
        <v>4374</v>
      </c>
      <c r="H759" s="15" t="s">
        <v>98</v>
      </c>
      <c r="I759" s="15" t="s">
        <v>4375</v>
      </c>
      <c r="J759" s="15" t="s">
        <v>4376</v>
      </c>
      <c r="K759" s="11" t="s">
        <v>84</v>
      </c>
      <c r="L759" s="11" t="s">
        <v>85</v>
      </c>
      <c r="M759" s="11" t="s">
        <v>86</v>
      </c>
      <c r="N759" s="11" t="s">
        <v>101</v>
      </c>
      <c r="O759" s="11" t="s">
        <v>165</v>
      </c>
      <c r="P759" s="11" t="s">
        <v>103</v>
      </c>
      <c r="Q759" s="11" t="s">
        <v>4377</v>
      </c>
      <c r="R759" s="11" t="s">
        <v>4378</v>
      </c>
      <c r="S759" s="11" t="s">
        <v>3591</v>
      </c>
      <c r="T759" s="11" t="s">
        <v>3592</v>
      </c>
      <c r="U759" s="16">
        <v>44267</v>
      </c>
      <c r="V759" s="16">
        <v>44271</v>
      </c>
      <c r="W759" s="16">
        <v>44545</v>
      </c>
      <c r="X759" s="14">
        <v>24530202</v>
      </c>
      <c r="Y759" s="11" t="s">
        <v>87</v>
      </c>
      <c r="Z759" s="11" t="s">
        <v>88</v>
      </c>
      <c r="AA759" s="10">
        <v>9</v>
      </c>
      <c r="AB759" s="11" t="s">
        <v>89</v>
      </c>
      <c r="AC759" s="11" t="s">
        <v>3593</v>
      </c>
      <c r="AD759" s="10">
        <v>79339398</v>
      </c>
      <c r="AE759" s="11" t="s">
        <v>1699</v>
      </c>
      <c r="AF759" s="11" t="s">
        <v>1700</v>
      </c>
      <c r="AG759" s="11" t="s">
        <v>174</v>
      </c>
      <c r="AH759" s="11" t="s">
        <v>4309</v>
      </c>
      <c r="AI759" s="11"/>
      <c r="AJ759" s="10">
        <v>778</v>
      </c>
      <c r="AK759" s="10">
        <v>2021</v>
      </c>
      <c r="AL759" s="17">
        <f>+VLOOKUP(E759,'[1]Sheet 1 (2)'!$E$2:$AU$751,36,0)</f>
        <v>44242</v>
      </c>
      <c r="AM759" s="18">
        <f>+VLOOKUP(E759,'[1]Sheet 1 (2)'!$E$2:$AU$751,37,0)</f>
        <v>14394</v>
      </c>
      <c r="AN759" s="18" t="str">
        <f>+VLOOKUP(E759,'[1]Sheet 1 (2)'!$E$2:$AU$751,38,0)</f>
        <v xml:space="preserve"> Servicios de consultoría en administración y servicios de gestión  servicios de tecnología de la información -  Contratistas Unidades Académicas</v>
      </c>
      <c r="AO759" s="18" t="str">
        <f>+VLOOKUP(E759,'[1]Sheet 1 (2)'!$E$2:$AU$751,39,0)</f>
        <v>3-01-002-02-02-03-0003-018</v>
      </c>
      <c r="AP759" s="10">
        <f>+VLOOKUP(E759,'[1]Sheet 1 (2)'!$E$2:$AU$751,40,0)</f>
        <v>2452</v>
      </c>
      <c r="AQ759" s="17">
        <f>+VLOOKUP(E759,'[1]Sheet 1 (2)'!$E$2:$AU$751,41,0)</f>
        <v>44271</v>
      </c>
      <c r="AR759" s="18">
        <f>+VLOOKUP(E759,'[1]Sheet 1 (2)'!$E$2:$AU$751,42,0)</f>
        <v>8375989000</v>
      </c>
      <c r="AS759" s="11" t="s">
        <v>92</v>
      </c>
      <c r="AT759" s="11" t="s">
        <v>114</v>
      </c>
      <c r="AU759" s="11" t="s">
        <v>115</v>
      </c>
      <c r="AV759" s="11" t="s">
        <v>3591</v>
      </c>
      <c r="AW759" s="11" t="s">
        <v>3592</v>
      </c>
      <c r="AX759" s="11" t="s">
        <v>3595</v>
      </c>
      <c r="AY759" s="11" t="s">
        <v>94</v>
      </c>
      <c r="AZ759" s="11" t="s">
        <v>95</v>
      </c>
      <c r="BA759" s="11" t="s">
        <v>117</v>
      </c>
      <c r="BB759" s="11" t="s">
        <v>118</v>
      </c>
      <c r="BC759" s="11" t="s">
        <v>3800</v>
      </c>
      <c r="BD759" s="18"/>
      <c r="BE759" s="10">
        <v>9</v>
      </c>
      <c r="BF759" s="11" t="s">
        <v>90</v>
      </c>
      <c r="BG759" s="11" t="s">
        <v>120</v>
      </c>
      <c r="BH759" s="19">
        <v>1362789</v>
      </c>
      <c r="BI759" s="18">
        <v>15</v>
      </c>
      <c r="BJ759" s="18">
        <v>10266</v>
      </c>
      <c r="BK759" s="33">
        <v>44533</v>
      </c>
      <c r="BL759" s="18">
        <v>3175</v>
      </c>
      <c r="BM759" s="33">
        <v>44519</v>
      </c>
      <c r="BN759" s="33">
        <v>44560</v>
      </c>
      <c r="BO759" s="18"/>
      <c r="BP759" s="18"/>
      <c r="BQ759" s="18"/>
      <c r="BR759" s="18"/>
      <c r="BS759" s="18"/>
      <c r="BT759" s="18"/>
      <c r="BU759" s="18"/>
      <c r="BV759" s="18"/>
      <c r="BW759" s="18"/>
      <c r="BX759" s="18"/>
      <c r="BY759" s="18"/>
      <c r="BZ759" s="18"/>
      <c r="CA759" s="18"/>
      <c r="CB759" s="18"/>
      <c r="CC759" s="20">
        <f>+X759+BH759+BO759+BV759</f>
        <v>25892991</v>
      </c>
      <c r="CD759" s="33">
        <v>44529</v>
      </c>
      <c r="CE759" s="18"/>
      <c r="CF759" s="18"/>
      <c r="CG759" s="18" t="s">
        <v>91</v>
      </c>
      <c r="CH759" s="18" t="s">
        <v>91</v>
      </c>
      <c r="CI759" s="18" t="s">
        <v>91</v>
      </c>
      <c r="CJ759" s="18"/>
      <c r="CK759" s="18"/>
      <c r="CL759" s="18"/>
      <c r="CM759" s="18" t="s">
        <v>91</v>
      </c>
      <c r="CN759" s="18"/>
      <c r="CO759" s="18"/>
      <c r="CP759" s="18"/>
    </row>
    <row r="760" spans="1:94" s="32" customFormat="1" ht="15" x14ac:dyDescent="0.25">
      <c r="A760" s="10">
        <v>759</v>
      </c>
      <c r="B760" s="21">
        <v>230</v>
      </c>
      <c r="C760" s="21">
        <v>2021</v>
      </c>
      <c r="D760" s="22" t="s">
        <v>96</v>
      </c>
      <c r="E760" s="21">
        <v>855</v>
      </c>
      <c r="F760" s="23">
        <v>1338</v>
      </c>
      <c r="G760" s="24" t="s">
        <v>4379</v>
      </c>
      <c r="H760" s="26" t="s">
        <v>98</v>
      </c>
      <c r="I760" s="26" t="s">
        <v>4380</v>
      </c>
      <c r="J760" s="26" t="s">
        <v>4381</v>
      </c>
      <c r="K760" s="22" t="s">
        <v>84</v>
      </c>
      <c r="L760" s="22" t="s">
        <v>85</v>
      </c>
      <c r="M760" s="22" t="s">
        <v>86</v>
      </c>
      <c r="N760" s="22" t="s">
        <v>101</v>
      </c>
      <c r="O760" s="22" t="s">
        <v>165</v>
      </c>
      <c r="P760" s="22" t="s">
        <v>103</v>
      </c>
      <c r="Q760" s="22" t="s">
        <v>4382</v>
      </c>
      <c r="R760" s="22" t="s">
        <v>4383</v>
      </c>
      <c r="S760" s="22" t="s">
        <v>106</v>
      </c>
      <c r="T760" s="22" t="s">
        <v>521</v>
      </c>
      <c r="U760" s="16">
        <v>44267</v>
      </c>
      <c r="V760" s="28">
        <v>44270</v>
      </c>
      <c r="W760" s="28">
        <v>44530</v>
      </c>
      <c r="X760" s="25">
        <v>23167413</v>
      </c>
      <c r="Y760" s="22" t="s">
        <v>87</v>
      </c>
      <c r="Z760" s="22" t="s">
        <v>170</v>
      </c>
      <c r="AA760" s="21">
        <v>255</v>
      </c>
      <c r="AB760" s="22" t="s">
        <v>89</v>
      </c>
      <c r="AC760" s="22" t="s">
        <v>3606</v>
      </c>
      <c r="AD760" s="21">
        <v>19483708</v>
      </c>
      <c r="AE760" s="22" t="s">
        <v>523</v>
      </c>
      <c r="AF760" s="22" t="s">
        <v>524</v>
      </c>
      <c r="AG760" s="22" t="s">
        <v>174</v>
      </c>
      <c r="AH760" s="22"/>
      <c r="AI760" s="22"/>
      <c r="AJ760" s="21">
        <v>1022</v>
      </c>
      <c r="AK760" s="21">
        <v>2021</v>
      </c>
      <c r="AL760" s="29">
        <v>44263</v>
      </c>
      <c r="AM760" s="30">
        <v>14395</v>
      </c>
      <c r="AN760" s="30" t="s">
        <v>1395</v>
      </c>
      <c r="AO760" s="30" t="s">
        <v>1396</v>
      </c>
      <c r="AP760" s="21">
        <v>2447</v>
      </c>
      <c r="AQ760" s="29">
        <v>44270</v>
      </c>
      <c r="AR760" s="30">
        <v>6053272000</v>
      </c>
      <c r="AS760" s="22" t="s">
        <v>92</v>
      </c>
      <c r="AT760" s="22" t="s">
        <v>127</v>
      </c>
      <c r="AU760" s="22" t="s">
        <v>115</v>
      </c>
      <c r="AV760" s="22" t="s">
        <v>106</v>
      </c>
      <c r="AW760" s="22" t="s">
        <v>3607</v>
      </c>
      <c r="AX760" s="22" t="s">
        <v>116</v>
      </c>
      <c r="AY760" s="22" t="s">
        <v>94</v>
      </c>
      <c r="AZ760" s="22" t="s">
        <v>95</v>
      </c>
      <c r="BA760" s="22" t="s">
        <v>117</v>
      </c>
      <c r="BB760" s="22" t="s">
        <v>118</v>
      </c>
      <c r="BC760" s="22" t="s">
        <v>3800</v>
      </c>
      <c r="BD760" s="30">
        <v>255</v>
      </c>
      <c r="BE760" s="21"/>
      <c r="BF760" s="22" t="s">
        <v>90</v>
      </c>
      <c r="BG760" s="22" t="s">
        <v>120</v>
      </c>
      <c r="BH760" s="20">
        <v>4088367</v>
      </c>
      <c r="BI760" s="30">
        <v>45</v>
      </c>
      <c r="BJ760" s="30">
        <v>9978</v>
      </c>
      <c r="BK760" s="31">
        <v>44517</v>
      </c>
      <c r="BL760" s="30">
        <v>2829</v>
      </c>
      <c r="BM760" s="31">
        <v>44502</v>
      </c>
      <c r="BN760" s="31">
        <v>44576</v>
      </c>
      <c r="BO760" s="30"/>
      <c r="BP760" s="30"/>
      <c r="BQ760" s="30"/>
      <c r="BR760" s="30"/>
      <c r="BS760" s="30"/>
      <c r="BT760" s="30"/>
      <c r="BU760" s="30"/>
      <c r="BV760" s="30"/>
      <c r="BW760" s="30"/>
      <c r="BX760" s="30"/>
      <c r="BY760" s="30"/>
      <c r="BZ760" s="30"/>
      <c r="CA760" s="30"/>
      <c r="CB760" s="30"/>
      <c r="CC760" s="20">
        <f>+X760+BH760+BO760+BV760</f>
        <v>27255780</v>
      </c>
      <c r="CD760" s="31">
        <v>44505</v>
      </c>
      <c r="CE760" s="30"/>
      <c r="CF760" s="30"/>
      <c r="CG760" s="18" t="s">
        <v>91</v>
      </c>
      <c r="CH760" s="30" t="s">
        <v>91</v>
      </c>
      <c r="CI760" s="30" t="s">
        <v>91</v>
      </c>
      <c r="CJ760" s="30"/>
      <c r="CK760" s="30"/>
      <c r="CL760" s="30"/>
      <c r="CM760" s="30" t="s">
        <v>91</v>
      </c>
      <c r="CN760" s="30"/>
      <c r="CO760" s="30"/>
      <c r="CP760" s="30"/>
    </row>
    <row r="761" spans="1:94" ht="15" x14ac:dyDescent="0.25">
      <c r="A761" s="21">
        <v>760</v>
      </c>
      <c r="B761" s="10">
        <v>230</v>
      </c>
      <c r="C761" s="10">
        <v>2021</v>
      </c>
      <c r="D761" s="11" t="s">
        <v>96</v>
      </c>
      <c r="E761" s="10">
        <v>856</v>
      </c>
      <c r="F761" s="12">
        <v>1424</v>
      </c>
      <c r="G761" s="13" t="s">
        <v>4384</v>
      </c>
      <c r="H761" s="15" t="s">
        <v>98</v>
      </c>
      <c r="I761" s="15" t="s">
        <v>4385</v>
      </c>
      <c r="J761" s="15" t="s">
        <v>4386</v>
      </c>
      <c r="K761" s="11" t="s">
        <v>84</v>
      </c>
      <c r="L761" s="11" t="s">
        <v>85</v>
      </c>
      <c r="M761" s="11" t="s">
        <v>86</v>
      </c>
      <c r="N761" s="11" t="s">
        <v>101</v>
      </c>
      <c r="O761" s="11" t="s">
        <v>102</v>
      </c>
      <c r="P761" s="11" t="s">
        <v>103</v>
      </c>
      <c r="Q761" s="11" t="s">
        <v>4387</v>
      </c>
      <c r="R761" s="11" t="s">
        <v>4388</v>
      </c>
      <c r="S761" s="11" t="s">
        <v>106</v>
      </c>
      <c r="T761" s="11" t="s">
        <v>1873</v>
      </c>
      <c r="U761" s="16">
        <v>44267</v>
      </c>
      <c r="V761" s="16">
        <v>44271</v>
      </c>
      <c r="W761" s="16">
        <v>44545</v>
      </c>
      <c r="X761" s="14">
        <v>37612980</v>
      </c>
      <c r="Y761" s="11" t="s">
        <v>87</v>
      </c>
      <c r="Z761" s="11" t="s">
        <v>88</v>
      </c>
      <c r="AA761" s="10">
        <v>9</v>
      </c>
      <c r="AB761" s="11" t="s">
        <v>89</v>
      </c>
      <c r="AC761" s="11" t="s">
        <v>3593</v>
      </c>
      <c r="AD761" s="10">
        <v>79339398</v>
      </c>
      <c r="AE761" s="11" t="s">
        <v>1699</v>
      </c>
      <c r="AF761" s="11" t="s">
        <v>1700</v>
      </c>
      <c r="AG761" s="11" t="s">
        <v>111</v>
      </c>
      <c r="AH761" s="11" t="s">
        <v>3806</v>
      </c>
      <c r="AI761" s="11"/>
      <c r="AJ761" s="10">
        <v>988</v>
      </c>
      <c r="AK761" s="10">
        <v>2021</v>
      </c>
      <c r="AL761" s="17">
        <v>44258</v>
      </c>
      <c r="AM761" s="18">
        <v>14394</v>
      </c>
      <c r="AN761" s="18" t="s">
        <v>1703</v>
      </c>
      <c r="AO761" s="18" t="s">
        <v>1704</v>
      </c>
      <c r="AP761" s="10">
        <v>2453</v>
      </c>
      <c r="AQ761" s="17">
        <v>44271</v>
      </c>
      <c r="AR761" s="18">
        <v>8375989000</v>
      </c>
      <c r="AS761" s="11" t="s">
        <v>92</v>
      </c>
      <c r="AT761" s="11" t="s">
        <v>127</v>
      </c>
      <c r="AU761" s="11" t="s">
        <v>115</v>
      </c>
      <c r="AV761" s="11" t="s">
        <v>3591</v>
      </c>
      <c r="AW761" s="11" t="s">
        <v>3592</v>
      </c>
      <c r="AX761" s="11" t="s">
        <v>3595</v>
      </c>
      <c r="AY761" s="11" t="s">
        <v>94</v>
      </c>
      <c r="AZ761" s="11" t="s">
        <v>95</v>
      </c>
      <c r="BA761" s="11" t="s">
        <v>117</v>
      </c>
      <c r="BB761" s="11" t="s">
        <v>118</v>
      </c>
      <c r="BC761" s="11" t="s">
        <v>3800</v>
      </c>
      <c r="BD761" s="18"/>
      <c r="BE761" s="10">
        <v>9</v>
      </c>
      <c r="BF761" s="11" t="s">
        <v>90</v>
      </c>
      <c r="BG761" s="11" t="s">
        <v>120</v>
      </c>
      <c r="BH761" s="19">
        <v>1950303</v>
      </c>
      <c r="BI761" s="18">
        <v>14</v>
      </c>
      <c r="BJ761" s="18">
        <v>10186</v>
      </c>
      <c r="BK761" s="33">
        <v>44526</v>
      </c>
      <c r="BL761" s="18">
        <v>3191</v>
      </c>
      <c r="BM761" s="33">
        <v>44519</v>
      </c>
      <c r="BN761" s="16">
        <v>44559</v>
      </c>
      <c r="BO761" s="18"/>
      <c r="BP761" s="18"/>
      <c r="BQ761" s="18"/>
      <c r="BR761" s="18"/>
      <c r="BS761" s="18"/>
      <c r="BT761" s="18"/>
      <c r="BU761" s="18"/>
      <c r="BV761" s="18"/>
      <c r="BW761" s="18"/>
      <c r="BX761" s="18"/>
      <c r="BY761" s="18"/>
      <c r="BZ761" s="18"/>
      <c r="CA761" s="18"/>
      <c r="CB761" s="18"/>
      <c r="CC761" s="20">
        <f>+X761+BH761+BO761+BV761</f>
        <v>39563283</v>
      </c>
      <c r="CD761" s="33">
        <v>44525</v>
      </c>
      <c r="CE761" s="18"/>
      <c r="CF761" s="18"/>
      <c r="CG761" s="18" t="s">
        <v>91</v>
      </c>
      <c r="CH761" s="18" t="s">
        <v>91</v>
      </c>
      <c r="CI761" s="18" t="s">
        <v>91</v>
      </c>
      <c r="CJ761" s="18"/>
      <c r="CK761" s="18"/>
      <c r="CL761" s="18"/>
      <c r="CM761" s="18" t="s">
        <v>91</v>
      </c>
      <c r="CN761" s="18"/>
      <c r="CO761" s="18"/>
      <c r="CP761" s="18"/>
    </row>
    <row r="762" spans="1:94" ht="15" x14ac:dyDescent="0.25">
      <c r="A762" s="21">
        <v>761</v>
      </c>
      <c r="B762" s="10">
        <v>230</v>
      </c>
      <c r="C762" s="10">
        <v>2021</v>
      </c>
      <c r="D762" s="11" t="s">
        <v>96</v>
      </c>
      <c r="E762" s="10">
        <v>857</v>
      </c>
      <c r="F762" s="12">
        <v>1278</v>
      </c>
      <c r="G762" s="13" t="s">
        <v>4389</v>
      </c>
      <c r="H762" s="15" t="s">
        <v>98</v>
      </c>
      <c r="I762" s="15" t="s">
        <v>4390</v>
      </c>
      <c r="J762" s="15" t="s">
        <v>4391</v>
      </c>
      <c r="K762" s="11" t="s">
        <v>84</v>
      </c>
      <c r="L762" s="11" t="s">
        <v>85</v>
      </c>
      <c r="M762" s="11" t="s">
        <v>86</v>
      </c>
      <c r="N762" s="11" t="s">
        <v>101</v>
      </c>
      <c r="O762" s="11" t="s">
        <v>165</v>
      </c>
      <c r="P762" s="11" t="s">
        <v>103</v>
      </c>
      <c r="Q762" s="11" t="s">
        <v>3736</v>
      </c>
      <c r="R762" s="11" t="s">
        <v>4392</v>
      </c>
      <c r="S762" s="11" t="s">
        <v>106</v>
      </c>
      <c r="T762" s="11" t="s">
        <v>1873</v>
      </c>
      <c r="U762" s="16">
        <v>44267</v>
      </c>
      <c r="V762" s="16">
        <v>44273</v>
      </c>
      <c r="W762" s="16">
        <v>44517</v>
      </c>
      <c r="X762" s="14">
        <v>18170520</v>
      </c>
      <c r="Y762" s="11" t="s">
        <v>87</v>
      </c>
      <c r="Z762" s="11" t="s">
        <v>88</v>
      </c>
      <c r="AA762" s="10">
        <v>8</v>
      </c>
      <c r="AB762" s="11" t="s">
        <v>89</v>
      </c>
      <c r="AC762" s="11" t="s">
        <v>1698</v>
      </c>
      <c r="AD762" s="10">
        <v>79339398</v>
      </c>
      <c r="AE762" s="11" t="s">
        <v>1699</v>
      </c>
      <c r="AF762" s="11" t="s">
        <v>1700</v>
      </c>
      <c r="AG762" s="11" t="s">
        <v>242</v>
      </c>
      <c r="AH762" s="11"/>
      <c r="AI762" s="11"/>
      <c r="AJ762" s="10">
        <v>909</v>
      </c>
      <c r="AK762" s="10">
        <v>2021</v>
      </c>
      <c r="AL762" s="17">
        <v>44249</v>
      </c>
      <c r="AM762" s="18">
        <v>14394</v>
      </c>
      <c r="AN762" s="18" t="s">
        <v>1703</v>
      </c>
      <c r="AO762" s="18" t="s">
        <v>1704</v>
      </c>
      <c r="AP762" s="10">
        <v>2459</v>
      </c>
      <c r="AQ762" s="17">
        <v>44272</v>
      </c>
      <c r="AR762" s="18">
        <v>8375989000</v>
      </c>
      <c r="AS762" s="11" t="s">
        <v>92</v>
      </c>
      <c r="AT762" s="11" t="s">
        <v>127</v>
      </c>
      <c r="AU762" s="11" t="s">
        <v>115</v>
      </c>
      <c r="AV762" s="11" t="s">
        <v>106</v>
      </c>
      <c r="AW762" s="11" t="s">
        <v>1697</v>
      </c>
      <c r="AX762" s="11" t="s">
        <v>116</v>
      </c>
      <c r="AY762" s="11" t="s">
        <v>94</v>
      </c>
      <c r="AZ762" s="11" t="s">
        <v>95</v>
      </c>
      <c r="BA762" s="11" t="s">
        <v>117</v>
      </c>
      <c r="BB762" s="11" t="s">
        <v>118</v>
      </c>
      <c r="BC762" s="11" t="s">
        <v>3800</v>
      </c>
      <c r="BD762" s="18"/>
      <c r="BE762" s="10">
        <v>8</v>
      </c>
      <c r="BF762" s="11" t="s">
        <v>90</v>
      </c>
      <c r="BG762" s="11" t="s">
        <v>120</v>
      </c>
      <c r="BH762" s="19">
        <v>1892763</v>
      </c>
      <c r="BI762" s="18">
        <v>25</v>
      </c>
      <c r="BJ762" s="18">
        <v>10077</v>
      </c>
      <c r="BK762" s="33">
        <v>44522</v>
      </c>
      <c r="BL762" s="18">
        <v>2943</v>
      </c>
      <c r="BM762" s="48">
        <v>44510</v>
      </c>
      <c r="BN762" s="33">
        <v>44542</v>
      </c>
      <c r="BO762" s="18"/>
      <c r="BP762" s="18"/>
      <c r="BQ762" s="18"/>
      <c r="BR762" s="18"/>
      <c r="BS762" s="18"/>
      <c r="BT762" s="18"/>
      <c r="BU762" s="18"/>
      <c r="BV762" s="18"/>
      <c r="BW762" s="18"/>
      <c r="BX762" s="18"/>
      <c r="BY762" s="18"/>
      <c r="BZ762" s="18"/>
      <c r="CA762" s="18"/>
      <c r="CB762" s="18"/>
      <c r="CC762" s="20">
        <f>+X762+BH762+BO762+BV762</f>
        <v>20063283</v>
      </c>
      <c r="CD762" s="33">
        <v>44519</v>
      </c>
      <c r="CE762" s="18"/>
      <c r="CF762" s="18"/>
      <c r="CG762" s="18" t="s">
        <v>91</v>
      </c>
      <c r="CH762" s="18" t="s">
        <v>91</v>
      </c>
      <c r="CI762" s="18" t="s">
        <v>91</v>
      </c>
      <c r="CJ762" s="18"/>
      <c r="CK762" s="18"/>
      <c r="CL762" s="18"/>
      <c r="CM762" s="18" t="s">
        <v>91</v>
      </c>
      <c r="CN762" s="18"/>
      <c r="CO762" s="18"/>
      <c r="CP762" s="18"/>
    </row>
    <row r="763" spans="1:94" ht="15" x14ac:dyDescent="0.25">
      <c r="A763" s="10">
        <v>762</v>
      </c>
      <c r="B763" s="10">
        <v>230</v>
      </c>
      <c r="C763" s="10">
        <v>2021</v>
      </c>
      <c r="D763" s="11" t="s">
        <v>96</v>
      </c>
      <c r="E763" s="10">
        <v>858</v>
      </c>
      <c r="F763" s="12">
        <v>1260</v>
      </c>
      <c r="G763" s="13" t="s">
        <v>4393</v>
      </c>
      <c r="H763" s="15" t="s">
        <v>98</v>
      </c>
      <c r="I763" s="15" t="s">
        <v>4394</v>
      </c>
      <c r="J763" s="15" t="s">
        <v>4395</v>
      </c>
      <c r="K763" s="11" t="s">
        <v>84</v>
      </c>
      <c r="L763" s="11" t="s">
        <v>85</v>
      </c>
      <c r="M763" s="11" t="s">
        <v>86</v>
      </c>
      <c r="N763" s="11" t="s">
        <v>101</v>
      </c>
      <c r="O763" s="11" t="s">
        <v>165</v>
      </c>
      <c r="P763" s="11" t="s">
        <v>103</v>
      </c>
      <c r="Q763" s="11" t="s">
        <v>3936</v>
      </c>
      <c r="R763" s="11" t="s">
        <v>3937</v>
      </c>
      <c r="S763" s="11" t="s">
        <v>106</v>
      </c>
      <c r="T763" s="11" t="s">
        <v>1697</v>
      </c>
      <c r="U763" s="16">
        <v>44270</v>
      </c>
      <c r="V763" s="16">
        <v>44272</v>
      </c>
      <c r="W763" s="16">
        <v>44547</v>
      </c>
      <c r="X763" s="14">
        <v>20441835</v>
      </c>
      <c r="Y763" s="11" t="s">
        <v>87</v>
      </c>
      <c r="Z763" s="11" t="s">
        <v>88</v>
      </c>
      <c r="AA763" s="10">
        <v>9</v>
      </c>
      <c r="AB763" s="11" t="s">
        <v>89</v>
      </c>
      <c r="AC763" s="11" t="s">
        <v>1698</v>
      </c>
      <c r="AD763" s="10">
        <v>79339398</v>
      </c>
      <c r="AE763" s="11" t="s">
        <v>1699</v>
      </c>
      <c r="AF763" s="11" t="s">
        <v>1700</v>
      </c>
      <c r="AG763" s="11" t="s">
        <v>242</v>
      </c>
      <c r="AH763" s="11" t="s">
        <v>4396</v>
      </c>
      <c r="AI763" s="11"/>
      <c r="AJ763" s="10">
        <v>891</v>
      </c>
      <c r="AK763" s="10">
        <v>2021</v>
      </c>
      <c r="AL763" s="17">
        <v>44249</v>
      </c>
      <c r="AM763" s="18">
        <v>14394</v>
      </c>
      <c r="AN763" s="18" t="s">
        <v>1703</v>
      </c>
      <c r="AO763" s="18" t="s">
        <v>1704</v>
      </c>
      <c r="AP763" s="10">
        <v>2457</v>
      </c>
      <c r="AQ763" s="17">
        <v>44272</v>
      </c>
      <c r="AR763" s="18">
        <v>8375989000</v>
      </c>
      <c r="AS763" s="11" t="s">
        <v>92</v>
      </c>
      <c r="AT763" s="11" t="s">
        <v>114</v>
      </c>
      <c r="AU763" s="11" t="s">
        <v>115</v>
      </c>
      <c r="AV763" s="11" t="s">
        <v>106</v>
      </c>
      <c r="AW763" s="11"/>
      <c r="AX763" s="11" t="s">
        <v>116</v>
      </c>
      <c r="AY763" s="11" t="s">
        <v>94</v>
      </c>
      <c r="AZ763" s="11" t="s">
        <v>95</v>
      </c>
      <c r="BA763" s="11" t="s">
        <v>117</v>
      </c>
      <c r="BB763" s="11" t="s">
        <v>118</v>
      </c>
      <c r="BC763" s="11" t="s">
        <v>3800</v>
      </c>
      <c r="BD763" s="18"/>
      <c r="BE763" s="10">
        <v>9</v>
      </c>
      <c r="BF763" s="11" t="s">
        <v>90</v>
      </c>
      <c r="BG763" s="11" t="s">
        <v>120</v>
      </c>
      <c r="BH763" s="19"/>
      <c r="BI763" s="18"/>
      <c r="BJ763" s="18"/>
      <c r="BK763" s="18"/>
      <c r="BL763" s="18"/>
      <c r="BM763" s="18"/>
      <c r="BN763" s="16"/>
      <c r="BO763" s="18"/>
      <c r="BP763" s="18"/>
      <c r="BQ763" s="18"/>
      <c r="BR763" s="18"/>
      <c r="BS763" s="18"/>
      <c r="BT763" s="18"/>
      <c r="BU763" s="18"/>
      <c r="BV763" s="18"/>
      <c r="BW763" s="18"/>
      <c r="BX763" s="18"/>
      <c r="BY763" s="18"/>
      <c r="BZ763" s="18"/>
      <c r="CA763" s="18"/>
      <c r="CB763" s="18"/>
      <c r="CC763" s="20">
        <f>+X763+BH763+BO763+BV763</f>
        <v>20441835</v>
      </c>
      <c r="CD763" s="18"/>
      <c r="CE763" s="18"/>
      <c r="CF763" s="18"/>
      <c r="CG763" s="18" t="s">
        <v>91</v>
      </c>
      <c r="CH763" s="18" t="s">
        <v>91</v>
      </c>
      <c r="CI763" s="18" t="s">
        <v>91</v>
      </c>
      <c r="CJ763" s="18"/>
      <c r="CK763" s="18"/>
      <c r="CL763" s="18"/>
      <c r="CM763" s="18" t="s">
        <v>91</v>
      </c>
      <c r="CN763" s="18"/>
      <c r="CO763" s="18"/>
      <c r="CP763" s="18"/>
    </row>
    <row r="764" spans="1:94" s="32" customFormat="1" ht="15" x14ac:dyDescent="0.25">
      <c r="A764" s="21">
        <v>763</v>
      </c>
      <c r="B764" s="21">
        <v>230</v>
      </c>
      <c r="C764" s="21">
        <v>2021</v>
      </c>
      <c r="D764" s="22" t="s">
        <v>96</v>
      </c>
      <c r="E764" s="21">
        <v>859</v>
      </c>
      <c r="F764" s="23">
        <v>1267</v>
      </c>
      <c r="G764" s="24" t="s">
        <v>4397</v>
      </c>
      <c r="H764" s="26" t="s">
        <v>98</v>
      </c>
      <c r="I764" s="26" t="s">
        <v>4398</v>
      </c>
      <c r="J764" s="26" t="s">
        <v>4399</v>
      </c>
      <c r="K764" s="22" t="s">
        <v>84</v>
      </c>
      <c r="L764" s="22" t="s">
        <v>85</v>
      </c>
      <c r="M764" s="22" t="s">
        <v>86</v>
      </c>
      <c r="N764" s="22" t="s">
        <v>101</v>
      </c>
      <c r="O764" s="22" t="s">
        <v>102</v>
      </c>
      <c r="P764" s="22" t="s">
        <v>103</v>
      </c>
      <c r="Q764" s="22" t="s">
        <v>4118</v>
      </c>
      <c r="R764" s="22" t="s">
        <v>4400</v>
      </c>
      <c r="S764" s="22" t="s">
        <v>106</v>
      </c>
      <c r="T764" s="22" t="s">
        <v>1697</v>
      </c>
      <c r="U764" s="16">
        <v>44270</v>
      </c>
      <c r="V764" s="28">
        <v>44273</v>
      </c>
      <c r="W764" s="28">
        <v>44486</v>
      </c>
      <c r="X764" s="25">
        <v>29254540</v>
      </c>
      <c r="Y764" s="22" t="s">
        <v>87</v>
      </c>
      <c r="Z764" s="22" t="s">
        <v>88</v>
      </c>
      <c r="AA764" s="21">
        <v>7</v>
      </c>
      <c r="AB764" s="22" t="s">
        <v>89</v>
      </c>
      <c r="AC764" s="22" t="s">
        <v>1698</v>
      </c>
      <c r="AD764" s="21">
        <v>79339398</v>
      </c>
      <c r="AE764" s="22" t="s">
        <v>1699</v>
      </c>
      <c r="AF764" s="22" t="s">
        <v>1700</v>
      </c>
      <c r="AG764" s="22" t="s">
        <v>111</v>
      </c>
      <c r="AH764" s="22" t="s">
        <v>4401</v>
      </c>
      <c r="AI764" s="22"/>
      <c r="AJ764" s="21">
        <v>897</v>
      </c>
      <c r="AK764" s="21">
        <v>2021</v>
      </c>
      <c r="AL764" s="29">
        <f>+VLOOKUP(E764,'[1]Sheet 1 (2)'!$E$2:$AU$751,36,0)</f>
        <v>44249</v>
      </c>
      <c r="AM764" s="30">
        <f>+VLOOKUP(E764,'[1]Sheet 1 (2)'!$E$2:$AU$751,37,0)</f>
        <v>14394</v>
      </c>
      <c r="AN764" s="30" t="str">
        <f>+VLOOKUP(E764,'[1]Sheet 1 (2)'!$E$2:$AU$751,38,0)</f>
        <v xml:space="preserve"> Servicios de consultoría en administración y servicios de gestión  servicios de tecnología de la información -  Contratistas Unidades Académicas</v>
      </c>
      <c r="AO764" s="30" t="str">
        <f>+VLOOKUP(E764,'[1]Sheet 1 (2)'!$E$2:$AU$751,39,0)</f>
        <v>3-01-002-02-02-03-0003-018</v>
      </c>
      <c r="AP764" s="21">
        <f>+VLOOKUP(E764,'[1]Sheet 1 (2)'!$E$2:$AU$751,40,0)</f>
        <v>2482</v>
      </c>
      <c r="AQ764" s="29">
        <f>+VLOOKUP(E764,'[1]Sheet 1 (2)'!$E$2:$AU$751,41,0)</f>
        <v>44273</v>
      </c>
      <c r="AR764" s="30">
        <f>+VLOOKUP(E764,'[1]Sheet 1 (2)'!$E$2:$AU$751,42,0)</f>
        <v>8375989000</v>
      </c>
      <c r="AS764" s="22" t="s">
        <v>92</v>
      </c>
      <c r="AT764" s="22" t="s">
        <v>127</v>
      </c>
      <c r="AU764" s="22" t="s">
        <v>115</v>
      </c>
      <c r="AV764" s="22" t="s">
        <v>106</v>
      </c>
      <c r="AW764" s="22" t="s">
        <v>1697</v>
      </c>
      <c r="AX764" s="22" t="s">
        <v>116</v>
      </c>
      <c r="AY764" s="22" t="s">
        <v>94</v>
      </c>
      <c r="AZ764" s="22" t="s">
        <v>95</v>
      </c>
      <c r="BA764" s="22" t="s">
        <v>117</v>
      </c>
      <c r="BB764" s="22" t="s">
        <v>118</v>
      </c>
      <c r="BC764" s="22" t="s">
        <v>3800</v>
      </c>
      <c r="BD764" s="30"/>
      <c r="BE764" s="21">
        <v>7</v>
      </c>
      <c r="BF764" s="22" t="s">
        <v>90</v>
      </c>
      <c r="BG764" s="22" t="s">
        <v>120</v>
      </c>
      <c r="BH764" s="20">
        <v>7661903</v>
      </c>
      <c r="BI764" s="30">
        <v>55</v>
      </c>
      <c r="BJ764" s="30">
        <v>8297</v>
      </c>
      <c r="BK764" s="31">
        <v>44491</v>
      </c>
      <c r="BL764" s="30">
        <v>2556</v>
      </c>
      <c r="BM764" s="31">
        <v>44484</v>
      </c>
      <c r="BN764" s="31">
        <v>44542</v>
      </c>
      <c r="BO764" s="30"/>
      <c r="BP764" s="30"/>
      <c r="BQ764" s="30"/>
      <c r="BR764" s="30"/>
      <c r="BS764" s="30"/>
      <c r="BT764" s="30"/>
      <c r="BU764" s="30"/>
      <c r="BV764" s="30"/>
      <c r="BW764" s="30"/>
      <c r="BX764" s="30"/>
      <c r="BY764" s="30"/>
      <c r="BZ764" s="30"/>
      <c r="CA764" s="30"/>
      <c r="CB764" s="30"/>
      <c r="CC764" s="20">
        <f>+X764+BH764+BO764+BV764</f>
        <v>36916443</v>
      </c>
      <c r="CD764" s="31">
        <v>44490</v>
      </c>
      <c r="CE764" s="30"/>
      <c r="CF764" s="30"/>
      <c r="CG764" s="18" t="s">
        <v>91</v>
      </c>
      <c r="CH764" s="30" t="s">
        <v>91</v>
      </c>
      <c r="CI764" s="30" t="s">
        <v>91</v>
      </c>
      <c r="CJ764" s="30"/>
      <c r="CK764" s="30"/>
      <c r="CL764" s="30"/>
      <c r="CM764" s="30" t="s">
        <v>91</v>
      </c>
      <c r="CN764" s="30"/>
      <c r="CO764" s="30"/>
      <c r="CP764" s="30"/>
    </row>
    <row r="765" spans="1:94" ht="15" x14ac:dyDescent="0.25">
      <c r="A765" s="21">
        <v>764</v>
      </c>
      <c r="B765" s="10">
        <v>230</v>
      </c>
      <c r="C765" s="10">
        <v>2021</v>
      </c>
      <c r="D765" s="11" t="s">
        <v>96</v>
      </c>
      <c r="E765" s="10">
        <v>860</v>
      </c>
      <c r="F765" s="12">
        <v>1280</v>
      </c>
      <c r="G765" s="13" t="s">
        <v>4402</v>
      </c>
      <c r="H765" s="15" t="s">
        <v>98</v>
      </c>
      <c r="I765" s="15" t="s">
        <v>4403</v>
      </c>
      <c r="J765" s="15" t="s">
        <v>4404</v>
      </c>
      <c r="K765" s="11" t="s">
        <v>84</v>
      </c>
      <c r="L765" s="11" t="s">
        <v>85</v>
      </c>
      <c r="M765" s="11" t="s">
        <v>86</v>
      </c>
      <c r="N765" s="11" t="s">
        <v>101</v>
      </c>
      <c r="O765" s="11" t="s">
        <v>102</v>
      </c>
      <c r="P765" s="11" t="s">
        <v>103</v>
      </c>
      <c r="Q765" s="11" t="s">
        <v>4247</v>
      </c>
      <c r="R765" s="11" t="s">
        <v>4248</v>
      </c>
      <c r="S765" s="11" t="s">
        <v>106</v>
      </c>
      <c r="T765" s="11" t="s">
        <v>1697</v>
      </c>
      <c r="U765" s="16">
        <v>44270</v>
      </c>
      <c r="V765" s="16">
        <v>44278</v>
      </c>
      <c r="W765" s="16">
        <v>44522</v>
      </c>
      <c r="X765" s="14">
        <v>33433760</v>
      </c>
      <c r="Y765" s="11" t="s">
        <v>87</v>
      </c>
      <c r="Z765" s="11" t="s">
        <v>88</v>
      </c>
      <c r="AA765" s="10">
        <v>8</v>
      </c>
      <c r="AB765" s="11" t="s">
        <v>89</v>
      </c>
      <c r="AC765" s="11" t="s">
        <v>1698</v>
      </c>
      <c r="AD765" s="10">
        <v>79339398</v>
      </c>
      <c r="AE765" s="11" t="s">
        <v>1699</v>
      </c>
      <c r="AF765" s="11" t="s">
        <v>1700</v>
      </c>
      <c r="AG765" s="11" t="s">
        <v>111</v>
      </c>
      <c r="AH765" s="11" t="s">
        <v>4249</v>
      </c>
      <c r="AI765" s="11"/>
      <c r="AJ765" s="10">
        <v>911</v>
      </c>
      <c r="AK765" s="10">
        <v>2021</v>
      </c>
      <c r="AL765" s="17">
        <f>+VLOOKUP(E765,'[1]Sheet 1 (2)'!$E$2:$AU$751,36,0)</f>
        <v>44249</v>
      </c>
      <c r="AM765" s="18">
        <f>+VLOOKUP(E765,'[1]Sheet 1 (2)'!$E$2:$AU$751,37,0)</f>
        <v>14394</v>
      </c>
      <c r="AN765" s="18" t="str">
        <f>+VLOOKUP(E765,'[1]Sheet 1 (2)'!$E$2:$AU$751,38,0)</f>
        <v xml:space="preserve"> Servicios de consultoría en administración y servicios de gestión  servicios de tecnología de la información -  Contratistas Unidades Académicas</v>
      </c>
      <c r="AO765" s="18" t="str">
        <f>+VLOOKUP(E765,'[1]Sheet 1 (2)'!$E$2:$AU$751,39,0)</f>
        <v>3-01-002-02-02-03-0003-018</v>
      </c>
      <c r="AP765" s="10">
        <f>+VLOOKUP(E765,'[1]Sheet 1 (2)'!$E$2:$AU$751,40,0)</f>
        <v>2483</v>
      </c>
      <c r="AQ765" s="17">
        <f>+VLOOKUP(E765,'[1]Sheet 1 (2)'!$E$2:$AU$751,41,0)</f>
        <v>44273</v>
      </c>
      <c r="AR765" s="18">
        <f>+VLOOKUP(E765,'[1]Sheet 1 (2)'!$E$2:$AU$751,42,0)</f>
        <v>8375989000</v>
      </c>
      <c r="AS765" s="11" t="s">
        <v>92</v>
      </c>
      <c r="AT765" s="11" t="s">
        <v>127</v>
      </c>
      <c r="AU765" s="11" t="s">
        <v>115</v>
      </c>
      <c r="AV765" s="11" t="s">
        <v>106</v>
      </c>
      <c r="AW765" s="11" t="s">
        <v>1697</v>
      </c>
      <c r="AX765" s="11" t="s">
        <v>116</v>
      </c>
      <c r="AY765" s="11" t="s">
        <v>94</v>
      </c>
      <c r="AZ765" s="11" t="s">
        <v>95</v>
      </c>
      <c r="BA765" s="11" t="s">
        <v>117</v>
      </c>
      <c r="BB765" s="11" t="s">
        <v>118</v>
      </c>
      <c r="BC765" s="11" t="s">
        <v>3800</v>
      </c>
      <c r="BD765" s="18"/>
      <c r="BE765" s="10">
        <v>8</v>
      </c>
      <c r="BF765" s="11" t="s">
        <v>90</v>
      </c>
      <c r="BG765" s="11" t="s">
        <v>120</v>
      </c>
      <c r="BH765" s="19">
        <v>3482683</v>
      </c>
      <c r="BI765" s="18">
        <v>25</v>
      </c>
      <c r="BJ765" s="18">
        <v>10075</v>
      </c>
      <c r="BK765" s="33">
        <v>44522</v>
      </c>
      <c r="BL765" s="18">
        <v>2942</v>
      </c>
      <c r="BM765" s="33">
        <v>44510</v>
      </c>
      <c r="BN765" s="16">
        <v>44547</v>
      </c>
      <c r="BO765" s="18"/>
      <c r="BP765" s="18"/>
      <c r="BQ765" s="18"/>
      <c r="BR765" s="18"/>
      <c r="BS765" s="18"/>
      <c r="BT765" s="18"/>
      <c r="BU765" s="18"/>
      <c r="BV765" s="18"/>
      <c r="BW765" s="18"/>
      <c r="BX765" s="18"/>
      <c r="BY765" s="18"/>
      <c r="BZ765" s="18"/>
      <c r="CA765" s="18"/>
      <c r="CB765" s="18"/>
      <c r="CC765" s="20">
        <f>+X765+BH765+BO765+BV765</f>
        <v>36916443</v>
      </c>
      <c r="CD765" s="33">
        <v>44522</v>
      </c>
      <c r="CE765" s="18"/>
      <c r="CF765" s="18"/>
      <c r="CG765" s="18" t="s">
        <v>91</v>
      </c>
      <c r="CH765" s="18" t="s">
        <v>91</v>
      </c>
      <c r="CI765" s="18" t="s">
        <v>91</v>
      </c>
      <c r="CJ765" s="18"/>
      <c r="CK765" s="18"/>
      <c r="CL765" s="18"/>
      <c r="CM765" s="18" t="s">
        <v>91</v>
      </c>
      <c r="CN765" s="18"/>
      <c r="CO765" s="18"/>
      <c r="CP765" s="18"/>
    </row>
    <row r="766" spans="1:94" ht="15" x14ac:dyDescent="0.25">
      <c r="A766" s="10">
        <v>765</v>
      </c>
      <c r="B766" s="10">
        <v>230</v>
      </c>
      <c r="C766" s="10">
        <v>2021</v>
      </c>
      <c r="D766" s="11" t="s">
        <v>96</v>
      </c>
      <c r="E766" s="10">
        <v>861</v>
      </c>
      <c r="F766" s="12">
        <v>1105</v>
      </c>
      <c r="G766" s="13" t="s">
        <v>4405</v>
      </c>
      <c r="H766" s="15" t="s">
        <v>98</v>
      </c>
      <c r="I766" s="15" t="s">
        <v>4406</v>
      </c>
      <c r="J766" s="15" t="s">
        <v>4407</v>
      </c>
      <c r="K766" s="11" t="s">
        <v>84</v>
      </c>
      <c r="L766" s="11" t="s">
        <v>85</v>
      </c>
      <c r="M766" s="11" t="s">
        <v>86</v>
      </c>
      <c r="N766" s="11" t="s">
        <v>101</v>
      </c>
      <c r="O766" s="11" t="s">
        <v>102</v>
      </c>
      <c r="P766" s="11" t="s">
        <v>103</v>
      </c>
      <c r="Q766" s="11" t="s">
        <v>4408</v>
      </c>
      <c r="R766" s="11" t="s">
        <v>4409</v>
      </c>
      <c r="S766" s="11" t="s">
        <v>2800</v>
      </c>
      <c r="T766" s="11" t="s">
        <v>3694</v>
      </c>
      <c r="U766" s="16">
        <v>44270</v>
      </c>
      <c r="V766" s="16">
        <v>44273</v>
      </c>
      <c r="W766" s="16">
        <v>44518</v>
      </c>
      <c r="X766" s="14">
        <v>33433760</v>
      </c>
      <c r="Y766" s="11" t="s">
        <v>87</v>
      </c>
      <c r="Z766" s="11" t="s">
        <v>88</v>
      </c>
      <c r="AA766" s="10">
        <v>8</v>
      </c>
      <c r="AB766" s="11" t="s">
        <v>89</v>
      </c>
      <c r="AC766" s="11" t="s">
        <v>3695</v>
      </c>
      <c r="AD766" s="10">
        <v>79339398</v>
      </c>
      <c r="AE766" s="11" t="s">
        <v>1699</v>
      </c>
      <c r="AF766" s="11" t="s">
        <v>1700</v>
      </c>
      <c r="AG766" s="11" t="s">
        <v>111</v>
      </c>
      <c r="AH766" s="11" t="s">
        <v>4410</v>
      </c>
      <c r="AI766" s="11"/>
      <c r="AJ766" s="10">
        <v>802</v>
      </c>
      <c r="AK766" s="10">
        <v>2021</v>
      </c>
      <c r="AL766" s="17">
        <v>44244</v>
      </c>
      <c r="AM766" s="18">
        <v>14394</v>
      </c>
      <c r="AN766" s="18" t="s">
        <v>1703</v>
      </c>
      <c r="AO766" s="18" t="s">
        <v>1704</v>
      </c>
      <c r="AP766" s="10">
        <v>2464</v>
      </c>
      <c r="AQ766" s="17">
        <v>44272</v>
      </c>
      <c r="AR766" s="18">
        <v>8375989000</v>
      </c>
      <c r="AS766" s="11" t="s">
        <v>92</v>
      </c>
      <c r="AT766" s="11" t="s">
        <v>127</v>
      </c>
      <c r="AU766" s="11" t="s">
        <v>115</v>
      </c>
      <c r="AV766" s="11" t="s">
        <v>2800</v>
      </c>
      <c r="AW766" s="11" t="s">
        <v>3694</v>
      </c>
      <c r="AX766" s="11" t="s">
        <v>2802</v>
      </c>
      <c r="AY766" s="11" t="s">
        <v>94</v>
      </c>
      <c r="AZ766" s="11" t="s">
        <v>95</v>
      </c>
      <c r="BA766" s="11" t="s">
        <v>117</v>
      </c>
      <c r="BB766" s="11" t="s">
        <v>118</v>
      </c>
      <c r="BC766" s="11" t="s">
        <v>3800</v>
      </c>
      <c r="BD766" s="18"/>
      <c r="BE766" s="10">
        <v>8</v>
      </c>
      <c r="BF766" s="11" t="s">
        <v>90</v>
      </c>
      <c r="BG766" s="11" t="s">
        <v>120</v>
      </c>
      <c r="BH766" s="19">
        <v>5850908</v>
      </c>
      <c r="BI766" s="18">
        <v>42</v>
      </c>
      <c r="BJ766" s="18">
        <v>10017</v>
      </c>
      <c r="BK766" s="33">
        <v>44518</v>
      </c>
      <c r="BL766" s="18">
        <v>2923</v>
      </c>
      <c r="BM766" s="33">
        <v>44509</v>
      </c>
      <c r="BN766" s="16">
        <v>44560</v>
      </c>
      <c r="BO766" s="18"/>
      <c r="BP766" s="18"/>
      <c r="BQ766" s="18"/>
      <c r="BR766" s="18"/>
      <c r="BS766" s="18"/>
      <c r="BT766" s="18"/>
      <c r="BU766" s="18"/>
      <c r="BV766" s="18"/>
      <c r="BW766" s="18"/>
      <c r="BX766" s="18"/>
      <c r="BY766" s="18"/>
      <c r="BZ766" s="18"/>
      <c r="CA766" s="18"/>
      <c r="CB766" s="18"/>
      <c r="CC766" s="20">
        <f>+X766+BH766+BO766+BV766</f>
        <v>39284668</v>
      </c>
      <c r="CD766" s="33">
        <v>44518</v>
      </c>
      <c r="CE766" s="18"/>
      <c r="CF766" s="18"/>
      <c r="CG766" s="18" t="s">
        <v>91</v>
      </c>
      <c r="CH766" s="18" t="s">
        <v>91</v>
      </c>
      <c r="CI766" s="18" t="s">
        <v>91</v>
      </c>
      <c r="CJ766" s="18"/>
      <c r="CK766" s="18"/>
      <c r="CL766" s="18"/>
      <c r="CM766" s="18" t="s">
        <v>91</v>
      </c>
      <c r="CN766" s="18"/>
      <c r="CO766" s="18"/>
      <c r="CP766" s="18"/>
    </row>
    <row r="767" spans="1:94" s="32" customFormat="1" ht="15" x14ac:dyDescent="0.25">
      <c r="A767" s="21">
        <v>766</v>
      </c>
      <c r="B767" s="21">
        <v>230</v>
      </c>
      <c r="C767" s="21">
        <v>2021</v>
      </c>
      <c r="D767" s="22" t="s">
        <v>96</v>
      </c>
      <c r="E767" s="21">
        <v>862</v>
      </c>
      <c r="F767" s="23">
        <v>1293</v>
      </c>
      <c r="G767" s="24" t="s">
        <v>4411</v>
      </c>
      <c r="H767" s="26" t="s">
        <v>98</v>
      </c>
      <c r="I767" s="26" t="s">
        <v>4412</v>
      </c>
      <c r="J767" s="26" t="s">
        <v>4413</v>
      </c>
      <c r="K767" s="22" t="s">
        <v>84</v>
      </c>
      <c r="L767" s="22" t="s">
        <v>85</v>
      </c>
      <c r="M767" s="22" t="s">
        <v>86</v>
      </c>
      <c r="N767" s="22" t="s">
        <v>101</v>
      </c>
      <c r="O767" s="22" t="s">
        <v>165</v>
      </c>
      <c r="P767" s="22" t="s">
        <v>103</v>
      </c>
      <c r="Q767" s="22" t="s">
        <v>4414</v>
      </c>
      <c r="R767" s="22" t="s">
        <v>4415</v>
      </c>
      <c r="S767" s="22" t="s">
        <v>2800</v>
      </c>
      <c r="T767" s="22" t="s">
        <v>3036</v>
      </c>
      <c r="U767" s="16">
        <v>44270</v>
      </c>
      <c r="V767" s="28">
        <v>44272</v>
      </c>
      <c r="W767" s="28">
        <v>44516</v>
      </c>
      <c r="X767" s="25">
        <v>21804624</v>
      </c>
      <c r="Y767" s="22" t="s">
        <v>87</v>
      </c>
      <c r="Z767" s="22" t="s">
        <v>88</v>
      </c>
      <c r="AA767" s="21">
        <v>8</v>
      </c>
      <c r="AB767" s="22" t="s">
        <v>89</v>
      </c>
      <c r="AC767" s="22" t="s">
        <v>3037</v>
      </c>
      <c r="AD767" s="21">
        <v>79339398</v>
      </c>
      <c r="AE767" s="22" t="s">
        <v>1699</v>
      </c>
      <c r="AF767" s="22" t="s">
        <v>1700</v>
      </c>
      <c r="AG767" s="22" t="s">
        <v>174</v>
      </c>
      <c r="AH767" s="22" t="s">
        <v>113</v>
      </c>
      <c r="AI767" s="22" t="s">
        <v>113</v>
      </c>
      <c r="AJ767" s="21">
        <v>967</v>
      </c>
      <c r="AK767" s="21">
        <v>2021</v>
      </c>
      <c r="AL767" s="29">
        <v>44256</v>
      </c>
      <c r="AM767" s="30">
        <v>14595</v>
      </c>
      <c r="AN767" s="30" t="s">
        <v>3682</v>
      </c>
      <c r="AO767" s="30" t="s">
        <v>3683</v>
      </c>
      <c r="AP767" s="21">
        <v>2460</v>
      </c>
      <c r="AQ767" s="29">
        <v>44272</v>
      </c>
      <c r="AR767" s="30">
        <v>1799700000</v>
      </c>
      <c r="AS767" s="22" t="s">
        <v>92</v>
      </c>
      <c r="AT767" s="22" t="s">
        <v>127</v>
      </c>
      <c r="AU767" s="22" t="s">
        <v>115</v>
      </c>
      <c r="AV767" s="22" t="s">
        <v>2800</v>
      </c>
      <c r="AW767" s="22"/>
      <c r="AX767" s="22" t="s">
        <v>2802</v>
      </c>
      <c r="AY767" s="22" t="s">
        <v>94</v>
      </c>
      <c r="AZ767" s="22" t="s">
        <v>95</v>
      </c>
      <c r="BA767" s="22" t="s">
        <v>117</v>
      </c>
      <c r="BB767" s="22" t="s">
        <v>118</v>
      </c>
      <c r="BC767" s="22" t="s">
        <v>3800</v>
      </c>
      <c r="BD767" s="30"/>
      <c r="BE767" s="21">
        <v>8</v>
      </c>
      <c r="BF767" s="22" t="s">
        <v>90</v>
      </c>
      <c r="BG767" s="22" t="s">
        <v>120</v>
      </c>
      <c r="BH767" s="20">
        <v>3997514</v>
      </c>
      <c r="BI767" s="30">
        <v>44</v>
      </c>
      <c r="BJ767" s="30">
        <v>9755</v>
      </c>
      <c r="BK767" s="31">
        <v>44505</v>
      </c>
      <c r="BL767" s="30">
        <v>2766</v>
      </c>
      <c r="BM767" s="31">
        <v>44497</v>
      </c>
      <c r="BN767" s="31">
        <v>44560</v>
      </c>
      <c r="BO767" s="30"/>
      <c r="BP767" s="30"/>
      <c r="BQ767" s="30"/>
      <c r="BR767" s="30"/>
      <c r="BS767" s="30"/>
      <c r="BT767" s="30"/>
      <c r="BU767" s="30"/>
      <c r="BV767" s="30"/>
      <c r="BW767" s="30"/>
      <c r="BX767" s="30"/>
      <c r="BY767" s="30"/>
      <c r="BZ767" s="30"/>
      <c r="CA767" s="30"/>
      <c r="CB767" s="30"/>
      <c r="CC767" s="20">
        <f>+X767+BH767+BO767+BV767</f>
        <v>25802138</v>
      </c>
      <c r="CD767" s="31">
        <v>44505</v>
      </c>
      <c r="CE767" s="30"/>
      <c r="CF767" s="30"/>
      <c r="CG767" s="18" t="s">
        <v>91</v>
      </c>
      <c r="CH767" s="30" t="s">
        <v>91</v>
      </c>
      <c r="CI767" s="30" t="s">
        <v>91</v>
      </c>
      <c r="CJ767" s="30"/>
      <c r="CK767" s="30"/>
      <c r="CL767" s="30"/>
      <c r="CM767" s="30" t="s">
        <v>91</v>
      </c>
      <c r="CN767" s="30"/>
      <c r="CO767" s="30"/>
      <c r="CP767" s="30"/>
    </row>
    <row r="768" spans="1:94" s="32" customFormat="1" ht="15" x14ac:dyDescent="0.25">
      <c r="A768" s="21">
        <v>767</v>
      </c>
      <c r="B768" s="21">
        <v>230</v>
      </c>
      <c r="C768" s="21">
        <v>2021</v>
      </c>
      <c r="D768" s="22" t="s">
        <v>96</v>
      </c>
      <c r="E768" s="21">
        <v>863</v>
      </c>
      <c r="F768" s="23">
        <v>1090</v>
      </c>
      <c r="G768" s="24" t="s">
        <v>4416</v>
      </c>
      <c r="H768" s="26" t="s">
        <v>98</v>
      </c>
      <c r="I768" s="26" t="s">
        <v>4417</v>
      </c>
      <c r="J768" s="26" t="s">
        <v>4418</v>
      </c>
      <c r="K768" s="22" t="s">
        <v>84</v>
      </c>
      <c r="L768" s="22" t="s">
        <v>85</v>
      </c>
      <c r="M768" s="22" t="s">
        <v>86</v>
      </c>
      <c r="N768" s="22" t="s">
        <v>101</v>
      </c>
      <c r="O768" s="22" t="s">
        <v>102</v>
      </c>
      <c r="P768" s="22" t="s">
        <v>103</v>
      </c>
      <c r="Q768" s="22" t="s">
        <v>4419</v>
      </c>
      <c r="R768" s="22" t="s">
        <v>4420</v>
      </c>
      <c r="S768" s="22" t="s">
        <v>106</v>
      </c>
      <c r="T768" s="22" t="s">
        <v>1873</v>
      </c>
      <c r="U768" s="16">
        <v>44270</v>
      </c>
      <c r="V768" s="28">
        <v>44278</v>
      </c>
      <c r="W768" s="28">
        <v>44491</v>
      </c>
      <c r="X768" s="25">
        <v>29254540</v>
      </c>
      <c r="Y768" s="22" t="s">
        <v>87</v>
      </c>
      <c r="Z768" s="22" t="s">
        <v>88</v>
      </c>
      <c r="AA768" s="21">
        <v>7</v>
      </c>
      <c r="AB768" s="22" t="s">
        <v>89</v>
      </c>
      <c r="AC768" s="22" t="s">
        <v>3695</v>
      </c>
      <c r="AD768" s="21">
        <v>79339398</v>
      </c>
      <c r="AE768" s="22" t="s">
        <v>1699</v>
      </c>
      <c r="AF768" s="22" t="s">
        <v>1700</v>
      </c>
      <c r="AG768" s="22" t="s">
        <v>111</v>
      </c>
      <c r="AH768" s="22" t="s">
        <v>4421</v>
      </c>
      <c r="AI768" s="22"/>
      <c r="AJ768" s="21">
        <v>793</v>
      </c>
      <c r="AK768" s="21">
        <v>2021</v>
      </c>
      <c r="AL768" s="29">
        <f>+VLOOKUP(E768,'[1]Sheet 1 (2)'!$E$2:$AU$751,36,0)</f>
        <v>44244</v>
      </c>
      <c r="AM768" s="30">
        <f>+VLOOKUP(E768,'[1]Sheet 1 (2)'!$E$2:$AU$751,37,0)</f>
        <v>14394</v>
      </c>
      <c r="AN768" s="30" t="str">
        <f>+VLOOKUP(E768,'[1]Sheet 1 (2)'!$E$2:$AU$751,38,0)</f>
        <v xml:space="preserve"> Servicios de consultoría en administración y servicios de gestión  servicios de tecnología de la información -  Contratistas Unidades Académicas</v>
      </c>
      <c r="AO768" s="30" t="str">
        <f>+VLOOKUP(E768,'[1]Sheet 1 (2)'!$E$2:$AU$751,39,0)</f>
        <v>3-01-002-02-02-03-0003-018</v>
      </c>
      <c r="AP768" s="21">
        <f>+VLOOKUP(E768,'[1]Sheet 1 (2)'!$E$2:$AU$751,40,0)</f>
        <v>2501</v>
      </c>
      <c r="AQ768" s="29">
        <f>+VLOOKUP(E768,'[1]Sheet 1 (2)'!$E$2:$AU$751,41,0)</f>
        <v>44274</v>
      </c>
      <c r="AR768" s="30">
        <f>+VLOOKUP(E768,'[1]Sheet 1 (2)'!$E$2:$AU$751,42,0)</f>
        <v>8375989000</v>
      </c>
      <c r="AS768" s="22" t="s">
        <v>92</v>
      </c>
      <c r="AT768" s="22" t="s">
        <v>114</v>
      </c>
      <c r="AU768" s="22" t="s">
        <v>115</v>
      </c>
      <c r="AV768" s="22" t="s">
        <v>106</v>
      </c>
      <c r="AW768" s="22" t="s">
        <v>3694</v>
      </c>
      <c r="AX768" s="22" t="s">
        <v>116</v>
      </c>
      <c r="AY768" s="22" t="s">
        <v>94</v>
      </c>
      <c r="AZ768" s="22" t="s">
        <v>95</v>
      </c>
      <c r="BA768" s="22" t="s">
        <v>117</v>
      </c>
      <c r="BB768" s="22" t="s">
        <v>118</v>
      </c>
      <c r="BC768" s="22" t="s">
        <v>3800</v>
      </c>
      <c r="BD768" s="30"/>
      <c r="BE768" s="21">
        <v>7</v>
      </c>
      <c r="BF768" s="22" t="s">
        <v>90</v>
      </c>
      <c r="BG768" s="22" t="s">
        <v>120</v>
      </c>
      <c r="BH768" s="20">
        <v>7522596</v>
      </c>
      <c r="BI768" s="30">
        <v>54</v>
      </c>
      <c r="BJ768" s="30">
        <v>8281</v>
      </c>
      <c r="BK768" s="31">
        <v>44489</v>
      </c>
      <c r="BL768" s="30">
        <v>2475</v>
      </c>
      <c r="BM768" s="31">
        <v>44474</v>
      </c>
      <c r="BN768" s="31">
        <v>44546</v>
      </c>
      <c r="BO768" s="30"/>
      <c r="BP768" s="30"/>
      <c r="BQ768" s="30"/>
      <c r="BR768" s="30"/>
      <c r="BS768" s="30"/>
      <c r="BT768" s="30"/>
      <c r="BU768" s="30"/>
      <c r="BV768" s="30"/>
      <c r="BW768" s="30"/>
      <c r="BX768" s="30"/>
      <c r="BY768" s="30"/>
      <c r="BZ768" s="30"/>
      <c r="CA768" s="30"/>
      <c r="CB768" s="30"/>
      <c r="CC768" s="20">
        <f>+X768+BH768+BO768+BV768</f>
        <v>36777136</v>
      </c>
      <c r="CD768" s="31">
        <v>44489</v>
      </c>
      <c r="CE768" s="30"/>
      <c r="CF768" s="30"/>
      <c r="CG768" s="18" t="s">
        <v>91</v>
      </c>
      <c r="CH768" s="30" t="s">
        <v>91</v>
      </c>
      <c r="CI768" s="30" t="s">
        <v>91</v>
      </c>
      <c r="CJ768" s="30"/>
      <c r="CK768" s="30"/>
      <c r="CL768" s="30"/>
      <c r="CM768" s="30" t="s">
        <v>91</v>
      </c>
      <c r="CN768" s="30"/>
      <c r="CO768" s="30"/>
      <c r="CP768" s="30"/>
    </row>
    <row r="769" spans="1:94" ht="15" x14ac:dyDescent="0.25">
      <c r="A769" s="10">
        <v>768</v>
      </c>
      <c r="B769" s="10">
        <v>230</v>
      </c>
      <c r="C769" s="10">
        <v>2021</v>
      </c>
      <c r="D769" s="11" t="s">
        <v>96</v>
      </c>
      <c r="E769" s="10">
        <v>866</v>
      </c>
      <c r="F769" s="12">
        <v>1694</v>
      </c>
      <c r="G769" s="13" t="s">
        <v>2331</v>
      </c>
      <c r="H769" s="15" t="s">
        <v>98</v>
      </c>
      <c r="I769" s="15" t="s">
        <v>4422</v>
      </c>
      <c r="J769" s="15" t="s">
        <v>4423</v>
      </c>
      <c r="K769" s="11" t="s">
        <v>84</v>
      </c>
      <c r="L769" s="11" t="s">
        <v>85</v>
      </c>
      <c r="M769" s="11" t="s">
        <v>86</v>
      </c>
      <c r="N769" s="11" t="s">
        <v>101</v>
      </c>
      <c r="O769" s="11" t="s">
        <v>165</v>
      </c>
      <c r="P769" s="11" t="s">
        <v>103</v>
      </c>
      <c r="Q769" s="11" t="s">
        <v>2203</v>
      </c>
      <c r="R769" s="11" t="s">
        <v>4424</v>
      </c>
      <c r="S769" s="11" t="s">
        <v>237</v>
      </c>
      <c r="T769" s="11" t="s">
        <v>264</v>
      </c>
      <c r="U769" s="16">
        <v>44271</v>
      </c>
      <c r="V769" s="16">
        <v>44282</v>
      </c>
      <c r="W769" s="16">
        <v>44404</v>
      </c>
      <c r="X769" s="14">
        <v>10902312</v>
      </c>
      <c r="Y769" s="11" t="s">
        <v>87</v>
      </c>
      <c r="Z769" s="11" t="s">
        <v>88</v>
      </c>
      <c r="AA769" s="10">
        <v>4</v>
      </c>
      <c r="AB769" s="11" t="s">
        <v>89</v>
      </c>
      <c r="AC769" s="11" t="s">
        <v>257</v>
      </c>
      <c r="AD769" s="10">
        <v>79794356</v>
      </c>
      <c r="AE769" s="11" t="s">
        <v>240</v>
      </c>
      <c r="AF769" s="11" t="s">
        <v>241</v>
      </c>
      <c r="AG769" s="11" t="s">
        <v>174</v>
      </c>
      <c r="AH769" s="11" t="s">
        <v>2335</v>
      </c>
      <c r="AI769" s="11" t="s">
        <v>1233</v>
      </c>
      <c r="AJ769" s="10">
        <v>1082</v>
      </c>
      <c r="AK769" s="10">
        <v>2021</v>
      </c>
      <c r="AL769" s="17">
        <v>44266</v>
      </c>
      <c r="AM769" s="18">
        <v>14392</v>
      </c>
      <c r="AN769" s="18" t="s">
        <v>656</v>
      </c>
      <c r="AO769" s="18" t="s">
        <v>657</v>
      </c>
      <c r="AP769" s="10">
        <v>2470</v>
      </c>
      <c r="AQ769" s="17">
        <v>44272</v>
      </c>
      <c r="AR769" s="18">
        <v>1965034000</v>
      </c>
      <c r="AS769" s="11" t="s">
        <v>92</v>
      </c>
      <c r="AT769" s="11" t="s">
        <v>114</v>
      </c>
      <c r="AU769" s="11" t="s">
        <v>115</v>
      </c>
      <c r="AV769" s="11" t="s">
        <v>237</v>
      </c>
      <c r="AW769" s="11" t="s">
        <v>264</v>
      </c>
      <c r="AX769" s="11" t="s">
        <v>243</v>
      </c>
      <c r="AY769" s="11" t="s">
        <v>94</v>
      </c>
      <c r="AZ769" s="11" t="s">
        <v>95</v>
      </c>
      <c r="BA769" s="11" t="s">
        <v>117</v>
      </c>
      <c r="BB769" s="11" t="s">
        <v>118</v>
      </c>
      <c r="BC769" s="11" t="s">
        <v>3800</v>
      </c>
      <c r="BD769" s="18"/>
      <c r="BE769" s="10">
        <v>4</v>
      </c>
      <c r="BF769" s="11" t="s">
        <v>90</v>
      </c>
      <c r="BG769" s="11" t="s">
        <v>120</v>
      </c>
      <c r="BH769" s="19"/>
      <c r="BI769" s="18"/>
      <c r="BJ769" s="18"/>
      <c r="BK769" s="18"/>
      <c r="BL769" s="18"/>
      <c r="BM769" s="18"/>
      <c r="BN769" s="18"/>
      <c r="BO769" s="18"/>
      <c r="BP769" s="18"/>
      <c r="BQ769" s="18"/>
      <c r="BR769" s="18"/>
      <c r="BS769" s="18"/>
      <c r="BT769" s="18"/>
      <c r="BU769" s="18"/>
      <c r="BV769" s="18"/>
      <c r="BW769" s="18"/>
      <c r="BX769" s="18"/>
      <c r="BY769" s="18"/>
      <c r="BZ769" s="18"/>
      <c r="CA769" s="18"/>
      <c r="CB769" s="18"/>
      <c r="CC769" s="20">
        <f>+X769+BH769+BO769+BV769</f>
        <v>10902312</v>
      </c>
      <c r="CD769" s="18"/>
      <c r="CE769" s="18"/>
      <c r="CF769" s="18"/>
      <c r="CG769" s="18" t="s">
        <v>91</v>
      </c>
      <c r="CH769" s="18" t="s">
        <v>91</v>
      </c>
      <c r="CI769" s="18" t="s">
        <v>91</v>
      </c>
      <c r="CJ769" s="18"/>
      <c r="CK769" s="18"/>
      <c r="CL769" s="18"/>
      <c r="CM769" s="18" t="s">
        <v>91</v>
      </c>
      <c r="CN769" s="18"/>
      <c r="CO769" s="18"/>
      <c r="CP769" s="18"/>
    </row>
    <row r="770" spans="1:94" ht="15" x14ac:dyDescent="0.25">
      <c r="A770" s="21">
        <v>769</v>
      </c>
      <c r="B770" s="10">
        <v>230</v>
      </c>
      <c r="C770" s="10">
        <v>2021</v>
      </c>
      <c r="D770" s="11" t="s">
        <v>96</v>
      </c>
      <c r="E770" s="10">
        <v>868</v>
      </c>
      <c r="F770" s="12">
        <v>1695</v>
      </c>
      <c r="G770" s="13" t="s">
        <v>2200</v>
      </c>
      <c r="H770" s="15" t="s">
        <v>98</v>
      </c>
      <c r="I770" s="15" t="s">
        <v>4425</v>
      </c>
      <c r="J770" s="15" t="s">
        <v>4426</v>
      </c>
      <c r="K770" s="11" t="s">
        <v>84</v>
      </c>
      <c r="L770" s="11" t="s">
        <v>85</v>
      </c>
      <c r="M770" s="11" t="s">
        <v>86</v>
      </c>
      <c r="N770" s="11" t="s">
        <v>101</v>
      </c>
      <c r="O770" s="11" t="s">
        <v>165</v>
      </c>
      <c r="P770" s="11" t="s">
        <v>103</v>
      </c>
      <c r="Q770" s="11" t="s">
        <v>2203</v>
      </c>
      <c r="R770" s="11" t="s">
        <v>4424</v>
      </c>
      <c r="S770" s="11" t="s">
        <v>237</v>
      </c>
      <c r="T770" s="11" t="s">
        <v>264</v>
      </c>
      <c r="U770" s="16">
        <v>44271</v>
      </c>
      <c r="V770" s="16">
        <v>44272</v>
      </c>
      <c r="W770" s="16">
        <v>44394</v>
      </c>
      <c r="X770" s="14">
        <v>10902312</v>
      </c>
      <c r="Y770" s="11" t="s">
        <v>87</v>
      </c>
      <c r="Z770" s="11" t="s">
        <v>88</v>
      </c>
      <c r="AA770" s="10">
        <v>4</v>
      </c>
      <c r="AB770" s="11" t="s">
        <v>89</v>
      </c>
      <c r="AC770" s="11" t="s">
        <v>257</v>
      </c>
      <c r="AD770" s="10">
        <v>79794356</v>
      </c>
      <c r="AE770" s="11" t="s">
        <v>240</v>
      </c>
      <c r="AF770" s="11" t="s">
        <v>241</v>
      </c>
      <c r="AG770" s="11" t="s">
        <v>174</v>
      </c>
      <c r="AH770" s="11" t="s">
        <v>2016</v>
      </c>
      <c r="AI770" s="11"/>
      <c r="AJ770" s="10">
        <v>1081</v>
      </c>
      <c r="AK770" s="10">
        <v>2021</v>
      </c>
      <c r="AL770" s="17">
        <v>44266</v>
      </c>
      <c r="AM770" s="18">
        <v>14392</v>
      </c>
      <c r="AN770" s="18" t="s">
        <v>656</v>
      </c>
      <c r="AO770" s="18" t="s">
        <v>657</v>
      </c>
      <c r="AP770" s="10">
        <v>2471</v>
      </c>
      <c r="AQ770" s="17">
        <v>44272</v>
      </c>
      <c r="AR770" s="18">
        <v>1965034000</v>
      </c>
      <c r="AS770" s="11" t="s">
        <v>92</v>
      </c>
      <c r="AT770" s="11" t="s">
        <v>114</v>
      </c>
      <c r="AU770" s="11" t="s">
        <v>115</v>
      </c>
      <c r="AV770" s="11" t="s">
        <v>237</v>
      </c>
      <c r="AW770" s="11" t="s">
        <v>264</v>
      </c>
      <c r="AX770" s="11" t="s">
        <v>243</v>
      </c>
      <c r="AY770" s="11" t="s">
        <v>94</v>
      </c>
      <c r="AZ770" s="11" t="s">
        <v>95</v>
      </c>
      <c r="BA770" s="11" t="s">
        <v>117</v>
      </c>
      <c r="BB770" s="11" t="s">
        <v>118</v>
      </c>
      <c r="BC770" s="11" t="s">
        <v>3800</v>
      </c>
      <c r="BD770" s="18"/>
      <c r="BE770" s="10">
        <v>4</v>
      </c>
      <c r="BF770" s="11" t="s">
        <v>90</v>
      </c>
      <c r="BG770" s="11" t="s">
        <v>120</v>
      </c>
      <c r="BH770" s="19"/>
      <c r="BI770" s="18"/>
      <c r="BJ770" s="18"/>
      <c r="BK770" s="18"/>
      <c r="BL770" s="18"/>
      <c r="BM770" s="18"/>
      <c r="BN770" s="18"/>
      <c r="BO770" s="18"/>
      <c r="BP770" s="18"/>
      <c r="BQ770" s="18"/>
      <c r="BR770" s="18"/>
      <c r="BS770" s="18"/>
      <c r="BT770" s="18"/>
      <c r="BU770" s="18"/>
      <c r="BV770" s="18"/>
      <c r="BW770" s="18"/>
      <c r="BX770" s="18"/>
      <c r="BY770" s="18"/>
      <c r="BZ770" s="18"/>
      <c r="CA770" s="18"/>
      <c r="CB770" s="18"/>
      <c r="CC770" s="20">
        <f>+X770+BH770+BO770+BV770</f>
        <v>10902312</v>
      </c>
      <c r="CD770" s="18"/>
      <c r="CE770" s="18"/>
      <c r="CF770" s="18"/>
      <c r="CG770" s="18" t="s">
        <v>91</v>
      </c>
      <c r="CH770" s="18" t="s">
        <v>91</v>
      </c>
      <c r="CI770" s="18" t="s">
        <v>91</v>
      </c>
      <c r="CJ770" s="18"/>
      <c r="CK770" s="18"/>
      <c r="CL770" s="18"/>
      <c r="CM770" s="18" t="s">
        <v>91</v>
      </c>
      <c r="CN770" s="18"/>
      <c r="CO770" s="18"/>
      <c r="CP770" s="18"/>
    </row>
    <row r="771" spans="1:94" ht="15" x14ac:dyDescent="0.25">
      <c r="A771" s="21">
        <v>770</v>
      </c>
      <c r="B771" s="10">
        <v>230</v>
      </c>
      <c r="C771" s="10">
        <v>2021</v>
      </c>
      <c r="D771" s="11" t="s">
        <v>96</v>
      </c>
      <c r="E771" s="10">
        <v>869</v>
      </c>
      <c r="F771" s="12" t="s">
        <v>4427</v>
      </c>
      <c r="G771" s="13" t="s">
        <v>2017</v>
      </c>
      <c r="H771" s="15" t="s">
        <v>98</v>
      </c>
      <c r="I771" s="15" t="s">
        <v>4428</v>
      </c>
      <c r="J771" s="15" t="s">
        <v>4429</v>
      </c>
      <c r="K771" s="11" t="s">
        <v>84</v>
      </c>
      <c r="L771" s="11" t="s">
        <v>85</v>
      </c>
      <c r="M771" s="11" t="s">
        <v>86</v>
      </c>
      <c r="N771" s="11" t="s">
        <v>101</v>
      </c>
      <c r="O771" s="11" t="s">
        <v>165</v>
      </c>
      <c r="P771" s="11" t="s">
        <v>103</v>
      </c>
      <c r="Q771" s="11" t="s">
        <v>2020</v>
      </c>
      <c r="R771" s="11" t="s">
        <v>4430</v>
      </c>
      <c r="S771" s="11" t="s">
        <v>237</v>
      </c>
      <c r="T771" s="11" t="s">
        <v>238</v>
      </c>
      <c r="U771" s="16">
        <v>44271</v>
      </c>
      <c r="V771" s="16">
        <v>44272</v>
      </c>
      <c r="W771" s="16">
        <v>44394</v>
      </c>
      <c r="X771" s="14">
        <v>10902312</v>
      </c>
      <c r="Y771" s="11" t="s">
        <v>87</v>
      </c>
      <c r="Z771" s="11" t="s">
        <v>88</v>
      </c>
      <c r="AA771" s="10">
        <v>4</v>
      </c>
      <c r="AB771" s="11" t="s">
        <v>89</v>
      </c>
      <c r="AC771" s="11" t="s">
        <v>257</v>
      </c>
      <c r="AD771" s="10">
        <v>79794356</v>
      </c>
      <c r="AE771" s="11" t="s">
        <v>240</v>
      </c>
      <c r="AF771" s="11" t="s">
        <v>241</v>
      </c>
      <c r="AG771" s="11" t="s">
        <v>174</v>
      </c>
      <c r="AH771" s="11" t="s">
        <v>1374</v>
      </c>
      <c r="AI771" s="11"/>
      <c r="AJ771" s="10">
        <v>1077</v>
      </c>
      <c r="AK771" s="10">
        <v>2021</v>
      </c>
      <c r="AL771" s="17">
        <v>44266</v>
      </c>
      <c r="AM771" s="18">
        <v>14392</v>
      </c>
      <c r="AN771" s="18" t="s">
        <v>656</v>
      </c>
      <c r="AO771" s="18" t="s">
        <v>657</v>
      </c>
      <c r="AP771" s="10">
        <v>2472</v>
      </c>
      <c r="AQ771" s="17">
        <v>44272</v>
      </c>
      <c r="AR771" s="18">
        <v>1965034000</v>
      </c>
      <c r="AS771" s="11" t="s">
        <v>92</v>
      </c>
      <c r="AT771" s="11" t="s">
        <v>127</v>
      </c>
      <c r="AU771" s="11" t="s">
        <v>115</v>
      </c>
      <c r="AV771" s="11" t="s">
        <v>237</v>
      </c>
      <c r="AW771" s="11" t="s">
        <v>238</v>
      </c>
      <c r="AX771" s="11" t="s">
        <v>243</v>
      </c>
      <c r="AY771" s="11" t="s">
        <v>94</v>
      </c>
      <c r="AZ771" s="11" t="s">
        <v>95</v>
      </c>
      <c r="BA771" s="11" t="s">
        <v>117</v>
      </c>
      <c r="BB771" s="11" t="s">
        <v>118</v>
      </c>
      <c r="BC771" s="11" t="s">
        <v>3800</v>
      </c>
      <c r="BD771" s="18"/>
      <c r="BE771" s="10">
        <v>4</v>
      </c>
      <c r="BF771" s="11" t="s">
        <v>90</v>
      </c>
      <c r="BG771" s="11" t="s">
        <v>120</v>
      </c>
      <c r="BH771" s="19"/>
      <c r="BI771" s="18"/>
      <c r="BJ771" s="18"/>
      <c r="BK771" s="18"/>
      <c r="BL771" s="18"/>
      <c r="BM771" s="18"/>
      <c r="BN771" s="18"/>
      <c r="BO771" s="18"/>
      <c r="BP771" s="18"/>
      <c r="BQ771" s="18"/>
      <c r="BR771" s="18"/>
      <c r="BS771" s="18"/>
      <c r="BT771" s="18"/>
      <c r="BU771" s="18"/>
      <c r="BV771" s="18"/>
      <c r="BW771" s="18"/>
      <c r="BX771" s="18"/>
      <c r="BY771" s="18"/>
      <c r="BZ771" s="18"/>
      <c r="CA771" s="18"/>
      <c r="CB771" s="18"/>
      <c r="CC771" s="20">
        <f>+X771+BH771+BO771+BV771</f>
        <v>10902312</v>
      </c>
      <c r="CD771" s="18"/>
      <c r="CE771" s="18"/>
      <c r="CF771" s="18"/>
      <c r="CG771" s="18" t="s">
        <v>91</v>
      </c>
      <c r="CH771" s="18" t="s">
        <v>91</v>
      </c>
      <c r="CI771" s="18" t="s">
        <v>91</v>
      </c>
      <c r="CJ771" s="18"/>
      <c r="CK771" s="18"/>
      <c r="CL771" s="18"/>
      <c r="CM771" s="18" t="s">
        <v>91</v>
      </c>
      <c r="CN771" s="18"/>
      <c r="CO771" s="18"/>
      <c r="CP771" s="18"/>
    </row>
    <row r="772" spans="1:94" ht="15" x14ac:dyDescent="0.25">
      <c r="A772" s="10">
        <v>771</v>
      </c>
      <c r="B772" s="10">
        <v>230</v>
      </c>
      <c r="C772" s="10">
        <v>2021</v>
      </c>
      <c r="D772" s="11" t="s">
        <v>96</v>
      </c>
      <c r="E772" s="10">
        <v>870</v>
      </c>
      <c r="F772" s="12">
        <v>1686</v>
      </c>
      <c r="G772" s="13" t="s">
        <v>4431</v>
      </c>
      <c r="H772" s="15" t="s">
        <v>98</v>
      </c>
      <c r="I772" s="15" t="s">
        <v>4432</v>
      </c>
      <c r="J772" s="15" t="s">
        <v>4433</v>
      </c>
      <c r="K772" s="11" t="s">
        <v>84</v>
      </c>
      <c r="L772" s="11" t="s">
        <v>85</v>
      </c>
      <c r="M772" s="11" t="s">
        <v>86</v>
      </c>
      <c r="N772" s="11" t="s">
        <v>101</v>
      </c>
      <c r="O772" s="11" t="s">
        <v>165</v>
      </c>
      <c r="P772" s="11" t="s">
        <v>103</v>
      </c>
      <c r="Q772" s="11" t="s">
        <v>4434</v>
      </c>
      <c r="R772" s="11" t="s">
        <v>4424</v>
      </c>
      <c r="S772" s="11" t="s">
        <v>237</v>
      </c>
      <c r="T772" s="11" t="s">
        <v>264</v>
      </c>
      <c r="U772" s="16">
        <v>44271</v>
      </c>
      <c r="V772" s="16">
        <v>44273</v>
      </c>
      <c r="W772" s="16">
        <v>44395</v>
      </c>
      <c r="X772" s="14">
        <v>10902312</v>
      </c>
      <c r="Y772" s="11" t="s">
        <v>87</v>
      </c>
      <c r="Z772" s="11" t="s">
        <v>88</v>
      </c>
      <c r="AA772" s="10">
        <v>4</v>
      </c>
      <c r="AB772" s="11" t="s">
        <v>89</v>
      </c>
      <c r="AC772" s="11" t="s">
        <v>257</v>
      </c>
      <c r="AD772" s="10">
        <v>79794356</v>
      </c>
      <c r="AE772" s="11" t="s">
        <v>240</v>
      </c>
      <c r="AF772" s="11" t="s">
        <v>241</v>
      </c>
      <c r="AG772" s="11" t="s">
        <v>174</v>
      </c>
      <c r="AH772" s="11" t="s">
        <v>4435</v>
      </c>
      <c r="AI772" s="11" t="s">
        <v>113</v>
      </c>
      <c r="AJ772" s="10">
        <v>1090</v>
      </c>
      <c r="AK772" s="10">
        <v>2021</v>
      </c>
      <c r="AL772" s="17">
        <v>44266</v>
      </c>
      <c r="AM772" s="18">
        <v>14392</v>
      </c>
      <c r="AN772" s="18" t="s">
        <v>656</v>
      </c>
      <c r="AO772" s="18" t="s">
        <v>657</v>
      </c>
      <c r="AP772" s="10">
        <v>2469</v>
      </c>
      <c r="AQ772" s="17">
        <v>44272</v>
      </c>
      <c r="AR772" s="18">
        <v>1965034000</v>
      </c>
      <c r="AS772" s="11" t="s">
        <v>92</v>
      </c>
      <c r="AT772" s="11" t="s">
        <v>127</v>
      </c>
      <c r="AU772" s="11" t="s">
        <v>115</v>
      </c>
      <c r="AV772" s="11" t="s">
        <v>237</v>
      </c>
      <c r="AW772" s="11" t="s">
        <v>264</v>
      </c>
      <c r="AX772" s="11" t="s">
        <v>243</v>
      </c>
      <c r="AY772" s="11" t="s">
        <v>94</v>
      </c>
      <c r="AZ772" s="11" t="s">
        <v>95</v>
      </c>
      <c r="BA772" s="11" t="s">
        <v>117</v>
      </c>
      <c r="BB772" s="11" t="s">
        <v>118</v>
      </c>
      <c r="BC772" s="11" t="s">
        <v>3800</v>
      </c>
      <c r="BD772" s="18"/>
      <c r="BE772" s="10">
        <v>4</v>
      </c>
      <c r="BF772" s="11" t="s">
        <v>90</v>
      </c>
      <c r="BG772" s="11" t="s">
        <v>120</v>
      </c>
      <c r="BH772" s="19"/>
      <c r="BI772" s="18"/>
      <c r="BJ772" s="18"/>
      <c r="BK772" s="18"/>
      <c r="BL772" s="18"/>
      <c r="BM772" s="18"/>
      <c r="BN772" s="18"/>
      <c r="BO772" s="18"/>
      <c r="BP772" s="18"/>
      <c r="BQ772" s="18"/>
      <c r="BR772" s="18"/>
      <c r="BS772" s="18"/>
      <c r="BT772" s="18"/>
      <c r="BU772" s="18"/>
      <c r="BV772" s="18"/>
      <c r="BW772" s="18"/>
      <c r="BX772" s="18"/>
      <c r="BY772" s="18"/>
      <c r="BZ772" s="18"/>
      <c r="CA772" s="18"/>
      <c r="CB772" s="18"/>
      <c r="CC772" s="20">
        <f>+X772+BH772+BO772+BV772</f>
        <v>10902312</v>
      </c>
      <c r="CD772" s="18"/>
      <c r="CE772" s="18"/>
      <c r="CF772" s="18"/>
      <c r="CG772" s="18" t="s">
        <v>91</v>
      </c>
      <c r="CH772" s="18" t="s">
        <v>91</v>
      </c>
      <c r="CI772" s="18" t="s">
        <v>91</v>
      </c>
      <c r="CJ772" s="18"/>
      <c r="CK772" s="18"/>
      <c r="CL772" s="18"/>
      <c r="CM772" s="18" t="s">
        <v>91</v>
      </c>
      <c r="CN772" s="18"/>
      <c r="CO772" s="18"/>
      <c r="CP772" s="18"/>
    </row>
    <row r="773" spans="1:94" ht="15" x14ac:dyDescent="0.25">
      <c r="A773" s="21">
        <v>772</v>
      </c>
      <c r="B773" s="10">
        <v>230</v>
      </c>
      <c r="C773" s="10">
        <v>2021</v>
      </c>
      <c r="D773" s="11" t="s">
        <v>96</v>
      </c>
      <c r="E773" s="10">
        <v>871</v>
      </c>
      <c r="F773" s="12">
        <v>1698</v>
      </c>
      <c r="G773" s="13" t="s">
        <v>2139</v>
      </c>
      <c r="H773" s="15" t="s">
        <v>98</v>
      </c>
      <c r="I773" s="15" t="s">
        <v>4436</v>
      </c>
      <c r="J773" s="15" t="s">
        <v>4437</v>
      </c>
      <c r="K773" s="11" t="s">
        <v>84</v>
      </c>
      <c r="L773" s="11" t="s">
        <v>85</v>
      </c>
      <c r="M773" s="11" t="s">
        <v>86</v>
      </c>
      <c r="N773" s="11" t="s">
        <v>101</v>
      </c>
      <c r="O773" s="11" t="s">
        <v>165</v>
      </c>
      <c r="P773" s="11" t="s">
        <v>103</v>
      </c>
      <c r="Q773" s="11" t="s">
        <v>2142</v>
      </c>
      <c r="R773" s="11" t="s">
        <v>4430</v>
      </c>
      <c r="S773" s="11" t="s">
        <v>237</v>
      </c>
      <c r="T773" s="11" t="s">
        <v>238</v>
      </c>
      <c r="U773" s="16">
        <v>44271</v>
      </c>
      <c r="V773" s="16">
        <v>44272</v>
      </c>
      <c r="W773" s="16">
        <v>44394</v>
      </c>
      <c r="X773" s="14">
        <v>10902312</v>
      </c>
      <c r="Y773" s="11" t="s">
        <v>87</v>
      </c>
      <c r="Z773" s="11" t="s">
        <v>88</v>
      </c>
      <c r="AA773" s="10">
        <v>4</v>
      </c>
      <c r="AB773" s="11" t="s">
        <v>89</v>
      </c>
      <c r="AC773" s="11" t="s">
        <v>257</v>
      </c>
      <c r="AD773" s="10">
        <v>79794356</v>
      </c>
      <c r="AE773" s="11" t="s">
        <v>240</v>
      </c>
      <c r="AF773" s="11" t="s">
        <v>241</v>
      </c>
      <c r="AG773" s="11" t="s">
        <v>174</v>
      </c>
      <c r="AH773" s="11" t="s">
        <v>426</v>
      </c>
      <c r="AI773" s="11" t="s">
        <v>2143</v>
      </c>
      <c r="AJ773" s="10">
        <v>1078</v>
      </c>
      <c r="AK773" s="10">
        <v>2021</v>
      </c>
      <c r="AL773" s="17">
        <v>44266</v>
      </c>
      <c r="AM773" s="18">
        <v>14392</v>
      </c>
      <c r="AN773" s="18" t="s">
        <v>656</v>
      </c>
      <c r="AO773" s="18" t="s">
        <v>657</v>
      </c>
      <c r="AP773" s="10">
        <v>2473</v>
      </c>
      <c r="AQ773" s="17">
        <v>44272</v>
      </c>
      <c r="AR773" s="18">
        <v>1965034000</v>
      </c>
      <c r="AS773" s="11" t="s">
        <v>92</v>
      </c>
      <c r="AT773" s="11" t="s">
        <v>127</v>
      </c>
      <c r="AU773" s="11" t="s">
        <v>115</v>
      </c>
      <c r="AV773" s="11" t="s">
        <v>237</v>
      </c>
      <c r="AW773" s="11" t="s">
        <v>238</v>
      </c>
      <c r="AX773" s="11" t="s">
        <v>243</v>
      </c>
      <c r="AY773" s="11" t="s">
        <v>94</v>
      </c>
      <c r="AZ773" s="11" t="s">
        <v>95</v>
      </c>
      <c r="BA773" s="11" t="s">
        <v>117</v>
      </c>
      <c r="BB773" s="11" t="s">
        <v>118</v>
      </c>
      <c r="BC773" s="11" t="s">
        <v>3800</v>
      </c>
      <c r="BD773" s="18"/>
      <c r="BE773" s="10">
        <v>4</v>
      </c>
      <c r="BF773" s="11" t="s">
        <v>90</v>
      </c>
      <c r="BG773" s="11" t="s">
        <v>120</v>
      </c>
      <c r="BH773" s="19"/>
      <c r="BI773" s="18"/>
      <c r="BJ773" s="18"/>
      <c r="BK773" s="18"/>
      <c r="BL773" s="18"/>
      <c r="BM773" s="18"/>
      <c r="BN773" s="18"/>
      <c r="BO773" s="18"/>
      <c r="BP773" s="18"/>
      <c r="BQ773" s="18"/>
      <c r="BR773" s="18"/>
      <c r="BS773" s="18"/>
      <c r="BT773" s="18"/>
      <c r="BU773" s="18"/>
      <c r="BV773" s="18"/>
      <c r="BW773" s="18"/>
      <c r="BX773" s="18"/>
      <c r="BY773" s="18"/>
      <c r="BZ773" s="18"/>
      <c r="CA773" s="18"/>
      <c r="CB773" s="18"/>
      <c r="CC773" s="20">
        <f>+X773+BH773+BO773+BV773</f>
        <v>10902312</v>
      </c>
      <c r="CD773" s="18"/>
      <c r="CE773" s="18"/>
      <c r="CF773" s="18"/>
      <c r="CG773" s="18" t="s">
        <v>91</v>
      </c>
      <c r="CH773" s="18" t="s">
        <v>91</v>
      </c>
      <c r="CI773" s="18" t="s">
        <v>91</v>
      </c>
      <c r="CJ773" s="18"/>
      <c r="CK773" s="18"/>
      <c r="CL773" s="18"/>
      <c r="CM773" s="18" t="s">
        <v>91</v>
      </c>
      <c r="CN773" s="18"/>
      <c r="CO773" s="18"/>
      <c r="CP773" s="18"/>
    </row>
    <row r="774" spans="1:94" ht="15" x14ac:dyDescent="0.25">
      <c r="A774" s="21">
        <v>773</v>
      </c>
      <c r="B774" s="10">
        <v>230</v>
      </c>
      <c r="C774" s="10">
        <v>2021</v>
      </c>
      <c r="D774" s="11" t="s">
        <v>96</v>
      </c>
      <c r="E774" s="10">
        <v>872</v>
      </c>
      <c r="F774" s="12">
        <v>1706</v>
      </c>
      <c r="G774" s="13" t="s">
        <v>4438</v>
      </c>
      <c r="H774" s="15" t="s">
        <v>98</v>
      </c>
      <c r="I774" s="15" t="s">
        <v>4439</v>
      </c>
      <c r="J774" s="15" t="s">
        <v>4440</v>
      </c>
      <c r="K774" s="11" t="s">
        <v>84</v>
      </c>
      <c r="L774" s="11" t="s">
        <v>85</v>
      </c>
      <c r="M774" s="11" t="s">
        <v>86</v>
      </c>
      <c r="N774" s="11" t="s">
        <v>101</v>
      </c>
      <c r="O774" s="11" t="s">
        <v>165</v>
      </c>
      <c r="P774" s="11" t="s">
        <v>103</v>
      </c>
      <c r="Q774" s="11" t="s">
        <v>4441</v>
      </c>
      <c r="R774" s="11" t="s">
        <v>4442</v>
      </c>
      <c r="S774" s="11" t="s">
        <v>986</v>
      </c>
      <c r="T774" s="11" t="s">
        <v>1075</v>
      </c>
      <c r="U774" s="16">
        <v>44271</v>
      </c>
      <c r="V774" s="16">
        <v>44272</v>
      </c>
      <c r="W774" s="16">
        <v>44516</v>
      </c>
      <c r="X774" s="14">
        <v>21804624</v>
      </c>
      <c r="Y774" s="11" t="s">
        <v>87</v>
      </c>
      <c r="Z774" s="11" t="s">
        <v>88</v>
      </c>
      <c r="AA774" s="10">
        <v>8</v>
      </c>
      <c r="AB774" s="11" t="s">
        <v>89</v>
      </c>
      <c r="AC774" s="11" t="s">
        <v>1090</v>
      </c>
      <c r="AD774" s="10">
        <v>19288119</v>
      </c>
      <c r="AE774" s="11" t="s">
        <v>989</v>
      </c>
      <c r="AF774" s="11" t="s">
        <v>990</v>
      </c>
      <c r="AG774" s="11" t="s">
        <v>174</v>
      </c>
      <c r="AH774" s="11" t="s">
        <v>4443</v>
      </c>
      <c r="AI774" s="11"/>
      <c r="AJ774" s="10">
        <v>1066</v>
      </c>
      <c r="AK774" s="10">
        <v>2021</v>
      </c>
      <c r="AL774" s="17">
        <v>44266</v>
      </c>
      <c r="AM774" s="18">
        <v>14388</v>
      </c>
      <c r="AN774" s="18" t="s">
        <v>1076</v>
      </c>
      <c r="AO774" s="18" t="s">
        <v>1077</v>
      </c>
      <c r="AP774" s="10">
        <v>2463</v>
      </c>
      <c r="AQ774" s="17">
        <v>44272</v>
      </c>
      <c r="AR774" s="18">
        <v>2235032000</v>
      </c>
      <c r="AS774" s="11" t="s">
        <v>92</v>
      </c>
      <c r="AT774" s="11" t="s">
        <v>127</v>
      </c>
      <c r="AU774" s="11" t="s">
        <v>115</v>
      </c>
      <c r="AV774" s="11" t="s">
        <v>986</v>
      </c>
      <c r="AW774" s="11" t="s">
        <v>1075</v>
      </c>
      <c r="AX774" s="11" t="s">
        <v>991</v>
      </c>
      <c r="AY774" s="11" t="s">
        <v>94</v>
      </c>
      <c r="AZ774" s="11" t="s">
        <v>95</v>
      </c>
      <c r="BA774" s="11" t="s">
        <v>117</v>
      </c>
      <c r="BB774" s="11" t="s">
        <v>118</v>
      </c>
      <c r="BC774" s="11" t="s">
        <v>3800</v>
      </c>
      <c r="BD774" s="18"/>
      <c r="BE774" s="10">
        <v>8</v>
      </c>
      <c r="BF774" s="11" t="s">
        <v>90</v>
      </c>
      <c r="BG774" s="11" t="s">
        <v>120</v>
      </c>
      <c r="BH774" s="19">
        <v>2907283</v>
      </c>
      <c r="BI774" s="18">
        <v>32</v>
      </c>
      <c r="BJ774" s="18">
        <v>9963</v>
      </c>
      <c r="BK774" s="33">
        <v>44516</v>
      </c>
      <c r="BL774" s="18">
        <v>2895</v>
      </c>
      <c r="BM774" s="33">
        <v>44508</v>
      </c>
      <c r="BN774" s="33">
        <v>44548</v>
      </c>
      <c r="BO774" s="18"/>
      <c r="BP774" s="18"/>
      <c r="BQ774" s="18"/>
      <c r="BR774" s="18"/>
      <c r="BS774" s="18"/>
      <c r="BT774" s="18"/>
      <c r="BU774" s="18"/>
      <c r="BV774" s="18"/>
      <c r="BW774" s="18"/>
      <c r="BX774" s="18"/>
      <c r="BY774" s="18"/>
      <c r="BZ774" s="18"/>
      <c r="CA774" s="18"/>
      <c r="CB774" s="18"/>
      <c r="CC774" s="20">
        <f>+X774+BH774+BO774+BV774</f>
        <v>24711907</v>
      </c>
      <c r="CD774" s="33">
        <v>44516</v>
      </c>
      <c r="CE774" s="18"/>
      <c r="CF774" s="18"/>
      <c r="CG774" s="18" t="s">
        <v>91</v>
      </c>
      <c r="CH774" s="18" t="s">
        <v>91</v>
      </c>
      <c r="CI774" s="18" t="s">
        <v>91</v>
      </c>
      <c r="CJ774" s="18"/>
      <c r="CK774" s="18"/>
      <c r="CL774" s="18"/>
      <c r="CM774" s="18" t="s">
        <v>91</v>
      </c>
      <c r="CN774" s="18"/>
      <c r="CO774" s="18"/>
      <c r="CP774" s="18"/>
    </row>
    <row r="775" spans="1:94" ht="15" x14ac:dyDescent="0.25">
      <c r="A775" s="10">
        <v>774</v>
      </c>
      <c r="B775" s="10">
        <v>230</v>
      </c>
      <c r="C775" s="10">
        <v>2021</v>
      </c>
      <c r="D775" s="11" t="s">
        <v>96</v>
      </c>
      <c r="E775" s="10">
        <v>873</v>
      </c>
      <c r="F775" s="12">
        <v>1697</v>
      </c>
      <c r="G775" s="13" t="s">
        <v>2336</v>
      </c>
      <c r="H775" s="15" t="s">
        <v>98</v>
      </c>
      <c r="I775" s="15" t="s">
        <v>4444</v>
      </c>
      <c r="J775" s="15" t="s">
        <v>4445</v>
      </c>
      <c r="K775" s="11" t="s">
        <v>84</v>
      </c>
      <c r="L775" s="11" t="s">
        <v>85</v>
      </c>
      <c r="M775" s="11" t="s">
        <v>86</v>
      </c>
      <c r="N775" s="11" t="s">
        <v>101</v>
      </c>
      <c r="O775" s="11" t="s">
        <v>165</v>
      </c>
      <c r="P775" s="11" t="s">
        <v>103</v>
      </c>
      <c r="Q775" s="11" t="s">
        <v>2339</v>
      </c>
      <c r="R775" s="11" t="s">
        <v>4446</v>
      </c>
      <c r="S775" s="11" t="s">
        <v>237</v>
      </c>
      <c r="T775" s="11" t="s">
        <v>238</v>
      </c>
      <c r="U775" s="16">
        <v>44271</v>
      </c>
      <c r="V775" s="16">
        <v>44279</v>
      </c>
      <c r="W775" s="16">
        <v>44401</v>
      </c>
      <c r="X775" s="14">
        <v>10902312</v>
      </c>
      <c r="Y775" s="11" t="s">
        <v>87</v>
      </c>
      <c r="Z775" s="11" t="s">
        <v>88</v>
      </c>
      <c r="AA775" s="10">
        <v>4</v>
      </c>
      <c r="AB775" s="11" t="s">
        <v>89</v>
      </c>
      <c r="AC775" s="11" t="s">
        <v>257</v>
      </c>
      <c r="AD775" s="10">
        <v>79794356</v>
      </c>
      <c r="AE775" s="11" t="s">
        <v>240</v>
      </c>
      <c r="AF775" s="11" t="s">
        <v>241</v>
      </c>
      <c r="AG775" s="11" t="s">
        <v>174</v>
      </c>
      <c r="AH775" s="11" t="s">
        <v>2341</v>
      </c>
      <c r="AI775" s="11"/>
      <c r="AJ775" s="10">
        <v>1079</v>
      </c>
      <c r="AK775" s="10">
        <v>2021</v>
      </c>
      <c r="AL775" s="17">
        <f>+VLOOKUP(E775,'[1]Sheet 1 (2)'!$E$2:$AU$751,36,0)</f>
        <v>44266</v>
      </c>
      <c r="AM775" s="18">
        <f>+VLOOKUP(E775,'[1]Sheet 1 (2)'!$E$2:$AU$751,37,0)</f>
        <v>14392</v>
      </c>
      <c r="AN775" s="18" t="str">
        <f>+VLOOKUP(E775,'[1]Sheet 1 (2)'!$E$2:$AU$751,38,0)</f>
        <v xml:space="preserve"> Servicios de consultoría en administración y servicios de gestión  servicios de tecnología de la información -  Contratistas Facultad de Medio ambiente y recursos naturales</v>
      </c>
      <c r="AO775" s="18" t="str">
        <f>+VLOOKUP(E775,'[1]Sheet 1 (2)'!$E$2:$AU$751,39,0)</f>
        <v>3-01-002-02-02-03-0003-016</v>
      </c>
      <c r="AP775" s="10">
        <f>+VLOOKUP(E775,'[1]Sheet 1 (2)'!$E$2:$AU$751,40,0)</f>
        <v>3762</v>
      </c>
      <c r="AQ775" s="17">
        <f>+VLOOKUP(E775,'[1]Sheet 1 (2)'!$E$2:$AU$751,41,0)</f>
        <v>44279</v>
      </c>
      <c r="AR775" s="18">
        <f>+VLOOKUP(E775,'[1]Sheet 1 (2)'!$E$2:$AU$751,42,0)</f>
        <v>1965034000</v>
      </c>
      <c r="AS775" s="11" t="s">
        <v>92</v>
      </c>
      <c r="AT775" s="11" t="s">
        <v>127</v>
      </c>
      <c r="AU775" s="11" t="s">
        <v>115</v>
      </c>
      <c r="AV775" s="11" t="s">
        <v>237</v>
      </c>
      <c r="AW775" s="11" t="s">
        <v>238</v>
      </c>
      <c r="AX775" s="11" t="s">
        <v>243</v>
      </c>
      <c r="AY775" s="11" t="s">
        <v>94</v>
      </c>
      <c r="AZ775" s="11" t="s">
        <v>95</v>
      </c>
      <c r="BA775" s="11" t="s">
        <v>117</v>
      </c>
      <c r="BB775" s="11" t="s">
        <v>118</v>
      </c>
      <c r="BC775" s="11" t="s">
        <v>3800</v>
      </c>
      <c r="BD775" s="18"/>
      <c r="BE775" s="10">
        <v>4</v>
      </c>
      <c r="BF775" s="11" t="s">
        <v>90</v>
      </c>
      <c r="BG775" s="11" t="s">
        <v>120</v>
      </c>
      <c r="BH775" s="19"/>
      <c r="BI775" s="18"/>
      <c r="BJ775" s="18"/>
      <c r="BK775" s="18"/>
      <c r="BL775" s="18"/>
      <c r="BM775" s="18"/>
      <c r="BN775" s="16"/>
      <c r="BO775" s="18"/>
      <c r="BP775" s="18"/>
      <c r="BQ775" s="18"/>
      <c r="BR775" s="18"/>
      <c r="BS775" s="18"/>
      <c r="BT775" s="18"/>
      <c r="BU775" s="18"/>
      <c r="BV775" s="18"/>
      <c r="BW775" s="18"/>
      <c r="BX775" s="18"/>
      <c r="BY775" s="18"/>
      <c r="BZ775" s="18"/>
      <c r="CA775" s="18"/>
      <c r="CB775" s="18"/>
      <c r="CC775" s="20">
        <f>+X775+BH775+BO775+BV775</f>
        <v>10902312</v>
      </c>
      <c r="CD775" s="18"/>
      <c r="CE775" s="18"/>
      <c r="CF775" s="18"/>
      <c r="CG775" s="18" t="s">
        <v>91</v>
      </c>
      <c r="CH775" s="18" t="s">
        <v>91</v>
      </c>
      <c r="CI775" s="18" t="s">
        <v>91</v>
      </c>
      <c r="CJ775" s="18"/>
      <c r="CK775" s="18"/>
      <c r="CL775" s="18"/>
      <c r="CM775" s="18" t="s">
        <v>91</v>
      </c>
      <c r="CN775" s="18"/>
      <c r="CO775" s="18"/>
      <c r="CP775" s="18"/>
    </row>
    <row r="776" spans="1:94" ht="15" x14ac:dyDescent="0.25">
      <c r="A776" s="21">
        <v>775</v>
      </c>
      <c r="B776" s="10">
        <v>230</v>
      </c>
      <c r="C776" s="10">
        <v>2021</v>
      </c>
      <c r="D776" s="11" t="s">
        <v>96</v>
      </c>
      <c r="E776" s="10">
        <v>874</v>
      </c>
      <c r="F776" s="12">
        <v>1701</v>
      </c>
      <c r="G776" s="13" t="s">
        <v>2449</v>
      </c>
      <c r="H776" s="15" t="s">
        <v>98</v>
      </c>
      <c r="I776" s="15" t="s">
        <v>4447</v>
      </c>
      <c r="J776" s="15" t="s">
        <v>4448</v>
      </c>
      <c r="K776" s="11" t="s">
        <v>84</v>
      </c>
      <c r="L776" s="11" t="s">
        <v>85</v>
      </c>
      <c r="M776" s="11" t="s">
        <v>86</v>
      </c>
      <c r="N776" s="11" t="s">
        <v>101</v>
      </c>
      <c r="O776" s="11" t="s">
        <v>165</v>
      </c>
      <c r="P776" s="11" t="s">
        <v>103</v>
      </c>
      <c r="Q776" s="11" t="s">
        <v>2452</v>
      </c>
      <c r="R776" s="11" t="s">
        <v>4449</v>
      </c>
      <c r="S776" s="11" t="s">
        <v>237</v>
      </c>
      <c r="T776" s="11" t="s">
        <v>238</v>
      </c>
      <c r="U776" s="16">
        <v>44272</v>
      </c>
      <c r="V776" s="16">
        <v>44273</v>
      </c>
      <c r="W776" s="16">
        <v>44395</v>
      </c>
      <c r="X776" s="14">
        <v>10902312</v>
      </c>
      <c r="Y776" s="11" t="s">
        <v>87</v>
      </c>
      <c r="Z776" s="11" t="s">
        <v>88</v>
      </c>
      <c r="AA776" s="10">
        <v>4</v>
      </c>
      <c r="AB776" s="11" t="s">
        <v>89</v>
      </c>
      <c r="AC776" s="11" t="s">
        <v>257</v>
      </c>
      <c r="AD776" s="10">
        <v>79794356</v>
      </c>
      <c r="AE776" s="11" t="s">
        <v>240</v>
      </c>
      <c r="AF776" s="11" t="s">
        <v>241</v>
      </c>
      <c r="AG776" s="11" t="s">
        <v>174</v>
      </c>
      <c r="AH776" s="11" t="s">
        <v>2453</v>
      </c>
      <c r="AI776" s="11"/>
      <c r="AJ776" s="10">
        <v>1075</v>
      </c>
      <c r="AK776" s="10">
        <v>2021</v>
      </c>
      <c r="AL776" s="17">
        <v>44266</v>
      </c>
      <c r="AM776" s="18">
        <v>14392</v>
      </c>
      <c r="AN776" s="18" t="s">
        <v>656</v>
      </c>
      <c r="AO776" s="18" t="s">
        <v>657</v>
      </c>
      <c r="AP776" s="10">
        <v>2475</v>
      </c>
      <c r="AQ776" s="17">
        <v>44272</v>
      </c>
      <c r="AR776" s="18">
        <v>1965034000</v>
      </c>
      <c r="AS776" s="11" t="s">
        <v>92</v>
      </c>
      <c r="AT776" s="11" t="s">
        <v>127</v>
      </c>
      <c r="AU776" s="11" t="s">
        <v>115</v>
      </c>
      <c r="AV776" s="11" t="s">
        <v>237</v>
      </c>
      <c r="AW776" s="11" t="s">
        <v>1479</v>
      </c>
      <c r="AX776" s="11" t="s">
        <v>243</v>
      </c>
      <c r="AY776" s="11" t="s">
        <v>94</v>
      </c>
      <c r="AZ776" s="11" t="s">
        <v>95</v>
      </c>
      <c r="BA776" s="11" t="s">
        <v>117</v>
      </c>
      <c r="BB776" s="11" t="s">
        <v>118</v>
      </c>
      <c r="BC776" s="11" t="s">
        <v>3800</v>
      </c>
      <c r="BD776" s="18"/>
      <c r="BE776" s="10">
        <v>4</v>
      </c>
      <c r="BF776" s="11" t="s">
        <v>90</v>
      </c>
      <c r="BG776" s="11" t="s">
        <v>120</v>
      </c>
      <c r="BH776" s="19"/>
      <c r="BI776" s="18"/>
      <c r="BJ776" s="18"/>
      <c r="BK776" s="18"/>
      <c r="BL776" s="18"/>
      <c r="BM776" s="18"/>
      <c r="BN776" s="18"/>
      <c r="BO776" s="18"/>
      <c r="BP776" s="18"/>
      <c r="BQ776" s="18"/>
      <c r="BR776" s="18"/>
      <c r="BS776" s="18"/>
      <c r="BT776" s="18"/>
      <c r="BU776" s="18"/>
      <c r="BV776" s="18"/>
      <c r="BW776" s="18"/>
      <c r="BX776" s="18"/>
      <c r="BY776" s="18"/>
      <c r="BZ776" s="18"/>
      <c r="CA776" s="18"/>
      <c r="CB776" s="18"/>
      <c r="CC776" s="20">
        <f>+X776+BH776+BO776+BV776</f>
        <v>10902312</v>
      </c>
      <c r="CD776" s="18"/>
      <c r="CE776" s="18"/>
      <c r="CF776" s="18"/>
      <c r="CG776" s="18" t="s">
        <v>91</v>
      </c>
      <c r="CH776" s="18" t="s">
        <v>91</v>
      </c>
      <c r="CI776" s="18" t="s">
        <v>91</v>
      </c>
      <c r="CJ776" s="18"/>
      <c r="CK776" s="18"/>
      <c r="CL776" s="18"/>
      <c r="CM776" s="18" t="s">
        <v>91</v>
      </c>
      <c r="CN776" s="18"/>
      <c r="CO776" s="18"/>
      <c r="CP776" s="18"/>
    </row>
    <row r="777" spans="1:94" ht="15" x14ac:dyDescent="0.25">
      <c r="A777" s="21">
        <v>776</v>
      </c>
      <c r="B777" s="10">
        <v>230</v>
      </c>
      <c r="C777" s="10">
        <v>2021</v>
      </c>
      <c r="D777" s="11" t="s">
        <v>96</v>
      </c>
      <c r="E777" s="10">
        <v>875</v>
      </c>
      <c r="F777" s="12">
        <v>1700</v>
      </c>
      <c r="G777" s="13" t="s">
        <v>2149</v>
      </c>
      <c r="H777" s="15" t="s">
        <v>98</v>
      </c>
      <c r="I777" s="15" t="s">
        <v>4450</v>
      </c>
      <c r="J777" s="15" t="s">
        <v>4451</v>
      </c>
      <c r="K777" s="11" t="s">
        <v>84</v>
      </c>
      <c r="L777" s="11" t="s">
        <v>85</v>
      </c>
      <c r="M777" s="11" t="s">
        <v>86</v>
      </c>
      <c r="N777" s="11" t="s">
        <v>101</v>
      </c>
      <c r="O777" s="11" t="s">
        <v>165</v>
      </c>
      <c r="P777" s="11" t="s">
        <v>103</v>
      </c>
      <c r="Q777" s="11" t="s">
        <v>2152</v>
      </c>
      <c r="R777" s="11" t="s">
        <v>4452</v>
      </c>
      <c r="S777" s="11" t="s">
        <v>237</v>
      </c>
      <c r="T777" s="11" t="s">
        <v>238</v>
      </c>
      <c r="U777" s="16">
        <v>44272</v>
      </c>
      <c r="V777" s="16">
        <v>44273</v>
      </c>
      <c r="W777" s="16">
        <v>44395</v>
      </c>
      <c r="X777" s="14">
        <v>10902312</v>
      </c>
      <c r="Y777" s="11" t="s">
        <v>87</v>
      </c>
      <c r="Z777" s="11" t="s">
        <v>88</v>
      </c>
      <c r="AA777" s="10">
        <v>4</v>
      </c>
      <c r="AB777" s="11" t="s">
        <v>89</v>
      </c>
      <c r="AC777" s="11" t="s">
        <v>257</v>
      </c>
      <c r="AD777" s="10">
        <v>79794356</v>
      </c>
      <c r="AE777" s="11" t="s">
        <v>240</v>
      </c>
      <c r="AF777" s="11" t="s">
        <v>241</v>
      </c>
      <c r="AG777" s="11" t="s">
        <v>174</v>
      </c>
      <c r="AH777" s="11" t="s">
        <v>2153</v>
      </c>
      <c r="AI777" s="11"/>
      <c r="AJ777" s="10">
        <v>1076</v>
      </c>
      <c r="AK777" s="10">
        <v>2021</v>
      </c>
      <c r="AL777" s="17">
        <v>44266</v>
      </c>
      <c r="AM777" s="18">
        <v>14392</v>
      </c>
      <c r="AN777" s="18" t="s">
        <v>656</v>
      </c>
      <c r="AO777" s="18" t="s">
        <v>657</v>
      </c>
      <c r="AP777" s="10">
        <v>2474</v>
      </c>
      <c r="AQ777" s="17">
        <v>44272</v>
      </c>
      <c r="AR777" s="18">
        <v>1965034000</v>
      </c>
      <c r="AS777" s="11" t="s">
        <v>92</v>
      </c>
      <c r="AT777" s="11" t="s">
        <v>114</v>
      </c>
      <c r="AU777" s="11" t="s">
        <v>115</v>
      </c>
      <c r="AV777" s="11" t="s">
        <v>237</v>
      </c>
      <c r="AW777" s="11" t="s">
        <v>1479</v>
      </c>
      <c r="AX777" s="11" t="s">
        <v>243</v>
      </c>
      <c r="AY777" s="11" t="s">
        <v>94</v>
      </c>
      <c r="AZ777" s="11" t="s">
        <v>95</v>
      </c>
      <c r="BA777" s="11" t="s">
        <v>117</v>
      </c>
      <c r="BB777" s="11" t="s">
        <v>118</v>
      </c>
      <c r="BC777" s="11" t="s">
        <v>3800</v>
      </c>
      <c r="BD777" s="18"/>
      <c r="BE777" s="10">
        <v>4</v>
      </c>
      <c r="BF777" s="11" t="s">
        <v>90</v>
      </c>
      <c r="BG777" s="11" t="s">
        <v>120</v>
      </c>
      <c r="BH777" s="19"/>
      <c r="BI777" s="18"/>
      <c r="BJ777" s="18"/>
      <c r="BK777" s="18"/>
      <c r="BL777" s="18"/>
      <c r="BM777" s="18"/>
      <c r="BN777" s="16"/>
      <c r="BO777" s="18"/>
      <c r="BP777" s="18"/>
      <c r="BQ777" s="18"/>
      <c r="BR777" s="18"/>
      <c r="BS777" s="18"/>
      <c r="BT777" s="18"/>
      <c r="BU777" s="18"/>
      <c r="BV777" s="18"/>
      <c r="BW777" s="18"/>
      <c r="BX777" s="18"/>
      <c r="BY777" s="18"/>
      <c r="BZ777" s="18"/>
      <c r="CA777" s="18"/>
      <c r="CB777" s="18"/>
      <c r="CC777" s="20">
        <f>+X777+BH777+BO777+BV777</f>
        <v>10902312</v>
      </c>
      <c r="CD777" s="18"/>
      <c r="CE777" s="18"/>
      <c r="CF777" s="18"/>
      <c r="CG777" s="18" t="s">
        <v>91</v>
      </c>
      <c r="CH777" s="18" t="s">
        <v>91</v>
      </c>
      <c r="CI777" s="18" t="s">
        <v>91</v>
      </c>
      <c r="CJ777" s="18"/>
      <c r="CK777" s="18"/>
      <c r="CL777" s="18"/>
      <c r="CM777" s="18" t="s">
        <v>91</v>
      </c>
      <c r="CN777" s="18"/>
      <c r="CO777" s="18"/>
      <c r="CP777" s="18"/>
    </row>
    <row r="778" spans="1:94" s="32" customFormat="1" ht="15" x14ac:dyDescent="0.25">
      <c r="A778" s="10">
        <v>777</v>
      </c>
      <c r="B778" s="21">
        <v>230</v>
      </c>
      <c r="C778" s="21">
        <v>2021</v>
      </c>
      <c r="D778" s="22" t="s">
        <v>96</v>
      </c>
      <c r="E778" s="21">
        <v>876</v>
      </c>
      <c r="F778" s="23">
        <v>1496</v>
      </c>
      <c r="G778" s="24" t="s">
        <v>4453</v>
      </c>
      <c r="H778" s="26" t="s">
        <v>98</v>
      </c>
      <c r="I778" s="26" t="s">
        <v>4454</v>
      </c>
      <c r="J778" s="26" t="s">
        <v>4455</v>
      </c>
      <c r="K778" s="22" t="s">
        <v>84</v>
      </c>
      <c r="L778" s="22" t="s">
        <v>85</v>
      </c>
      <c r="M778" s="22" t="s">
        <v>86</v>
      </c>
      <c r="N778" s="22" t="s">
        <v>101</v>
      </c>
      <c r="O778" s="22" t="s">
        <v>165</v>
      </c>
      <c r="P778" s="22" t="s">
        <v>103</v>
      </c>
      <c r="Q778" s="22" t="s">
        <v>4456</v>
      </c>
      <c r="R778" s="22" t="s">
        <v>4457</v>
      </c>
      <c r="S778" s="22" t="s">
        <v>106</v>
      </c>
      <c r="T778" s="22" t="s">
        <v>1873</v>
      </c>
      <c r="U778" s="16">
        <v>44272</v>
      </c>
      <c r="V778" s="28">
        <v>44279</v>
      </c>
      <c r="W778" s="28">
        <v>44492</v>
      </c>
      <c r="X778" s="25">
        <v>19079046</v>
      </c>
      <c r="Y778" s="22" t="s">
        <v>87</v>
      </c>
      <c r="Z778" s="22" t="s">
        <v>88</v>
      </c>
      <c r="AA778" s="21">
        <v>7</v>
      </c>
      <c r="AB778" s="22" t="s">
        <v>89</v>
      </c>
      <c r="AC778" s="22" t="s">
        <v>3695</v>
      </c>
      <c r="AD778" s="21"/>
      <c r="AE778" s="22"/>
      <c r="AF778" s="22"/>
      <c r="AG778" s="22" t="s">
        <v>174</v>
      </c>
      <c r="AH778" s="22" t="s">
        <v>4458</v>
      </c>
      <c r="AI778" s="22"/>
      <c r="AJ778" s="21">
        <v>1019</v>
      </c>
      <c r="AK778" s="21">
        <v>2021</v>
      </c>
      <c r="AL778" s="29">
        <f>+VLOOKUP(E778,'[1]Sheet 1 (2)'!$E$2:$AU$751,36,0)</f>
        <v>44263</v>
      </c>
      <c r="AM778" s="30">
        <f>+VLOOKUP(E778,'[1]Sheet 1 (2)'!$E$2:$AU$751,37,0)</f>
        <v>14394</v>
      </c>
      <c r="AN778" s="30" t="str">
        <f>+VLOOKUP(E778,'[1]Sheet 1 (2)'!$E$2:$AU$751,38,0)</f>
        <v xml:space="preserve"> Servicios de consultoría en administración y servicios de gestión  servicios de tecnología de la información -  Contratistas Unidades Académicas</v>
      </c>
      <c r="AO778" s="30" t="str">
        <f>+VLOOKUP(E778,'[1]Sheet 1 (2)'!$E$2:$AU$751,39,0)</f>
        <v>3-01-002-02-02-03-0003-018</v>
      </c>
      <c r="AP778" s="21">
        <f>+VLOOKUP(E778,'[1]Sheet 1 (2)'!$E$2:$AU$751,40,0)</f>
        <v>3029</v>
      </c>
      <c r="AQ778" s="29">
        <f>+VLOOKUP(E778,'[1]Sheet 1 (2)'!$E$2:$AU$751,41,0)</f>
        <v>44278</v>
      </c>
      <c r="AR778" s="30">
        <f>+VLOOKUP(E778,'[1]Sheet 1 (2)'!$E$2:$AU$751,42,0)</f>
        <v>8375989000</v>
      </c>
      <c r="AS778" s="22" t="s">
        <v>92</v>
      </c>
      <c r="AT778" s="22" t="s">
        <v>127</v>
      </c>
      <c r="AU778" s="22" t="s">
        <v>115</v>
      </c>
      <c r="AV778" s="22" t="s">
        <v>284</v>
      </c>
      <c r="AW778" s="22" t="s">
        <v>3694</v>
      </c>
      <c r="AX778" s="22" t="s">
        <v>287</v>
      </c>
      <c r="AY778" s="22" t="s">
        <v>94</v>
      </c>
      <c r="AZ778" s="22" t="s">
        <v>95</v>
      </c>
      <c r="BA778" s="22" t="s">
        <v>117</v>
      </c>
      <c r="BB778" s="22" t="s">
        <v>118</v>
      </c>
      <c r="BC778" s="22" t="s">
        <v>3800</v>
      </c>
      <c r="BD778" s="30"/>
      <c r="BE778" s="21">
        <v>7</v>
      </c>
      <c r="BF778" s="22" t="s">
        <v>90</v>
      </c>
      <c r="BG778" s="22" t="s">
        <v>120</v>
      </c>
      <c r="BH778" s="20">
        <v>4815188</v>
      </c>
      <c r="BI778" s="30">
        <v>53</v>
      </c>
      <c r="BJ778" s="30">
        <v>8300</v>
      </c>
      <c r="BK778" s="31">
        <v>44491</v>
      </c>
      <c r="BL778" s="30">
        <v>2492</v>
      </c>
      <c r="BM778" s="31">
        <v>44476</v>
      </c>
      <c r="BN778" s="31">
        <v>44546</v>
      </c>
      <c r="BO778" s="30"/>
      <c r="BP778" s="30"/>
      <c r="BQ778" s="30"/>
      <c r="BR778" s="30"/>
      <c r="BS778" s="30"/>
      <c r="BT778" s="30"/>
      <c r="BU778" s="30"/>
      <c r="BV778" s="30"/>
      <c r="BW778" s="30"/>
      <c r="BX778" s="30"/>
      <c r="BY778" s="30"/>
      <c r="BZ778" s="30"/>
      <c r="CA778" s="30"/>
      <c r="CB778" s="30"/>
      <c r="CC778" s="20">
        <f>+X778+BH778+BO778+BV778</f>
        <v>23894234</v>
      </c>
      <c r="CD778" s="31">
        <v>44490</v>
      </c>
      <c r="CE778" s="30"/>
      <c r="CF778" s="30"/>
      <c r="CG778" s="18" t="s">
        <v>91</v>
      </c>
      <c r="CH778" s="30" t="s">
        <v>91</v>
      </c>
      <c r="CI778" s="30" t="s">
        <v>91</v>
      </c>
      <c r="CJ778" s="30"/>
      <c r="CK778" s="30"/>
      <c r="CL778" s="30"/>
      <c r="CM778" s="30" t="s">
        <v>91</v>
      </c>
      <c r="CN778" s="30"/>
      <c r="CO778" s="30"/>
      <c r="CP778" s="30"/>
    </row>
    <row r="779" spans="1:94" s="32" customFormat="1" ht="15" x14ac:dyDescent="0.25">
      <c r="A779" s="21">
        <v>778</v>
      </c>
      <c r="B779" s="21">
        <v>230</v>
      </c>
      <c r="C779" s="21">
        <v>2021</v>
      </c>
      <c r="D779" s="22" t="s">
        <v>96</v>
      </c>
      <c r="E779" s="21">
        <v>877</v>
      </c>
      <c r="F779" s="23">
        <v>1497</v>
      </c>
      <c r="G779" s="24" t="s">
        <v>4459</v>
      </c>
      <c r="H779" s="26" t="s">
        <v>98</v>
      </c>
      <c r="I779" s="26" t="s">
        <v>4460</v>
      </c>
      <c r="J779" s="26" t="s">
        <v>4461</v>
      </c>
      <c r="K779" s="22" t="s">
        <v>84</v>
      </c>
      <c r="L779" s="22" t="s">
        <v>85</v>
      </c>
      <c r="M779" s="22" t="s">
        <v>86</v>
      </c>
      <c r="N779" s="22" t="s">
        <v>101</v>
      </c>
      <c r="O779" s="22" t="s">
        <v>165</v>
      </c>
      <c r="P779" s="22" t="s">
        <v>103</v>
      </c>
      <c r="Q779" s="22" t="s">
        <v>4462</v>
      </c>
      <c r="R779" s="22" t="s">
        <v>4463</v>
      </c>
      <c r="S779" s="22" t="s">
        <v>106</v>
      </c>
      <c r="T779" s="22" t="s">
        <v>1873</v>
      </c>
      <c r="U779" s="16">
        <v>44272</v>
      </c>
      <c r="V779" s="28">
        <v>44279</v>
      </c>
      <c r="W779" s="28">
        <v>44492</v>
      </c>
      <c r="X779" s="25">
        <v>19079046</v>
      </c>
      <c r="Y779" s="22" t="s">
        <v>87</v>
      </c>
      <c r="Z779" s="22" t="s">
        <v>88</v>
      </c>
      <c r="AA779" s="21">
        <v>7</v>
      </c>
      <c r="AB779" s="22" t="s">
        <v>89</v>
      </c>
      <c r="AC779" s="22" t="s">
        <v>3695</v>
      </c>
      <c r="AD779" s="21"/>
      <c r="AE779" s="22"/>
      <c r="AF779" s="22"/>
      <c r="AG779" s="22" t="s">
        <v>174</v>
      </c>
      <c r="AH779" s="22"/>
      <c r="AI779" s="22"/>
      <c r="AJ779" s="21">
        <v>1020</v>
      </c>
      <c r="AK779" s="21">
        <v>2021</v>
      </c>
      <c r="AL779" s="29">
        <f>+VLOOKUP(E779,'[1]Sheet 1 (2)'!$E$2:$AU$751,36,0)</f>
        <v>44263</v>
      </c>
      <c r="AM779" s="30">
        <f>+VLOOKUP(E779,'[1]Sheet 1 (2)'!$E$2:$AU$751,37,0)</f>
        <v>14394</v>
      </c>
      <c r="AN779" s="30" t="str">
        <f>+VLOOKUP(E779,'[1]Sheet 1 (2)'!$E$2:$AU$751,38,0)</f>
        <v xml:space="preserve"> Servicios de consultoría en administración y servicios de gestión  servicios de tecnología de la información -  Contratistas Unidades Académicas</v>
      </c>
      <c r="AO779" s="30" t="str">
        <f>+VLOOKUP(E779,'[1]Sheet 1 (2)'!$E$2:$AU$751,39,0)</f>
        <v>3-01-002-02-02-03-0003-018</v>
      </c>
      <c r="AP779" s="21">
        <f>+VLOOKUP(E779,'[1]Sheet 1 (2)'!$E$2:$AU$751,40,0)</f>
        <v>3748</v>
      </c>
      <c r="AQ779" s="29">
        <f>+VLOOKUP(E779,'[1]Sheet 1 (2)'!$E$2:$AU$751,41,0)</f>
        <v>44279</v>
      </c>
      <c r="AR779" s="30">
        <f>+VLOOKUP(E779,'[1]Sheet 1 (2)'!$E$2:$AU$751,42,0)</f>
        <v>8375989000</v>
      </c>
      <c r="AS779" s="22" t="s">
        <v>92</v>
      </c>
      <c r="AT779" s="22" t="s">
        <v>127</v>
      </c>
      <c r="AU779" s="22" t="s">
        <v>115</v>
      </c>
      <c r="AV779" s="22" t="s">
        <v>986</v>
      </c>
      <c r="AW779" s="22" t="s">
        <v>3694</v>
      </c>
      <c r="AX779" s="22" t="s">
        <v>991</v>
      </c>
      <c r="AY779" s="22" t="s">
        <v>94</v>
      </c>
      <c r="AZ779" s="22" t="s">
        <v>95</v>
      </c>
      <c r="BA779" s="22" t="s">
        <v>117</v>
      </c>
      <c r="BB779" s="22" t="s">
        <v>118</v>
      </c>
      <c r="BC779" s="22" t="s">
        <v>3800</v>
      </c>
      <c r="BD779" s="30"/>
      <c r="BE779" s="21">
        <v>7</v>
      </c>
      <c r="BF779" s="22" t="s">
        <v>90</v>
      </c>
      <c r="BG779" s="22" t="s">
        <v>120</v>
      </c>
      <c r="BH779" s="20">
        <v>4724336</v>
      </c>
      <c r="BI779" s="30">
        <v>52</v>
      </c>
      <c r="BJ779" s="30">
        <v>8299</v>
      </c>
      <c r="BK779" s="31">
        <v>44491</v>
      </c>
      <c r="BL779" s="30">
        <v>2493</v>
      </c>
      <c r="BM779" s="31">
        <v>44476</v>
      </c>
      <c r="BN779" s="31">
        <v>44545</v>
      </c>
      <c r="BO779" s="30"/>
      <c r="BP779" s="30"/>
      <c r="BQ779" s="30"/>
      <c r="BR779" s="30"/>
      <c r="BS779" s="30"/>
      <c r="BT779" s="30"/>
      <c r="BU779" s="30"/>
      <c r="BV779" s="30"/>
      <c r="BW779" s="30"/>
      <c r="BX779" s="30"/>
      <c r="BY779" s="30"/>
      <c r="BZ779" s="30"/>
      <c r="CA779" s="30"/>
      <c r="CB779" s="30"/>
      <c r="CC779" s="20">
        <f>+X779+BH779+BO779+BV779</f>
        <v>23803382</v>
      </c>
      <c r="CD779" s="31">
        <v>44490</v>
      </c>
      <c r="CE779" s="30"/>
      <c r="CF779" s="30"/>
      <c r="CG779" s="18" t="s">
        <v>91</v>
      </c>
      <c r="CH779" s="30" t="s">
        <v>91</v>
      </c>
      <c r="CI779" s="30" t="s">
        <v>91</v>
      </c>
      <c r="CJ779" s="30"/>
      <c r="CK779" s="30"/>
      <c r="CL779" s="30"/>
      <c r="CM779" s="30" t="s">
        <v>91</v>
      </c>
      <c r="CN779" s="30"/>
      <c r="CO779" s="30"/>
      <c r="CP779" s="30"/>
    </row>
    <row r="780" spans="1:94" ht="15" x14ac:dyDescent="0.25">
      <c r="A780" s="21">
        <v>779</v>
      </c>
      <c r="B780" s="10">
        <v>230</v>
      </c>
      <c r="C780" s="10">
        <v>2021</v>
      </c>
      <c r="D780" s="11" t="s">
        <v>96</v>
      </c>
      <c r="E780" s="10">
        <v>878</v>
      </c>
      <c r="F780" s="12">
        <v>504</v>
      </c>
      <c r="G780" s="13" t="s">
        <v>4464</v>
      </c>
      <c r="H780" s="15" t="s">
        <v>98</v>
      </c>
      <c r="I780" s="15" t="s">
        <v>4465</v>
      </c>
      <c r="J780" s="15" t="s">
        <v>4466</v>
      </c>
      <c r="K780" s="11" t="s">
        <v>84</v>
      </c>
      <c r="L780" s="11" t="s">
        <v>85</v>
      </c>
      <c r="M780" s="11" t="s">
        <v>86</v>
      </c>
      <c r="N780" s="11" t="s">
        <v>101</v>
      </c>
      <c r="O780" s="11" t="s">
        <v>102</v>
      </c>
      <c r="P780" s="11" t="s">
        <v>103</v>
      </c>
      <c r="Q780" s="11" t="s">
        <v>2667</v>
      </c>
      <c r="R780" s="11" t="s">
        <v>3701</v>
      </c>
      <c r="S780" s="11" t="s">
        <v>106</v>
      </c>
      <c r="T780" s="11" t="s">
        <v>521</v>
      </c>
      <c r="U780" s="16">
        <v>44272</v>
      </c>
      <c r="V780" s="16">
        <v>44273</v>
      </c>
      <c r="W780" s="16">
        <v>44548</v>
      </c>
      <c r="X780" s="14">
        <v>49060404</v>
      </c>
      <c r="Y780" s="11" t="s">
        <v>87</v>
      </c>
      <c r="Z780" s="11" t="s">
        <v>88</v>
      </c>
      <c r="AA780" s="10">
        <v>9</v>
      </c>
      <c r="AB780" s="11" t="s">
        <v>89</v>
      </c>
      <c r="AC780" s="11" t="s">
        <v>2669</v>
      </c>
      <c r="AD780" s="10">
        <v>19483708</v>
      </c>
      <c r="AE780" s="11" t="s">
        <v>523</v>
      </c>
      <c r="AF780" s="11" t="s">
        <v>524</v>
      </c>
      <c r="AG780" s="11" t="s">
        <v>358</v>
      </c>
      <c r="AH780" s="11" t="s">
        <v>359</v>
      </c>
      <c r="AI780" s="11" t="s">
        <v>4467</v>
      </c>
      <c r="AJ780" s="10">
        <v>539</v>
      </c>
      <c r="AK780" s="10">
        <v>2021</v>
      </c>
      <c r="AL780" s="17">
        <f>+VLOOKUP(E780,'[1]Sheet 1 (2)'!$E$2:$AU$751,36,0)</f>
        <v>44225</v>
      </c>
      <c r="AM780" s="18">
        <f>+VLOOKUP(E780,'[1]Sheet 1 (2)'!$E$2:$AU$751,37,0)</f>
        <v>11338</v>
      </c>
      <c r="AN780" s="18" t="str">
        <f>+VLOOKUP(E780,'[1]Sheet 1 (2)'!$E$2:$AU$751,38,0)</f>
        <v xml:space="preserve"> Otros servicios jurídicos n.c.p.</v>
      </c>
      <c r="AO780" s="18" t="str">
        <f>+VLOOKUP(E780,'[1]Sheet 1 (2)'!$E$2:$AU$751,39,0)</f>
        <v>3-01-002-02-02-03-0002-03</v>
      </c>
      <c r="AP780" s="10">
        <f>+VLOOKUP(E780,'[1]Sheet 1 (2)'!$E$2:$AU$751,40,0)</f>
        <v>2502</v>
      </c>
      <c r="AQ780" s="17">
        <f>+VLOOKUP(E780,'[1]Sheet 1 (2)'!$E$2:$AU$751,41,0)</f>
        <v>44274</v>
      </c>
      <c r="AR780" s="18">
        <f>+VLOOKUP(E780,'[1]Sheet 1 (2)'!$E$2:$AU$751,42,0)</f>
        <v>1253743000</v>
      </c>
      <c r="AS780" s="11" t="s">
        <v>92</v>
      </c>
      <c r="AT780" s="11" t="s">
        <v>114</v>
      </c>
      <c r="AU780" s="11" t="s">
        <v>115</v>
      </c>
      <c r="AV780" s="11" t="s">
        <v>106</v>
      </c>
      <c r="AW780" s="11" t="s">
        <v>2670</v>
      </c>
      <c r="AX780" s="11" t="s">
        <v>116</v>
      </c>
      <c r="AY780" s="11" t="s">
        <v>94</v>
      </c>
      <c r="AZ780" s="11" t="s">
        <v>95</v>
      </c>
      <c r="BA780" s="11" t="s">
        <v>117</v>
      </c>
      <c r="BB780" s="11" t="s">
        <v>118</v>
      </c>
      <c r="BC780" s="11" t="s">
        <v>3800</v>
      </c>
      <c r="BD780" s="18"/>
      <c r="BE780" s="10">
        <v>9</v>
      </c>
      <c r="BF780" s="11" t="s">
        <v>90</v>
      </c>
      <c r="BG780" s="11" t="s">
        <v>120</v>
      </c>
      <c r="BH780" s="19"/>
      <c r="BI780" s="18"/>
      <c r="BJ780" s="18"/>
      <c r="BK780" s="18"/>
      <c r="BL780" s="18"/>
      <c r="BM780" s="18"/>
      <c r="BN780" s="16"/>
      <c r="BO780" s="18"/>
      <c r="BP780" s="18"/>
      <c r="BQ780" s="18"/>
      <c r="BR780" s="18"/>
      <c r="BS780" s="18"/>
      <c r="BT780" s="18"/>
      <c r="BU780" s="18"/>
      <c r="BV780" s="18"/>
      <c r="BW780" s="18"/>
      <c r="BX780" s="18"/>
      <c r="BY780" s="18"/>
      <c r="BZ780" s="18"/>
      <c r="CA780" s="18"/>
      <c r="CB780" s="18"/>
      <c r="CC780" s="20">
        <f>+X780+BH780+BO780+BV780</f>
        <v>49060404</v>
      </c>
      <c r="CD780" s="18"/>
      <c r="CE780" s="18"/>
      <c r="CF780" s="18"/>
      <c r="CG780" s="18" t="s">
        <v>91</v>
      </c>
      <c r="CH780" s="18" t="s">
        <v>91</v>
      </c>
      <c r="CI780" s="18" t="s">
        <v>91</v>
      </c>
      <c r="CJ780" s="18"/>
      <c r="CK780" s="18"/>
      <c r="CL780" s="18"/>
      <c r="CM780" s="18" t="s">
        <v>91</v>
      </c>
      <c r="CN780" s="18"/>
      <c r="CO780" s="18"/>
      <c r="CP780" s="18"/>
    </row>
    <row r="781" spans="1:94" ht="15" x14ac:dyDescent="0.25">
      <c r="A781" s="10">
        <v>780</v>
      </c>
      <c r="B781" s="10">
        <v>230</v>
      </c>
      <c r="C781" s="10">
        <v>2021</v>
      </c>
      <c r="D781" s="11" t="s">
        <v>96</v>
      </c>
      <c r="E781" s="10">
        <v>879</v>
      </c>
      <c r="F781" s="12">
        <v>1218</v>
      </c>
      <c r="G781" s="13" t="s">
        <v>4468</v>
      </c>
      <c r="H781" s="15" t="s">
        <v>98</v>
      </c>
      <c r="I781" s="15" t="s">
        <v>4469</v>
      </c>
      <c r="J781" s="15" t="s">
        <v>4470</v>
      </c>
      <c r="K781" s="11" t="s">
        <v>84</v>
      </c>
      <c r="L781" s="11" t="s">
        <v>85</v>
      </c>
      <c r="M781" s="11" t="s">
        <v>86</v>
      </c>
      <c r="N781" s="11" t="s">
        <v>101</v>
      </c>
      <c r="O781" s="11" t="s">
        <v>102</v>
      </c>
      <c r="P781" s="11" t="s">
        <v>103</v>
      </c>
      <c r="Q781" s="11" t="s">
        <v>3373</v>
      </c>
      <c r="R781" s="11" t="s">
        <v>3374</v>
      </c>
      <c r="S781" s="11" t="s">
        <v>106</v>
      </c>
      <c r="T781" s="11" t="s">
        <v>3283</v>
      </c>
      <c r="U781" s="16">
        <v>44273</v>
      </c>
      <c r="V781" s="16">
        <v>44274</v>
      </c>
      <c r="W781" s="16">
        <v>44548</v>
      </c>
      <c r="X781" s="14">
        <v>37612980</v>
      </c>
      <c r="Y781" s="11" t="s">
        <v>87</v>
      </c>
      <c r="Z781" s="11" t="s">
        <v>88</v>
      </c>
      <c r="AA781" s="10">
        <v>9</v>
      </c>
      <c r="AB781" s="11" t="s">
        <v>89</v>
      </c>
      <c r="AC781" s="11" t="s">
        <v>2263</v>
      </c>
      <c r="AD781" s="10">
        <v>19483708</v>
      </c>
      <c r="AE781" s="11" t="s">
        <v>523</v>
      </c>
      <c r="AF781" s="11" t="s">
        <v>524</v>
      </c>
      <c r="AG781" s="11" t="s">
        <v>111</v>
      </c>
      <c r="AH781" s="11" t="s">
        <v>386</v>
      </c>
      <c r="AI781" s="11" t="s">
        <v>113</v>
      </c>
      <c r="AJ781" s="10">
        <v>1099</v>
      </c>
      <c r="AK781" s="10">
        <v>2021</v>
      </c>
      <c r="AL781" s="17">
        <v>44267</v>
      </c>
      <c r="AM781" s="18">
        <v>14395</v>
      </c>
      <c r="AN781" s="18" t="s">
        <v>1395</v>
      </c>
      <c r="AO781" s="18" t="s">
        <v>1396</v>
      </c>
      <c r="AP781" s="10">
        <v>2499</v>
      </c>
      <c r="AQ781" s="17">
        <v>44274</v>
      </c>
      <c r="AR781" s="18">
        <v>6053272000</v>
      </c>
      <c r="AS781" s="11" t="s">
        <v>92</v>
      </c>
      <c r="AT781" s="11" t="s">
        <v>114</v>
      </c>
      <c r="AU781" s="11" t="s">
        <v>115</v>
      </c>
      <c r="AV781" s="11" t="s">
        <v>106</v>
      </c>
      <c r="AW781" s="11" t="s">
        <v>3283</v>
      </c>
      <c r="AX781" s="11" t="s">
        <v>116</v>
      </c>
      <c r="AY781" s="11" t="s">
        <v>94</v>
      </c>
      <c r="AZ781" s="11" t="s">
        <v>95</v>
      </c>
      <c r="BA781" s="11" t="s">
        <v>117</v>
      </c>
      <c r="BB781" s="11" t="s">
        <v>118</v>
      </c>
      <c r="BC781" s="11" t="s">
        <v>3800</v>
      </c>
      <c r="BD781" s="18"/>
      <c r="BE781" s="10">
        <v>9</v>
      </c>
      <c r="BF781" s="11" t="s">
        <v>90</v>
      </c>
      <c r="BG781" s="11" t="s">
        <v>120</v>
      </c>
      <c r="BH781" s="19">
        <v>1671688</v>
      </c>
      <c r="BI781" s="18">
        <v>12</v>
      </c>
      <c r="BJ781" s="18">
        <v>10210</v>
      </c>
      <c r="BK781" s="33">
        <v>44530</v>
      </c>
      <c r="BL781" s="18">
        <v>3071</v>
      </c>
      <c r="BM781" s="33">
        <v>44517</v>
      </c>
      <c r="BN781" s="33">
        <v>44560</v>
      </c>
      <c r="BO781" s="18"/>
      <c r="BP781" s="18"/>
      <c r="BQ781" s="18"/>
      <c r="BR781" s="18"/>
      <c r="BS781" s="18"/>
      <c r="BT781" s="18"/>
      <c r="BU781" s="18"/>
      <c r="BV781" s="18"/>
      <c r="BW781" s="18"/>
      <c r="BX781" s="18"/>
      <c r="BY781" s="18"/>
      <c r="BZ781" s="18"/>
      <c r="CA781" s="18"/>
      <c r="CB781" s="18"/>
      <c r="CC781" s="20">
        <f>+X781+BH781+BO781+BV781</f>
        <v>39284668</v>
      </c>
      <c r="CD781" s="33">
        <v>44524</v>
      </c>
      <c r="CE781" s="18"/>
      <c r="CF781" s="18"/>
      <c r="CG781" s="18" t="s">
        <v>91</v>
      </c>
      <c r="CH781" s="18" t="s">
        <v>91</v>
      </c>
      <c r="CI781" s="18" t="s">
        <v>91</v>
      </c>
      <c r="CJ781" s="18"/>
      <c r="CK781" s="18"/>
      <c r="CL781" s="18"/>
      <c r="CM781" s="18" t="s">
        <v>91</v>
      </c>
      <c r="CN781" s="18"/>
      <c r="CO781" s="18"/>
      <c r="CP781" s="18"/>
    </row>
    <row r="782" spans="1:94" ht="15" x14ac:dyDescent="0.25">
      <c r="A782" s="21">
        <v>781</v>
      </c>
      <c r="B782" s="10">
        <v>230</v>
      </c>
      <c r="C782" s="10">
        <v>2021</v>
      </c>
      <c r="D782" s="11" t="s">
        <v>96</v>
      </c>
      <c r="E782" s="10">
        <v>880</v>
      </c>
      <c r="F782" s="12">
        <v>1704</v>
      </c>
      <c r="G782" s="13" t="s">
        <v>4471</v>
      </c>
      <c r="H782" s="15" t="s">
        <v>98</v>
      </c>
      <c r="I782" s="15" t="s">
        <v>4472</v>
      </c>
      <c r="J782" s="15" t="s">
        <v>4473</v>
      </c>
      <c r="K782" s="11" t="s">
        <v>84</v>
      </c>
      <c r="L782" s="11" t="s">
        <v>85</v>
      </c>
      <c r="M782" s="11" t="s">
        <v>86</v>
      </c>
      <c r="N782" s="11" t="s">
        <v>101</v>
      </c>
      <c r="O782" s="11" t="s">
        <v>102</v>
      </c>
      <c r="P782" s="11" t="s">
        <v>103</v>
      </c>
      <c r="Q782" s="11" t="s">
        <v>4474</v>
      </c>
      <c r="R782" s="11" t="s">
        <v>4475</v>
      </c>
      <c r="S782" s="11" t="s">
        <v>986</v>
      </c>
      <c r="T782" s="11" t="s">
        <v>1075</v>
      </c>
      <c r="U782" s="16">
        <v>44273</v>
      </c>
      <c r="V782" s="16">
        <v>44274</v>
      </c>
      <c r="W782" s="16">
        <v>44518</v>
      </c>
      <c r="X782" s="14">
        <v>33433760</v>
      </c>
      <c r="Y782" s="11" t="s">
        <v>87</v>
      </c>
      <c r="Z782" s="11" t="s">
        <v>88</v>
      </c>
      <c r="AA782" s="10">
        <v>8</v>
      </c>
      <c r="AB782" s="11" t="s">
        <v>89</v>
      </c>
      <c r="AC782" s="11" t="s">
        <v>1090</v>
      </c>
      <c r="AD782" s="10">
        <v>19288119</v>
      </c>
      <c r="AE782" s="11" t="s">
        <v>989</v>
      </c>
      <c r="AF782" s="11" t="s">
        <v>990</v>
      </c>
      <c r="AG782" s="11" t="s">
        <v>111</v>
      </c>
      <c r="AH782" s="11" t="s">
        <v>4476</v>
      </c>
      <c r="AI782" s="11" t="s">
        <v>113</v>
      </c>
      <c r="AJ782" s="10">
        <v>1064</v>
      </c>
      <c r="AK782" s="10">
        <v>2021</v>
      </c>
      <c r="AL782" s="17">
        <v>44266</v>
      </c>
      <c r="AM782" s="18">
        <v>14388</v>
      </c>
      <c r="AN782" s="18" t="s">
        <v>1076</v>
      </c>
      <c r="AO782" s="18" t="s">
        <v>1077</v>
      </c>
      <c r="AP782" s="10">
        <v>2497</v>
      </c>
      <c r="AQ782" s="17">
        <v>44274</v>
      </c>
      <c r="AR782" s="18">
        <v>2235032000</v>
      </c>
      <c r="AS782" s="11" t="s">
        <v>92</v>
      </c>
      <c r="AT782" s="11" t="s">
        <v>127</v>
      </c>
      <c r="AU782" s="11" t="s">
        <v>115</v>
      </c>
      <c r="AV782" s="11" t="s">
        <v>986</v>
      </c>
      <c r="AW782" s="11" t="s">
        <v>1075</v>
      </c>
      <c r="AX782" s="11" t="s">
        <v>991</v>
      </c>
      <c r="AY782" s="11" t="s">
        <v>94</v>
      </c>
      <c r="AZ782" s="11" t="s">
        <v>95</v>
      </c>
      <c r="BA782" s="11" t="s">
        <v>117</v>
      </c>
      <c r="BB782" s="11" t="s">
        <v>118</v>
      </c>
      <c r="BC782" s="11" t="s">
        <v>3800</v>
      </c>
      <c r="BD782" s="18"/>
      <c r="BE782" s="10">
        <v>8</v>
      </c>
      <c r="BF782" s="11" t="s">
        <v>90</v>
      </c>
      <c r="BG782" s="11" t="s">
        <v>120</v>
      </c>
      <c r="BH782" s="19">
        <v>4179220</v>
      </c>
      <c r="BI782" s="18">
        <v>30</v>
      </c>
      <c r="BJ782" s="18">
        <v>9982</v>
      </c>
      <c r="BK782" s="33">
        <v>44517</v>
      </c>
      <c r="BL782" s="18">
        <v>2893</v>
      </c>
      <c r="BM782" s="33">
        <v>44508</v>
      </c>
      <c r="BN782" s="33">
        <v>44548</v>
      </c>
      <c r="BO782" s="18"/>
      <c r="BP782" s="18"/>
      <c r="BQ782" s="18"/>
      <c r="BR782" s="18"/>
      <c r="BS782" s="18"/>
      <c r="BT782" s="18"/>
      <c r="BU782" s="18"/>
      <c r="BV782" s="18"/>
      <c r="BW782" s="18"/>
      <c r="BX782" s="18"/>
      <c r="BY782" s="18"/>
      <c r="BZ782" s="18"/>
      <c r="CA782" s="18"/>
      <c r="CB782" s="18"/>
      <c r="CC782" s="20">
        <f>+X782+BH782+BO782+BV782</f>
        <v>37612980</v>
      </c>
      <c r="CD782" s="33">
        <v>44517</v>
      </c>
      <c r="CE782" s="18"/>
      <c r="CF782" s="18"/>
      <c r="CG782" s="18" t="s">
        <v>91</v>
      </c>
      <c r="CH782" s="18" t="s">
        <v>91</v>
      </c>
      <c r="CI782" s="18" t="s">
        <v>91</v>
      </c>
      <c r="CJ782" s="18"/>
      <c r="CK782" s="18"/>
      <c r="CL782" s="18"/>
      <c r="CM782" s="18" t="s">
        <v>91</v>
      </c>
      <c r="CN782" s="18"/>
      <c r="CO782" s="18"/>
      <c r="CP782" s="18"/>
    </row>
    <row r="783" spans="1:94" ht="15" x14ac:dyDescent="0.25">
      <c r="A783" s="21">
        <v>782</v>
      </c>
      <c r="B783" s="10">
        <v>230</v>
      </c>
      <c r="C783" s="10">
        <v>2021</v>
      </c>
      <c r="D783" s="11" t="s">
        <v>96</v>
      </c>
      <c r="E783" s="10">
        <v>881</v>
      </c>
      <c r="F783" s="12">
        <v>1705</v>
      </c>
      <c r="G783" s="13" t="s">
        <v>4477</v>
      </c>
      <c r="H783" s="15" t="s">
        <v>98</v>
      </c>
      <c r="I783" s="15" t="s">
        <v>4478</v>
      </c>
      <c r="J783" s="15" t="s">
        <v>4479</v>
      </c>
      <c r="K783" s="11" t="s">
        <v>84</v>
      </c>
      <c r="L783" s="11" t="s">
        <v>85</v>
      </c>
      <c r="M783" s="11" t="s">
        <v>86</v>
      </c>
      <c r="N783" s="11" t="s">
        <v>101</v>
      </c>
      <c r="O783" s="11" t="s">
        <v>102</v>
      </c>
      <c r="P783" s="11" t="s">
        <v>103</v>
      </c>
      <c r="Q783" s="11" t="s">
        <v>4480</v>
      </c>
      <c r="R783" s="11" t="s">
        <v>4481</v>
      </c>
      <c r="S783" s="11" t="s">
        <v>986</v>
      </c>
      <c r="T783" s="11" t="s">
        <v>1075</v>
      </c>
      <c r="U783" s="16">
        <v>44273</v>
      </c>
      <c r="V783" s="16">
        <v>44274</v>
      </c>
      <c r="W783" s="16">
        <v>44518</v>
      </c>
      <c r="X783" s="14">
        <v>33433760</v>
      </c>
      <c r="Y783" s="11" t="s">
        <v>87</v>
      </c>
      <c r="Z783" s="11" t="s">
        <v>88</v>
      </c>
      <c r="AA783" s="10">
        <v>8</v>
      </c>
      <c r="AB783" s="11" t="s">
        <v>89</v>
      </c>
      <c r="AC783" s="11" t="s">
        <v>1090</v>
      </c>
      <c r="AD783" s="10">
        <v>19288119</v>
      </c>
      <c r="AE783" s="11" t="s">
        <v>989</v>
      </c>
      <c r="AF783" s="11" t="s">
        <v>990</v>
      </c>
      <c r="AG783" s="11" t="s">
        <v>111</v>
      </c>
      <c r="AH783" s="11" t="s">
        <v>136</v>
      </c>
      <c r="AI783" s="11"/>
      <c r="AJ783" s="10">
        <v>1065</v>
      </c>
      <c r="AK783" s="10">
        <v>2021</v>
      </c>
      <c r="AL783" s="17">
        <v>44266</v>
      </c>
      <c r="AM783" s="18">
        <v>14388</v>
      </c>
      <c r="AN783" s="18" t="s">
        <v>1076</v>
      </c>
      <c r="AO783" s="18" t="s">
        <v>1077</v>
      </c>
      <c r="AP783" s="10">
        <v>2494</v>
      </c>
      <c r="AQ783" s="17">
        <v>44274</v>
      </c>
      <c r="AR783" s="18">
        <v>2235032000</v>
      </c>
      <c r="AS783" s="11" t="s">
        <v>92</v>
      </c>
      <c r="AT783" s="11" t="s">
        <v>114</v>
      </c>
      <c r="AU783" s="11" t="s">
        <v>115</v>
      </c>
      <c r="AV783" s="11" t="s">
        <v>986</v>
      </c>
      <c r="AW783" s="11" t="s">
        <v>1075</v>
      </c>
      <c r="AX783" s="11" t="s">
        <v>991</v>
      </c>
      <c r="AY783" s="11" t="s">
        <v>94</v>
      </c>
      <c r="AZ783" s="11" t="s">
        <v>95</v>
      </c>
      <c r="BA783" s="11" t="s">
        <v>117</v>
      </c>
      <c r="BB783" s="11" t="s">
        <v>118</v>
      </c>
      <c r="BC783" s="11" t="s">
        <v>3800</v>
      </c>
      <c r="BD783" s="18"/>
      <c r="BE783" s="10">
        <v>8</v>
      </c>
      <c r="BF783" s="11" t="s">
        <v>90</v>
      </c>
      <c r="BG783" s="11" t="s">
        <v>120</v>
      </c>
      <c r="BH783" s="19">
        <v>4179220</v>
      </c>
      <c r="BI783" s="18">
        <v>30</v>
      </c>
      <c r="BJ783" s="18">
        <v>9989</v>
      </c>
      <c r="BK783" s="33">
        <v>44517</v>
      </c>
      <c r="BL783" s="18">
        <v>2894</v>
      </c>
      <c r="BM783" s="33">
        <v>44508</v>
      </c>
      <c r="BN783" s="33">
        <v>44548</v>
      </c>
      <c r="BO783" s="18"/>
      <c r="BP783" s="18"/>
      <c r="BQ783" s="18"/>
      <c r="BR783" s="18"/>
      <c r="BS783" s="18"/>
      <c r="BT783" s="18"/>
      <c r="BU783" s="18"/>
      <c r="BV783" s="18"/>
      <c r="BW783" s="18"/>
      <c r="BX783" s="18"/>
      <c r="BY783" s="18"/>
      <c r="BZ783" s="18"/>
      <c r="CA783" s="18"/>
      <c r="CB783" s="18"/>
      <c r="CC783" s="20">
        <f>+X783+BH783+BO783+BV783</f>
        <v>37612980</v>
      </c>
      <c r="CD783" s="33">
        <v>44517</v>
      </c>
      <c r="CE783" s="18"/>
      <c r="CF783" s="18"/>
      <c r="CG783" s="18" t="s">
        <v>91</v>
      </c>
      <c r="CH783" s="18" t="s">
        <v>91</v>
      </c>
      <c r="CI783" s="18" t="s">
        <v>91</v>
      </c>
      <c r="CJ783" s="18"/>
      <c r="CK783" s="18"/>
      <c r="CL783" s="18"/>
      <c r="CM783" s="18" t="s">
        <v>91</v>
      </c>
      <c r="CN783" s="18"/>
      <c r="CO783" s="18"/>
      <c r="CP783" s="18"/>
    </row>
    <row r="784" spans="1:94" ht="15" x14ac:dyDescent="0.25">
      <c r="A784" s="10">
        <v>783</v>
      </c>
      <c r="B784" s="10">
        <v>230</v>
      </c>
      <c r="C784" s="10">
        <v>2021</v>
      </c>
      <c r="D784" s="11" t="s">
        <v>96</v>
      </c>
      <c r="E784" s="10">
        <v>882</v>
      </c>
      <c r="F784" s="12">
        <v>1288</v>
      </c>
      <c r="G784" s="13" t="s">
        <v>4482</v>
      </c>
      <c r="H784" s="15" t="s">
        <v>98</v>
      </c>
      <c r="I784" s="15" t="s">
        <v>4483</v>
      </c>
      <c r="J784" s="15" t="s">
        <v>4484</v>
      </c>
      <c r="K784" s="11" t="s">
        <v>84</v>
      </c>
      <c r="L784" s="11" t="s">
        <v>85</v>
      </c>
      <c r="M784" s="11" t="s">
        <v>86</v>
      </c>
      <c r="N784" s="11" t="s">
        <v>101</v>
      </c>
      <c r="O784" s="11" t="s">
        <v>102</v>
      </c>
      <c r="P784" s="11" t="s">
        <v>103</v>
      </c>
      <c r="Q784" s="11" t="s">
        <v>4485</v>
      </c>
      <c r="R784" s="11" t="s">
        <v>4486</v>
      </c>
      <c r="S784" s="11" t="s">
        <v>106</v>
      </c>
      <c r="T784" s="11" t="s">
        <v>1873</v>
      </c>
      <c r="U784" s="16">
        <v>44273</v>
      </c>
      <c r="V784" s="16">
        <v>44284</v>
      </c>
      <c r="W784" s="16">
        <v>44559</v>
      </c>
      <c r="X784" s="14">
        <v>37612980</v>
      </c>
      <c r="Y784" s="11" t="s">
        <v>87</v>
      </c>
      <c r="Z784" s="11" t="s">
        <v>88</v>
      </c>
      <c r="AA784" s="10">
        <v>9</v>
      </c>
      <c r="AB784" s="11" t="s">
        <v>89</v>
      </c>
      <c r="AC784" s="11" t="s">
        <v>1698</v>
      </c>
      <c r="AD784" s="10"/>
      <c r="AE784" s="11"/>
      <c r="AF784" s="11"/>
      <c r="AG784" s="11" t="s">
        <v>111</v>
      </c>
      <c r="AH784" s="11" t="s">
        <v>4487</v>
      </c>
      <c r="AI784" s="11"/>
      <c r="AJ784" s="10">
        <v>919</v>
      </c>
      <c r="AK784" s="10">
        <v>2021</v>
      </c>
      <c r="AL784" s="17">
        <f>+VLOOKUP(E784,'[1]Sheet 1 (2)'!$E$2:$AU$751,36,0)</f>
        <v>0</v>
      </c>
      <c r="AM784" s="18">
        <f>+VLOOKUP(E784,'[1]Sheet 1 (2)'!$E$2:$AU$751,37,0)</f>
        <v>0</v>
      </c>
      <c r="AN784" s="18">
        <f>+VLOOKUP(E784,'[1]Sheet 1 (2)'!$E$2:$AU$751,38,0)</f>
        <v>0</v>
      </c>
      <c r="AO784" s="18">
        <f>+VLOOKUP(E784,'[1]Sheet 1 (2)'!$E$2:$AU$751,39,0)</f>
        <v>0</v>
      </c>
      <c r="AP784" s="10">
        <v>3820</v>
      </c>
      <c r="AQ784" s="17">
        <v>44281</v>
      </c>
      <c r="AR784" s="18">
        <f>+VLOOKUP(E784,'[1]Sheet 1 (2)'!$E$2:$AU$751,42,0)</f>
        <v>0</v>
      </c>
      <c r="AS784" s="11" t="s">
        <v>92</v>
      </c>
      <c r="AT784" s="11" t="s">
        <v>127</v>
      </c>
      <c r="AU784" s="11" t="s">
        <v>115</v>
      </c>
      <c r="AV784" s="11" t="s">
        <v>106</v>
      </c>
      <c r="AW784" s="11" t="s">
        <v>1697</v>
      </c>
      <c r="AX784" s="11" t="s">
        <v>116</v>
      </c>
      <c r="AY784" s="11" t="s">
        <v>94</v>
      </c>
      <c r="AZ784" s="11" t="s">
        <v>95</v>
      </c>
      <c r="BA784" s="11" t="s">
        <v>117</v>
      </c>
      <c r="BB784" s="11" t="s">
        <v>118</v>
      </c>
      <c r="BC784" s="11" t="s">
        <v>3800</v>
      </c>
      <c r="BD784" s="18"/>
      <c r="BE784" s="10">
        <v>9</v>
      </c>
      <c r="BF784" s="11" t="s">
        <v>90</v>
      </c>
      <c r="BG784" s="11" t="s">
        <v>120</v>
      </c>
      <c r="BH784" s="19"/>
      <c r="BI784" s="18"/>
      <c r="BJ784" s="18"/>
      <c r="BK784" s="18"/>
      <c r="BL784" s="18"/>
      <c r="BM784" s="18"/>
      <c r="BN784" s="16"/>
      <c r="BO784" s="18"/>
      <c r="BP784" s="18"/>
      <c r="BQ784" s="18"/>
      <c r="BR784" s="18"/>
      <c r="BS784" s="18"/>
      <c r="BT784" s="18"/>
      <c r="BU784" s="18"/>
      <c r="BV784" s="18"/>
      <c r="BW784" s="18"/>
      <c r="BX784" s="18"/>
      <c r="BY784" s="18"/>
      <c r="BZ784" s="18"/>
      <c r="CA784" s="18"/>
      <c r="CB784" s="18"/>
      <c r="CC784" s="20">
        <f>+X784+BH784+BO784+BV784</f>
        <v>37612980</v>
      </c>
      <c r="CD784" s="18"/>
      <c r="CE784" s="18"/>
      <c r="CF784" s="18"/>
      <c r="CG784" s="18" t="s">
        <v>91</v>
      </c>
      <c r="CH784" s="18" t="s">
        <v>91</v>
      </c>
      <c r="CI784" s="18" t="s">
        <v>91</v>
      </c>
      <c r="CJ784" s="18"/>
      <c r="CK784" s="18"/>
      <c r="CL784" s="18"/>
      <c r="CM784" s="18" t="s">
        <v>91</v>
      </c>
      <c r="CN784" s="18"/>
      <c r="CO784" s="18"/>
      <c r="CP784" s="18"/>
    </row>
    <row r="785" spans="1:94" s="32" customFormat="1" ht="15" x14ac:dyDescent="0.25">
      <c r="A785" s="21">
        <v>784</v>
      </c>
      <c r="B785" s="21">
        <v>230</v>
      </c>
      <c r="C785" s="21">
        <v>2021</v>
      </c>
      <c r="D785" s="22" t="s">
        <v>96</v>
      </c>
      <c r="E785" s="21">
        <v>883</v>
      </c>
      <c r="F785" s="23">
        <v>1199</v>
      </c>
      <c r="G785" s="24" t="s">
        <v>4488</v>
      </c>
      <c r="H785" s="26" t="s">
        <v>98</v>
      </c>
      <c r="I785" s="26" t="s">
        <v>4489</v>
      </c>
      <c r="J785" s="26" t="s">
        <v>4490</v>
      </c>
      <c r="K785" s="22" t="s">
        <v>84</v>
      </c>
      <c r="L785" s="22" t="s">
        <v>85</v>
      </c>
      <c r="M785" s="22" t="s">
        <v>86</v>
      </c>
      <c r="N785" s="22" t="s">
        <v>101</v>
      </c>
      <c r="O785" s="22" t="s">
        <v>165</v>
      </c>
      <c r="P785" s="22" t="s">
        <v>103</v>
      </c>
      <c r="Q785" s="22" t="s">
        <v>4491</v>
      </c>
      <c r="R785" s="22" t="s">
        <v>4492</v>
      </c>
      <c r="S785" s="22" t="s">
        <v>106</v>
      </c>
      <c r="T785" s="22" t="s">
        <v>3283</v>
      </c>
      <c r="U785" s="16">
        <v>44273</v>
      </c>
      <c r="V785" s="28">
        <v>44274</v>
      </c>
      <c r="W785" s="28">
        <v>44548</v>
      </c>
      <c r="X785" s="25">
        <v>24530202</v>
      </c>
      <c r="Y785" s="22" t="s">
        <v>87</v>
      </c>
      <c r="Z785" s="22" t="s">
        <v>88</v>
      </c>
      <c r="AA785" s="21">
        <v>9</v>
      </c>
      <c r="AB785" s="22" t="s">
        <v>89</v>
      </c>
      <c r="AC785" s="22" t="s">
        <v>2263</v>
      </c>
      <c r="AD785" s="21">
        <v>19483708</v>
      </c>
      <c r="AE785" s="22" t="s">
        <v>523</v>
      </c>
      <c r="AF785" s="22" t="s">
        <v>524</v>
      </c>
      <c r="AG785" s="22" t="s">
        <v>174</v>
      </c>
      <c r="AH785" s="22" t="s">
        <v>4493</v>
      </c>
      <c r="AI785" s="22"/>
      <c r="AJ785" s="21">
        <v>1098</v>
      </c>
      <c r="AK785" s="21">
        <v>2021</v>
      </c>
      <c r="AL785" s="29">
        <v>44267</v>
      </c>
      <c r="AM785" s="30">
        <v>14395</v>
      </c>
      <c r="AN785" s="30" t="s">
        <v>1395</v>
      </c>
      <c r="AO785" s="30" t="s">
        <v>1396</v>
      </c>
      <c r="AP785" s="21">
        <v>2500</v>
      </c>
      <c r="AQ785" s="29">
        <v>44274</v>
      </c>
      <c r="AR785" s="30">
        <v>6053272000</v>
      </c>
      <c r="AS785" s="22" t="s">
        <v>92</v>
      </c>
      <c r="AT785" s="22" t="s">
        <v>114</v>
      </c>
      <c r="AU785" s="22" t="s">
        <v>115</v>
      </c>
      <c r="AV785" s="22" t="s">
        <v>106</v>
      </c>
      <c r="AW785" s="22" t="s">
        <v>3283</v>
      </c>
      <c r="AX785" s="22" t="s">
        <v>116</v>
      </c>
      <c r="AY785" s="22" t="s">
        <v>94</v>
      </c>
      <c r="AZ785" s="22" t="s">
        <v>95</v>
      </c>
      <c r="BA785" s="22" t="s">
        <v>117</v>
      </c>
      <c r="BB785" s="22" t="s">
        <v>118</v>
      </c>
      <c r="BC785" s="22" t="s">
        <v>3800</v>
      </c>
      <c r="BD785" s="30"/>
      <c r="BE785" s="21">
        <v>9</v>
      </c>
      <c r="BF785" s="22" t="s">
        <v>90</v>
      </c>
      <c r="BG785" s="22" t="s">
        <v>120</v>
      </c>
      <c r="BH785" s="20">
        <v>1090231</v>
      </c>
      <c r="BI785" s="30">
        <v>12</v>
      </c>
      <c r="BJ785" s="30">
        <v>10027</v>
      </c>
      <c r="BK785" s="31">
        <v>44518</v>
      </c>
      <c r="BL785" s="30">
        <v>3075</v>
      </c>
      <c r="BM785" s="31">
        <v>44517</v>
      </c>
      <c r="BN785" s="31">
        <v>44560</v>
      </c>
      <c r="BO785" s="30"/>
      <c r="BP785" s="30"/>
      <c r="BQ785" s="30"/>
      <c r="BR785" s="30"/>
      <c r="BS785" s="30"/>
      <c r="BT785" s="30"/>
      <c r="BU785" s="30"/>
      <c r="BV785" s="30"/>
      <c r="BW785" s="30"/>
      <c r="BX785" s="30"/>
      <c r="BY785" s="30"/>
      <c r="BZ785" s="30"/>
      <c r="CA785" s="30"/>
      <c r="CB785" s="30"/>
      <c r="CC785" s="20">
        <f>+X785+BH785+BO785+BV785</f>
        <v>25620433</v>
      </c>
      <c r="CD785" s="31">
        <v>44518</v>
      </c>
      <c r="CE785" s="30"/>
      <c r="CF785" s="30"/>
      <c r="CG785" s="18" t="s">
        <v>91</v>
      </c>
      <c r="CH785" s="30" t="s">
        <v>91</v>
      </c>
      <c r="CI785" s="30" t="s">
        <v>91</v>
      </c>
      <c r="CJ785" s="30"/>
      <c r="CK785" s="30"/>
      <c r="CL785" s="30"/>
      <c r="CM785" s="30" t="s">
        <v>91</v>
      </c>
      <c r="CN785" s="30"/>
      <c r="CO785" s="30"/>
      <c r="CP785" s="30"/>
    </row>
    <row r="786" spans="1:94" ht="15" x14ac:dyDescent="0.25">
      <c r="A786" s="21">
        <v>785</v>
      </c>
      <c r="B786" s="10">
        <v>230</v>
      </c>
      <c r="C786" s="10">
        <v>2021</v>
      </c>
      <c r="D786" s="11" t="s">
        <v>96</v>
      </c>
      <c r="E786" s="10">
        <v>884</v>
      </c>
      <c r="F786" s="12">
        <v>1685</v>
      </c>
      <c r="G786" s="13" t="s">
        <v>4494</v>
      </c>
      <c r="H786" s="15" t="s">
        <v>98</v>
      </c>
      <c r="I786" s="15" t="s">
        <v>4495</v>
      </c>
      <c r="J786" s="15" t="s">
        <v>4496</v>
      </c>
      <c r="K786" s="11" t="s">
        <v>84</v>
      </c>
      <c r="L786" s="11" t="s">
        <v>85</v>
      </c>
      <c r="M786" s="11" t="s">
        <v>86</v>
      </c>
      <c r="N786" s="11" t="s">
        <v>101</v>
      </c>
      <c r="O786" s="11" t="s">
        <v>165</v>
      </c>
      <c r="P786" s="11" t="s">
        <v>103</v>
      </c>
      <c r="Q786" s="11" t="s">
        <v>4497</v>
      </c>
      <c r="R786" s="11" t="s">
        <v>4498</v>
      </c>
      <c r="S786" s="11" t="s">
        <v>237</v>
      </c>
      <c r="T786" s="11" t="s">
        <v>238</v>
      </c>
      <c r="U786" s="16">
        <v>44273</v>
      </c>
      <c r="V786" s="16">
        <v>44278</v>
      </c>
      <c r="W786" s="16">
        <v>44400</v>
      </c>
      <c r="X786" s="14">
        <v>10902312</v>
      </c>
      <c r="Y786" s="11" t="s">
        <v>87</v>
      </c>
      <c r="Z786" s="11" t="s">
        <v>88</v>
      </c>
      <c r="AA786" s="10">
        <v>4</v>
      </c>
      <c r="AB786" s="11" t="s">
        <v>89</v>
      </c>
      <c r="AC786" s="11" t="s">
        <v>257</v>
      </c>
      <c r="AD786" s="10">
        <v>79794356</v>
      </c>
      <c r="AE786" s="11" t="s">
        <v>240</v>
      </c>
      <c r="AF786" s="11" t="s">
        <v>241</v>
      </c>
      <c r="AG786" s="11" t="s">
        <v>174</v>
      </c>
      <c r="AH786" s="11" t="s">
        <v>113</v>
      </c>
      <c r="AI786" s="11" t="s">
        <v>113</v>
      </c>
      <c r="AJ786" s="10">
        <v>1091</v>
      </c>
      <c r="AK786" s="10">
        <v>2021</v>
      </c>
      <c r="AL786" s="17">
        <v>44266</v>
      </c>
      <c r="AM786" s="18">
        <v>14392</v>
      </c>
      <c r="AN786" s="18" t="s">
        <v>656</v>
      </c>
      <c r="AO786" s="18" t="s">
        <v>657</v>
      </c>
      <c r="AP786" s="10">
        <v>2509</v>
      </c>
      <c r="AQ786" s="17">
        <v>44274</v>
      </c>
      <c r="AR786" s="18">
        <v>1965034000</v>
      </c>
      <c r="AS786" s="11" t="s">
        <v>92</v>
      </c>
      <c r="AT786" s="11" t="s">
        <v>127</v>
      </c>
      <c r="AU786" s="11" t="s">
        <v>115</v>
      </c>
      <c r="AV786" s="11" t="s">
        <v>237</v>
      </c>
      <c r="AW786" s="11" t="s">
        <v>264</v>
      </c>
      <c r="AX786" s="11" t="s">
        <v>243</v>
      </c>
      <c r="AY786" s="11" t="s">
        <v>94</v>
      </c>
      <c r="AZ786" s="11" t="s">
        <v>95</v>
      </c>
      <c r="BA786" s="11" t="s">
        <v>117</v>
      </c>
      <c r="BB786" s="11" t="s">
        <v>118</v>
      </c>
      <c r="BC786" s="11" t="s">
        <v>3800</v>
      </c>
      <c r="BD786" s="18"/>
      <c r="BE786" s="10">
        <v>4</v>
      </c>
      <c r="BF786" s="11" t="s">
        <v>90</v>
      </c>
      <c r="BG786" s="11" t="s">
        <v>120</v>
      </c>
      <c r="BH786" s="19"/>
      <c r="BI786" s="18"/>
      <c r="BJ786" s="18"/>
      <c r="BK786" s="18"/>
      <c r="BL786" s="18"/>
      <c r="BM786" s="18"/>
      <c r="BN786" s="16"/>
      <c r="BO786" s="18"/>
      <c r="BP786" s="18"/>
      <c r="BQ786" s="18"/>
      <c r="BR786" s="18"/>
      <c r="BS786" s="18"/>
      <c r="BT786" s="18"/>
      <c r="BU786" s="18"/>
      <c r="BV786" s="18"/>
      <c r="BW786" s="18"/>
      <c r="BX786" s="18"/>
      <c r="BY786" s="18"/>
      <c r="BZ786" s="18"/>
      <c r="CA786" s="18"/>
      <c r="CB786" s="18"/>
      <c r="CC786" s="20">
        <f>+X786+BH786+BO786+BV786</f>
        <v>10902312</v>
      </c>
      <c r="CD786" s="18"/>
      <c r="CE786" s="18"/>
      <c r="CF786" s="18"/>
      <c r="CG786" s="18" t="s">
        <v>91</v>
      </c>
      <c r="CH786" s="18" t="s">
        <v>91</v>
      </c>
      <c r="CI786" s="18" t="s">
        <v>91</v>
      </c>
      <c r="CJ786" s="18"/>
      <c r="CK786" s="18"/>
      <c r="CL786" s="18"/>
      <c r="CM786" s="18" t="s">
        <v>91</v>
      </c>
      <c r="CN786" s="18"/>
      <c r="CO786" s="18"/>
      <c r="CP786" s="18"/>
    </row>
    <row r="787" spans="1:94" ht="15" x14ac:dyDescent="0.25">
      <c r="A787" s="10">
        <v>786</v>
      </c>
      <c r="B787" s="10">
        <v>230</v>
      </c>
      <c r="C787" s="10">
        <v>2021</v>
      </c>
      <c r="D787" s="11" t="s">
        <v>96</v>
      </c>
      <c r="E787" s="10">
        <v>885</v>
      </c>
      <c r="F787" s="12">
        <v>1045</v>
      </c>
      <c r="G787" s="13" t="s">
        <v>4499</v>
      </c>
      <c r="H787" s="15" t="s">
        <v>98</v>
      </c>
      <c r="I787" s="15" t="s">
        <v>4500</v>
      </c>
      <c r="J787" s="15" t="s">
        <v>4501</v>
      </c>
      <c r="K787" s="11" t="s">
        <v>84</v>
      </c>
      <c r="L787" s="11" t="s">
        <v>85</v>
      </c>
      <c r="M787" s="11" t="s">
        <v>86</v>
      </c>
      <c r="N787" s="11" t="s">
        <v>101</v>
      </c>
      <c r="O787" s="11" t="s">
        <v>165</v>
      </c>
      <c r="P787" s="11" t="s">
        <v>103</v>
      </c>
      <c r="Q787" s="11" t="s">
        <v>4183</v>
      </c>
      <c r="R787" s="11" t="s">
        <v>4212</v>
      </c>
      <c r="S787" s="11" t="s">
        <v>2800</v>
      </c>
      <c r="T787" s="11" t="s">
        <v>3949</v>
      </c>
      <c r="U787" s="16">
        <v>44273</v>
      </c>
      <c r="V787" s="16">
        <v>44280</v>
      </c>
      <c r="W787" s="16">
        <v>44555</v>
      </c>
      <c r="X787" s="14">
        <v>20441835</v>
      </c>
      <c r="Y787" s="11" t="s">
        <v>87</v>
      </c>
      <c r="Z787" s="11" t="s">
        <v>88</v>
      </c>
      <c r="AA787" s="10">
        <v>9</v>
      </c>
      <c r="AB787" s="11" t="s">
        <v>89</v>
      </c>
      <c r="AC787" s="11" t="s">
        <v>3950</v>
      </c>
      <c r="AD787" s="10">
        <v>19483708</v>
      </c>
      <c r="AE787" s="11" t="s">
        <v>523</v>
      </c>
      <c r="AF787" s="11" t="s">
        <v>524</v>
      </c>
      <c r="AG787" s="11" t="s">
        <v>242</v>
      </c>
      <c r="AH787" s="11" t="s">
        <v>113</v>
      </c>
      <c r="AI787" s="11" t="s">
        <v>113</v>
      </c>
      <c r="AJ787" s="10">
        <v>835</v>
      </c>
      <c r="AK787" s="10">
        <v>2021</v>
      </c>
      <c r="AL787" s="17">
        <f>+VLOOKUP(E787,'[1]Sheet 1 (2)'!$E$2:$AU$751,36,0)</f>
        <v>44244</v>
      </c>
      <c r="AM787" s="18">
        <f>+VLOOKUP(E787,'[1]Sheet 1 (2)'!$E$2:$AU$751,37,0)</f>
        <v>14395</v>
      </c>
      <c r="AN787" s="18" t="str">
        <f>+VLOOKUP(E787,'[1]Sheet 1 (2)'!$E$2:$AU$751,38,0)</f>
        <v xml:space="preserve"> Servicios de consultoría en administración y servicios de gestión  servicios de tecnología de la información -  Contratistas Unidades Administrativas</v>
      </c>
      <c r="AO787" s="18" t="str">
        <f>+VLOOKUP(E787,'[1]Sheet 1 (2)'!$E$2:$AU$751,39,0)</f>
        <v>3-01-002-02-02-03-0003-019</v>
      </c>
      <c r="AP787" s="10">
        <f>+VLOOKUP(E787,'[1]Sheet 1 (2)'!$E$2:$AU$751,40,0)</f>
        <v>3749</v>
      </c>
      <c r="AQ787" s="17">
        <f>+VLOOKUP(E787,'[1]Sheet 1 (2)'!$E$2:$AU$751,41,0)</f>
        <v>44279</v>
      </c>
      <c r="AR787" s="18">
        <f>+VLOOKUP(E787,'[1]Sheet 1 (2)'!$E$2:$AU$751,42,0)</f>
        <v>6053272000</v>
      </c>
      <c r="AS787" s="11" t="s">
        <v>92</v>
      </c>
      <c r="AT787" s="11" t="s">
        <v>127</v>
      </c>
      <c r="AU787" s="11" t="s">
        <v>115</v>
      </c>
      <c r="AV787" s="11" t="s">
        <v>2800</v>
      </c>
      <c r="AW787" s="11" t="s">
        <v>3949</v>
      </c>
      <c r="AX787" s="11" t="s">
        <v>2802</v>
      </c>
      <c r="AY787" s="11" t="s">
        <v>94</v>
      </c>
      <c r="AZ787" s="11" t="s">
        <v>95</v>
      </c>
      <c r="BA787" s="11" t="s">
        <v>117</v>
      </c>
      <c r="BB787" s="11" t="s">
        <v>118</v>
      </c>
      <c r="BC787" s="11" t="s">
        <v>3800</v>
      </c>
      <c r="BD787" s="18"/>
      <c r="BE787" s="10">
        <v>9</v>
      </c>
      <c r="BF787" s="11" t="s">
        <v>90</v>
      </c>
      <c r="BG787" s="11" t="s">
        <v>120</v>
      </c>
      <c r="BH787" s="19"/>
      <c r="BI787" s="18"/>
      <c r="BJ787" s="18"/>
      <c r="BK787" s="18"/>
      <c r="BL787" s="18"/>
      <c r="BM787" s="18"/>
      <c r="BN787" s="18"/>
      <c r="BO787" s="18"/>
      <c r="BP787" s="18"/>
      <c r="BQ787" s="18"/>
      <c r="BR787" s="18"/>
      <c r="BS787" s="18"/>
      <c r="BT787" s="18"/>
      <c r="BU787" s="18"/>
      <c r="BV787" s="18"/>
      <c r="BW787" s="18"/>
      <c r="BX787" s="18"/>
      <c r="BY787" s="18"/>
      <c r="BZ787" s="18"/>
      <c r="CA787" s="18"/>
      <c r="CB787" s="18"/>
      <c r="CC787" s="20">
        <f>+X787+BH787+BO787+BV787</f>
        <v>20441835</v>
      </c>
      <c r="CD787" s="18"/>
      <c r="CE787" s="18"/>
      <c r="CF787" s="18"/>
      <c r="CG787" s="18" t="s">
        <v>91</v>
      </c>
      <c r="CH787" s="18" t="s">
        <v>91</v>
      </c>
      <c r="CI787" s="18" t="s">
        <v>91</v>
      </c>
      <c r="CJ787" s="18"/>
      <c r="CK787" s="18"/>
      <c r="CL787" s="18"/>
      <c r="CM787" s="18" t="s">
        <v>91</v>
      </c>
      <c r="CN787" s="18"/>
      <c r="CO787" s="18"/>
      <c r="CP787" s="18"/>
    </row>
    <row r="788" spans="1:94" ht="15" x14ac:dyDescent="0.25">
      <c r="A788" s="21">
        <v>787</v>
      </c>
      <c r="B788" s="10">
        <v>230</v>
      </c>
      <c r="C788" s="10">
        <v>2021</v>
      </c>
      <c r="D788" s="11" t="s">
        <v>96</v>
      </c>
      <c r="E788" s="10">
        <v>886</v>
      </c>
      <c r="F788" s="12">
        <v>1683</v>
      </c>
      <c r="G788" s="13" t="s">
        <v>4502</v>
      </c>
      <c r="H788" s="15" t="s">
        <v>98</v>
      </c>
      <c r="I788" s="15" t="s">
        <v>4503</v>
      </c>
      <c r="J788" s="15" t="s">
        <v>4504</v>
      </c>
      <c r="K788" s="11" t="s">
        <v>84</v>
      </c>
      <c r="L788" s="11" t="s">
        <v>85</v>
      </c>
      <c r="M788" s="11" t="s">
        <v>86</v>
      </c>
      <c r="N788" s="11" t="s">
        <v>101</v>
      </c>
      <c r="O788" s="11" t="s">
        <v>165</v>
      </c>
      <c r="P788" s="11" t="s">
        <v>103</v>
      </c>
      <c r="Q788" s="11" t="s">
        <v>4505</v>
      </c>
      <c r="R788" s="11" t="s">
        <v>4506</v>
      </c>
      <c r="S788" s="11" t="s">
        <v>237</v>
      </c>
      <c r="T788" s="11" t="s">
        <v>238</v>
      </c>
      <c r="U788" s="16">
        <v>44273</v>
      </c>
      <c r="V788" s="16">
        <v>44277</v>
      </c>
      <c r="W788" s="16">
        <v>44399</v>
      </c>
      <c r="X788" s="14">
        <v>10902312</v>
      </c>
      <c r="Y788" s="11" t="s">
        <v>87</v>
      </c>
      <c r="Z788" s="11" t="s">
        <v>88</v>
      </c>
      <c r="AA788" s="10">
        <v>4</v>
      </c>
      <c r="AB788" s="11" t="s">
        <v>89</v>
      </c>
      <c r="AC788" s="11" t="s">
        <v>257</v>
      </c>
      <c r="AD788" s="10">
        <v>79794356</v>
      </c>
      <c r="AE788" s="11" t="s">
        <v>240</v>
      </c>
      <c r="AF788" s="11" t="s">
        <v>241</v>
      </c>
      <c r="AG788" s="11" t="s">
        <v>174</v>
      </c>
      <c r="AH788" s="11" t="s">
        <v>4507</v>
      </c>
      <c r="AI788" s="11" t="s">
        <v>113</v>
      </c>
      <c r="AJ788" s="10">
        <v>1093</v>
      </c>
      <c r="AK788" s="10">
        <v>2021</v>
      </c>
      <c r="AL788" s="17">
        <f>+VLOOKUP(E788,'[1]Sheet 1 (2)'!$E$2:$AU$751,36,0)</f>
        <v>44266</v>
      </c>
      <c r="AM788" s="18">
        <f>+VLOOKUP(E788,'[1]Sheet 1 (2)'!$E$2:$AU$751,37,0)</f>
        <v>14392</v>
      </c>
      <c r="AN788" s="18" t="str">
        <f>+VLOOKUP(E788,'[1]Sheet 1 (2)'!$E$2:$AU$751,38,0)</f>
        <v xml:space="preserve"> Servicios de consultoría en administración y servicios de gestión  servicios de tecnología de la información -  Contratistas Facultad de Medio ambiente y recursos naturales</v>
      </c>
      <c r="AO788" s="18" t="str">
        <f>+VLOOKUP(E788,'[1]Sheet 1 (2)'!$E$2:$AU$751,39,0)</f>
        <v>3-01-002-02-02-03-0003-016</v>
      </c>
      <c r="AP788" s="10">
        <f>+VLOOKUP(E788,'[1]Sheet 1 (2)'!$E$2:$AU$751,40,0)</f>
        <v>3034</v>
      </c>
      <c r="AQ788" s="17">
        <f>+VLOOKUP(E788,'[1]Sheet 1 (2)'!$E$2:$AU$751,41,0)</f>
        <v>44278</v>
      </c>
      <c r="AR788" s="18">
        <f>+VLOOKUP(E788,'[1]Sheet 1 (2)'!$E$2:$AU$751,42,0)</f>
        <v>1965034000</v>
      </c>
      <c r="AS788" s="11" t="s">
        <v>92</v>
      </c>
      <c r="AT788" s="11" t="s">
        <v>127</v>
      </c>
      <c r="AU788" s="11" t="s">
        <v>115</v>
      </c>
      <c r="AV788" s="11" t="s">
        <v>237</v>
      </c>
      <c r="AW788" s="11" t="s">
        <v>264</v>
      </c>
      <c r="AX788" s="11" t="s">
        <v>243</v>
      </c>
      <c r="AY788" s="11" t="s">
        <v>94</v>
      </c>
      <c r="AZ788" s="11" t="s">
        <v>95</v>
      </c>
      <c r="BA788" s="11" t="s">
        <v>117</v>
      </c>
      <c r="BB788" s="11" t="s">
        <v>118</v>
      </c>
      <c r="BC788" s="11" t="s">
        <v>3800</v>
      </c>
      <c r="BD788" s="18"/>
      <c r="BE788" s="10">
        <v>4</v>
      </c>
      <c r="BF788" s="11" t="s">
        <v>90</v>
      </c>
      <c r="BG788" s="11" t="s">
        <v>120</v>
      </c>
      <c r="BH788" s="19"/>
      <c r="BI788" s="18"/>
      <c r="BJ788" s="18"/>
      <c r="BK788" s="18"/>
      <c r="BL788" s="18"/>
      <c r="BM788" s="18"/>
      <c r="BN788" s="18"/>
      <c r="BO788" s="18"/>
      <c r="BP788" s="18"/>
      <c r="BQ788" s="18"/>
      <c r="BR788" s="18"/>
      <c r="BS788" s="18"/>
      <c r="BT788" s="18"/>
      <c r="BU788" s="18"/>
      <c r="BV788" s="18"/>
      <c r="BW788" s="18"/>
      <c r="BX788" s="18"/>
      <c r="BY788" s="18"/>
      <c r="BZ788" s="18"/>
      <c r="CA788" s="18"/>
      <c r="CB788" s="18"/>
      <c r="CC788" s="20">
        <f>+X788+BH788+BO788+BV788</f>
        <v>10902312</v>
      </c>
      <c r="CD788" s="18"/>
      <c r="CE788" s="18"/>
      <c r="CF788" s="18"/>
      <c r="CG788" s="18" t="s">
        <v>91</v>
      </c>
      <c r="CH788" s="18" t="s">
        <v>91</v>
      </c>
      <c r="CI788" s="18" t="s">
        <v>91</v>
      </c>
      <c r="CJ788" s="18"/>
      <c r="CK788" s="18"/>
      <c r="CL788" s="18"/>
      <c r="CM788" s="18" t="s">
        <v>91</v>
      </c>
      <c r="CN788" s="18"/>
      <c r="CO788" s="18"/>
      <c r="CP788" s="18"/>
    </row>
    <row r="789" spans="1:94" ht="15" x14ac:dyDescent="0.25">
      <c r="A789" s="21">
        <v>788</v>
      </c>
      <c r="B789" s="10">
        <v>230</v>
      </c>
      <c r="C789" s="10">
        <v>2021</v>
      </c>
      <c r="D789" s="11" t="s">
        <v>96</v>
      </c>
      <c r="E789" s="10">
        <v>887</v>
      </c>
      <c r="F789" s="12">
        <v>1671</v>
      </c>
      <c r="G789" s="13" t="s">
        <v>4508</v>
      </c>
      <c r="H789" s="15" t="s">
        <v>98</v>
      </c>
      <c r="I789" s="15" t="s">
        <v>4509</v>
      </c>
      <c r="J789" s="15" t="s">
        <v>4510</v>
      </c>
      <c r="K789" s="11" t="s">
        <v>84</v>
      </c>
      <c r="L789" s="11" t="s">
        <v>85</v>
      </c>
      <c r="M789" s="11" t="s">
        <v>86</v>
      </c>
      <c r="N789" s="11" t="s">
        <v>101</v>
      </c>
      <c r="O789" s="11" t="s">
        <v>165</v>
      </c>
      <c r="P789" s="11" t="s">
        <v>103</v>
      </c>
      <c r="Q789" s="11" t="s">
        <v>2180</v>
      </c>
      <c r="R789" s="11" t="s">
        <v>4424</v>
      </c>
      <c r="S789" s="11" t="s">
        <v>237</v>
      </c>
      <c r="T789" s="11" t="s">
        <v>238</v>
      </c>
      <c r="U789" s="16">
        <v>44273</v>
      </c>
      <c r="V789" s="16">
        <v>44278</v>
      </c>
      <c r="W789" s="16">
        <v>44400</v>
      </c>
      <c r="X789" s="14">
        <v>10902312</v>
      </c>
      <c r="Y789" s="11" t="s">
        <v>87</v>
      </c>
      <c r="Z789" s="11" t="s">
        <v>88</v>
      </c>
      <c r="AA789" s="10">
        <v>4</v>
      </c>
      <c r="AB789" s="11" t="s">
        <v>89</v>
      </c>
      <c r="AC789" s="11" t="s">
        <v>257</v>
      </c>
      <c r="AD789" s="10">
        <v>79794356</v>
      </c>
      <c r="AE789" s="11" t="s">
        <v>240</v>
      </c>
      <c r="AF789" s="11" t="s">
        <v>241</v>
      </c>
      <c r="AG789" s="11" t="s">
        <v>174</v>
      </c>
      <c r="AH789" s="11" t="s">
        <v>4511</v>
      </c>
      <c r="AI789" s="11" t="s">
        <v>4512</v>
      </c>
      <c r="AJ789" s="10">
        <v>1095</v>
      </c>
      <c r="AK789" s="10">
        <v>2021</v>
      </c>
      <c r="AL789" s="17">
        <f>+VLOOKUP(E789,'[1]Sheet 1 (2)'!$E$2:$AU$751,36,0)</f>
        <v>44266</v>
      </c>
      <c r="AM789" s="18">
        <f>+VLOOKUP(E789,'[1]Sheet 1 (2)'!$E$2:$AU$751,37,0)</f>
        <v>14392</v>
      </c>
      <c r="AN789" s="18" t="str">
        <f>+VLOOKUP(E789,'[1]Sheet 1 (2)'!$E$2:$AU$751,38,0)</f>
        <v xml:space="preserve"> Servicios de consultoría en administración y servicios de gestión  servicios de tecnología de la información -  Contratistas Facultad de Medio ambiente y recursos naturales</v>
      </c>
      <c r="AO789" s="18" t="str">
        <f>+VLOOKUP(E789,'[1]Sheet 1 (2)'!$E$2:$AU$751,39,0)</f>
        <v>3-01-002-02-02-03-0003-016</v>
      </c>
      <c r="AP789" s="10">
        <f>+VLOOKUP(E789,'[1]Sheet 1 (2)'!$E$2:$AU$751,40,0)</f>
        <v>3039</v>
      </c>
      <c r="AQ789" s="17">
        <f>+VLOOKUP(E789,'[1]Sheet 1 (2)'!$E$2:$AU$751,41,0)</f>
        <v>44278</v>
      </c>
      <c r="AR789" s="18">
        <f>+VLOOKUP(E789,'[1]Sheet 1 (2)'!$E$2:$AU$751,42,0)</f>
        <v>1965034000</v>
      </c>
      <c r="AS789" s="11" t="s">
        <v>92</v>
      </c>
      <c r="AT789" s="11" t="s">
        <v>127</v>
      </c>
      <c r="AU789" s="11" t="s">
        <v>115</v>
      </c>
      <c r="AV789" s="11" t="s">
        <v>237</v>
      </c>
      <c r="AW789" s="11" t="s">
        <v>264</v>
      </c>
      <c r="AX789" s="11" t="s">
        <v>243</v>
      </c>
      <c r="AY789" s="11" t="s">
        <v>94</v>
      </c>
      <c r="AZ789" s="11" t="s">
        <v>95</v>
      </c>
      <c r="BA789" s="11" t="s">
        <v>117</v>
      </c>
      <c r="BB789" s="11" t="s">
        <v>118</v>
      </c>
      <c r="BC789" s="11" t="s">
        <v>3800</v>
      </c>
      <c r="BD789" s="18"/>
      <c r="BE789" s="10">
        <v>4</v>
      </c>
      <c r="BF789" s="11" t="s">
        <v>90</v>
      </c>
      <c r="BG789" s="11" t="s">
        <v>120</v>
      </c>
      <c r="BH789" s="19"/>
      <c r="BI789" s="18"/>
      <c r="BJ789" s="18"/>
      <c r="BK789" s="18"/>
      <c r="BL789" s="18"/>
      <c r="BM789" s="18"/>
      <c r="BN789" s="18"/>
      <c r="BO789" s="18"/>
      <c r="BP789" s="18"/>
      <c r="BQ789" s="18"/>
      <c r="BR789" s="18"/>
      <c r="BS789" s="18"/>
      <c r="BT789" s="18"/>
      <c r="BU789" s="18"/>
      <c r="BV789" s="18"/>
      <c r="BW789" s="18"/>
      <c r="BX789" s="18"/>
      <c r="BY789" s="18"/>
      <c r="BZ789" s="18"/>
      <c r="CA789" s="18"/>
      <c r="CB789" s="18"/>
      <c r="CC789" s="20">
        <f>+X789+BH789+BO789+BV789</f>
        <v>10902312</v>
      </c>
      <c r="CD789" s="18"/>
      <c r="CE789" s="18"/>
      <c r="CF789" s="18"/>
      <c r="CG789" s="18" t="s">
        <v>91</v>
      </c>
      <c r="CH789" s="18" t="s">
        <v>91</v>
      </c>
      <c r="CI789" s="18" t="s">
        <v>91</v>
      </c>
      <c r="CJ789" s="18"/>
      <c r="CK789" s="18"/>
      <c r="CL789" s="18"/>
      <c r="CM789" s="18" t="s">
        <v>91</v>
      </c>
      <c r="CN789" s="18"/>
      <c r="CO789" s="18"/>
      <c r="CP789" s="18"/>
    </row>
    <row r="790" spans="1:94" ht="15" x14ac:dyDescent="0.25">
      <c r="A790" s="10">
        <v>789</v>
      </c>
      <c r="B790" s="10">
        <v>230</v>
      </c>
      <c r="C790" s="10">
        <v>2021</v>
      </c>
      <c r="D790" s="11" t="s">
        <v>96</v>
      </c>
      <c r="E790" s="10">
        <v>888</v>
      </c>
      <c r="F790" s="12">
        <v>1688</v>
      </c>
      <c r="G790" s="13" t="s">
        <v>2187</v>
      </c>
      <c r="H790" s="15" t="s">
        <v>98</v>
      </c>
      <c r="I790" s="15" t="s">
        <v>4513</v>
      </c>
      <c r="J790" s="15" t="s">
        <v>4514</v>
      </c>
      <c r="K790" s="11" t="s">
        <v>84</v>
      </c>
      <c r="L790" s="11" t="s">
        <v>85</v>
      </c>
      <c r="M790" s="11" t="s">
        <v>86</v>
      </c>
      <c r="N790" s="11" t="s">
        <v>101</v>
      </c>
      <c r="O790" s="11" t="s">
        <v>165</v>
      </c>
      <c r="P790" s="11" t="s">
        <v>103</v>
      </c>
      <c r="Q790" s="11" t="s">
        <v>2191</v>
      </c>
      <c r="R790" s="11" t="s">
        <v>4424</v>
      </c>
      <c r="S790" s="11" t="s">
        <v>237</v>
      </c>
      <c r="T790" s="11" t="s">
        <v>238</v>
      </c>
      <c r="U790" s="16">
        <v>44273</v>
      </c>
      <c r="V790" s="16">
        <v>44278</v>
      </c>
      <c r="W790" s="16">
        <v>44400</v>
      </c>
      <c r="X790" s="14">
        <v>10902312</v>
      </c>
      <c r="Y790" s="11" t="s">
        <v>87</v>
      </c>
      <c r="Z790" s="11" t="s">
        <v>88</v>
      </c>
      <c r="AA790" s="10">
        <v>4</v>
      </c>
      <c r="AB790" s="11" t="s">
        <v>89</v>
      </c>
      <c r="AC790" s="11" t="s">
        <v>257</v>
      </c>
      <c r="AD790" s="10">
        <v>79794356</v>
      </c>
      <c r="AE790" s="11" t="s">
        <v>240</v>
      </c>
      <c r="AF790" s="11" t="s">
        <v>241</v>
      </c>
      <c r="AG790" s="11" t="s">
        <v>174</v>
      </c>
      <c r="AH790" s="11" t="s">
        <v>2193</v>
      </c>
      <c r="AI790" s="11"/>
      <c r="AJ790" s="10">
        <v>1088</v>
      </c>
      <c r="AK790" s="10">
        <v>2021</v>
      </c>
      <c r="AL790" s="17">
        <f>+VLOOKUP(E790,'[1]Sheet 1 (2)'!$E$2:$AU$751,36,0)</f>
        <v>44266</v>
      </c>
      <c r="AM790" s="18">
        <f>+VLOOKUP(E790,'[1]Sheet 1 (2)'!$E$2:$AU$751,37,0)</f>
        <v>14392</v>
      </c>
      <c r="AN790" s="18" t="str">
        <f>+VLOOKUP(E790,'[1]Sheet 1 (2)'!$E$2:$AU$751,38,0)</f>
        <v xml:space="preserve"> Servicios de consultoría en administración y servicios de gestión  servicios de tecnología de la información -  Contratistas Facultad de Medio ambiente y recursos naturales</v>
      </c>
      <c r="AO790" s="18" t="str">
        <f>+VLOOKUP(E790,'[1]Sheet 1 (2)'!$E$2:$AU$751,39,0)</f>
        <v>3-01-002-02-02-03-0003-016</v>
      </c>
      <c r="AP790" s="10">
        <f>+VLOOKUP(E790,'[1]Sheet 1 (2)'!$E$2:$AU$751,40,0)</f>
        <v>3032</v>
      </c>
      <c r="AQ790" s="17">
        <f>+VLOOKUP(E790,'[1]Sheet 1 (2)'!$E$2:$AU$751,41,0)</f>
        <v>44278</v>
      </c>
      <c r="AR790" s="18">
        <f>+VLOOKUP(E790,'[1]Sheet 1 (2)'!$E$2:$AU$751,42,0)</f>
        <v>1965034000</v>
      </c>
      <c r="AS790" s="11" t="s">
        <v>92</v>
      </c>
      <c r="AT790" s="11" t="s">
        <v>114</v>
      </c>
      <c r="AU790" s="11" t="s">
        <v>115</v>
      </c>
      <c r="AV790" s="11" t="s">
        <v>237</v>
      </c>
      <c r="AW790" s="11" t="s">
        <v>264</v>
      </c>
      <c r="AX790" s="11" t="s">
        <v>243</v>
      </c>
      <c r="AY790" s="11" t="s">
        <v>94</v>
      </c>
      <c r="AZ790" s="11" t="s">
        <v>95</v>
      </c>
      <c r="BA790" s="11" t="s">
        <v>117</v>
      </c>
      <c r="BB790" s="11" t="s">
        <v>118</v>
      </c>
      <c r="BC790" s="11" t="s">
        <v>3800</v>
      </c>
      <c r="BD790" s="18"/>
      <c r="BE790" s="10">
        <v>4</v>
      </c>
      <c r="BF790" s="11" t="s">
        <v>90</v>
      </c>
      <c r="BG790" s="11" t="s">
        <v>120</v>
      </c>
      <c r="BH790" s="19"/>
      <c r="BI790" s="18"/>
      <c r="BJ790" s="18"/>
      <c r="BK790" s="18"/>
      <c r="BL790" s="18"/>
      <c r="BM790" s="18"/>
      <c r="BN790" s="18"/>
      <c r="BO790" s="18"/>
      <c r="BP790" s="18"/>
      <c r="BQ790" s="18"/>
      <c r="BR790" s="18"/>
      <c r="BS790" s="18"/>
      <c r="BT790" s="18"/>
      <c r="BU790" s="18"/>
      <c r="BV790" s="18"/>
      <c r="BW790" s="18"/>
      <c r="BX790" s="18"/>
      <c r="BY790" s="18"/>
      <c r="BZ790" s="18"/>
      <c r="CA790" s="18"/>
      <c r="CB790" s="18"/>
      <c r="CC790" s="20">
        <f>+X790+BH790+BO790+BV790</f>
        <v>10902312</v>
      </c>
      <c r="CD790" s="18"/>
      <c r="CE790" s="18"/>
      <c r="CF790" s="18"/>
      <c r="CG790" s="18" t="s">
        <v>91</v>
      </c>
      <c r="CH790" s="18" t="s">
        <v>91</v>
      </c>
      <c r="CI790" s="18" t="s">
        <v>91</v>
      </c>
      <c r="CJ790" s="18"/>
      <c r="CK790" s="18"/>
      <c r="CL790" s="18"/>
      <c r="CM790" s="18" t="s">
        <v>91</v>
      </c>
      <c r="CN790" s="18"/>
      <c r="CO790" s="18"/>
      <c r="CP790" s="18"/>
    </row>
    <row r="791" spans="1:94" ht="15" x14ac:dyDescent="0.25">
      <c r="A791" s="21">
        <v>790</v>
      </c>
      <c r="B791" s="10">
        <v>230</v>
      </c>
      <c r="C791" s="10">
        <v>2021</v>
      </c>
      <c r="D791" s="11" t="s">
        <v>96</v>
      </c>
      <c r="E791" s="10">
        <v>889</v>
      </c>
      <c r="F791" s="12">
        <v>1687</v>
      </c>
      <c r="G791" s="13" t="s">
        <v>2177</v>
      </c>
      <c r="H791" s="15" t="s">
        <v>98</v>
      </c>
      <c r="I791" s="15" t="s">
        <v>4515</v>
      </c>
      <c r="J791" s="15" t="s">
        <v>4516</v>
      </c>
      <c r="K791" s="11" t="s">
        <v>84</v>
      </c>
      <c r="L791" s="11" t="s">
        <v>85</v>
      </c>
      <c r="M791" s="11" t="s">
        <v>86</v>
      </c>
      <c r="N791" s="11" t="s">
        <v>101</v>
      </c>
      <c r="O791" s="11" t="s">
        <v>165</v>
      </c>
      <c r="P791" s="11" t="s">
        <v>103</v>
      </c>
      <c r="Q791" s="11" t="s">
        <v>2180</v>
      </c>
      <c r="R791" s="11" t="s">
        <v>4424</v>
      </c>
      <c r="S791" s="11" t="s">
        <v>237</v>
      </c>
      <c r="T791" s="11" t="s">
        <v>238</v>
      </c>
      <c r="U791" s="16">
        <v>44273</v>
      </c>
      <c r="V791" s="16">
        <v>44278</v>
      </c>
      <c r="W791" s="16">
        <v>44400</v>
      </c>
      <c r="X791" s="14">
        <v>10902312</v>
      </c>
      <c r="Y791" s="11" t="s">
        <v>87</v>
      </c>
      <c r="Z791" s="11" t="s">
        <v>88</v>
      </c>
      <c r="AA791" s="10">
        <v>4</v>
      </c>
      <c r="AB791" s="11" t="s">
        <v>89</v>
      </c>
      <c r="AC791" s="11" t="s">
        <v>257</v>
      </c>
      <c r="AD791" s="10">
        <v>79794356</v>
      </c>
      <c r="AE791" s="11" t="s">
        <v>240</v>
      </c>
      <c r="AF791" s="11" t="s">
        <v>241</v>
      </c>
      <c r="AG791" s="11" t="s">
        <v>174</v>
      </c>
      <c r="AH791" s="11" t="s">
        <v>613</v>
      </c>
      <c r="AI791" s="11" t="s">
        <v>113</v>
      </c>
      <c r="AJ791" s="10">
        <v>1089</v>
      </c>
      <c r="AK791" s="10">
        <v>2021</v>
      </c>
      <c r="AL791" s="17">
        <f>+VLOOKUP(E791,'[1]Sheet 1 (2)'!$E$2:$AU$751,36,0)</f>
        <v>44266</v>
      </c>
      <c r="AM791" s="18">
        <f>+VLOOKUP(E791,'[1]Sheet 1 (2)'!$E$2:$AU$751,37,0)</f>
        <v>14392</v>
      </c>
      <c r="AN791" s="18" t="str">
        <f>+VLOOKUP(E791,'[1]Sheet 1 (2)'!$E$2:$AU$751,38,0)</f>
        <v xml:space="preserve"> Servicios de consultoría en administración y servicios de gestión  servicios de tecnología de la información -  Contratistas Facultad de Medio ambiente y recursos naturales</v>
      </c>
      <c r="AO791" s="18" t="str">
        <f>+VLOOKUP(E791,'[1]Sheet 1 (2)'!$E$2:$AU$751,39,0)</f>
        <v>3-01-002-02-02-03-0003-016</v>
      </c>
      <c r="AP791" s="10">
        <f>+VLOOKUP(E791,'[1]Sheet 1 (2)'!$E$2:$AU$751,40,0)</f>
        <v>3033</v>
      </c>
      <c r="AQ791" s="17">
        <f>+VLOOKUP(E791,'[1]Sheet 1 (2)'!$E$2:$AU$751,41,0)</f>
        <v>44278</v>
      </c>
      <c r="AR791" s="18">
        <f>+VLOOKUP(E791,'[1]Sheet 1 (2)'!$E$2:$AU$751,42,0)</f>
        <v>1965034000</v>
      </c>
      <c r="AS791" s="11" t="s">
        <v>92</v>
      </c>
      <c r="AT791" s="11" t="s">
        <v>127</v>
      </c>
      <c r="AU791" s="11" t="s">
        <v>115</v>
      </c>
      <c r="AV791" s="11" t="s">
        <v>237</v>
      </c>
      <c r="AW791" s="11" t="s">
        <v>264</v>
      </c>
      <c r="AX791" s="11" t="s">
        <v>243</v>
      </c>
      <c r="AY791" s="11" t="s">
        <v>94</v>
      </c>
      <c r="AZ791" s="11" t="s">
        <v>95</v>
      </c>
      <c r="BA791" s="11" t="s">
        <v>117</v>
      </c>
      <c r="BB791" s="11" t="s">
        <v>118</v>
      </c>
      <c r="BC791" s="11" t="s">
        <v>3800</v>
      </c>
      <c r="BD791" s="18"/>
      <c r="BE791" s="10">
        <v>4</v>
      </c>
      <c r="BF791" s="11" t="s">
        <v>90</v>
      </c>
      <c r="BG791" s="11" t="s">
        <v>120</v>
      </c>
      <c r="BH791" s="19"/>
      <c r="BI791" s="18"/>
      <c r="BJ791" s="18"/>
      <c r="BK791" s="18"/>
      <c r="BL791" s="18"/>
      <c r="BM791" s="18"/>
      <c r="BN791" s="18"/>
      <c r="BO791" s="18"/>
      <c r="BP791" s="18"/>
      <c r="BQ791" s="18"/>
      <c r="BR791" s="18"/>
      <c r="BS791" s="18"/>
      <c r="BT791" s="18"/>
      <c r="BU791" s="18"/>
      <c r="BV791" s="18"/>
      <c r="BW791" s="18"/>
      <c r="BX791" s="18"/>
      <c r="BY791" s="18"/>
      <c r="BZ791" s="18"/>
      <c r="CA791" s="18"/>
      <c r="CB791" s="18"/>
      <c r="CC791" s="20">
        <f>+X791+BH791+BO791+BV791</f>
        <v>10902312</v>
      </c>
      <c r="CD791" s="18"/>
      <c r="CE791" s="18"/>
      <c r="CF791" s="18"/>
      <c r="CG791" s="18" t="s">
        <v>91</v>
      </c>
      <c r="CH791" s="18" t="s">
        <v>91</v>
      </c>
      <c r="CI791" s="18" t="s">
        <v>91</v>
      </c>
      <c r="CJ791" s="18"/>
      <c r="CK791" s="18"/>
      <c r="CL791" s="18"/>
      <c r="CM791" s="18" t="s">
        <v>91</v>
      </c>
      <c r="CN791" s="18"/>
      <c r="CO791" s="18"/>
      <c r="CP791" s="18"/>
    </row>
    <row r="792" spans="1:94" ht="15" x14ac:dyDescent="0.25">
      <c r="A792" s="21">
        <v>791</v>
      </c>
      <c r="B792" s="10">
        <v>230</v>
      </c>
      <c r="C792" s="10">
        <v>2021</v>
      </c>
      <c r="D792" s="11" t="s">
        <v>96</v>
      </c>
      <c r="E792" s="10">
        <v>890</v>
      </c>
      <c r="F792" s="12">
        <v>1041</v>
      </c>
      <c r="G792" s="13" t="s">
        <v>4517</v>
      </c>
      <c r="H792" s="15" t="s">
        <v>98</v>
      </c>
      <c r="I792" s="15" t="s">
        <v>4518</v>
      </c>
      <c r="J792" s="15" t="s">
        <v>4519</v>
      </c>
      <c r="K792" s="11" t="s">
        <v>84</v>
      </c>
      <c r="L792" s="11" t="s">
        <v>85</v>
      </c>
      <c r="M792" s="11" t="s">
        <v>86</v>
      </c>
      <c r="N792" s="11" t="s">
        <v>101</v>
      </c>
      <c r="O792" s="11" t="s">
        <v>165</v>
      </c>
      <c r="P792" s="11" t="s">
        <v>103</v>
      </c>
      <c r="Q792" s="11" t="s">
        <v>3947</v>
      </c>
      <c r="R792" s="11" t="s">
        <v>4520</v>
      </c>
      <c r="S792" s="11" t="s">
        <v>2800</v>
      </c>
      <c r="T792" s="11" t="s">
        <v>3949</v>
      </c>
      <c r="U792" s="16">
        <v>44273</v>
      </c>
      <c r="V792" s="16"/>
      <c r="W792" s="16"/>
      <c r="X792" s="14">
        <v>24530202</v>
      </c>
      <c r="Y792" s="11" t="s">
        <v>87</v>
      </c>
      <c r="Z792" s="11" t="s">
        <v>88</v>
      </c>
      <c r="AA792" s="10">
        <v>9</v>
      </c>
      <c r="AB792" s="11" t="s">
        <v>89</v>
      </c>
      <c r="AC792" s="11" t="s">
        <v>3950</v>
      </c>
      <c r="AD792" s="10">
        <v>19483708</v>
      </c>
      <c r="AE792" s="11" t="s">
        <v>523</v>
      </c>
      <c r="AF792" s="11" t="s">
        <v>524</v>
      </c>
      <c r="AG792" s="11" t="s">
        <v>174</v>
      </c>
      <c r="AH792" s="11" t="s">
        <v>3951</v>
      </c>
      <c r="AI792" s="11" t="s">
        <v>113</v>
      </c>
      <c r="AJ792" s="10">
        <v>841</v>
      </c>
      <c r="AK792" s="10">
        <v>2021</v>
      </c>
      <c r="AL792" s="17">
        <f>+VLOOKUP(E792,'[1]Sheet 1 (2)'!$E$2:$AU$751,36,0)</f>
        <v>0</v>
      </c>
      <c r="AM792" s="18">
        <f>+VLOOKUP(E792,'[1]Sheet 1 (2)'!$E$2:$AU$751,37,0)</f>
        <v>0</v>
      </c>
      <c r="AN792" s="18">
        <f>+VLOOKUP(E792,'[1]Sheet 1 (2)'!$E$2:$AU$751,38,0)</f>
        <v>0</v>
      </c>
      <c r="AO792" s="18">
        <f>+VLOOKUP(E792,'[1]Sheet 1 (2)'!$E$2:$AU$751,39,0)</f>
        <v>0</v>
      </c>
      <c r="AP792" s="10">
        <v>3882</v>
      </c>
      <c r="AQ792" s="17">
        <v>44291</v>
      </c>
      <c r="AR792" s="18">
        <f>+VLOOKUP(E792,'[1]Sheet 1 (2)'!$E$2:$AU$751,42,0)</f>
        <v>0</v>
      </c>
      <c r="AS792" s="11" t="s">
        <v>92</v>
      </c>
      <c r="AT792" s="11" t="s">
        <v>114</v>
      </c>
      <c r="AU792" s="11" t="s">
        <v>115</v>
      </c>
      <c r="AV792" s="11" t="s">
        <v>2800</v>
      </c>
      <c r="AW792" s="11" t="s">
        <v>3949</v>
      </c>
      <c r="AX792" s="11" t="s">
        <v>2802</v>
      </c>
      <c r="AY792" s="11" t="s">
        <v>94</v>
      </c>
      <c r="AZ792" s="11" t="s">
        <v>95</v>
      </c>
      <c r="BA792" s="11" t="s">
        <v>117</v>
      </c>
      <c r="BB792" s="11" t="s">
        <v>118</v>
      </c>
      <c r="BC792" s="11" t="s">
        <v>3800</v>
      </c>
      <c r="BD792" s="18"/>
      <c r="BE792" s="10">
        <v>9</v>
      </c>
      <c r="BF792" s="11" t="s">
        <v>90</v>
      </c>
      <c r="BG792" s="11" t="s">
        <v>120</v>
      </c>
      <c r="BH792" s="19"/>
      <c r="BI792" s="18"/>
      <c r="BJ792" s="18"/>
      <c r="BK792" s="18"/>
      <c r="BL792" s="18"/>
      <c r="BM792" s="18"/>
      <c r="BN792" s="18"/>
      <c r="BO792" s="18"/>
      <c r="BP792" s="18"/>
      <c r="BQ792" s="18"/>
      <c r="BR792" s="18"/>
      <c r="BS792" s="18"/>
      <c r="BT792" s="18"/>
      <c r="BU792" s="18"/>
      <c r="BV792" s="18"/>
      <c r="BW792" s="18"/>
      <c r="BX792" s="18"/>
      <c r="BY792" s="18"/>
      <c r="BZ792" s="18"/>
      <c r="CA792" s="18"/>
      <c r="CB792" s="18"/>
      <c r="CC792" s="20">
        <f>+X792+BH792+BO792+BV792</f>
        <v>24530202</v>
      </c>
      <c r="CD792" s="18"/>
      <c r="CE792" s="18"/>
      <c r="CF792" s="18"/>
      <c r="CG792" s="18" t="s">
        <v>91</v>
      </c>
      <c r="CH792" s="18" t="s">
        <v>91</v>
      </c>
      <c r="CI792" s="18" t="s">
        <v>91</v>
      </c>
      <c r="CJ792" s="18"/>
      <c r="CK792" s="18"/>
      <c r="CL792" s="18"/>
      <c r="CM792" s="18" t="s">
        <v>91</v>
      </c>
      <c r="CN792" s="18"/>
      <c r="CO792" s="18"/>
      <c r="CP792" s="18"/>
    </row>
    <row r="793" spans="1:94" ht="15" x14ac:dyDescent="0.25">
      <c r="A793" s="10">
        <v>792</v>
      </c>
      <c r="B793" s="10">
        <v>230</v>
      </c>
      <c r="C793" s="10">
        <v>2021</v>
      </c>
      <c r="D793" s="11" t="s">
        <v>96</v>
      </c>
      <c r="E793" s="10">
        <v>891</v>
      </c>
      <c r="F793" s="12">
        <v>1044</v>
      </c>
      <c r="G793" s="13" t="s">
        <v>4521</v>
      </c>
      <c r="H793" s="15" t="s">
        <v>98</v>
      </c>
      <c r="I793" s="15" t="s">
        <v>4522</v>
      </c>
      <c r="J793" s="15" t="s">
        <v>4523</v>
      </c>
      <c r="K793" s="11" t="s">
        <v>84</v>
      </c>
      <c r="L793" s="11" t="s">
        <v>85</v>
      </c>
      <c r="M793" s="11" t="s">
        <v>86</v>
      </c>
      <c r="N793" s="11" t="s">
        <v>101</v>
      </c>
      <c r="O793" s="11" t="s">
        <v>165</v>
      </c>
      <c r="P793" s="11" t="s">
        <v>103</v>
      </c>
      <c r="Q793" s="11" t="s">
        <v>4183</v>
      </c>
      <c r="R793" s="11" t="s">
        <v>4212</v>
      </c>
      <c r="S793" s="11" t="s">
        <v>2800</v>
      </c>
      <c r="T793" s="11" t="s">
        <v>3949</v>
      </c>
      <c r="U793" s="16">
        <v>44273</v>
      </c>
      <c r="V793" s="16">
        <v>44291</v>
      </c>
      <c r="W793" s="16">
        <v>44566</v>
      </c>
      <c r="X793" s="14">
        <v>20441835</v>
      </c>
      <c r="Y793" s="11" t="s">
        <v>87</v>
      </c>
      <c r="Z793" s="11" t="s">
        <v>88</v>
      </c>
      <c r="AA793" s="10">
        <v>9</v>
      </c>
      <c r="AB793" s="11" t="s">
        <v>89</v>
      </c>
      <c r="AC793" s="11" t="s">
        <v>3950</v>
      </c>
      <c r="AD793" s="10">
        <v>19483708</v>
      </c>
      <c r="AE793" s="11" t="s">
        <v>523</v>
      </c>
      <c r="AF793" s="11" t="s">
        <v>524</v>
      </c>
      <c r="AG793" s="11" t="s">
        <v>242</v>
      </c>
      <c r="AH793" s="11" t="s">
        <v>791</v>
      </c>
      <c r="AI793" s="11"/>
      <c r="AJ793" s="10">
        <v>837</v>
      </c>
      <c r="AK793" s="10">
        <v>2021</v>
      </c>
      <c r="AL793" s="17">
        <f>+VLOOKUP(E793,'[1]Sheet 1 (2)'!$E$2:$AU$751,36,0)</f>
        <v>0</v>
      </c>
      <c r="AM793" s="18">
        <f>+VLOOKUP(E793,'[1]Sheet 1 (2)'!$E$2:$AU$751,37,0)</f>
        <v>0</v>
      </c>
      <c r="AN793" s="18">
        <f>+VLOOKUP(E793,'[1]Sheet 1 (2)'!$E$2:$AU$751,38,0)</f>
        <v>0</v>
      </c>
      <c r="AO793" s="18">
        <f>+VLOOKUP(E793,'[1]Sheet 1 (2)'!$E$2:$AU$751,39,0)</f>
        <v>0</v>
      </c>
      <c r="AP793" s="10">
        <v>3883</v>
      </c>
      <c r="AQ793" s="17">
        <v>44291</v>
      </c>
      <c r="AR793" s="18">
        <f>+VLOOKUP(E793,'[1]Sheet 1 (2)'!$E$2:$AU$751,42,0)</f>
        <v>0</v>
      </c>
      <c r="AS793" s="11" t="s">
        <v>92</v>
      </c>
      <c r="AT793" s="11" t="s">
        <v>114</v>
      </c>
      <c r="AU793" s="11" t="s">
        <v>115</v>
      </c>
      <c r="AV793" s="11" t="s">
        <v>2800</v>
      </c>
      <c r="AW793" s="11" t="s">
        <v>3949</v>
      </c>
      <c r="AX793" s="11" t="s">
        <v>2802</v>
      </c>
      <c r="AY793" s="11" t="s">
        <v>94</v>
      </c>
      <c r="AZ793" s="11" t="s">
        <v>95</v>
      </c>
      <c r="BA793" s="11" t="s">
        <v>117</v>
      </c>
      <c r="BB793" s="11" t="s">
        <v>118</v>
      </c>
      <c r="BC793" s="11" t="s">
        <v>3800</v>
      </c>
      <c r="BD793" s="18"/>
      <c r="BE793" s="10">
        <v>9</v>
      </c>
      <c r="BF793" s="11" t="s">
        <v>90</v>
      </c>
      <c r="BG793" s="11" t="s">
        <v>120</v>
      </c>
      <c r="BH793" s="19"/>
      <c r="BI793" s="18"/>
      <c r="BJ793" s="18"/>
      <c r="BK793" s="18"/>
      <c r="BL793" s="18"/>
      <c r="BM793" s="18"/>
      <c r="BN793" s="18"/>
      <c r="BO793" s="18"/>
      <c r="BP793" s="18"/>
      <c r="BQ793" s="18"/>
      <c r="BR793" s="18"/>
      <c r="BS793" s="18"/>
      <c r="BT793" s="18"/>
      <c r="BU793" s="18"/>
      <c r="BV793" s="18"/>
      <c r="BW793" s="18"/>
      <c r="BX793" s="18"/>
      <c r="BY793" s="18"/>
      <c r="BZ793" s="18"/>
      <c r="CA793" s="18"/>
      <c r="CB793" s="18"/>
      <c r="CC793" s="20">
        <f>+X793+BH793+BO793+BV793</f>
        <v>20441835</v>
      </c>
      <c r="CD793" s="18"/>
      <c r="CE793" s="18"/>
      <c r="CF793" s="18"/>
      <c r="CG793" s="18" t="s">
        <v>91</v>
      </c>
      <c r="CH793" s="18" t="s">
        <v>91</v>
      </c>
      <c r="CI793" s="18" t="s">
        <v>91</v>
      </c>
      <c r="CJ793" s="18"/>
      <c r="CK793" s="18"/>
      <c r="CL793" s="18"/>
      <c r="CM793" s="18" t="s">
        <v>91</v>
      </c>
      <c r="CN793" s="18"/>
      <c r="CO793" s="18"/>
      <c r="CP793" s="18"/>
    </row>
    <row r="794" spans="1:94" ht="15" x14ac:dyDescent="0.25">
      <c r="A794" s="21">
        <v>793</v>
      </c>
      <c r="B794" s="10">
        <v>230</v>
      </c>
      <c r="C794" s="10">
        <v>2021</v>
      </c>
      <c r="D794" s="11" t="s">
        <v>96</v>
      </c>
      <c r="E794" s="10">
        <v>892</v>
      </c>
      <c r="F794" s="12">
        <v>1681</v>
      </c>
      <c r="G794" s="13" t="s">
        <v>4524</v>
      </c>
      <c r="H794" s="15" t="s">
        <v>98</v>
      </c>
      <c r="I794" s="15" t="s">
        <v>4525</v>
      </c>
      <c r="J794" s="15" t="s">
        <v>4526</v>
      </c>
      <c r="K794" s="11" t="s">
        <v>84</v>
      </c>
      <c r="L794" s="11" t="s">
        <v>85</v>
      </c>
      <c r="M794" s="11" t="s">
        <v>86</v>
      </c>
      <c r="N794" s="11" t="s">
        <v>101</v>
      </c>
      <c r="O794" s="11" t="s">
        <v>165</v>
      </c>
      <c r="P794" s="11" t="s">
        <v>103</v>
      </c>
      <c r="Q794" s="11" t="s">
        <v>4527</v>
      </c>
      <c r="R794" s="11" t="s">
        <v>4498</v>
      </c>
      <c r="S794" s="11" t="s">
        <v>237</v>
      </c>
      <c r="T794" s="11" t="s">
        <v>238</v>
      </c>
      <c r="U794" s="16">
        <v>44273</v>
      </c>
      <c r="V794" s="16">
        <v>44278</v>
      </c>
      <c r="W794" s="16">
        <v>44400</v>
      </c>
      <c r="X794" s="14">
        <v>10902312</v>
      </c>
      <c r="Y794" s="11" t="s">
        <v>87</v>
      </c>
      <c r="Z794" s="11" t="s">
        <v>88</v>
      </c>
      <c r="AA794" s="10">
        <v>4</v>
      </c>
      <c r="AB794" s="11" t="s">
        <v>89</v>
      </c>
      <c r="AC794" s="11" t="s">
        <v>257</v>
      </c>
      <c r="AD794" s="10">
        <v>79794356</v>
      </c>
      <c r="AE794" s="11" t="s">
        <v>240</v>
      </c>
      <c r="AF794" s="11" t="s">
        <v>241</v>
      </c>
      <c r="AG794" s="11" t="s">
        <v>174</v>
      </c>
      <c r="AH794" s="11" t="s">
        <v>2341</v>
      </c>
      <c r="AI794" s="11" t="s">
        <v>113</v>
      </c>
      <c r="AJ794" s="10">
        <v>1094</v>
      </c>
      <c r="AK794" s="10">
        <v>2021</v>
      </c>
      <c r="AL794" s="17">
        <f>+VLOOKUP(E794,'[1]Sheet 1 (2)'!$E$2:$AU$751,36,0)</f>
        <v>44266</v>
      </c>
      <c r="AM794" s="18">
        <f>+VLOOKUP(E794,'[1]Sheet 1 (2)'!$E$2:$AU$751,37,0)</f>
        <v>14392</v>
      </c>
      <c r="AN794" s="18" t="str">
        <f>+VLOOKUP(E794,'[1]Sheet 1 (2)'!$E$2:$AU$751,38,0)</f>
        <v xml:space="preserve"> Servicios de consultoría en administración y servicios de gestión  servicios de tecnología de la información -  Contratistas Facultad de Medio ambiente y recursos naturales</v>
      </c>
      <c r="AO794" s="18" t="str">
        <f>+VLOOKUP(E794,'[1]Sheet 1 (2)'!$E$2:$AU$751,39,0)</f>
        <v>3-01-002-02-02-03-0003-016</v>
      </c>
      <c r="AP794" s="10">
        <f>+VLOOKUP(E794,'[1]Sheet 1 (2)'!$E$2:$AU$751,40,0)</f>
        <v>3035</v>
      </c>
      <c r="AQ794" s="17">
        <f>+VLOOKUP(E794,'[1]Sheet 1 (2)'!$E$2:$AU$751,41,0)</f>
        <v>44278</v>
      </c>
      <c r="AR794" s="18">
        <f>+VLOOKUP(E794,'[1]Sheet 1 (2)'!$E$2:$AU$751,42,0)</f>
        <v>1965034000</v>
      </c>
      <c r="AS794" s="11" t="s">
        <v>92</v>
      </c>
      <c r="AT794" s="11" t="s">
        <v>114</v>
      </c>
      <c r="AU794" s="11" t="s">
        <v>115</v>
      </c>
      <c r="AV794" s="11" t="s">
        <v>237</v>
      </c>
      <c r="AW794" s="11" t="s">
        <v>264</v>
      </c>
      <c r="AX794" s="11" t="s">
        <v>243</v>
      </c>
      <c r="AY794" s="11" t="s">
        <v>94</v>
      </c>
      <c r="AZ794" s="11" t="s">
        <v>95</v>
      </c>
      <c r="BA794" s="11" t="s">
        <v>117</v>
      </c>
      <c r="BB794" s="11" t="s">
        <v>118</v>
      </c>
      <c r="BC794" s="11" t="s">
        <v>3800</v>
      </c>
      <c r="BD794" s="18"/>
      <c r="BE794" s="10">
        <v>4</v>
      </c>
      <c r="BF794" s="11" t="s">
        <v>90</v>
      </c>
      <c r="BG794" s="11" t="s">
        <v>120</v>
      </c>
      <c r="BH794" s="19"/>
      <c r="BI794" s="18"/>
      <c r="BJ794" s="18"/>
      <c r="BK794" s="18"/>
      <c r="BL794" s="18"/>
      <c r="BM794" s="18"/>
      <c r="BN794" s="18"/>
      <c r="BO794" s="18"/>
      <c r="BP794" s="18"/>
      <c r="BQ794" s="18"/>
      <c r="BR794" s="18"/>
      <c r="BS794" s="18"/>
      <c r="BT794" s="18"/>
      <c r="BU794" s="18"/>
      <c r="BV794" s="18"/>
      <c r="BW794" s="18"/>
      <c r="BX794" s="18"/>
      <c r="BY794" s="18"/>
      <c r="BZ794" s="18"/>
      <c r="CA794" s="18"/>
      <c r="CB794" s="18"/>
      <c r="CC794" s="20">
        <f>+X794+BH794+BO794+BV794</f>
        <v>10902312</v>
      </c>
      <c r="CD794" s="18"/>
      <c r="CE794" s="18"/>
      <c r="CF794" s="18"/>
      <c r="CG794" s="18" t="s">
        <v>91</v>
      </c>
      <c r="CH794" s="18" t="s">
        <v>91</v>
      </c>
      <c r="CI794" s="18" t="s">
        <v>91</v>
      </c>
      <c r="CJ794" s="18"/>
      <c r="CK794" s="18"/>
      <c r="CL794" s="18"/>
      <c r="CM794" s="18" t="s">
        <v>91</v>
      </c>
      <c r="CN794" s="18"/>
      <c r="CO794" s="18"/>
      <c r="CP794" s="18"/>
    </row>
    <row r="795" spans="1:94" ht="15" x14ac:dyDescent="0.25">
      <c r="A795" s="21">
        <v>794</v>
      </c>
      <c r="B795" s="10">
        <v>230</v>
      </c>
      <c r="C795" s="10">
        <v>2021</v>
      </c>
      <c r="D795" s="11" t="s">
        <v>96</v>
      </c>
      <c r="E795" s="10">
        <v>893</v>
      </c>
      <c r="F795" s="12" t="s">
        <v>4528</v>
      </c>
      <c r="G795" s="13" t="s">
        <v>2144</v>
      </c>
      <c r="H795" s="15" t="s">
        <v>98</v>
      </c>
      <c r="I795" s="15" t="s">
        <v>4529</v>
      </c>
      <c r="J795" s="15" t="s">
        <v>4530</v>
      </c>
      <c r="K795" s="11" t="s">
        <v>84</v>
      </c>
      <c r="L795" s="11" t="s">
        <v>85</v>
      </c>
      <c r="M795" s="11" t="s">
        <v>86</v>
      </c>
      <c r="N795" s="11" t="s">
        <v>101</v>
      </c>
      <c r="O795" s="11" t="s">
        <v>165</v>
      </c>
      <c r="P795" s="11" t="s">
        <v>103</v>
      </c>
      <c r="Q795" s="11" t="s">
        <v>2147</v>
      </c>
      <c r="R795" s="11" t="s">
        <v>4531</v>
      </c>
      <c r="S795" s="11" t="s">
        <v>237</v>
      </c>
      <c r="T795" s="11" t="s">
        <v>264</v>
      </c>
      <c r="U795" s="16">
        <v>44274</v>
      </c>
      <c r="V795" s="16">
        <v>44279</v>
      </c>
      <c r="W795" s="16">
        <v>44401</v>
      </c>
      <c r="X795" s="14">
        <v>10902312</v>
      </c>
      <c r="Y795" s="11" t="s">
        <v>87</v>
      </c>
      <c r="Z795" s="11" t="s">
        <v>88</v>
      </c>
      <c r="AA795" s="10">
        <v>4</v>
      </c>
      <c r="AB795" s="11" t="s">
        <v>89</v>
      </c>
      <c r="AC795" s="11" t="s">
        <v>257</v>
      </c>
      <c r="AD795" s="10">
        <v>79794356</v>
      </c>
      <c r="AE795" s="11" t="s">
        <v>240</v>
      </c>
      <c r="AF795" s="11" t="s">
        <v>241</v>
      </c>
      <c r="AG795" s="11" t="s">
        <v>174</v>
      </c>
      <c r="AH795" s="11" t="s">
        <v>2148</v>
      </c>
      <c r="AI795" s="11"/>
      <c r="AJ795" s="10">
        <v>1084</v>
      </c>
      <c r="AK795" s="10">
        <v>2021</v>
      </c>
      <c r="AL795" s="17">
        <f>+VLOOKUP(E795,'[1]Sheet 1 (2)'!$E$2:$AU$751,36,0)</f>
        <v>44266</v>
      </c>
      <c r="AM795" s="18">
        <f>+VLOOKUP(E795,'[1]Sheet 1 (2)'!$E$2:$AU$751,37,0)</f>
        <v>14392</v>
      </c>
      <c r="AN795" s="18" t="str">
        <f>+VLOOKUP(E795,'[1]Sheet 1 (2)'!$E$2:$AU$751,38,0)</f>
        <v xml:space="preserve"> Servicios de consultoría en administración y servicios de gestión  servicios de tecnología de la información -  Contratistas Facultad de Medio ambiente y recursos naturales</v>
      </c>
      <c r="AO795" s="18" t="str">
        <f>+VLOOKUP(E795,'[1]Sheet 1 (2)'!$E$2:$AU$751,39,0)</f>
        <v>3-01-002-02-02-03-0003-016</v>
      </c>
      <c r="AP795" s="10">
        <f>+VLOOKUP(E795,'[1]Sheet 1 (2)'!$E$2:$AU$751,40,0)</f>
        <v>3036</v>
      </c>
      <c r="AQ795" s="17">
        <f>+VLOOKUP(E795,'[1]Sheet 1 (2)'!$E$2:$AU$751,41,0)</f>
        <v>44278</v>
      </c>
      <c r="AR795" s="18">
        <f>+VLOOKUP(E795,'[1]Sheet 1 (2)'!$E$2:$AU$751,42,0)</f>
        <v>1965034000</v>
      </c>
      <c r="AS795" s="11" t="s">
        <v>92</v>
      </c>
      <c r="AT795" s="11" t="s">
        <v>127</v>
      </c>
      <c r="AU795" s="11" t="s">
        <v>115</v>
      </c>
      <c r="AV795" s="11" t="s">
        <v>237</v>
      </c>
      <c r="AW795" s="11" t="s">
        <v>264</v>
      </c>
      <c r="AX795" s="11" t="s">
        <v>243</v>
      </c>
      <c r="AY795" s="11" t="s">
        <v>94</v>
      </c>
      <c r="AZ795" s="11" t="s">
        <v>95</v>
      </c>
      <c r="BA795" s="11" t="s">
        <v>117</v>
      </c>
      <c r="BB795" s="11" t="s">
        <v>118</v>
      </c>
      <c r="BC795" s="11" t="s">
        <v>3800</v>
      </c>
      <c r="BD795" s="18"/>
      <c r="BE795" s="10">
        <v>4</v>
      </c>
      <c r="BF795" s="11" t="s">
        <v>90</v>
      </c>
      <c r="BG795" s="11" t="s">
        <v>120</v>
      </c>
      <c r="BH795" s="19"/>
      <c r="BI795" s="18"/>
      <c r="BJ795" s="18"/>
      <c r="BK795" s="18"/>
      <c r="BL795" s="18"/>
      <c r="BM795" s="18"/>
      <c r="BN795" s="18"/>
      <c r="BO795" s="18"/>
      <c r="BP795" s="18"/>
      <c r="BQ795" s="18"/>
      <c r="BR795" s="18"/>
      <c r="BS795" s="18"/>
      <c r="BT795" s="18"/>
      <c r="BU795" s="18"/>
      <c r="BV795" s="18"/>
      <c r="BW795" s="18"/>
      <c r="BX795" s="18"/>
      <c r="BY795" s="18"/>
      <c r="BZ795" s="18"/>
      <c r="CA795" s="18"/>
      <c r="CB795" s="18"/>
      <c r="CC795" s="20">
        <f>+X795+BH795+BO795+BV795</f>
        <v>10902312</v>
      </c>
      <c r="CD795" s="18"/>
      <c r="CE795" s="18"/>
      <c r="CF795" s="18"/>
      <c r="CG795" s="18" t="s">
        <v>91</v>
      </c>
      <c r="CH795" s="18" t="s">
        <v>91</v>
      </c>
      <c r="CI795" s="18" t="s">
        <v>91</v>
      </c>
      <c r="CJ795" s="18"/>
      <c r="CK795" s="18"/>
      <c r="CL795" s="18"/>
      <c r="CM795" s="18" t="s">
        <v>91</v>
      </c>
      <c r="CN795" s="18"/>
      <c r="CO795" s="18"/>
      <c r="CP795" s="18"/>
    </row>
    <row r="796" spans="1:94" ht="15" x14ac:dyDescent="0.25">
      <c r="A796" s="10">
        <v>795</v>
      </c>
      <c r="B796" s="10">
        <v>230</v>
      </c>
      <c r="C796" s="10">
        <v>2021</v>
      </c>
      <c r="D796" s="11" t="s">
        <v>96</v>
      </c>
      <c r="E796" s="10">
        <v>894</v>
      </c>
      <c r="F796" s="12">
        <v>533</v>
      </c>
      <c r="G796" s="13" t="s">
        <v>4532</v>
      </c>
      <c r="H796" s="15" t="s">
        <v>98</v>
      </c>
      <c r="I796" s="15" t="s">
        <v>4533</v>
      </c>
      <c r="J796" s="15" t="s">
        <v>4534</v>
      </c>
      <c r="K796" s="11" t="s">
        <v>84</v>
      </c>
      <c r="L796" s="11" t="s">
        <v>85</v>
      </c>
      <c r="M796" s="11" t="s">
        <v>86</v>
      </c>
      <c r="N796" s="11" t="s">
        <v>101</v>
      </c>
      <c r="O796" s="11" t="s">
        <v>102</v>
      </c>
      <c r="P796" s="11" t="s">
        <v>103</v>
      </c>
      <c r="Q796" s="11" t="s">
        <v>3299</v>
      </c>
      <c r="R796" s="11" t="s">
        <v>3300</v>
      </c>
      <c r="S796" s="11" t="s">
        <v>106</v>
      </c>
      <c r="T796" s="11" t="s">
        <v>521</v>
      </c>
      <c r="U796" s="16">
        <v>44274</v>
      </c>
      <c r="V796" s="16">
        <v>44279</v>
      </c>
      <c r="W796" s="16">
        <v>44553</v>
      </c>
      <c r="X796" s="14">
        <v>20441835</v>
      </c>
      <c r="Y796" s="11" t="s">
        <v>87</v>
      </c>
      <c r="Z796" s="11" t="s">
        <v>88</v>
      </c>
      <c r="AA796" s="10">
        <v>9</v>
      </c>
      <c r="AB796" s="11" t="s">
        <v>89</v>
      </c>
      <c r="AC796" s="11" t="s">
        <v>2263</v>
      </c>
      <c r="AD796" s="10">
        <v>19483708</v>
      </c>
      <c r="AE796" s="11" t="s">
        <v>523</v>
      </c>
      <c r="AF796" s="11" t="s">
        <v>524</v>
      </c>
      <c r="AG796" s="11" t="s">
        <v>242</v>
      </c>
      <c r="AH796" s="11" t="s">
        <v>113</v>
      </c>
      <c r="AI796" s="11" t="s">
        <v>113</v>
      </c>
      <c r="AJ796" s="10">
        <v>731</v>
      </c>
      <c r="AK796" s="10">
        <v>2021</v>
      </c>
      <c r="AL796" s="17">
        <f>+VLOOKUP(E796,'[1]Sheet 1 (2)'!$E$2:$AU$751,36,0)</f>
        <v>44237</v>
      </c>
      <c r="AM796" s="18">
        <f>+VLOOKUP(E796,'[1]Sheet 1 (2)'!$E$2:$AU$751,37,0)</f>
        <v>14395</v>
      </c>
      <c r="AN796" s="18" t="str">
        <f>+VLOOKUP(E796,'[1]Sheet 1 (2)'!$E$2:$AU$751,38,0)</f>
        <v xml:space="preserve"> Servicios de consultoría en administración y servicios de gestión  servicios de tecnología de la información -  Contratistas Unidades Administrativas</v>
      </c>
      <c r="AO796" s="18" t="str">
        <f>+VLOOKUP(E796,'[1]Sheet 1 (2)'!$E$2:$AU$751,39,0)</f>
        <v>3-01-002-02-02-03-0003-019</v>
      </c>
      <c r="AP796" s="10">
        <f>+VLOOKUP(E796,'[1]Sheet 1 (2)'!$E$2:$AU$751,40,0)</f>
        <v>3750</v>
      </c>
      <c r="AQ796" s="17">
        <f>+VLOOKUP(E796,'[1]Sheet 1 (2)'!$E$2:$AU$751,41,0)</f>
        <v>44279</v>
      </c>
      <c r="AR796" s="18">
        <f>+VLOOKUP(E796,'[1]Sheet 1 (2)'!$E$2:$AU$751,42,0)</f>
        <v>6053272000</v>
      </c>
      <c r="AS796" s="11" t="s">
        <v>92</v>
      </c>
      <c r="AT796" s="11" t="s">
        <v>114</v>
      </c>
      <c r="AU796" s="11" t="s">
        <v>115</v>
      </c>
      <c r="AV796" s="11" t="s">
        <v>106</v>
      </c>
      <c r="AW796" s="11" t="s">
        <v>3283</v>
      </c>
      <c r="AX796" s="11" t="s">
        <v>116</v>
      </c>
      <c r="AY796" s="11" t="s">
        <v>94</v>
      </c>
      <c r="AZ796" s="11" t="s">
        <v>95</v>
      </c>
      <c r="BA796" s="11" t="s">
        <v>117</v>
      </c>
      <c r="BB796" s="11" t="s">
        <v>118</v>
      </c>
      <c r="BC796" s="11" t="s">
        <v>3800</v>
      </c>
      <c r="BD796" s="18"/>
      <c r="BE796" s="10">
        <v>9</v>
      </c>
      <c r="BF796" s="11" t="s">
        <v>90</v>
      </c>
      <c r="BG796" s="11" t="s">
        <v>120</v>
      </c>
      <c r="BH796" s="19">
        <v>1589921</v>
      </c>
      <c r="BI796" s="18">
        <v>21</v>
      </c>
      <c r="BJ796" s="18">
        <v>10157</v>
      </c>
      <c r="BK796" s="33">
        <v>44525</v>
      </c>
      <c r="BL796" s="18">
        <v>3081</v>
      </c>
      <c r="BM796" s="33">
        <v>44517</v>
      </c>
      <c r="BN796" s="33">
        <v>44575</v>
      </c>
      <c r="BO796" s="18"/>
      <c r="BP796" s="18"/>
      <c r="BQ796" s="18"/>
      <c r="BR796" s="18"/>
      <c r="BS796" s="18"/>
      <c r="BT796" s="18"/>
      <c r="BU796" s="18"/>
      <c r="BV796" s="18"/>
      <c r="BW796" s="18"/>
      <c r="BX796" s="18"/>
      <c r="BY796" s="18"/>
      <c r="BZ796" s="18"/>
      <c r="CA796" s="18"/>
      <c r="CB796" s="18"/>
      <c r="CC796" s="20">
        <f>+X796+BH796+BO796+BV796</f>
        <v>22031756</v>
      </c>
      <c r="CD796" s="33">
        <v>44524</v>
      </c>
      <c r="CE796" s="18"/>
      <c r="CF796" s="18"/>
      <c r="CG796" s="18" t="s">
        <v>91</v>
      </c>
      <c r="CH796" s="18" t="s">
        <v>91</v>
      </c>
      <c r="CI796" s="18" t="s">
        <v>91</v>
      </c>
      <c r="CJ796" s="18"/>
      <c r="CK796" s="18"/>
      <c r="CL796" s="18"/>
      <c r="CM796" s="18" t="s">
        <v>91</v>
      </c>
      <c r="CN796" s="18"/>
      <c r="CO796" s="18"/>
      <c r="CP796" s="18"/>
    </row>
    <row r="797" spans="1:94" ht="15" x14ac:dyDescent="0.25">
      <c r="A797" s="21">
        <v>796</v>
      </c>
      <c r="B797" s="10">
        <v>230</v>
      </c>
      <c r="C797" s="10">
        <v>2021</v>
      </c>
      <c r="D797" s="11" t="s">
        <v>96</v>
      </c>
      <c r="E797" s="10">
        <v>895</v>
      </c>
      <c r="F797" s="12">
        <v>1689</v>
      </c>
      <c r="G797" s="13" t="s">
        <v>2011</v>
      </c>
      <c r="H797" s="15" t="s">
        <v>98</v>
      </c>
      <c r="I797" s="15" t="s">
        <v>4535</v>
      </c>
      <c r="J797" s="15" t="s">
        <v>4536</v>
      </c>
      <c r="K797" s="11" t="s">
        <v>84</v>
      </c>
      <c r="L797" s="11" t="s">
        <v>85</v>
      </c>
      <c r="M797" s="11" t="s">
        <v>86</v>
      </c>
      <c r="N797" s="11" t="s">
        <v>101</v>
      </c>
      <c r="O797" s="11" t="s">
        <v>165</v>
      </c>
      <c r="P797" s="11" t="s">
        <v>103</v>
      </c>
      <c r="Q797" s="11" t="s">
        <v>2015</v>
      </c>
      <c r="R797" s="11" t="s">
        <v>4537</v>
      </c>
      <c r="S797" s="11" t="s">
        <v>237</v>
      </c>
      <c r="T797" s="11" t="s">
        <v>264</v>
      </c>
      <c r="U797" s="16">
        <v>44274</v>
      </c>
      <c r="V797" s="16">
        <v>44278</v>
      </c>
      <c r="W797" s="16">
        <v>44400</v>
      </c>
      <c r="X797" s="14">
        <v>10902312</v>
      </c>
      <c r="Y797" s="11" t="s">
        <v>87</v>
      </c>
      <c r="Z797" s="11" t="s">
        <v>88</v>
      </c>
      <c r="AA797" s="10">
        <v>4</v>
      </c>
      <c r="AB797" s="11" t="s">
        <v>89</v>
      </c>
      <c r="AC797" s="11" t="s">
        <v>257</v>
      </c>
      <c r="AD797" s="10">
        <v>79794356</v>
      </c>
      <c r="AE797" s="11" t="s">
        <v>240</v>
      </c>
      <c r="AF797" s="11" t="s">
        <v>241</v>
      </c>
      <c r="AG797" s="11" t="s">
        <v>174</v>
      </c>
      <c r="AH797" s="11" t="s">
        <v>2016</v>
      </c>
      <c r="AI797" s="11" t="s">
        <v>113</v>
      </c>
      <c r="AJ797" s="10">
        <v>1087</v>
      </c>
      <c r="AK797" s="10">
        <v>2021</v>
      </c>
      <c r="AL797" s="17">
        <f>+VLOOKUP(E797,'[1]Sheet 1 (2)'!$E$2:$AU$751,36,0)</f>
        <v>44266</v>
      </c>
      <c r="AM797" s="18">
        <f>+VLOOKUP(E797,'[1]Sheet 1 (2)'!$E$2:$AU$751,37,0)</f>
        <v>14392</v>
      </c>
      <c r="AN797" s="18" t="str">
        <f>+VLOOKUP(E797,'[1]Sheet 1 (2)'!$E$2:$AU$751,38,0)</f>
        <v xml:space="preserve"> Servicios de consultoría en administración y servicios de gestión  servicios de tecnología de la información -  Contratistas Facultad de Medio ambiente y recursos naturales</v>
      </c>
      <c r="AO797" s="18" t="str">
        <f>+VLOOKUP(E797,'[1]Sheet 1 (2)'!$E$2:$AU$751,39,0)</f>
        <v>3-01-002-02-02-03-0003-016</v>
      </c>
      <c r="AP797" s="10">
        <f>+VLOOKUP(E797,'[1]Sheet 1 (2)'!$E$2:$AU$751,40,0)</f>
        <v>3037</v>
      </c>
      <c r="AQ797" s="17">
        <f>+VLOOKUP(E797,'[1]Sheet 1 (2)'!$E$2:$AU$751,41,0)</f>
        <v>44278</v>
      </c>
      <c r="AR797" s="18">
        <f>+VLOOKUP(E797,'[1]Sheet 1 (2)'!$E$2:$AU$751,42,0)</f>
        <v>1965034000</v>
      </c>
      <c r="AS797" s="11" t="s">
        <v>92</v>
      </c>
      <c r="AT797" s="11" t="s">
        <v>114</v>
      </c>
      <c r="AU797" s="11" t="s">
        <v>115</v>
      </c>
      <c r="AV797" s="11" t="s">
        <v>237</v>
      </c>
      <c r="AW797" s="11" t="s">
        <v>264</v>
      </c>
      <c r="AX797" s="11" t="s">
        <v>243</v>
      </c>
      <c r="AY797" s="11" t="s">
        <v>94</v>
      </c>
      <c r="AZ797" s="11" t="s">
        <v>95</v>
      </c>
      <c r="BA797" s="11" t="s">
        <v>117</v>
      </c>
      <c r="BB797" s="11" t="s">
        <v>118</v>
      </c>
      <c r="BC797" s="11" t="s">
        <v>3800</v>
      </c>
      <c r="BD797" s="18"/>
      <c r="BE797" s="10">
        <v>4</v>
      </c>
      <c r="BF797" s="11" t="s">
        <v>90</v>
      </c>
      <c r="BG797" s="11" t="s">
        <v>120</v>
      </c>
      <c r="BH797" s="19"/>
      <c r="BI797" s="18"/>
      <c r="BJ797" s="18"/>
      <c r="BK797" s="18"/>
      <c r="BL797" s="18"/>
      <c r="BM797" s="18"/>
      <c r="BN797" s="16"/>
      <c r="BO797" s="18"/>
      <c r="BP797" s="18"/>
      <c r="BQ797" s="18"/>
      <c r="BR797" s="18"/>
      <c r="BS797" s="18"/>
      <c r="BT797" s="18"/>
      <c r="BU797" s="18"/>
      <c r="BV797" s="18"/>
      <c r="BW797" s="18"/>
      <c r="BX797" s="18"/>
      <c r="BY797" s="18"/>
      <c r="BZ797" s="18"/>
      <c r="CA797" s="18"/>
      <c r="CB797" s="18"/>
      <c r="CC797" s="20">
        <f>+X797+BH797+BO797+BV797</f>
        <v>10902312</v>
      </c>
      <c r="CD797" s="18"/>
      <c r="CE797" s="18"/>
      <c r="CF797" s="18"/>
      <c r="CG797" s="18" t="s">
        <v>91</v>
      </c>
      <c r="CH797" s="18" t="s">
        <v>91</v>
      </c>
      <c r="CI797" s="18" t="s">
        <v>91</v>
      </c>
      <c r="CJ797" s="18"/>
      <c r="CK797" s="18"/>
      <c r="CL797" s="18"/>
      <c r="CM797" s="18" t="s">
        <v>91</v>
      </c>
      <c r="CN797" s="18"/>
      <c r="CO797" s="18"/>
      <c r="CP797" s="18"/>
    </row>
    <row r="798" spans="1:94" ht="15" x14ac:dyDescent="0.25">
      <c r="A798" s="21">
        <v>797</v>
      </c>
      <c r="B798" s="10">
        <v>230</v>
      </c>
      <c r="C798" s="10">
        <v>2021</v>
      </c>
      <c r="D798" s="11" t="s">
        <v>96</v>
      </c>
      <c r="E798" s="10">
        <v>896</v>
      </c>
      <c r="F798" s="12">
        <v>1690</v>
      </c>
      <c r="G798" s="13" t="s">
        <v>2061</v>
      </c>
      <c r="H798" s="15" t="s">
        <v>98</v>
      </c>
      <c r="I798" s="15" t="s">
        <v>4538</v>
      </c>
      <c r="J798" s="15" t="s">
        <v>4539</v>
      </c>
      <c r="K798" s="11" t="s">
        <v>84</v>
      </c>
      <c r="L798" s="11" t="s">
        <v>85</v>
      </c>
      <c r="M798" s="11" t="s">
        <v>86</v>
      </c>
      <c r="N798" s="11" t="s">
        <v>101</v>
      </c>
      <c r="O798" s="11" t="s">
        <v>165</v>
      </c>
      <c r="P798" s="11" t="s">
        <v>103</v>
      </c>
      <c r="Q798" s="11" t="s">
        <v>2064</v>
      </c>
      <c r="R798" s="11" t="s">
        <v>4531</v>
      </c>
      <c r="S798" s="11" t="s">
        <v>237</v>
      </c>
      <c r="T798" s="11" t="s">
        <v>264</v>
      </c>
      <c r="U798" s="16">
        <v>44274</v>
      </c>
      <c r="V798" s="16">
        <v>44278</v>
      </c>
      <c r="W798" s="16">
        <v>44400</v>
      </c>
      <c r="X798" s="14">
        <v>10902312</v>
      </c>
      <c r="Y798" s="11" t="s">
        <v>87</v>
      </c>
      <c r="Z798" s="11" t="s">
        <v>88</v>
      </c>
      <c r="AA798" s="10">
        <v>4</v>
      </c>
      <c r="AB798" s="11" t="s">
        <v>89</v>
      </c>
      <c r="AC798" s="11" t="s">
        <v>257</v>
      </c>
      <c r="AD798" s="10">
        <v>79794356</v>
      </c>
      <c r="AE798" s="11" t="s">
        <v>240</v>
      </c>
      <c r="AF798" s="11" t="s">
        <v>241</v>
      </c>
      <c r="AG798" s="11" t="s">
        <v>174</v>
      </c>
      <c r="AH798" s="11" t="s">
        <v>2065</v>
      </c>
      <c r="AI798" s="11"/>
      <c r="AJ798" s="10">
        <v>1086</v>
      </c>
      <c r="AK798" s="10">
        <v>2021</v>
      </c>
      <c r="AL798" s="17">
        <f>+VLOOKUP(E798,'[1]Sheet 1 (2)'!$E$2:$AU$751,36,0)</f>
        <v>44266</v>
      </c>
      <c r="AM798" s="18">
        <f>+VLOOKUP(E798,'[1]Sheet 1 (2)'!$E$2:$AU$751,37,0)</f>
        <v>14392</v>
      </c>
      <c r="AN798" s="18" t="str">
        <f>+VLOOKUP(E798,'[1]Sheet 1 (2)'!$E$2:$AU$751,38,0)</f>
        <v xml:space="preserve"> Servicios de consultoría en administración y servicios de gestión  servicios de tecnología de la información -  Contratistas Facultad de Medio ambiente y recursos naturales</v>
      </c>
      <c r="AO798" s="18" t="str">
        <f>+VLOOKUP(E798,'[1]Sheet 1 (2)'!$E$2:$AU$751,39,0)</f>
        <v>3-01-002-02-02-03-0003-016</v>
      </c>
      <c r="AP798" s="10">
        <f>+VLOOKUP(E798,'[1]Sheet 1 (2)'!$E$2:$AU$751,40,0)</f>
        <v>3038</v>
      </c>
      <c r="AQ798" s="17">
        <f>+VLOOKUP(E798,'[1]Sheet 1 (2)'!$E$2:$AU$751,41,0)</f>
        <v>44278</v>
      </c>
      <c r="AR798" s="18">
        <f>+VLOOKUP(E798,'[1]Sheet 1 (2)'!$E$2:$AU$751,42,0)</f>
        <v>1965034000</v>
      </c>
      <c r="AS798" s="11" t="s">
        <v>92</v>
      </c>
      <c r="AT798" s="11" t="s">
        <v>127</v>
      </c>
      <c r="AU798" s="11" t="s">
        <v>115</v>
      </c>
      <c r="AV798" s="11" t="s">
        <v>237</v>
      </c>
      <c r="AW798" s="11"/>
      <c r="AX798" s="11" t="s">
        <v>243</v>
      </c>
      <c r="AY798" s="11" t="s">
        <v>94</v>
      </c>
      <c r="AZ798" s="11" t="s">
        <v>95</v>
      </c>
      <c r="BA798" s="11" t="s">
        <v>117</v>
      </c>
      <c r="BB798" s="11" t="s">
        <v>118</v>
      </c>
      <c r="BC798" s="11" t="s">
        <v>3800</v>
      </c>
      <c r="BD798" s="18"/>
      <c r="BE798" s="10">
        <v>4</v>
      </c>
      <c r="BF798" s="11" t="s">
        <v>90</v>
      </c>
      <c r="BG798" s="11" t="s">
        <v>120</v>
      </c>
      <c r="BH798" s="19"/>
      <c r="BI798" s="18"/>
      <c r="BJ798" s="18"/>
      <c r="BK798" s="18"/>
      <c r="BL798" s="18"/>
      <c r="BM798" s="18"/>
      <c r="BN798" s="18"/>
      <c r="BO798" s="18"/>
      <c r="BP798" s="18"/>
      <c r="BQ798" s="18"/>
      <c r="BR798" s="18"/>
      <c r="BS798" s="18"/>
      <c r="BT798" s="18"/>
      <c r="BU798" s="18"/>
      <c r="BV798" s="18"/>
      <c r="BW798" s="18"/>
      <c r="BX798" s="18"/>
      <c r="BY798" s="18"/>
      <c r="BZ798" s="18"/>
      <c r="CA798" s="18"/>
      <c r="CB798" s="18"/>
      <c r="CC798" s="20">
        <f>+X798+BH798+BO798+BV798</f>
        <v>10902312</v>
      </c>
      <c r="CD798" s="18"/>
      <c r="CE798" s="18"/>
      <c r="CF798" s="18"/>
      <c r="CG798" s="18" t="s">
        <v>91</v>
      </c>
      <c r="CH798" s="18" t="s">
        <v>91</v>
      </c>
      <c r="CI798" s="18" t="s">
        <v>91</v>
      </c>
      <c r="CJ798" s="18"/>
      <c r="CK798" s="18"/>
      <c r="CL798" s="18"/>
      <c r="CM798" s="18" t="s">
        <v>91</v>
      </c>
      <c r="CN798" s="18"/>
      <c r="CO798" s="18"/>
      <c r="CP798" s="18"/>
    </row>
    <row r="799" spans="1:94" ht="15" x14ac:dyDescent="0.25">
      <c r="A799" s="10">
        <v>798</v>
      </c>
      <c r="B799" s="10">
        <v>230</v>
      </c>
      <c r="C799" s="10">
        <v>2021</v>
      </c>
      <c r="D799" s="11" t="s">
        <v>96</v>
      </c>
      <c r="E799" s="10">
        <v>897</v>
      </c>
      <c r="F799" s="12">
        <v>1649</v>
      </c>
      <c r="G799" s="13" t="s">
        <v>4540</v>
      </c>
      <c r="H799" s="15" t="s">
        <v>98</v>
      </c>
      <c r="I799" s="15" t="s">
        <v>4541</v>
      </c>
      <c r="J799" s="15" t="s">
        <v>4542</v>
      </c>
      <c r="K799" s="11" t="s">
        <v>84</v>
      </c>
      <c r="L799" s="11" t="s">
        <v>85</v>
      </c>
      <c r="M799" s="11" t="s">
        <v>86</v>
      </c>
      <c r="N799" s="11" t="s">
        <v>101</v>
      </c>
      <c r="O799" s="11" t="s">
        <v>102</v>
      </c>
      <c r="P799" s="11" t="s">
        <v>103</v>
      </c>
      <c r="Q799" s="11" t="s">
        <v>4543</v>
      </c>
      <c r="R799" s="11" t="s">
        <v>4544</v>
      </c>
      <c r="S799" s="11" t="s">
        <v>106</v>
      </c>
      <c r="T799" s="11" t="s">
        <v>1647</v>
      </c>
      <c r="U799" s="16">
        <v>44274</v>
      </c>
      <c r="V799" s="16">
        <v>44278</v>
      </c>
      <c r="W799" s="16">
        <v>44370</v>
      </c>
      <c r="X799" s="14">
        <v>9000000</v>
      </c>
      <c r="Y799" s="11" t="s">
        <v>87</v>
      </c>
      <c r="Z799" s="11" t="s">
        <v>88</v>
      </c>
      <c r="AA799" s="10">
        <v>3</v>
      </c>
      <c r="AB799" s="11" t="s">
        <v>89</v>
      </c>
      <c r="AC799" s="11" t="s">
        <v>1648</v>
      </c>
      <c r="AD799" s="10">
        <v>7514128</v>
      </c>
      <c r="AE799" s="11" t="s">
        <v>1649</v>
      </c>
      <c r="AF799" s="11" t="s">
        <v>1650</v>
      </c>
      <c r="AG799" s="11" t="s">
        <v>111</v>
      </c>
      <c r="AH799" s="11" t="s">
        <v>4545</v>
      </c>
      <c r="AI799" s="11" t="s">
        <v>113</v>
      </c>
      <c r="AJ799" s="10">
        <v>1050</v>
      </c>
      <c r="AK799" s="10">
        <v>2021</v>
      </c>
      <c r="AL799" s="17">
        <f>+VLOOKUP(E799,'[1]Sheet 1 (2)'!$E$2:$AU$751,36,0)</f>
        <v>44265</v>
      </c>
      <c r="AM799" s="18">
        <f>+VLOOKUP(E799,'[1]Sheet 1 (2)'!$E$2:$AU$751,37,0)</f>
        <v>14396</v>
      </c>
      <c r="AN799" s="18" t="str">
        <f>+VLOOKUP(E799,'[1]Sheet 1 (2)'!$E$2:$AU$751,38,0)</f>
        <v xml:space="preserve"> Servicios de consultoría en administración y servicios de gestión  servicios de tecnología de la información -  Contratistas Rectoría</v>
      </c>
      <c r="AO799" s="18" t="str">
        <f>+VLOOKUP(E799,'[1]Sheet 1 (2)'!$E$2:$AU$751,39,0)</f>
        <v>3-01-002-02-02-03-0003-110</v>
      </c>
      <c r="AP799" s="10">
        <f>+VLOOKUP(E799,'[1]Sheet 1 (2)'!$E$2:$AU$751,40,0)</f>
        <v>2869</v>
      </c>
      <c r="AQ799" s="17">
        <f>+VLOOKUP(E799,'[1]Sheet 1 (2)'!$E$2:$AU$751,41,0)</f>
        <v>44278</v>
      </c>
      <c r="AR799" s="18">
        <f>+VLOOKUP(E799,'[1]Sheet 1 (2)'!$E$2:$AU$751,42,0)</f>
        <v>427370000</v>
      </c>
      <c r="AS799" s="11" t="s">
        <v>92</v>
      </c>
      <c r="AT799" s="11" t="s">
        <v>114</v>
      </c>
      <c r="AU799" s="11" t="s">
        <v>115</v>
      </c>
      <c r="AV799" s="11" t="s">
        <v>106</v>
      </c>
      <c r="AW799" s="11" t="s">
        <v>1647</v>
      </c>
      <c r="AX799" s="11" t="s">
        <v>116</v>
      </c>
      <c r="AY799" s="11" t="s">
        <v>94</v>
      </c>
      <c r="AZ799" s="11" t="s">
        <v>95</v>
      </c>
      <c r="BA799" s="11" t="s">
        <v>117</v>
      </c>
      <c r="BB799" s="11" t="s">
        <v>118</v>
      </c>
      <c r="BC799" s="11" t="s">
        <v>3800</v>
      </c>
      <c r="BD799" s="18"/>
      <c r="BE799" s="10">
        <v>3</v>
      </c>
      <c r="BF799" s="11" t="s">
        <v>90</v>
      </c>
      <c r="BG799" s="11" t="s">
        <v>120</v>
      </c>
      <c r="BH799" s="19"/>
      <c r="BI799" s="18"/>
      <c r="BJ799" s="18"/>
      <c r="BK799" s="18"/>
      <c r="BL799" s="18"/>
      <c r="BM799" s="18"/>
      <c r="BN799" s="18"/>
      <c r="BO799" s="18"/>
      <c r="BP799" s="18"/>
      <c r="BQ799" s="18"/>
      <c r="BR799" s="18"/>
      <c r="BS799" s="18"/>
      <c r="BT799" s="18"/>
      <c r="BU799" s="18"/>
      <c r="BV799" s="18"/>
      <c r="BW799" s="18"/>
      <c r="BX799" s="18"/>
      <c r="BY799" s="18"/>
      <c r="BZ799" s="18"/>
      <c r="CA799" s="18"/>
      <c r="CB799" s="18"/>
      <c r="CC799" s="20">
        <f>+X799+BH799+BO799+BV799</f>
        <v>9000000</v>
      </c>
      <c r="CD799" s="18"/>
      <c r="CE799" s="18"/>
      <c r="CF799" s="18"/>
      <c r="CG799" s="18" t="s">
        <v>91</v>
      </c>
      <c r="CH799" s="18" t="s">
        <v>91</v>
      </c>
      <c r="CI799" s="18" t="s">
        <v>91</v>
      </c>
      <c r="CJ799" s="18"/>
      <c r="CK799" s="18"/>
      <c r="CL799" s="18"/>
      <c r="CM799" s="18" t="s">
        <v>91</v>
      </c>
      <c r="CN799" s="18"/>
      <c r="CO799" s="18"/>
      <c r="CP799" s="18"/>
    </row>
    <row r="800" spans="1:94" ht="15" x14ac:dyDescent="0.25">
      <c r="A800" s="21">
        <v>799</v>
      </c>
      <c r="B800" s="10">
        <v>230</v>
      </c>
      <c r="C800" s="10">
        <v>2021</v>
      </c>
      <c r="D800" s="11" t="s">
        <v>96</v>
      </c>
      <c r="E800" s="10">
        <v>898</v>
      </c>
      <c r="F800" s="12">
        <v>1961</v>
      </c>
      <c r="G800" s="13" t="s">
        <v>2212</v>
      </c>
      <c r="H800" s="15" t="s">
        <v>98</v>
      </c>
      <c r="I800" s="15" t="s">
        <v>4546</v>
      </c>
      <c r="J800" s="15" t="s">
        <v>4547</v>
      </c>
      <c r="K800" s="11" t="s">
        <v>84</v>
      </c>
      <c r="L800" s="11" t="s">
        <v>85</v>
      </c>
      <c r="M800" s="11" t="s">
        <v>86</v>
      </c>
      <c r="N800" s="11" t="s">
        <v>101</v>
      </c>
      <c r="O800" s="11" t="s">
        <v>165</v>
      </c>
      <c r="P800" s="11" t="s">
        <v>103</v>
      </c>
      <c r="Q800" s="11" t="s">
        <v>2215</v>
      </c>
      <c r="R800" s="11" t="s">
        <v>4548</v>
      </c>
      <c r="S800" s="11" t="s">
        <v>237</v>
      </c>
      <c r="T800" s="11" t="s">
        <v>238</v>
      </c>
      <c r="U800" s="16">
        <v>44274</v>
      </c>
      <c r="V800" s="16">
        <v>44279</v>
      </c>
      <c r="W800" s="16">
        <v>44401</v>
      </c>
      <c r="X800" s="14">
        <v>10902312</v>
      </c>
      <c r="Y800" s="11" t="s">
        <v>87</v>
      </c>
      <c r="Z800" s="11" t="s">
        <v>88</v>
      </c>
      <c r="AA800" s="10">
        <v>4</v>
      </c>
      <c r="AB800" s="11" t="s">
        <v>89</v>
      </c>
      <c r="AC800" s="11" t="s">
        <v>257</v>
      </c>
      <c r="AD800" s="10">
        <v>79794356</v>
      </c>
      <c r="AE800" s="11" t="s">
        <v>240</v>
      </c>
      <c r="AF800" s="11" t="s">
        <v>241</v>
      </c>
      <c r="AG800" s="11" t="s">
        <v>174</v>
      </c>
      <c r="AH800" s="11" t="s">
        <v>2216</v>
      </c>
      <c r="AI800" s="11" t="s">
        <v>113</v>
      </c>
      <c r="AJ800" s="10">
        <v>1085</v>
      </c>
      <c r="AK800" s="10">
        <v>2021</v>
      </c>
      <c r="AL800" s="17">
        <f>+VLOOKUP(E800,'[1]Sheet 1 (2)'!$E$2:$AU$751,36,0)</f>
        <v>44266</v>
      </c>
      <c r="AM800" s="18">
        <f>+VLOOKUP(E800,'[1]Sheet 1 (2)'!$E$2:$AU$751,37,0)</f>
        <v>14392</v>
      </c>
      <c r="AN800" s="18" t="str">
        <f>+VLOOKUP(E800,'[1]Sheet 1 (2)'!$E$2:$AU$751,38,0)</f>
        <v xml:space="preserve"> Servicios de consultoría en administración y servicios de gestión  servicios de tecnología de la información -  Contratistas Facultad de Medio ambiente y recursos naturales</v>
      </c>
      <c r="AO800" s="18" t="str">
        <f>+VLOOKUP(E800,'[1]Sheet 1 (2)'!$E$2:$AU$751,39,0)</f>
        <v>3-01-002-02-02-03-0003-016</v>
      </c>
      <c r="AP800" s="10">
        <f>+VLOOKUP(E800,'[1]Sheet 1 (2)'!$E$2:$AU$751,40,0)</f>
        <v>3040</v>
      </c>
      <c r="AQ800" s="17">
        <f>+VLOOKUP(E800,'[1]Sheet 1 (2)'!$E$2:$AU$751,41,0)</f>
        <v>44278</v>
      </c>
      <c r="AR800" s="18">
        <f>+VLOOKUP(E800,'[1]Sheet 1 (2)'!$E$2:$AU$751,42,0)</f>
        <v>1965034000</v>
      </c>
      <c r="AS800" s="11" t="s">
        <v>92</v>
      </c>
      <c r="AT800" s="11" t="s">
        <v>127</v>
      </c>
      <c r="AU800" s="11" t="s">
        <v>115</v>
      </c>
      <c r="AV800" s="11" t="s">
        <v>237</v>
      </c>
      <c r="AW800" s="11" t="s">
        <v>264</v>
      </c>
      <c r="AX800" s="11" t="s">
        <v>243</v>
      </c>
      <c r="AY800" s="11" t="s">
        <v>94</v>
      </c>
      <c r="AZ800" s="11" t="s">
        <v>95</v>
      </c>
      <c r="BA800" s="11" t="s">
        <v>117</v>
      </c>
      <c r="BB800" s="11" t="s">
        <v>118</v>
      </c>
      <c r="BC800" s="11" t="s">
        <v>3800</v>
      </c>
      <c r="BD800" s="18"/>
      <c r="BE800" s="10">
        <v>4</v>
      </c>
      <c r="BF800" s="11" t="s">
        <v>90</v>
      </c>
      <c r="BG800" s="11" t="s">
        <v>120</v>
      </c>
      <c r="BH800" s="19"/>
      <c r="BI800" s="18"/>
      <c r="BJ800" s="18"/>
      <c r="BK800" s="18"/>
      <c r="BL800" s="18"/>
      <c r="BM800" s="18"/>
      <c r="BN800" s="18"/>
      <c r="BO800" s="18"/>
      <c r="BP800" s="18"/>
      <c r="BQ800" s="18"/>
      <c r="BR800" s="18"/>
      <c r="BS800" s="18"/>
      <c r="BT800" s="18"/>
      <c r="BU800" s="18"/>
      <c r="BV800" s="18"/>
      <c r="BW800" s="18"/>
      <c r="BX800" s="18"/>
      <c r="BY800" s="18"/>
      <c r="BZ800" s="18"/>
      <c r="CA800" s="18"/>
      <c r="CB800" s="18"/>
      <c r="CC800" s="20">
        <f>+X800+BH800+BO800+BV800</f>
        <v>10902312</v>
      </c>
      <c r="CD800" s="18"/>
      <c r="CE800" s="18"/>
      <c r="CF800" s="18"/>
      <c r="CG800" s="18" t="s">
        <v>91</v>
      </c>
      <c r="CH800" s="18" t="s">
        <v>91</v>
      </c>
      <c r="CI800" s="18" t="s">
        <v>91</v>
      </c>
      <c r="CJ800" s="18"/>
      <c r="CK800" s="18"/>
      <c r="CL800" s="18"/>
      <c r="CM800" s="18" t="s">
        <v>91</v>
      </c>
      <c r="CN800" s="18"/>
      <c r="CO800" s="18"/>
      <c r="CP800" s="18"/>
    </row>
    <row r="801" spans="1:94" ht="15" x14ac:dyDescent="0.25">
      <c r="A801" s="21">
        <v>800</v>
      </c>
      <c r="B801" s="10">
        <v>230</v>
      </c>
      <c r="C801" s="10">
        <v>2021</v>
      </c>
      <c r="D801" s="11" t="s">
        <v>96</v>
      </c>
      <c r="E801" s="10">
        <v>899</v>
      </c>
      <c r="F801" s="12">
        <v>1481</v>
      </c>
      <c r="G801" s="13" t="s">
        <v>4549</v>
      </c>
      <c r="H801" s="15" t="s">
        <v>98</v>
      </c>
      <c r="I801" s="15" t="s">
        <v>4550</v>
      </c>
      <c r="J801" s="15" t="s">
        <v>4551</v>
      </c>
      <c r="K801" s="11" t="s">
        <v>84</v>
      </c>
      <c r="L801" s="11" t="s">
        <v>85</v>
      </c>
      <c r="M801" s="11" t="s">
        <v>86</v>
      </c>
      <c r="N801" s="11" t="s">
        <v>2128</v>
      </c>
      <c r="O801" s="11" t="s">
        <v>102</v>
      </c>
      <c r="P801" s="11" t="s">
        <v>103</v>
      </c>
      <c r="Q801" s="11" t="s">
        <v>4552</v>
      </c>
      <c r="R801" s="11" t="s">
        <v>4553</v>
      </c>
      <c r="S801" s="11" t="s">
        <v>106</v>
      </c>
      <c r="T801" s="11" t="s">
        <v>1873</v>
      </c>
      <c r="U801" s="16">
        <v>44278</v>
      </c>
      <c r="V801" s="16">
        <v>44280</v>
      </c>
      <c r="W801" s="16">
        <v>44524</v>
      </c>
      <c r="X801" s="14">
        <v>33433760</v>
      </c>
      <c r="Y801" s="11" t="s">
        <v>87</v>
      </c>
      <c r="Z801" s="11" t="s">
        <v>88</v>
      </c>
      <c r="AA801" s="10">
        <v>8</v>
      </c>
      <c r="AB801" s="11" t="s">
        <v>89</v>
      </c>
      <c r="AC801" s="11" t="s">
        <v>2545</v>
      </c>
      <c r="AD801" s="10">
        <v>79339398</v>
      </c>
      <c r="AE801" s="11" t="s">
        <v>1699</v>
      </c>
      <c r="AF801" s="11" t="s">
        <v>1700</v>
      </c>
      <c r="AG801" s="11" t="s">
        <v>111</v>
      </c>
      <c r="AH801" s="11" t="s">
        <v>112</v>
      </c>
      <c r="AI801" s="11" t="s">
        <v>113</v>
      </c>
      <c r="AJ801" s="10">
        <v>1017</v>
      </c>
      <c r="AK801" s="10">
        <v>2021</v>
      </c>
      <c r="AL801" s="17">
        <f>+VLOOKUP(E801,'[1]Sheet 1 (2)'!$E$2:$AU$751,36,0)</f>
        <v>0</v>
      </c>
      <c r="AM801" s="18">
        <f>+VLOOKUP(E801,'[1]Sheet 1 (2)'!$E$2:$AU$751,37,0)</f>
        <v>0</v>
      </c>
      <c r="AN801" s="18">
        <f>+VLOOKUP(E801,'[1]Sheet 1 (2)'!$E$2:$AU$751,38,0)</f>
        <v>0</v>
      </c>
      <c r="AO801" s="18">
        <f>+VLOOKUP(E801,'[1]Sheet 1 (2)'!$E$2:$AU$751,39,0)</f>
        <v>0</v>
      </c>
      <c r="AP801" s="10">
        <v>3788</v>
      </c>
      <c r="AQ801" s="17">
        <v>44280</v>
      </c>
      <c r="AR801" s="18">
        <f>+VLOOKUP(E801,'[1]Sheet 1 (2)'!$E$2:$AU$751,42,0)</f>
        <v>0</v>
      </c>
      <c r="AS801" s="11" t="s">
        <v>92</v>
      </c>
      <c r="AT801" s="11" t="s">
        <v>114</v>
      </c>
      <c r="AU801" s="11" t="s">
        <v>115</v>
      </c>
      <c r="AV801" s="11" t="s">
        <v>106</v>
      </c>
      <c r="AW801" s="11" t="s">
        <v>2544</v>
      </c>
      <c r="AX801" s="11" t="s">
        <v>116</v>
      </c>
      <c r="AY801" s="11" t="s">
        <v>94</v>
      </c>
      <c r="AZ801" s="11" t="s">
        <v>95</v>
      </c>
      <c r="BA801" s="11" t="s">
        <v>117</v>
      </c>
      <c r="BB801" s="11" t="s">
        <v>118</v>
      </c>
      <c r="BC801" s="11" t="s">
        <v>3800</v>
      </c>
      <c r="BD801" s="18"/>
      <c r="BE801" s="10">
        <v>8</v>
      </c>
      <c r="BF801" s="11" t="s">
        <v>90</v>
      </c>
      <c r="BG801" s="11" t="s">
        <v>120</v>
      </c>
      <c r="BH801" s="19">
        <v>4179220</v>
      </c>
      <c r="BI801" s="18">
        <v>30</v>
      </c>
      <c r="BJ801" s="18">
        <v>9972</v>
      </c>
      <c r="BK801" s="33">
        <v>44516</v>
      </c>
      <c r="BL801" s="18">
        <v>2770</v>
      </c>
      <c r="BM801" s="33">
        <v>44497</v>
      </c>
      <c r="BN801" s="33">
        <v>44554</v>
      </c>
      <c r="BO801" s="18"/>
      <c r="BP801" s="18"/>
      <c r="BQ801" s="18"/>
      <c r="BR801" s="18"/>
      <c r="BS801" s="18"/>
      <c r="BT801" s="18"/>
      <c r="BU801" s="18"/>
      <c r="BV801" s="18"/>
      <c r="BW801" s="18"/>
      <c r="BX801" s="18"/>
      <c r="BY801" s="18"/>
      <c r="BZ801" s="18"/>
      <c r="CA801" s="18"/>
      <c r="CB801" s="18"/>
      <c r="CC801" s="20">
        <f>+X801+BH801+BO801+BV801</f>
        <v>37612980</v>
      </c>
      <c r="CD801" s="33">
        <v>44512</v>
      </c>
      <c r="CE801" s="18"/>
      <c r="CF801" s="18"/>
      <c r="CG801" s="18" t="s">
        <v>91</v>
      </c>
      <c r="CH801" s="18" t="s">
        <v>91</v>
      </c>
      <c r="CI801" s="18" t="s">
        <v>91</v>
      </c>
      <c r="CJ801" s="18"/>
      <c r="CK801" s="18"/>
      <c r="CL801" s="18"/>
      <c r="CM801" s="18" t="s">
        <v>91</v>
      </c>
      <c r="CN801" s="18"/>
      <c r="CO801" s="18"/>
      <c r="CP801" s="18"/>
    </row>
    <row r="802" spans="1:94" ht="15" x14ac:dyDescent="0.25">
      <c r="A802" s="10">
        <v>801</v>
      </c>
      <c r="B802" s="10">
        <v>230</v>
      </c>
      <c r="C802" s="10">
        <v>2021</v>
      </c>
      <c r="D802" s="11" t="s">
        <v>96</v>
      </c>
      <c r="E802" s="10">
        <v>900</v>
      </c>
      <c r="F802" s="12">
        <v>1486</v>
      </c>
      <c r="G802" s="13" t="s">
        <v>4554</v>
      </c>
      <c r="H802" s="15" t="s">
        <v>98</v>
      </c>
      <c r="I802" s="15" t="s">
        <v>4555</v>
      </c>
      <c r="J802" s="15" t="s">
        <v>4556</v>
      </c>
      <c r="K802" s="11" t="s">
        <v>84</v>
      </c>
      <c r="L802" s="11" t="s">
        <v>85</v>
      </c>
      <c r="M802" s="11" t="s">
        <v>86</v>
      </c>
      <c r="N802" s="11" t="s">
        <v>2128</v>
      </c>
      <c r="O802" s="11" t="s">
        <v>102</v>
      </c>
      <c r="P802" s="11" t="s">
        <v>103</v>
      </c>
      <c r="Q802" s="11" t="s">
        <v>4557</v>
      </c>
      <c r="R802" s="11" t="s">
        <v>4558</v>
      </c>
      <c r="S802" s="11" t="s">
        <v>106</v>
      </c>
      <c r="T802" s="11" t="s">
        <v>1873</v>
      </c>
      <c r="U802" s="16">
        <v>44278</v>
      </c>
      <c r="V802" s="16">
        <v>44291</v>
      </c>
      <c r="W802" s="16">
        <v>44534</v>
      </c>
      <c r="X802" s="14">
        <v>33433760</v>
      </c>
      <c r="Y802" s="11" t="s">
        <v>87</v>
      </c>
      <c r="Z802" s="11" t="s">
        <v>88</v>
      </c>
      <c r="AA802" s="10">
        <v>8</v>
      </c>
      <c r="AB802" s="11" t="s">
        <v>89</v>
      </c>
      <c r="AC802" s="11" t="s">
        <v>3037</v>
      </c>
      <c r="AD802" s="10">
        <v>79339398</v>
      </c>
      <c r="AE802" s="11" t="s">
        <v>1699</v>
      </c>
      <c r="AF802" s="11" t="s">
        <v>1700</v>
      </c>
      <c r="AG802" s="11" t="s">
        <v>111</v>
      </c>
      <c r="AH802" s="11" t="s">
        <v>3660</v>
      </c>
      <c r="AI802" s="11" t="s">
        <v>113</v>
      </c>
      <c r="AJ802" s="10">
        <v>1038</v>
      </c>
      <c r="AK802" s="10">
        <v>2021</v>
      </c>
      <c r="AL802" s="17">
        <f>+VLOOKUP(E802,'[1]Sheet 1 (2)'!$E$2:$AU$751,36,0)</f>
        <v>0</v>
      </c>
      <c r="AM802" s="18">
        <f>+VLOOKUP(E802,'[1]Sheet 1 (2)'!$E$2:$AU$751,37,0)</f>
        <v>0</v>
      </c>
      <c r="AN802" s="18">
        <f>+VLOOKUP(E802,'[1]Sheet 1 (2)'!$E$2:$AU$751,38,0)</f>
        <v>0</v>
      </c>
      <c r="AO802" s="18">
        <f>+VLOOKUP(E802,'[1]Sheet 1 (2)'!$E$2:$AU$751,39,0)</f>
        <v>0</v>
      </c>
      <c r="AP802" s="10">
        <v>3894</v>
      </c>
      <c r="AQ802" s="17">
        <v>44291</v>
      </c>
      <c r="AR802" s="18">
        <f>+VLOOKUP(E802,'[1]Sheet 1 (2)'!$E$2:$AU$751,42,0)</f>
        <v>0</v>
      </c>
      <c r="AS802" s="11" t="s">
        <v>92</v>
      </c>
      <c r="AT802" s="11" t="s">
        <v>127</v>
      </c>
      <c r="AU802" s="11" t="s">
        <v>115</v>
      </c>
      <c r="AV802" s="11" t="s">
        <v>2800</v>
      </c>
      <c r="AW802" s="11" t="s">
        <v>3036</v>
      </c>
      <c r="AX802" s="11" t="s">
        <v>2802</v>
      </c>
      <c r="AY802" s="11" t="s">
        <v>94</v>
      </c>
      <c r="AZ802" s="11" t="s">
        <v>95</v>
      </c>
      <c r="BA802" s="11" t="s">
        <v>117</v>
      </c>
      <c r="BB802" s="11" t="s">
        <v>118</v>
      </c>
      <c r="BC802" s="11" t="s">
        <v>3800</v>
      </c>
      <c r="BD802" s="18"/>
      <c r="BE802" s="10">
        <v>8</v>
      </c>
      <c r="BF802" s="11" t="s">
        <v>90</v>
      </c>
      <c r="BG802" s="11" t="s">
        <v>120</v>
      </c>
      <c r="BH802" s="19">
        <v>3621990</v>
      </c>
      <c r="BI802" s="18">
        <v>26</v>
      </c>
      <c r="BJ802" s="18">
        <v>10109</v>
      </c>
      <c r="BK802" s="33">
        <v>44523</v>
      </c>
      <c r="BL802" s="18">
        <v>2767</v>
      </c>
      <c r="BM802" s="33">
        <v>44497</v>
      </c>
      <c r="BN802" s="16">
        <v>44560</v>
      </c>
      <c r="BO802" s="18"/>
      <c r="BP802" s="18"/>
      <c r="BQ802" s="18"/>
      <c r="BR802" s="18"/>
      <c r="BS802" s="18"/>
      <c r="BT802" s="18"/>
      <c r="BU802" s="18"/>
      <c r="BV802" s="18"/>
      <c r="BW802" s="18"/>
      <c r="BX802" s="18"/>
      <c r="BY802" s="18"/>
      <c r="BZ802" s="18"/>
      <c r="CA802" s="18"/>
      <c r="CB802" s="18"/>
      <c r="CC802" s="20">
        <f>+X802+BH802+BO802+BV802</f>
        <v>37055750</v>
      </c>
      <c r="CD802" s="33">
        <v>44522</v>
      </c>
      <c r="CE802" s="18"/>
      <c r="CF802" s="18"/>
      <c r="CG802" s="18" t="s">
        <v>91</v>
      </c>
      <c r="CH802" s="18" t="s">
        <v>91</v>
      </c>
      <c r="CI802" s="18" t="s">
        <v>91</v>
      </c>
      <c r="CJ802" s="18"/>
      <c r="CK802" s="18"/>
      <c r="CL802" s="18"/>
      <c r="CM802" s="18" t="s">
        <v>91</v>
      </c>
      <c r="CN802" s="18"/>
      <c r="CO802" s="18"/>
      <c r="CP802" s="18"/>
    </row>
    <row r="803" spans="1:94" ht="15" x14ac:dyDescent="0.25">
      <c r="A803" s="21">
        <v>802</v>
      </c>
      <c r="B803" s="10">
        <v>230</v>
      </c>
      <c r="C803" s="10">
        <v>2021</v>
      </c>
      <c r="D803" s="11" t="s">
        <v>96</v>
      </c>
      <c r="E803" s="10">
        <v>902</v>
      </c>
      <c r="F803" s="12">
        <v>1696</v>
      </c>
      <c r="G803" s="13" t="s">
        <v>3125</v>
      </c>
      <c r="H803" s="15" t="s">
        <v>98</v>
      </c>
      <c r="I803" s="15" t="s">
        <v>4559</v>
      </c>
      <c r="J803" s="15" t="s">
        <v>4560</v>
      </c>
      <c r="K803" s="11" t="s">
        <v>84</v>
      </c>
      <c r="L803" s="11" t="s">
        <v>85</v>
      </c>
      <c r="M803" s="11" t="s">
        <v>86</v>
      </c>
      <c r="N803" s="11" t="s">
        <v>101</v>
      </c>
      <c r="O803" s="11" t="s">
        <v>165</v>
      </c>
      <c r="P803" s="11" t="s">
        <v>103</v>
      </c>
      <c r="Q803" s="11" t="s">
        <v>3128</v>
      </c>
      <c r="R803" s="11" t="s">
        <v>4561</v>
      </c>
      <c r="S803" s="11" t="s">
        <v>237</v>
      </c>
      <c r="T803" s="11" t="s">
        <v>238</v>
      </c>
      <c r="U803" s="16">
        <v>44278</v>
      </c>
      <c r="V803" s="16">
        <v>44279</v>
      </c>
      <c r="W803" s="16">
        <v>44401</v>
      </c>
      <c r="X803" s="14">
        <v>10902312</v>
      </c>
      <c r="Y803" s="11" t="s">
        <v>87</v>
      </c>
      <c r="Z803" s="11" t="s">
        <v>88</v>
      </c>
      <c r="AA803" s="10">
        <v>4</v>
      </c>
      <c r="AB803" s="11" t="s">
        <v>89</v>
      </c>
      <c r="AC803" s="11" t="s">
        <v>257</v>
      </c>
      <c r="AD803" s="10">
        <v>79794356</v>
      </c>
      <c r="AE803" s="11" t="s">
        <v>240</v>
      </c>
      <c r="AF803" s="11" t="s">
        <v>241</v>
      </c>
      <c r="AG803" s="11" t="s">
        <v>174</v>
      </c>
      <c r="AH803" s="11" t="s">
        <v>3129</v>
      </c>
      <c r="AI803" s="11" t="s">
        <v>113</v>
      </c>
      <c r="AJ803" s="10">
        <v>1080</v>
      </c>
      <c r="AK803" s="10">
        <v>2021</v>
      </c>
      <c r="AL803" s="17">
        <v>44266</v>
      </c>
      <c r="AM803" s="18">
        <v>14392</v>
      </c>
      <c r="AN803" s="18" t="s">
        <v>656</v>
      </c>
      <c r="AO803" s="18" t="s">
        <v>657</v>
      </c>
      <c r="AP803" s="10">
        <v>3763</v>
      </c>
      <c r="AQ803" s="17">
        <v>44279</v>
      </c>
      <c r="AR803" s="18">
        <v>1965034000</v>
      </c>
      <c r="AS803" s="11" t="s">
        <v>92</v>
      </c>
      <c r="AT803" s="11" t="s">
        <v>114</v>
      </c>
      <c r="AU803" s="11" t="s">
        <v>115</v>
      </c>
      <c r="AV803" s="11" t="s">
        <v>237</v>
      </c>
      <c r="AW803" s="11" t="s">
        <v>264</v>
      </c>
      <c r="AX803" s="11" t="s">
        <v>243</v>
      </c>
      <c r="AY803" s="11" t="s">
        <v>94</v>
      </c>
      <c r="AZ803" s="11" t="s">
        <v>95</v>
      </c>
      <c r="BA803" s="11" t="s">
        <v>117</v>
      </c>
      <c r="BB803" s="11" t="s">
        <v>118</v>
      </c>
      <c r="BC803" s="11" t="s">
        <v>3800</v>
      </c>
      <c r="BD803" s="18"/>
      <c r="BE803" s="10">
        <v>4</v>
      </c>
      <c r="BF803" s="11" t="s">
        <v>90</v>
      </c>
      <c r="BG803" s="11" t="s">
        <v>120</v>
      </c>
      <c r="BH803" s="19"/>
      <c r="BI803" s="18"/>
      <c r="BJ803" s="18"/>
      <c r="BK803" s="18"/>
      <c r="BL803" s="18"/>
      <c r="BM803" s="18"/>
      <c r="BN803" s="16"/>
      <c r="BO803" s="18"/>
      <c r="BP803" s="18"/>
      <c r="BQ803" s="18"/>
      <c r="BR803" s="18"/>
      <c r="BS803" s="18"/>
      <c r="BT803" s="18"/>
      <c r="BU803" s="18"/>
      <c r="BV803" s="18"/>
      <c r="BW803" s="18"/>
      <c r="BX803" s="18"/>
      <c r="BY803" s="18"/>
      <c r="BZ803" s="18"/>
      <c r="CA803" s="18"/>
      <c r="CB803" s="18"/>
      <c r="CC803" s="20">
        <f>+X803+BH803+BO803+BV803</f>
        <v>10902312</v>
      </c>
      <c r="CD803" s="18"/>
      <c r="CE803" s="18"/>
      <c r="CF803" s="18"/>
      <c r="CG803" s="18" t="s">
        <v>91</v>
      </c>
      <c r="CH803" s="18" t="s">
        <v>91</v>
      </c>
      <c r="CI803" s="18" t="s">
        <v>91</v>
      </c>
      <c r="CJ803" s="18"/>
      <c r="CK803" s="18"/>
      <c r="CL803" s="18"/>
      <c r="CM803" s="18" t="s">
        <v>91</v>
      </c>
      <c r="CN803" s="18"/>
      <c r="CO803" s="18"/>
      <c r="CP803" s="18"/>
    </row>
    <row r="804" spans="1:94" ht="15" x14ac:dyDescent="0.25">
      <c r="A804" s="21">
        <v>803</v>
      </c>
      <c r="B804" s="10">
        <v>230</v>
      </c>
      <c r="C804" s="10">
        <v>2021</v>
      </c>
      <c r="D804" s="11" t="s">
        <v>96</v>
      </c>
      <c r="E804" s="10">
        <v>903</v>
      </c>
      <c r="F804" s="12">
        <v>1663</v>
      </c>
      <c r="G804" s="13" t="s">
        <v>2434</v>
      </c>
      <c r="H804" s="15" t="s">
        <v>98</v>
      </c>
      <c r="I804" s="15" t="s">
        <v>4562</v>
      </c>
      <c r="J804" s="15" t="s">
        <v>4563</v>
      </c>
      <c r="K804" s="11" t="s">
        <v>84</v>
      </c>
      <c r="L804" s="11" t="s">
        <v>85</v>
      </c>
      <c r="M804" s="11" t="s">
        <v>86</v>
      </c>
      <c r="N804" s="11" t="s">
        <v>101</v>
      </c>
      <c r="O804" s="11" t="s">
        <v>165</v>
      </c>
      <c r="P804" s="11" t="s">
        <v>103</v>
      </c>
      <c r="Q804" s="11" t="s">
        <v>2174</v>
      </c>
      <c r="R804" s="11" t="s">
        <v>4564</v>
      </c>
      <c r="S804" s="11" t="s">
        <v>106</v>
      </c>
      <c r="T804" s="11" t="s">
        <v>107</v>
      </c>
      <c r="U804" s="16">
        <v>44278</v>
      </c>
      <c r="V804" s="16">
        <v>44280</v>
      </c>
      <c r="W804" s="16">
        <v>44404</v>
      </c>
      <c r="X804" s="14">
        <v>11084017</v>
      </c>
      <c r="Y804" s="11" t="s">
        <v>87</v>
      </c>
      <c r="Z804" s="11" t="s">
        <v>170</v>
      </c>
      <c r="AA804" s="10">
        <v>122</v>
      </c>
      <c r="AB804" s="11" t="s">
        <v>89</v>
      </c>
      <c r="AC804" s="11" t="s">
        <v>108</v>
      </c>
      <c r="AD804" s="10">
        <v>79866835</v>
      </c>
      <c r="AE804" s="11" t="s">
        <v>109</v>
      </c>
      <c r="AF804" s="11" t="s">
        <v>110</v>
      </c>
      <c r="AG804" s="11" t="s">
        <v>174</v>
      </c>
      <c r="AH804" s="11" t="s">
        <v>2438</v>
      </c>
      <c r="AI804" s="11"/>
      <c r="AJ804" s="10">
        <v>1111</v>
      </c>
      <c r="AK804" s="10">
        <v>2021</v>
      </c>
      <c r="AL804" s="17">
        <v>44267</v>
      </c>
      <c r="AM804" s="18">
        <v>14391</v>
      </c>
      <c r="AN804" s="18" t="s">
        <v>1199</v>
      </c>
      <c r="AO804" s="18" t="s">
        <v>1200</v>
      </c>
      <c r="AP804" s="10">
        <v>3755</v>
      </c>
      <c r="AQ804" s="17">
        <v>44279</v>
      </c>
      <c r="AR804" s="18">
        <v>1357680000</v>
      </c>
      <c r="AS804" s="11" t="s">
        <v>92</v>
      </c>
      <c r="AT804" s="11" t="s">
        <v>114</v>
      </c>
      <c r="AU804" s="11" t="s">
        <v>115</v>
      </c>
      <c r="AV804" s="11" t="s">
        <v>106</v>
      </c>
      <c r="AW804" s="11" t="s">
        <v>107</v>
      </c>
      <c r="AX804" s="11" t="s">
        <v>116</v>
      </c>
      <c r="AY804" s="11" t="s">
        <v>94</v>
      </c>
      <c r="AZ804" s="11" t="s">
        <v>95</v>
      </c>
      <c r="BA804" s="11" t="s">
        <v>117</v>
      </c>
      <c r="BB804" s="11" t="s">
        <v>118</v>
      </c>
      <c r="BC804" s="11" t="s">
        <v>3800</v>
      </c>
      <c r="BD804" s="18">
        <v>122</v>
      </c>
      <c r="BE804" s="10"/>
      <c r="BF804" s="11" t="s">
        <v>90</v>
      </c>
      <c r="BG804" s="11" t="s">
        <v>120</v>
      </c>
      <c r="BH804" s="19"/>
      <c r="BI804" s="18"/>
      <c r="BJ804" s="18"/>
      <c r="BK804" s="18"/>
      <c r="BL804" s="18"/>
      <c r="BM804" s="18"/>
      <c r="BN804" s="18"/>
      <c r="BO804" s="18"/>
      <c r="BP804" s="18"/>
      <c r="BQ804" s="18"/>
      <c r="BR804" s="18"/>
      <c r="BS804" s="18"/>
      <c r="BT804" s="18"/>
      <c r="BU804" s="18"/>
      <c r="BV804" s="18"/>
      <c r="BW804" s="18"/>
      <c r="BX804" s="18"/>
      <c r="BY804" s="18"/>
      <c r="BZ804" s="18"/>
      <c r="CA804" s="18"/>
      <c r="CB804" s="18"/>
      <c r="CC804" s="20">
        <f>+X804+BH804+BO804+BV804</f>
        <v>11084017</v>
      </c>
      <c r="CD804" s="18"/>
      <c r="CE804" s="18"/>
      <c r="CF804" s="18"/>
      <c r="CG804" s="18" t="s">
        <v>91</v>
      </c>
      <c r="CH804" s="18" t="s">
        <v>91</v>
      </c>
      <c r="CI804" s="18" t="s">
        <v>91</v>
      </c>
      <c r="CJ804" s="18"/>
      <c r="CK804" s="18"/>
      <c r="CL804" s="18"/>
      <c r="CM804" s="18" t="s">
        <v>91</v>
      </c>
      <c r="CN804" s="18"/>
      <c r="CO804" s="18"/>
      <c r="CP804" s="18"/>
    </row>
    <row r="805" spans="1:94" ht="15" x14ac:dyDescent="0.25">
      <c r="A805" s="10">
        <v>804</v>
      </c>
      <c r="B805" s="10">
        <v>230</v>
      </c>
      <c r="C805" s="10">
        <v>2021</v>
      </c>
      <c r="D805" s="11" t="s">
        <v>96</v>
      </c>
      <c r="E805" s="10">
        <v>905</v>
      </c>
      <c r="F805" s="12">
        <v>1429</v>
      </c>
      <c r="G805" s="13" t="s">
        <v>4565</v>
      </c>
      <c r="H805" s="15" t="s">
        <v>98</v>
      </c>
      <c r="I805" s="15" t="s">
        <v>4566</v>
      </c>
      <c r="J805" s="15" t="s">
        <v>4567</v>
      </c>
      <c r="K805" s="11" t="s">
        <v>84</v>
      </c>
      <c r="L805" s="11" t="s">
        <v>85</v>
      </c>
      <c r="M805" s="11" t="s">
        <v>86</v>
      </c>
      <c r="N805" s="11" t="s">
        <v>101</v>
      </c>
      <c r="O805" s="11" t="s">
        <v>102</v>
      </c>
      <c r="P805" s="11" t="s">
        <v>103</v>
      </c>
      <c r="Q805" s="11" t="s">
        <v>4568</v>
      </c>
      <c r="R805" s="11" t="s">
        <v>4569</v>
      </c>
      <c r="S805" s="11" t="s">
        <v>106</v>
      </c>
      <c r="T805" s="11" t="s">
        <v>521</v>
      </c>
      <c r="U805" s="16">
        <v>44278</v>
      </c>
      <c r="V805" s="16">
        <v>44281</v>
      </c>
      <c r="W805" s="16">
        <v>44556</v>
      </c>
      <c r="X805" s="14">
        <v>48225960</v>
      </c>
      <c r="Y805" s="11" t="s">
        <v>87</v>
      </c>
      <c r="Z805" s="11" t="s">
        <v>88</v>
      </c>
      <c r="AA805" s="10">
        <v>9</v>
      </c>
      <c r="AB805" s="11" t="s">
        <v>89</v>
      </c>
      <c r="AC805" s="11" t="s">
        <v>2578</v>
      </c>
      <c r="AD805" s="10">
        <v>19483708</v>
      </c>
      <c r="AE805" s="11" t="s">
        <v>523</v>
      </c>
      <c r="AF805" s="11" t="s">
        <v>524</v>
      </c>
      <c r="AG805" s="11" t="s">
        <v>358</v>
      </c>
      <c r="AH805" s="11" t="s">
        <v>597</v>
      </c>
      <c r="AI805" s="11" t="s">
        <v>4570</v>
      </c>
      <c r="AJ805" s="10">
        <v>1102</v>
      </c>
      <c r="AK805" s="10">
        <v>2021</v>
      </c>
      <c r="AL805" s="17">
        <v>44267</v>
      </c>
      <c r="AM805" s="18">
        <v>14395</v>
      </c>
      <c r="AN805" s="18" t="s">
        <v>1395</v>
      </c>
      <c r="AO805" s="18" t="s">
        <v>1396</v>
      </c>
      <c r="AP805" s="10">
        <v>3818</v>
      </c>
      <c r="AQ805" s="17">
        <v>44281</v>
      </c>
      <c r="AR805" s="18">
        <v>6053272000</v>
      </c>
      <c r="AS805" s="11" t="s">
        <v>92</v>
      </c>
      <c r="AT805" s="11" t="s">
        <v>127</v>
      </c>
      <c r="AU805" s="11" t="s">
        <v>115</v>
      </c>
      <c r="AV805" s="11" t="s">
        <v>106</v>
      </c>
      <c r="AW805" s="11" t="s">
        <v>2579</v>
      </c>
      <c r="AX805" s="11" t="s">
        <v>116</v>
      </c>
      <c r="AY805" s="11" t="s">
        <v>94</v>
      </c>
      <c r="AZ805" s="11" t="s">
        <v>95</v>
      </c>
      <c r="BA805" s="11" t="s">
        <v>117</v>
      </c>
      <c r="BB805" s="11" t="s">
        <v>118</v>
      </c>
      <c r="BC805" s="11" t="s">
        <v>3800</v>
      </c>
      <c r="BD805" s="18"/>
      <c r="BE805" s="10">
        <v>9</v>
      </c>
      <c r="BF805" s="11" t="s">
        <v>90</v>
      </c>
      <c r="BG805" s="11" t="s">
        <v>120</v>
      </c>
      <c r="BH805" s="19"/>
      <c r="BI805" s="18"/>
      <c r="BJ805" s="18"/>
      <c r="BK805" s="18"/>
      <c r="BL805" s="18"/>
      <c r="BM805" s="18"/>
      <c r="BN805" s="18"/>
      <c r="BO805" s="18"/>
      <c r="BP805" s="18"/>
      <c r="BQ805" s="18"/>
      <c r="BR805" s="18"/>
      <c r="BS805" s="18"/>
      <c r="BT805" s="18"/>
      <c r="BU805" s="18"/>
      <c r="BV805" s="18"/>
      <c r="BW805" s="18"/>
      <c r="BX805" s="18"/>
      <c r="BY805" s="18"/>
      <c r="BZ805" s="18"/>
      <c r="CA805" s="18"/>
      <c r="CB805" s="18"/>
      <c r="CC805" s="20">
        <f>+X805+BH805+BO805+BV805</f>
        <v>48225960</v>
      </c>
      <c r="CD805" s="18"/>
      <c r="CE805" s="18"/>
      <c r="CF805" s="18"/>
      <c r="CG805" s="18" t="s">
        <v>91</v>
      </c>
      <c r="CH805" s="18" t="s">
        <v>91</v>
      </c>
      <c r="CI805" s="18" t="s">
        <v>91</v>
      </c>
      <c r="CJ805" s="18"/>
      <c r="CK805" s="18"/>
      <c r="CL805" s="18"/>
      <c r="CM805" s="18" t="s">
        <v>91</v>
      </c>
      <c r="CN805" s="18"/>
      <c r="CO805" s="18"/>
      <c r="CP805" s="18"/>
    </row>
    <row r="806" spans="1:94" ht="15" x14ac:dyDescent="0.25">
      <c r="A806" s="21">
        <v>805</v>
      </c>
      <c r="B806" s="10">
        <v>230</v>
      </c>
      <c r="C806" s="10">
        <v>2021</v>
      </c>
      <c r="D806" s="11" t="s">
        <v>96</v>
      </c>
      <c r="E806" s="10">
        <v>906</v>
      </c>
      <c r="F806" s="12">
        <v>1740</v>
      </c>
      <c r="G806" s="13" t="s">
        <v>2079</v>
      </c>
      <c r="H806" s="15" t="s">
        <v>98</v>
      </c>
      <c r="I806" s="15" t="s">
        <v>4571</v>
      </c>
      <c r="J806" s="15" t="s">
        <v>4572</v>
      </c>
      <c r="K806" s="11" t="s">
        <v>84</v>
      </c>
      <c r="L806" s="11" t="s">
        <v>85</v>
      </c>
      <c r="M806" s="11" t="s">
        <v>86</v>
      </c>
      <c r="N806" s="11" t="s">
        <v>101</v>
      </c>
      <c r="O806" s="11" t="s">
        <v>165</v>
      </c>
      <c r="P806" s="11" t="s">
        <v>103</v>
      </c>
      <c r="Q806" s="11" t="s">
        <v>2082</v>
      </c>
      <c r="R806" s="11" t="s">
        <v>4573</v>
      </c>
      <c r="S806" s="11" t="s">
        <v>224</v>
      </c>
      <c r="T806" s="11" t="s">
        <v>225</v>
      </c>
      <c r="U806" s="16">
        <v>44279</v>
      </c>
      <c r="V806" s="16">
        <v>44279</v>
      </c>
      <c r="W806" s="16">
        <v>44407</v>
      </c>
      <c r="X806" s="14">
        <v>11447428</v>
      </c>
      <c r="Y806" s="11" t="s">
        <v>87</v>
      </c>
      <c r="Z806" s="11" t="s">
        <v>170</v>
      </c>
      <c r="AA806" s="10">
        <v>126</v>
      </c>
      <c r="AB806" s="11" t="s">
        <v>89</v>
      </c>
      <c r="AC806" s="11" t="s">
        <v>2071</v>
      </c>
      <c r="AD806" s="10">
        <v>7165116</v>
      </c>
      <c r="AE806" s="11" t="s">
        <v>227</v>
      </c>
      <c r="AF806" s="11" t="s">
        <v>228</v>
      </c>
      <c r="AG806" s="11" t="s">
        <v>174</v>
      </c>
      <c r="AH806" s="11" t="s">
        <v>113</v>
      </c>
      <c r="AI806" s="11" t="s">
        <v>113</v>
      </c>
      <c r="AJ806" s="10">
        <v>1165</v>
      </c>
      <c r="AK806" s="10">
        <v>2021</v>
      </c>
      <c r="AL806" s="17">
        <v>44272</v>
      </c>
      <c r="AM806" s="18">
        <v>14393</v>
      </c>
      <c r="AN806" s="18" t="s">
        <v>1157</v>
      </c>
      <c r="AO806" s="18" t="s">
        <v>1158</v>
      </c>
      <c r="AP806" s="10">
        <v>3753</v>
      </c>
      <c r="AQ806" s="17">
        <v>44279</v>
      </c>
      <c r="AR806" s="18">
        <v>2147538000</v>
      </c>
      <c r="AS806" s="11" t="s">
        <v>92</v>
      </c>
      <c r="AT806" s="11" t="s">
        <v>127</v>
      </c>
      <c r="AU806" s="11" t="s">
        <v>115</v>
      </c>
      <c r="AV806" s="11" t="s">
        <v>224</v>
      </c>
      <c r="AW806" s="11" t="s">
        <v>225</v>
      </c>
      <c r="AX806" s="11" t="s">
        <v>231</v>
      </c>
      <c r="AY806" s="11" t="s">
        <v>94</v>
      </c>
      <c r="AZ806" s="11" t="s">
        <v>95</v>
      </c>
      <c r="BA806" s="11" t="s">
        <v>117</v>
      </c>
      <c r="BB806" s="11" t="s">
        <v>118</v>
      </c>
      <c r="BC806" s="11" t="s">
        <v>3800</v>
      </c>
      <c r="BD806" s="18">
        <v>126</v>
      </c>
      <c r="BE806" s="10"/>
      <c r="BF806" s="11" t="s">
        <v>90</v>
      </c>
      <c r="BG806" s="11" t="s">
        <v>120</v>
      </c>
      <c r="BH806" s="19"/>
      <c r="BI806" s="18"/>
      <c r="BJ806" s="18"/>
      <c r="BK806" s="18"/>
      <c r="BL806" s="18"/>
      <c r="BM806" s="18"/>
      <c r="BN806" s="18"/>
      <c r="BO806" s="18"/>
      <c r="BP806" s="18"/>
      <c r="BQ806" s="18"/>
      <c r="BR806" s="18"/>
      <c r="BS806" s="18"/>
      <c r="BT806" s="18"/>
      <c r="BU806" s="18"/>
      <c r="BV806" s="18"/>
      <c r="BW806" s="18"/>
      <c r="BX806" s="18"/>
      <c r="BY806" s="18"/>
      <c r="BZ806" s="18"/>
      <c r="CA806" s="18"/>
      <c r="CB806" s="18"/>
      <c r="CC806" s="20">
        <f>+X806+BH806+BO806+BV806</f>
        <v>11447428</v>
      </c>
      <c r="CD806" s="18"/>
      <c r="CE806" s="18"/>
      <c r="CF806" s="18"/>
      <c r="CG806" s="18" t="s">
        <v>91</v>
      </c>
      <c r="CH806" s="18" t="s">
        <v>91</v>
      </c>
      <c r="CI806" s="18" t="s">
        <v>91</v>
      </c>
      <c r="CJ806" s="18"/>
      <c r="CK806" s="18"/>
      <c r="CL806" s="18"/>
      <c r="CM806" s="18" t="s">
        <v>91</v>
      </c>
      <c r="CN806" s="18"/>
      <c r="CO806" s="18"/>
      <c r="CP806" s="18"/>
    </row>
    <row r="807" spans="1:94" ht="15" x14ac:dyDescent="0.25">
      <c r="A807" s="21">
        <v>806</v>
      </c>
      <c r="B807" s="10">
        <v>230</v>
      </c>
      <c r="C807" s="10">
        <v>2021</v>
      </c>
      <c r="D807" s="11" t="s">
        <v>96</v>
      </c>
      <c r="E807" s="10">
        <v>907</v>
      </c>
      <c r="F807" s="12">
        <v>1739</v>
      </c>
      <c r="G807" s="13" t="s">
        <v>2120</v>
      </c>
      <c r="H807" s="15" t="s">
        <v>98</v>
      </c>
      <c r="I807" s="15" t="s">
        <v>4574</v>
      </c>
      <c r="J807" s="15" t="s">
        <v>4575</v>
      </c>
      <c r="K807" s="11" t="s">
        <v>84</v>
      </c>
      <c r="L807" s="11" t="s">
        <v>85</v>
      </c>
      <c r="M807" s="11" t="s">
        <v>86</v>
      </c>
      <c r="N807" s="11" t="s">
        <v>101</v>
      </c>
      <c r="O807" s="11" t="s">
        <v>165</v>
      </c>
      <c r="P807" s="11" t="s">
        <v>103</v>
      </c>
      <c r="Q807" s="11" t="s">
        <v>4576</v>
      </c>
      <c r="R807" s="11" t="s">
        <v>4577</v>
      </c>
      <c r="S807" s="11" t="s">
        <v>224</v>
      </c>
      <c r="T807" s="11" t="s">
        <v>225</v>
      </c>
      <c r="U807" s="16">
        <v>44279</v>
      </c>
      <c r="V807" s="16">
        <v>44279</v>
      </c>
      <c r="W807" s="16">
        <v>44562</v>
      </c>
      <c r="X807" s="14">
        <v>25257023</v>
      </c>
      <c r="Y807" s="11" t="s">
        <v>87</v>
      </c>
      <c r="Z807" s="11" t="s">
        <v>170</v>
      </c>
      <c r="AA807" s="10">
        <v>278</v>
      </c>
      <c r="AB807" s="11" t="s">
        <v>89</v>
      </c>
      <c r="AC807" s="11" t="s">
        <v>2071</v>
      </c>
      <c r="AD807" s="10">
        <v>7165116</v>
      </c>
      <c r="AE807" s="11" t="s">
        <v>227</v>
      </c>
      <c r="AF807" s="11" t="s">
        <v>228</v>
      </c>
      <c r="AG807" s="11" t="s">
        <v>174</v>
      </c>
      <c r="AH807" s="11" t="s">
        <v>113</v>
      </c>
      <c r="AI807" s="11" t="s">
        <v>113</v>
      </c>
      <c r="AJ807" s="10">
        <v>1164</v>
      </c>
      <c r="AK807" s="10">
        <v>2021</v>
      </c>
      <c r="AL807" s="17">
        <v>44272</v>
      </c>
      <c r="AM807" s="18">
        <v>14393</v>
      </c>
      <c r="AN807" s="18" t="s">
        <v>1157</v>
      </c>
      <c r="AO807" s="18" t="s">
        <v>1158</v>
      </c>
      <c r="AP807" s="10">
        <v>3759</v>
      </c>
      <c r="AQ807" s="17">
        <v>44279</v>
      </c>
      <c r="AR807" s="18">
        <v>2147538000</v>
      </c>
      <c r="AS807" s="11" t="s">
        <v>92</v>
      </c>
      <c r="AT807" s="11" t="s">
        <v>127</v>
      </c>
      <c r="AU807" s="11" t="s">
        <v>115</v>
      </c>
      <c r="AV807" s="11" t="s">
        <v>224</v>
      </c>
      <c r="AW807" s="11" t="s">
        <v>225</v>
      </c>
      <c r="AX807" s="11" t="s">
        <v>231</v>
      </c>
      <c r="AY807" s="11" t="s">
        <v>94</v>
      </c>
      <c r="AZ807" s="11" t="s">
        <v>95</v>
      </c>
      <c r="BA807" s="11" t="s">
        <v>117</v>
      </c>
      <c r="BB807" s="11" t="s">
        <v>118</v>
      </c>
      <c r="BC807" s="11" t="s">
        <v>3800</v>
      </c>
      <c r="BD807" s="18">
        <v>278</v>
      </c>
      <c r="BE807" s="10"/>
      <c r="BF807" s="11" t="s">
        <v>90</v>
      </c>
      <c r="BG807" s="11" t="s">
        <v>120</v>
      </c>
      <c r="BH807" s="19"/>
      <c r="BI807" s="18"/>
      <c r="BJ807" s="18"/>
      <c r="BK807" s="18"/>
      <c r="BL807" s="18"/>
      <c r="BM807" s="18"/>
      <c r="BN807" s="18"/>
      <c r="BO807" s="18"/>
      <c r="BP807" s="18"/>
      <c r="BQ807" s="18"/>
      <c r="BR807" s="18"/>
      <c r="BS807" s="18"/>
      <c r="BT807" s="18"/>
      <c r="BU807" s="18"/>
      <c r="BV807" s="18"/>
      <c r="BW807" s="18"/>
      <c r="BX807" s="18"/>
      <c r="BY807" s="18"/>
      <c r="BZ807" s="18"/>
      <c r="CA807" s="18"/>
      <c r="CB807" s="18"/>
      <c r="CC807" s="20">
        <f>+X807+BH807+BO807+BV807</f>
        <v>25257023</v>
      </c>
      <c r="CD807" s="18"/>
      <c r="CE807" s="18"/>
      <c r="CF807" s="18"/>
      <c r="CG807" s="18" t="s">
        <v>91</v>
      </c>
      <c r="CH807" s="18" t="s">
        <v>91</v>
      </c>
      <c r="CI807" s="18" t="s">
        <v>91</v>
      </c>
      <c r="CJ807" s="18"/>
      <c r="CK807" s="18"/>
      <c r="CL807" s="18"/>
      <c r="CM807" s="18" t="s">
        <v>91</v>
      </c>
      <c r="CN807" s="18"/>
      <c r="CO807" s="18"/>
      <c r="CP807" s="18"/>
    </row>
    <row r="808" spans="1:94" ht="15" x14ac:dyDescent="0.25">
      <c r="A808" s="10">
        <v>807</v>
      </c>
      <c r="B808" s="10">
        <v>230</v>
      </c>
      <c r="C808" s="10">
        <v>2021</v>
      </c>
      <c r="D808" s="11" t="s">
        <v>96</v>
      </c>
      <c r="E808" s="10">
        <v>908</v>
      </c>
      <c r="F808" s="12">
        <v>1734</v>
      </c>
      <c r="G808" s="13" t="s">
        <v>1897</v>
      </c>
      <c r="H808" s="15" t="s">
        <v>98</v>
      </c>
      <c r="I808" s="15" t="s">
        <v>4578</v>
      </c>
      <c r="J808" s="15" t="s">
        <v>4579</v>
      </c>
      <c r="K808" s="11" t="s">
        <v>84</v>
      </c>
      <c r="L808" s="11" t="s">
        <v>85</v>
      </c>
      <c r="M808" s="11" t="s">
        <v>86</v>
      </c>
      <c r="N808" s="11" t="s">
        <v>101</v>
      </c>
      <c r="O808" s="11" t="s">
        <v>165</v>
      </c>
      <c r="P808" s="11" t="s">
        <v>103</v>
      </c>
      <c r="Q808" s="11" t="s">
        <v>1900</v>
      </c>
      <c r="R808" s="11" t="s">
        <v>4580</v>
      </c>
      <c r="S808" s="11" t="s">
        <v>224</v>
      </c>
      <c r="T808" s="11" t="s">
        <v>225</v>
      </c>
      <c r="U808" s="16">
        <v>44279</v>
      </c>
      <c r="V808" s="16">
        <v>44279</v>
      </c>
      <c r="W808" s="16">
        <v>44407</v>
      </c>
      <c r="X808" s="14">
        <v>11447428</v>
      </c>
      <c r="Y808" s="11" t="s">
        <v>87</v>
      </c>
      <c r="Z808" s="11" t="s">
        <v>170</v>
      </c>
      <c r="AA808" s="10">
        <v>126</v>
      </c>
      <c r="AB808" s="11" t="s">
        <v>89</v>
      </c>
      <c r="AC808" s="11" t="s">
        <v>1894</v>
      </c>
      <c r="AD808" s="10">
        <v>7165116</v>
      </c>
      <c r="AE808" s="11" t="s">
        <v>227</v>
      </c>
      <c r="AF808" s="11" t="s">
        <v>228</v>
      </c>
      <c r="AG808" s="11" t="s">
        <v>174</v>
      </c>
      <c r="AH808" s="11" t="s">
        <v>113</v>
      </c>
      <c r="AI808" s="11" t="s">
        <v>113</v>
      </c>
      <c r="AJ808" s="10">
        <v>1159</v>
      </c>
      <c r="AK808" s="10">
        <v>2021</v>
      </c>
      <c r="AL808" s="17">
        <v>44272</v>
      </c>
      <c r="AM808" s="18">
        <v>14393</v>
      </c>
      <c r="AN808" s="18" t="s">
        <v>1157</v>
      </c>
      <c r="AO808" s="18" t="s">
        <v>1158</v>
      </c>
      <c r="AP808" s="10">
        <v>3760</v>
      </c>
      <c r="AQ808" s="17">
        <v>44279</v>
      </c>
      <c r="AR808" s="18">
        <v>2147538000</v>
      </c>
      <c r="AS808" s="11" t="s">
        <v>92</v>
      </c>
      <c r="AT808" s="11" t="s">
        <v>114</v>
      </c>
      <c r="AU808" s="11" t="s">
        <v>115</v>
      </c>
      <c r="AV808" s="11" t="s">
        <v>224</v>
      </c>
      <c r="AW808" s="11" t="s">
        <v>225</v>
      </c>
      <c r="AX808" s="11" t="s">
        <v>231</v>
      </c>
      <c r="AY808" s="11" t="s">
        <v>94</v>
      </c>
      <c r="AZ808" s="11" t="s">
        <v>95</v>
      </c>
      <c r="BA808" s="11" t="s">
        <v>117</v>
      </c>
      <c r="BB808" s="11" t="s">
        <v>118</v>
      </c>
      <c r="BC808" s="11" t="s">
        <v>3800</v>
      </c>
      <c r="BD808" s="18">
        <v>126</v>
      </c>
      <c r="BE808" s="10"/>
      <c r="BF808" s="11" t="s">
        <v>90</v>
      </c>
      <c r="BG808" s="11" t="s">
        <v>120</v>
      </c>
      <c r="BH808" s="19"/>
      <c r="BI808" s="18"/>
      <c r="BJ808" s="18"/>
      <c r="BK808" s="18"/>
      <c r="BL808" s="18"/>
      <c r="BM808" s="18"/>
      <c r="BN808" s="18"/>
      <c r="BO808" s="18"/>
      <c r="BP808" s="18"/>
      <c r="BQ808" s="18"/>
      <c r="BR808" s="18"/>
      <c r="BS808" s="18"/>
      <c r="BT808" s="18"/>
      <c r="BU808" s="18"/>
      <c r="BV808" s="18"/>
      <c r="BW808" s="18"/>
      <c r="BX808" s="18"/>
      <c r="BY808" s="18"/>
      <c r="BZ808" s="18"/>
      <c r="CA808" s="18"/>
      <c r="CB808" s="18"/>
      <c r="CC808" s="20">
        <f>+X808+BH808+BO808+BV808</f>
        <v>11447428</v>
      </c>
      <c r="CD808" s="18"/>
      <c r="CE808" s="18"/>
      <c r="CF808" s="18"/>
      <c r="CG808" s="18" t="s">
        <v>91</v>
      </c>
      <c r="CH808" s="18" t="s">
        <v>91</v>
      </c>
      <c r="CI808" s="18" t="s">
        <v>91</v>
      </c>
      <c r="CJ808" s="18"/>
      <c r="CK808" s="18"/>
      <c r="CL808" s="18"/>
      <c r="CM808" s="18" t="s">
        <v>91</v>
      </c>
      <c r="CN808" s="18"/>
      <c r="CO808" s="18"/>
      <c r="CP808" s="18"/>
    </row>
    <row r="809" spans="1:94" ht="15" x14ac:dyDescent="0.25">
      <c r="A809" s="21">
        <v>808</v>
      </c>
      <c r="B809" s="10">
        <v>230</v>
      </c>
      <c r="C809" s="10">
        <v>2021</v>
      </c>
      <c r="D809" s="11" t="s">
        <v>96</v>
      </c>
      <c r="E809" s="10">
        <v>909</v>
      </c>
      <c r="F809" s="12">
        <v>1735</v>
      </c>
      <c r="G809" s="13" t="s">
        <v>2056</v>
      </c>
      <c r="H809" s="15" t="s">
        <v>98</v>
      </c>
      <c r="I809" s="15" t="s">
        <v>4581</v>
      </c>
      <c r="J809" s="15" t="s">
        <v>4582</v>
      </c>
      <c r="K809" s="11" t="s">
        <v>84</v>
      </c>
      <c r="L809" s="11" t="s">
        <v>85</v>
      </c>
      <c r="M809" s="11" t="s">
        <v>86</v>
      </c>
      <c r="N809" s="11" t="s">
        <v>101</v>
      </c>
      <c r="O809" s="11" t="s">
        <v>165</v>
      </c>
      <c r="P809" s="11" t="s">
        <v>103</v>
      </c>
      <c r="Q809" s="11" t="s">
        <v>4583</v>
      </c>
      <c r="R809" s="11" t="s">
        <v>4584</v>
      </c>
      <c r="S809" s="11" t="s">
        <v>224</v>
      </c>
      <c r="T809" s="11" t="s">
        <v>225</v>
      </c>
      <c r="U809" s="16">
        <v>44279</v>
      </c>
      <c r="V809" s="16">
        <v>44280</v>
      </c>
      <c r="W809" s="16">
        <v>44377</v>
      </c>
      <c r="X809" s="14">
        <v>11447428</v>
      </c>
      <c r="Y809" s="11" t="s">
        <v>87</v>
      </c>
      <c r="Z809" s="11" t="s">
        <v>170</v>
      </c>
      <c r="AA809" s="10">
        <v>126</v>
      </c>
      <c r="AB809" s="11" t="s">
        <v>89</v>
      </c>
      <c r="AC809" s="11" t="s">
        <v>1894</v>
      </c>
      <c r="AD809" s="10">
        <v>7165116</v>
      </c>
      <c r="AE809" s="11" t="s">
        <v>227</v>
      </c>
      <c r="AF809" s="11" t="s">
        <v>228</v>
      </c>
      <c r="AG809" s="11" t="s">
        <v>174</v>
      </c>
      <c r="AH809" s="11" t="s">
        <v>1633</v>
      </c>
      <c r="AI809" s="11"/>
      <c r="AJ809" s="10">
        <v>1160</v>
      </c>
      <c r="AK809" s="10">
        <v>2021</v>
      </c>
      <c r="AL809" s="17">
        <v>44272</v>
      </c>
      <c r="AM809" s="18">
        <v>14393</v>
      </c>
      <c r="AN809" s="18" t="s">
        <v>1157</v>
      </c>
      <c r="AO809" s="18" t="s">
        <v>1158</v>
      </c>
      <c r="AP809" s="10">
        <v>3774</v>
      </c>
      <c r="AQ809" s="17">
        <v>44280</v>
      </c>
      <c r="AR809" s="18">
        <v>2147538000</v>
      </c>
      <c r="AS809" s="11" t="s">
        <v>92</v>
      </c>
      <c r="AT809" s="11" t="s">
        <v>114</v>
      </c>
      <c r="AU809" s="11" t="s">
        <v>115</v>
      </c>
      <c r="AV809" s="11" t="s">
        <v>224</v>
      </c>
      <c r="AW809" s="11" t="s">
        <v>225</v>
      </c>
      <c r="AX809" s="11" t="s">
        <v>231</v>
      </c>
      <c r="AY809" s="11" t="s">
        <v>94</v>
      </c>
      <c r="AZ809" s="11" t="s">
        <v>95</v>
      </c>
      <c r="BA809" s="11" t="s">
        <v>117</v>
      </c>
      <c r="BB809" s="11" t="s">
        <v>118</v>
      </c>
      <c r="BC809" s="11" t="s">
        <v>3800</v>
      </c>
      <c r="BD809" s="18">
        <v>126</v>
      </c>
      <c r="BE809" s="10"/>
      <c r="BF809" s="11" t="s">
        <v>90</v>
      </c>
      <c r="BG809" s="11" t="s">
        <v>120</v>
      </c>
      <c r="BH809" s="19"/>
      <c r="BI809" s="18"/>
      <c r="BJ809" s="18"/>
      <c r="BK809" s="18"/>
      <c r="BL809" s="18"/>
      <c r="BM809" s="18"/>
      <c r="BN809" s="18"/>
      <c r="BO809" s="18"/>
      <c r="BP809" s="18"/>
      <c r="BQ809" s="18"/>
      <c r="BR809" s="18"/>
      <c r="BS809" s="18"/>
      <c r="BT809" s="18"/>
      <c r="BU809" s="18"/>
      <c r="BV809" s="18"/>
      <c r="BW809" s="18"/>
      <c r="BX809" s="18"/>
      <c r="BY809" s="18"/>
      <c r="BZ809" s="18"/>
      <c r="CA809" s="18"/>
      <c r="CB809" s="18"/>
      <c r="CC809" s="20">
        <f>+X809+BH809+BO809+BV809</f>
        <v>11447428</v>
      </c>
      <c r="CD809" s="18"/>
      <c r="CE809" s="18"/>
      <c r="CF809" s="18"/>
      <c r="CG809" s="18" t="s">
        <v>91</v>
      </c>
      <c r="CH809" s="18" t="s">
        <v>91</v>
      </c>
      <c r="CI809" s="18" t="s">
        <v>91</v>
      </c>
      <c r="CJ809" s="18"/>
      <c r="CK809" s="18"/>
      <c r="CL809" s="18"/>
      <c r="CM809" s="18" t="s">
        <v>91</v>
      </c>
      <c r="CN809" s="18"/>
      <c r="CO809" s="18"/>
      <c r="CP809" s="18"/>
    </row>
    <row r="810" spans="1:94" ht="15" x14ac:dyDescent="0.25">
      <c r="A810" s="21">
        <v>809</v>
      </c>
      <c r="B810" s="10">
        <v>230</v>
      </c>
      <c r="C810" s="10">
        <v>2021</v>
      </c>
      <c r="D810" s="11" t="s">
        <v>198</v>
      </c>
      <c r="E810" s="10">
        <v>909</v>
      </c>
      <c r="F810" s="12">
        <v>1735</v>
      </c>
      <c r="G810" s="13" t="s">
        <v>4585</v>
      </c>
      <c r="H810" s="15" t="s">
        <v>98</v>
      </c>
      <c r="I810" s="15" t="s">
        <v>4581</v>
      </c>
      <c r="J810" s="15" t="s">
        <v>4582</v>
      </c>
      <c r="K810" s="11" t="s">
        <v>84</v>
      </c>
      <c r="L810" s="11" t="s">
        <v>85</v>
      </c>
      <c r="M810" s="11" t="s">
        <v>86</v>
      </c>
      <c r="N810" s="11" t="s">
        <v>101</v>
      </c>
      <c r="O810" s="11" t="s">
        <v>165</v>
      </c>
      <c r="P810" s="11" t="s">
        <v>103</v>
      </c>
      <c r="Q810" s="11" t="s">
        <v>4583</v>
      </c>
      <c r="R810" s="11" t="s">
        <v>4584</v>
      </c>
      <c r="S810" s="11" t="s">
        <v>224</v>
      </c>
      <c r="T810" s="11" t="s">
        <v>225</v>
      </c>
      <c r="U810" s="16">
        <v>44279</v>
      </c>
      <c r="V810" s="16">
        <v>44327</v>
      </c>
      <c r="W810" s="16">
        <v>44377</v>
      </c>
      <c r="X810" s="14">
        <v>11447428</v>
      </c>
      <c r="Y810" s="11" t="s">
        <v>87</v>
      </c>
      <c r="Z810" s="11" t="s">
        <v>170</v>
      </c>
      <c r="AA810" s="10">
        <v>126</v>
      </c>
      <c r="AB810" s="11" t="s">
        <v>89</v>
      </c>
      <c r="AC810" s="11" t="s">
        <v>1894</v>
      </c>
      <c r="AD810" s="10">
        <v>7165116</v>
      </c>
      <c r="AE810" s="11" t="s">
        <v>227</v>
      </c>
      <c r="AF810" s="11" t="s">
        <v>228</v>
      </c>
      <c r="AG810" s="11" t="s">
        <v>174</v>
      </c>
      <c r="AH810" s="11" t="s">
        <v>1633</v>
      </c>
      <c r="AI810" s="11"/>
      <c r="AJ810" s="10">
        <v>1160</v>
      </c>
      <c r="AK810" s="10">
        <v>2021</v>
      </c>
      <c r="AL810" s="17">
        <v>44272</v>
      </c>
      <c r="AM810" s="18">
        <v>14393</v>
      </c>
      <c r="AN810" s="18" t="s">
        <v>1157</v>
      </c>
      <c r="AO810" s="18" t="s">
        <v>1158</v>
      </c>
      <c r="AP810" s="10">
        <v>3774</v>
      </c>
      <c r="AQ810" s="17">
        <v>44280</v>
      </c>
      <c r="AR810" s="18">
        <v>2147538000</v>
      </c>
      <c r="AS810" s="11" t="s">
        <v>92</v>
      </c>
      <c r="AT810" s="11" t="s">
        <v>127</v>
      </c>
      <c r="AU810" s="11" t="s">
        <v>115</v>
      </c>
      <c r="AV810" s="11" t="s">
        <v>224</v>
      </c>
      <c r="AW810" s="11" t="s">
        <v>225</v>
      </c>
      <c r="AX810" s="11" t="s">
        <v>231</v>
      </c>
      <c r="AY810" s="11" t="s">
        <v>94</v>
      </c>
      <c r="AZ810" s="11" t="s">
        <v>95</v>
      </c>
      <c r="BA810" s="11" t="s">
        <v>117</v>
      </c>
      <c r="BB810" s="11" t="s">
        <v>118</v>
      </c>
      <c r="BC810" s="11">
        <v>44317</v>
      </c>
      <c r="BD810" s="18">
        <v>126</v>
      </c>
      <c r="BE810" s="10"/>
      <c r="BF810" s="11" t="s">
        <v>90</v>
      </c>
      <c r="BG810" s="11" t="s">
        <v>120</v>
      </c>
      <c r="BH810" s="19"/>
      <c r="BI810" s="18"/>
      <c r="BJ810" s="18"/>
      <c r="BK810" s="18"/>
      <c r="BL810" s="18"/>
      <c r="BM810" s="18"/>
      <c r="BN810" s="16"/>
      <c r="BO810" s="18"/>
      <c r="BP810" s="18"/>
      <c r="BQ810" s="18"/>
      <c r="BR810" s="18"/>
      <c r="BS810" s="18"/>
      <c r="BT810" s="18"/>
      <c r="BU810" s="18"/>
      <c r="BV810" s="18"/>
      <c r="BW810" s="18"/>
      <c r="BX810" s="18"/>
      <c r="BY810" s="18"/>
      <c r="BZ810" s="18"/>
      <c r="CA810" s="18"/>
      <c r="CB810" s="18"/>
      <c r="CC810" s="20">
        <f>+X810+BH810+BO810+BV810</f>
        <v>11447428</v>
      </c>
      <c r="CD810" s="18"/>
      <c r="CE810" s="18"/>
      <c r="CF810" s="18"/>
      <c r="CG810" s="18" t="s">
        <v>91</v>
      </c>
      <c r="CH810" s="18" t="s">
        <v>91</v>
      </c>
      <c r="CI810" s="18" t="s">
        <v>91</v>
      </c>
      <c r="CJ810" s="18"/>
      <c r="CK810" s="18"/>
      <c r="CL810" s="18"/>
      <c r="CM810" s="18" t="s">
        <v>91</v>
      </c>
      <c r="CN810" s="18"/>
      <c r="CO810" s="18"/>
      <c r="CP810" s="18"/>
    </row>
    <row r="811" spans="1:94" ht="15" x14ac:dyDescent="0.25">
      <c r="A811" s="10">
        <v>810</v>
      </c>
      <c r="B811" s="10">
        <v>230</v>
      </c>
      <c r="C811" s="10">
        <v>2021</v>
      </c>
      <c r="D811" s="11" t="s">
        <v>96</v>
      </c>
      <c r="E811" s="10">
        <v>910</v>
      </c>
      <c r="F811" s="12">
        <v>1633</v>
      </c>
      <c r="G811" s="13" t="s">
        <v>4586</v>
      </c>
      <c r="H811" s="15" t="s">
        <v>98</v>
      </c>
      <c r="I811" s="15" t="s">
        <v>4587</v>
      </c>
      <c r="J811" s="15" t="s">
        <v>4588</v>
      </c>
      <c r="K811" s="11" t="s">
        <v>84</v>
      </c>
      <c r="L811" s="11" t="s">
        <v>85</v>
      </c>
      <c r="M811" s="11" t="s">
        <v>86</v>
      </c>
      <c r="N811" s="11" t="s">
        <v>101</v>
      </c>
      <c r="O811" s="11" t="s">
        <v>102</v>
      </c>
      <c r="P811" s="11" t="s">
        <v>103</v>
      </c>
      <c r="Q811" s="11" t="s">
        <v>4261</v>
      </c>
      <c r="R811" s="11" t="s">
        <v>4589</v>
      </c>
      <c r="S811" s="11" t="s">
        <v>106</v>
      </c>
      <c r="T811" s="11" t="s">
        <v>1697</v>
      </c>
      <c r="U811" s="16">
        <v>44279</v>
      </c>
      <c r="V811" s="16">
        <v>44281</v>
      </c>
      <c r="W811" s="16">
        <v>44525</v>
      </c>
      <c r="X811" s="14">
        <v>33433760</v>
      </c>
      <c r="Y811" s="11" t="s">
        <v>87</v>
      </c>
      <c r="Z811" s="11" t="s">
        <v>88</v>
      </c>
      <c r="AA811" s="10">
        <v>8</v>
      </c>
      <c r="AB811" s="11" t="s">
        <v>89</v>
      </c>
      <c r="AC811" s="11" t="s">
        <v>1698</v>
      </c>
      <c r="AD811" s="10">
        <v>79339398</v>
      </c>
      <c r="AE811" s="11" t="s">
        <v>1699</v>
      </c>
      <c r="AF811" s="11" t="s">
        <v>1700</v>
      </c>
      <c r="AG811" s="11" t="s">
        <v>111</v>
      </c>
      <c r="AH811" s="11" t="s">
        <v>688</v>
      </c>
      <c r="AI811" s="11" t="s">
        <v>4590</v>
      </c>
      <c r="AJ811" s="10">
        <v>1069</v>
      </c>
      <c r="AK811" s="10">
        <v>2021</v>
      </c>
      <c r="AL811" s="17">
        <f>+VLOOKUP(E811,'[1]Sheet 1 (2)'!$E$2:$AU$751,36,0)</f>
        <v>0</v>
      </c>
      <c r="AM811" s="18">
        <f>+VLOOKUP(E811,'[1]Sheet 1 (2)'!$E$2:$AU$751,37,0)</f>
        <v>0</v>
      </c>
      <c r="AN811" s="18">
        <f>+VLOOKUP(E811,'[1]Sheet 1 (2)'!$E$2:$AU$751,38,0)</f>
        <v>0</v>
      </c>
      <c r="AO811" s="18">
        <f>+VLOOKUP(E811,'[1]Sheet 1 (2)'!$E$2:$AU$751,39,0)</f>
        <v>0</v>
      </c>
      <c r="AP811" s="10">
        <v>3823</v>
      </c>
      <c r="AQ811" s="17">
        <v>44281</v>
      </c>
      <c r="AR811" s="18">
        <f>+VLOOKUP(E811,'[1]Sheet 1 (2)'!$E$2:$AU$751,42,0)</f>
        <v>0</v>
      </c>
      <c r="AS811" s="11" t="s">
        <v>92</v>
      </c>
      <c r="AT811" s="11" t="s">
        <v>114</v>
      </c>
      <c r="AU811" s="11" t="s">
        <v>115</v>
      </c>
      <c r="AV811" s="11" t="s">
        <v>106</v>
      </c>
      <c r="AW811" s="11" t="s">
        <v>1697</v>
      </c>
      <c r="AX811" s="11" t="s">
        <v>116</v>
      </c>
      <c r="AY811" s="11" t="s">
        <v>94</v>
      </c>
      <c r="AZ811" s="11" t="s">
        <v>95</v>
      </c>
      <c r="BA811" s="11" t="s">
        <v>117</v>
      </c>
      <c r="BB811" s="11" t="s">
        <v>118</v>
      </c>
      <c r="BC811" s="11" t="s">
        <v>3800</v>
      </c>
      <c r="BD811" s="18"/>
      <c r="BE811" s="10">
        <v>8</v>
      </c>
      <c r="BF811" s="11" t="s">
        <v>90</v>
      </c>
      <c r="BG811" s="11" t="s">
        <v>120</v>
      </c>
      <c r="BH811" s="19">
        <v>3064761</v>
      </c>
      <c r="BI811" s="18">
        <v>22</v>
      </c>
      <c r="BJ811" s="18">
        <v>10136</v>
      </c>
      <c r="BK811" s="33">
        <v>44524</v>
      </c>
      <c r="BL811" s="18">
        <v>2948</v>
      </c>
      <c r="BM811" s="33">
        <v>44510</v>
      </c>
      <c r="BN811" s="33">
        <v>44547</v>
      </c>
      <c r="BO811" s="18"/>
      <c r="BP811" s="18"/>
      <c r="BQ811" s="18"/>
      <c r="BR811" s="18"/>
      <c r="BS811" s="18"/>
      <c r="BT811" s="18"/>
      <c r="BU811" s="18"/>
      <c r="BV811" s="18"/>
      <c r="BW811" s="18"/>
      <c r="BX811" s="18"/>
      <c r="BY811" s="18"/>
      <c r="BZ811" s="18"/>
      <c r="CA811" s="18"/>
      <c r="CB811" s="18"/>
      <c r="CC811" s="20">
        <f>+X811+BH811+BO811+BV811</f>
        <v>36498521</v>
      </c>
      <c r="CD811" s="33">
        <v>44522</v>
      </c>
      <c r="CE811" s="18"/>
      <c r="CF811" s="18"/>
      <c r="CG811" s="18" t="s">
        <v>91</v>
      </c>
      <c r="CH811" s="18" t="s">
        <v>91</v>
      </c>
      <c r="CI811" s="18" t="s">
        <v>91</v>
      </c>
      <c r="CJ811" s="18"/>
      <c r="CK811" s="18"/>
      <c r="CL811" s="18"/>
      <c r="CM811" s="18" t="s">
        <v>91</v>
      </c>
      <c r="CN811" s="18"/>
      <c r="CO811" s="18"/>
      <c r="CP811" s="18"/>
    </row>
    <row r="812" spans="1:94" ht="15" x14ac:dyDescent="0.25">
      <c r="A812" s="21">
        <v>811</v>
      </c>
      <c r="B812" s="10">
        <v>230</v>
      </c>
      <c r="C812" s="10">
        <v>2021</v>
      </c>
      <c r="D812" s="11" t="s">
        <v>96</v>
      </c>
      <c r="E812" s="10">
        <v>911</v>
      </c>
      <c r="F812" s="12">
        <v>1707</v>
      </c>
      <c r="G812" s="13" t="s">
        <v>4591</v>
      </c>
      <c r="H812" s="15" t="s">
        <v>98</v>
      </c>
      <c r="I812" s="15" t="s">
        <v>4592</v>
      </c>
      <c r="J812" s="15" t="s">
        <v>4593</v>
      </c>
      <c r="K812" s="11" t="s">
        <v>84</v>
      </c>
      <c r="L812" s="11" t="s">
        <v>85</v>
      </c>
      <c r="M812" s="11" t="s">
        <v>86</v>
      </c>
      <c r="N812" s="11" t="s">
        <v>101</v>
      </c>
      <c r="O812" s="11" t="s">
        <v>165</v>
      </c>
      <c r="P812" s="11" t="s">
        <v>103</v>
      </c>
      <c r="Q812" s="11" t="s">
        <v>4594</v>
      </c>
      <c r="R812" s="11" t="s">
        <v>4595</v>
      </c>
      <c r="S812" s="11" t="s">
        <v>986</v>
      </c>
      <c r="T812" s="11" t="s">
        <v>1075</v>
      </c>
      <c r="U812" s="16">
        <v>44279</v>
      </c>
      <c r="V812" s="16">
        <v>44280</v>
      </c>
      <c r="W812" s="16">
        <v>44524</v>
      </c>
      <c r="X812" s="14">
        <v>21804624</v>
      </c>
      <c r="Y812" s="11" t="s">
        <v>87</v>
      </c>
      <c r="Z812" s="11" t="s">
        <v>88</v>
      </c>
      <c r="AA812" s="10">
        <v>8</v>
      </c>
      <c r="AB812" s="11" t="s">
        <v>89</v>
      </c>
      <c r="AC812" s="11" t="s">
        <v>1090</v>
      </c>
      <c r="AD812" s="10">
        <v>19288119</v>
      </c>
      <c r="AE812" s="11" t="s">
        <v>989</v>
      </c>
      <c r="AF812" s="11" t="s">
        <v>990</v>
      </c>
      <c r="AG812" s="11" t="s">
        <v>174</v>
      </c>
      <c r="AH812" s="11"/>
      <c r="AI812" s="11"/>
      <c r="AJ812" s="10">
        <v>1067</v>
      </c>
      <c r="AK812" s="10">
        <v>2021</v>
      </c>
      <c r="AL812" s="17">
        <v>44266</v>
      </c>
      <c r="AM812" s="18">
        <v>14388</v>
      </c>
      <c r="AN812" s="18" t="s">
        <v>1076</v>
      </c>
      <c r="AO812" s="18" t="s">
        <v>1077</v>
      </c>
      <c r="AP812" s="10">
        <v>3754</v>
      </c>
      <c r="AQ812" s="17">
        <v>44279</v>
      </c>
      <c r="AR812" s="18">
        <v>2235032000</v>
      </c>
      <c r="AS812" s="11" t="s">
        <v>92</v>
      </c>
      <c r="AT812" s="11" t="s">
        <v>127</v>
      </c>
      <c r="AU812" s="11" t="s">
        <v>115</v>
      </c>
      <c r="AV812" s="11" t="s">
        <v>986</v>
      </c>
      <c r="AW812" s="11" t="s">
        <v>1075</v>
      </c>
      <c r="AX812" s="11" t="s">
        <v>991</v>
      </c>
      <c r="AY812" s="11" t="s">
        <v>94</v>
      </c>
      <c r="AZ812" s="11" t="s">
        <v>95</v>
      </c>
      <c r="BA812" s="11" t="s">
        <v>117</v>
      </c>
      <c r="BB812" s="11" t="s">
        <v>118</v>
      </c>
      <c r="BC812" s="11" t="s">
        <v>3800</v>
      </c>
      <c r="BD812" s="18"/>
      <c r="BE812" s="10">
        <v>8</v>
      </c>
      <c r="BF812" s="11" t="s">
        <v>90</v>
      </c>
      <c r="BG812" s="11" t="s">
        <v>120</v>
      </c>
      <c r="BH812" s="19">
        <v>2725578</v>
      </c>
      <c r="BI812" s="18">
        <v>30</v>
      </c>
      <c r="BJ812" s="18">
        <v>10046</v>
      </c>
      <c r="BK812" s="33">
        <v>44519</v>
      </c>
      <c r="BL812" s="18">
        <v>2896</v>
      </c>
      <c r="BM812" s="33">
        <v>44508</v>
      </c>
      <c r="BN812" s="33">
        <v>44554</v>
      </c>
      <c r="BO812" s="18"/>
      <c r="BP812" s="18"/>
      <c r="BQ812" s="18"/>
      <c r="BR812" s="18"/>
      <c r="BS812" s="18"/>
      <c r="BT812" s="18"/>
      <c r="BU812" s="18"/>
      <c r="BV812" s="18"/>
      <c r="BW812" s="18"/>
      <c r="BX812" s="18"/>
      <c r="BY812" s="18"/>
      <c r="BZ812" s="18"/>
      <c r="CA812" s="18"/>
      <c r="CB812" s="18"/>
      <c r="CC812" s="20">
        <f>+X812+BH812+BO812+BV812</f>
        <v>24530202</v>
      </c>
      <c r="CD812" s="33">
        <v>44517</v>
      </c>
      <c r="CE812" s="18"/>
      <c r="CF812" s="18"/>
      <c r="CG812" s="18" t="s">
        <v>91</v>
      </c>
      <c r="CH812" s="18" t="s">
        <v>91</v>
      </c>
      <c r="CI812" s="18" t="s">
        <v>91</v>
      </c>
      <c r="CJ812" s="18"/>
      <c r="CK812" s="18"/>
      <c r="CL812" s="18"/>
      <c r="CM812" s="18" t="s">
        <v>91</v>
      </c>
      <c r="CN812" s="18"/>
      <c r="CO812" s="18"/>
      <c r="CP812" s="18"/>
    </row>
    <row r="813" spans="1:94" ht="15" x14ac:dyDescent="0.25">
      <c r="A813" s="21">
        <v>812</v>
      </c>
      <c r="B813" s="10">
        <v>230</v>
      </c>
      <c r="C813" s="10">
        <v>2021</v>
      </c>
      <c r="D813" s="11" t="s">
        <v>96</v>
      </c>
      <c r="E813" s="10">
        <v>912</v>
      </c>
      <c r="F813" s="12">
        <v>1746</v>
      </c>
      <c r="G813" s="13" t="s">
        <v>1813</v>
      </c>
      <c r="H813" s="15" t="s">
        <v>98</v>
      </c>
      <c r="I813" s="15" t="s">
        <v>4596</v>
      </c>
      <c r="J813" s="15" t="s">
        <v>4597</v>
      </c>
      <c r="K813" s="11" t="s">
        <v>84</v>
      </c>
      <c r="L813" s="11" t="s">
        <v>85</v>
      </c>
      <c r="M813" s="11" t="s">
        <v>86</v>
      </c>
      <c r="N813" s="11" t="s">
        <v>101</v>
      </c>
      <c r="O813" s="11" t="s">
        <v>165</v>
      </c>
      <c r="P813" s="11" t="s">
        <v>103</v>
      </c>
      <c r="Q813" s="11" t="s">
        <v>4598</v>
      </c>
      <c r="R813" s="11" t="s">
        <v>4599</v>
      </c>
      <c r="S813" s="11" t="s">
        <v>224</v>
      </c>
      <c r="T813" s="11" t="s">
        <v>1790</v>
      </c>
      <c r="U813" s="16">
        <v>44279</v>
      </c>
      <c r="V813" s="16">
        <v>44281</v>
      </c>
      <c r="W813" s="16">
        <v>44409</v>
      </c>
      <c r="X813" s="14">
        <v>11447428</v>
      </c>
      <c r="Y813" s="11" t="s">
        <v>87</v>
      </c>
      <c r="Z813" s="11" t="s">
        <v>170</v>
      </c>
      <c r="AA813" s="10">
        <v>126</v>
      </c>
      <c r="AB813" s="11" t="s">
        <v>89</v>
      </c>
      <c r="AC813" s="11" t="s">
        <v>1787</v>
      </c>
      <c r="AD813" s="10">
        <v>7165116</v>
      </c>
      <c r="AE813" s="11" t="s">
        <v>227</v>
      </c>
      <c r="AF813" s="11" t="s">
        <v>228</v>
      </c>
      <c r="AG813" s="11" t="s">
        <v>174</v>
      </c>
      <c r="AH813" s="11" t="s">
        <v>1818</v>
      </c>
      <c r="AI813" s="11"/>
      <c r="AJ813" s="10">
        <v>1171</v>
      </c>
      <c r="AK813" s="10">
        <v>2021</v>
      </c>
      <c r="AL813" s="17">
        <v>44272</v>
      </c>
      <c r="AM813" s="18">
        <v>14393</v>
      </c>
      <c r="AN813" s="18" t="s">
        <v>1157</v>
      </c>
      <c r="AO813" s="18" t="s">
        <v>1158</v>
      </c>
      <c r="AP813" s="10">
        <v>3761</v>
      </c>
      <c r="AQ813" s="17">
        <v>44279</v>
      </c>
      <c r="AR813" s="18">
        <v>2147538000</v>
      </c>
      <c r="AS813" s="11" t="s">
        <v>92</v>
      </c>
      <c r="AT813" s="11" t="s">
        <v>114</v>
      </c>
      <c r="AU813" s="11" t="s">
        <v>115</v>
      </c>
      <c r="AV813" s="11" t="s">
        <v>224</v>
      </c>
      <c r="AW813" s="11" t="s">
        <v>1790</v>
      </c>
      <c r="AX813" s="11" t="s">
        <v>231</v>
      </c>
      <c r="AY813" s="11" t="s">
        <v>94</v>
      </c>
      <c r="AZ813" s="11" t="s">
        <v>95</v>
      </c>
      <c r="BA813" s="11" t="s">
        <v>117</v>
      </c>
      <c r="BB813" s="11" t="s">
        <v>118</v>
      </c>
      <c r="BC813" s="11" t="s">
        <v>3800</v>
      </c>
      <c r="BD813" s="18">
        <v>126</v>
      </c>
      <c r="BE813" s="10"/>
      <c r="BF813" s="11" t="s">
        <v>90</v>
      </c>
      <c r="BG813" s="11" t="s">
        <v>120</v>
      </c>
      <c r="BH813" s="19"/>
      <c r="BI813" s="18"/>
      <c r="BJ813" s="18"/>
      <c r="BK813" s="18"/>
      <c r="BL813" s="18"/>
      <c r="BM813" s="18"/>
      <c r="BN813" s="16"/>
      <c r="BO813" s="18"/>
      <c r="BP813" s="18"/>
      <c r="BQ813" s="18"/>
      <c r="BR813" s="18"/>
      <c r="BS813" s="18"/>
      <c r="BT813" s="18"/>
      <c r="BU813" s="18"/>
      <c r="BV813" s="18"/>
      <c r="BW813" s="18"/>
      <c r="BX813" s="18"/>
      <c r="BY813" s="18"/>
      <c r="BZ813" s="18"/>
      <c r="CA813" s="18"/>
      <c r="CB813" s="18"/>
      <c r="CC813" s="20">
        <f>+X813+BH813+BO813+BV813</f>
        <v>11447428</v>
      </c>
      <c r="CD813" s="18"/>
      <c r="CE813" s="18"/>
      <c r="CF813" s="18"/>
      <c r="CG813" s="18" t="s">
        <v>91</v>
      </c>
      <c r="CH813" s="18" t="s">
        <v>91</v>
      </c>
      <c r="CI813" s="18" t="s">
        <v>91</v>
      </c>
      <c r="CJ813" s="18"/>
      <c r="CK813" s="18"/>
      <c r="CL813" s="18"/>
      <c r="CM813" s="18" t="s">
        <v>91</v>
      </c>
      <c r="CN813" s="18"/>
      <c r="CO813" s="18"/>
      <c r="CP813" s="18"/>
    </row>
    <row r="814" spans="1:94" ht="15" x14ac:dyDescent="0.25">
      <c r="A814" s="10">
        <v>813</v>
      </c>
      <c r="B814" s="10">
        <v>230</v>
      </c>
      <c r="C814" s="10">
        <v>2021</v>
      </c>
      <c r="D814" s="11" t="s">
        <v>96</v>
      </c>
      <c r="E814" s="10">
        <v>913</v>
      </c>
      <c r="F814" s="12">
        <v>1747</v>
      </c>
      <c r="G814" s="13" t="s">
        <v>2288</v>
      </c>
      <c r="H814" s="15" t="s">
        <v>98</v>
      </c>
      <c r="I814" s="15" t="s">
        <v>4600</v>
      </c>
      <c r="J814" s="15" t="s">
        <v>4601</v>
      </c>
      <c r="K814" s="11" t="s">
        <v>84</v>
      </c>
      <c r="L814" s="11" t="s">
        <v>85</v>
      </c>
      <c r="M814" s="11" t="s">
        <v>86</v>
      </c>
      <c r="N814" s="11" t="s">
        <v>101</v>
      </c>
      <c r="O814" s="11" t="s">
        <v>165</v>
      </c>
      <c r="P814" s="11" t="s">
        <v>103</v>
      </c>
      <c r="Q814" s="11" t="s">
        <v>4602</v>
      </c>
      <c r="R814" s="11" t="s">
        <v>4603</v>
      </c>
      <c r="S814" s="11" t="s">
        <v>224</v>
      </c>
      <c r="T814" s="11" t="s">
        <v>1790</v>
      </c>
      <c r="U814" s="16">
        <v>44279</v>
      </c>
      <c r="V814" s="16">
        <v>44281</v>
      </c>
      <c r="W814" s="16">
        <v>44409</v>
      </c>
      <c r="X814" s="14">
        <v>11447428</v>
      </c>
      <c r="Y814" s="11" t="s">
        <v>87</v>
      </c>
      <c r="Z814" s="11" t="s">
        <v>170</v>
      </c>
      <c r="AA814" s="10">
        <v>126</v>
      </c>
      <c r="AB814" s="11" t="s">
        <v>89</v>
      </c>
      <c r="AC814" s="11" t="s">
        <v>1787</v>
      </c>
      <c r="AD814" s="10">
        <v>7165116</v>
      </c>
      <c r="AE814" s="11" t="s">
        <v>227</v>
      </c>
      <c r="AF814" s="11" t="s">
        <v>228</v>
      </c>
      <c r="AG814" s="11" t="s">
        <v>174</v>
      </c>
      <c r="AH814" s="11" t="s">
        <v>2293</v>
      </c>
      <c r="AI814" s="11"/>
      <c r="AJ814" s="10">
        <v>1172</v>
      </c>
      <c r="AK814" s="10">
        <v>2021</v>
      </c>
      <c r="AL814" s="17">
        <v>44272</v>
      </c>
      <c r="AM814" s="18">
        <v>14393</v>
      </c>
      <c r="AN814" s="18" t="s">
        <v>1157</v>
      </c>
      <c r="AO814" s="18" t="s">
        <v>1158</v>
      </c>
      <c r="AP814" s="10">
        <v>3756</v>
      </c>
      <c r="AQ814" s="17">
        <v>44279</v>
      </c>
      <c r="AR814" s="18">
        <v>2147538000</v>
      </c>
      <c r="AS814" s="11" t="s">
        <v>92</v>
      </c>
      <c r="AT814" s="11" t="s">
        <v>114</v>
      </c>
      <c r="AU814" s="11" t="s">
        <v>115</v>
      </c>
      <c r="AV814" s="11" t="s">
        <v>224</v>
      </c>
      <c r="AW814" s="11" t="s">
        <v>1790</v>
      </c>
      <c r="AX814" s="11" t="s">
        <v>231</v>
      </c>
      <c r="AY814" s="11" t="s">
        <v>94</v>
      </c>
      <c r="AZ814" s="11" t="s">
        <v>95</v>
      </c>
      <c r="BA814" s="11" t="s">
        <v>117</v>
      </c>
      <c r="BB814" s="11" t="s">
        <v>118</v>
      </c>
      <c r="BC814" s="11" t="s">
        <v>3800</v>
      </c>
      <c r="BD814" s="18">
        <v>126</v>
      </c>
      <c r="BE814" s="10"/>
      <c r="BF814" s="11" t="s">
        <v>90</v>
      </c>
      <c r="BG814" s="11" t="s">
        <v>120</v>
      </c>
      <c r="BH814" s="19"/>
      <c r="BI814" s="18"/>
      <c r="BJ814" s="18"/>
      <c r="BK814" s="18"/>
      <c r="BL814" s="18"/>
      <c r="BM814" s="18"/>
      <c r="BN814" s="18"/>
      <c r="BO814" s="18"/>
      <c r="BP814" s="18"/>
      <c r="BQ814" s="18"/>
      <c r="BR814" s="18"/>
      <c r="BS814" s="18"/>
      <c r="BT814" s="18"/>
      <c r="BU814" s="18"/>
      <c r="BV814" s="18"/>
      <c r="BW814" s="18"/>
      <c r="BX814" s="18"/>
      <c r="BY814" s="18"/>
      <c r="BZ814" s="18"/>
      <c r="CA814" s="18"/>
      <c r="CB814" s="18"/>
      <c r="CC814" s="20">
        <f>+X814+BH814+BO814+BV814</f>
        <v>11447428</v>
      </c>
      <c r="CD814" s="18"/>
      <c r="CE814" s="18"/>
      <c r="CF814" s="18"/>
      <c r="CG814" s="18" t="s">
        <v>91</v>
      </c>
      <c r="CH814" s="18" t="s">
        <v>91</v>
      </c>
      <c r="CI814" s="18" t="s">
        <v>91</v>
      </c>
      <c r="CJ814" s="18"/>
      <c r="CK814" s="18"/>
      <c r="CL814" s="18"/>
      <c r="CM814" s="18" t="s">
        <v>91</v>
      </c>
      <c r="CN814" s="18"/>
      <c r="CO814" s="18"/>
      <c r="CP814" s="18"/>
    </row>
    <row r="815" spans="1:94" s="32" customFormat="1" ht="15" x14ac:dyDescent="0.25">
      <c r="A815" s="21">
        <v>814</v>
      </c>
      <c r="B815" s="21">
        <v>230</v>
      </c>
      <c r="C815" s="21">
        <v>2021</v>
      </c>
      <c r="D815" s="22" t="s">
        <v>96</v>
      </c>
      <c r="E815" s="21">
        <v>914</v>
      </c>
      <c r="F815" s="23">
        <v>1664</v>
      </c>
      <c r="G815" s="24" t="s">
        <v>4604</v>
      </c>
      <c r="H815" s="26" t="s">
        <v>98</v>
      </c>
      <c r="I815" s="26" t="s">
        <v>4605</v>
      </c>
      <c r="J815" s="26" t="s">
        <v>4606</v>
      </c>
      <c r="K815" s="22" t="s">
        <v>84</v>
      </c>
      <c r="L815" s="22" t="s">
        <v>85</v>
      </c>
      <c r="M815" s="22" t="s">
        <v>86</v>
      </c>
      <c r="N815" s="22" t="s">
        <v>101</v>
      </c>
      <c r="O815" s="22" t="s">
        <v>102</v>
      </c>
      <c r="P815" s="22" t="s">
        <v>103</v>
      </c>
      <c r="Q815" s="22" t="s">
        <v>4607</v>
      </c>
      <c r="R815" s="22" t="s">
        <v>4608</v>
      </c>
      <c r="S815" s="22" t="s">
        <v>106</v>
      </c>
      <c r="T815" s="22" t="s">
        <v>1222</v>
      </c>
      <c r="U815" s="16">
        <v>44279</v>
      </c>
      <c r="V815" s="28">
        <v>44281</v>
      </c>
      <c r="W815" s="28">
        <v>44515</v>
      </c>
      <c r="X815" s="25">
        <v>41792196</v>
      </c>
      <c r="Y815" s="22" t="s">
        <v>87</v>
      </c>
      <c r="Z815" s="22" t="s">
        <v>170</v>
      </c>
      <c r="AA815" s="21">
        <v>230</v>
      </c>
      <c r="AB815" s="22" t="s">
        <v>89</v>
      </c>
      <c r="AC815" s="22" t="s">
        <v>1221</v>
      </c>
      <c r="AD815" s="21">
        <v>19483708</v>
      </c>
      <c r="AE815" s="22" t="s">
        <v>523</v>
      </c>
      <c r="AF815" s="22" t="s">
        <v>524</v>
      </c>
      <c r="AG815" s="22" t="s">
        <v>358</v>
      </c>
      <c r="AH815" s="22" t="s">
        <v>560</v>
      </c>
      <c r="AI815" s="22" t="s">
        <v>4609</v>
      </c>
      <c r="AJ815" s="21">
        <v>1186</v>
      </c>
      <c r="AK815" s="21">
        <v>2021</v>
      </c>
      <c r="AL815" s="29">
        <v>44273</v>
      </c>
      <c r="AM815" s="30">
        <v>14395</v>
      </c>
      <c r="AN815" s="30" t="s">
        <v>1395</v>
      </c>
      <c r="AO815" s="30" t="s">
        <v>1396</v>
      </c>
      <c r="AP815" s="21">
        <v>3777</v>
      </c>
      <c r="AQ815" s="29">
        <v>44280</v>
      </c>
      <c r="AR815" s="30">
        <v>6053272000</v>
      </c>
      <c r="AS815" s="22" t="s">
        <v>92</v>
      </c>
      <c r="AT815" s="22" t="s">
        <v>127</v>
      </c>
      <c r="AU815" s="22" t="s">
        <v>115</v>
      </c>
      <c r="AV815" s="22" t="s">
        <v>106</v>
      </c>
      <c r="AW815" s="22" t="s">
        <v>1222</v>
      </c>
      <c r="AX815" s="22" t="s">
        <v>116</v>
      </c>
      <c r="AY815" s="22" t="s">
        <v>94</v>
      </c>
      <c r="AZ815" s="22" t="s">
        <v>95</v>
      </c>
      <c r="BA815" s="22" t="s">
        <v>117</v>
      </c>
      <c r="BB815" s="22" t="s">
        <v>118</v>
      </c>
      <c r="BC815" s="22" t="s">
        <v>3800</v>
      </c>
      <c r="BD815" s="30">
        <v>230</v>
      </c>
      <c r="BE815" s="21"/>
      <c r="BF815" s="22" t="s">
        <v>90</v>
      </c>
      <c r="BG815" s="22" t="s">
        <v>120</v>
      </c>
      <c r="BH815" s="20">
        <v>8176734</v>
      </c>
      <c r="BI815" s="30">
        <v>45</v>
      </c>
      <c r="BJ815" s="30">
        <v>9915</v>
      </c>
      <c r="BK815" s="31">
        <v>44512</v>
      </c>
      <c r="BL815" s="30">
        <v>2875</v>
      </c>
      <c r="BM815" s="31">
        <v>44508</v>
      </c>
      <c r="BN815" s="31">
        <v>44560</v>
      </c>
      <c r="BO815" s="30"/>
      <c r="BP815" s="30"/>
      <c r="BQ815" s="30"/>
      <c r="BR815" s="30"/>
      <c r="BS815" s="30"/>
      <c r="BT815" s="30"/>
      <c r="BU815" s="30"/>
      <c r="BV815" s="30"/>
      <c r="BW815" s="30"/>
      <c r="BX815" s="30"/>
      <c r="BY815" s="30"/>
      <c r="BZ815" s="30"/>
      <c r="CA815" s="30"/>
      <c r="CB815" s="30"/>
      <c r="CC815" s="20">
        <f>+X815+BH815+BO815+BV815</f>
        <v>49968930</v>
      </c>
      <c r="CD815" s="31">
        <v>44512</v>
      </c>
      <c r="CE815" s="30"/>
      <c r="CF815" s="30"/>
      <c r="CG815" s="18" t="s">
        <v>91</v>
      </c>
      <c r="CH815" s="30" t="s">
        <v>91</v>
      </c>
      <c r="CI815" s="30" t="s">
        <v>91</v>
      </c>
      <c r="CJ815" s="30"/>
      <c r="CK815" s="30"/>
      <c r="CL815" s="30"/>
      <c r="CM815" s="30" t="s">
        <v>91</v>
      </c>
      <c r="CN815" s="30"/>
      <c r="CO815" s="30"/>
      <c r="CP815" s="30"/>
    </row>
    <row r="816" spans="1:94" ht="15" x14ac:dyDescent="0.25">
      <c r="A816" s="21">
        <v>815</v>
      </c>
      <c r="B816" s="10">
        <v>230</v>
      </c>
      <c r="C816" s="10">
        <v>2021</v>
      </c>
      <c r="D816" s="11" t="s">
        <v>96</v>
      </c>
      <c r="E816" s="10">
        <v>915</v>
      </c>
      <c r="F816" s="12">
        <v>1693</v>
      </c>
      <c r="G816" s="13" t="s">
        <v>1975</v>
      </c>
      <c r="H816" s="15" t="s">
        <v>98</v>
      </c>
      <c r="I816" s="15" t="s">
        <v>4610</v>
      </c>
      <c r="J816" s="15" t="s">
        <v>4611</v>
      </c>
      <c r="K816" s="11" t="s">
        <v>84</v>
      </c>
      <c r="L816" s="11" t="s">
        <v>85</v>
      </c>
      <c r="M816" s="11" t="s">
        <v>86</v>
      </c>
      <c r="N816" s="11" t="s">
        <v>101</v>
      </c>
      <c r="O816" s="11" t="s">
        <v>165</v>
      </c>
      <c r="P816" s="11" t="s">
        <v>103</v>
      </c>
      <c r="Q816" s="11" t="s">
        <v>1978</v>
      </c>
      <c r="R816" s="11" t="s">
        <v>4498</v>
      </c>
      <c r="S816" s="11" t="s">
        <v>237</v>
      </c>
      <c r="T816" s="11" t="s">
        <v>238</v>
      </c>
      <c r="U816" s="16">
        <v>44279</v>
      </c>
      <c r="V816" s="16">
        <v>44279</v>
      </c>
      <c r="W816" s="16">
        <v>44401</v>
      </c>
      <c r="X816" s="14">
        <v>10902312</v>
      </c>
      <c r="Y816" s="11" t="s">
        <v>87</v>
      </c>
      <c r="Z816" s="11" t="s">
        <v>88</v>
      </c>
      <c r="AA816" s="10">
        <v>4</v>
      </c>
      <c r="AB816" s="11" t="s">
        <v>89</v>
      </c>
      <c r="AC816" s="11" t="s">
        <v>257</v>
      </c>
      <c r="AD816" s="10">
        <v>79794356</v>
      </c>
      <c r="AE816" s="11" t="s">
        <v>240</v>
      </c>
      <c r="AF816" s="11" t="s">
        <v>241</v>
      </c>
      <c r="AG816" s="11" t="s">
        <v>174</v>
      </c>
      <c r="AH816" s="11" t="s">
        <v>1981</v>
      </c>
      <c r="AI816" s="11"/>
      <c r="AJ816" s="10">
        <v>1083</v>
      </c>
      <c r="AK816" s="10">
        <v>2021</v>
      </c>
      <c r="AL816" s="17">
        <v>44266</v>
      </c>
      <c r="AM816" s="18">
        <v>14392</v>
      </c>
      <c r="AN816" s="18" t="s">
        <v>656</v>
      </c>
      <c r="AO816" s="18" t="s">
        <v>657</v>
      </c>
      <c r="AP816" s="10">
        <v>3758</v>
      </c>
      <c r="AQ816" s="17">
        <v>44279</v>
      </c>
      <c r="AR816" s="18">
        <v>1965034000</v>
      </c>
      <c r="AS816" s="11" t="s">
        <v>92</v>
      </c>
      <c r="AT816" s="11" t="s">
        <v>114</v>
      </c>
      <c r="AU816" s="11" t="s">
        <v>115</v>
      </c>
      <c r="AV816" s="11" t="s">
        <v>237</v>
      </c>
      <c r="AW816" s="11" t="s">
        <v>264</v>
      </c>
      <c r="AX816" s="11" t="s">
        <v>243</v>
      </c>
      <c r="AY816" s="11" t="s">
        <v>94</v>
      </c>
      <c r="AZ816" s="11" t="s">
        <v>95</v>
      </c>
      <c r="BA816" s="11" t="s">
        <v>117</v>
      </c>
      <c r="BB816" s="11" t="s">
        <v>118</v>
      </c>
      <c r="BC816" s="11" t="s">
        <v>3800</v>
      </c>
      <c r="BD816" s="18"/>
      <c r="BE816" s="10">
        <v>4</v>
      </c>
      <c r="BF816" s="11" t="s">
        <v>90</v>
      </c>
      <c r="BG816" s="11" t="s">
        <v>120</v>
      </c>
      <c r="BH816" s="19"/>
      <c r="BI816" s="18"/>
      <c r="BJ816" s="18"/>
      <c r="BK816" s="18"/>
      <c r="BL816" s="18"/>
      <c r="BM816" s="18"/>
      <c r="BN816" s="16"/>
      <c r="BO816" s="18"/>
      <c r="BP816" s="18"/>
      <c r="BQ816" s="18"/>
      <c r="BR816" s="18"/>
      <c r="BS816" s="18"/>
      <c r="BT816" s="18"/>
      <c r="BU816" s="18"/>
      <c r="BV816" s="18"/>
      <c r="BW816" s="18"/>
      <c r="BX816" s="18"/>
      <c r="BY816" s="18"/>
      <c r="BZ816" s="18"/>
      <c r="CA816" s="18"/>
      <c r="CB816" s="18"/>
      <c r="CC816" s="20">
        <f>+X816+BH816+BO816+BV816</f>
        <v>10902312</v>
      </c>
      <c r="CD816" s="18"/>
      <c r="CE816" s="18"/>
      <c r="CF816" s="18"/>
      <c r="CG816" s="18" t="s">
        <v>91</v>
      </c>
      <c r="CH816" s="18" t="s">
        <v>91</v>
      </c>
      <c r="CI816" s="18" t="s">
        <v>91</v>
      </c>
      <c r="CJ816" s="18"/>
      <c r="CK816" s="18"/>
      <c r="CL816" s="18"/>
      <c r="CM816" s="18" t="s">
        <v>91</v>
      </c>
      <c r="CN816" s="18"/>
      <c r="CO816" s="18"/>
      <c r="CP816" s="18"/>
    </row>
    <row r="817" spans="1:94" ht="15" x14ac:dyDescent="0.25">
      <c r="A817" s="10">
        <v>816</v>
      </c>
      <c r="B817" s="10">
        <v>230</v>
      </c>
      <c r="C817" s="10">
        <v>2021</v>
      </c>
      <c r="D817" s="11" t="s">
        <v>96</v>
      </c>
      <c r="E817" s="10">
        <v>916</v>
      </c>
      <c r="F817" s="12">
        <v>1752</v>
      </c>
      <c r="G817" s="13" t="s">
        <v>4612</v>
      </c>
      <c r="H817" s="15" t="s">
        <v>98</v>
      </c>
      <c r="I817" s="15" t="s">
        <v>4613</v>
      </c>
      <c r="J817" s="15" t="s">
        <v>4614</v>
      </c>
      <c r="K817" s="11" t="s">
        <v>84</v>
      </c>
      <c r="L817" s="11" t="s">
        <v>85</v>
      </c>
      <c r="M817" s="11" t="s">
        <v>86</v>
      </c>
      <c r="N817" s="11" t="s">
        <v>101</v>
      </c>
      <c r="O817" s="11" t="s">
        <v>102</v>
      </c>
      <c r="P817" s="11" t="s">
        <v>103</v>
      </c>
      <c r="Q817" s="11" t="s">
        <v>4615</v>
      </c>
      <c r="R817" s="11" t="s">
        <v>4616</v>
      </c>
      <c r="S817" s="11" t="s">
        <v>986</v>
      </c>
      <c r="T817" s="11" t="s">
        <v>1075</v>
      </c>
      <c r="U817" s="16">
        <v>44279</v>
      </c>
      <c r="V817" s="16">
        <v>44281</v>
      </c>
      <c r="W817" s="16">
        <v>44464</v>
      </c>
      <c r="X817" s="14">
        <v>25075320</v>
      </c>
      <c r="Y817" s="11" t="s">
        <v>87</v>
      </c>
      <c r="Z817" s="11" t="s">
        <v>88</v>
      </c>
      <c r="AA817" s="10">
        <v>6</v>
      </c>
      <c r="AB817" s="11" t="s">
        <v>89</v>
      </c>
      <c r="AC817" s="11" t="s">
        <v>1090</v>
      </c>
      <c r="AD817" s="10">
        <v>19288119</v>
      </c>
      <c r="AE817" s="11" t="s">
        <v>989</v>
      </c>
      <c r="AF817" s="11" t="s">
        <v>990</v>
      </c>
      <c r="AG817" s="11" t="s">
        <v>111</v>
      </c>
      <c r="AH817" s="11" t="s">
        <v>791</v>
      </c>
      <c r="AI817" s="11" t="s">
        <v>4617</v>
      </c>
      <c r="AJ817" s="10">
        <v>1127</v>
      </c>
      <c r="AK817" s="10">
        <v>2021</v>
      </c>
      <c r="AL817" s="17">
        <v>44270</v>
      </c>
      <c r="AM817" s="18">
        <v>14388</v>
      </c>
      <c r="AN817" s="18" t="s">
        <v>1076</v>
      </c>
      <c r="AO817" s="18" t="s">
        <v>1077</v>
      </c>
      <c r="AP817" s="10">
        <v>3773</v>
      </c>
      <c r="AQ817" s="17">
        <v>44279</v>
      </c>
      <c r="AR817" s="18">
        <v>2235032000</v>
      </c>
      <c r="AS817" s="11" t="s">
        <v>92</v>
      </c>
      <c r="AT817" s="11" t="s">
        <v>114</v>
      </c>
      <c r="AU817" s="11" t="s">
        <v>115</v>
      </c>
      <c r="AV817" s="11" t="s">
        <v>986</v>
      </c>
      <c r="AW817" s="11" t="s">
        <v>1075</v>
      </c>
      <c r="AX817" s="11" t="s">
        <v>991</v>
      </c>
      <c r="AY817" s="11" t="s">
        <v>94</v>
      </c>
      <c r="AZ817" s="11" t="s">
        <v>95</v>
      </c>
      <c r="BA817" s="11" t="s">
        <v>117</v>
      </c>
      <c r="BB817" s="11" t="s">
        <v>118</v>
      </c>
      <c r="BC817" s="11" t="s">
        <v>3800</v>
      </c>
      <c r="BD817" s="18"/>
      <c r="BE817" s="10">
        <v>6</v>
      </c>
      <c r="BF817" s="11" t="s">
        <v>90</v>
      </c>
      <c r="BG817" s="11" t="s">
        <v>120</v>
      </c>
      <c r="BH817" s="19">
        <v>12537660</v>
      </c>
      <c r="BI817" s="18">
        <v>90</v>
      </c>
      <c r="BJ817" s="18">
        <v>6751</v>
      </c>
      <c r="BK817" s="33">
        <v>44462</v>
      </c>
      <c r="BL817" s="18">
        <v>2222</v>
      </c>
      <c r="BM817" s="33">
        <v>44446</v>
      </c>
      <c r="BN817" s="33">
        <v>44555</v>
      </c>
      <c r="BO817" s="18"/>
      <c r="BP817" s="18"/>
      <c r="BQ817" s="18"/>
      <c r="BR817" s="18"/>
      <c r="BS817" s="18"/>
      <c r="BT817" s="18"/>
      <c r="BU817" s="18"/>
      <c r="BV817" s="18"/>
      <c r="BW817" s="18"/>
      <c r="BX817" s="18"/>
      <c r="BY817" s="18"/>
      <c r="BZ817" s="18"/>
      <c r="CA817" s="18"/>
      <c r="CB817" s="18"/>
      <c r="CC817" s="20">
        <f>+X817+BH817+BO817+BV817</f>
        <v>37612980</v>
      </c>
      <c r="CD817" s="33">
        <v>44462</v>
      </c>
      <c r="CE817" s="18"/>
      <c r="CF817" s="18"/>
      <c r="CG817" s="18" t="s">
        <v>91</v>
      </c>
      <c r="CH817" s="18" t="s">
        <v>91</v>
      </c>
      <c r="CI817" s="18" t="s">
        <v>91</v>
      </c>
      <c r="CJ817" s="18"/>
      <c r="CK817" s="18"/>
      <c r="CL817" s="18"/>
      <c r="CM817" s="18" t="s">
        <v>91</v>
      </c>
      <c r="CN817" s="18"/>
      <c r="CO817" s="18"/>
      <c r="CP817" s="18"/>
    </row>
    <row r="818" spans="1:94" ht="15" x14ac:dyDescent="0.25">
      <c r="A818" s="21">
        <v>817</v>
      </c>
      <c r="B818" s="10">
        <v>230</v>
      </c>
      <c r="C818" s="10">
        <v>2021</v>
      </c>
      <c r="D818" s="11" t="s">
        <v>96</v>
      </c>
      <c r="E818" s="10">
        <v>917</v>
      </c>
      <c r="F818" s="12">
        <v>1748</v>
      </c>
      <c r="G818" s="13" t="s">
        <v>4618</v>
      </c>
      <c r="H818" s="15" t="s">
        <v>98</v>
      </c>
      <c r="I818" s="15" t="s">
        <v>4619</v>
      </c>
      <c r="J818" s="15" t="s">
        <v>4620</v>
      </c>
      <c r="K818" s="11" t="s">
        <v>84</v>
      </c>
      <c r="L818" s="11" t="s">
        <v>85</v>
      </c>
      <c r="M818" s="11" t="s">
        <v>86</v>
      </c>
      <c r="N818" s="11" t="s">
        <v>101</v>
      </c>
      <c r="O818" s="11" t="s">
        <v>165</v>
      </c>
      <c r="P818" s="11" t="s">
        <v>103</v>
      </c>
      <c r="Q818" s="11" t="s">
        <v>4621</v>
      </c>
      <c r="R818" s="11" t="s">
        <v>4622</v>
      </c>
      <c r="S818" s="11" t="s">
        <v>224</v>
      </c>
      <c r="T818" s="11" t="s">
        <v>225</v>
      </c>
      <c r="U818" s="16">
        <v>44279</v>
      </c>
      <c r="V818" s="16">
        <v>44280</v>
      </c>
      <c r="W818" s="16">
        <v>44555</v>
      </c>
      <c r="X818" s="14">
        <v>20441835</v>
      </c>
      <c r="Y818" s="11" t="s">
        <v>87</v>
      </c>
      <c r="Z818" s="11" t="s">
        <v>88</v>
      </c>
      <c r="AA818" s="10">
        <v>9</v>
      </c>
      <c r="AB818" s="11" t="s">
        <v>89</v>
      </c>
      <c r="AC818" s="11" t="s">
        <v>433</v>
      </c>
      <c r="AD818" s="10">
        <v>7165116</v>
      </c>
      <c r="AE818" s="11" t="s">
        <v>227</v>
      </c>
      <c r="AF818" s="11" t="s">
        <v>228</v>
      </c>
      <c r="AG818" s="11" t="s">
        <v>242</v>
      </c>
      <c r="AH818" s="11" t="s">
        <v>3958</v>
      </c>
      <c r="AI818" s="11"/>
      <c r="AJ818" s="10">
        <v>1173</v>
      </c>
      <c r="AK818" s="10">
        <v>2021</v>
      </c>
      <c r="AL818" s="17">
        <v>44272</v>
      </c>
      <c r="AM818" s="18">
        <v>14393</v>
      </c>
      <c r="AN818" s="18" t="s">
        <v>1157</v>
      </c>
      <c r="AO818" s="18" t="s">
        <v>1158</v>
      </c>
      <c r="AP818" s="10">
        <v>3757</v>
      </c>
      <c r="AQ818" s="17">
        <v>44279</v>
      </c>
      <c r="AR818" s="18">
        <v>2147538000</v>
      </c>
      <c r="AS818" s="11" t="s">
        <v>92</v>
      </c>
      <c r="AT818" s="11" t="s">
        <v>127</v>
      </c>
      <c r="AU818" s="11" t="s">
        <v>115</v>
      </c>
      <c r="AV818" s="11" t="s">
        <v>224</v>
      </c>
      <c r="AW818" s="11" t="s">
        <v>225</v>
      </c>
      <c r="AX818" s="11" t="s">
        <v>231</v>
      </c>
      <c r="AY818" s="11" t="s">
        <v>94</v>
      </c>
      <c r="AZ818" s="11" t="s">
        <v>95</v>
      </c>
      <c r="BA818" s="11" t="s">
        <v>117</v>
      </c>
      <c r="BB818" s="11" t="s">
        <v>118</v>
      </c>
      <c r="BC818" s="11" t="s">
        <v>3800</v>
      </c>
      <c r="BD818" s="18"/>
      <c r="BE818" s="10">
        <v>9</v>
      </c>
      <c r="BF818" s="11" t="s">
        <v>90</v>
      </c>
      <c r="BG818" s="11" t="s">
        <v>120</v>
      </c>
      <c r="BH818" s="19"/>
      <c r="BI818" s="18"/>
      <c r="BJ818" s="18"/>
      <c r="BK818" s="18"/>
      <c r="BL818" s="18"/>
      <c r="BM818" s="18"/>
      <c r="BN818" s="18"/>
      <c r="BO818" s="18"/>
      <c r="BP818" s="18"/>
      <c r="BQ818" s="18"/>
      <c r="BR818" s="18"/>
      <c r="BS818" s="18"/>
      <c r="BT818" s="18"/>
      <c r="BU818" s="18"/>
      <c r="BV818" s="18"/>
      <c r="BW818" s="18"/>
      <c r="BX818" s="18"/>
      <c r="BY818" s="18"/>
      <c r="BZ818" s="18"/>
      <c r="CA818" s="18"/>
      <c r="CB818" s="18"/>
      <c r="CC818" s="20">
        <f>+X818+BH818+BO818+BV818</f>
        <v>20441835</v>
      </c>
      <c r="CD818" s="18"/>
      <c r="CE818" s="18"/>
      <c r="CF818" s="18"/>
      <c r="CG818" s="18" t="s">
        <v>91</v>
      </c>
      <c r="CH818" s="18" t="s">
        <v>91</v>
      </c>
      <c r="CI818" s="18" t="s">
        <v>91</v>
      </c>
      <c r="CJ818" s="18"/>
      <c r="CK818" s="18"/>
      <c r="CL818" s="18"/>
      <c r="CM818" s="18" t="s">
        <v>91</v>
      </c>
      <c r="CN818" s="18"/>
      <c r="CO818" s="18"/>
      <c r="CP818" s="18"/>
    </row>
    <row r="819" spans="1:94" ht="15" x14ac:dyDescent="0.25">
      <c r="A819" s="21">
        <v>818</v>
      </c>
      <c r="B819" s="10">
        <v>230</v>
      </c>
      <c r="C819" s="10">
        <v>2021</v>
      </c>
      <c r="D819" s="11" t="s">
        <v>96</v>
      </c>
      <c r="E819" s="10">
        <v>918</v>
      </c>
      <c r="F819" s="12">
        <v>1743</v>
      </c>
      <c r="G819" s="13" t="s">
        <v>1929</v>
      </c>
      <c r="H819" s="15" t="s">
        <v>98</v>
      </c>
      <c r="I819" s="15" t="s">
        <v>4623</v>
      </c>
      <c r="J819" s="15" t="s">
        <v>4624</v>
      </c>
      <c r="K819" s="11" t="s">
        <v>84</v>
      </c>
      <c r="L819" s="11" t="s">
        <v>85</v>
      </c>
      <c r="M819" s="11" t="s">
        <v>86</v>
      </c>
      <c r="N819" s="11" t="s">
        <v>101</v>
      </c>
      <c r="O819" s="11" t="s">
        <v>165</v>
      </c>
      <c r="P819" s="11" t="s">
        <v>103</v>
      </c>
      <c r="Q819" s="11" t="s">
        <v>4625</v>
      </c>
      <c r="R819" s="11" t="s">
        <v>4626</v>
      </c>
      <c r="S819" s="11" t="s">
        <v>224</v>
      </c>
      <c r="T819" s="11" t="s">
        <v>1797</v>
      </c>
      <c r="U819" s="16">
        <v>44279</v>
      </c>
      <c r="V819" s="16">
        <v>44280</v>
      </c>
      <c r="W819" s="16">
        <v>44408</v>
      </c>
      <c r="X819" s="14">
        <v>11447428</v>
      </c>
      <c r="Y819" s="11" t="s">
        <v>87</v>
      </c>
      <c r="Z819" s="11" t="s">
        <v>170</v>
      </c>
      <c r="AA819" s="10">
        <v>126</v>
      </c>
      <c r="AB819" s="11" t="s">
        <v>89</v>
      </c>
      <c r="AC819" s="11" t="s">
        <v>1796</v>
      </c>
      <c r="AD819" s="10">
        <v>7165116</v>
      </c>
      <c r="AE819" s="11" t="s">
        <v>227</v>
      </c>
      <c r="AF819" s="11" t="s">
        <v>228</v>
      </c>
      <c r="AG819" s="11" t="s">
        <v>174</v>
      </c>
      <c r="AH819" s="11" t="s">
        <v>1934</v>
      </c>
      <c r="AI819" s="11" t="s">
        <v>113</v>
      </c>
      <c r="AJ819" s="10">
        <v>1168</v>
      </c>
      <c r="AK819" s="10">
        <v>2021</v>
      </c>
      <c r="AL819" s="17">
        <v>44272</v>
      </c>
      <c r="AM819" s="18">
        <v>14393</v>
      </c>
      <c r="AN819" s="18" t="s">
        <v>1157</v>
      </c>
      <c r="AO819" s="18" t="s">
        <v>1158</v>
      </c>
      <c r="AP819" s="10">
        <v>3778</v>
      </c>
      <c r="AQ819" s="17">
        <v>44280</v>
      </c>
      <c r="AR819" s="18">
        <v>2147538000</v>
      </c>
      <c r="AS819" s="11" t="s">
        <v>92</v>
      </c>
      <c r="AT819" s="11" t="s">
        <v>114</v>
      </c>
      <c r="AU819" s="11" t="s">
        <v>115</v>
      </c>
      <c r="AV819" s="11" t="s">
        <v>224</v>
      </c>
      <c r="AW819" s="11" t="s">
        <v>1797</v>
      </c>
      <c r="AX819" s="11" t="s">
        <v>231</v>
      </c>
      <c r="AY819" s="11" t="s">
        <v>94</v>
      </c>
      <c r="AZ819" s="11" t="s">
        <v>95</v>
      </c>
      <c r="BA819" s="11" t="s">
        <v>117</v>
      </c>
      <c r="BB819" s="11" t="s">
        <v>118</v>
      </c>
      <c r="BC819" s="11" t="s">
        <v>3800</v>
      </c>
      <c r="BD819" s="18">
        <v>126</v>
      </c>
      <c r="BE819" s="10"/>
      <c r="BF819" s="11" t="s">
        <v>90</v>
      </c>
      <c r="BG819" s="11" t="s">
        <v>120</v>
      </c>
      <c r="BH819" s="19"/>
      <c r="BI819" s="18"/>
      <c r="BJ819" s="18"/>
      <c r="BK819" s="18"/>
      <c r="BL819" s="18"/>
      <c r="BM819" s="18"/>
      <c r="BN819" s="18"/>
      <c r="BO819" s="18"/>
      <c r="BP819" s="18"/>
      <c r="BQ819" s="18"/>
      <c r="BR819" s="18"/>
      <c r="BS819" s="18"/>
      <c r="BT819" s="18"/>
      <c r="BU819" s="18"/>
      <c r="BV819" s="18"/>
      <c r="BW819" s="18"/>
      <c r="BX819" s="18"/>
      <c r="BY819" s="18"/>
      <c r="BZ819" s="18"/>
      <c r="CA819" s="18"/>
      <c r="CB819" s="18"/>
      <c r="CC819" s="20">
        <f>+X819+BH819+BO819+BV819</f>
        <v>11447428</v>
      </c>
      <c r="CD819" s="18"/>
      <c r="CE819" s="18"/>
      <c r="CF819" s="18"/>
      <c r="CG819" s="18" t="s">
        <v>91</v>
      </c>
      <c r="CH819" s="18" t="s">
        <v>91</v>
      </c>
      <c r="CI819" s="18" t="s">
        <v>91</v>
      </c>
      <c r="CJ819" s="18"/>
      <c r="CK819" s="18"/>
      <c r="CL819" s="18"/>
      <c r="CM819" s="18" t="s">
        <v>91</v>
      </c>
      <c r="CN819" s="18"/>
      <c r="CO819" s="18"/>
      <c r="CP819" s="18"/>
    </row>
    <row r="820" spans="1:94" ht="15" x14ac:dyDescent="0.25">
      <c r="A820" s="10">
        <v>819</v>
      </c>
      <c r="B820" s="10">
        <v>230</v>
      </c>
      <c r="C820" s="10">
        <v>2021</v>
      </c>
      <c r="D820" s="11" t="s">
        <v>96</v>
      </c>
      <c r="E820" s="10">
        <v>919</v>
      </c>
      <c r="F820" s="12">
        <v>1641</v>
      </c>
      <c r="G820" s="13" t="s">
        <v>4627</v>
      </c>
      <c r="H820" s="15" t="s">
        <v>98</v>
      </c>
      <c r="I820" s="15" t="s">
        <v>4628</v>
      </c>
      <c r="J820" s="15" t="s">
        <v>4629</v>
      </c>
      <c r="K820" s="11" t="s">
        <v>84</v>
      </c>
      <c r="L820" s="11" t="s">
        <v>85</v>
      </c>
      <c r="M820" s="11" t="s">
        <v>86</v>
      </c>
      <c r="N820" s="11" t="s">
        <v>101</v>
      </c>
      <c r="O820" s="11" t="s">
        <v>165</v>
      </c>
      <c r="P820" s="11" t="s">
        <v>103</v>
      </c>
      <c r="Q820" s="11" t="s">
        <v>3736</v>
      </c>
      <c r="R820" s="11" t="s">
        <v>3737</v>
      </c>
      <c r="S820" s="11" t="s">
        <v>106</v>
      </c>
      <c r="T820" s="11" t="s">
        <v>1873</v>
      </c>
      <c r="U820" s="16">
        <v>44279</v>
      </c>
      <c r="V820" s="16">
        <v>44281</v>
      </c>
      <c r="W820" s="16">
        <v>44525</v>
      </c>
      <c r="X820" s="14">
        <v>18170520</v>
      </c>
      <c r="Y820" s="11" t="s">
        <v>87</v>
      </c>
      <c r="Z820" s="11" t="s">
        <v>88</v>
      </c>
      <c r="AA820" s="10">
        <v>8</v>
      </c>
      <c r="AB820" s="11" t="s">
        <v>89</v>
      </c>
      <c r="AC820" s="11" t="s">
        <v>1698</v>
      </c>
      <c r="AD820" s="10">
        <v>79339398</v>
      </c>
      <c r="AE820" s="11" t="s">
        <v>1699</v>
      </c>
      <c r="AF820" s="11" t="s">
        <v>1700</v>
      </c>
      <c r="AG820" s="11" t="s">
        <v>242</v>
      </c>
      <c r="AH820" s="11" t="s">
        <v>4630</v>
      </c>
      <c r="AI820" s="11"/>
      <c r="AJ820" s="10">
        <v>1116</v>
      </c>
      <c r="AK820" s="10">
        <v>2021</v>
      </c>
      <c r="AL820" s="17">
        <f>+VLOOKUP(E820,'[1]Sheet 1 (2)'!$E$2:$AU$751,36,0)</f>
        <v>0</v>
      </c>
      <c r="AM820" s="18">
        <f>+VLOOKUP(E820,'[1]Sheet 1 (2)'!$E$2:$AU$751,37,0)</f>
        <v>0</v>
      </c>
      <c r="AN820" s="18">
        <f>+VLOOKUP(E820,'[1]Sheet 1 (2)'!$E$2:$AU$751,38,0)</f>
        <v>0</v>
      </c>
      <c r="AO820" s="18">
        <f>+VLOOKUP(E820,'[1]Sheet 1 (2)'!$E$2:$AU$751,39,0)</f>
        <v>0</v>
      </c>
      <c r="AP820" s="10">
        <v>3817</v>
      </c>
      <c r="AQ820" s="17">
        <v>44281</v>
      </c>
      <c r="AR820" s="18">
        <f>+VLOOKUP(E820,'[1]Sheet 1 (2)'!$E$2:$AU$751,42,0)</f>
        <v>0</v>
      </c>
      <c r="AS820" s="11" t="s">
        <v>92</v>
      </c>
      <c r="AT820" s="11" t="s">
        <v>127</v>
      </c>
      <c r="AU820" s="11" t="s">
        <v>115</v>
      </c>
      <c r="AV820" s="11" t="s">
        <v>106</v>
      </c>
      <c r="AW820" s="11" t="s">
        <v>1697</v>
      </c>
      <c r="AX820" s="11" t="s">
        <v>116</v>
      </c>
      <c r="AY820" s="11" t="s">
        <v>94</v>
      </c>
      <c r="AZ820" s="11" t="s">
        <v>95</v>
      </c>
      <c r="BA820" s="11" t="s">
        <v>117</v>
      </c>
      <c r="BB820" s="11" t="s">
        <v>118</v>
      </c>
      <c r="BC820" s="11" t="s">
        <v>3800</v>
      </c>
      <c r="BD820" s="18"/>
      <c r="BE820" s="10">
        <v>8</v>
      </c>
      <c r="BF820" s="11" t="s">
        <v>90</v>
      </c>
      <c r="BG820" s="11" t="s">
        <v>120</v>
      </c>
      <c r="BH820" s="19">
        <v>1665631</v>
      </c>
      <c r="BI820" s="18">
        <v>22</v>
      </c>
      <c r="BJ820" s="18">
        <v>10146</v>
      </c>
      <c r="BK820" s="33">
        <v>44525</v>
      </c>
      <c r="BL820" s="18">
        <v>2950</v>
      </c>
      <c r="BM820" s="33">
        <v>44510</v>
      </c>
      <c r="BN820" s="33">
        <v>44547</v>
      </c>
      <c r="BO820" s="18"/>
      <c r="BP820" s="18"/>
      <c r="BQ820" s="18"/>
      <c r="BR820" s="18"/>
      <c r="BS820" s="18"/>
      <c r="BT820" s="18"/>
      <c r="BU820" s="18"/>
      <c r="BV820" s="18"/>
      <c r="BW820" s="18"/>
      <c r="BX820" s="18"/>
      <c r="BY820" s="18"/>
      <c r="BZ820" s="18"/>
      <c r="CA820" s="18"/>
      <c r="CB820" s="18"/>
      <c r="CC820" s="20">
        <f>+X820+BH820+BO820+BV820</f>
        <v>19836151</v>
      </c>
      <c r="CD820" s="33">
        <v>44524</v>
      </c>
      <c r="CE820" s="18"/>
      <c r="CF820" s="18"/>
      <c r="CG820" s="18" t="s">
        <v>91</v>
      </c>
      <c r="CH820" s="18" t="s">
        <v>91</v>
      </c>
      <c r="CI820" s="18" t="s">
        <v>91</v>
      </c>
      <c r="CJ820" s="18"/>
      <c r="CK820" s="18"/>
      <c r="CL820" s="18"/>
      <c r="CM820" s="18" t="s">
        <v>91</v>
      </c>
      <c r="CN820" s="18"/>
      <c r="CO820" s="18"/>
      <c r="CP820" s="18"/>
    </row>
    <row r="821" spans="1:94" ht="15" x14ac:dyDescent="0.25">
      <c r="A821" s="21">
        <v>820</v>
      </c>
      <c r="B821" s="10">
        <v>230</v>
      </c>
      <c r="C821" s="10">
        <v>2021</v>
      </c>
      <c r="D821" s="11" t="s">
        <v>96</v>
      </c>
      <c r="E821" s="10">
        <v>920</v>
      </c>
      <c r="F821" s="12">
        <v>1738</v>
      </c>
      <c r="G821" s="13" t="s">
        <v>2300</v>
      </c>
      <c r="H821" s="15" t="s">
        <v>98</v>
      </c>
      <c r="I821" s="15" t="s">
        <v>4631</v>
      </c>
      <c r="J821" s="15" t="s">
        <v>4632</v>
      </c>
      <c r="K821" s="11" t="s">
        <v>84</v>
      </c>
      <c r="L821" s="11" t="s">
        <v>85</v>
      </c>
      <c r="M821" s="11" t="s">
        <v>86</v>
      </c>
      <c r="N821" s="11" t="s">
        <v>101</v>
      </c>
      <c r="O821" s="11" t="s">
        <v>165</v>
      </c>
      <c r="P821" s="11" t="s">
        <v>103</v>
      </c>
      <c r="Q821" s="11" t="s">
        <v>4633</v>
      </c>
      <c r="R821" s="11" t="s">
        <v>4634</v>
      </c>
      <c r="S821" s="11" t="s">
        <v>224</v>
      </c>
      <c r="T821" s="11" t="s">
        <v>2072</v>
      </c>
      <c r="U821" s="16">
        <v>44279</v>
      </c>
      <c r="V821" s="16">
        <v>44281</v>
      </c>
      <c r="W821" s="16">
        <v>44409</v>
      </c>
      <c r="X821" s="14">
        <v>11447428</v>
      </c>
      <c r="Y821" s="11" t="s">
        <v>87</v>
      </c>
      <c r="Z821" s="11" t="s">
        <v>170</v>
      </c>
      <c r="AA821" s="10">
        <v>126</v>
      </c>
      <c r="AB821" s="11" t="s">
        <v>89</v>
      </c>
      <c r="AC821" s="11" t="s">
        <v>2071</v>
      </c>
      <c r="AD821" s="10">
        <v>7165116</v>
      </c>
      <c r="AE821" s="11" t="s">
        <v>227</v>
      </c>
      <c r="AF821" s="11" t="s">
        <v>228</v>
      </c>
      <c r="AG821" s="11" t="s">
        <v>174</v>
      </c>
      <c r="AH821" s="11" t="s">
        <v>2305</v>
      </c>
      <c r="AI821" s="11"/>
      <c r="AJ821" s="10">
        <v>1163</v>
      </c>
      <c r="AK821" s="10">
        <v>2021</v>
      </c>
      <c r="AL821" s="17">
        <f>+VLOOKUP(E821,'[1]Sheet 1 (2)'!$E$2:$AU$751,36,0)</f>
        <v>0</v>
      </c>
      <c r="AM821" s="18">
        <f>+VLOOKUP(E821,'[1]Sheet 1 (2)'!$E$2:$AU$751,37,0)</f>
        <v>0</v>
      </c>
      <c r="AN821" s="18">
        <f>+VLOOKUP(E821,'[1]Sheet 1 (2)'!$E$2:$AU$751,38,0)</f>
        <v>0</v>
      </c>
      <c r="AO821" s="18">
        <f>+VLOOKUP(E821,'[1]Sheet 1 (2)'!$E$2:$AU$751,39,0)</f>
        <v>0</v>
      </c>
      <c r="AP821" s="10">
        <v>3780</v>
      </c>
      <c r="AQ821" s="17">
        <v>44280</v>
      </c>
      <c r="AR821" s="18">
        <f>+VLOOKUP(E821,'[1]Sheet 1 (2)'!$E$2:$AU$751,42,0)</f>
        <v>0</v>
      </c>
      <c r="AS821" s="11" t="s">
        <v>92</v>
      </c>
      <c r="AT821" s="11" t="s">
        <v>114</v>
      </c>
      <c r="AU821" s="11" t="s">
        <v>115</v>
      </c>
      <c r="AV821" s="11" t="s">
        <v>224</v>
      </c>
      <c r="AW821" s="11" t="s">
        <v>2072</v>
      </c>
      <c r="AX821" s="11" t="s">
        <v>231</v>
      </c>
      <c r="AY821" s="11" t="s">
        <v>94</v>
      </c>
      <c r="AZ821" s="11" t="s">
        <v>95</v>
      </c>
      <c r="BA821" s="11" t="s">
        <v>117</v>
      </c>
      <c r="BB821" s="11" t="s">
        <v>118</v>
      </c>
      <c r="BC821" s="11" t="s">
        <v>3800</v>
      </c>
      <c r="BD821" s="18">
        <v>126</v>
      </c>
      <c r="BE821" s="10"/>
      <c r="BF821" s="11" t="s">
        <v>90</v>
      </c>
      <c r="BG821" s="11" t="s">
        <v>120</v>
      </c>
      <c r="BH821" s="19"/>
      <c r="BI821" s="18"/>
      <c r="BJ821" s="18"/>
      <c r="BK821" s="18"/>
      <c r="BL821" s="18"/>
      <c r="BM821" s="18"/>
      <c r="BN821" s="16"/>
      <c r="BO821" s="18"/>
      <c r="BP821" s="18"/>
      <c r="BQ821" s="18"/>
      <c r="BR821" s="18"/>
      <c r="BS821" s="18"/>
      <c r="BT821" s="18"/>
      <c r="BU821" s="18"/>
      <c r="BV821" s="18"/>
      <c r="BW821" s="18"/>
      <c r="BX821" s="18"/>
      <c r="BY821" s="18"/>
      <c r="BZ821" s="18"/>
      <c r="CA821" s="18"/>
      <c r="CB821" s="18"/>
      <c r="CC821" s="20">
        <f>+X821+BH821+BO821+BV821</f>
        <v>11447428</v>
      </c>
      <c r="CD821" s="18"/>
      <c r="CE821" s="18"/>
      <c r="CF821" s="18"/>
      <c r="CG821" s="18" t="s">
        <v>91</v>
      </c>
      <c r="CH821" s="18" t="s">
        <v>91</v>
      </c>
      <c r="CI821" s="18" t="s">
        <v>91</v>
      </c>
      <c r="CJ821" s="18"/>
      <c r="CK821" s="18"/>
      <c r="CL821" s="18"/>
      <c r="CM821" s="18" t="s">
        <v>91</v>
      </c>
      <c r="CN821" s="18"/>
      <c r="CO821" s="18"/>
      <c r="CP821" s="18"/>
    </row>
    <row r="822" spans="1:94" ht="15" x14ac:dyDescent="0.25">
      <c r="A822" s="21">
        <v>821</v>
      </c>
      <c r="B822" s="10">
        <v>230</v>
      </c>
      <c r="C822" s="10">
        <v>2021</v>
      </c>
      <c r="D822" s="11" t="s">
        <v>96</v>
      </c>
      <c r="E822" s="10">
        <v>921</v>
      </c>
      <c r="F822" s="12">
        <v>1665</v>
      </c>
      <c r="G822" s="13" t="s">
        <v>2722</v>
      </c>
      <c r="H822" s="15" t="s">
        <v>98</v>
      </c>
      <c r="I822" s="15" t="s">
        <v>4635</v>
      </c>
      <c r="J822" s="15" t="s">
        <v>4636</v>
      </c>
      <c r="K822" s="11" t="s">
        <v>84</v>
      </c>
      <c r="L822" s="11" t="s">
        <v>85</v>
      </c>
      <c r="M822" s="11" t="s">
        <v>86</v>
      </c>
      <c r="N822" s="11" t="s">
        <v>101</v>
      </c>
      <c r="O822" s="11" t="s">
        <v>165</v>
      </c>
      <c r="P822" s="11" t="s">
        <v>103</v>
      </c>
      <c r="Q822" s="11" t="s">
        <v>4637</v>
      </c>
      <c r="R822" s="11" t="s">
        <v>4638</v>
      </c>
      <c r="S822" s="11" t="s">
        <v>106</v>
      </c>
      <c r="T822" s="11" t="s">
        <v>107</v>
      </c>
      <c r="U822" s="16">
        <v>44279</v>
      </c>
      <c r="V822" s="16">
        <v>44299</v>
      </c>
      <c r="W822" s="16">
        <v>44423</v>
      </c>
      <c r="X822" s="14">
        <v>11084017</v>
      </c>
      <c r="Y822" s="11" t="s">
        <v>87</v>
      </c>
      <c r="Z822" s="11" t="s">
        <v>170</v>
      </c>
      <c r="AA822" s="10">
        <v>122</v>
      </c>
      <c r="AB822" s="11" t="s">
        <v>89</v>
      </c>
      <c r="AC822" s="11" t="s">
        <v>108</v>
      </c>
      <c r="AD822" s="10">
        <v>79866835</v>
      </c>
      <c r="AE822" s="11" t="s">
        <v>109</v>
      </c>
      <c r="AF822" s="11" t="s">
        <v>110</v>
      </c>
      <c r="AG822" s="11" t="s">
        <v>174</v>
      </c>
      <c r="AH822" s="11" t="s">
        <v>113</v>
      </c>
      <c r="AI822" s="11" t="s">
        <v>113</v>
      </c>
      <c r="AJ822" s="10">
        <v>1120</v>
      </c>
      <c r="AK822" s="10">
        <v>2021</v>
      </c>
      <c r="AL822" s="17">
        <f>+VLOOKUP(E822,'[1]Sheet 1 (2)'!$E$2:$AU$751,36,0)</f>
        <v>0</v>
      </c>
      <c r="AM822" s="18">
        <f>+VLOOKUP(E822,'[1]Sheet 1 (2)'!$E$2:$AU$751,37,0)</f>
        <v>0</v>
      </c>
      <c r="AN822" s="18">
        <f>+VLOOKUP(E822,'[1]Sheet 1 (2)'!$E$2:$AU$751,38,0)</f>
        <v>0</v>
      </c>
      <c r="AO822" s="18">
        <f>+VLOOKUP(E822,'[1]Sheet 1 (2)'!$E$2:$AU$751,39,0)</f>
        <v>0</v>
      </c>
      <c r="AP822" s="10">
        <v>3782</v>
      </c>
      <c r="AQ822" s="17">
        <v>44280</v>
      </c>
      <c r="AR822" s="18">
        <f>+VLOOKUP(E822,'[1]Sheet 1 (2)'!$E$2:$AU$751,42,0)</f>
        <v>0</v>
      </c>
      <c r="AS822" s="11" t="s">
        <v>4639</v>
      </c>
      <c r="AT822" s="11" t="s">
        <v>114</v>
      </c>
      <c r="AU822" s="11" t="s">
        <v>115</v>
      </c>
      <c r="AV822" s="11" t="s">
        <v>106</v>
      </c>
      <c r="AW822" s="11" t="s">
        <v>107</v>
      </c>
      <c r="AX822" s="11" t="s">
        <v>116</v>
      </c>
      <c r="AY822" s="11" t="s">
        <v>94</v>
      </c>
      <c r="AZ822" s="11" t="s">
        <v>95</v>
      </c>
      <c r="BA822" s="11" t="s">
        <v>117</v>
      </c>
      <c r="BB822" s="11" t="s">
        <v>118</v>
      </c>
      <c r="BC822" s="11" t="s">
        <v>3800</v>
      </c>
      <c r="BD822" s="18">
        <v>122</v>
      </c>
      <c r="BE822" s="10"/>
      <c r="BF822" s="11" t="s">
        <v>90</v>
      </c>
      <c r="BG822" s="11" t="s">
        <v>120</v>
      </c>
      <c r="BH822" s="19"/>
      <c r="BI822" s="18"/>
      <c r="BJ822" s="18"/>
      <c r="BK822" s="18"/>
      <c r="BL822" s="18"/>
      <c r="BM822" s="18"/>
      <c r="BN822" s="18"/>
      <c r="BO822" s="18"/>
      <c r="BP822" s="18"/>
      <c r="BQ822" s="18"/>
      <c r="BR822" s="18"/>
      <c r="BS822" s="18"/>
      <c r="BT822" s="18"/>
      <c r="BU822" s="18"/>
      <c r="BV822" s="18"/>
      <c r="BW822" s="18"/>
      <c r="BX822" s="18"/>
      <c r="BY822" s="18"/>
      <c r="BZ822" s="18"/>
      <c r="CA822" s="18"/>
      <c r="CB822" s="18"/>
      <c r="CC822" s="20">
        <f>+X822+BH822+BO822+BV822</f>
        <v>11084017</v>
      </c>
      <c r="CD822" s="18"/>
      <c r="CE822" s="18"/>
      <c r="CF822" s="18"/>
      <c r="CG822" s="18" t="s">
        <v>91</v>
      </c>
      <c r="CH822" s="18" t="s">
        <v>91</v>
      </c>
      <c r="CI822" s="18" t="s">
        <v>91</v>
      </c>
      <c r="CJ822" s="18"/>
      <c r="CK822" s="18"/>
      <c r="CL822" s="18"/>
      <c r="CM822" s="18" t="s">
        <v>91</v>
      </c>
      <c r="CN822" s="18"/>
      <c r="CO822" s="18"/>
      <c r="CP822" s="18"/>
    </row>
    <row r="823" spans="1:94" ht="15" x14ac:dyDescent="0.25">
      <c r="A823" s="10">
        <v>822</v>
      </c>
      <c r="B823" s="10">
        <v>230</v>
      </c>
      <c r="C823" s="10">
        <v>2021</v>
      </c>
      <c r="D823" s="11" t="s">
        <v>96</v>
      </c>
      <c r="E823" s="10">
        <v>922</v>
      </c>
      <c r="F823" s="12">
        <v>1657</v>
      </c>
      <c r="G823" s="13" t="s">
        <v>2650</v>
      </c>
      <c r="H823" s="15" t="s">
        <v>98</v>
      </c>
      <c r="I823" s="15" t="s">
        <v>4640</v>
      </c>
      <c r="J823" s="15" t="s">
        <v>4641</v>
      </c>
      <c r="K823" s="11" t="s">
        <v>84</v>
      </c>
      <c r="L823" s="11" t="s">
        <v>85</v>
      </c>
      <c r="M823" s="11" t="s">
        <v>86</v>
      </c>
      <c r="N823" s="11" t="s">
        <v>101</v>
      </c>
      <c r="O823" s="11" t="s">
        <v>165</v>
      </c>
      <c r="P823" s="11" t="s">
        <v>103</v>
      </c>
      <c r="Q823" s="11" t="s">
        <v>2174</v>
      </c>
      <c r="R823" s="11" t="s">
        <v>4642</v>
      </c>
      <c r="S823" s="11" t="s">
        <v>106</v>
      </c>
      <c r="T823" s="11" t="s">
        <v>107</v>
      </c>
      <c r="U823" s="16">
        <v>44279</v>
      </c>
      <c r="V823" s="16">
        <v>44281</v>
      </c>
      <c r="W823" s="16">
        <v>44405</v>
      </c>
      <c r="X823" s="14">
        <v>11084017</v>
      </c>
      <c r="Y823" s="11" t="s">
        <v>87</v>
      </c>
      <c r="Z823" s="11" t="s">
        <v>170</v>
      </c>
      <c r="AA823" s="10">
        <v>122</v>
      </c>
      <c r="AB823" s="11" t="s">
        <v>89</v>
      </c>
      <c r="AC823" s="11" t="s">
        <v>108</v>
      </c>
      <c r="AD823" s="10">
        <v>79866835</v>
      </c>
      <c r="AE823" s="11" t="s">
        <v>109</v>
      </c>
      <c r="AF823" s="11" t="s">
        <v>110</v>
      </c>
      <c r="AG823" s="11" t="s">
        <v>174</v>
      </c>
      <c r="AH823" s="11" t="s">
        <v>2654</v>
      </c>
      <c r="AI823" s="11"/>
      <c r="AJ823" s="10">
        <v>1194</v>
      </c>
      <c r="AK823" s="10">
        <v>2021</v>
      </c>
      <c r="AL823" s="17">
        <v>44273</v>
      </c>
      <c r="AM823" s="18">
        <v>14391</v>
      </c>
      <c r="AN823" s="18" t="s">
        <v>1199</v>
      </c>
      <c r="AO823" s="18" t="s">
        <v>1200</v>
      </c>
      <c r="AP823" s="10">
        <v>3775</v>
      </c>
      <c r="AQ823" s="17">
        <v>44280</v>
      </c>
      <c r="AR823" s="18">
        <v>1357680000</v>
      </c>
      <c r="AS823" s="11" t="s">
        <v>92</v>
      </c>
      <c r="AT823" s="11" t="s">
        <v>127</v>
      </c>
      <c r="AU823" s="11" t="s">
        <v>115</v>
      </c>
      <c r="AV823" s="11" t="s">
        <v>106</v>
      </c>
      <c r="AW823" s="11" t="s">
        <v>107</v>
      </c>
      <c r="AX823" s="11" t="s">
        <v>116</v>
      </c>
      <c r="AY823" s="11" t="s">
        <v>94</v>
      </c>
      <c r="AZ823" s="11" t="s">
        <v>95</v>
      </c>
      <c r="BA823" s="11" t="s">
        <v>117</v>
      </c>
      <c r="BB823" s="11" t="s">
        <v>118</v>
      </c>
      <c r="BC823" s="11" t="s">
        <v>3800</v>
      </c>
      <c r="BD823" s="18">
        <v>122</v>
      </c>
      <c r="BE823" s="10"/>
      <c r="BF823" s="11" t="s">
        <v>90</v>
      </c>
      <c r="BG823" s="11" t="s">
        <v>120</v>
      </c>
      <c r="BH823" s="19"/>
      <c r="BI823" s="18"/>
      <c r="BJ823" s="18"/>
      <c r="BK823" s="18"/>
      <c r="BL823" s="18"/>
      <c r="BM823" s="18"/>
      <c r="BN823" s="18"/>
      <c r="BO823" s="18"/>
      <c r="BP823" s="18"/>
      <c r="BQ823" s="18"/>
      <c r="BR823" s="18"/>
      <c r="BS823" s="18"/>
      <c r="BT823" s="18"/>
      <c r="BU823" s="18"/>
      <c r="BV823" s="18"/>
      <c r="BW823" s="18"/>
      <c r="BX823" s="18"/>
      <c r="BY823" s="18"/>
      <c r="BZ823" s="18"/>
      <c r="CA823" s="18"/>
      <c r="CB823" s="18"/>
      <c r="CC823" s="20">
        <f>+X823+BH823+BO823+BV823</f>
        <v>11084017</v>
      </c>
      <c r="CD823" s="18"/>
      <c r="CE823" s="18"/>
      <c r="CF823" s="18"/>
      <c r="CG823" s="18" t="s">
        <v>91</v>
      </c>
      <c r="CH823" s="18" t="s">
        <v>91</v>
      </c>
      <c r="CI823" s="18" t="s">
        <v>91</v>
      </c>
      <c r="CJ823" s="18"/>
      <c r="CK823" s="18"/>
      <c r="CL823" s="18"/>
      <c r="CM823" s="18" t="s">
        <v>91</v>
      </c>
      <c r="CN823" s="18"/>
      <c r="CO823" s="18"/>
      <c r="CP823" s="18"/>
    </row>
    <row r="824" spans="1:94" ht="15" x14ac:dyDescent="0.25">
      <c r="A824" s="21">
        <v>823</v>
      </c>
      <c r="B824" s="10">
        <v>230</v>
      </c>
      <c r="C824" s="10">
        <v>2021</v>
      </c>
      <c r="D824" s="11" t="s">
        <v>96</v>
      </c>
      <c r="E824" s="10">
        <v>923</v>
      </c>
      <c r="F824" s="12">
        <v>1729</v>
      </c>
      <c r="G824" s="13" t="s">
        <v>1935</v>
      </c>
      <c r="H824" s="15" t="s">
        <v>98</v>
      </c>
      <c r="I824" s="15" t="s">
        <v>4643</v>
      </c>
      <c r="J824" s="15" t="s">
        <v>4644</v>
      </c>
      <c r="K824" s="11" t="s">
        <v>84</v>
      </c>
      <c r="L824" s="11" t="s">
        <v>85</v>
      </c>
      <c r="M824" s="11" t="s">
        <v>86</v>
      </c>
      <c r="N824" s="11" t="s">
        <v>101</v>
      </c>
      <c r="O824" s="11" t="s">
        <v>165</v>
      </c>
      <c r="P824" s="11" t="s">
        <v>103</v>
      </c>
      <c r="Q824" s="11" t="s">
        <v>4645</v>
      </c>
      <c r="R824" s="11" t="s">
        <v>4646</v>
      </c>
      <c r="S824" s="11" t="s">
        <v>224</v>
      </c>
      <c r="T824" s="11" t="s">
        <v>225</v>
      </c>
      <c r="U824" s="16">
        <v>44279</v>
      </c>
      <c r="V824" s="16">
        <v>44280</v>
      </c>
      <c r="W824" s="16">
        <v>44407</v>
      </c>
      <c r="X824" s="14">
        <v>11447428</v>
      </c>
      <c r="Y824" s="11" t="s">
        <v>87</v>
      </c>
      <c r="Z824" s="11" t="s">
        <v>170</v>
      </c>
      <c r="AA824" s="10">
        <v>126</v>
      </c>
      <c r="AB824" s="11" t="s">
        <v>89</v>
      </c>
      <c r="AC824" s="11" t="s">
        <v>1941</v>
      </c>
      <c r="AD824" s="10">
        <v>7165116</v>
      </c>
      <c r="AE824" s="11" t="s">
        <v>227</v>
      </c>
      <c r="AF824" s="11" t="s">
        <v>228</v>
      </c>
      <c r="AG824" s="11" t="s">
        <v>174</v>
      </c>
      <c r="AH824" s="11" t="s">
        <v>1942</v>
      </c>
      <c r="AI824" s="11"/>
      <c r="AJ824" s="10">
        <v>1154</v>
      </c>
      <c r="AK824" s="10">
        <v>2021</v>
      </c>
      <c r="AL824" s="17">
        <f>+VLOOKUP(E824,'[1]Sheet 1 (2)'!$E$2:$AU$751,36,0)</f>
        <v>0</v>
      </c>
      <c r="AM824" s="18">
        <f>+VLOOKUP(E824,'[1]Sheet 1 (2)'!$E$2:$AU$751,37,0)</f>
        <v>0</v>
      </c>
      <c r="AN824" s="18">
        <f>+VLOOKUP(E824,'[1]Sheet 1 (2)'!$E$2:$AU$751,38,0)</f>
        <v>0</v>
      </c>
      <c r="AO824" s="18">
        <f>+VLOOKUP(E824,'[1]Sheet 1 (2)'!$E$2:$AU$751,39,0)</f>
        <v>0</v>
      </c>
      <c r="AP824" s="10">
        <v>3781</v>
      </c>
      <c r="AQ824" s="17">
        <v>44280</v>
      </c>
      <c r="AR824" s="18">
        <f>+VLOOKUP(E824,'[1]Sheet 1 (2)'!$E$2:$AU$751,42,0)</f>
        <v>0</v>
      </c>
      <c r="AS824" s="11" t="s">
        <v>92</v>
      </c>
      <c r="AT824" s="11" t="s">
        <v>114</v>
      </c>
      <c r="AU824" s="11" t="s">
        <v>115</v>
      </c>
      <c r="AV824" s="11" t="s">
        <v>224</v>
      </c>
      <c r="AW824" s="11" t="s">
        <v>1940</v>
      </c>
      <c r="AX824" s="11" t="s">
        <v>231</v>
      </c>
      <c r="AY824" s="11" t="s">
        <v>94</v>
      </c>
      <c r="AZ824" s="11" t="s">
        <v>95</v>
      </c>
      <c r="BA824" s="11" t="s">
        <v>117</v>
      </c>
      <c r="BB824" s="11" t="s">
        <v>118</v>
      </c>
      <c r="BC824" s="11" t="s">
        <v>3800</v>
      </c>
      <c r="BD824" s="18">
        <v>126</v>
      </c>
      <c r="BE824" s="10"/>
      <c r="BF824" s="11" t="s">
        <v>90</v>
      </c>
      <c r="BG824" s="11" t="s">
        <v>120</v>
      </c>
      <c r="BH824" s="19"/>
      <c r="BI824" s="18"/>
      <c r="BJ824" s="18"/>
      <c r="BK824" s="18"/>
      <c r="BL824" s="18"/>
      <c r="BM824" s="18"/>
      <c r="BN824" s="18"/>
      <c r="BO824" s="18"/>
      <c r="BP824" s="18"/>
      <c r="BQ824" s="18"/>
      <c r="BR824" s="18"/>
      <c r="BS824" s="18"/>
      <c r="BT824" s="18"/>
      <c r="BU824" s="18"/>
      <c r="BV824" s="18"/>
      <c r="BW824" s="18"/>
      <c r="BX824" s="18"/>
      <c r="BY824" s="18"/>
      <c r="BZ824" s="18"/>
      <c r="CA824" s="18"/>
      <c r="CB824" s="18"/>
      <c r="CC824" s="20">
        <f>+X824+BH824+BO824+BV824</f>
        <v>11447428</v>
      </c>
      <c r="CD824" s="18"/>
      <c r="CE824" s="18"/>
      <c r="CF824" s="18"/>
      <c r="CG824" s="18" t="s">
        <v>91</v>
      </c>
      <c r="CH824" s="18" t="s">
        <v>91</v>
      </c>
      <c r="CI824" s="18" t="s">
        <v>91</v>
      </c>
      <c r="CJ824" s="18"/>
      <c r="CK824" s="18"/>
      <c r="CL824" s="18"/>
      <c r="CM824" s="18" t="s">
        <v>91</v>
      </c>
      <c r="CN824" s="18"/>
      <c r="CO824" s="18"/>
      <c r="CP824" s="18"/>
    </row>
    <row r="825" spans="1:94" ht="15" x14ac:dyDescent="0.25">
      <c r="A825" s="21">
        <v>824</v>
      </c>
      <c r="B825" s="10">
        <v>230</v>
      </c>
      <c r="C825" s="10">
        <v>2021</v>
      </c>
      <c r="D825" s="11" t="s">
        <v>198</v>
      </c>
      <c r="E825" s="10">
        <v>923</v>
      </c>
      <c r="F825" s="12">
        <v>1729</v>
      </c>
      <c r="G825" s="13" t="s">
        <v>4647</v>
      </c>
      <c r="H825" s="15" t="s">
        <v>98</v>
      </c>
      <c r="I825" s="15" t="s">
        <v>4643</v>
      </c>
      <c r="J825" s="15" t="s">
        <v>4644</v>
      </c>
      <c r="K825" s="11" t="s">
        <v>84</v>
      </c>
      <c r="L825" s="11" t="s">
        <v>85</v>
      </c>
      <c r="M825" s="11" t="s">
        <v>86</v>
      </c>
      <c r="N825" s="11" t="s">
        <v>101</v>
      </c>
      <c r="O825" s="11" t="s">
        <v>165</v>
      </c>
      <c r="P825" s="11" t="s">
        <v>103</v>
      </c>
      <c r="Q825" s="11" t="s">
        <v>4645</v>
      </c>
      <c r="R825" s="11" t="s">
        <v>4646</v>
      </c>
      <c r="S825" s="11" t="s">
        <v>224</v>
      </c>
      <c r="T825" s="11" t="s">
        <v>225</v>
      </c>
      <c r="U825" s="16">
        <v>44279</v>
      </c>
      <c r="V825" s="16">
        <v>44364</v>
      </c>
      <c r="W825" s="16">
        <v>44407</v>
      </c>
      <c r="X825" s="14">
        <v>11447428</v>
      </c>
      <c r="Y825" s="11" t="s">
        <v>87</v>
      </c>
      <c r="Z825" s="11" t="s">
        <v>170</v>
      </c>
      <c r="AA825" s="10">
        <v>126</v>
      </c>
      <c r="AB825" s="11" t="s">
        <v>89</v>
      </c>
      <c r="AC825" s="11" t="s">
        <v>1941</v>
      </c>
      <c r="AD825" s="10">
        <v>7165116</v>
      </c>
      <c r="AE825" s="11" t="s">
        <v>227</v>
      </c>
      <c r="AF825" s="11" t="s">
        <v>228</v>
      </c>
      <c r="AG825" s="11" t="s">
        <v>174</v>
      </c>
      <c r="AH825" s="11" t="s">
        <v>1942</v>
      </c>
      <c r="AI825" s="11"/>
      <c r="AJ825" s="10">
        <v>1154</v>
      </c>
      <c r="AK825" s="10">
        <v>2021</v>
      </c>
      <c r="AL825" s="17">
        <f>+VLOOKUP(E825,'[1]Sheet 1 (2)'!$E$2:$AU$751,36,0)</f>
        <v>0</v>
      </c>
      <c r="AM825" s="18">
        <f>+VLOOKUP(E825,'[1]Sheet 1 (2)'!$E$2:$AU$751,37,0)</f>
        <v>0</v>
      </c>
      <c r="AN825" s="18">
        <f>+VLOOKUP(E825,'[1]Sheet 1 (2)'!$E$2:$AU$751,38,0)</f>
        <v>0</v>
      </c>
      <c r="AO825" s="18">
        <f>+VLOOKUP(E825,'[1]Sheet 1 (2)'!$E$2:$AU$751,39,0)</f>
        <v>0</v>
      </c>
      <c r="AP825" s="10">
        <v>3781</v>
      </c>
      <c r="AQ825" s="17">
        <v>44280</v>
      </c>
      <c r="AR825" s="18">
        <f>+VLOOKUP(E825,'[1]Sheet 1 (2)'!$E$2:$AU$751,42,0)</f>
        <v>0</v>
      </c>
      <c r="AS825" s="11" t="s">
        <v>92</v>
      </c>
      <c r="AT825" s="11" t="s">
        <v>114</v>
      </c>
      <c r="AU825" s="11" t="s">
        <v>115</v>
      </c>
      <c r="AV825" s="11" t="s">
        <v>224</v>
      </c>
      <c r="AW825" s="11" t="s">
        <v>1940</v>
      </c>
      <c r="AX825" s="11" t="s">
        <v>231</v>
      </c>
      <c r="AY825" s="11" t="s">
        <v>94</v>
      </c>
      <c r="AZ825" s="11" t="s">
        <v>95</v>
      </c>
      <c r="BA825" s="11" t="s">
        <v>117</v>
      </c>
      <c r="BB825" s="11" t="s">
        <v>118</v>
      </c>
      <c r="BC825" s="11" t="s">
        <v>1020</v>
      </c>
      <c r="BD825" s="18">
        <v>126</v>
      </c>
      <c r="BE825" s="10"/>
      <c r="BF825" s="11" t="s">
        <v>90</v>
      </c>
      <c r="BG825" s="11" t="s">
        <v>120</v>
      </c>
      <c r="BH825" s="19"/>
      <c r="BI825" s="18"/>
      <c r="BJ825" s="18"/>
      <c r="BK825" s="18"/>
      <c r="BL825" s="18"/>
      <c r="BM825" s="18"/>
      <c r="BN825" s="18"/>
      <c r="BO825" s="18"/>
      <c r="BP825" s="18"/>
      <c r="BQ825" s="18"/>
      <c r="BR825" s="18"/>
      <c r="BS825" s="18"/>
      <c r="BT825" s="18"/>
      <c r="BU825" s="18"/>
      <c r="BV825" s="18"/>
      <c r="BW825" s="18"/>
      <c r="BX825" s="18"/>
      <c r="BY825" s="18"/>
      <c r="BZ825" s="18"/>
      <c r="CA825" s="18"/>
      <c r="CB825" s="18"/>
      <c r="CC825" s="20">
        <f>+X825+BH825+BO825+BV825</f>
        <v>11447428</v>
      </c>
      <c r="CD825" s="18"/>
      <c r="CE825" s="18"/>
      <c r="CF825" s="18"/>
      <c r="CG825" s="18" t="s">
        <v>91</v>
      </c>
      <c r="CH825" s="18" t="s">
        <v>91</v>
      </c>
      <c r="CI825" s="18" t="s">
        <v>91</v>
      </c>
      <c r="CJ825" s="18"/>
      <c r="CK825" s="18"/>
      <c r="CL825" s="18"/>
      <c r="CM825" s="18" t="s">
        <v>91</v>
      </c>
      <c r="CN825" s="18"/>
      <c r="CO825" s="18"/>
      <c r="CP825" s="18"/>
    </row>
    <row r="826" spans="1:94" ht="15" x14ac:dyDescent="0.25">
      <c r="A826" s="10">
        <v>825</v>
      </c>
      <c r="B826" s="10">
        <v>230</v>
      </c>
      <c r="C826" s="10">
        <v>2021</v>
      </c>
      <c r="D826" s="11" t="s">
        <v>96</v>
      </c>
      <c r="E826" s="10">
        <v>924</v>
      </c>
      <c r="F826" s="12">
        <v>1730</v>
      </c>
      <c r="G826" s="13" t="s">
        <v>2046</v>
      </c>
      <c r="H826" s="15" t="s">
        <v>98</v>
      </c>
      <c r="I826" s="15" t="s">
        <v>4648</v>
      </c>
      <c r="J826" s="15" t="s">
        <v>4649</v>
      </c>
      <c r="K826" s="11" t="s">
        <v>84</v>
      </c>
      <c r="L826" s="11" t="s">
        <v>85</v>
      </c>
      <c r="M826" s="11" t="s">
        <v>86</v>
      </c>
      <c r="N826" s="11" t="s">
        <v>101</v>
      </c>
      <c r="O826" s="11" t="s">
        <v>165</v>
      </c>
      <c r="P826" s="11" t="s">
        <v>103</v>
      </c>
      <c r="Q826" s="11" t="s">
        <v>4650</v>
      </c>
      <c r="R826" s="11" t="s">
        <v>4651</v>
      </c>
      <c r="S826" s="11" t="s">
        <v>224</v>
      </c>
      <c r="T826" s="11" t="s">
        <v>225</v>
      </c>
      <c r="U826" s="16">
        <v>44279</v>
      </c>
      <c r="V826" s="16">
        <v>44280</v>
      </c>
      <c r="W826" s="16">
        <v>44408</v>
      </c>
      <c r="X826" s="14">
        <v>9539523</v>
      </c>
      <c r="Y826" s="11" t="s">
        <v>87</v>
      </c>
      <c r="Z826" s="11" t="s">
        <v>170</v>
      </c>
      <c r="AA826" s="10">
        <v>126</v>
      </c>
      <c r="AB826" s="11" t="s">
        <v>89</v>
      </c>
      <c r="AC826" s="11" t="s">
        <v>1667</v>
      </c>
      <c r="AD826" s="10">
        <v>7165116</v>
      </c>
      <c r="AE826" s="11" t="s">
        <v>227</v>
      </c>
      <c r="AF826" s="11" t="s">
        <v>228</v>
      </c>
      <c r="AG826" s="11" t="s">
        <v>242</v>
      </c>
      <c r="AH826" s="11"/>
      <c r="AI826" s="11"/>
      <c r="AJ826" s="10">
        <v>1155</v>
      </c>
      <c r="AK826" s="10">
        <v>2021</v>
      </c>
      <c r="AL826" s="17">
        <f>+VLOOKUP(E826,'[1]Sheet 1 (2)'!$E$2:$AU$751,36,0)</f>
        <v>0</v>
      </c>
      <c r="AM826" s="18">
        <f>+VLOOKUP(E826,'[1]Sheet 1 (2)'!$E$2:$AU$751,37,0)</f>
        <v>0</v>
      </c>
      <c r="AN826" s="18">
        <f>+VLOOKUP(E826,'[1]Sheet 1 (2)'!$E$2:$AU$751,38,0)</f>
        <v>0</v>
      </c>
      <c r="AO826" s="18">
        <f>+VLOOKUP(E826,'[1]Sheet 1 (2)'!$E$2:$AU$751,39,0)</f>
        <v>0</v>
      </c>
      <c r="AP826" s="10">
        <v>3783</v>
      </c>
      <c r="AQ826" s="17">
        <v>44280</v>
      </c>
      <c r="AR826" s="18">
        <f>+VLOOKUP(E826,'[1]Sheet 1 (2)'!$E$2:$AU$751,42,0)</f>
        <v>0</v>
      </c>
      <c r="AS826" s="11" t="s">
        <v>92</v>
      </c>
      <c r="AT826" s="11" t="s">
        <v>127</v>
      </c>
      <c r="AU826" s="11" t="s">
        <v>115</v>
      </c>
      <c r="AV826" s="11" t="s">
        <v>224</v>
      </c>
      <c r="AW826" s="11" t="s">
        <v>1666</v>
      </c>
      <c r="AX826" s="11" t="s">
        <v>231</v>
      </c>
      <c r="AY826" s="11" t="s">
        <v>94</v>
      </c>
      <c r="AZ826" s="11" t="s">
        <v>95</v>
      </c>
      <c r="BA826" s="11" t="s">
        <v>117</v>
      </c>
      <c r="BB826" s="11" t="s">
        <v>118</v>
      </c>
      <c r="BC826" s="11" t="s">
        <v>3800</v>
      </c>
      <c r="BD826" s="18">
        <v>126</v>
      </c>
      <c r="BE826" s="10"/>
      <c r="BF826" s="11" t="s">
        <v>90</v>
      </c>
      <c r="BG826" s="11" t="s">
        <v>120</v>
      </c>
      <c r="BH826" s="19"/>
      <c r="BI826" s="18"/>
      <c r="BJ826" s="18"/>
      <c r="BK826" s="18"/>
      <c r="BL826" s="18"/>
      <c r="BM826" s="18"/>
      <c r="BN826" s="18"/>
      <c r="BO826" s="18"/>
      <c r="BP826" s="18"/>
      <c r="BQ826" s="18"/>
      <c r="BR826" s="18"/>
      <c r="BS826" s="18"/>
      <c r="BT826" s="18"/>
      <c r="BU826" s="18"/>
      <c r="BV826" s="18"/>
      <c r="BW826" s="18"/>
      <c r="BX826" s="18"/>
      <c r="BY826" s="18"/>
      <c r="BZ826" s="18"/>
      <c r="CA826" s="18"/>
      <c r="CB826" s="18"/>
      <c r="CC826" s="20">
        <f>+X826+BH826+BO826+BV826</f>
        <v>9539523</v>
      </c>
      <c r="CD826" s="18"/>
      <c r="CE826" s="18"/>
      <c r="CF826" s="18"/>
      <c r="CG826" s="18" t="s">
        <v>91</v>
      </c>
      <c r="CH826" s="18" t="s">
        <v>91</v>
      </c>
      <c r="CI826" s="18" t="s">
        <v>91</v>
      </c>
      <c r="CJ826" s="18"/>
      <c r="CK826" s="18"/>
      <c r="CL826" s="18"/>
      <c r="CM826" s="18" t="s">
        <v>91</v>
      </c>
      <c r="CN826" s="18"/>
      <c r="CO826" s="18"/>
      <c r="CP826" s="18"/>
    </row>
    <row r="827" spans="1:94" ht="15" x14ac:dyDescent="0.25">
      <c r="A827" s="21">
        <v>826</v>
      </c>
      <c r="B827" s="10">
        <v>230</v>
      </c>
      <c r="C827" s="10">
        <v>2021</v>
      </c>
      <c r="D827" s="11" t="s">
        <v>96</v>
      </c>
      <c r="E827" s="10">
        <v>925</v>
      </c>
      <c r="F827" s="12">
        <v>1733</v>
      </c>
      <c r="G827" s="13" t="s">
        <v>1661</v>
      </c>
      <c r="H827" s="15" t="s">
        <v>98</v>
      </c>
      <c r="I827" s="15" t="s">
        <v>4652</v>
      </c>
      <c r="J827" s="15" t="s">
        <v>4653</v>
      </c>
      <c r="K827" s="11" t="s">
        <v>84</v>
      </c>
      <c r="L827" s="11" t="s">
        <v>85</v>
      </c>
      <c r="M827" s="11" t="s">
        <v>86</v>
      </c>
      <c r="N827" s="11" t="s">
        <v>101</v>
      </c>
      <c r="O827" s="11" t="s">
        <v>165</v>
      </c>
      <c r="P827" s="11" t="s">
        <v>103</v>
      </c>
      <c r="Q827" s="11" t="s">
        <v>1664</v>
      </c>
      <c r="R827" s="11" t="s">
        <v>4654</v>
      </c>
      <c r="S827" s="11" t="s">
        <v>224</v>
      </c>
      <c r="T827" s="11" t="s">
        <v>225</v>
      </c>
      <c r="U827" s="16">
        <v>44279</v>
      </c>
      <c r="V827" s="16">
        <v>44280</v>
      </c>
      <c r="W827" s="16">
        <v>44408</v>
      </c>
      <c r="X827" s="14">
        <v>11447428</v>
      </c>
      <c r="Y827" s="11" t="s">
        <v>87</v>
      </c>
      <c r="Z827" s="11" t="s">
        <v>170</v>
      </c>
      <c r="AA827" s="10">
        <v>126</v>
      </c>
      <c r="AB827" s="11" t="s">
        <v>89</v>
      </c>
      <c r="AC827" s="11" t="s">
        <v>1667</v>
      </c>
      <c r="AD827" s="10">
        <v>7165116</v>
      </c>
      <c r="AE827" s="11" t="s">
        <v>227</v>
      </c>
      <c r="AF827" s="11" t="s">
        <v>228</v>
      </c>
      <c r="AG827" s="11" t="s">
        <v>174</v>
      </c>
      <c r="AH827" s="11" t="s">
        <v>1668</v>
      </c>
      <c r="AI827" s="11"/>
      <c r="AJ827" s="10">
        <v>1158</v>
      </c>
      <c r="AK827" s="10">
        <v>2021</v>
      </c>
      <c r="AL827" s="17">
        <f>+VLOOKUP(E827,'[1]Sheet 1 (2)'!$E$2:$AU$751,36,0)</f>
        <v>0</v>
      </c>
      <c r="AM827" s="18">
        <f>+VLOOKUP(E827,'[1]Sheet 1 (2)'!$E$2:$AU$751,37,0)</f>
        <v>0</v>
      </c>
      <c r="AN827" s="18">
        <f>+VLOOKUP(E827,'[1]Sheet 1 (2)'!$E$2:$AU$751,38,0)</f>
        <v>0</v>
      </c>
      <c r="AO827" s="18">
        <f>+VLOOKUP(E827,'[1]Sheet 1 (2)'!$E$2:$AU$751,39,0)</f>
        <v>0</v>
      </c>
      <c r="AP827" s="10">
        <v>3784</v>
      </c>
      <c r="AQ827" s="17">
        <v>44280</v>
      </c>
      <c r="AR827" s="18">
        <f>+VLOOKUP(E827,'[1]Sheet 1 (2)'!$E$2:$AU$751,42,0)</f>
        <v>0</v>
      </c>
      <c r="AS827" s="11" t="s">
        <v>92</v>
      </c>
      <c r="AT827" s="11" t="s">
        <v>114</v>
      </c>
      <c r="AU827" s="11" t="s">
        <v>115</v>
      </c>
      <c r="AV827" s="11" t="s">
        <v>224</v>
      </c>
      <c r="AW827" s="11" t="s">
        <v>1666</v>
      </c>
      <c r="AX827" s="11" t="s">
        <v>231</v>
      </c>
      <c r="AY827" s="11" t="s">
        <v>94</v>
      </c>
      <c r="AZ827" s="11" t="s">
        <v>95</v>
      </c>
      <c r="BA827" s="11" t="s">
        <v>117</v>
      </c>
      <c r="BB827" s="11" t="s">
        <v>118</v>
      </c>
      <c r="BC827" s="11" t="s">
        <v>3800</v>
      </c>
      <c r="BD827" s="18">
        <v>126</v>
      </c>
      <c r="BE827" s="10"/>
      <c r="BF827" s="11" t="s">
        <v>90</v>
      </c>
      <c r="BG827" s="11" t="s">
        <v>120</v>
      </c>
      <c r="BH827" s="19"/>
      <c r="BI827" s="18"/>
      <c r="BJ827" s="18"/>
      <c r="BK827" s="18"/>
      <c r="BL827" s="18"/>
      <c r="BM827" s="18"/>
      <c r="BN827" s="18"/>
      <c r="BO827" s="18"/>
      <c r="BP827" s="18"/>
      <c r="BQ827" s="18"/>
      <c r="BR827" s="18"/>
      <c r="BS827" s="18"/>
      <c r="BT827" s="18"/>
      <c r="BU827" s="18"/>
      <c r="BV827" s="18"/>
      <c r="BW827" s="18"/>
      <c r="BX827" s="18"/>
      <c r="BY827" s="18"/>
      <c r="BZ827" s="18"/>
      <c r="CA827" s="18"/>
      <c r="CB827" s="18"/>
      <c r="CC827" s="20">
        <f>+X827+BH827+BO827+BV827</f>
        <v>11447428</v>
      </c>
      <c r="CD827" s="18"/>
      <c r="CE827" s="18"/>
      <c r="CF827" s="18"/>
      <c r="CG827" s="18" t="s">
        <v>91</v>
      </c>
      <c r="CH827" s="18" t="s">
        <v>91</v>
      </c>
      <c r="CI827" s="18" t="s">
        <v>91</v>
      </c>
      <c r="CJ827" s="18"/>
      <c r="CK827" s="18"/>
      <c r="CL827" s="18"/>
      <c r="CM827" s="18" t="s">
        <v>91</v>
      </c>
      <c r="CN827" s="18"/>
      <c r="CO827" s="18"/>
      <c r="CP827" s="18"/>
    </row>
    <row r="828" spans="1:94" ht="15" x14ac:dyDescent="0.25">
      <c r="A828" s="21">
        <v>827</v>
      </c>
      <c r="B828" s="10">
        <v>230</v>
      </c>
      <c r="C828" s="10">
        <v>2021</v>
      </c>
      <c r="D828" s="11" t="s">
        <v>96</v>
      </c>
      <c r="E828" s="10">
        <v>926</v>
      </c>
      <c r="F828" s="12">
        <v>1558</v>
      </c>
      <c r="G828" s="13" t="s">
        <v>4655</v>
      </c>
      <c r="H828" s="15" t="s">
        <v>98</v>
      </c>
      <c r="I828" s="15" t="s">
        <v>4656</v>
      </c>
      <c r="J828" s="15" t="s">
        <v>4657</v>
      </c>
      <c r="K828" s="11" t="s">
        <v>84</v>
      </c>
      <c r="L828" s="11" t="s">
        <v>85</v>
      </c>
      <c r="M828" s="11" t="s">
        <v>86</v>
      </c>
      <c r="N828" s="11" t="s">
        <v>101</v>
      </c>
      <c r="O828" s="11" t="s">
        <v>165</v>
      </c>
      <c r="P828" s="11" t="s">
        <v>103</v>
      </c>
      <c r="Q828" s="11" t="s">
        <v>4658</v>
      </c>
      <c r="R828" s="11" t="s">
        <v>4659</v>
      </c>
      <c r="S828" s="11" t="s">
        <v>986</v>
      </c>
      <c r="T828" s="11" t="s">
        <v>1075</v>
      </c>
      <c r="U828" s="16">
        <v>44279</v>
      </c>
      <c r="V828" s="16">
        <v>44281</v>
      </c>
      <c r="W828" s="16">
        <v>44556</v>
      </c>
      <c r="X828" s="14">
        <v>20441835</v>
      </c>
      <c r="Y828" s="11" t="s">
        <v>87</v>
      </c>
      <c r="Z828" s="11" t="s">
        <v>88</v>
      </c>
      <c r="AA828" s="10">
        <v>9</v>
      </c>
      <c r="AB828" s="11" t="s">
        <v>89</v>
      </c>
      <c r="AC828" s="11" t="s">
        <v>2287</v>
      </c>
      <c r="AD828" s="10">
        <v>19288119</v>
      </c>
      <c r="AE828" s="11" t="s">
        <v>989</v>
      </c>
      <c r="AF828" s="11" t="s">
        <v>990</v>
      </c>
      <c r="AG828" s="11" t="s">
        <v>242</v>
      </c>
      <c r="AH828" s="11" t="s">
        <v>113</v>
      </c>
      <c r="AI828" s="11" t="s">
        <v>113</v>
      </c>
      <c r="AJ828" s="10">
        <v>1031</v>
      </c>
      <c r="AK828" s="10">
        <v>2021</v>
      </c>
      <c r="AL828" s="17">
        <v>44264</v>
      </c>
      <c r="AM828" s="18">
        <v>14388</v>
      </c>
      <c r="AN828" s="18" t="s">
        <v>1076</v>
      </c>
      <c r="AO828" s="18" t="s">
        <v>1077</v>
      </c>
      <c r="AP828" s="10">
        <v>3776</v>
      </c>
      <c r="AQ828" s="17">
        <v>44280</v>
      </c>
      <c r="AR828" s="18">
        <v>2235032000</v>
      </c>
      <c r="AS828" s="11" t="s">
        <v>92</v>
      </c>
      <c r="AT828" s="11" t="s">
        <v>127</v>
      </c>
      <c r="AU828" s="11" t="s">
        <v>115</v>
      </c>
      <c r="AV828" s="11" t="s">
        <v>986</v>
      </c>
      <c r="AW828" s="11" t="s">
        <v>4660</v>
      </c>
      <c r="AX828" s="11" t="s">
        <v>991</v>
      </c>
      <c r="AY828" s="11" t="s">
        <v>94</v>
      </c>
      <c r="AZ828" s="11" t="s">
        <v>95</v>
      </c>
      <c r="BA828" s="11" t="s">
        <v>117</v>
      </c>
      <c r="BB828" s="11" t="s">
        <v>118</v>
      </c>
      <c r="BC828" s="11" t="s">
        <v>3800</v>
      </c>
      <c r="BD828" s="18"/>
      <c r="BE828" s="10">
        <v>9</v>
      </c>
      <c r="BF828" s="11" t="s">
        <v>90</v>
      </c>
      <c r="BG828" s="11" t="s">
        <v>120</v>
      </c>
      <c r="BH828" s="19"/>
      <c r="BI828" s="18"/>
      <c r="BJ828" s="18"/>
      <c r="BK828" s="18"/>
      <c r="BL828" s="18"/>
      <c r="BM828" s="18"/>
      <c r="BN828" s="18"/>
      <c r="BO828" s="18"/>
      <c r="BP828" s="18"/>
      <c r="BQ828" s="18"/>
      <c r="BR828" s="18"/>
      <c r="BS828" s="18"/>
      <c r="BT828" s="18"/>
      <c r="BU828" s="18"/>
      <c r="BV828" s="18"/>
      <c r="BW828" s="18"/>
      <c r="BX828" s="18"/>
      <c r="BY828" s="18"/>
      <c r="BZ828" s="18"/>
      <c r="CA828" s="18"/>
      <c r="CB828" s="18"/>
      <c r="CC828" s="20">
        <f>+X828+BH828+BO828+BV828</f>
        <v>20441835</v>
      </c>
      <c r="CD828" s="18"/>
      <c r="CE828" s="18"/>
      <c r="CF828" s="18"/>
      <c r="CG828" s="18" t="s">
        <v>91</v>
      </c>
      <c r="CH828" s="18" t="s">
        <v>91</v>
      </c>
      <c r="CI828" s="18" t="s">
        <v>91</v>
      </c>
      <c r="CJ828" s="18"/>
      <c r="CK828" s="18"/>
      <c r="CL828" s="18"/>
      <c r="CM828" s="18" t="s">
        <v>91</v>
      </c>
      <c r="CN828" s="18"/>
      <c r="CO828" s="18"/>
      <c r="CP828" s="18"/>
    </row>
    <row r="829" spans="1:94" ht="15" x14ac:dyDescent="0.25">
      <c r="A829" s="10">
        <v>828</v>
      </c>
      <c r="B829" s="10">
        <v>230</v>
      </c>
      <c r="C829" s="10">
        <v>2021</v>
      </c>
      <c r="D829" s="11" t="s">
        <v>96</v>
      </c>
      <c r="E829" s="10">
        <v>927</v>
      </c>
      <c r="F829" s="12">
        <v>1737</v>
      </c>
      <c r="G829" s="13" t="s">
        <v>2066</v>
      </c>
      <c r="H829" s="15" t="s">
        <v>98</v>
      </c>
      <c r="I829" s="15" t="s">
        <v>4661</v>
      </c>
      <c r="J829" s="15" t="s">
        <v>4662</v>
      </c>
      <c r="K829" s="11" t="s">
        <v>84</v>
      </c>
      <c r="L829" s="11" t="s">
        <v>85</v>
      </c>
      <c r="M829" s="11" t="s">
        <v>86</v>
      </c>
      <c r="N829" s="11" t="s">
        <v>101</v>
      </c>
      <c r="O829" s="11" t="s">
        <v>165</v>
      </c>
      <c r="P829" s="11" t="s">
        <v>103</v>
      </c>
      <c r="Q829" s="11" t="s">
        <v>4663</v>
      </c>
      <c r="R829" s="11" t="s">
        <v>4664</v>
      </c>
      <c r="S829" s="11" t="s">
        <v>224</v>
      </c>
      <c r="T829" s="11" t="s">
        <v>225</v>
      </c>
      <c r="U829" s="16">
        <v>44280</v>
      </c>
      <c r="V829" s="16">
        <v>44281</v>
      </c>
      <c r="W829" s="16">
        <v>44409</v>
      </c>
      <c r="X829" s="14">
        <v>11447428</v>
      </c>
      <c r="Y829" s="11" t="s">
        <v>87</v>
      </c>
      <c r="Z829" s="11" t="s">
        <v>170</v>
      </c>
      <c r="AA829" s="10">
        <v>126</v>
      </c>
      <c r="AB829" s="11" t="s">
        <v>89</v>
      </c>
      <c r="AC829" s="11" t="s">
        <v>2071</v>
      </c>
      <c r="AD829" s="10">
        <v>7165116</v>
      </c>
      <c r="AE829" s="11" t="s">
        <v>227</v>
      </c>
      <c r="AF829" s="11" t="s">
        <v>228</v>
      </c>
      <c r="AG829" s="11" t="s">
        <v>174</v>
      </c>
      <c r="AH829" s="11" t="s">
        <v>113</v>
      </c>
      <c r="AI829" s="11" t="s">
        <v>113</v>
      </c>
      <c r="AJ829" s="10">
        <v>1162</v>
      </c>
      <c r="AK829" s="10">
        <v>2021</v>
      </c>
      <c r="AL829" s="17">
        <f>+VLOOKUP(E829,'[1]Sheet 1 (2)'!$E$2:$AU$751,36,0)</f>
        <v>0</v>
      </c>
      <c r="AM829" s="18">
        <f>+VLOOKUP(E829,'[1]Sheet 1 (2)'!$E$2:$AU$751,37,0)</f>
        <v>0</v>
      </c>
      <c r="AN829" s="18">
        <f>+VLOOKUP(E829,'[1]Sheet 1 (2)'!$E$2:$AU$751,38,0)</f>
        <v>0</v>
      </c>
      <c r="AO829" s="18">
        <f>+VLOOKUP(E829,'[1]Sheet 1 (2)'!$E$2:$AU$751,39,0)</f>
        <v>0</v>
      </c>
      <c r="AP829" s="10">
        <v>3785</v>
      </c>
      <c r="AQ829" s="17">
        <v>44280</v>
      </c>
      <c r="AR829" s="18">
        <f>+VLOOKUP(E829,'[1]Sheet 1 (2)'!$E$2:$AU$751,42,0)</f>
        <v>0</v>
      </c>
      <c r="AS829" s="11" t="s">
        <v>92</v>
      </c>
      <c r="AT829" s="11" t="s">
        <v>114</v>
      </c>
      <c r="AU829" s="11" t="s">
        <v>115</v>
      </c>
      <c r="AV829" s="11" t="s">
        <v>224</v>
      </c>
      <c r="AW829" s="11" t="s">
        <v>225</v>
      </c>
      <c r="AX829" s="11" t="s">
        <v>231</v>
      </c>
      <c r="AY829" s="11" t="s">
        <v>94</v>
      </c>
      <c r="AZ829" s="11" t="s">
        <v>95</v>
      </c>
      <c r="BA829" s="11" t="s">
        <v>117</v>
      </c>
      <c r="BB829" s="11" t="s">
        <v>118</v>
      </c>
      <c r="BC829" s="11" t="s">
        <v>3800</v>
      </c>
      <c r="BD829" s="18">
        <v>126</v>
      </c>
      <c r="BE829" s="10"/>
      <c r="BF829" s="11" t="s">
        <v>90</v>
      </c>
      <c r="BG829" s="11" t="s">
        <v>120</v>
      </c>
      <c r="BH829" s="19"/>
      <c r="BI829" s="18"/>
      <c r="BJ829" s="18"/>
      <c r="BK829" s="18"/>
      <c r="BL829" s="18"/>
      <c r="BM829" s="18"/>
      <c r="BN829" s="18"/>
      <c r="BO829" s="18"/>
      <c r="BP829" s="18"/>
      <c r="BQ829" s="18"/>
      <c r="BR829" s="18"/>
      <c r="BS829" s="18"/>
      <c r="BT829" s="18"/>
      <c r="BU829" s="18"/>
      <c r="BV829" s="18"/>
      <c r="BW829" s="18"/>
      <c r="BX829" s="18"/>
      <c r="BY829" s="18"/>
      <c r="BZ829" s="18"/>
      <c r="CA829" s="18"/>
      <c r="CB829" s="18"/>
      <c r="CC829" s="20">
        <f>+X829+BH829+BO829+BV829</f>
        <v>11447428</v>
      </c>
      <c r="CD829" s="18"/>
      <c r="CE829" s="18"/>
      <c r="CF829" s="18"/>
      <c r="CG829" s="18" t="s">
        <v>91</v>
      </c>
      <c r="CH829" s="18" t="s">
        <v>91</v>
      </c>
      <c r="CI829" s="18" t="s">
        <v>91</v>
      </c>
      <c r="CJ829" s="18"/>
      <c r="CK829" s="18"/>
      <c r="CL829" s="18"/>
      <c r="CM829" s="18" t="s">
        <v>91</v>
      </c>
      <c r="CN829" s="18"/>
      <c r="CO829" s="18"/>
      <c r="CP829" s="18"/>
    </row>
    <row r="830" spans="1:94" s="32" customFormat="1" ht="15" x14ac:dyDescent="0.25">
      <c r="A830" s="21">
        <v>829</v>
      </c>
      <c r="B830" s="21">
        <v>230</v>
      </c>
      <c r="C830" s="21">
        <v>2021</v>
      </c>
      <c r="D830" s="22" t="s">
        <v>96</v>
      </c>
      <c r="E830" s="21">
        <v>928</v>
      </c>
      <c r="F830" s="23">
        <v>1639</v>
      </c>
      <c r="G830" s="24" t="s">
        <v>4665</v>
      </c>
      <c r="H830" s="26" t="s">
        <v>98</v>
      </c>
      <c r="I830" s="26" t="s">
        <v>4666</v>
      </c>
      <c r="J830" s="26" t="s">
        <v>4667</v>
      </c>
      <c r="K830" s="22" t="s">
        <v>84</v>
      </c>
      <c r="L830" s="22" t="s">
        <v>85</v>
      </c>
      <c r="M830" s="22" t="s">
        <v>86</v>
      </c>
      <c r="N830" s="22" t="s">
        <v>101</v>
      </c>
      <c r="O830" s="22" t="s">
        <v>165</v>
      </c>
      <c r="P830" s="22" t="s">
        <v>103</v>
      </c>
      <c r="Q830" s="22" t="s">
        <v>3736</v>
      </c>
      <c r="R830" s="22" t="s">
        <v>3737</v>
      </c>
      <c r="S830" s="22" t="s">
        <v>106</v>
      </c>
      <c r="T830" s="22" t="s">
        <v>1873</v>
      </c>
      <c r="U830" s="16">
        <v>44280</v>
      </c>
      <c r="V830" s="28">
        <v>44292</v>
      </c>
      <c r="W830" s="28">
        <v>44535</v>
      </c>
      <c r="X830" s="25">
        <v>18170520</v>
      </c>
      <c r="Y830" s="22" t="s">
        <v>87</v>
      </c>
      <c r="Z830" s="22" t="s">
        <v>88</v>
      </c>
      <c r="AA830" s="21">
        <v>8</v>
      </c>
      <c r="AB830" s="22" t="s">
        <v>89</v>
      </c>
      <c r="AC830" s="22" t="s">
        <v>1698</v>
      </c>
      <c r="AD830" s="21">
        <v>79339398</v>
      </c>
      <c r="AE830" s="22" t="s">
        <v>1699</v>
      </c>
      <c r="AF830" s="22" t="s">
        <v>1700</v>
      </c>
      <c r="AG830" s="22" t="s">
        <v>242</v>
      </c>
      <c r="AH830" s="22"/>
      <c r="AI830" s="22"/>
      <c r="AJ830" s="21">
        <v>1114</v>
      </c>
      <c r="AK830" s="21">
        <v>2021</v>
      </c>
      <c r="AL830" s="29">
        <v>44270</v>
      </c>
      <c r="AM830" s="30">
        <v>14394</v>
      </c>
      <c r="AN830" s="30" t="s">
        <v>1703</v>
      </c>
      <c r="AO830" s="30" t="s">
        <v>1704</v>
      </c>
      <c r="AP830" s="21">
        <v>3918</v>
      </c>
      <c r="AQ830" s="29">
        <v>44292</v>
      </c>
      <c r="AR830" s="30">
        <v>8375989000</v>
      </c>
      <c r="AS830" s="22" t="s">
        <v>92</v>
      </c>
      <c r="AT830" s="22" t="s">
        <v>127</v>
      </c>
      <c r="AU830" s="22" t="s">
        <v>115</v>
      </c>
      <c r="AV830" s="22" t="s">
        <v>106</v>
      </c>
      <c r="AW830" s="22" t="s">
        <v>1697</v>
      </c>
      <c r="AX830" s="22" t="s">
        <v>116</v>
      </c>
      <c r="AY830" s="22" t="s">
        <v>94</v>
      </c>
      <c r="AZ830" s="22" t="s">
        <v>95</v>
      </c>
      <c r="BA830" s="22" t="s">
        <v>117</v>
      </c>
      <c r="BB830" s="22" t="s">
        <v>118</v>
      </c>
      <c r="BC830" s="22" t="s">
        <v>3800</v>
      </c>
      <c r="BD830" s="30"/>
      <c r="BE830" s="21">
        <v>8</v>
      </c>
      <c r="BF830" s="22" t="s">
        <v>90</v>
      </c>
      <c r="BG830" s="22" t="s">
        <v>120</v>
      </c>
      <c r="BH830" s="20">
        <v>832816</v>
      </c>
      <c r="BI830" s="30">
        <v>11</v>
      </c>
      <c r="BJ830" s="30">
        <v>10300</v>
      </c>
      <c r="BK830" s="31">
        <v>44536</v>
      </c>
      <c r="BL830" s="30">
        <v>3299</v>
      </c>
      <c r="BM830" s="31">
        <v>44526</v>
      </c>
      <c r="BN830" s="31">
        <v>44546</v>
      </c>
      <c r="BO830" s="30"/>
      <c r="BP830" s="30"/>
      <c r="BQ830" s="30"/>
      <c r="BR830" s="30"/>
      <c r="BS830" s="30"/>
      <c r="BT830" s="30"/>
      <c r="BU830" s="30"/>
      <c r="BV830" s="30"/>
      <c r="BW830" s="30"/>
      <c r="BX830" s="30"/>
      <c r="BY830" s="30"/>
      <c r="BZ830" s="30"/>
      <c r="CA830" s="30"/>
      <c r="CB830" s="30"/>
      <c r="CC830" s="20">
        <f>+X830+BH830+BO830+BV830</f>
        <v>19003336</v>
      </c>
      <c r="CD830" s="31">
        <v>44532</v>
      </c>
      <c r="CE830" s="30"/>
      <c r="CF830" s="30"/>
      <c r="CG830" s="30" t="s">
        <v>91</v>
      </c>
      <c r="CH830" s="30" t="s">
        <v>91</v>
      </c>
      <c r="CI830" s="30" t="s">
        <v>91</v>
      </c>
      <c r="CJ830" s="30"/>
      <c r="CK830" s="30"/>
      <c r="CL830" s="30"/>
      <c r="CM830" s="30" t="s">
        <v>91</v>
      </c>
      <c r="CN830" s="30"/>
      <c r="CO830" s="30"/>
      <c r="CP830" s="30"/>
    </row>
    <row r="831" spans="1:94" ht="15" x14ac:dyDescent="0.25">
      <c r="A831" s="21">
        <v>830</v>
      </c>
      <c r="B831" s="10">
        <v>230</v>
      </c>
      <c r="C831" s="10">
        <v>2021</v>
      </c>
      <c r="D831" s="11" t="s">
        <v>96</v>
      </c>
      <c r="E831" s="10">
        <v>929</v>
      </c>
      <c r="F831" s="12">
        <v>1638</v>
      </c>
      <c r="G831" s="13" t="s">
        <v>4668</v>
      </c>
      <c r="H831" s="15" t="s">
        <v>98</v>
      </c>
      <c r="I831" s="15" t="s">
        <v>4669</v>
      </c>
      <c r="J831" s="15" t="s">
        <v>4670</v>
      </c>
      <c r="K831" s="11" t="s">
        <v>84</v>
      </c>
      <c r="L831" s="11" t="s">
        <v>85</v>
      </c>
      <c r="M831" s="11" t="s">
        <v>86</v>
      </c>
      <c r="N831" s="11" t="s">
        <v>101</v>
      </c>
      <c r="O831" s="11" t="s">
        <v>165</v>
      </c>
      <c r="P831" s="11" t="s">
        <v>103</v>
      </c>
      <c r="Q831" s="11" t="s">
        <v>3736</v>
      </c>
      <c r="R831" s="11" t="s">
        <v>3737</v>
      </c>
      <c r="S831" s="11" t="s">
        <v>106</v>
      </c>
      <c r="T831" s="11" t="s">
        <v>1873</v>
      </c>
      <c r="U831" s="16">
        <v>44280</v>
      </c>
      <c r="V831" s="16">
        <v>44292</v>
      </c>
      <c r="W831" s="28">
        <v>44535</v>
      </c>
      <c r="X831" s="14">
        <v>18170520</v>
      </c>
      <c r="Y831" s="11" t="s">
        <v>87</v>
      </c>
      <c r="Z831" s="11" t="s">
        <v>88</v>
      </c>
      <c r="AA831" s="10">
        <v>8</v>
      </c>
      <c r="AB831" s="11" t="s">
        <v>89</v>
      </c>
      <c r="AC831" s="11" t="s">
        <v>1698</v>
      </c>
      <c r="AD831" s="10">
        <v>79339398</v>
      </c>
      <c r="AE831" s="11" t="s">
        <v>1699</v>
      </c>
      <c r="AF831" s="11" t="s">
        <v>1700</v>
      </c>
      <c r="AG831" s="11" t="s">
        <v>242</v>
      </c>
      <c r="AH831" s="11"/>
      <c r="AI831" s="11"/>
      <c r="AJ831" s="10">
        <v>1074</v>
      </c>
      <c r="AK831" s="10">
        <v>2021</v>
      </c>
      <c r="AL831" s="17">
        <v>44266</v>
      </c>
      <c r="AM831" s="18">
        <v>14394</v>
      </c>
      <c r="AN831" s="18" t="s">
        <v>1703</v>
      </c>
      <c r="AO831" s="18" t="s">
        <v>1704</v>
      </c>
      <c r="AP831" s="10">
        <v>3922</v>
      </c>
      <c r="AQ831" s="17">
        <v>44292</v>
      </c>
      <c r="AR831" s="18">
        <v>8375989000</v>
      </c>
      <c r="AS831" s="11" t="s">
        <v>92</v>
      </c>
      <c r="AT831" s="11" t="s">
        <v>127</v>
      </c>
      <c r="AU831" s="11" t="s">
        <v>115</v>
      </c>
      <c r="AV831" s="11" t="s">
        <v>106</v>
      </c>
      <c r="AW831" s="11" t="s">
        <v>1697</v>
      </c>
      <c r="AX831" s="11" t="s">
        <v>116</v>
      </c>
      <c r="AY831" s="11" t="s">
        <v>94</v>
      </c>
      <c r="AZ831" s="11" t="s">
        <v>95</v>
      </c>
      <c r="BA831" s="11" t="s">
        <v>117</v>
      </c>
      <c r="BB831" s="11" t="s">
        <v>118</v>
      </c>
      <c r="BC831" s="11" t="s">
        <v>3800</v>
      </c>
      <c r="BD831" s="18"/>
      <c r="BE831" s="10">
        <v>8</v>
      </c>
      <c r="BF831" s="11" t="s">
        <v>90</v>
      </c>
      <c r="BG831" s="11" t="s">
        <v>120</v>
      </c>
      <c r="BH831" s="19">
        <v>832816</v>
      </c>
      <c r="BI831" s="18">
        <v>11</v>
      </c>
      <c r="BJ831" s="18">
        <v>10312</v>
      </c>
      <c r="BK831" s="33">
        <v>44536</v>
      </c>
      <c r="BL831" s="18">
        <v>3300</v>
      </c>
      <c r="BM831" s="31">
        <v>44526</v>
      </c>
      <c r="BN831" s="31">
        <v>44546</v>
      </c>
      <c r="BO831" s="18"/>
      <c r="BP831" s="18"/>
      <c r="BQ831" s="18"/>
      <c r="BR831" s="18"/>
      <c r="BS831" s="18"/>
      <c r="BT831" s="18"/>
      <c r="BU831" s="18"/>
      <c r="BV831" s="18"/>
      <c r="BW831" s="18"/>
      <c r="BX831" s="18"/>
      <c r="BY831" s="18"/>
      <c r="BZ831" s="18"/>
      <c r="CA831" s="18"/>
      <c r="CB831" s="18"/>
      <c r="CC831" s="20">
        <f>+X831+BH831+BO831+BV831</f>
        <v>19003336</v>
      </c>
      <c r="CD831" s="33">
        <v>44536</v>
      </c>
      <c r="CE831" s="18"/>
      <c r="CF831" s="18"/>
      <c r="CG831" s="18" t="s">
        <v>91</v>
      </c>
      <c r="CH831" s="18" t="s">
        <v>91</v>
      </c>
      <c r="CI831" s="18" t="s">
        <v>91</v>
      </c>
      <c r="CJ831" s="18"/>
      <c r="CK831" s="18"/>
      <c r="CL831" s="18"/>
      <c r="CM831" s="18" t="s">
        <v>91</v>
      </c>
      <c r="CN831" s="18"/>
      <c r="CO831" s="18"/>
      <c r="CP831" s="18"/>
    </row>
    <row r="832" spans="1:94" ht="15" x14ac:dyDescent="0.25">
      <c r="A832" s="10">
        <v>831</v>
      </c>
      <c r="B832" s="10">
        <v>230</v>
      </c>
      <c r="C832" s="10">
        <v>2021</v>
      </c>
      <c r="D832" s="11" t="s">
        <v>96</v>
      </c>
      <c r="E832" s="10">
        <v>930</v>
      </c>
      <c r="F832" s="12">
        <v>1731</v>
      </c>
      <c r="G832" s="13" t="s">
        <v>2100</v>
      </c>
      <c r="H832" s="15" t="s">
        <v>98</v>
      </c>
      <c r="I832" s="15" t="s">
        <v>4671</v>
      </c>
      <c r="J832" s="15" t="s">
        <v>4672</v>
      </c>
      <c r="K832" s="11" t="s">
        <v>84</v>
      </c>
      <c r="L832" s="11" t="s">
        <v>85</v>
      </c>
      <c r="M832" s="11" t="s">
        <v>86</v>
      </c>
      <c r="N832" s="11" t="s">
        <v>101</v>
      </c>
      <c r="O832" s="11" t="s">
        <v>165</v>
      </c>
      <c r="P832" s="11" t="s">
        <v>103</v>
      </c>
      <c r="Q832" s="11" t="s">
        <v>4673</v>
      </c>
      <c r="R832" s="11" t="s">
        <v>4674</v>
      </c>
      <c r="S832" s="11" t="s">
        <v>224</v>
      </c>
      <c r="T832" s="11" t="s">
        <v>225</v>
      </c>
      <c r="U832" s="16">
        <v>44280</v>
      </c>
      <c r="V832" s="16">
        <v>44280</v>
      </c>
      <c r="W832" s="16">
        <v>44412</v>
      </c>
      <c r="X832" s="14">
        <v>11810838</v>
      </c>
      <c r="Y832" s="11" t="s">
        <v>87</v>
      </c>
      <c r="Z832" s="11" t="s">
        <v>170</v>
      </c>
      <c r="AA832" s="10">
        <v>130</v>
      </c>
      <c r="AB832" s="11" t="s">
        <v>89</v>
      </c>
      <c r="AC832" s="11" t="s">
        <v>1667</v>
      </c>
      <c r="AD832" s="10">
        <v>7165116</v>
      </c>
      <c r="AE832" s="11" t="s">
        <v>227</v>
      </c>
      <c r="AF832" s="11" t="s">
        <v>228</v>
      </c>
      <c r="AG832" s="11" t="s">
        <v>174</v>
      </c>
      <c r="AH832" s="11" t="s">
        <v>2105</v>
      </c>
      <c r="AI832" s="11" t="s">
        <v>113</v>
      </c>
      <c r="AJ832" s="10">
        <v>1156</v>
      </c>
      <c r="AK832" s="10">
        <v>2021</v>
      </c>
      <c r="AL832" s="17">
        <f>+VLOOKUP(E832,'[1]Sheet 1 (2)'!$E$2:$AU$751,36,0)</f>
        <v>0</v>
      </c>
      <c r="AM832" s="18">
        <f>+VLOOKUP(E832,'[1]Sheet 1 (2)'!$E$2:$AU$751,37,0)</f>
        <v>0</v>
      </c>
      <c r="AN832" s="18">
        <f>+VLOOKUP(E832,'[1]Sheet 1 (2)'!$E$2:$AU$751,38,0)</f>
        <v>0</v>
      </c>
      <c r="AO832" s="18">
        <f>+VLOOKUP(E832,'[1]Sheet 1 (2)'!$E$2:$AU$751,39,0)</f>
        <v>0</v>
      </c>
      <c r="AP832" s="10">
        <v>3786</v>
      </c>
      <c r="AQ832" s="17">
        <v>44280</v>
      </c>
      <c r="AR832" s="18">
        <f>+VLOOKUP(E832,'[1]Sheet 1 (2)'!$E$2:$AU$751,42,0)</f>
        <v>0</v>
      </c>
      <c r="AS832" s="11" t="s">
        <v>92</v>
      </c>
      <c r="AT832" s="11" t="s">
        <v>114</v>
      </c>
      <c r="AU832" s="11" t="s">
        <v>115</v>
      </c>
      <c r="AV832" s="11" t="s">
        <v>224</v>
      </c>
      <c r="AW832" s="11" t="s">
        <v>1666</v>
      </c>
      <c r="AX832" s="11" t="s">
        <v>231</v>
      </c>
      <c r="AY832" s="11" t="s">
        <v>94</v>
      </c>
      <c r="AZ832" s="11" t="s">
        <v>95</v>
      </c>
      <c r="BA832" s="11" t="s">
        <v>117</v>
      </c>
      <c r="BB832" s="11" t="s">
        <v>118</v>
      </c>
      <c r="BC832" s="11" t="s">
        <v>3800</v>
      </c>
      <c r="BD832" s="18">
        <v>130</v>
      </c>
      <c r="BE832" s="10"/>
      <c r="BF832" s="11" t="s">
        <v>90</v>
      </c>
      <c r="BG832" s="11" t="s">
        <v>120</v>
      </c>
      <c r="BH832" s="19"/>
      <c r="BI832" s="18"/>
      <c r="BJ832" s="18"/>
      <c r="BK832" s="18"/>
      <c r="BL832" s="18"/>
      <c r="BM832" s="18"/>
      <c r="BN832" s="18"/>
      <c r="BO832" s="18"/>
      <c r="BP832" s="18"/>
      <c r="BQ832" s="18"/>
      <c r="BR832" s="18"/>
      <c r="BS832" s="18"/>
      <c r="BT832" s="18"/>
      <c r="BU832" s="18"/>
      <c r="BV832" s="18"/>
      <c r="BW832" s="18"/>
      <c r="BX832" s="18"/>
      <c r="BY832" s="18"/>
      <c r="BZ832" s="18"/>
      <c r="CA832" s="18"/>
      <c r="CB832" s="18"/>
      <c r="CC832" s="20">
        <f>+X832+BH832+BO832+BV832</f>
        <v>11810838</v>
      </c>
      <c r="CD832" s="18"/>
      <c r="CE832" s="18"/>
      <c r="CF832" s="18"/>
      <c r="CG832" s="18" t="s">
        <v>91</v>
      </c>
      <c r="CH832" s="18" t="s">
        <v>91</v>
      </c>
      <c r="CI832" s="18" t="s">
        <v>91</v>
      </c>
      <c r="CJ832" s="18"/>
      <c r="CK832" s="18"/>
      <c r="CL832" s="18"/>
      <c r="CM832" s="18" t="s">
        <v>91</v>
      </c>
      <c r="CN832" s="18"/>
      <c r="CO832" s="18"/>
      <c r="CP832" s="18"/>
    </row>
    <row r="833" spans="1:94" ht="15" x14ac:dyDescent="0.25">
      <c r="A833" s="21">
        <v>832</v>
      </c>
      <c r="B833" s="10">
        <v>230</v>
      </c>
      <c r="C833" s="10">
        <v>2021</v>
      </c>
      <c r="D833" s="11" t="s">
        <v>96</v>
      </c>
      <c r="E833" s="10">
        <v>931</v>
      </c>
      <c r="F833" s="12">
        <v>1655</v>
      </c>
      <c r="G833" s="13" t="s">
        <v>2182</v>
      </c>
      <c r="H833" s="15" t="s">
        <v>98</v>
      </c>
      <c r="I833" s="15" t="s">
        <v>4675</v>
      </c>
      <c r="J833" s="15" t="s">
        <v>4676</v>
      </c>
      <c r="K833" s="11" t="s">
        <v>84</v>
      </c>
      <c r="L833" s="11" t="s">
        <v>85</v>
      </c>
      <c r="M833" s="11" t="s">
        <v>86</v>
      </c>
      <c r="N833" s="11" t="s">
        <v>101</v>
      </c>
      <c r="O833" s="11" t="s">
        <v>165</v>
      </c>
      <c r="P833" s="11" t="s">
        <v>103</v>
      </c>
      <c r="Q833" s="11" t="s">
        <v>2174</v>
      </c>
      <c r="R833" s="11" t="s">
        <v>4677</v>
      </c>
      <c r="S833" s="11" t="s">
        <v>106</v>
      </c>
      <c r="T833" s="11" t="s">
        <v>107</v>
      </c>
      <c r="U833" s="16">
        <v>44280</v>
      </c>
      <c r="V833" s="16">
        <v>44281</v>
      </c>
      <c r="W833" s="16">
        <v>44405</v>
      </c>
      <c r="X833" s="14">
        <v>11084017</v>
      </c>
      <c r="Y833" s="11" t="s">
        <v>87</v>
      </c>
      <c r="Z833" s="11" t="s">
        <v>170</v>
      </c>
      <c r="AA833" s="10">
        <v>122</v>
      </c>
      <c r="AB833" s="11" t="s">
        <v>89</v>
      </c>
      <c r="AC833" s="11" t="s">
        <v>108</v>
      </c>
      <c r="AD833" s="10">
        <v>79866835</v>
      </c>
      <c r="AE833" s="11" t="s">
        <v>109</v>
      </c>
      <c r="AF833" s="11" t="s">
        <v>110</v>
      </c>
      <c r="AG833" s="11" t="s">
        <v>174</v>
      </c>
      <c r="AH833" s="11" t="s">
        <v>2186</v>
      </c>
      <c r="AI833" s="11"/>
      <c r="AJ833" s="10">
        <v>1117</v>
      </c>
      <c r="AK833" s="10">
        <v>2021</v>
      </c>
      <c r="AL833" s="17">
        <f>+VLOOKUP(E833,'[1]Sheet 1 (2)'!$E$2:$AU$751,36,0)</f>
        <v>0</v>
      </c>
      <c r="AM833" s="18">
        <f>+VLOOKUP(E833,'[1]Sheet 1 (2)'!$E$2:$AU$751,37,0)</f>
        <v>0</v>
      </c>
      <c r="AN833" s="18">
        <f>+VLOOKUP(E833,'[1]Sheet 1 (2)'!$E$2:$AU$751,38,0)</f>
        <v>0</v>
      </c>
      <c r="AO833" s="18">
        <f>+VLOOKUP(E833,'[1]Sheet 1 (2)'!$E$2:$AU$751,39,0)</f>
        <v>0</v>
      </c>
      <c r="AP833" s="10">
        <v>3804</v>
      </c>
      <c r="AQ833" s="17">
        <v>44281</v>
      </c>
      <c r="AR833" s="18">
        <f>+VLOOKUP(E833,'[1]Sheet 1 (2)'!$E$2:$AU$751,42,0)</f>
        <v>0</v>
      </c>
      <c r="AS833" s="11" t="s">
        <v>92</v>
      </c>
      <c r="AT833" s="11" t="s">
        <v>127</v>
      </c>
      <c r="AU833" s="11" t="s">
        <v>115</v>
      </c>
      <c r="AV833" s="11" t="s">
        <v>106</v>
      </c>
      <c r="AW833" s="11" t="s">
        <v>107</v>
      </c>
      <c r="AX833" s="11" t="s">
        <v>116</v>
      </c>
      <c r="AY833" s="11" t="s">
        <v>94</v>
      </c>
      <c r="AZ833" s="11" t="s">
        <v>95</v>
      </c>
      <c r="BA833" s="11" t="s">
        <v>117</v>
      </c>
      <c r="BB833" s="11" t="s">
        <v>118</v>
      </c>
      <c r="BC833" s="11" t="s">
        <v>3800</v>
      </c>
      <c r="BD833" s="18">
        <v>122</v>
      </c>
      <c r="BE833" s="10"/>
      <c r="BF833" s="11" t="s">
        <v>90</v>
      </c>
      <c r="BG833" s="11" t="s">
        <v>120</v>
      </c>
      <c r="BH833" s="19"/>
      <c r="BI833" s="18"/>
      <c r="BJ833" s="18"/>
      <c r="BK833" s="18"/>
      <c r="BL833" s="18"/>
      <c r="BM833" s="18"/>
      <c r="BN833" s="18"/>
      <c r="BO833" s="18"/>
      <c r="BP833" s="18"/>
      <c r="BQ833" s="18"/>
      <c r="BR833" s="18"/>
      <c r="BS833" s="18"/>
      <c r="BT833" s="18"/>
      <c r="BU833" s="18"/>
      <c r="BV833" s="18"/>
      <c r="BW833" s="18"/>
      <c r="BX833" s="18"/>
      <c r="BY833" s="18"/>
      <c r="BZ833" s="18"/>
      <c r="CA833" s="18"/>
      <c r="CB833" s="18"/>
      <c r="CC833" s="20">
        <f>+X833+BH833+BO833+BV833</f>
        <v>11084017</v>
      </c>
      <c r="CD833" s="18"/>
      <c r="CE833" s="18"/>
      <c r="CF833" s="18"/>
      <c r="CG833" s="18" t="s">
        <v>91</v>
      </c>
      <c r="CH833" s="18" t="s">
        <v>91</v>
      </c>
      <c r="CI833" s="18" t="s">
        <v>91</v>
      </c>
      <c r="CJ833" s="18"/>
      <c r="CK833" s="18"/>
      <c r="CL833" s="18"/>
      <c r="CM833" s="18" t="s">
        <v>91</v>
      </c>
      <c r="CN833" s="18"/>
      <c r="CO833" s="18"/>
      <c r="CP833" s="18"/>
    </row>
    <row r="834" spans="1:94" ht="15" x14ac:dyDescent="0.25">
      <c r="A834" s="21">
        <v>833</v>
      </c>
      <c r="B834" s="10">
        <v>230</v>
      </c>
      <c r="C834" s="10">
        <v>2021</v>
      </c>
      <c r="D834" s="11" t="s">
        <v>96</v>
      </c>
      <c r="E834" s="10">
        <v>932</v>
      </c>
      <c r="F834" s="12">
        <v>1718</v>
      </c>
      <c r="G834" s="13" t="s">
        <v>4678</v>
      </c>
      <c r="H834" s="15" t="s">
        <v>98</v>
      </c>
      <c r="I834" s="15" t="s">
        <v>4679</v>
      </c>
      <c r="J834" s="15" t="s">
        <v>4680</v>
      </c>
      <c r="K834" s="11" t="s">
        <v>84</v>
      </c>
      <c r="L834" s="11" t="s">
        <v>85</v>
      </c>
      <c r="M834" s="11" t="s">
        <v>86</v>
      </c>
      <c r="N834" s="11" t="s">
        <v>101</v>
      </c>
      <c r="O834" s="11" t="s">
        <v>102</v>
      </c>
      <c r="P834" s="11" t="s">
        <v>103</v>
      </c>
      <c r="Q834" s="11" t="s">
        <v>4681</v>
      </c>
      <c r="R834" s="11" t="s">
        <v>4682</v>
      </c>
      <c r="S834" s="11" t="s">
        <v>106</v>
      </c>
      <c r="T834" s="11" t="s">
        <v>2884</v>
      </c>
      <c r="U834" s="16">
        <v>44280</v>
      </c>
      <c r="V834" s="16">
        <v>44280</v>
      </c>
      <c r="W834" s="16">
        <v>44555</v>
      </c>
      <c r="X834" s="14">
        <v>49060404</v>
      </c>
      <c r="Y834" s="11" t="s">
        <v>87</v>
      </c>
      <c r="Z834" s="11" t="s">
        <v>88</v>
      </c>
      <c r="AA834" s="10">
        <v>9</v>
      </c>
      <c r="AB834" s="11" t="s">
        <v>89</v>
      </c>
      <c r="AC834" s="11" t="s">
        <v>2885</v>
      </c>
      <c r="AD834" s="10">
        <v>80092512</v>
      </c>
      <c r="AE834" s="11" t="s">
        <v>2886</v>
      </c>
      <c r="AF834" s="11" t="s">
        <v>2887</v>
      </c>
      <c r="AG834" s="11" t="s">
        <v>358</v>
      </c>
      <c r="AH834" s="11" t="s">
        <v>208</v>
      </c>
      <c r="AI834" s="11" t="s">
        <v>1340</v>
      </c>
      <c r="AJ834" s="10">
        <v>1123</v>
      </c>
      <c r="AK834" s="10">
        <v>2021</v>
      </c>
      <c r="AL834" s="17">
        <f>+VLOOKUP(E834,'[1]Sheet 1 (2)'!$E$2:$AU$751,36,0)</f>
        <v>0</v>
      </c>
      <c r="AM834" s="18">
        <f>+VLOOKUP(E834,'[1]Sheet 1 (2)'!$E$2:$AU$751,37,0)</f>
        <v>0</v>
      </c>
      <c r="AN834" s="18">
        <f>+VLOOKUP(E834,'[1]Sheet 1 (2)'!$E$2:$AU$751,38,0)</f>
        <v>0</v>
      </c>
      <c r="AO834" s="18">
        <f>+VLOOKUP(E834,'[1]Sheet 1 (2)'!$E$2:$AU$751,39,0)</f>
        <v>0</v>
      </c>
      <c r="AP834" s="10">
        <v>3779</v>
      </c>
      <c r="AQ834" s="17">
        <v>44280</v>
      </c>
      <c r="AR834" s="18">
        <f>+VLOOKUP(E834,'[1]Sheet 1 (2)'!$E$2:$AU$751,42,0)</f>
        <v>0</v>
      </c>
      <c r="AS834" s="11" t="s">
        <v>92</v>
      </c>
      <c r="AT834" s="11" t="s">
        <v>127</v>
      </c>
      <c r="AU834" s="11" t="s">
        <v>115</v>
      </c>
      <c r="AV834" s="11" t="s">
        <v>106</v>
      </c>
      <c r="AW834" s="11" t="s">
        <v>2884</v>
      </c>
      <c r="AX834" s="11" t="s">
        <v>116</v>
      </c>
      <c r="AY834" s="11" t="s">
        <v>94</v>
      </c>
      <c r="AZ834" s="11" t="s">
        <v>95</v>
      </c>
      <c r="BA834" s="11" t="s">
        <v>117</v>
      </c>
      <c r="BB834" s="11" t="s">
        <v>118</v>
      </c>
      <c r="BC834" s="11" t="s">
        <v>3800</v>
      </c>
      <c r="BD834" s="18"/>
      <c r="BE834" s="10">
        <v>9</v>
      </c>
      <c r="BF834" s="11" t="s">
        <v>90</v>
      </c>
      <c r="BG834" s="11" t="s">
        <v>120</v>
      </c>
      <c r="BH834" s="19"/>
      <c r="BI834" s="18"/>
      <c r="BJ834" s="18"/>
      <c r="BK834" s="18"/>
      <c r="BL834" s="18"/>
      <c r="BM834" s="18"/>
      <c r="BN834" s="18"/>
      <c r="BO834" s="18"/>
      <c r="BP834" s="18"/>
      <c r="BQ834" s="18"/>
      <c r="BR834" s="18"/>
      <c r="BS834" s="18"/>
      <c r="BT834" s="18"/>
      <c r="BU834" s="18"/>
      <c r="BV834" s="18"/>
      <c r="BW834" s="18"/>
      <c r="BX834" s="18"/>
      <c r="BY834" s="18"/>
      <c r="BZ834" s="18"/>
      <c r="CA834" s="18"/>
      <c r="CB834" s="18"/>
      <c r="CC834" s="20">
        <f>+X834+BH834+BO834+BV834</f>
        <v>49060404</v>
      </c>
      <c r="CD834" s="18"/>
      <c r="CE834" s="18"/>
      <c r="CF834" s="18"/>
      <c r="CG834" s="18" t="s">
        <v>533</v>
      </c>
      <c r="CH834" s="33">
        <v>44449</v>
      </c>
      <c r="CI834" s="18" t="s">
        <v>91</v>
      </c>
      <c r="CJ834" s="18"/>
      <c r="CK834" s="18"/>
      <c r="CL834" s="18"/>
      <c r="CM834" s="18" t="s">
        <v>91</v>
      </c>
      <c r="CN834" s="18"/>
      <c r="CO834" s="18"/>
      <c r="CP834" s="18"/>
    </row>
    <row r="835" spans="1:94" ht="15" x14ac:dyDescent="0.25">
      <c r="A835" s="10">
        <v>834</v>
      </c>
      <c r="B835" s="10">
        <v>230</v>
      </c>
      <c r="C835" s="10">
        <v>2021</v>
      </c>
      <c r="D835" s="11" t="s">
        <v>96</v>
      </c>
      <c r="E835" s="10">
        <v>933</v>
      </c>
      <c r="F835" s="12">
        <v>1832</v>
      </c>
      <c r="G835" s="13" t="s">
        <v>1674</v>
      </c>
      <c r="H835" s="15" t="s">
        <v>98</v>
      </c>
      <c r="I835" s="15" t="s">
        <v>4683</v>
      </c>
      <c r="J835" s="15" t="s">
        <v>4684</v>
      </c>
      <c r="K835" s="11" t="s">
        <v>84</v>
      </c>
      <c r="L835" s="11" t="s">
        <v>85</v>
      </c>
      <c r="M835" s="11" t="s">
        <v>86</v>
      </c>
      <c r="N835" s="11" t="s">
        <v>101</v>
      </c>
      <c r="O835" s="11" t="s">
        <v>165</v>
      </c>
      <c r="P835" s="11" t="s">
        <v>103</v>
      </c>
      <c r="Q835" s="11" t="s">
        <v>1677</v>
      </c>
      <c r="R835" s="11" t="s">
        <v>4685</v>
      </c>
      <c r="S835" s="11" t="s">
        <v>168</v>
      </c>
      <c r="T835" s="11" t="s">
        <v>182</v>
      </c>
      <c r="U835" s="16">
        <v>44280</v>
      </c>
      <c r="V835" s="16">
        <v>44284</v>
      </c>
      <c r="W835" s="16">
        <v>44406</v>
      </c>
      <c r="X835" s="14">
        <v>10902312</v>
      </c>
      <c r="Y835" s="11" t="s">
        <v>87</v>
      </c>
      <c r="Z835" s="11" t="s">
        <v>88</v>
      </c>
      <c r="AA835" s="10">
        <v>4</v>
      </c>
      <c r="AB835" s="11" t="s">
        <v>89</v>
      </c>
      <c r="AC835" s="11" t="s">
        <v>357</v>
      </c>
      <c r="AD835" s="10">
        <v>51609317</v>
      </c>
      <c r="AE835" s="11" t="s">
        <v>172</v>
      </c>
      <c r="AF835" s="11" t="s">
        <v>173</v>
      </c>
      <c r="AG835" s="11" t="s">
        <v>174</v>
      </c>
      <c r="AH835" s="11" t="s">
        <v>113</v>
      </c>
      <c r="AI835" s="11" t="s">
        <v>113</v>
      </c>
      <c r="AJ835" s="10">
        <v>1214</v>
      </c>
      <c r="AK835" s="10">
        <v>2021</v>
      </c>
      <c r="AL835" s="17">
        <f>+VLOOKUP(E835,'[1]Sheet 1 (2)'!$E$2:$AU$751,36,0)</f>
        <v>0</v>
      </c>
      <c r="AM835" s="18">
        <f>+VLOOKUP(E835,'[1]Sheet 1 (2)'!$E$2:$AU$751,37,0)</f>
        <v>0</v>
      </c>
      <c r="AN835" s="18">
        <f>+VLOOKUP(E835,'[1]Sheet 1 (2)'!$E$2:$AU$751,38,0)</f>
        <v>0</v>
      </c>
      <c r="AO835" s="18">
        <f>+VLOOKUP(E835,'[1]Sheet 1 (2)'!$E$2:$AU$751,39,0)</f>
        <v>0</v>
      </c>
      <c r="AP835" s="10">
        <v>3801</v>
      </c>
      <c r="AQ835" s="17">
        <v>44281</v>
      </c>
      <c r="AR835" s="18">
        <f>+VLOOKUP(E835,'[1]Sheet 1 (2)'!$E$2:$AU$751,42,0)</f>
        <v>0</v>
      </c>
      <c r="AS835" s="11" t="s">
        <v>92</v>
      </c>
      <c r="AT835" s="11" t="s">
        <v>114</v>
      </c>
      <c r="AU835" s="11" t="s">
        <v>115</v>
      </c>
      <c r="AV835" s="11" t="s">
        <v>168</v>
      </c>
      <c r="AW835" s="11" t="s">
        <v>182</v>
      </c>
      <c r="AX835" s="11" t="s">
        <v>176</v>
      </c>
      <c r="AY835" s="11" t="s">
        <v>94</v>
      </c>
      <c r="AZ835" s="11" t="s">
        <v>95</v>
      </c>
      <c r="BA835" s="11" t="s">
        <v>117</v>
      </c>
      <c r="BB835" s="11" t="s">
        <v>118</v>
      </c>
      <c r="BC835" s="11" t="s">
        <v>3800</v>
      </c>
      <c r="BD835" s="18"/>
      <c r="BE835" s="10">
        <v>4</v>
      </c>
      <c r="BF835" s="11" t="s">
        <v>90</v>
      </c>
      <c r="BG835" s="11" t="s">
        <v>120</v>
      </c>
      <c r="BH835" s="19"/>
      <c r="BI835" s="18"/>
      <c r="BJ835" s="18"/>
      <c r="BK835" s="18"/>
      <c r="BL835" s="18"/>
      <c r="BM835" s="18"/>
      <c r="BN835" s="18"/>
      <c r="BO835" s="18"/>
      <c r="BP835" s="18"/>
      <c r="BQ835" s="18"/>
      <c r="BR835" s="18"/>
      <c r="BS835" s="18"/>
      <c r="BT835" s="18"/>
      <c r="BU835" s="18"/>
      <c r="BV835" s="18"/>
      <c r="BW835" s="18"/>
      <c r="BX835" s="18"/>
      <c r="BY835" s="18"/>
      <c r="BZ835" s="18"/>
      <c r="CA835" s="18"/>
      <c r="CB835" s="18"/>
      <c r="CC835" s="20">
        <f>+X835+BH835+BO835+BV835</f>
        <v>10902312</v>
      </c>
      <c r="CD835" s="18"/>
      <c r="CE835" s="18"/>
      <c r="CF835" s="18"/>
      <c r="CG835" s="18" t="s">
        <v>91</v>
      </c>
      <c r="CH835" s="18" t="s">
        <v>91</v>
      </c>
      <c r="CI835" s="18" t="s">
        <v>91</v>
      </c>
      <c r="CJ835" s="18"/>
      <c r="CK835" s="18"/>
      <c r="CL835" s="18"/>
      <c r="CM835" s="18" t="s">
        <v>91</v>
      </c>
      <c r="CN835" s="18"/>
      <c r="CO835" s="18"/>
      <c r="CP835" s="18"/>
    </row>
    <row r="836" spans="1:94" s="32" customFormat="1" ht="15" x14ac:dyDescent="0.25">
      <c r="A836" s="21">
        <v>835</v>
      </c>
      <c r="B836" s="21">
        <v>230</v>
      </c>
      <c r="C836" s="21">
        <v>2021</v>
      </c>
      <c r="D836" s="22" t="s">
        <v>96</v>
      </c>
      <c r="E836" s="21">
        <v>934</v>
      </c>
      <c r="F836" s="23" t="s">
        <v>4686</v>
      </c>
      <c r="G836" s="24" t="s">
        <v>4687</v>
      </c>
      <c r="H836" s="26" t="s">
        <v>98</v>
      </c>
      <c r="I836" s="26" t="s">
        <v>4688</v>
      </c>
      <c r="J836" s="26" t="s">
        <v>4689</v>
      </c>
      <c r="K836" s="22" t="s">
        <v>2256</v>
      </c>
      <c r="L836" s="22" t="s">
        <v>85</v>
      </c>
      <c r="M836" s="22" t="s">
        <v>4690</v>
      </c>
      <c r="N836" s="22" t="s">
        <v>101</v>
      </c>
      <c r="O836" s="22" t="s">
        <v>2258</v>
      </c>
      <c r="P836" s="22" t="s">
        <v>103</v>
      </c>
      <c r="Q836" s="22" t="s">
        <v>4691</v>
      </c>
      <c r="R836" s="22" t="s">
        <v>4692</v>
      </c>
      <c r="S836" s="22" t="s">
        <v>986</v>
      </c>
      <c r="T836" s="22" t="s">
        <v>1075</v>
      </c>
      <c r="U836" s="16">
        <v>44280</v>
      </c>
      <c r="V836" s="28"/>
      <c r="W836" s="28"/>
      <c r="X836" s="25">
        <v>147139080</v>
      </c>
      <c r="Y836" s="22" t="s">
        <v>87</v>
      </c>
      <c r="Z836" s="22" t="s">
        <v>170</v>
      </c>
      <c r="AA836" s="21">
        <v>180</v>
      </c>
      <c r="AB836" s="22" t="s">
        <v>89</v>
      </c>
      <c r="AC836" s="22" t="s">
        <v>2263</v>
      </c>
      <c r="AD836" s="21">
        <v>7514128</v>
      </c>
      <c r="AE836" s="22" t="s">
        <v>1649</v>
      </c>
      <c r="AF836" s="22" t="s">
        <v>1650</v>
      </c>
      <c r="AG836" s="22"/>
      <c r="AH836" s="22"/>
      <c r="AI836" s="22"/>
      <c r="AJ836" s="21">
        <v>955</v>
      </c>
      <c r="AK836" s="21">
        <v>2021</v>
      </c>
      <c r="AL836" s="29">
        <v>44253</v>
      </c>
      <c r="AM836" s="30">
        <v>11329</v>
      </c>
      <c r="AN836" s="30" t="s">
        <v>2264</v>
      </c>
      <c r="AO836" s="30" t="s">
        <v>2265</v>
      </c>
      <c r="AP836" s="21">
        <v>3787</v>
      </c>
      <c r="AQ836" s="29">
        <v>44280</v>
      </c>
      <c r="AR836" s="30">
        <v>6261810000</v>
      </c>
      <c r="AS836" s="22" t="s">
        <v>92</v>
      </c>
      <c r="AT836" s="22"/>
      <c r="AU836" s="22" t="s">
        <v>93</v>
      </c>
      <c r="AV836" s="22" t="s">
        <v>986</v>
      </c>
      <c r="AW836" s="22" t="s">
        <v>1075</v>
      </c>
      <c r="AX836" s="22" t="s">
        <v>991</v>
      </c>
      <c r="AY836" s="22" t="s">
        <v>94</v>
      </c>
      <c r="AZ836" s="22" t="s">
        <v>95</v>
      </c>
      <c r="BA836" s="22" t="s">
        <v>2267</v>
      </c>
      <c r="BB836" s="22" t="s">
        <v>2268</v>
      </c>
      <c r="BC836" s="22" t="s">
        <v>3800</v>
      </c>
      <c r="BD836" s="30">
        <v>180</v>
      </c>
      <c r="BE836" s="21"/>
      <c r="BF836" s="22" t="s">
        <v>90</v>
      </c>
      <c r="BG836" s="22" t="s">
        <v>120</v>
      </c>
      <c r="BH836" s="20">
        <v>73569540</v>
      </c>
      <c r="BI836" s="30">
        <v>90</v>
      </c>
      <c r="BJ836" s="30">
        <v>6758</v>
      </c>
      <c r="BK836" s="31">
        <v>44463</v>
      </c>
      <c r="BL836" s="30">
        <v>2334</v>
      </c>
      <c r="BM836" s="31">
        <v>44460</v>
      </c>
      <c r="BN836" s="31">
        <v>44554</v>
      </c>
      <c r="BO836" s="30"/>
      <c r="BP836" s="30"/>
      <c r="BQ836" s="30"/>
      <c r="BR836" s="30"/>
      <c r="BS836" s="30"/>
      <c r="BT836" s="30"/>
      <c r="BU836" s="30"/>
      <c r="BV836" s="30"/>
      <c r="BW836" s="30"/>
      <c r="BX836" s="30"/>
      <c r="BY836" s="30"/>
      <c r="BZ836" s="30"/>
      <c r="CA836" s="30"/>
      <c r="CB836" s="30"/>
      <c r="CC836" s="20">
        <f>+X836+BH836+BO836+BV836</f>
        <v>220708620</v>
      </c>
      <c r="CD836" s="31">
        <v>44463</v>
      </c>
      <c r="CE836" s="30"/>
      <c r="CF836" s="30"/>
      <c r="CG836" s="18" t="s">
        <v>91</v>
      </c>
      <c r="CH836" s="30" t="s">
        <v>91</v>
      </c>
      <c r="CI836" s="30" t="s">
        <v>91</v>
      </c>
      <c r="CJ836" s="30"/>
      <c r="CK836" s="30"/>
      <c r="CL836" s="30"/>
      <c r="CM836" s="30" t="s">
        <v>91</v>
      </c>
      <c r="CN836" s="30"/>
      <c r="CO836" s="30"/>
      <c r="CP836" s="30"/>
    </row>
    <row r="837" spans="1:94" ht="15" x14ac:dyDescent="0.25">
      <c r="A837" s="21">
        <v>836</v>
      </c>
      <c r="B837" s="10">
        <v>230</v>
      </c>
      <c r="C837" s="10">
        <v>2021</v>
      </c>
      <c r="D837" s="11" t="s">
        <v>96</v>
      </c>
      <c r="E837" s="10">
        <v>935</v>
      </c>
      <c r="F837" s="12">
        <v>1824</v>
      </c>
      <c r="G837" s="13" t="s">
        <v>1727</v>
      </c>
      <c r="H837" s="15" t="s">
        <v>98</v>
      </c>
      <c r="I837" s="15" t="s">
        <v>4693</v>
      </c>
      <c r="J837" s="15" t="s">
        <v>4694</v>
      </c>
      <c r="K837" s="11" t="s">
        <v>84</v>
      </c>
      <c r="L837" s="11" t="s">
        <v>85</v>
      </c>
      <c r="M837" s="11" t="s">
        <v>86</v>
      </c>
      <c r="N837" s="11" t="s">
        <v>101</v>
      </c>
      <c r="O837" s="11" t="s">
        <v>165</v>
      </c>
      <c r="P837" s="11" t="s">
        <v>103</v>
      </c>
      <c r="Q837" s="11" t="s">
        <v>1730</v>
      </c>
      <c r="R837" s="11" t="s">
        <v>4695</v>
      </c>
      <c r="S837" s="11" t="s">
        <v>168</v>
      </c>
      <c r="T837" s="11" t="s">
        <v>182</v>
      </c>
      <c r="U837" s="16">
        <v>44280</v>
      </c>
      <c r="V837" s="16">
        <v>44281</v>
      </c>
      <c r="W837" s="16">
        <v>44403</v>
      </c>
      <c r="X837" s="14">
        <v>10902312</v>
      </c>
      <c r="Y837" s="11" t="s">
        <v>87</v>
      </c>
      <c r="Z837" s="11" t="s">
        <v>88</v>
      </c>
      <c r="AA837" s="10">
        <v>4</v>
      </c>
      <c r="AB837" s="11" t="s">
        <v>89</v>
      </c>
      <c r="AC837" s="11" t="s">
        <v>1169</v>
      </c>
      <c r="AD837" s="10">
        <v>51609317</v>
      </c>
      <c r="AE837" s="11" t="s">
        <v>172</v>
      </c>
      <c r="AF837" s="11" t="s">
        <v>173</v>
      </c>
      <c r="AG837" s="11" t="s">
        <v>174</v>
      </c>
      <c r="AH837" s="11" t="s">
        <v>902</v>
      </c>
      <c r="AI837" s="11"/>
      <c r="AJ837" s="10">
        <v>1206</v>
      </c>
      <c r="AK837" s="10">
        <v>2021</v>
      </c>
      <c r="AL837" s="17">
        <f>+VLOOKUP(E837,'[1]Sheet 1 (2)'!$E$2:$AU$751,36,0)</f>
        <v>0</v>
      </c>
      <c r="AM837" s="18">
        <f>+VLOOKUP(E837,'[1]Sheet 1 (2)'!$E$2:$AU$751,37,0)</f>
        <v>0</v>
      </c>
      <c r="AN837" s="18">
        <f>+VLOOKUP(E837,'[1]Sheet 1 (2)'!$E$2:$AU$751,38,0)</f>
        <v>0</v>
      </c>
      <c r="AO837" s="18">
        <f>+VLOOKUP(E837,'[1]Sheet 1 (2)'!$E$2:$AU$751,39,0)</f>
        <v>0</v>
      </c>
      <c r="AP837" s="10">
        <v>3800</v>
      </c>
      <c r="AQ837" s="17">
        <v>44281</v>
      </c>
      <c r="AR837" s="18">
        <f>+VLOOKUP(E837,'[1]Sheet 1 (2)'!$E$2:$AU$751,42,0)</f>
        <v>0</v>
      </c>
      <c r="AS837" s="11" t="s">
        <v>92</v>
      </c>
      <c r="AT837" s="11" t="s">
        <v>127</v>
      </c>
      <c r="AU837" s="11" t="s">
        <v>115</v>
      </c>
      <c r="AV837" s="11" t="s">
        <v>168</v>
      </c>
      <c r="AW837" s="11" t="s">
        <v>182</v>
      </c>
      <c r="AX837" s="11" t="s">
        <v>176</v>
      </c>
      <c r="AY837" s="11" t="s">
        <v>94</v>
      </c>
      <c r="AZ837" s="11" t="s">
        <v>95</v>
      </c>
      <c r="BA837" s="11" t="s">
        <v>117</v>
      </c>
      <c r="BB837" s="11" t="s">
        <v>118</v>
      </c>
      <c r="BC837" s="11" t="s">
        <v>3800</v>
      </c>
      <c r="BD837" s="18"/>
      <c r="BE837" s="10">
        <v>4</v>
      </c>
      <c r="BF837" s="11" t="s">
        <v>90</v>
      </c>
      <c r="BG837" s="11" t="s">
        <v>120</v>
      </c>
      <c r="BH837" s="19"/>
      <c r="BI837" s="18"/>
      <c r="BJ837" s="18"/>
      <c r="BK837" s="18"/>
      <c r="BL837" s="18"/>
      <c r="BM837" s="18"/>
      <c r="BN837" s="18"/>
      <c r="BO837" s="18"/>
      <c r="BP837" s="18"/>
      <c r="BQ837" s="18"/>
      <c r="BR837" s="18"/>
      <c r="BS837" s="18"/>
      <c r="BT837" s="18"/>
      <c r="BU837" s="18"/>
      <c r="BV837" s="18"/>
      <c r="BW837" s="18"/>
      <c r="BX837" s="18"/>
      <c r="BY837" s="18"/>
      <c r="BZ837" s="18"/>
      <c r="CA837" s="18"/>
      <c r="CB837" s="18"/>
      <c r="CC837" s="20">
        <f>+X837+BH837+BO837+BV837</f>
        <v>10902312</v>
      </c>
      <c r="CD837" s="18"/>
      <c r="CE837" s="18"/>
      <c r="CF837" s="18"/>
      <c r="CG837" s="18" t="s">
        <v>91</v>
      </c>
      <c r="CH837" s="18" t="s">
        <v>91</v>
      </c>
      <c r="CI837" s="18" t="s">
        <v>91</v>
      </c>
      <c r="CJ837" s="18"/>
      <c r="CK837" s="18"/>
      <c r="CL837" s="18"/>
      <c r="CM837" s="18" t="s">
        <v>91</v>
      </c>
      <c r="CN837" s="18"/>
      <c r="CO837" s="18"/>
      <c r="CP837" s="18"/>
    </row>
    <row r="838" spans="1:94" ht="15" x14ac:dyDescent="0.25">
      <c r="A838" s="10">
        <v>837</v>
      </c>
      <c r="B838" s="10">
        <v>230</v>
      </c>
      <c r="C838" s="10">
        <v>2021</v>
      </c>
      <c r="D838" s="11" t="s">
        <v>96</v>
      </c>
      <c r="E838" s="10">
        <v>936</v>
      </c>
      <c r="F838" s="12">
        <v>1833</v>
      </c>
      <c r="G838" s="13" t="s">
        <v>2889</v>
      </c>
      <c r="H838" s="15" t="s">
        <v>98</v>
      </c>
      <c r="I838" s="15" t="s">
        <v>4696</v>
      </c>
      <c r="J838" s="15" t="s">
        <v>4697</v>
      </c>
      <c r="K838" s="11" t="s">
        <v>84</v>
      </c>
      <c r="L838" s="11" t="s">
        <v>85</v>
      </c>
      <c r="M838" s="11" t="s">
        <v>86</v>
      </c>
      <c r="N838" s="11" t="s">
        <v>101</v>
      </c>
      <c r="O838" s="11" t="s">
        <v>165</v>
      </c>
      <c r="P838" s="11" t="s">
        <v>103</v>
      </c>
      <c r="Q838" s="11" t="s">
        <v>1677</v>
      </c>
      <c r="R838" s="11" t="s">
        <v>4698</v>
      </c>
      <c r="S838" s="11" t="s">
        <v>168</v>
      </c>
      <c r="T838" s="11" t="s">
        <v>182</v>
      </c>
      <c r="U838" s="16">
        <v>44280</v>
      </c>
      <c r="V838" s="16">
        <v>44291</v>
      </c>
      <c r="W838" s="16">
        <v>44413</v>
      </c>
      <c r="X838" s="14">
        <v>10902312</v>
      </c>
      <c r="Y838" s="11" t="s">
        <v>87</v>
      </c>
      <c r="Z838" s="11" t="s">
        <v>88</v>
      </c>
      <c r="AA838" s="10">
        <v>4</v>
      </c>
      <c r="AB838" s="11" t="s">
        <v>89</v>
      </c>
      <c r="AC838" s="11" t="s">
        <v>357</v>
      </c>
      <c r="AD838" s="10">
        <v>51609317</v>
      </c>
      <c r="AE838" s="11" t="s">
        <v>172</v>
      </c>
      <c r="AF838" s="11" t="s">
        <v>173</v>
      </c>
      <c r="AG838" s="11" t="s">
        <v>174</v>
      </c>
      <c r="AH838" s="11"/>
      <c r="AI838" s="11"/>
      <c r="AJ838" s="10">
        <v>1215</v>
      </c>
      <c r="AK838" s="10">
        <v>2021</v>
      </c>
      <c r="AL838" s="17">
        <f>+VLOOKUP(E838,'[1]Sheet 1 (2)'!$E$2:$AU$751,36,0)</f>
        <v>0</v>
      </c>
      <c r="AM838" s="18">
        <f>+VLOOKUP(E838,'[1]Sheet 1 (2)'!$E$2:$AU$751,37,0)</f>
        <v>0</v>
      </c>
      <c r="AN838" s="18">
        <f>+VLOOKUP(E838,'[1]Sheet 1 (2)'!$E$2:$AU$751,38,0)</f>
        <v>0</v>
      </c>
      <c r="AO838" s="18">
        <f>+VLOOKUP(E838,'[1]Sheet 1 (2)'!$E$2:$AU$751,39,0)</f>
        <v>0</v>
      </c>
      <c r="AP838" s="10">
        <v>3796</v>
      </c>
      <c r="AQ838" s="17">
        <v>44281</v>
      </c>
      <c r="AR838" s="18">
        <f>+VLOOKUP(E838,'[1]Sheet 1 (2)'!$E$2:$AU$751,42,0)</f>
        <v>0</v>
      </c>
      <c r="AS838" s="11" t="s">
        <v>92</v>
      </c>
      <c r="AT838" s="11" t="s">
        <v>114</v>
      </c>
      <c r="AU838" s="11" t="s">
        <v>115</v>
      </c>
      <c r="AV838" s="11" t="s">
        <v>168</v>
      </c>
      <c r="AW838" s="11" t="s">
        <v>182</v>
      </c>
      <c r="AX838" s="11" t="s">
        <v>176</v>
      </c>
      <c r="AY838" s="11" t="s">
        <v>94</v>
      </c>
      <c r="AZ838" s="11" t="s">
        <v>95</v>
      </c>
      <c r="BA838" s="11" t="s">
        <v>117</v>
      </c>
      <c r="BB838" s="11" t="s">
        <v>118</v>
      </c>
      <c r="BC838" s="11" t="s">
        <v>3800</v>
      </c>
      <c r="BD838" s="18"/>
      <c r="BE838" s="10">
        <v>4</v>
      </c>
      <c r="BF838" s="11" t="s">
        <v>90</v>
      </c>
      <c r="BG838" s="11" t="s">
        <v>120</v>
      </c>
      <c r="BH838" s="19"/>
      <c r="BI838" s="18"/>
      <c r="BJ838" s="18"/>
      <c r="BK838" s="18"/>
      <c r="BL838" s="18"/>
      <c r="BM838" s="18"/>
      <c r="BN838" s="18"/>
      <c r="BO838" s="18"/>
      <c r="BP838" s="18"/>
      <c r="BQ838" s="18"/>
      <c r="BR838" s="18"/>
      <c r="BS838" s="18"/>
      <c r="BT838" s="18"/>
      <c r="BU838" s="18"/>
      <c r="BV838" s="18"/>
      <c r="BW838" s="18"/>
      <c r="BX838" s="18"/>
      <c r="BY838" s="18"/>
      <c r="BZ838" s="18"/>
      <c r="CA838" s="18"/>
      <c r="CB838" s="18"/>
      <c r="CC838" s="20">
        <f>+X838+BH838+BO838+BV838</f>
        <v>10902312</v>
      </c>
      <c r="CD838" s="18"/>
      <c r="CE838" s="18"/>
      <c r="CF838" s="18"/>
      <c r="CG838" s="18" t="s">
        <v>91</v>
      </c>
      <c r="CH838" s="18" t="s">
        <v>91</v>
      </c>
      <c r="CI838" s="18" t="s">
        <v>91</v>
      </c>
      <c r="CJ838" s="18"/>
      <c r="CK838" s="18"/>
      <c r="CL838" s="18"/>
      <c r="CM838" s="18" t="s">
        <v>91</v>
      </c>
      <c r="CN838" s="18"/>
      <c r="CO838" s="18"/>
      <c r="CP838" s="18"/>
    </row>
    <row r="839" spans="1:94" ht="15" x14ac:dyDescent="0.25">
      <c r="A839" s="21">
        <v>838</v>
      </c>
      <c r="B839" s="10">
        <v>230</v>
      </c>
      <c r="C839" s="10">
        <v>2021</v>
      </c>
      <c r="D839" s="11" t="s">
        <v>96</v>
      </c>
      <c r="E839" s="10">
        <v>937</v>
      </c>
      <c r="F839" s="12">
        <v>1834</v>
      </c>
      <c r="G839" s="13" t="s">
        <v>2244</v>
      </c>
      <c r="H839" s="15" t="s">
        <v>98</v>
      </c>
      <c r="I839" s="15" t="s">
        <v>4699</v>
      </c>
      <c r="J839" s="15" t="s">
        <v>4700</v>
      </c>
      <c r="K839" s="11" t="s">
        <v>84</v>
      </c>
      <c r="L839" s="11" t="s">
        <v>85</v>
      </c>
      <c r="M839" s="11" t="s">
        <v>86</v>
      </c>
      <c r="N839" s="11" t="s">
        <v>101</v>
      </c>
      <c r="O839" s="11" t="s">
        <v>165</v>
      </c>
      <c r="P839" s="11" t="s">
        <v>103</v>
      </c>
      <c r="Q839" s="11" t="s">
        <v>1677</v>
      </c>
      <c r="R839" s="11" t="s">
        <v>4701</v>
      </c>
      <c r="S839" s="11" t="s">
        <v>168</v>
      </c>
      <c r="T839" s="11" t="s">
        <v>182</v>
      </c>
      <c r="U839" s="16">
        <v>44280</v>
      </c>
      <c r="V839" s="16">
        <v>44281</v>
      </c>
      <c r="W839" s="16">
        <v>44403</v>
      </c>
      <c r="X839" s="14">
        <v>10902312</v>
      </c>
      <c r="Y839" s="11" t="s">
        <v>87</v>
      </c>
      <c r="Z839" s="11" t="s">
        <v>88</v>
      </c>
      <c r="AA839" s="10">
        <v>4</v>
      </c>
      <c r="AB839" s="11" t="s">
        <v>89</v>
      </c>
      <c r="AC839" s="11" t="s">
        <v>357</v>
      </c>
      <c r="AD839" s="10">
        <v>51609317</v>
      </c>
      <c r="AE839" s="11" t="s">
        <v>172</v>
      </c>
      <c r="AF839" s="11" t="s">
        <v>173</v>
      </c>
      <c r="AG839" s="11" t="s">
        <v>174</v>
      </c>
      <c r="AH839" s="11" t="s">
        <v>1362</v>
      </c>
      <c r="AI839" s="11"/>
      <c r="AJ839" s="10">
        <v>1216</v>
      </c>
      <c r="AK839" s="10">
        <v>2021</v>
      </c>
      <c r="AL839" s="17">
        <f>+VLOOKUP(E839,'[1]Sheet 1 (2)'!$E$2:$AU$751,36,0)</f>
        <v>0</v>
      </c>
      <c r="AM839" s="18">
        <f>+VLOOKUP(E839,'[1]Sheet 1 (2)'!$E$2:$AU$751,37,0)</f>
        <v>0</v>
      </c>
      <c r="AN839" s="18">
        <f>+VLOOKUP(E839,'[1]Sheet 1 (2)'!$E$2:$AU$751,38,0)</f>
        <v>0</v>
      </c>
      <c r="AO839" s="18">
        <f>+VLOOKUP(E839,'[1]Sheet 1 (2)'!$E$2:$AU$751,39,0)</f>
        <v>0</v>
      </c>
      <c r="AP839" s="10">
        <v>3806</v>
      </c>
      <c r="AQ839" s="17">
        <v>44281</v>
      </c>
      <c r="AR839" s="18">
        <f>+VLOOKUP(E839,'[1]Sheet 1 (2)'!$E$2:$AU$751,42,0)</f>
        <v>0</v>
      </c>
      <c r="AS839" s="11" t="s">
        <v>92</v>
      </c>
      <c r="AT839" s="11" t="s">
        <v>114</v>
      </c>
      <c r="AU839" s="11" t="s">
        <v>115</v>
      </c>
      <c r="AV839" s="11" t="s">
        <v>168</v>
      </c>
      <c r="AW839" s="11" t="s">
        <v>182</v>
      </c>
      <c r="AX839" s="11" t="s">
        <v>176</v>
      </c>
      <c r="AY839" s="11" t="s">
        <v>94</v>
      </c>
      <c r="AZ839" s="11" t="s">
        <v>95</v>
      </c>
      <c r="BA839" s="11" t="s">
        <v>117</v>
      </c>
      <c r="BB839" s="11" t="s">
        <v>118</v>
      </c>
      <c r="BC839" s="11" t="s">
        <v>3800</v>
      </c>
      <c r="BD839" s="18"/>
      <c r="BE839" s="10">
        <v>4</v>
      </c>
      <c r="BF839" s="11" t="s">
        <v>90</v>
      </c>
      <c r="BG839" s="11" t="s">
        <v>120</v>
      </c>
      <c r="BH839" s="19"/>
      <c r="BI839" s="18"/>
      <c r="BJ839" s="18"/>
      <c r="BK839" s="18"/>
      <c r="BL839" s="18"/>
      <c r="BM839" s="18"/>
      <c r="BN839" s="18"/>
      <c r="BO839" s="18"/>
      <c r="BP839" s="18"/>
      <c r="BQ839" s="18"/>
      <c r="BR839" s="18"/>
      <c r="BS839" s="18"/>
      <c r="BT839" s="18"/>
      <c r="BU839" s="18"/>
      <c r="BV839" s="18"/>
      <c r="BW839" s="18"/>
      <c r="BX839" s="18"/>
      <c r="BY839" s="18"/>
      <c r="BZ839" s="18"/>
      <c r="CA839" s="18"/>
      <c r="CB839" s="18"/>
      <c r="CC839" s="20">
        <f>+X839+BH839+BO839+BV839</f>
        <v>10902312</v>
      </c>
      <c r="CD839" s="18"/>
      <c r="CE839" s="18"/>
      <c r="CF839" s="18"/>
      <c r="CG839" s="18" t="s">
        <v>91</v>
      </c>
      <c r="CH839" s="18" t="s">
        <v>91</v>
      </c>
      <c r="CI839" s="18" t="s">
        <v>91</v>
      </c>
      <c r="CJ839" s="18"/>
      <c r="CK839" s="18"/>
      <c r="CL839" s="18"/>
      <c r="CM839" s="18" t="s">
        <v>91</v>
      </c>
      <c r="CN839" s="18"/>
      <c r="CO839" s="18"/>
      <c r="CP839" s="18"/>
    </row>
    <row r="840" spans="1:94" ht="15" x14ac:dyDescent="0.25">
      <c r="A840" s="21">
        <v>839</v>
      </c>
      <c r="B840" s="10">
        <v>230</v>
      </c>
      <c r="C840" s="10">
        <v>2021</v>
      </c>
      <c r="D840" s="11" t="s">
        <v>96</v>
      </c>
      <c r="E840" s="10">
        <v>938</v>
      </c>
      <c r="F840" s="12">
        <v>1819</v>
      </c>
      <c r="G840" s="13" t="s">
        <v>2979</v>
      </c>
      <c r="H840" s="15" t="s">
        <v>98</v>
      </c>
      <c r="I840" s="15" t="s">
        <v>4702</v>
      </c>
      <c r="J840" s="15" t="s">
        <v>4703</v>
      </c>
      <c r="K840" s="11" t="s">
        <v>84</v>
      </c>
      <c r="L840" s="11" t="s">
        <v>85</v>
      </c>
      <c r="M840" s="11" t="s">
        <v>86</v>
      </c>
      <c r="N840" s="11" t="s">
        <v>101</v>
      </c>
      <c r="O840" s="11" t="s">
        <v>165</v>
      </c>
      <c r="P840" s="11" t="s">
        <v>103</v>
      </c>
      <c r="Q840" s="11" t="s">
        <v>2982</v>
      </c>
      <c r="R840" s="11" t="s">
        <v>4704</v>
      </c>
      <c r="S840" s="11" t="s">
        <v>168</v>
      </c>
      <c r="T840" s="11" t="s">
        <v>182</v>
      </c>
      <c r="U840" s="16">
        <v>44280</v>
      </c>
      <c r="V840" s="16">
        <v>44281</v>
      </c>
      <c r="W840" s="16">
        <v>44403</v>
      </c>
      <c r="X840" s="14">
        <v>9085260</v>
      </c>
      <c r="Y840" s="11" t="s">
        <v>87</v>
      </c>
      <c r="Z840" s="11" t="s">
        <v>88</v>
      </c>
      <c r="AA840" s="10">
        <v>4</v>
      </c>
      <c r="AB840" s="11" t="s">
        <v>89</v>
      </c>
      <c r="AC840" s="11" t="s">
        <v>357</v>
      </c>
      <c r="AD840" s="10">
        <v>51609317</v>
      </c>
      <c r="AE840" s="11" t="s">
        <v>172</v>
      </c>
      <c r="AF840" s="11" t="s">
        <v>173</v>
      </c>
      <c r="AG840" s="11" t="s">
        <v>174</v>
      </c>
      <c r="AH840" s="11" t="s">
        <v>113</v>
      </c>
      <c r="AI840" s="11" t="s">
        <v>113</v>
      </c>
      <c r="AJ840" s="10">
        <v>1202</v>
      </c>
      <c r="AK840" s="10">
        <v>2021</v>
      </c>
      <c r="AL840" s="17">
        <f>+VLOOKUP(E840,'[1]Sheet 1 (2)'!$E$2:$AU$751,36,0)</f>
        <v>0</v>
      </c>
      <c r="AM840" s="18">
        <f>+VLOOKUP(E840,'[1]Sheet 1 (2)'!$E$2:$AU$751,37,0)</f>
        <v>0</v>
      </c>
      <c r="AN840" s="18">
        <f>+VLOOKUP(E840,'[1]Sheet 1 (2)'!$E$2:$AU$751,38,0)</f>
        <v>0</v>
      </c>
      <c r="AO840" s="18">
        <f>+VLOOKUP(E840,'[1]Sheet 1 (2)'!$E$2:$AU$751,39,0)</f>
        <v>0</v>
      </c>
      <c r="AP840" s="10">
        <v>3807</v>
      </c>
      <c r="AQ840" s="17">
        <v>44281</v>
      </c>
      <c r="AR840" s="18">
        <f>+VLOOKUP(E840,'[1]Sheet 1 (2)'!$E$2:$AU$751,42,0)</f>
        <v>0</v>
      </c>
      <c r="AS840" s="11" t="s">
        <v>92</v>
      </c>
      <c r="AT840" s="11" t="s">
        <v>114</v>
      </c>
      <c r="AU840" s="11" t="s">
        <v>115</v>
      </c>
      <c r="AV840" s="11" t="s">
        <v>168</v>
      </c>
      <c r="AW840" s="11" t="s">
        <v>182</v>
      </c>
      <c r="AX840" s="11" t="s">
        <v>176</v>
      </c>
      <c r="AY840" s="11" t="s">
        <v>94</v>
      </c>
      <c r="AZ840" s="11" t="s">
        <v>95</v>
      </c>
      <c r="BA840" s="11" t="s">
        <v>117</v>
      </c>
      <c r="BB840" s="11" t="s">
        <v>118</v>
      </c>
      <c r="BC840" s="11" t="s">
        <v>3800</v>
      </c>
      <c r="BD840" s="18"/>
      <c r="BE840" s="10">
        <v>4</v>
      </c>
      <c r="BF840" s="11" t="s">
        <v>90</v>
      </c>
      <c r="BG840" s="11" t="s">
        <v>120</v>
      </c>
      <c r="BH840" s="19"/>
      <c r="BI840" s="18"/>
      <c r="BJ840" s="18"/>
      <c r="BK840" s="18"/>
      <c r="BL840" s="18"/>
      <c r="BM840" s="18"/>
      <c r="BN840" s="18"/>
      <c r="BO840" s="18"/>
      <c r="BP840" s="18"/>
      <c r="BQ840" s="18"/>
      <c r="BR840" s="18"/>
      <c r="BS840" s="18"/>
      <c r="BT840" s="18"/>
      <c r="BU840" s="18"/>
      <c r="BV840" s="18"/>
      <c r="BW840" s="18"/>
      <c r="BX840" s="18"/>
      <c r="BY840" s="18"/>
      <c r="BZ840" s="18"/>
      <c r="CA840" s="18"/>
      <c r="CB840" s="18"/>
      <c r="CC840" s="20">
        <f>+X840+BH840+BO840+BV840</f>
        <v>9085260</v>
      </c>
      <c r="CD840" s="18"/>
      <c r="CE840" s="18"/>
      <c r="CF840" s="18"/>
      <c r="CG840" s="18" t="s">
        <v>91</v>
      </c>
      <c r="CH840" s="18" t="s">
        <v>91</v>
      </c>
      <c r="CI840" s="18" t="s">
        <v>91</v>
      </c>
      <c r="CJ840" s="18"/>
      <c r="CK840" s="18"/>
      <c r="CL840" s="18"/>
      <c r="CM840" s="18" t="s">
        <v>91</v>
      </c>
      <c r="CN840" s="18"/>
      <c r="CO840" s="18"/>
      <c r="CP840" s="18"/>
    </row>
    <row r="841" spans="1:94" ht="15" x14ac:dyDescent="0.25">
      <c r="A841" s="10">
        <v>840</v>
      </c>
      <c r="B841" s="10">
        <v>230</v>
      </c>
      <c r="C841" s="10">
        <v>2021</v>
      </c>
      <c r="D841" s="11" t="s">
        <v>96</v>
      </c>
      <c r="E841" s="10">
        <v>939</v>
      </c>
      <c r="F841" s="12">
        <v>1821</v>
      </c>
      <c r="G841" s="13" t="s">
        <v>1923</v>
      </c>
      <c r="H841" s="15" t="s">
        <v>98</v>
      </c>
      <c r="I841" s="15" t="s">
        <v>4705</v>
      </c>
      <c r="J841" s="15" t="s">
        <v>4706</v>
      </c>
      <c r="K841" s="11" t="s">
        <v>84</v>
      </c>
      <c r="L841" s="11" t="s">
        <v>85</v>
      </c>
      <c r="M841" s="11" t="s">
        <v>86</v>
      </c>
      <c r="N841" s="11" t="s">
        <v>101</v>
      </c>
      <c r="O841" s="11" t="s">
        <v>165</v>
      </c>
      <c r="P841" s="11" t="s">
        <v>103</v>
      </c>
      <c r="Q841" s="11" t="s">
        <v>4707</v>
      </c>
      <c r="R841" s="11" t="s">
        <v>4708</v>
      </c>
      <c r="S841" s="11" t="s">
        <v>106</v>
      </c>
      <c r="T841" s="11" t="s">
        <v>182</v>
      </c>
      <c r="U841" s="16">
        <v>44280</v>
      </c>
      <c r="V841" s="16">
        <v>44281</v>
      </c>
      <c r="W841" s="16">
        <v>44403</v>
      </c>
      <c r="X841" s="14">
        <v>9085260</v>
      </c>
      <c r="Y841" s="11" t="s">
        <v>87</v>
      </c>
      <c r="Z841" s="11" t="s">
        <v>88</v>
      </c>
      <c r="AA841" s="10">
        <v>4</v>
      </c>
      <c r="AB841" s="11" t="s">
        <v>89</v>
      </c>
      <c r="AC841" s="11" t="s">
        <v>183</v>
      </c>
      <c r="AD841" s="10">
        <v>51609317</v>
      </c>
      <c r="AE841" s="11" t="s">
        <v>172</v>
      </c>
      <c r="AF841" s="11" t="s">
        <v>173</v>
      </c>
      <c r="AG841" s="11" t="s">
        <v>242</v>
      </c>
      <c r="AH841" s="11" t="s">
        <v>1928</v>
      </c>
      <c r="AI841" s="11"/>
      <c r="AJ841" s="10">
        <v>1204</v>
      </c>
      <c r="AK841" s="10">
        <v>2021</v>
      </c>
      <c r="AL841" s="17">
        <f>+VLOOKUP(E841,'[1]Sheet 1 (2)'!$E$2:$AU$751,36,0)</f>
        <v>0</v>
      </c>
      <c r="AM841" s="18">
        <f>+VLOOKUP(E841,'[1]Sheet 1 (2)'!$E$2:$AU$751,37,0)</f>
        <v>0</v>
      </c>
      <c r="AN841" s="18">
        <f>+VLOOKUP(E841,'[1]Sheet 1 (2)'!$E$2:$AU$751,38,0)</f>
        <v>0</v>
      </c>
      <c r="AO841" s="18">
        <f>+VLOOKUP(E841,'[1]Sheet 1 (2)'!$E$2:$AU$751,39,0)</f>
        <v>0</v>
      </c>
      <c r="AP841" s="10">
        <v>3847</v>
      </c>
      <c r="AQ841" s="17">
        <v>44281</v>
      </c>
      <c r="AR841" s="18">
        <f>+VLOOKUP(E841,'[1]Sheet 1 (2)'!$E$2:$AU$751,42,0)</f>
        <v>0</v>
      </c>
      <c r="AS841" s="11" t="s">
        <v>92</v>
      </c>
      <c r="AT841" s="11" t="s">
        <v>127</v>
      </c>
      <c r="AU841" s="11" t="s">
        <v>115</v>
      </c>
      <c r="AV841" s="11" t="s">
        <v>214</v>
      </c>
      <c r="AW841" s="11" t="s">
        <v>184</v>
      </c>
      <c r="AX841" s="11" t="s">
        <v>218</v>
      </c>
      <c r="AY841" s="11" t="s">
        <v>94</v>
      </c>
      <c r="AZ841" s="11" t="s">
        <v>95</v>
      </c>
      <c r="BA841" s="11" t="s">
        <v>117</v>
      </c>
      <c r="BB841" s="11" t="s">
        <v>118</v>
      </c>
      <c r="BC841" s="11" t="s">
        <v>3800</v>
      </c>
      <c r="BD841" s="18"/>
      <c r="BE841" s="10">
        <v>4</v>
      </c>
      <c r="BF841" s="11" t="s">
        <v>90</v>
      </c>
      <c r="BG841" s="11" t="s">
        <v>120</v>
      </c>
      <c r="BH841" s="19"/>
      <c r="BI841" s="18"/>
      <c r="BJ841" s="18"/>
      <c r="BK841" s="18"/>
      <c r="BL841" s="18"/>
      <c r="BM841" s="18"/>
      <c r="BN841" s="18"/>
      <c r="BO841" s="18"/>
      <c r="BP841" s="18"/>
      <c r="BQ841" s="18"/>
      <c r="BR841" s="18"/>
      <c r="BS841" s="18"/>
      <c r="BT841" s="18"/>
      <c r="BU841" s="18"/>
      <c r="BV841" s="18"/>
      <c r="BW841" s="18"/>
      <c r="BX841" s="18"/>
      <c r="BY841" s="18"/>
      <c r="BZ841" s="18"/>
      <c r="CA841" s="18"/>
      <c r="CB841" s="18"/>
      <c r="CC841" s="20">
        <f>+X841+BH841+BO841+BV841</f>
        <v>9085260</v>
      </c>
      <c r="CD841" s="18"/>
      <c r="CE841" s="18"/>
      <c r="CF841" s="18"/>
      <c r="CG841" s="18" t="s">
        <v>91</v>
      </c>
      <c r="CH841" s="18" t="s">
        <v>91</v>
      </c>
      <c r="CI841" s="18" t="s">
        <v>91</v>
      </c>
      <c r="CJ841" s="18"/>
      <c r="CK841" s="18"/>
      <c r="CL841" s="18"/>
      <c r="CM841" s="18" t="s">
        <v>91</v>
      </c>
      <c r="CN841" s="18"/>
      <c r="CO841" s="18"/>
      <c r="CP841" s="18"/>
    </row>
    <row r="842" spans="1:94" s="32" customFormat="1" ht="15" x14ac:dyDescent="0.25">
      <c r="A842" s="21">
        <v>841</v>
      </c>
      <c r="B842" s="21">
        <v>230</v>
      </c>
      <c r="C842" s="21">
        <v>2021</v>
      </c>
      <c r="D842" s="22" t="s">
        <v>96</v>
      </c>
      <c r="E842" s="21">
        <v>940</v>
      </c>
      <c r="F842" s="23">
        <v>1642</v>
      </c>
      <c r="G842" s="24" t="s">
        <v>4709</v>
      </c>
      <c r="H842" s="26" t="s">
        <v>98</v>
      </c>
      <c r="I842" s="26" t="s">
        <v>4710</v>
      </c>
      <c r="J842" s="26" t="s">
        <v>4711</v>
      </c>
      <c r="K842" s="22" t="s">
        <v>84</v>
      </c>
      <c r="L842" s="22" t="s">
        <v>85</v>
      </c>
      <c r="M842" s="22" t="s">
        <v>86</v>
      </c>
      <c r="N842" s="22" t="s">
        <v>101</v>
      </c>
      <c r="O842" s="22" t="s">
        <v>165</v>
      </c>
      <c r="P842" s="22" t="s">
        <v>103</v>
      </c>
      <c r="Q842" s="22" t="s">
        <v>3736</v>
      </c>
      <c r="R842" s="22" t="s">
        <v>3737</v>
      </c>
      <c r="S842" s="22" t="s">
        <v>106</v>
      </c>
      <c r="T842" s="22" t="s">
        <v>1873</v>
      </c>
      <c r="U842" s="16">
        <v>44280</v>
      </c>
      <c r="V842" s="28">
        <v>44284</v>
      </c>
      <c r="W842" s="28">
        <v>44528</v>
      </c>
      <c r="X842" s="25">
        <v>18170520</v>
      </c>
      <c r="Y842" s="22" t="s">
        <v>87</v>
      </c>
      <c r="Z842" s="22" t="s">
        <v>88</v>
      </c>
      <c r="AA842" s="21">
        <v>8</v>
      </c>
      <c r="AB842" s="22" t="s">
        <v>89</v>
      </c>
      <c r="AC842" s="22" t="s">
        <v>1698</v>
      </c>
      <c r="AD842" s="21">
        <v>79339398</v>
      </c>
      <c r="AE842" s="22" t="s">
        <v>1699</v>
      </c>
      <c r="AF842" s="22" t="s">
        <v>1700</v>
      </c>
      <c r="AG842" s="22" t="s">
        <v>242</v>
      </c>
      <c r="AH842" s="22"/>
      <c r="AI842" s="22"/>
      <c r="AJ842" s="21">
        <v>1118</v>
      </c>
      <c r="AK842" s="21">
        <v>2021</v>
      </c>
      <c r="AL842" s="29">
        <f>+VLOOKUP(E842,'[1]Sheet 1 (2)'!$E$2:$AU$751,36,0)</f>
        <v>0</v>
      </c>
      <c r="AM842" s="30">
        <f>+VLOOKUP(E842,'[1]Sheet 1 (2)'!$E$2:$AU$751,37,0)</f>
        <v>0</v>
      </c>
      <c r="AN842" s="30">
        <f>+VLOOKUP(E842,'[1]Sheet 1 (2)'!$E$2:$AU$751,38,0)</f>
        <v>0</v>
      </c>
      <c r="AO842" s="30">
        <f>+VLOOKUP(E842,'[1]Sheet 1 (2)'!$E$2:$AU$751,39,0)</f>
        <v>0</v>
      </c>
      <c r="AP842" s="21">
        <v>3824</v>
      </c>
      <c r="AQ842" s="29">
        <v>44281</v>
      </c>
      <c r="AR842" s="30">
        <f>+VLOOKUP(E842,'[1]Sheet 1 (2)'!$E$2:$AU$751,42,0)</f>
        <v>0</v>
      </c>
      <c r="AS842" s="22" t="s">
        <v>92</v>
      </c>
      <c r="AT842" s="22" t="s">
        <v>127</v>
      </c>
      <c r="AU842" s="22" t="s">
        <v>115</v>
      </c>
      <c r="AV842" s="22" t="s">
        <v>106</v>
      </c>
      <c r="AW842" s="22" t="s">
        <v>1697</v>
      </c>
      <c r="AX842" s="22" t="s">
        <v>116</v>
      </c>
      <c r="AY842" s="22" t="s">
        <v>94</v>
      </c>
      <c r="AZ842" s="22" t="s">
        <v>95</v>
      </c>
      <c r="BA842" s="22" t="s">
        <v>117</v>
      </c>
      <c r="BB842" s="22" t="s">
        <v>118</v>
      </c>
      <c r="BC842" s="22" t="s">
        <v>3800</v>
      </c>
      <c r="BD842" s="30"/>
      <c r="BE842" s="21">
        <v>8</v>
      </c>
      <c r="BF842" s="22" t="s">
        <v>90</v>
      </c>
      <c r="BG842" s="22" t="s">
        <v>120</v>
      </c>
      <c r="BH842" s="20">
        <v>984237</v>
      </c>
      <c r="BI842" s="30">
        <v>13</v>
      </c>
      <c r="BJ842" s="30">
        <v>10280</v>
      </c>
      <c r="BK842" s="31">
        <v>44533</v>
      </c>
      <c r="BL842" s="30">
        <v>3301</v>
      </c>
      <c r="BM842" s="31">
        <v>44526</v>
      </c>
      <c r="BN842" s="31">
        <v>44541</v>
      </c>
      <c r="BO842" s="30"/>
      <c r="BP842" s="30"/>
      <c r="BQ842" s="30"/>
      <c r="BR842" s="30"/>
      <c r="BS842" s="30"/>
      <c r="BT842" s="30"/>
      <c r="BU842" s="30"/>
      <c r="BV842" s="30"/>
      <c r="BW842" s="30"/>
      <c r="BX842" s="30"/>
      <c r="BY842" s="30"/>
      <c r="BZ842" s="30"/>
      <c r="CA842" s="30"/>
      <c r="CB842" s="30"/>
      <c r="CC842" s="20">
        <f>+X842+BH842+BO842+BV842</f>
        <v>19154757</v>
      </c>
      <c r="CD842" s="31">
        <v>44532</v>
      </c>
      <c r="CE842" s="30"/>
      <c r="CF842" s="30"/>
      <c r="CG842" s="30" t="s">
        <v>91</v>
      </c>
      <c r="CH842" s="30" t="s">
        <v>91</v>
      </c>
      <c r="CI842" s="30" t="s">
        <v>91</v>
      </c>
      <c r="CJ842" s="30"/>
      <c r="CK842" s="30"/>
      <c r="CL842" s="30"/>
      <c r="CM842" s="30" t="s">
        <v>91</v>
      </c>
      <c r="CN842" s="30"/>
      <c r="CO842" s="30"/>
      <c r="CP842" s="30"/>
    </row>
    <row r="843" spans="1:94" ht="15" x14ac:dyDescent="0.25">
      <c r="A843" s="21">
        <v>842</v>
      </c>
      <c r="B843" s="10">
        <v>230</v>
      </c>
      <c r="C843" s="10">
        <v>2021</v>
      </c>
      <c r="D843" s="11" t="s">
        <v>96</v>
      </c>
      <c r="E843" s="10">
        <v>942</v>
      </c>
      <c r="F843" s="12">
        <v>1837</v>
      </c>
      <c r="G843" s="13" t="s">
        <v>3156</v>
      </c>
      <c r="H843" s="15" t="s">
        <v>98</v>
      </c>
      <c r="I843" s="15" t="s">
        <v>4712</v>
      </c>
      <c r="J843" s="15" t="s">
        <v>4713</v>
      </c>
      <c r="K843" s="11" t="s">
        <v>84</v>
      </c>
      <c r="L843" s="11" t="s">
        <v>85</v>
      </c>
      <c r="M843" s="11" t="s">
        <v>86</v>
      </c>
      <c r="N843" s="11" t="s">
        <v>101</v>
      </c>
      <c r="O843" s="11" t="s">
        <v>102</v>
      </c>
      <c r="P843" s="11" t="s">
        <v>103</v>
      </c>
      <c r="Q843" s="11" t="s">
        <v>3159</v>
      </c>
      <c r="R843" s="11" t="s">
        <v>4714</v>
      </c>
      <c r="S843" s="11" t="s">
        <v>106</v>
      </c>
      <c r="T843" s="11" t="s">
        <v>182</v>
      </c>
      <c r="U843" s="16">
        <v>44281</v>
      </c>
      <c r="V843" s="16">
        <v>44281</v>
      </c>
      <c r="W843" s="16">
        <v>44403</v>
      </c>
      <c r="X843" s="14">
        <v>16716880</v>
      </c>
      <c r="Y843" s="11" t="s">
        <v>87</v>
      </c>
      <c r="Z843" s="11" t="s">
        <v>88</v>
      </c>
      <c r="AA843" s="10">
        <v>4</v>
      </c>
      <c r="AB843" s="11" t="s">
        <v>89</v>
      </c>
      <c r="AC843" s="11" t="s">
        <v>1760</v>
      </c>
      <c r="AD843" s="10">
        <v>51609317</v>
      </c>
      <c r="AE843" s="11" t="s">
        <v>172</v>
      </c>
      <c r="AF843" s="11" t="s">
        <v>173</v>
      </c>
      <c r="AG843" s="11" t="s">
        <v>111</v>
      </c>
      <c r="AH843" s="11" t="s">
        <v>3161</v>
      </c>
      <c r="AI843" s="11"/>
      <c r="AJ843" s="10">
        <v>1218</v>
      </c>
      <c r="AK843" s="10">
        <v>2021</v>
      </c>
      <c r="AL843" s="17">
        <v>44274</v>
      </c>
      <c r="AM843" s="18">
        <v>14390</v>
      </c>
      <c r="AN843" s="18" t="s">
        <v>1052</v>
      </c>
      <c r="AO843" s="18" t="s">
        <v>1053</v>
      </c>
      <c r="AP843" s="10">
        <v>3808</v>
      </c>
      <c r="AQ843" s="17">
        <v>44281</v>
      </c>
      <c r="AR843" s="18">
        <v>2598189000</v>
      </c>
      <c r="AS843" s="11" t="s">
        <v>92</v>
      </c>
      <c r="AT843" s="11" t="s">
        <v>114</v>
      </c>
      <c r="AU843" s="11" t="s">
        <v>115</v>
      </c>
      <c r="AV843" s="11" t="s">
        <v>168</v>
      </c>
      <c r="AW843" s="11" t="s">
        <v>1759</v>
      </c>
      <c r="AX843" s="11" t="s">
        <v>176</v>
      </c>
      <c r="AY843" s="11" t="s">
        <v>94</v>
      </c>
      <c r="AZ843" s="11" t="s">
        <v>95</v>
      </c>
      <c r="BA843" s="11" t="s">
        <v>117</v>
      </c>
      <c r="BB843" s="11" t="s">
        <v>118</v>
      </c>
      <c r="BC843" s="11" t="s">
        <v>3800</v>
      </c>
      <c r="BD843" s="18"/>
      <c r="BE843" s="10">
        <v>4</v>
      </c>
      <c r="BF843" s="11" t="s">
        <v>90</v>
      </c>
      <c r="BG843" s="11" t="s">
        <v>120</v>
      </c>
      <c r="BH843" s="19"/>
      <c r="BI843" s="18"/>
      <c r="BJ843" s="18"/>
      <c r="BK843" s="18"/>
      <c r="BL843" s="18"/>
      <c r="BM843" s="18"/>
      <c r="BN843" s="16"/>
      <c r="BO843" s="18"/>
      <c r="BP843" s="18"/>
      <c r="BQ843" s="18"/>
      <c r="BR843" s="18"/>
      <c r="BS843" s="18"/>
      <c r="BT843" s="18"/>
      <c r="BU843" s="18"/>
      <c r="BV843" s="18"/>
      <c r="BW843" s="18"/>
      <c r="BX843" s="18"/>
      <c r="BY843" s="18"/>
      <c r="BZ843" s="18"/>
      <c r="CA843" s="18"/>
      <c r="CB843" s="18"/>
      <c r="CC843" s="20">
        <f>+X843+BH843+BO843+BV843</f>
        <v>16716880</v>
      </c>
      <c r="CD843" s="18"/>
      <c r="CE843" s="18"/>
      <c r="CF843" s="18"/>
      <c r="CG843" s="18" t="s">
        <v>91</v>
      </c>
      <c r="CH843" s="18" t="s">
        <v>91</v>
      </c>
      <c r="CI843" s="18" t="s">
        <v>91</v>
      </c>
      <c r="CJ843" s="18"/>
      <c r="CK843" s="18"/>
      <c r="CL843" s="18"/>
      <c r="CM843" s="18" t="s">
        <v>91</v>
      </c>
      <c r="CN843" s="18"/>
      <c r="CO843" s="18"/>
      <c r="CP843" s="18"/>
    </row>
    <row r="844" spans="1:94" ht="15" x14ac:dyDescent="0.25">
      <c r="A844" s="10">
        <v>843</v>
      </c>
      <c r="B844" s="10">
        <v>230</v>
      </c>
      <c r="C844" s="10">
        <v>2021</v>
      </c>
      <c r="D844" s="11" t="s">
        <v>96</v>
      </c>
      <c r="E844" s="10">
        <v>943</v>
      </c>
      <c r="F844" s="12">
        <v>1829</v>
      </c>
      <c r="G844" s="13" t="s">
        <v>1846</v>
      </c>
      <c r="H844" s="15" t="s">
        <v>98</v>
      </c>
      <c r="I844" s="15" t="s">
        <v>4715</v>
      </c>
      <c r="J844" s="15" t="s">
        <v>4716</v>
      </c>
      <c r="K844" s="11" t="s">
        <v>84</v>
      </c>
      <c r="L844" s="11" t="s">
        <v>85</v>
      </c>
      <c r="M844" s="11" t="s">
        <v>86</v>
      </c>
      <c r="N844" s="11" t="s">
        <v>101</v>
      </c>
      <c r="O844" s="11" t="s">
        <v>165</v>
      </c>
      <c r="P844" s="11" t="s">
        <v>103</v>
      </c>
      <c r="Q844" s="11" t="s">
        <v>1849</v>
      </c>
      <c r="R844" s="11" t="s">
        <v>4717</v>
      </c>
      <c r="S844" s="11" t="s">
        <v>106</v>
      </c>
      <c r="T844" s="11" t="s">
        <v>1228</v>
      </c>
      <c r="U844" s="16">
        <v>44281</v>
      </c>
      <c r="V844" s="16">
        <v>44281</v>
      </c>
      <c r="W844" s="16">
        <v>44403</v>
      </c>
      <c r="X844" s="14">
        <v>10902312</v>
      </c>
      <c r="Y844" s="11" t="s">
        <v>87</v>
      </c>
      <c r="Z844" s="11" t="s">
        <v>88</v>
      </c>
      <c r="AA844" s="10">
        <v>4</v>
      </c>
      <c r="AB844" s="11" t="s">
        <v>89</v>
      </c>
      <c r="AC844" s="11" t="s">
        <v>1760</v>
      </c>
      <c r="AD844" s="10">
        <v>51609317</v>
      </c>
      <c r="AE844" s="11" t="s">
        <v>172</v>
      </c>
      <c r="AF844" s="11" t="s">
        <v>173</v>
      </c>
      <c r="AG844" s="11" t="s">
        <v>174</v>
      </c>
      <c r="AH844" s="11" t="s">
        <v>1851</v>
      </c>
      <c r="AI844" s="11"/>
      <c r="AJ844" s="10">
        <v>1211</v>
      </c>
      <c r="AK844" s="10">
        <v>2021</v>
      </c>
      <c r="AL844" s="17">
        <v>44274</v>
      </c>
      <c r="AM844" s="18">
        <v>14390</v>
      </c>
      <c r="AN844" s="18" t="s">
        <v>1052</v>
      </c>
      <c r="AO844" s="18" t="s">
        <v>1053</v>
      </c>
      <c r="AP844" s="10">
        <v>3814</v>
      </c>
      <c r="AQ844" s="17">
        <v>44281</v>
      </c>
      <c r="AR844" s="18">
        <v>2598189000</v>
      </c>
      <c r="AS844" s="11" t="s">
        <v>92</v>
      </c>
      <c r="AT844" s="11" t="s">
        <v>114</v>
      </c>
      <c r="AU844" s="11" t="s">
        <v>115</v>
      </c>
      <c r="AV844" s="11" t="s">
        <v>168</v>
      </c>
      <c r="AW844" s="11" t="s">
        <v>1759</v>
      </c>
      <c r="AX844" s="11" t="s">
        <v>176</v>
      </c>
      <c r="AY844" s="11" t="s">
        <v>94</v>
      </c>
      <c r="AZ844" s="11" t="s">
        <v>95</v>
      </c>
      <c r="BA844" s="11" t="s">
        <v>117</v>
      </c>
      <c r="BB844" s="11" t="s">
        <v>118</v>
      </c>
      <c r="BC844" s="11" t="s">
        <v>3800</v>
      </c>
      <c r="BD844" s="18"/>
      <c r="BE844" s="10">
        <v>4</v>
      </c>
      <c r="BF844" s="11" t="s">
        <v>90</v>
      </c>
      <c r="BG844" s="11" t="s">
        <v>120</v>
      </c>
      <c r="BH844" s="19"/>
      <c r="BI844" s="18"/>
      <c r="BJ844" s="18"/>
      <c r="BK844" s="18"/>
      <c r="BL844" s="18"/>
      <c r="BM844" s="18"/>
      <c r="BN844" s="18"/>
      <c r="BO844" s="18"/>
      <c r="BP844" s="18"/>
      <c r="BQ844" s="18"/>
      <c r="BR844" s="18"/>
      <c r="BS844" s="18"/>
      <c r="BT844" s="18"/>
      <c r="BU844" s="18"/>
      <c r="BV844" s="18"/>
      <c r="BW844" s="18"/>
      <c r="BX844" s="18"/>
      <c r="BY844" s="18"/>
      <c r="BZ844" s="18"/>
      <c r="CA844" s="18"/>
      <c r="CB844" s="18"/>
      <c r="CC844" s="20">
        <f>+X844+BH844+BO844+BV844</f>
        <v>10902312</v>
      </c>
      <c r="CD844" s="18"/>
      <c r="CE844" s="18"/>
      <c r="CF844" s="18"/>
      <c r="CG844" s="18" t="s">
        <v>91</v>
      </c>
      <c r="CH844" s="18" t="s">
        <v>91</v>
      </c>
      <c r="CI844" s="18" t="s">
        <v>91</v>
      </c>
      <c r="CJ844" s="18"/>
      <c r="CK844" s="18"/>
      <c r="CL844" s="18"/>
      <c r="CM844" s="18" t="s">
        <v>91</v>
      </c>
      <c r="CN844" s="18"/>
      <c r="CO844" s="18"/>
      <c r="CP844" s="18"/>
    </row>
    <row r="845" spans="1:94" ht="15" x14ac:dyDescent="0.25">
      <c r="A845" s="21">
        <v>844</v>
      </c>
      <c r="B845" s="10">
        <v>230</v>
      </c>
      <c r="C845" s="10">
        <v>2021</v>
      </c>
      <c r="D845" s="11" t="s">
        <v>96</v>
      </c>
      <c r="E845" s="10">
        <v>944</v>
      </c>
      <c r="F845" s="12">
        <v>1725</v>
      </c>
      <c r="G845" s="13" t="s">
        <v>2106</v>
      </c>
      <c r="H845" s="15" t="s">
        <v>98</v>
      </c>
      <c r="I845" s="15" t="s">
        <v>4718</v>
      </c>
      <c r="J845" s="15" t="s">
        <v>4719</v>
      </c>
      <c r="K845" s="11" t="s">
        <v>84</v>
      </c>
      <c r="L845" s="11" t="s">
        <v>85</v>
      </c>
      <c r="M845" s="11" t="s">
        <v>86</v>
      </c>
      <c r="N845" s="11" t="s">
        <v>101</v>
      </c>
      <c r="O845" s="11" t="s">
        <v>165</v>
      </c>
      <c r="P845" s="11" t="s">
        <v>103</v>
      </c>
      <c r="Q845" s="11" t="s">
        <v>4720</v>
      </c>
      <c r="R845" s="11" t="s">
        <v>4721</v>
      </c>
      <c r="S845" s="11" t="s">
        <v>224</v>
      </c>
      <c r="T845" s="11" t="s">
        <v>225</v>
      </c>
      <c r="U845" s="16">
        <v>44280</v>
      </c>
      <c r="V845" s="16">
        <v>44281</v>
      </c>
      <c r="W845" s="16">
        <v>44564</v>
      </c>
      <c r="X845" s="14">
        <v>25257023</v>
      </c>
      <c r="Y845" s="11" t="s">
        <v>87</v>
      </c>
      <c r="Z845" s="11" t="s">
        <v>170</v>
      </c>
      <c r="AA845" s="10">
        <v>278</v>
      </c>
      <c r="AB845" s="11" t="s">
        <v>89</v>
      </c>
      <c r="AC845" s="11" t="s">
        <v>2111</v>
      </c>
      <c r="AD845" s="10">
        <v>7165116</v>
      </c>
      <c r="AE845" s="11" t="s">
        <v>227</v>
      </c>
      <c r="AF845" s="11" t="s">
        <v>228</v>
      </c>
      <c r="AG845" s="11" t="s">
        <v>174</v>
      </c>
      <c r="AH845" s="11" t="s">
        <v>2112</v>
      </c>
      <c r="AI845" s="11"/>
      <c r="AJ845" s="10">
        <v>1151</v>
      </c>
      <c r="AK845" s="10">
        <v>2021</v>
      </c>
      <c r="AL845" s="17">
        <v>44272</v>
      </c>
      <c r="AM845" s="18">
        <v>14393</v>
      </c>
      <c r="AN845" s="18" t="s">
        <v>1157</v>
      </c>
      <c r="AO845" s="18" t="s">
        <v>1158</v>
      </c>
      <c r="AP845" s="10">
        <v>3803</v>
      </c>
      <c r="AQ845" s="17">
        <v>44281</v>
      </c>
      <c r="AR845" s="18">
        <v>2147538000</v>
      </c>
      <c r="AS845" s="11" t="s">
        <v>92</v>
      </c>
      <c r="AT845" s="11" t="s">
        <v>127</v>
      </c>
      <c r="AU845" s="11" t="s">
        <v>115</v>
      </c>
      <c r="AV845" s="11" t="s">
        <v>224</v>
      </c>
      <c r="AW845" s="11" t="s">
        <v>2113</v>
      </c>
      <c r="AX845" s="11" t="s">
        <v>231</v>
      </c>
      <c r="AY845" s="11" t="s">
        <v>94</v>
      </c>
      <c r="AZ845" s="11" t="s">
        <v>95</v>
      </c>
      <c r="BA845" s="11" t="s">
        <v>117</v>
      </c>
      <c r="BB845" s="11" t="s">
        <v>118</v>
      </c>
      <c r="BC845" s="11" t="s">
        <v>3800</v>
      </c>
      <c r="BD845" s="18">
        <v>278</v>
      </c>
      <c r="BE845" s="10"/>
      <c r="BF845" s="11" t="s">
        <v>90</v>
      </c>
      <c r="BG845" s="11" t="s">
        <v>120</v>
      </c>
      <c r="BH845" s="19"/>
      <c r="BI845" s="18"/>
      <c r="BJ845" s="18"/>
      <c r="BK845" s="18"/>
      <c r="BL845" s="18"/>
      <c r="BM845" s="18"/>
      <c r="BN845" s="18"/>
      <c r="BO845" s="18"/>
      <c r="BP845" s="18"/>
      <c r="BQ845" s="18"/>
      <c r="BR845" s="18"/>
      <c r="BS845" s="18"/>
      <c r="BT845" s="18"/>
      <c r="BU845" s="18"/>
      <c r="BV845" s="18"/>
      <c r="BW845" s="18"/>
      <c r="BX845" s="18"/>
      <c r="BY845" s="18"/>
      <c r="BZ845" s="18"/>
      <c r="CA845" s="18"/>
      <c r="CB845" s="18"/>
      <c r="CC845" s="20">
        <f>+X845+BH845+BO845+BV845</f>
        <v>25257023</v>
      </c>
      <c r="CD845" s="18"/>
      <c r="CE845" s="18"/>
      <c r="CF845" s="18"/>
      <c r="CG845" s="18" t="s">
        <v>91</v>
      </c>
      <c r="CH845" s="18" t="s">
        <v>91</v>
      </c>
      <c r="CI845" s="18" t="s">
        <v>91</v>
      </c>
      <c r="CJ845" s="18"/>
      <c r="CK845" s="18"/>
      <c r="CL845" s="18"/>
      <c r="CM845" s="18" t="s">
        <v>91</v>
      </c>
      <c r="CN845" s="18"/>
      <c r="CO845" s="18"/>
      <c r="CP845" s="18"/>
    </row>
    <row r="846" spans="1:94" ht="15" x14ac:dyDescent="0.25">
      <c r="A846" s="21">
        <v>845</v>
      </c>
      <c r="B846" s="10">
        <v>230</v>
      </c>
      <c r="C846" s="10">
        <v>2021</v>
      </c>
      <c r="D846" s="11" t="s">
        <v>96</v>
      </c>
      <c r="E846" s="10">
        <v>945</v>
      </c>
      <c r="F846" s="12">
        <v>1658</v>
      </c>
      <c r="G846" s="13" t="s">
        <v>2171</v>
      </c>
      <c r="H846" s="15" t="s">
        <v>98</v>
      </c>
      <c r="I846" s="15" t="s">
        <v>4722</v>
      </c>
      <c r="J846" s="15" t="s">
        <v>4723</v>
      </c>
      <c r="K846" s="11" t="s">
        <v>84</v>
      </c>
      <c r="L846" s="11" t="s">
        <v>85</v>
      </c>
      <c r="M846" s="11" t="s">
        <v>86</v>
      </c>
      <c r="N846" s="11" t="s">
        <v>101</v>
      </c>
      <c r="O846" s="11" t="s">
        <v>165</v>
      </c>
      <c r="P846" s="11" t="s">
        <v>103</v>
      </c>
      <c r="Q846" s="11" t="s">
        <v>2174</v>
      </c>
      <c r="R846" s="11" t="s">
        <v>4724</v>
      </c>
      <c r="S846" s="11" t="s">
        <v>106</v>
      </c>
      <c r="T846" s="11" t="s">
        <v>107</v>
      </c>
      <c r="U846" s="16">
        <v>44281</v>
      </c>
      <c r="V846" s="16">
        <v>44281</v>
      </c>
      <c r="W846" s="16">
        <v>44405</v>
      </c>
      <c r="X846" s="14">
        <v>11084017</v>
      </c>
      <c r="Y846" s="11" t="s">
        <v>87</v>
      </c>
      <c r="Z846" s="11" t="s">
        <v>170</v>
      </c>
      <c r="AA846" s="10">
        <v>122</v>
      </c>
      <c r="AB846" s="11" t="s">
        <v>89</v>
      </c>
      <c r="AC846" s="11" t="s">
        <v>108</v>
      </c>
      <c r="AD846" s="10">
        <v>79866835</v>
      </c>
      <c r="AE846" s="11" t="s">
        <v>109</v>
      </c>
      <c r="AF846" s="11" t="s">
        <v>110</v>
      </c>
      <c r="AG846" s="11" t="s">
        <v>174</v>
      </c>
      <c r="AH846" s="11" t="s">
        <v>2176</v>
      </c>
      <c r="AI846" s="11"/>
      <c r="AJ846" s="10">
        <v>1109</v>
      </c>
      <c r="AK846" s="10">
        <v>2021</v>
      </c>
      <c r="AL846" s="17">
        <v>44267</v>
      </c>
      <c r="AM846" s="18">
        <v>14391</v>
      </c>
      <c r="AN846" s="18" t="s">
        <v>1199</v>
      </c>
      <c r="AO846" s="18" t="s">
        <v>1200</v>
      </c>
      <c r="AP846" s="10">
        <v>3853</v>
      </c>
      <c r="AQ846" s="17">
        <v>44281</v>
      </c>
      <c r="AR846" s="18">
        <v>1357680000</v>
      </c>
      <c r="AS846" s="11" t="s">
        <v>92</v>
      </c>
      <c r="AT846" s="11" t="s">
        <v>114</v>
      </c>
      <c r="AU846" s="11" t="s">
        <v>115</v>
      </c>
      <c r="AV846" s="11" t="s">
        <v>106</v>
      </c>
      <c r="AW846" s="11" t="s">
        <v>107</v>
      </c>
      <c r="AX846" s="11" t="s">
        <v>116</v>
      </c>
      <c r="AY846" s="11" t="s">
        <v>94</v>
      </c>
      <c r="AZ846" s="11" t="s">
        <v>95</v>
      </c>
      <c r="BA846" s="11" t="s">
        <v>117</v>
      </c>
      <c r="BB846" s="11" t="s">
        <v>118</v>
      </c>
      <c r="BC846" s="11" t="s">
        <v>3800</v>
      </c>
      <c r="BD846" s="18">
        <v>122</v>
      </c>
      <c r="BE846" s="10"/>
      <c r="BF846" s="11" t="s">
        <v>90</v>
      </c>
      <c r="BG846" s="11" t="s">
        <v>120</v>
      </c>
      <c r="BH846" s="19"/>
      <c r="BI846" s="18"/>
      <c r="BJ846" s="18"/>
      <c r="BK846" s="18"/>
      <c r="BL846" s="18"/>
      <c r="BM846" s="18"/>
      <c r="BN846" s="18"/>
      <c r="BO846" s="18"/>
      <c r="BP846" s="18"/>
      <c r="BQ846" s="18"/>
      <c r="BR846" s="18"/>
      <c r="BS846" s="18"/>
      <c r="BT846" s="18"/>
      <c r="BU846" s="18"/>
      <c r="BV846" s="18"/>
      <c r="BW846" s="18"/>
      <c r="BX846" s="18"/>
      <c r="BY846" s="18"/>
      <c r="BZ846" s="18"/>
      <c r="CA846" s="18"/>
      <c r="CB846" s="18"/>
      <c r="CC846" s="20">
        <f>+X846+BH846+BO846+BV846</f>
        <v>11084017</v>
      </c>
      <c r="CD846" s="18"/>
      <c r="CE846" s="18"/>
      <c r="CF846" s="18"/>
      <c r="CG846" s="18" t="s">
        <v>91</v>
      </c>
      <c r="CH846" s="18" t="s">
        <v>91</v>
      </c>
      <c r="CI846" s="18" t="s">
        <v>91</v>
      </c>
      <c r="CJ846" s="18"/>
      <c r="CK846" s="18"/>
      <c r="CL846" s="18"/>
      <c r="CM846" s="18" t="s">
        <v>91</v>
      </c>
      <c r="CN846" s="18"/>
      <c r="CO846" s="18"/>
      <c r="CP846" s="18"/>
    </row>
    <row r="847" spans="1:94" ht="15" x14ac:dyDescent="0.25">
      <c r="A847" s="10">
        <v>846</v>
      </c>
      <c r="B847" s="10">
        <v>230</v>
      </c>
      <c r="C847" s="10">
        <v>2021</v>
      </c>
      <c r="D847" s="11" t="s">
        <v>96</v>
      </c>
      <c r="E847" s="10">
        <v>946</v>
      </c>
      <c r="F847" s="12">
        <v>1826</v>
      </c>
      <c r="G847" s="13" t="s">
        <v>4725</v>
      </c>
      <c r="H847" s="15" t="s">
        <v>98</v>
      </c>
      <c r="I847" s="15" t="s">
        <v>4726</v>
      </c>
      <c r="J847" s="15" t="s">
        <v>4727</v>
      </c>
      <c r="K847" s="11" t="s">
        <v>84</v>
      </c>
      <c r="L847" s="11" t="s">
        <v>85</v>
      </c>
      <c r="M847" s="11" t="s">
        <v>86</v>
      </c>
      <c r="N847" s="11" t="s">
        <v>101</v>
      </c>
      <c r="O847" s="11" t="s">
        <v>165</v>
      </c>
      <c r="P847" s="11" t="s">
        <v>103</v>
      </c>
      <c r="Q847" s="11" t="s">
        <v>1999</v>
      </c>
      <c r="R847" s="11" t="s">
        <v>4728</v>
      </c>
      <c r="S847" s="11" t="s">
        <v>106</v>
      </c>
      <c r="T847" s="11" t="s">
        <v>182</v>
      </c>
      <c r="U847" s="16">
        <v>44281</v>
      </c>
      <c r="V847" s="16">
        <v>44284</v>
      </c>
      <c r="W847" s="16">
        <v>44406</v>
      </c>
      <c r="X847" s="14">
        <v>10902312</v>
      </c>
      <c r="Y847" s="11" t="s">
        <v>87</v>
      </c>
      <c r="Z847" s="11" t="s">
        <v>88</v>
      </c>
      <c r="AA847" s="10">
        <v>4</v>
      </c>
      <c r="AB847" s="11" t="s">
        <v>89</v>
      </c>
      <c r="AC847" s="11" t="s">
        <v>901</v>
      </c>
      <c r="AD847" s="10">
        <v>51609317</v>
      </c>
      <c r="AE847" s="11" t="s">
        <v>172</v>
      </c>
      <c r="AF847" s="11" t="s">
        <v>173</v>
      </c>
      <c r="AG847" s="11" t="s">
        <v>174</v>
      </c>
      <c r="AH847" s="11" t="s">
        <v>4729</v>
      </c>
      <c r="AI847" s="11"/>
      <c r="AJ847" s="10">
        <v>1208</v>
      </c>
      <c r="AK847" s="10">
        <v>2021</v>
      </c>
      <c r="AL847" s="17">
        <v>44274</v>
      </c>
      <c r="AM847" s="18">
        <v>14390</v>
      </c>
      <c r="AN847" s="18" t="s">
        <v>1052</v>
      </c>
      <c r="AO847" s="18" t="s">
        <v>1053</v>
      </c>
      <c r="AP847" s="10">
        <v>3810</v>
      </c>
      <c r="AQ847" s="17">
        <v>44281</v>
      </c>
      <c r="AR847" s="18">
        <v>2598189000</v>
      </c>
      <c r="AS847" s="11" t="s">
        <v>92</v>
      </c>
      <c r="AT847" s="11" t="s">
        <v>127</v>
      </c>
      <c r="AU847" s="11" t="s">
        <v>115</v>
      </c>
      <c r="AV847" s="11" t="s">
        <v>214</v>
      </c>
      <c r="AW847" s="11" t="s">
        <v>903</v>
      </c>
      <c r="AX847" s="11" t="s">
        <v>218</v>
      </c>
      <c r="AY847" s="11" t="s">
        <v>94</v>
      </c>
      <c r="AZ847" s="11" t="s">
        <v>95</v>
      </c>
      <c r="BA847" s="11" t="s">
        <v>117</v>
      </c>
      <c r="BB847" s="11" t="s">
        <v>118</v>
      </c>
      <c r="BC847" s="11" t="s">
        <v>3800</v>
      </c>
      <c r="BD847" s="18"/>
      <c r="BE847" s="10">
        <v>4</v>
      </c>
      <c r="BF847" s="11" t="s">
        <v>90</v>
      </c>
      <c r="BG847" s="11" t="s">
        <v>120</v>
      </c>
      <c r="BH847" s="19"/>
      <c r="BI847" s="18"/>
      <c r="BJ847" s="18"/>
      <c r="BK847" s="18"/>
      <c r="BL847" s="18"/>
      <c r="BM847" s="18"/>
      <c r="BN847" s="18"/>
      <c r="BO847" s="18"/>
      <c r="BP847" s="18"/>
      <c r="BQ847" s="18"/>
      <c r="BR847" s="18"/>
      <c r="BS847" s="18"/>
      <c r="BT847" s="18"/>
      <c r="BU847" s="18"/>
      <c r="BV847" s="18"/>
      <c r="BW847" s="18"/>
      <c r="BX847" s="18"/>
      <c r="BY847" s="18"/>
      <c r="BZ847" s="18"/>
      <c r="CA847" s="18"/>
      <c r="CB847" s="18"/>
      <c r="CC847" s="20">
        <f>+X847+BH847+BO847+BV847</f>
        <v>10902312</v>
      </c>
      <c r="CD847" s="18"/>
      <c r="CE847" s="18"/>
      <c r="CF847" s="18"/>
      <c r="CG847" s="18" t="s">
        <v>91</v>
      </c>
      <c r="CH847" s="18" t="s">
        <v>91</v>
      </c>
      <c r="CI847" s="18" t="s">
        <v>91</v>
      </c>
      <c r="CJ847" s="18"/>
      <c r="CK847" s="18"/>
      <c r="CL847" s="18"/>
      <c r="CM847" s="18" t="s">
        <v>91</v>
      </c>
      <c r="CN847" s="18"/>
      <c r="CO847" s="18"/>
      <c r="CP847" s="18"/>
    </row>
    <row r="848" spans="1:94" ht="15" x14ac:dyDescent="0.25">
      <c r="A848" s="21">
        <v>847</v>
      </c>
      <c r="B848" s="10">
        <v>230</v>
      </c>
      <c r="C848" s="10">
        <v>2021</v>
      </c>
      <c r="D848" s="11" t="s">
        <v>96</v>
      </c>
      <c r="E848" s="10">
        <v>947</v>
      </c>
      <c r="F848" s="12">
        <v>1750</v>
      </c>
      <c r="G848" s="13" t="s">
        <v>2487</v>
      </c>
      <c r="H848" s="15" t="s">
        <v>98</v>
      </c>
      <c r="I848" s="15" t="s">
        <v>4730</v>
      </c>
      <c r="J848" s="15" t="s">
        <v>4731</v>
      </c>
      <c r="K848" s="11" t="s">
        <v>84</v>
      </c>
      <c r="L848" s="11" t="s">
        <v>85</v>
      </c>
      <c r="M848" s="11" t="s">
        <v>86</v>
      </c>
      <c r="N848" s="11" t="s">
        <v>101</v>
      </c>
      <c r="O848" s="11" t="s">
        <v>165</v>
      </c>
      <c r="P848" s="11" t="s">
        <v>103</v>
      </c>
      <c r="Q848" s="11" t="s">
        <v>4732</v>
      </c>
      <c r="R848" s="11" t="s">
        <v>4733</v>
      </c>
      <c r="S848" s="11" t="s">
        <v>224</v>
      </c>
      <c r="T848" s="11" t="s">
        <v>225</v>
      </c>
      <c r="U848" s="16">
        <v>44280</v>
      </c>
      <c r="V848" s="16">
        <v>44281</v>
      </c>
      <c r="W848" s="16">
        <v>44409</v>
      </c>
      <c r="X848" s="14">
        <v>11447428</v>
      </c>
      <c r="Y848" s="11" t="s">
        <v>87</v>
      </c>
      <c r="Z848" s="11" t="s">
        <v>170</v>
      </c>
      <c r="AA848" s="10">
        <v>126</v>
      </c>
      <c r="AB848" s="11" t="s">
        <v>89</v>
      </c>
      <c r="AC848" s="11" t="s">
        <v>1941</v>
      </c>
      <c r="AD848" s="10">
        <v>7165116</v>
      </c>
      <c r="AE848" s="11" t="s">
        <v>227</v>
      </c>
      <c r="AF848" s="11" t="s">
        <v>228</v>
      </c>
      <c r="AG848" s="11" t="s">
        <v>174</v>
      </c>
      <c r="AH848" s="11" t="s">
        <v>2492</v>
      </c>
      <c r="AI848" s="11"/>
      <c r="AJ848" s="10">
        <v>1174</v>
      </c>
      <c r="AK848" s="10">
        <v>2021</v>
      </c>
      <c r="AL848" s="17">
        <v>44272</v>
      </c>
      <c r="AM848" s="18">
        <v>14393</v>
      </c>
      <c r="AN848" s="18" t="s">
        <v>1157</v>
      </c>
      <c r="AO848" s="18" t="s">
        <v>1158</v>
      </c>
      <c r="AP848" s="10">
        <v>3812</v>
      </c>
      <c r="AQ848" s="17">
        <v>44281</v>
      </c>
      <c r="AR848" s="18">
        <v>2147538000</v>
      </c>
      <c r="AS848" s="11" t="s">
        <v>92</v>
      </c>
      <c r="AT848" s="11" t="s">
        <v>127</v>
      </c>
      <c r="AU848" s="11" t="s">
        <v>115</v>
      </c>
      <c r="AV848" s="11" t="s">
        <v>224</v>
      </c>
      <c r="AW848" s="11" t="s">
        <v>1940</v>
      </c>
      <c r="AX848" s="11" t="s">
        <v>231</v>
      </c>
      <c r="AY848" s="11" t="s">
        <v>94</v>
      </c>
      <c r="AZ848" s="11" t="s">
        <v>95</v>
      </c>
      <c r="BA848" s="11" t="s">
        <v>117</v>
      </c>
      <c r="BB848" s="11" t="s">
        <v>118</v>
      </c>
      <c r="BC848" s="11" t="s">
        <v>3800</v>
      </c>
      <c r="BD848" s="18">
        <v>126</v>
      </c>
      <c r="BE848" s="10"/>
      <c r="BF848" s="11" t="s">
        <v>90</v>
      </c>
      <c r="BG848" s="11" t="s">
        <v>120</v>
      </c>
      <c r="BH848" s="19"/>
      <c r="BI848" s="18"/>
      <c r="BJ848" s="18"/>
      <c r="BK848" s="18"/>
      <c r="BL848" s="18"/>
      <c r="BM848" s="18"/>
      <c r="BN848" s="18"/>
      <c r="BO848" s="18"/>
      <c r="BP848" s="18"/>
      <c r="BQ848" s="18"/>
      <c r="BR848" s="18"/>
      <c r="BS848" s="18"/>
      <c r="BT848" s="18"/>
      <c r="BU848" s="18"/>
      <c r="BV848" s="18"/>
      <c r="BW848" s="18"/>
      <c r="BX848" s="18"/>
      <c r="BY848" s="18"/>
      <c r="BZ848" s="18"/>
      <c r="CA848" s="18"/>
      <c r="CB848" s="18"/>
      <c r="CC848" s="20">
        <f>+X848+BH848+BO848+BV848</f>
        <v>11447428</v>
      </c>
      <c r="CD848" s="18"/>
      <c r="CE848" s="18"/>
      <c r="CF848" s="18"/>
      <c r="CG848" s="18" t="s">
        <v>91</v>
      </c>
      <c r="CH848" s="18" t="s">
        <v>91</v>
      </c>
      <c r="CI848" s="18" t="s">
        <v>91</v>
      </c>
      <c r="CJ848" s="18"/>
      <c r="CK848" s="18"/>
      <c r="CL848" s="18"/>
      <c r="CM848" s="18" t="s">
        <v>91</v>
      </c>
      <c r="CN848" s="18"/>
      <c r="CO848" s="18"/>
      <c r="CP848" s="18"/>
    </row>
    <row r="849" spans="1:94" ht="15" x14ac:dyDescent="0.25">
      <c r="A849" s="21">
        <v>848</v>
      </c>
      <c r="B849" s="10">
        <v>230</v>
      </c>
      <c r="C849" s="10">
        <v>2021</v>
      </c>
      <c r="D849" s="11" t="s">
        <v>96</v>
      </c>
      <c r="E849" s="10">
        <v>948</v>
      </c>
      <c r="F849" s="12">
        <v>1727</v>
      </c>
      <c r="G849" s="13" t="s">
        <v>2095</v>
      </c>
      <c r="H849" s="15" t="s">
        <v>98</v>
      </c>
      <c r="I849" s="15" t="s">
        <v>4734</v>
      </c>
      <c r="J849" s="15" t="s">
        <v>4735</v>
      </c>
      <c r="K849" s="11" t="s">
        <v>84</v>
      </c>
      <c r="L849" s="11" t="s">
        <v>85</v>
      </c>
      <c r="M849" s="11" t="s">
        <v>86</v>
      </c>
      <c r="N849" s="11" t="s">
        <v>101</v>
      </c>
      <c r="O849" s="11" t="s">
        <v>165</v>
      </c>
      <c r="P849" s="11" t="s">
        <v>103</v>
      </c>
      <c r="Q849" s="11" t="s">
        <v>4736</v>
      </c>
      <c r="R849" s="11" t="s">
        <v>4737</v>
      </c>
      <c r="S849" s="11" t="s">
        <v>224</v>
      </c>
      <c r="T849" s="11" t="s">
        <v>225</v>
      </c>
      <c r="U849" s="16">
        <v>44280</v>
      </c>
      <c r="V849" s="16">
        <v>44281</v>
      </c>
      <c r="W849" s="16">
        <v>44568</v>
      </c>
      <c r="X849" s="14">
        <v>25620433</v>
      </c>
      <c r="Y849" s="11" t="s">
        <v>87</v>
      </c>
      <c r="Z849" s="11" t="s">
        <v>170</v>
      </c>
      <c r="AA849" s="10">
        <v>282</v>
      </c>
      <c r="AB849" s="11" t="s">
        <v>89</v>
      </c>
      <c r="AC849" s="11" t="s">
        <v>1941</v>
      </c>
      <c r="AD849" s="10">
        <v>7165116</v>
      </c>
      <c r="AE849" s="11" t="s">
        <v>227</v>
      </c>
      <c r="AF849" s="11" t="s">
        <v>228</v>
      </c>
      <c r="AG849" s="11" t="s">
        <v>174</v>
      </c>
      <c r="AH849" s="11" t="s">
        <v>113</v>
      </c>
      <c r="AI849" s="11" t="s">
        <v>113</v>
      </c>
      <c r="AJ849" s="10">
        <v>1152</v>
      </c>
      <c r="AK849" s="10">
        <v>2021</v>
      </c>
      <c r="AL849" s="17">
        <v>44272</v>
      </c>
      <c r="AM849" s="18">
        <v>14393</v>
      </c>
      <c r="AN849" s="18" t="s">
        <v>1157</v>
      </c>
      <c r="AO849" s="18" t="s">
        <v>1158</v>
      </c>
      <c r="AP849" s="10">
        <v>3815</v>
      </c>
      <c r="AQ849" s="17">
        <v>44281</v>
      </c>
      <c r="AR849" s="18">
        <v>2147538000</v>
      </c>
      <c r="AS849" s="11" t="s">
        <v>92</v>
      </c>
      <c r="AT849" s="11" t="s">
        <v>114</v>
      </c>
      <c r="AU849" s="11" t="s">
        <v>115</v>
      </c>
      <c r="AV849" s="11" t="s">
        <v>224</v>
      </c>
      <c r="AW849" s="11" t="s">
        <v>1940</v>
      </c>
      <c r="AX849" s="11" t="s">
        <v>231</v>
      </c>
      <c r="AY849" s="11" t="s">
        <v>94</v>
      </c>
      <c r="AZ849" s="11" t="s">
        <v>95</v>
      </c>
      <c r="BA849" s="11" t="s">
        <v>117</v>
      </c>
      <c r="BB849" s="11" t="s">
        <v>118</v>
      </c>
      <c r="BC849" s="11" t="s">
        <v>3800</v>
      </c>
      <c r="BD849" s="18">
        <v>282</v>
      </c>
      <c r="BE849" s="10"/>
      <c r="BF849" s="11" t="s">
        <v>90</v>
      </c>
      <c r="BG849" s="11" t="s">
        <v>120</v>
      </c>
      <c r="BH849" s="19"/>
      <c r="BI849" s="18"/>
      <c r="BJ849" s="18"/>
      <c r="BK849" s="18"/>
      <c r="BL849" s="18"/>
      <c r="BM849" s="18"/>
      <c r="BN849" s="18"/>
      <c r="BO849" s="18"/>
      <c r="BP849" s="18"/>
      <c r="BQ849" s="18"/>
      <c r="BR849" s="18"/>
      <c r="BS849" s="18"/>
      <c r="BT849" s="18"/>
      <c r="BU849" s="18"/>
      <c r="BV849" s="18"/>
      <c r="BW849" s="18"/>
      <c r="BX849" s="18"/>
      <c r="BY849" s="18"/>
      <c r="BZ849" s="18"/>
      <c r="CA849" s="18"/>
      <c r="CB849" s="18"/>
      <c r="CC849" s="20">
        <f>+X849+BH849+BO849+BV849</f>
        <v>25620433</v>
      </c>
      <c r="CD849" s="18"/>
      <c r="CE849" s="18"/>
      <c r="CF849" s="18"/>
      <c r="CG849" s="18" t="s">
        <v>91</v>
      </c>
      <c r="CH849" s="18" t="s">
        <v>91</v>
      </c>
      <c r="CI849" s="18" t="s">
        <v>91</v>
      </c>
      <c r="CJ849" s="18"/>
      <c r="CK849" s="18"/>
      <c r="CL849" s="18"/>
      <c r="CM849" s="18" t="s">
        <v>91</v>
      </c>
      <c r="CN849" s="18"/>
      <c r="CO849" s="18"/>
      <c r="CP849" s="18"/>
    </row>
    <row r="850" spans="1:94" ht="15" x14ac:dyDescent="0.25">
      <c r="A850" s="10">
        <v>849</v>
      </c>
      <c r="B850" s="10">
        <v>230</v>
      </c>
      <c r="C850" s="10">
        <v>2021</v>
      </c>
      <c r="D850" s="11" t="s">
        <v>96</v>
      </c>
      <c r="E850" s="10">
        <v>949</v>
      </c>
      <c r="F850" s="12">
        <v>1827</v>
      </c>
      <c r="G850" s="13" t="s">
        <v>2041</v>
      </c>
      <c r="H850" s="15" t="s">
        <v>98</v>
      </c>
      <c r="I850" s="15" t="s">
        <v>4738</v>
      </c>
      <c r="J850" s="15" t="s">
        <v>4739</v>
      </c>
      <c r="K850" s="11" t="s">
        <v>84</v>
      </c>
      <c r="L850" s="11" t="s">
        <v>85</v>
      </c>
      <c r="M850" s="11" t="s">
        <v>86</v>
      </c>
      <c r="N850" s="11" t="s">
        <v>101</v>
      </c>
      <c r="O850" s="11" t="s">
        <v>165</v>
      </c>
      <c r="P850" s="11" t="s">
        <v>103</v>
      </c>
      <c r="Q850" s="11" t="s">
        <v>2044</v>
      </c>
      <c r="R850" s="11" t="s">
        <v>4740</v>
      </c>
      <c r="S850" s="11" t="s">
        <v>214</v>
      </c>
      <c r="T850" s="11" t="s">
        <v>182</v>
      </c>
      <c r="U850" s="16">
        <v>44280</v>
      </c>
      <c r="V850" s="16">
        <v>44281</v>
      </c>
      <c r="W850" s="16">
        <v>44403</v>
      </c>
      <c r="X850" s="14">
        <v>10902312</v>
      </c>
      <c r="Y850" s="11" t="s">
        <v>87</v>
      </c>
      <c r="Z850" s="11" t="s">
        <v>88</v>
      </c>
      <c r="AA850" s="10">
        <v>4</v>
      </c>
      <c r="AB850" s="11" t="s">
        <v>89</v>
      </c>
      <c r="AC850" s="11" t="s">
        <v>4741</v>
      </c>
      <c r="AD850" s="10">
        <v>51609317</v>
      </c>
      <c r="AE850" s="11" t="s">
        <v>172</v>
      </c>
      <c r="AF850" s="11" t="s">
        <v>173</v>
      </c>
      <c r="AG850" s="11" t="s">
        <v>174</v>
      </c>
      <c r="AH850" s="11"/>
      <c r="AI850" s="11"/>
      <c r="AJ850" s="10">
        <v>1209</v>
      </c>
      <c r="AK850" s="10">
        <v>2021</v>
      </c>
      <c r="AL850" s="17">
        <v>44274</v>
      </c>
      <c r="AM850" s="18">
        <v>14390</v>
      </c>
      <c r="AN850" s="18" t="s">
        <v>1052</v>
      </c>
      <c r="AO850" s="18" t="s">
        <v>1053</v>
      </c>
      <c r="AP850" s="10">
        <v>3850</v>
      </c>
      <c r="AQ850" s="17">
        <v>44281</v>
      </c>
      <c r="AR850" s="18">
        <v>2598189000</v>
      </c>
      <c r="AS850" s="11" t="s">
        <v>92</v>
      </c>
      <c r="AT850" s="11" t="s">
        <v>127</v>
      </c>
      <c r="AU850" s="11" t="s">
        <v>115</v>
      </c>
      <c r="AV850" s="11" t="s">
        <v>168</v>
      </c>
      <c r="AW850" s="11" t="s">
        <v>169</v>
      </c>
      <c r="AX850" s="11" t="s">
        <v>176</v>
      </c>
      <c r="AY850" s="11" t="s">
        <v>94</v>
      </c>
      <c r="AZ850" s="11" t="s">
        <v>95</v>
      </c>
      <c r="BA850" s="11" t="s">
        <v>117</v>
      </c>
      <c r="BB850" s="11" t="s">
        <v>118</v>
      </c>
      <c r="BC850" s="11" t="s">
        <v>3800</v>
      </c>
      <c r="BD850" s="18"/>
      <c r="BE850" s="10">
        <v>4</v>
      </c>
      <c r="BF850" s="11" t="s">
        <v>90</v>
      </c>
      <c r="BG850" s="11" t="s">
        <v>120</v>
      </c>
      <c r="BH850" s="19"/>
      <c r="BI850" s="18"/>
      <c r="BJ850" s="18"/>
      <c r="BK850" s="18"/>
      <c r="BL850" s="18"/>
      <c r="BM850" s="18"/>
      <c r="BN850" s="18"/>
      <c r="BO850" s="18"/>
      <c r="BP850" s="18"/>
      <c r="BQ850" s="18"/>
      <c r="BR850" s="18"/>
      <c r="BS850" s="18"/>
      <c r="BT850" s="18"/>
      <c r="BU850" s="18"/>
      <c r="BV850" s="18"/>
      <c r="BW850" s="18"/>
      <c r="BX850" s="18"/>
      <c r="BY850" s="18"/>
      <c r="BZ850" s="18"/>
      <c r="CA850" s="18"/>
      <c r="CB850" s="18"/>
      <c r="CC850" s="20">
        <f>+X850+BH850+BO850+BV850</f>
        <v>10902312</v>
      </c>
      <c r="CD850" s="18"/>
      <c r="CE850" s="18"/>
      <c r="CF850" s="18"/>
      <c r="CG850" s="18" t="s">
        <v>91</v>
      </c>
      <c r="CH850" s="18" t="s">
        <v>91</v>
      </c>
      <c r="CI850" s="18" t="s">
        <v>91</v>
      </c>
      <c r="CJ850" s="18"/>
      <c r="CK850" s="18"/>
      <c r="CL850" s="18"/>
      <c r="CM850" s="18" t="s">
        <v>91</v>
      </c>
      <c r="CN850" s="18"/>
      <c r="CO850" s="18"/>
      <c r="CP850" s="18"/>
    </row>
    <row r="851" spans="1:94" ht="15" x14ac:dyDescent="0.25">
      <c r="A851" s="21">
        <v>850</v>
      </c>
      <c r="B851" s="10">
        <v>230</v>
      </c>
      <c r="C851" s="10">
        <v>2021</v>
      </c>
      <c r="D851" s="11" t="s">
        <v>96</v>
      </c>
      <c r="E851" s="10">
        <v>950</v>
      </c>
      <c r="F851" s="12">
        <v>1831</v>
      </c>
      <c r="G851" s="13" t="s">
        <v>2038</v>
      </c>
      <c r="H851" s="15" t="s">
        <v>98</v>
      </c>
      <c r="I851" s="15" t="s">
        <v>4742</v>
      </c>
      <c r="J851" s="15" t="s">
        <v>4743</v>
      </c>
      <c r="K851" s="11" t="s">
        <v>84</v>
      </c>
      <c r="L851" s="11" t="s">
        <v>85</v>
      </c>
      <c r="M851" s="11" t="s">
        <v>86</v>
      </c>
      <c r="N851" s="11" t="s">
        <v>101</v>
      </c>
      <c r="O851" s="11" t="s">
        <v>165</v>
      </c>
      <c r="P851" s="11" t="s">
        <v>103</v>
      </c>
      <c r="Q851" s="11" t="s">
        <v>1677</v>
      </c>
      <c r="R851" s="11" t="s">
        <v>4744</v>
      </c>
      <c r="S851" s="11" t="s">
        <v>214</v>
      </c>
      <c r="T851" s="11" t="s">
        <v>182</v>
      </c>
      <c r="U851" s="16">
        <v>44281</v>
      </c>
      <c r="V851" s="16">
        <v>44281</v>
      </c>
      <c r="W851" s="16">
        <v>44403</v>
      </c>
      <c r="X851" s="14">
        <v>10902312</v>
      </c>
      <c r="Y851" s="11" t="s">
        <v>87</v>
      </c>
      <c r="Z851" s="11" t="s">
        <v>88</v>
      </c>
      <c r="AA851" s="10">
        <v>4</v>
      </c>
      <c r="AB851" s="11" t="s">
        <v>89</v>
      </c>
      <c r="AC851" s="11" t="s">
        <v>357</v>
      </c>
      <c r="AD851" s="10">
        <v>51609317</v>
      </c>
      <c r="AE851" s="11" t="s">
        <v>172</v>
      </c>
      <c r="AF851" s="11" t="s">
        <v>173</v>
      </c>
      <c r="AG851" s="11" t="s">
        <v>174</v>
      </c>
      <c r="AH851" s="11"/>
      <c r="AI851" s="11"/>
      <c r="AJ851" s="10">
        <v>1213</v>
      </c>
      <c r="AK851" s="10">
        <v>2021</v>
      </c>
      <c r="AL851" s="17">
        <v>44274</v>
      </c>
      <c r="AM851" s="18">
        <v>14390</v>
      </c>
      <c r="AN851" s="18" t="s">
        <v>1052</v>
      </c>
      <c r="AO851" s="18" t="s">
        <v>1053</v>
      </c>
      <c r="AP851" s="10">
        <v>3851</v>
      </c>
      <c r="AQ851" s="17">
        <v>44281</v>
      </c>
      <c r="AR851" s="18">
        <v>2598189000</v>
      </c>
      <c r="AS851" s="11" t="s">
        <v>92</v>
      </c>
      <c r="AT851" s="11" t="s">
        <v>114</v>
      </c>
      <c r="AU851" s="11" t="s">
        <v>115</v>
      </c>
      <c r="AV851" s="11" t="s">
        <v>168</v>
      </c>
      <c r="AW851" s="11" t="s">
        <v>182</v>
      </c>
      <c r="AX851" s="11" t="s">
        <v>176</v>
      </c>
      <c r="AY851" s="11" t="s">
        <v>94</v>
      </c>
      <c r="AZ851" s="11" t="s">
        <v>95</v>
      </c>
      <c r="BA851" s="11" t="s">
        <v>117</v>
      </c>
      <c r="BB851" s="11" t="s">
        <v>118</v>
      </c>
      <c r="BC851" s="11" t="s">
        <v>3800</v>
      </c>
      <c r="BD851" s="18"/>
      <c r="BE851" s="10">
        <v>4</v>
      </c>
      <c r="BF851" s="11" t="s">
        <v>90</v>
      </c>
      <c r="BG851" s="11" t="s">
        <v>120</v>
      </c>
      <c r="BH851" s="19"/>
      <c r="BI851" s="18"/>
      <c r="BJ851" s="18"/>
      <c r="BK851" s="18"/>
      <c r="BL851" s="18"/>
      <c r="BM851" s="18"/>
      <c r="BN851" s="18"/>
      <c r="BO851" s="18"/>
      <c r="BP851" s="18"/>
      <c r="BQ851" s="18"/>
      <c r="BR851" s="18"/>
      <c r="BS851" s="18"/>
      <c r="BT851" s="18"/>
      <c r="BU851" s="18"/>
      <c r="BV851" s="18"/>
      <c r="BW851" s="18"/>
      <c r="BX851" s="18"/>
      <c r="BY851" s="18"/>
      <c r="BZ851" s="18"/>
      <c r="CA851" s="18"/>
      <c r="CB851" s="18"/>
      <c r="CC851" s="20">
        <f>+X851+BH851+BO851+BV851</f>
        <v>10902312</v>
      </c>
      <c r="CD851" s="18"/>
      <c r="CE851" s="18"/>
      <c r="CF851" s="18"/>
      <c r="CG851" s="18" t="s">
        <v>91</v>
      </c>
      <c r="CH851" s="18" t="s">
        <v>91</v>
      </c>
      <c r="CI851" s="18" t="s">
        <v>91</v>
      </c>
      <c r="CJ851" s="18"/>
      <c r="CK851" s="18"/>
      <c r="CL851" s="18"/>
      <c r="CM851" s="18" t="s">
        <v>91</v>
      </c>
      <c r="CN851" s="18"/>
      <c r="CO851" s="18"/>
      <c r="CP851" s="18"/>
    </row>
    <row r="852" spans="1:94" s="32" customFormat="1" ht="15" x14ac:dyDescent="0.25">
      <c r="A852" s="21">
        <v>851</v>
      </c>
      <c r="B852" s="21">
        <v>230</v>
      </c>
      <c r="C852" s="21">
        <v>2021</v>
      </c>
      <c r="D852" s="22" t="s">
        <v>96</v>
      </c>
      <c r="E852" s="21">
        <v>951</v>
      </c>
      <c r="F852" s="23">
        <v>1625</v>
      </c>
      <c r="G852" s="24" t="s">
        <v>4745</v>
      </c>
      <c r="H852" s="26" t="s">
        <v>98</v>
      </c>
      <c r="I852" s="26" t="s">
        <v>4746</v>
      </c>
      <c r="J852" s="26" t="s">
        <v>4747</v>
      </c>
      <c r="K852" s="22" t="s">
        <v>84</v>
      </c>
      <c r="L852" s="22" t="s">
        <v>85</v>
      </c>
      <c r="M852" s="22" t="s">
        <v>86</v>
      </c>
      <c r="N852" s="22" t="s">
        <v>2128</v>
      </c>
      <c r="O852" s="22" t="s">
        <v>165</v>
      </c>
      <c r="P852" s="22" t="s">
        <v>103</v>
      </c>
      <c r="Q852" s="22" t="s">
        <v>4748</v>
      </c>
      <c r="R852" s="22" t="s">
        <v>4749</v>
      </c>
      <c r="S852" s="22" t="s">
        <v>106</v>
      </c>
      <c r="T852" s="22" t="s">
        <v>2544</v>
      </c>
      <c r="U852" s="16">
        <v>44281</v>
      </c>
      <c r="V852" s="28">
        <v>44281</v>
      </c>
      <c r="W852" s="28">
        <v>44525</v>
      </c>
      <c r="X852" s="25">
        <v>21804624</v>
      </c>
      <c r="Y852" s="22" t="s">
        <v>87</v>
      </c>
      <c r="Z852" s="22" t="s">
        <v>88</v>
      </c>
      <c r="AA852" s="21">
        <v>8</v>
      </c>
      <c r="AB852" s="22" t="s">
        <v>89</v>
      </c>
      <c r="AC852" s="22" t="s">
        <v>2545</v>
      </c>
      <c r="AD852" s="21">
        <v>79339398</v>
      </c>
      <c r="AE852" s="22" t="s">
        <v>1699</v>
      </c>
      <c r="AF852" s="22" t="s">
        <v>1700</v>
      </c>
      <c r="AG852" s="22" t="s">
        <v>174</v>
      </c>
      <c r="AH852" s="22" t="s">
        <v>3594</v>
      </c>
      <c r="AI852" s="22" t="s">
        <v>113</v>
      </c>
      <c r="AJ852" s="21">
        <v>1146</v>
      </c>
      <c r="AK852" s="21">
        <v>2021</v>
      </c>
      <c r="AL852" s="29">
        <v>44271</v>
      </c>
      <c r="AM852" s="30">
        <v>14595</v>
      </c>
      <c r="AN852" s="30" t="s">
        <v>3682</v>
      </c>
      <c r="AO852" s="30" t="s">
        <v>3683</v>
      </c>
      <c r="AP852" s="21">
        <v>3856</v>
      </c>
      <c r="AQ852" s="29">
        <v>44281</v>
      </c>
      <c r="AR852" s="30">
        <v>1799700000</v>
      </c>
      <c r="AS852" s="22" t="s">
        <v>92</v>
      </c>
      <c r="AT852" s="22" t="s">
        <v>114</v>
      </c>
      <c r="AU852" s="22" t="s">
        <v>115</v>
      </c>
      <c r="AV852" s="22" t="s">
        <v>106</v>
      </c>
      <c r="AW852" s="22" t="s">
        <v>2544</v>
      </c>
      <c r="AX852" s="22" t="s">
        <v>116</v>
      </c>
      <c r="AY852" s="22" t="s">
        <v>94</v>
      </c>
      <c r="AZ852" s="22" t="s">
        <v>95</v>
      </c>
      <c r="BA852" s="22" t="s">
        <v>117</v>
      </c>
      <c r="BB852" s="22" t="s">
        <v>118</v>
      </c>
      <c r="BC852" s="22" t="s">
        <v>3800</v>
      </c>
      <c r="BD852" s="30"/>
      <c r="BE852" s="21">
        <v>8</v>
      </c>
      <c r="BF852" s="22" t="s">
        <v>90</v>
      </c>
      <c r="BG852" s="22" t="s">
        <v>120</v>
      </c>
      <c r="BH852" s="20">
        <v>2634725</v>
      </c>
      <c r="BI852" s="30">
        <v>29</v>
      </c>
      <c r="BJ852" s="30">
        <v>10002</v>
      </c>
      <c r="BK852" s="31">
        <v>44518</v>
      </c>
      <c r="BL852" s="30">
        <v>2769</v>
      </c>
      <c r="BM852" s="31">
        <v>44528</v>
      </c>
      <c r="BN852" s="31">
        <v>44554</v>
      </c>
      <c r="BO852" s="30"/>
      <c r="BP852" s="30"/>
      <c r="BQ852" s="30"/>
      <c r="BR852" s="30"/>
      <c r="BS852" s="30"/>
      <c r="BT852" s="30"/>
      <c r="BU852" s="30"/>
      <c r="BV852" s="30"/>
      <c r="BW852" s="30"/>
      <c r="BX852" s="30"/>
      <c r="BY852" s="30"/>
      <c r="BZ852" s="30"/>
      <c r="CA852" s="30"/>
      <c r="CB852" s="30"/>
      <c r="CC852" s="20">
        <f>+X852+BH852+BO852+BV852</f>
        <v>24439349</v>
      </c>
      <c r="CD852" s="31">
        <v>44516</v>
      </c>
      <c r="CE852" s="30"/>
      <c r="CF852" s="30"/>
      <c r="CG852" s="18" t="s">
        <v>91</v>
      </c>
      <c r="CH852" s="30" t="s">
        <v>91</v>
      </c>
      <c r="CI852" s="30" t="s">
        <v>91</v>
      </c>
      <c r="CJ852" s="30"/>
      <c r="CK852" s="30"/>
      <c r="CL852" s="30"/>
      <c r="CM852" s="30" t="s">
        <v>91</v>
      </c>
      <c r="CN852" s="30"/>
      <c r="CO852" s="30"/>
      <c r="CP852" s="30"/>
    </row>
    <row r="853" spans="1:94" ht="15" x14ac:dyDescent="0.25">
      <c r="A853" s="10">
        <v>852</v>
      </c>
      <c r="B853" s="10">
        <v>230</v>
      </c>
      <c r="C853" s="10">
        <v>2021</v>
      </c>
      <c r="D853" s="11" t="s">
        <v>96</v>
      </c>
      <c r="E853" s="10">
        <v>952</v>
      </c>
      <c r="F853" s="12">
        <v>1744</v>
      </c>
      <c r="G853" s="13" t="s">
        <v>1798</v>
      </c>
      <c r="H853" s="15" t="s">
        <v>98</v>
      </c>
      <c r="I853" s="15" t="s">
        <v>4750</v>
      </c>
      <c r="J853" s="15" t="s">
        <v>4751</v>
      </c>
      <c r="K853" s="11" t="s">
        <v>84</v>
      </c>
      <c r="L853" s="11" t="s">
        <v>85</v>
      </c>
      <c r="M853" s="11" t="s">
        <v>86</v>
      </c>
      <c r="N853" s="11" t="s">
        <v>101</v>
      </c>
      <c r="O853" s="11" t="s">
        <v>165</v>
      </c>
      <c r="P853" s="11" t="s">
        <v>103</v>
      </c>
      <c r="Q853" s="11" t="s">
        <v>4752</v>
      </c>
      <c r="R853" s="11" t="s">
        <v>4753</v>
      </c>
      <c r="S853" s="11" t="s">
        <v>224</v>
      </c>
      <c r="T853" s="11" t="s">
        <v>1790</v>
      </c>
      <c r="U853" s="16">
        <v>44281</v>
      </c>
      <c r="V853" s="16">
        <v>44291</v>
      </c>
      <c r="W853" s="16">
        <v>44578</v>
      </c>
      <c r="X853" s="14">
        <v>25620433</v>
      </c>
      <c r="Y853" s="11" t="s">
        <v>87</v>
      </c>
      <c r="Z853" s="11" t="s">
        <v>170</v>
      </c>
      <c r="AA853" s="10">
        <v>282</v>
      </c>
      <c r="AB853" s="11" t="s">
        <v>89</v>
      </c>
      <c r="AC853" s="11" t="s">
        <v>1787</v>
      </c>
      <c r="AD853" s="10">
        <v>7165116</v>
      </c>
      <c r="AE853" s="11" t="s">
        <v>227</v>
      </c>
      <c r="AF853" s="11" t="s">
        <v>228</v>
      </c>
      <c r="AG853" s="11" t="s">
        <v>174</v>
      </c>
      <c r="AH853" s="11" t="s">
        <v>113</v>
      </c>
      <c r="AI853" s="11" t="s">
        <v>113</v>
      </c>
      <c r="AJ853" s="10">
        <v>1169</v>
      </c>
      <c r="AK853" s="10">
        <v>2021</v>
      </c>
      <c r="AL853" s="17">
        <v>44272</v>
      </c>
      <c r="AM853" s="18">
        <v>14393</v>
      </c>
      <c r="AN853" s="18" t="s">
        <v>1157</v>
      </c>
      <c r="AO853" s="18" t="s">
        <v>1158</v>
      </c>
      <c r="AP853" s="10">
        <v>3891</v>
      </c>
      <c r="AQ853" s="17">
        <v>44291</v>
      </c>
      <c r="AR853" s="18">
        <v>2147538000</v>
      </c>
      <c r="AS853" s="11" t="s">
        <v>92</v>
      </c>
      <c r="AT853" s="11" t="s">
        <v>114</v>
      </c>
      <c r="AU853" s="11" t="s">
        <v>115</v>
      </c>
      <c r="AV853" s="11" t="s">
        <v>224</v>
      </c>
      <c r="AW853" s="11" t="s">
        <v>1790</v>
      </c>
      <c r="AX853" s="11" t="s">
        <v>231</v>
      </c>
      <c r="AY853" s="11" t="s">
        <v>94</v>
      </c>
      <c r="AZ853" s="11" t="s">
        <v>95</v>
      </c>
      <c r="BA853" s="11" t="s">
        <v>117</v>
      </c>
      <c r="BB853" s="11" t="s">
        <v>118</v>
      </c>
      <c r="BC853" s="11" t="s">
        <v>3800</v>
      </c>
      <c r="BD853" s="18">
        <v>282</v>
      </c>
      <c r="BE853" s="10"/>
      <c r="BF853" s="11" t="s">
        <v>90</v>
      </c>
      <c r="BG853" s="11" t="s">
        <v>120</v>
      </c>
      <c r="BH853" s="19"/>
      <c r="BI853" s="18"/>
      <c r="BJ853" s="18"/>
      <c r="BK853" s="18"/>
      <c r="BL853" s="18"/>
      <c r="BM853" s="18"/>
      <c r="BN853" s="16"/>
      <c r="BO853" s="18"/>
      <c r="BP853" s="18"/>
      <c r="BQ853" s="18"/>
      <c r="BR853" s="18"/>
      <c r="BS853" s="18"/>
      <c r="BT853" s="18"/>
      <c r="BU853" s="18"/>
      <c r="BV853" s="18"/>
      <c r="BW853" s="18"/>
      <c r="BX853" s="18"/>
      <c r="BY853" s="18"/>
      <c r="BZ853" s="18"/>
      <c r="CA853" s="18"/>
      <c r="CB853" s="18"/>
      <c r="CC853" s="20">
        <f>+X853+BH853+BO853+BV853</f>
        <v>25620433</v>
      </c>
      <c r="CD853" s="18"/>
      <c r="CE853" s="18"/>
      <c r="CF853" s="18"/>
      <c r="CG853" s="18" t="s">
        <v>91</v>
      </c>
      <c r="CH853" s="18" t="s">
        <v>91</v>
      </c>
      <c r="CI853" s="18" t="s">
        <v>91</v>
      </c>
      <c r="CJ853" s="18"/>
      <c r="CK853" s="18"/>
      <c r="CL853" s="18"/>
      <c r="CM853" s="18" t="s">
        <v>91</v>
      </c>
      <c r="CN853" s="18"/>
      <c r="CO853" s="18"/>
      <c r="CP853" s="18"/>
    </row>
    <row r="854" spans="1:94" ht="15" x14ac:dyDescent="0.25">
      <c r="A854" s="21">
        <v>853</v>
      </c>
      <c r="B854" s="10">
        <v>230</v>
      </c>
      <c r="C854" s="10">
        <v>2021</v>
      </c>
      <c r="D854" s="11" t="s">
        <v>96</v>
      </c>
      <c r="E854" s="10">
        <v>953</v>
      </c>
      <c r="F854" s="12">
        <v>1724</v>
      </c>
      <c r="G854" s="13" t="s">
        <v>2114</v>
      </c>
      <c r="H854" s="15" t="s">
        <v>98</v>
      </c>
      <c r="I854" s="15" t="s">
        <v>4754</v>
      </c>
      <c r="J854" s="15" t="s">
        <v>4755</v>
      </c>
      <c r="K854" s="11" t="s">
        <v>84</v>
      </c>
      <c r="L854" s="11" t="s">
        <v>85</v>
      </c>
      <c r="M854" s="11" t="s">
        <v>86</v>
      </c>
      <c r="N854" s="11" t="s">
        <v>101</v>
      </c>
      <c r="O854" s="11" t="s">
        <v>165</v>
      </c>
      <c r="P854" s="11" t="s">
        <v>103</v>
      </c>
      <c r="Q854" s="11" t="s">
        <v>4756</v>
      </c>
      <c r="R854" s="11" t="s">
        <v>4757</v>
      </c>
      <c r="S854" s="11" t="s">
        <v>224</v>
      </c>
      <c r="T854" s="11" t="s">
        <v>2113</v>
      </c>
      <c r="U854" s="16">
        <v>44281</v>
      </c>
      <c r="V854" s="16">
        <v>44291</v>
      </c>
      <c r="W854" s="16">
        <v>44419</v>
      </c>
      <c r="X854" s="14">
        <v>11447428</v>
      </c>
      <c r="Y854" s="11" t="s">
        <v>87</v>
      </c>
      <c r="Z854" s="11" t="s">
        <v>170</v>
      </c>
      <c r="AA854" s="10">
        <v>126</v>
      </c>
      <c r="AB854" s="11" t="s">
        <v>89</v>
      </c>
      <c r="AC854" s="11" t="s">
        <v>2111</v>
      </c>
      <c r="AD854" s="10">
        <v>7165116</v>
      </c>
      <c r="AE854" s="11" t="s">
        <v>227</v>
      </c>
      <c r="AF854" s="11" t="s">
        <v>228</v>
      </c>
      <c r="AG854" s="11" t="s">
        <v>174</v>
      </c>
      <c r="AH854" s="11" t="s">
        <v>2119</v>
      </c>
      <c r="AI854" s="11"/>
      <c r="AJ854" s="10">
        <v>1150</v>
      </c>
      <c r="AK854" s="10">
        <v>2021</v>
      </c>
      <c r="AL854" s="17">
        <v>44272</v>
      </c>
      <c r="AM854" s="18">
        <v>14393</v>
      </c>
      <c r="AN854" s="18" t="s">
        <v>1157</v>
      </c>
      <c r="AO854" s="18" t="s">
        <v>1158</v>
      </c>
      <c r="AP854" s="10">
        <v>3890</v>
      </c>
      <c r="AQ854" s="17">
        <v>44291</v>
      </c>
      <c r="AR854" s="18">
        <v>2147538000</v>
      </c>
      <c r="AS854" s="11" t="s">
        <v>92</v>
      </c>
      <c r="AT854" s="11" t="s">
        <v>127</v>
      </c>
      <c r="AU854" s="11" t="s">
        <v>115</v>
      </c>
      <c r="AV854" s="11" t="s">
        <v>224</v>
      </c>
      <c r="AW854" s="11"/>
      <c r="AX854" s="11" t="s">
        <v>231</v>
      </c>
      <c r="AY854" s="11" t="s">
        <v>94</v>
      </c>
      <c r="AZ854" s="11" t="s">
        <v>95</v>
      </c>
      <c r="BA854" s="11" t="s">
        <v>117</v>
      </c>
      <c r="BB854" s="11" t="s">
        <v>118</v>
      </c>
      <c r="BC854" s="11" t="s">
        <v>3800</v>
      </c>
      <c r="BD854" s="18">
        <v>126</v>
      </c>
      <c r="BE854" s="10"/>
      <c r="BF854" s="11" t="s">
        <v>90</v>
      </c>
      <c r="BG854" s="11" t="s">
        <v>120</v>
      </c>
      <c r="BH854" s="19"/>
      <c r="BI854" s="18"/>
      <c r="BJ854" s="18"/>
      <c r="BK854" s="18"/>
      <c r="BL854" s="18"/>
      <c r="BM854" s="18"/>
      <c r="BN854" s="18"/>
      <c r="BO854" s="18"/>
      <c r="BP854" s="18"/>
      <c r="BQ854" s="18"/>
      <c r="BR854" s="18"/>
      <c r="BS854" s="18"/>
      <c r="BT854" s="18"/>
      <c r="BU854" s="18"/>
      <c r="BV854" s="18"/>
      <c r="BW854" s="18"/>
      <c r="BX854" s="18"/>
      <c r="BY854" s="18"/>
      <c r="BZ854" s="18"/>
      <c r="CA854" s="18"/>
      <c r="CB854" s="18"/>
      <c r="CC854" s="20">
        <f>+X854+BH854+BO854+BV854</f>
        <v>11447428</v>
      </c>
      <c r="CD854" s="18"/>
      <c r="CE854" s="18"/>
      <c r="CF854" s="18"/>
      <c r="CG854" s="18" t="s">
        <v>91</v>
      </c>
      <c r="CH854" s="18" t="s">
        <v>91</v>
      </c>
      <c r="CI854" s="18" t="s">
        <v>91</v>
      </c>
      <c r="CJ854" s="18"/>
      <c r="CK854" s="18"/>
      <c r="CL854" s="18"/>
      <c r="CM854" s="18" t="s">
        <v>91</v>
      </c>
      <c r="CN854" s="18"/>
      <c r="CO854" s="18"/>
      <c r="CP854" s="18"/>
    </row>
    <row r="855" spans="1:94" ht="15" x14ac:dyDescent="0.25">
      <c r="A855" s="21">
        <v>854</v>
      </c>
      <c r="B855" s="10">
        <v>230</v>
      </c>
      <c r="C855" s="10">
        <v>2021</v>
      </c>
      <c r="D855" s="11" t="s">
        <v>96</v>
      </c>
      <c r="E855" s="10">
        <v>954</v>
      </c>
      <c r="F855" s="12">
        <v>1742</v>
      </c>
      <c r="G855" s="13" t="s">
        <v>1791</v>
      </c>
      <c r="H855" s="15" t="s">
        <v>98</v>
      </c>
      <c r="I855" s="15" t="s">
        <v>4758</v>
      </c>
      <c r="J855" s="15" t="s">
        <v>4759</v>
      </c>
      <c r="K855" s="11" t="s">
        <v>84</v>
      </c>
      <c r="L855" s="11" t="s">
        <v>85</v>
      </c>
      <c r="M855" s="11" t="s">
        <v>86</v>
      </c>
      <c r="N855" s="11" t="s">
        <v>101</v>
      </c>
      <c r="O855" s="11" t="s">
        <v>165</v>
      </c>
      <c r="P855" s="11" t="s">
        <v>103</v>
      </c>
      <c r="Q855" s="11" t="s">
        <v>4760</v>
      </c>
      <c r="R855" s="11" t="s">
        <v>4761</v>
      </c>
      <c r="S855" s="11" t="s">
        <v>224</v>
      </c>
      <c r="T855" s="11" t="s">
        <v>1797</v>
      </c>
      <c r="U855" s="16">
        <v>44281</v>
      </c>
      <c r="V855" s="16">
        <v>44291</v>
      </c>
      <c r="W855" s="16">
        <v>44419</v>
      </c>
      <c r="X855" s="14">
        <v>11447428</v>
      </c>
      <c r="Y855" s="11" t="s">
        <v>87</v>
      </c>
      <c r="Z855" s="11" t="s">
        <v>170</v>
      </c>
      <c r="AA855" s="10">
        <v>126</v>
      </c>
      <c r="AB855" s="11" t="s">
        <v>89</v>
      </c>
      <c r="AC855" s="11" t="s">
        <v>1796</v>
      </c>
      <c r="AD855" s="10">
        <v>7165116</v>
      </c>
      <c r="AE855" s="11" t="s">
        <v>227</v>
      </c>
      <c r="AF855" s="11" t="s">
        <v>228</v>
      </c>
      <c r="AG855" s="11" t="s">
        <v>174</v>
      </c>
      <c r="AH855" s="11" t="s">
        <v>1691</v>
      </c>
      <c r="AI855" s="11"/>
      <c r="AJ855" s="10">
        <v>1167</v>
      </c>
      <c r="AK855" s="10">
        <v>2021</v>
      </c>
      <c r="AL855" s="17">
        <v>44272</v>
      </c>
      <c r="AM855" s="18">
        <v>14393</v>
      </c>
      <c r="AN855" s="18" t="s">
        <v>1157</v>
      </c>
      <c r="AO855" s="18" t="s">
        <v>1158</v>
      </c>
      <c r="AP855" s="10">
        <v>3892</v>
      </c>
      <c r="AQ855" s="17">
        <v>44291</v>
      </c>
      <c r="AR855" s="18">
        <v>2147538000</v>
      </c>
      <c r="AS855" s="11" t="s">
        <v>92</v>
      </c>
      <c r="AT855" s="11" t="s">
        <v>114</v>
      </c>
      <c r="AU855" s="11" t="s">
        <v>115</v>
      </c>
      <c r="AV855" s="11" t="s">
        <v>224</v>
      </c>
      <c r="AW855" s="11"/>
      <c r="AX855" s="11" t="s">
        <v>231</v>
      </c>
      <c r="AY855" s="11" t="s">
        <v>94</v>
      </c>
      <c r="AZ855" s="11" t="s">
        <v>95</v>
      </c>
      <c r="BA855" s="11" t="s">
        <v>117</v>
      </c>
      <c r="BB855" s="11" t="s">
        <v>118</v>
      </c>
      <c r="BC855" s="11" t="s">
        <v>3800</v>
      </c>
      <c r="BD855" s="18">
        <v>126</v>
      </c>
      <c r="BE855" s="10"/>
      <c r="BF855" s="11" t="s">
        <v>90</v>
      </c>
      <c r="BG855" s="11" t="s">
        <v>120</v>
      </c>
      <c r="BH855" s="19"/>
      <c r="BI855" s="18"/>
      <c r="BJ855" s="18"/>
      <c r="BK855" s="18"/>
      <c r="BL855" s="18"/>
      <c r="BM855" s="18"/>
      <c r="BN855" s="18"/>
      <c r="BO855" s="18"/>
      <c r="BP855" s="18"/>
      <c r="BQ855" s="18"/>
      <c r="BR855" s="18"/>
      <c r="BS855" s="18"/>
      <c r="BT855" s="18"/>
      <c r="BU855" s="18"/>
      <c r="BV855" s="18"/>
      <c r="BW855" s="18"/>
      <c r="BX855" s="18"/>
      <c r="BY855" s="18"/>
      <c r="BZ855" s="18"/>
      <c r="CA855" s="18"/>
      <c r="CB855" s="18"/>
      <c r="CC855" s="20">
        <f>+X855+BH855+BO855+BV855</f>
        <v>11447428</v>
      </c>
      <c r="CD855" s="18"/>
      <c r="CE855" s="18"/>
      <c r="CF855" s="18"/>
      <c r="CG855" s="18" t="s">
        <v>91</v>
      </c>
      <c r="CH855" s="18" t="s">
        <v>91</v>
      </c>
      <c r="CI855" s="18" t="s">
        <v>91</v>
      </c>
      <c r="CJ855" s="18"/>
      <c r="CK855" s="18"/>
      <c r="CL855" s="18"/>
      <c r="CM855" s="18" t="s">
        <v>91</v>
      </c>
      <c r="CN855" s="18"/>
      <c r="CO855" s="18"/>
      <c r="CP855" s="18"/>
    </row>
    <row r="856" spans="1:94" ht="15" x14ac:dyDescent="0.25">
      <c r="A856" s="10">
        <v>855</v>
      </c>
      <c r="B856" s="10">
        <v>230</v>
      </c>
      <c r="C856" s="10">
        <v>2021</v>
      </c>
      <c r="D856" s="11" t="s">
        <v>96</v>
      </c>
      <c r="E856" s="10">
        <v>955</v>
      </c>
      <c r="F856" s="12">
        <v>1745</v>
      </c>
      <c r="G856" s="13" t="s">
        <v>1782</v>
      </c>
      <c r="H856" s="15" t="s">
        <v>98</v>
      </c>
      <c r="I856" s="15" t="s">
        <v>4762</v>
      </c>
      <c r="J856" s="15" t="s">
        <v>4763</v>
      </c>
      <c r="K856" s="11" t="s">
        <v>84</v>
      </c>
      <c r="L856" s="11" t="s">
        <v>85</v>
      </c>
      <c r="M856" s="11" t="s">
        <v>86</v>
      </c>
      <c r="N856" s="11" t="s">
        <v>101</v>
      </c>
      <c r="O856" s="11" t="s">
        <v>165</v>
      </c>
      <c r="P856" s="11" t="s">
        <v>103</v>
      </c>
      <c r="Q856" s="11" t="s">
        <v>4764</v>
      </c>
      <c r="R856" s="11" t="s">
        <v>4765</v>
      </c>
      <c r="S856" s="11" t="s">
        <v>224</v>
      </c>
      <c r="T856" s="11" t="s">
        <v>1790</v>
      </c>
      <c r="U856" s="16">
        <v>44281</v>
      </c>
      <c r="V856" s="16">
        <v>44291</v>
      </c>
      <c r="W856" s="16">
        <v>44419</v>
      </c>
      <c r="X856" s="14">
        <v>11447428</v>
      </c>
      <c r="Y856" s="11" t="s">
        <v>87</v>
      </c>
      <c r="Z856" s="11" t="s">
        <v>170</v>
      </c>
      <c r="AA856" s="10">
        <v>126</v>
      </c>
      <c r="AB856" s="11" t="s">
        <v>89</v>
      </c>
      <c r="AC856" s="11" t="s">
        <v>1787</v>
      </c>
      <c r="AD856" s="10">
        <v>7165116</v>
      </c>
      <c r="AE856" s="11" t="s">
        <v>227</v>
      </c>
      <c r="AF856" s="11" t="s">
        <v>228</v>
      </c>
      <c r="AG856" s="11" t="s">
        <v>174</v>
      </c>
      <c r="AH856" s="11" t="s">
        <v>1788</v>
      </c>
      <c r="AI856" s="11" t="s">
        <v>1789</v>
      </c>
      <c r="AJ856" s="10">
        <v>1170</v>
      </c>
      <c r="AK856" s="10">
        <v>2021</v>
      </c>
      <c r="AL856" s="17">
        <v>44272</v>
      </c>
      <c r="AM856" s="18">
        <v>14393</v>
      </c>
      <c r="AN856" s="18" t="s">
        <v>1157</v>
      </c>
      <c r="AO856" s="18" t="s">
        <v>1158</v>
      </c>
      <c r="AP856" s="10">
        <v>3893</v>
      </c>
      <c r="AQ856" s="17">
        <v>44291</v>
      </c>
      <c r="AR856" s="18">
        <v>2147538000</v>
      </c>
      <c r="AS856" s="11" t="s">
        <v>92</v>
      </c>
      <c r="AT856" s="11" t="s">
        <v>114</v>
      </c>
      <c r="AU856" s="11" t="s">
        <v>115</v>
      </c>
      <c r="AV856" s="11" t="s">
        <v>224</v>
      </c>
      <c r="AW856" s="11" t="s">
        <v>1790</v>
      </c>
      <c r="AX856" s="11" t="s">
        <v>231</v>
      </c>
      <c r="AY856" s="11" t="s">
        <v>94</v>
      </c>
      <c r="AZ856" s="11" t="s">
        <v>95</v>
      </c>
      <c r="BA856" s="11" t="s">
        <v>117</v>
      </c>
      <c r="BB856" s="11" t="s">
        <v>118</v>
      </c>
      <c r="BC856" s="11" t="s">
        <v>3800</v>
      </c>
      <c r="BD856" s="18">
        <v>126</v>
      </c>
      <c r="BE856" s="10"/>
      <c r="BF856" s="11" t="s">
        <v>90</v>
      </c>
      <c r="BG856" s="11" t="s">
        <v>120</v>
      </c>
      <c r="BH856" s="19"/>
      <c r="BI856" s="18"/>
      <c r="BJ856" s="18"/>
      <c r="BK856" s="18"/>
      <c r="BL856" s="18"/>
      <c r="BM856" s="18"/>
      <c r="BN856" s="18"/>
      <c r="BO856" s="18"/>
      <c r="BP856" s="18"/>
      <c r="BQ856" s="18"/>
      <c r="BR856" s="18"/>
      <c r="BS856" s="18"/>
      <c r="BT856" s="18"/>
      <c r="BU856" s="18"/>
      <c r="BV856" s="18"/>
      <c r="BW856" s="18"/>
      <c r="BX856" s="18"/>
      <c r="BY856" s="18"/>
      <c r="BZ856" s="18"/>
      <c r="CA856" s="18"/>
      <c r="CB856" s="18"/>
      <c r="CC856" s="20">
        <f>+X856+BH856+BO856+BV856</f>
        <v>11447428</v>
      </c>
      <c r="CD856" s="18"/>
      <c r="CE856" s="18"/>
      <c r="CF856" s="18"/>
      <c r="CG856" s="18" t="s">
        <v>91</v>
      </c>
      <c r="CH856" s="18" t="s">
        <v>91</v>
      </c>
      <c r="CI856" s="18" t="s">
        <v>91</v>
      </c>
      <c r="CJ856" s="18"/>
      <c r="CK856" s="18"/>
      <c r="CL856" s="18"/>
      <c r="CM856" s="18" t="s">
        <v>91</v>
      </c>
      <c r="CN856" s="18"/>
      <c r="CO856" s="18"/>
      <c r="CP856" s="18"/>
    </row>
    <row r="857" spans="1:94" ht="15" x14ac:dyDescent="0.25">
      <c r="A857" s="21">
        <v>856</v>
      </c>
      <c r="B857" s="10">
        <v>230</v>
      </c>
      <c r="C857" s="10">
        <v>2021</v>
      </c>
      <c r="D857" s="11" t="s">
        <v>96</v>
      </c>
      <c r="E857" s="10">
        <v>956</v>
      </c>
      <c r="F857" s="12">
        <v>1741</v>
      </c>
      <c r="G857" s="13" t="s">
        <v>2051</v>
      </c>
      <c r="H857" s="15" t="s">
        <v>98</v>
      </c>
      <c r="I857" s="15" t="s">
        <v>4766</v>
      </c>
      <c r="J857" s="15" t="s">
        <v>4767</v>
      </c>
      <c r="K857" s="11" t="s">
        <v>84</v>
      </c>
      <c r="L857" s="11" t="s">
        <v>85</v>
      </c>
      <c r="M857" s="11" t="s">
        <v>86</v>
      </c>
      <c r="N857" s="11" t="s">
        <v>101</v>
      </c>
      <c r="O857" s="11" t="s">
        <v>165</v>
      </c>
      <c r="P857" s="11" t="s">
        <v>103</v>
      </c>
      <c r="Q857" s="11" t="s">
        <v>4768</v>
      </c>
      <c r="R857" s="11" t="s">
        <v>4769</v>
      </c>
      <c r="S857" s="11" t="s">
        <v>224</v>
      </c>
      <c r="T857" s="11" t="s">
        <v>1797</v>
      </c>
      <c r="U857" s="16">
        <v>44281</v>
      </c>
      <c r="V857" s="16">
        <v>44291</v>
      </c>
      <c r="W857" s="16">
        <v>44578</v>
      </c>
      <c r="X857" s="14">
        <v>25620433</v>
      </c>
      <c r="Y857" s="11" t="s">
        <v>87</v>
      </c>
      <c r="Z857" s="11" t="s">
        <v>170</v>
      </c>
      <c r="AA857" s="10">
        <v>282</v>
      </c>
      <c r="AB857" s="11" t="s">
        <v>89</v>
      </c>
      <c r="AC857" s="11" t="s">
        <v>1796</v>
      </c>
      <c r="AD857" s="10">
        <v>7165116</v>
      </c>
      <c r="AE857" s="11" t="s">
        <v>227</v>
      </c>
      <c r="AF857" s="11" t="s">
        <v>228</v>
      </c>
      <c r="AG857" s="11" t="s">
        <v>174</v>
      </c>
      <c r="AH857" s="11" t="s">
        <v>208</v>
      </c>
      <c r="AI857" s="11"/>
      <c r="AJ857" s="10">
        <v>1166</v>
      </c>
      <c r="AK857" s="10">
        <v>2021</v>
      </c>
      <c r="AL857" s="17">
        <v>44272</v>
      </c>
      <c r="AM857" s="18">
        <v>14393</v>
      </c>
      <c r="AN857" s="18" t="s">
        <v>1157</v>
      </c>
      <c r="AO857" s="18" t="s">
        <v>1158</v>
      </c>
      <c r="AP857" s="10">
        <v>3889</v>
      </c>
      <c r="AQ857" s="17">
        <v>44291</v>
      </c>
      <c r="AR857" s="18">
        <v>2147538000</v>
      </c>
      <c r="AS857" s="11" t="s">
        <v>92</v>
      </c>
      <c r="AT857" s="11" t="s">
        <v>127</v>
      </c>
      <c r="AU857" s="11" t="s">
        <v>115</v>
      </c>
      <c r="AV857" s="11" t="s">
        <v>224</v>
      </c>
      <c r="AW857" s="11" t="s">
        <v>1797</v>
      </c>
      <c r="AX857" s="11" t="s">
        <v>231</v>
      </c>
      <c r="AY857" s="11" t="s">
        <v>94</v>
      </c>
      <c r="AZ857" s="11" t="s">
        <v>95</v>
      </c>
      <c r="BA857" s="11" t="s">
        <v>117</v>
      </c>
      <c r="BB857" s="11" t="s">
        <v>118</v>
      </c>
      <c r="BC857" s="11" t="s">
        <v>3800</v>
      </c>
      <c r="BD857" s="18">
        <v>282</v>
      </c>
      <c r="BE857" s="10"/>
      <c r="BF857" s="11" t="s">
        <v>90</v>
      </c>
      <c r="BG857" s="11" t="s">
        <v>120</v>
      </c>
      <c r="BH857" s="19"/>
      <c r="BI857" s="18"/>
      <c r="BJ857" s="18"/>
      <c r="BK857" s="18"/>
      <c r="BL857" s="18"/>
      <c r="BM857" s="18"/>
      <c r="BN857" s="18"/>
      <c r="BO857" s="18"/>
      <c r="BP857" s="18"/>
      <c r="BQ857" s="18"/>
      <c r="BR857" s="18"/>
      <c r="BS857" s="18"/>
      <c r="BT857" s="18"/>
      <c r="BU857" s="18"/>
      <c r="BV857" s="18"/>
      <c r="BW857" s="18"/>
      <c r="BX857" s="18"/>
      <c r="BY857" s="18"/>
      <c r="BZ857" s="18"/>
      <c r="CA857" s="18"/>
      <c r="CB857" s="18"/>
      <c r="CC857" s="20">
        <f>+X857+BH857+BO857+BV857</f>
        <v>25620433</v>
      </c>
      <c r="CD857" s="18"/>
      <c r="CE857" s="18"/>
      <c r="CF857" s="18"/>
      <c r="CG857" s="18" t="s">
        <v>91</v>
      </c>
      <c r="CH857" s="18" t="s">
        <v>91</v>
      </c>
      <c r="CI857" s="18" t="s">
        <v>91</v>
      </c>
      <c r="CJ857" s="18"/>
      <c r="CK857" s="18"/>
      <c r="CL857" s="18"/>
      <c r="CM857" s="18" t="s">
        <v>91</v>
      </c>
      <c r="CN857" s="18"/>
      <c r="CO857" s="18"/>
      <c r="CP857" s="18"/>
    </row>
    <row r="858" spans="1:94" ht="15" x14ac:dyDescent="0.25">
      <c r="A858" s="21">
        <v>857</v>
      </c>
      <c r="B858" s="10">
        <v>230</v>
      </c>
      <c r="C858" s="10">
        <v>2021</v>
      </c>
      <c r="D858" s="11" t="s">
        <v>96</v>
      </c>
      <c r="E858" s="10">
        <v>958</v>
      </c>
      <c r="F858" s="12">
        <v>1830</v>
      </c>
      <c r="G858" s="13" t="s">
        <v>1842</v>
      </c>
      <c r="H858" s="15" t="s">
        <v>98</v>
      </c>
      <c r="I858" s="15" t="s">
        <v>4770</v>
      </c>
      <c r="J858" s="15" t="s">
        <v>4771</v>
      </c>
      <c r="K858" s="11" t="s">
        <v>84</v>
      </c>
      <c r="L858" s="11" t="s">
        <v>85</v>
      </c>
      <c r="M858" s="11" t="s">
        <v>86</v>
      </c>
      <c r="N858" s="11" t="s">
        <v>101</v>
      </c>
      <c r="O858" s="11" t="s">
        <v>165</v>
      </c>
      <c r="P858" s="11" t="s">
        <v>103</v>
      </c>
      <c r="Q858" s="11" t="s">
        <v>1677</v>
      </c>
      <c r="R858" s="11" t="s">
        <v>4772</v>
      </c>
      <c r="S858" s="11" t="s">
        <v>168</v>
      </c>
      <c r="T858" s="11" t="s">
        <v>182</v>
      </c>
      <c r="U858" s="16">
        <v>44281</v>
      </c>
      <c r="V858" s="16">
        <v>44291</v>
      </c>
      <c r="W858" s="16">
        <v>44413</v>
      </c>
      <c r="X858" s="14">
        <v>10902312</v>
      </c>
      <c r="Y858" s="11" t="s">
        <v>87</v>
      </c>
      <c r="Z858" s="11" t="s">
        <v>88</v>
      </c>
      <c r="AA858" s="10">
        <v>4</v>
      </c>
      <c r="AB858" s="11" t="s">
        <v>89</v>
      </c>
      <c r="AC858" s="11" t="s">
        <v>357</v>
      </c>
      <c r="AD858" s="10">
        <v>51609317</v>
      </c>
      <c r="AE858" s="11" t="s">
        <v>172</v>
      </c>
      <c r="AF858" s="11" t="s">
        <v>173</v>
      </c>
      <c r="AG858" s="11" t="s">
        <v>174</v>
      </c>
      <c r="AH858" s="11" t="s">
        <v>1362</v>
      </c>
      <c r="AI858" s="11" t="s">
        <v>113</v>
      </c>
      <c r="AJ858" s="10">
        <v>1212</v>
      </c>
      <c r="AK858" s="10">
        <v>2021</v>
      </c>
      <c r="AL858" s="17">
        <v>44274</v>
      </c>
      <c r="AM858" s="18">
        <v>14390</v>
      </c>
      <c r="AN858" s="18" t="s">
        <v>1052</v>
      </c>
      <c r="AO858" s="18" t="s">
        <v>1053</v>
      </c>
      <c r="AP858" s="10">
        <v>3887</v>
      </c>
      <c r="AQ858" s="17">
        <v>44291</v>
      </c>
      <c r="AR858" s="18">
        <v>2598189000</v>
      </c>
      <c r="AS858" s="11" t="s">
        <v>92</v>
      </c>
      <c r="AT858" s="11" t="s">
        <v>114</v>
      </c>
      <c r="AU858" s="11" t="s">
        <v>115</v>
      </c>
      <c r="AV858" s="11" t="s">
        <v>168</v>
      </c>
      <c r="AW858" s="11" t="s">
        <v>182</v>
      </c>
      <c r="AX858" s="11" t="s">
        <v>176</v>
      </c>
      <c r="AY858" s="11" t="s">
        <v>94</v>
      </c>
      <c r="AZ858" s="11" t="s">
        <v>95</v>
      </c>
      <c r="BA858" s="11" t="s">
        <v>117</v>
      </c>
      <c r="BB858" s="11" t="s">
        <v>118</v>
      </c>
      <c r="BC858" s="11" t="s">
        <v>3800</v>
      </c>
      <c r="BD858" s="18"/>
      <c r="BE858" s="10">
        <v>4</v>
      </c>
      <c r="BF858" s="11" t="s">
        <v>90</v>
      </c>
      <c r="BG858" s="11" t="s">
        <v>120</v>
      </c>
      <c r="BH858" s="19"/>
      <c r="BI858" s="18"/>
      <c r="BJ858" s="18"/>
      <c r="BK858" s="18"/>
      <c r="BL858" s="18"/>
      <c r="BM858" s="18"/>
      <c r="BN858" s="18"/>
      <c r="BO858" s="18"/>
      <c r="BP858" s="18"/>
      <c r="BQ858" s="18"/>
      <c r="BR858" s="18"/>
      <c r="BS858" s="18"/>
      <c r="BT858" s="18"/>
      <c r="BU858" s="18"/>
      <c r="BV858" s="18"/>
      <c r="BW858" s="18"/>
      <c r="BX858" s="18"/>
      <c r="BY858" s="18"/>
      <c r="BZ858" s="18"/>
      <c r="CA858" s="18"/>
      <c r="CB858" s="18"/>
      <c r="CC858" s="20">
        <f>+X858+BH858+BO858+BV858</f>
        <v>10902312</v>
      </c>
      <c r="CD858" s="18"/>
      <c r="CE858" s="18"/>
      <c r="CF858" s="18"/>
      <c r="CG858" s="18" t="s">
        <v>91</v>
      </c>
      <c r="CH858" s="18" t="s">
        <v>91</v>
      </c>
      <c r="CI858" s="18" t="s">
        <v>91</v>
      </c>
      <c r="CJ858" s="18"/>
      <c r="CK858" s="18"/>
      <c r="CL858" s="18"/>
      <c r="CM858" s="18" t="s">
        <v>91</v>
      </c>
      <c r="CN858" s="18"/>
      <c r="CO858" s="18"/>
      <c r="CP858" s="18"/>
    </row>
    <row r="859" spans="1:94" ht="15" x14ac:dyDescent="0.25">
      <c r="A859" s="10">
        <v>858</v>
      </c>
      <c r="B859" s="10">
        <v>230</v>
      </c>
      <c r="C859" s="10">
        <v>2021</v>
      </c>
      <c r="D859" s="11" t="s">
        <v>96</v>
      </c>
      <c r="E859" s="10">
        <v>959</v>
      </c>
      <c r="F859" s="12">
        <v>1728</v>
      </c>
      <c r="G859" s="13" t="s">
        <v>2084</v>
      </c>
      <c r="H859" s="15" t="s">
        <v>98</v>
      </c>
      <c r="I859" s="15" t="s">
        <v>4773</v>
      </c>
      <c r="J859" s="15" t="s">
        <v>4774</v>
      </c>
      <c r="K859" s="11" t="s">
        <v>84</v>
      </c>
      <c r="L859" s="11" t="s">
        <v>85</v>
      </c>
      <c r="M859" s="11" t="s">
        <v>86</v>
      </c>
      <c r="N859" s="11" t="s">
        <v>101</v>
      </c>
      <c r="O859" s="11" t="s">
        <v>165</v>
      </c>
      <c r="P859" s="11" t="s">
        <v>103</v>
      </c>
      <c r="Q859" s="11" t="s">
        <v>4775</v>
      </c>
      <c r="R859" s="11" t="s">
        <v>4776</v>
      </c>
      <c r="S859" s="11" t="s">
        <v>224</v>
      </c>
      <c r="T859" s="11" t="s">
        <v>225</v>
      </c>
      <c r="U859" s="16">
        <v>44281</v>
      </c>
      <c r="V859" s="16">
        <v>44281</v>
      </c>
      <c r="W859" s="16">
        <v>44409</v>
      </c>
      <c r="X859" s="14">
        <v>11447428</v>
      </c>
      <c r="Y859" s="11" t="s">
        <v>87</v>
      </c>
      <c r="Z859" s="11" t="s">
        <v>170</v>
      </c>
      <c r="AA859" s="10">
        <v>126</v>
      </c>
      <c r="AB859" s="11" t="s">
        <v>89</v>
      </c>
      <c r="AC859" s="11" t="s">
        <v>1941</v>
      </c>
      <c r="AD859" s="10">
        <v>7165116</v>
      </c>
      <c r="AE859" s="11" t="s">
        <v>227</v>
      </c>
      <c r="AF859" s="11" t="s">
        <v>228</v>
      </c>
      <c r="AG859" s="11" t="s">
        <v>174</v>
      </c>
      <c r="AH859" s="11" t="s">
        <v>2089</v>
      </c>
      <c r="AI859" s="11"/>
      <c r="AJ859" s="10">
        <v>1153</v>
      </c>
      <c r="AK859" s="10">
        <v>2021</v>
      </c>
      <c r="AL859" s="17">
        <v>44272</v>
      </c>
      <c r="AM859" s="18">
        <v>14393</v>
      </c>
      <c r="AN859" s="18" t="s">
        <v>1157</v>
      </c>
      <c r="AO859" s="18" t="s">
        <v>1158</v>
      </c>
      <c r="AP859" s="10">
        <v>3884</v>
      </c>
      <c r="AQ859" s="17">
        <v>44291</v>
      </c>
      <c r="AR859" s="18">
        <v>2147538000</v>
      </c>
      <c r="AS859" s="11" t="s">
        <v>92</v>
      </c>
      <c r="AT859" s="11" t="s">
        <v>114</v>
      </c>
      <c r="AU859" s="11" t="s">
        <v>115</v>
      </c>
      <c r="AV859" s="11" t="s">
        <v>224</v>
      </c>
      <c r="AW859" s="11" t="s">
        <v>1940</v>
      </c>
      <c r="AX859" s="11" t="s">
        <v>231</v>
      </c>
      <c r="AY859" s="11" t="s">
        <v>94</v>
      </c>
      <c r="AZ859" s="11" t="s">
        <v>95</v>
      </c>
      <c r="BA859" s="11" t="s">
        <v>117</v>
      </c>
      <c r="BB859" s="11" t="s">
        <v>118</v>
      </c>
      <c r="BC859" s="11" t="s">
        <v>3800</v>
      </c>
      <c r="BD859" s="18">
        <v>126</v>
      </c>
      <c r="BE859" s="10"/>
      <c r="BF859" s="11" t="s">
        <v>90</v>
      </c>
      <c r="BG859" s="11" t="s">
        <v>120</v>
      </c>
      <c r="BH859" s="19"/>
      <c r="BI859" s="18"/>
      <c r="BJ859" s="18"/>
      <c r="BK859" s="18"/>
      <c r="BL859" s="18"/>
      <c r="BM859" s="18"/>
      <c r="BN859" s="18"/>
      <c r="BO859" s="18"/>
      <c r="BP859" s="18"/>
      <c r="BQ859" s="18"/>
      <c r="BR859" s="18"/>
      <c r="BS859" s="18"/>
      <c r="BT859" s="18"/>
      <c r="BU859" s="18"/>
      <c r="BV859" s="18"/>
      <c r="BW859" s="18"/>
      <c r="BX859" s="18"/>
      <c r="BY859" s="18"/>
      <c r="BZ859" s="18"/>
      <c r="CA859" s="18"/>
      <c r="CB859" s="18"/>
      <c r="CC859" s="20">
        <f>+X859+BH859+BO859+BV859</f>
        <v>11447428</v>
      </c>
      <c r="CD859" s="18"/>
      <c r="CE859" s="18"/>
      <c r="CF859" s="18"/>
      <c r="CG859" s="18" t="s">
        <v>91</v>
      </c>
      <c r="CH859" s="18" t="s">
        <v>91</v>
      </c>
      <c r="CI859" s="18" t="s">
        <v>91</v>
      </c>
      <c r="CJ859" s="18"/>
      <c r="CK859" s="18"/>
      <c r="CL859" s="18"/>
      <c r="CM859" s="18" t="s">
        <v>91</v>
      </c>
      <c r="CN859" s="18"/>
      <c r="CO859" s="18"/>
      <c r="CP859" s="18"/>
    </row>
    <row r="860" spans="1:94" ht="15" x14ac:dyDescent="0.25">
      <c r="A860" s="21">
        <v>859</v>
      </c>
      <c r="B860" s="10">
        <v>230</v>
      </c>
      <c r="C860" s="10">
        <v>2021</v>
      </c>
      <c r="D860" s="11" t="s">
        <v>96</v>
      </c>
      <c r="E860" s="10">
        <v>960</v>
      </c>
      <c r="F860" s="12">
        <v>1736</v>
      </c>
      <c r="G860" s="13" t="s">
        <v>1889</v>
      </c>
      <c r="H860" s="15" t="s">
        <v>98</v>
      </c>
      <c r="I860" s="15" t="s">
        <v>4777</v>
      </c>
      <c r="J860" s="15" t="s">
        <v>4778</v>
      </c>
      <c r="K860" s="11" t="s">
        <v>84</v>
      </c>
      <c r="L860" s="11" t="s">
        <v>85</v>
      </c>
      <c r="M860" s="11" t="s">
        <v>86</v>
      </c>
      <c r="N860" s="11" t="s">
        <v>101</v>
      </c>
      <c r="O860" s="11" t="s">
        <v>165</v>
      </c>
      <c r="P860" s="11" t="s">
        <v>103</v>
      </c>
      <c r="Q860" s="11" t="s">
        <v>1892</v>
      </c>
      <c r="R860" s="11" t="s">
        <v>4779</v>
      </c>
      <c r="S860" s="11" t="s">
        <v>224</v>
      </c>
      <c r="T860" s="11" t="s">
        <v>225</v>
      </c>
      <c r="U860" s="16">
        <v>44281</v>
      </c>
      <c r="V860" s="16">
        <v>44291</v>
      </c>
      <c r="W860" s="16">
        <v>44574</v>
      </c>
      <c r="X860" s="14">
        <v>25257023</v>
      </c>
      <c r="Y860" s="11" t="s">
        <v>87</v>
      </c>
      <c r="Z860" s="11" t="s">
        <v>170</v>
      </c>
      <c r="AA860" s="10">
        <v>278</v>
      </c>
      <c r="AB860" s="11" t="s">
        <v>89</v>
      </c>
      <c r="AC860" s="11" t="s">
        <v>1894</v>
      </c>
      <c r="AD860" s="10">
        <v>7165116</v>
      </c>
      <c r="AE860" s="11" t="s">
        <v>227</v>
      </c>
      <c r="AF860" s="11" t="s">
        <v>228</v>
      </c>
      <c r="AG860" s="11" t="s">
        <v>174</v>
      </c>
      <c r="AH860" s="11" t="s">
        <v>1895</v>
      </c>
      <c r="AI860" s="11" t="s">
        <v>113</v>
      </c>
      <c r="AJ860" s="10">
        <v>1161</v>
      </c>
      <c r="AK860" s="10">
        <v>2021</v>
      </c>
      <c r="AL860" s="17">
        <v>44272</v>
      </c>
      <c r="AM860" s="18">
        <v>14393</v>
      </c>
      <c r="AN860" s="18" t="s">
        <v>1157</v>
      </c>
      <c r="AO860" s="18" t="s">
        <v>1158</v>
      </c>
      <c r="AP860" s="10">
        <v>3886</v>
      </c>
      <c r="AQ860" s="17">
        <v>44291</v>
      </c>
      <c r="AR860" s="18">
        <v>2147538000</v>
      </c>
      <c r="AS860" s="11" t="s">
        <v>92</v>
      </c>
      <c r="AT860" s="11" t="s">
        <v>114</v>
      </c>
      <c r="AU860" s="11" t="s">
        <v>115</v>
      </c>
      <c r="AV860" s="11" t="s">
        <v>224</v>
      </c>
      <c r="AW860" s="11" t="s">
        <v>1896</v>
      </c>
      <c r="AX860" s="11" t="s">
        <v>231</v>
      </c>
      <c r="AY860" s="11" t="s">
        <v>94</v>
      </c>
      <c r="AZ860" s="11" t="s">
        <v>95</v>
      </c>
      <c r="BA860" s="11" t="s">
        <v>117</v>
      </c>
      <c r="BB860" s="11" t="s">
        <v>118</v>
      </c>
      <c r="BC860" s="11" t="s">
        <v>3800</v>
      </c>
      <c r="BD860" s="18">
        <v>278</v>
      </c>
      <c r="BE860" s="10"/>
      <c r="BF860" s="11" t="s">
        <v>90</v>
      </c>
      <c r="BG860" s="11" t="s">
        <v>120</v>
      </c>
      <c r="BH860" s="19"/>
      <c r="BI860" s="18"/>
      <c r="BJ860" s="18"/>
      <c r="BK860" s="18"/>
      <c r="BL860" s="18"/>
      <c r="BM860" s="18"/>
      <c r="BN860" s="18"/>
      <c r="BO860" s="18"/>
      <c r="BP860" s="18"/>
      <c r="BQ860" s="18"/>
      <c r="BR860" s="18"/>
      <c r="BS860" s="18"/>
      <c r="BT860" s="18"/>
      <c r="BU860" s="18"/>
      <c r="BV860" s="18"/>
      <c r="BW860" s="18"/>
      <c r="BX860" s="18"/>
      <c r="BY860" s="18"/>
      <c r="BZ860" s="18"/>
      <c r="CA860" s="18"/>
      <c r="CB860" s="18"/>
      <c r="CC860" s="20">
        <f>+X860+BH860+BO860+BV860</f>
        <v>25257023</v>
      </c>
      <c r="CD860" s="18"/>
      <c r="CE860" s="18"/>
      <c r="CF860" s="18"/>
      <c r="CG860" s="18" t="s">
        <v>91</v>
      </c>
      <c r="CH860" s="18" t="s">
        <v>91</v>
      </c>
      <c r="CI860" s="18" t="s">
        <v>91</v>
      </c>
      <c r="CJ860" s="18"/>
      <c r="CK860" s="18"/>
      <c r="CL860" s="18"/>
      <c r="CM860" s="18" t="s">
        <v>91</v>
      </c>
      <c r="CN860" s="18"/>
      <c r="CO860" s="18"/>
      <c r="CP860" s="18"/>
    </row>
    <row r="861" spans="1:94" ht="15" x14ac:dyDescent="0.25">
      <c r="A861" s="21">
        <v>860</v>
      </c>
      <c r="B861" s="10">
        <v>230</v>
      </c>
      <c r="C861" s="10">
        <v>2021</v>
      </c>
      <c r="D861" s="11" t="s">
        <v>96</v>
      </c>
      <c r="E861" s="10">
        <v>961</v>
      </c>
      <c r="F861" s="12" t="s">
        <v>4780</v>
      </c>
      <c r="G861" s="13" t="s">
        <v>2848</v>
      </c>
      <c r="H861" s="15" t="s">
        <v>98</v>
      </c>
      <c r="I861" s="15" t="s">
        <v>4781</v>
      </c>
      <c r="J861" s="15" t="s">
        <v>4782</v>
      </c>
      <c r="K861" s="11" t="s">
        <v>84</v>
      </c>
      <c r="L861" s="11" t="s">
        <v>85</v>
      </c>
      <c r="M861" s="11" t="s">
        <v>86</v>
      </c>
      <c r="N861" s="11" t="s">
        <v>101</v>
      </c>
      <c r="O861" s="11" t="s">
        <v>165</v>
      </c>
      <c r="P861" s="11" t="s">
        <v>103</v>
      </c>
      <c r="Q861" s="11" t="s">
        <v>2851</v>
      </c>
      <c r="R861" s="11" t="s">
        <v>4783</v>
      </c>
      <c r="S861" s="11" t="s">
        <v>168</v>
      </c>
      <c r="T861" s="11" t="s">
        <v>182</v>
      </c>
      <c r="U861" s="16">
        <v>44281</v>
      </c>
      <c r="V861" s="16">
        <v>44281</v>
      </c>
      <c r="W861" s="16">
        <v>44403</v>
      </c>
      <c r="X861" s="14">
        <v>9085260</v>
      </c>
      <c r="Y861" s="11" t="s">
        <v>87</v>
      </c>
      <c r="Z861" s="11" t="s">
        <v>88</v>
      </c>
      <c r="AA861" s="10">
        <v>4</v>
      </c>
      <c r="AB861" s="11" t="s">
        <v>89</v>
      </c>
      <c r="AC861" s="11" t="s">
        <v>1760</v>
      </c>
      <c r="AD861" s="10">
        <v>51609317</v>
      </c>
      <c r="AE861" s="11" t="s">
        <v>172</v>
      </c>
      <c r="AF861" s="11" t="s">
        <v>173</v>
      </c>
      <c r="AG861" s="11" t="s">
        <v>242</v>
      </c>
      <c r="AH861" s="11" t="s">
        <v>2853</v>
      </c>
      <c r="AI861" s="11" t="s">
        <v>113</v>
      </c>
      <c r="AJ861" s="10">
        <v>1201</v>
      </c>
      <c r="AK861" s="10">
        <v>2021</v>
      </c>
      <c r="AL861" s="17">
        <v>44274</v>
      </c>
      <c r="AM861" s="18">
        <v>14390</v>
      </c>
      <c r="AN861" s="18" t="s">
        <v>1052</v>
      </c>
      <c r="AO861" s="18" t="s">
        <v>1053</v>
      </c>
      <c r="AP861" s="10">
        <v>3859</v>
      </c>
      <c r="AQ861" s="17">
        <v>44281</v>
      </c>
      <c r="AR861" s="18">
        <v>2598189000</v>
      </c>
      <c r="AS861" s="11" t="s">
        <v>92</v>
      </c>
      <c r="AT861" s="11" t="s">
        <v>114</v>
      </c>
      <c r="AU861" s="11" t="s">
        <v>115</v>
      </c>
      <c r="AV861" s="11" t="s">
        <v>168</v>
      </c>
      <c r="AW861" s="11" t="s">
        <v>1759</v>
      </c>
      <c r="AX861" s="11" t="s">
        <v>176</v>
      </c>
      <c r="AY861" s="11" t="s">
        <v>94</v>
      </c>
      <c r="AZ861" s="11" t="s">
        <v>95</v>
      </c>
      <c r="BA861" s="11" t="s">
        <v>117</v>
      </c>
      <c r="BB861" s="11" t="s">
        <v>118</v>
      </c>
      <c r="BC861" s="11" t="s">
        <v>3800</v>
      </c>
      <c r="BD861" s="18"/>
      <c r="BE861" s="10">
        <v>4</v>
      </c>
      <c r="BF861" s="11" t="s">
        <v>90</v>
      </c>
      <c r="BG861" s="11" t="s">
        <v>120</v>
      </c>
      <c r="BH861" s="19"/>
      <c r="BI861" s="18"/>
      <c r="BJ861" s="18"/>
      <c r="BK861" s="18"/>
      <c r="BL861" s="18"/>
      <c r="BM861" s="18"/>
      <c r="BN861" s="18"/>
      <c r="BO861" s="18"/>
      <c r="BP861" s="18"/>
      <c r="BQ861" s="18"/>
      <c r="BR861" s="18"/>
      <c r="BS861" s="18"/>
      <c r="BT861" s="18"/>
      <c r="BU861" s="18"/>
      <c r="BV861" s="18"/>
      <c r="BW861" s="18"/>
      <c r="BX861" s="18"/>
      <c r="BY861" s="18"/>
      <c r="BZ861" s="18"/>
      <c r="CA861" s="18"/>
      <c r="CB861" s="18"/>
      <c r="CC861" s="20">
        <f>+X861+BH861+BO861+BV861</f>
        <v>9085260</v>
      </c>
      <c r="CD861" s="18"/>
      <c r="CE861" s="18"/>
      <c r="CF861" s="18"/>
      <c r="CG861" s="18" t="s">
        <v>91</v>
      </c>
      <c r="CH861" s="18" t="s">
        <v>91</v>
      </c>
      <c r="CI861" s="18" t="s">
        <v>91</v>
      </c>
      <c r="CJ861" s="18"/>
      <c r="CK861" s="18"/>
      <c r="CL861" s="18"/>
      <c r="CM861" s="18" t="s">
        <v>91</v>
      </c>
      <c r="CN861" s="18"/>
      <c r="CO861" s="18"/>
      <c r="CP861" s="18"/>
    </row>
    <row r="862" spans="1:94" ht="15" x14ac:dyDescent="0.25">
      <c r="A862" s="10">
        <v>861</v>
      </c>
      <c r="B862" s="10">
        <v>230</v>
      </c>
      <c r="C862" s="10">
        <v>2021</v>
      </c>
      <c r="D862" s="11" t="s">
        <v>96</v>
      </c>
      <c r="E862" s="10">
        <v>962</v>
      </c>
      <c r="F862" s="12">
        <v>1732</v>
      </c>
      <c r="G862" s="13" t="s">
        <v>1943</v>
      </c>
      <c r="H862" s="15" t="s">
        <v>98</v>
      </c>
      <c r="I862" s="15" t="s">
        <v>4784</v>
      </c>
      <c r="J862" s="15" t="s">
        <v>4785</v>
      </c>
      <c r="K862" s="11" t="s">
        <v>84</v>
      </c>
      <c r="L862" s="11" t="s">
        <v>85</v>
      </c>
      <c r="M862" s="11" t="s">
        <v>86</v>
      </c>
      <c r="N862" s="11" t="s">
        <v>101</v>
      </c>
      <c r="O862" s="11" t="s">
        <v>165</v>
      </c>
      <c r="P862" s="11" t="s">
        <v>103</v>
      </c>
      <c r="Q862" s="11" t="s">
        <v>4786</v>
      </c>
      <c r="R862" s="11" t="s">
        <v>4787</v>
      </c>
      <c r="S862" s="11" t="s">
        <v>224</v>
      </c>
      <c r="T862" s="11" t="s">
        <v>225</v>
      </c>
      <c r="U862" s="16">
        <v>44281</v>
      </c>
      <c r="V862" s="16">
        <v>44291</v>
      </c>
      <c r="W862" s="16">
        <v>44578</v>
      </c>
      <c r="X862" s="14">
        <v>25620433</v>
      </c>
      <c r="Y862" s="11" t="s">
        <v>87</v>
      </c>
      <c r="Z862" s="11" t="s">
        <v>170</v>
      </c>
      <c r="AA862" s="10">
        <v>282</v>
      </c>
      <c r="AB862" s="11" t="s">
        <v>89</v>
      </c>
      <c r="AC862" s="11" t="s">
        <v>1667</v>
      </c>
      <c r="AD862" s="10">
        <v>7165116</v>
      </c>
      <c r="AE862" s="11" t="s">
        <v>227</v>
      </c>
      <c r="AF862" s="11" t="s">
        <v>228</v>
      </c>
      <c r="AG862" s="11" t="s">
        <v>174</v>
      </c>
      <c r="AH862" s="11" t="s">
        <v>1948</v>
      </c>
      <c r="AI862" s="11"/>
      <c r="AJ862" s="10">
        <v>1157</v>
      </c>
      <c r="AK862" s="10">
        <v>2021</v>
      </c>
      <c r="AL862" s="17">
        <v>44272</v>
      </c>
      <c r="AM862" s="18">
        <v>14393</v>
      </c>
      <c r="AN862" s="18" t="s">
        <v>1157</v>
      </c>
      <c r="AO862" s="18" t="s">
        <v>1158</v>
      </c>
      <c r="AP862" s="10">
        <v>3885</v>
      </c>
      <c r="AQ862" s="17">
        <v>44291</v>
      </c>
      <c r="AR862" s="18">
        <v>2147538000</v>
      </c>
      <c r="AS862" s="11" t="s">
        <v>92</v>
      </c>
      <c r="AT862" s="11" t="s">
        <v>114</v>
      </c>
      <c r="AU862" s="11" t="s">
        <v>115</v>
      </c>
      <c r="AV862" s="11" t="s">
        <v>224</v>
      </c>
      <c r="AW862" s="11" t="s">
        <v>1666</v>
      </c>
      <c r="AX862" s="11" t="s">
        <v>231</v>
      </c>
      <c r="AY862" s="11" t="s">
        <v>94</v>
      </c>
      <c r="AZ862" s="11" t="s">
        <v>95</v>
      </c>
      <c r="BA862" s="11" t="s">
        <v>117</v>
      </c>
      <c r="BB862" s="11" t="s">
        <v>118</v>
      </c>
      <c r="BC862" s="11" t="s">
        <v>3800</v>
      </c>
      <c r="BD862" s="18">
        <v>282</v>
      </c>
      <c r="BE862" s="10"/>
      <c r="BF862" s="11" t="s">
        <v>90</v>
      </c>
      <c r="BG862" s="11" t="s">
        <v>120</v>
      </c>
      <c r="BH862" s="19"/>
      <c r="BI862" s="18"/>
      <c r="BJ862" s="18"/>
      <c r="BK862" s="18"/>
      <c r="BL862" s="18"/>
      <c r="BM862" s="18"/>
      <c r="BN862" s="18"/>
      <c r="BO862" s="18"/>
      <c r="BP862" s="18"/>
      <c r="BQ862" s="18"/>
      <c r="BR862" s="18"/>
      <c r="BS862" s="18"/>
      <c r="BT862" s="18"/>
      <c r="BU862" s="18"/>
      <c r="BV862" s="18"/>
      <c r="BW862" s="18"/>
      <c r="BX862" s="18"/>
      <c r="BY862" s="18"/>
      <c r="BZ862" s="18"/>
      <c r="CA862" s="18"/>
      <c r="CB862" s="18"/>
      <c r="CC862" s="20">
        <f>+X862+BH862+BO862+BV862</f>
        <v>25620433</v>
      </c>
      <c r="CD862" s="18"/>
      <c r="CE862" s="18"/>
      <c r="CF862" s="18"/>
      <c r="CG862" s="18" t="s">
        <v>91</v>
      </c>
      <c r="CH862" s="18" t="s">
        <v>91</v>
      </c>
      <c r="CI862" s="18" t="s">
        <v>91</v>
      </c>
      <c r="CJ862" s="18"/>
      <c r="CK862" s="18"/>
      <c r="CL862" s="18"/>
      <c r="CM862" s="18" t="s">
        <v>91</v>
      </c>
      <c r="CN862" s="18"/>
      <c r="CO862" s="18"/>
      <c r="CP862" s="18"/>
    </row>
    <row r="863" spans="1:94" ht="15" x14ac:dyDescent="0.25">
      <c r="A863" s="21">
        <v>862</v>
      </c>
      <c r="B863" s="10">
        <v>230</v>
      </c>
      <c r="C863" s="10">
        <v>2021</v>
      </c>
      <c r="D863" s="11" t="s">
        <v>96</v>
      </c>
      <c r="E863" s="10">
        <v>963</v>
      </c>
      <c r="F863" s="12">
        <v>1828</v>
      </c>
      <c r="G863" s="13" t="s">
        <v>1754</v>
      </c>
      <c r="H863" s="15" t="s">
        <v>98</v>
      </c>
      <c r="I863" s="15" t="s">
        <v>4788</v>
      </c>
      <c r="J863" s="15" t="s">
        <v>4789</v>
      </c>
      <c r="K863" s="11" t="s">
        <v>84</v>
      </c>
      <c r="L863" s="11" t="s">
        <v>85</v>
      </c>
      <c r="M863" s="11" t="s">
        <v>86</v>
      </c>
      <c r="N863" s="11" t="s">
        <v>101</v>
      </c>
      <c r="O863" s="11" t="s">
        <v>165</v>
      </c>
      <c r="P863" s="11" t="s">
        <v>103</v>
      </c>
      <c r="Q863" s="11" t="s">
        <v>1757</v>
      </c>
      <c r="R863" s="11" t="s">
        <v>4790</v>
      </c>
      <c r="S863" s="11" t="s">
        <v>168</v>
      </c>
      <c r="T863" s="11" t="s">
        <v>182</v>
      </c>
      <c r="U863" s="16">
        <v>44281</v>
      </c>
      <c r="V863" s="16">
        <v>44281</v>
      </c>
      <c r="W863" s="16">
        <v>44403</v>
      </c>
      <c r="X863" s="14">
        <v>10902312</v>
      </c>
      <c r="Y863" s="11" t="s">
        <v>87</v>
      </c>
      <c r="Z863" s="11" t="s">
        <v>88</v>
      </c>
      <c r="AA863" s="10">
        <v>4</v>
      </c>
      <c r="AB863" s="11" t="s">
        <v>89</v>
      </c>
      <c r="AC863" s="11" t="s">
        <v>1760</v>
      </c>
      <c r="AD863" s="10">
        <v>51609317</v>
      </c>
      <c r="AE863" s="11" t="s">
        <v>172</v>
      </c>
      <c r="AF863" s="11" t="s">
        <v>173</v>
      </c>
      <c r="AG863" s="11" t="s">
        <v>174</v>
      </c>
      <c r="AH863" s="11" t="s">
        <v>1761</v>
      </c>
      <c r="AI863" s="11"/>
      <c r="AJ863" s="10">
        <v>1210</v>
      </c>
      <c r="AK863" s="10">
        <v>2021</v>
      </c>
      <c r="AL863" s="17">
        <v>44274</v>
      </c>
      <c r="AM863" s="18">
        <v>14390</v>
      </c>
      <c r="AN863" s="18" t="s">
        <v>1052</v>
      </c>
      <c r="AO863" s="18" t="s">
        <v>1053</v>
      </c>
      <c r="AP863" s="10">
        <v>3858</v>
      </c>
      <c r="AQ863" s="17">
        <v>44281</v>
      </c>
      <c r="AR863" s="18">
        <v>2598189000</v>
      </c>
      <c r="AS863" s="11" t="s">
        <v>92</v>
      </c>
      <c r="AT863" s="11" t="s">
        <v>127</v>
      </c>
      <c r="AU863" s="11" t="s">
        <v>115</v>
      </c>
      <c r="AV863" s="11" t="s">
        <v>168</v>
      </c>
      <c r="AW863" s="11"/>
      <c r="AX863" s="11" t="s">
        <v>176</v>
      </c>
      <c r="AY863" s="11" t="s">
        <v>94</v>
      </c>
      <c r="AZ863" s="11" t="s">
        <v>95</v>
      </c>
      <c r="BA863" s="11" t="s">
        <v>117</v>
      </c>
      <c r="BB863" s="11" t="s">
        <v>118</v>
      </c>
      <c r="BC863" s="11" t="s">
        <v>3800</v>
      </c>
      <c r="BD863" s="18"/>
      <c r="BE863" s="10">
        <v>4</v>
      </c>
      <c r="BF863" s="11" t="s">
        <v>90</v>
      </c>
      <c r="BG863" s="11" t="s">
        <v>120</v>
      </c>
      <c r="BH863" s="19"/>
      <c r="BI863" s="18"/>
      <c r="BJ863" s="18"/>
      <c r="BK863" s="18"/>
      <c r="BL863" s="18"/>
      <c r="BM863" s="18"/>
      <c r="BN863" s="18"/>
      <c r="BO863" s="18"/>
      <c r="BP863" s="18"/>
      <c r="BQ863" s="18"/>
      <c r="BR863" s="18"/>
      <c r="BS863" s="18"/>
      <c r="BT863" s="18"/>
      <c r="BU863" s="18"/>
      <c r="BV863" s="18"/>
      <c r="BW863" s="18"/>
      <c r="BX863" s="18"/>
      <c r="BY863" s="18"/>
      <c r="BZ863" s="18"/>
      <c r="CA863" s="18"/>
      <c r="CB863" s="18"/>
      <c r="CC863" s="20">
        <f>+X863+BH863+BO863+BV863</f>
        <v>10902312</v>
      </c>
      <c r="CD863" s="18"/>
      <c r="CE863" s="18"/>
      <c r="CF863" s="18"/>
      <c r="CG863" s="18" t="s">
        <v>91</v>
      </c>
      <c r="CH863" s="18" t="s">
        <v>91</v>
      </c>
      <c r="CI863" s="18" t="s">
        <v>91</v>
      </c>
      <c r="CJ863" s="18"/>
      <c r="CK863" s="18"/>
      <c r="CL863" s="18"/>
      <c r="CM863" s="18" t="s">
        <v>91</v>
      </c>
      <c r="CN863" s="18"/>
      <c r="CO863" s="18"/>
      <c r="CP863" s="18"/>
    </row>
    <row r="864" spans="1:94" ht="15" x14ac:dyDescent="0.25">
      <c r="A864" s="21">
        <v>863</v>
      </c>
      <c r="B864" s="10">
        <v>230</v>
      </c>
      <c r="C864" s="10">
        <v>2021</v>
      </c>
      <c r="D864" s="11" t="s">
        <v>96</v>
      </c>
      <c r="E864" s="10">
        <v>964</v>
      </c>
      <c r="F864" s="12">
        <v>1825</v>
      </c>
      <c r="G864" s="13" t="s">
        <v>1837</v>
      </c>
      <c r="H864" s="15" t="s">
        <v>98</v>
      </c>
      <c r="I864" s="15" t="s">
        <v>4791</v>
      </c>
      <c r="J864" s="15" t="s">
        <v>4792</v>
      </c>
      <c r="K864" s="11" t="s">
        <v>84</v>
      </c>
      <c r="L864" s="11" t="s">
        <v>85</v>
      </c>
      <c r="M864" s="11" t="s">
        <v>86</v>
      </c>
      <c r="N864" s="11" t="s">
        <v>101</v>
      </c>
      <c r="O864" s="11" t="s">
        <v>165</v>
      </c>
      <c r="P864" s="11" t="s">
        <v>103</v>
      </c>
      <c r="Q864" s="11" t="s">
        <v>2044</v>
      </c>
      <c r="R864" s="11" t="s">
        <v>4793</v>
      </c>
      <c r="S864" s="11" t="s">
        <v>214</v>
      </c>
      <c r="T864" s="11" t="s">
        <v>182</v>
      </c>
      <c r="U864" s="16">
        <v>44281</v>
      </c>
      <c r="V864" s="16">
        <v>44281</v>
      </c>
      <c r="W864" s="16">
        <v>44403</v>
      </c>
      <c r="X864" s="14">
        <v>10902312</v>
      </c>
      <c r="Y864" s="11" t="s">
        <v>87</v>
      </c>
      <c r="Z864" s="11" t="s">
        <v>88</v>
      </c>
      <c r="AA864" s="10">
        <v>4</v>
      </c>
      <c r="AB864" s="11" t="s">
        <v>89</v>
      </c>
      <c r="AC864" s="11" t="s">
        <v>901</v>
      </c>
      <c r="AD864" s="10">
        <v>51609317</v>
      </c>
      <c r="AE864" s="11" t="s">
        <v>172</v>
      </c>
      <c r="AF864" s="11" t="s">
        <v>173</v>
      </c>
      <c r="AG864" s="11" t="s">
        <v>174</v>
      </c>
      <c r="AH864" s="11" t="s">
        <v>613</v>
      </c>
      <c r="AI864" s="11"/>
      <c r="AJ864" s="10">
        <v>1207</v>
      </c>
      <c r="AK864" s="10">
        <v>2021</v>
      </c>
      <c r="AL864" s="17">
        <v>44274</v>
      </c>
      <c r="AM864" s="18">
        <v>14390</v>
      </c>
      <c r="AN864" s="18" t="s">
        <v>1052</v>
      </c>
      <c r="AO864" s="18" t="s">
        <v>1053</v>
      </c>
      <c r="AP864" s="10">
        <v>3857</v>
      </c>
      <c r="AQ864" s="17">
        <v>44281</v>
      </c>
      <c r="AR864" s="18">
        <v>2598189000</v>
      </c>
      <c r="AS864" s="11" t="s">
        <v>92</v>
      </c>
      <c r="AT864" s="11" t="s">
        <v>127</v>
      </c>
      <c r="AU864" s="11" t="s">
        <v>115</v>
      </c>
      <c r="AV864" s="11" t="s">
        <v>214</v>
      </c>
      <c r="AW864" s="11" t="s">
        <v>903</v>
      </c>
      <c r="AX864" s="11" t="s">
        <v>218</v>
      </c>
      <c r="AY864" s="11" t="s">
        <v>94</v>
      </c>
      <c r="AZ864" s="11" t="s">
        <v>95</v>
      </c>
      <c r="BA864" s="11" t="s">
        <v>117</v>
      </c>
      <c r="BB864" s="11" t="s">
        <v>118</v>
      </c>
      <c r="BC864" s="11" t="s">
        <v>3800</v>
      </c>
      <c r="BD864" s="18"/>
      <c r="BE864" s="10">
        <v>4</v>
      </c>
      <c r="BF864" s="11" t="s">
        <v>90</v>
      </c>
      <c r="BG864" s="11" t="s">
        <v>120</v>
      </c>
      <c r="BH864" s="19"/>
      <c r="BI864" s="18"/>
      <c r="BJ864" s="18"/>
      <c r="BK864" s="18"/>
      <c r="BL864" s="18"/>
      <c r="BM864" s="18"/>
      <c r="BN864" s="18"/>
      <c r="BO864" s="18"/>
      <c r="BP864" s="18"/>
      <c r="BQ864" s="18"/>
      <c r="BR864" s="18"/>
      <c r="BS864" s="18"/>
      <c r="BT864" s="18"/>
      <c r="BU864" s="18"/>
      <c r="BV864" s="18"/>
      <c r="BW864" s="18"/>
      <c r="BX864" s="18"/>
      <c r="BY864" s="18"/>
      <c r="BZ864" s="18"/>
      <c r="CA864" s="18"/>
      <c r="CB864" s="18"/>
      <c r="CC864" s="20">
        <f>+X864+BH864+BO864+BV864</f>
        <v>10902312</v>
      </c>
      <c r="CD864" s="18"/>
      <c r="CE864" s="18"/>
      <c r="CF864" s="18"/>
      <c r="CG864" s="18" t="s">
        <v>91</v>
      </c>
      <c r="CH864" s="18" t="s">
        <v>91</v>
      </c>
      <c r="CI864" s="18" t="s">
        <v>91</v>
      </c>
      <c r="CJ864" s="18"/>
      <c r="CK864" s="18"/>
      <c r="CL864" s="18"/>
      <c r="CM864" s="18" t="s">
        <v>91</v>
      </c>
      <c r="CN864" s="18"/>
      <c r="CO864" s="18"/>
      <c r="CP864" s="18"/>
    </row>
    <row r="865" spans="1:94" ht="15" x14ac:dyDescent="0.25">
      <c r="A865" s="10">
        <v>864</v>
      </c>
      <c r="B865" s="10">
        <v>230</v>
      </c>
      <c r="C865" s="10">
        <v>2021</v>
      </c>
      <c r="D865" s="11" t="s">
        <v>96</v>
      </c>
      <c r="E865" s="10">
        <v>965</v>
      </c>
      <c r="F865" s="12">
        <v>1820</v>
      </c>
      <c r="G865" s="13" t="s">
        <v>1954</v>
      </c>
      <c r="H865" s="15" t="s">
        <v>98</v>
      </c>
      <c r="I865" s="15" t="s">
        <v>4794</v>
      </c>
      <c r="J865" s="15" t="s">
        <v>4795</v>
      </c>
      <c r="K865" s="11" t="s">
        <v>84</v>
      </c>
      <c r="L865" s="11" t="s">
        <v>85</v>
      </c>
      <c r="M865" s="11" t="s">
        <v>86</v>
      </c>
      <c r="N865" s="11" t="s">
        <v>101</v>
      </c>
      <c r="O865" s="11" t="s">
        <v>165</v>
      </c>
      <c r="P865" s="11" t="s">
        <v>103</v>
      </c>
      <c r="Q865" s="11" t="s">
        <v>1957</v>
      </c>
      <c r="R865" s="11" t="s">
        <v>4796</v>
      </c>
      <c r="S865" s="11" t="s">
        <v>168</v>
      </c>
      <c r="T865" s="11" t="s">
        <v>182</v>
      </c>
      <c r="U865" s="16">
        <v>44281</v>
      </c>
      <c r="V865" s="16">
        <v>44293</v>
      </c>
      <c r="W865" s="16">
        <v>44415</v>
      </c>
      <c r="X865" s="14">
        <v>9085260</v>
      </c>
      <c r="Y865" s="11" t="s">
        <v>87</v>
      </c>
      <c r="Z865" s="11" t="s">
        <v>88</v>
      </c>
      <c r="AA865" s="10">
        <v>4</v>
      </c>
      <c r="AB865" s="11" t="s">
        <v>89</v>
      </c>
      <c r="AC865" s="11" t="s">
        <v>924</v>
      </c>
      <c r="AD865" s="10">
        <v>51609317</v>
      </c>
      <c r="AE865" s="11" t="s">
        <v>172</v>
      </c>
      <c r="AF865" s="11" t="s">
        <v>173</v>
      </c>
      <c r="AG865" s="11" t="s">
        <v>242</v>
      </c>
      <c r="AH865" s="11" t="s">
        <v>113</v>
      </c>
      <c r="AI865" s="11" t="s">
        <v>113</v>
      </c>
      <c r="AJ865" s="10">
        <v>1203</v>
      </c>
      <c r="AK865" s="10">
        <v>2021</v>
      </c>
      <c r="AL865" s="17">
        <v>44274</v>
      </c>
      <c r="AM865" s="18">
        <v>14390</v>
      </c>
      <c r="AN865" s="18" t="s">
        <v>1052</v>
      </c>
      <c r="AO865" s="18" t="s">
        <v>1053</v>
      </c>
      <c r="AP865" s="10">
        <v>3916</v>
      </c>
      <c r="AQ865" s="17">
        <v>44292</v>
      </c>
      <c r="AR865" s="18">
        <v>2598189000</v>
      </c>
      <c r="AS865" s="11" t="s">
        <v>92</v>
      </c>
      <c r="AT865" s="11" t="s">
        <v>127</v>
      </c>
      <c r="AU865" s="11" t="s">
        <v>115</v>
      </c>
      <c r="AV865" s="11" t="s">
        <v>168</v>
      </c>
      <c r="AW865" s="11" t="s">
        <v>926</v>
      </c>
      <c r="AX865" s="11" t="s">
        <v>176</v>
      </c>
      <c r="AY865" s="11" t="s">
        <v>94</v>
      </c>
      <c r="AZ865" s="11" t="s">
        <v>95</v>
      </c>
      <c r="BA865" s="11" t="s">
        <v>117</v>
      </c>
      <c r="BB865" s="11" t="s">
        <v>118</v>
      </c>
      <c r="BC865" s="11" t="s">
        <v>3800</v>
      </c>
      <c r="BD865" s="18"/>
      <c r="BE865" s="10">
        <v>4</v>
      </c>
      <c r="BF865" s="11" t="s">
        <v>90</v>
      </c>
      <c r="BG865" s="11" t="s">
        <v>120</v>
      </c>
      <c r="BH865" s="19"/>
      <c r="BI865" s="18"/>
      <c r="BJ865" s="18"/>
      <c r="BK865" s="18"/>
      <c r="BL865" s="18"/>
      <c r="BM865" s="18"/>
      <c r="BN865" s="18"/>
      <c r="BO865" s="18"/>
      <c r="BP865" s="18"/>
      <c r="BQ865" s="18"/>
      <c r="BR865" s="18"/>
      <c r="BS865" s="18"/>
      <c r="BT865" s="18"/>
      <c r="BU865" s="18"/>
      <c r="BV865" s="18"/>
      <c r="BW865" s="18"/>
      <c r="BX865" s="18"/>
      <c r="BY865" s="18"/>
      <c r="BZ865" s="18"/>
      <c r="CA865" s="18"/>
      <c r="CB865" s="18"/>
      <c r="CC865" s="20">
        <f>+X865+BH865+BO865+BV865</f>
        <v>9085260</v>
      </c>
      <c r="CD865" s="18"/>
      <c r="CE865" s="18"/>
      <c r="CF865" s="18"/>
      <c r="CG865" s="18" t="s">
        <v>91</v>
      </c>
      <c r="CH865" s="18" t="s">
        <v>91</v>
      </c>
      <c r="CI865" s="18" t="s">
        <v>91</v>
      </c>
      <c r="CJ865" s="18"/>
      <c r="CK865" s="18"/>
      <c r="CL865" s="18"/>
      <c r="CM865" s="18" t="s">
        <v>91</v>
      </c>
      <c r="CN865" s="18"/>
      <c r="CO865" s="18"/>
      <c r="CP865" s="18"/>
    </row>
    <row r="866" spans="1:94" ht="15" x14ac:dyDescent="0.25">
      <c r="A866" s="21">
        <v>865</v>
      </c>
      <c r="B866" s="10">
        <v>230</v>
      </c>
      <c r="C866" s="10">
        <v>2021</v>
      </c>
      <c r="D866" s="11" t="s">
        <v>96</v>
      </c>
      <c r="E866" s="10">
        <v>966</v>
      </c>
      <c r="F866" s="12">
        <v>1806</v>
      </c>
      <c r="G866" s="13" t="s">
        <v>4797</v>
      </c>
      <c r="H866" s="15" t="s">
        <v>98</v>
      </c>
      <c r="I866" s="15" t="s">
        <v>4798</v>
      </c>
      <c r="J866" s="15" t="s">
        <v>4799</v>
      </c>
      <c r="K866" s="11" t="s">
        <v>84</v>
      </c>
      <c r="L866" s="11" t="s">
        <v>85</v>
      </c>
      <c r="M866" s="11" t="s">
        <v>86</v>
      </c>
      <c r="N866" s="11" t="s">
        <v>101</v>
      </c>
      <c r="O866" s="11" t="s">
        <v>165</v>
      </c>
      <c r="P866" s="11" t="s">
        <v>103</v>
      </c>
      <c r="Q866" s="11" t="s">
        <v>4800</v>
      </c>
      <c r="R866" s="11" t="s">
        <v>4801</v>
      </c>
      <c r="S866" s="11" t="s">
        <v>106</v>
      </c>
      <c r="T866" s="11" t="s">
        <v>1697</v>
      </c>
      <c r="U866" s="16">
        <v>44291</v>
      </c>
      <c r="V866" s="16">
        <v>44299</v>
      </c>
      <c r="W866" s="16">
        <v>44543</v>
      </c>
      <c r="X866" s="14">
        <v>18170520</v>
      </c>
      <c r="Y866" s="11" t="s">
        <v>87</v>
      </c>
      <c r="Z866" s="11" t="s">
        <v>88</v>
      </c>
      <c r="AA866" s="10">
        <v>8</v>
      </c>
      <c r="AB866" s="11" t="s">
        <v>89</v>
      </c>
      <c r="AC866" s="11" t="s">
        <v>1698</v>
      </c>
      <c r="AD866" s="10">
        <v>79339398</v>
      </c>
      <c r="AE866" s="11" t="s">
        <v>1699</v>
      </c>
      <c r="AF866" s="11" t="s">
        <v>1700</v>
      </c>
      <c r="AG866" s="11" t="s">
        <v>242</v>
      </c>
      <c r="AH866" s="11"/>
      <c r="AI866" s="11"/>
      <c r="AJ866" s="10">
        <v>1237</v>
      </c>
      <c r="AK866" s="10">
        <v>2021</v>
      </c>
      <c r="AL866" s="17">
        <v>44278</v>
      </c>
      <c r="AM866" s="18">
        <v>14394</v>
      </c>
      <c r="AN866" s="18" t="s">
        <v>1703</v>
      </c>
      <c r="AO866" s="18" t="s">
        <v>1704</v>
      </c>
      <c r="AP866" s="10">
        <v>4004</v>
      </c>
      <c r="AQ866" s="17">
        <v>44299</v>
      </c>
      <c r="AR866" s="18">
        <v>8375989000</v>
      </c>
      <c r="AS866" s="11" t="s">
        <v>92</v>
      </c>
      <c r="AT866" s="11" t="s">
        <v>127</v>
      </c>
      <c r="AU866" s="11" t="s">
        <v>115</v>
      </c>
      <c r="AV866" s="11" t="s">
        <v>106</v>
      </c>
      <c r="AW866" s="11" t="s">
        <v>1697</v>
      </c>
      <c r="AX866" s="11" t="s">
        <v>116</v>
      </c>
      <c r="AY866" s="11" t="s">
        <v>94</v>
      </c>
      <c r="AZ866" s="11" t="s">
        <v>95</v>
      </c>
      <c r="BA866" s="11" t="s">
        <v>117</v>
      </c>
      <c r="BB866" s="11" t="s">
        <v>118</v>
      </c>
      <c r="BC866" s="11" t="s">
        <v>4802</v>
      </c>
      <c r="BD866" s="18"/>
      <c r="BE866" s="10">
        <v>8</v>
      </c>
      <c r="BF866" s="11" t="s">
        <v>90</v>
      </c>
      <c r="BG866" s="11" t="s">
        <v>120</v>
      </c>
      <c r="BH866" s="19"/>
      <c r="BI866" s="18"/>
      <c r="BJ866" s="18"/>
      <c r="BK866" s="18"/>
      <c r="BL866" s="18"/>
      <c r="BM866" s="18"/>
      <c r="BN866" s="18"/>
      <c r="BO866" s="18"/>
      <c r="BP866" s="18"/>
      <c r="BQ866" s="18"/>
      <c r="BR866" s="18"/>
      <c r="BS866" s="18"/>
      <c r="BT866" s="18"/>
      <c r="BU866" s="18"/>
      <c r="BV866" s="18"/>
      <c r="BW866" s="18"/>
      <c r="BX866" s="18"/>
      <c r="BY866" s="18"/>
      <c r="BZ866" s="18"/>
      <c r="CA866" s="18"/>
      <c r="CB866" s="18"/>
      <c r="CC866" s="20">
        <f>+X866+BH866+BO866+BV866</f>
        <v>18170520</v>
      </c>
      <c r="CD866" s="18"/>
      <c r="CE866" s="18"/>
      <c r="CF866" s="18"/>
      <c r="CG866" s="18" t="s">
        <v>91</v>
      </c>
      <c r="CH866" s="18" t="s">
        <v>91</v>
      </c>
      <c r="CI866" s="18" t="s">
        <v>91</v>
      </c>
      <c r="CJ866" s="18"/>
      <c r="CK866" s="18"/>
      <c r="CL866" s="18"/>
      <c r="CM866" s="18" t="s">
        <v>91</v>
      </c>
      <c r="CN866" s="18"/>
      <c r="CO866" s="18"/>
      <c r="CP866" s="18"/>
    </row>
    <row r="867" spans="1:94" ht="15" x14ac:dyDescent="0.25">
      <c r="A867" s="21">
        <v>866</v>
      </c>
      <c r="B867" s="10">
        <v>230</v>
      </c>
      <c r="C867" s="10">
        <v>2021</v>
      </c>
      <c r="D867" s="11" t="s">
        <v>96</v>
      </c>
      <c r="E867" s="10">
        <v>971</v>
      </c>
      <c r="F867" s="12">
        <v>1760</v>
      </c>
      <c r="G867" s="13" t="s">
        <v>4803</v>
      </c>
      <c r="H867" s="15" t="s">
        <v>98</v>
      </c>
      <c r="I867" s="15" t="s">
        <v>4804</v>
      </c>
      <c r="J867" s="15" t="s">
        <v>4805</v>
      </c>
      <c r="K867" s="11" t="s">
        <v>84</v>
      </c>
      <c r="L867" s="11" t="s">
        <v>85</v>
      </c>
      <c r="M867" s="11" t="s">
        <v>86</v>
      </c>
      <c r="N867" s="11" t="s">
        <v>101</v>
      </c>
      <c r="O867" s="11" t="s">
        <v>102</v>
      </c>
      <c r="P867" s="11" t="s">
        <v>103</v>
      </c>
      <c r="Q867" s="11" t="s">
        <v>4806</v>
      </c>
      <c r="R867" s="11" t="s">
        <v>4807</v>
      </c>
      <c r="S867" s="11" t="s">
        <v>106</v>
      </c>
      <c r="T867" s="11" t="s">
        <v>1697</v>
      </c>
      <c r="U867" s="16">
        <v>44291</v>
      </c>
      <c r="V867" s="16">
        <v>44298</v>
      </c>
      <c r="W867" s="16">
        <v>44511</v>
      </c>
      <c r="X867" s="14">
        <v>29254540</v>
      </c>
      <c r="Y867" s="11" t="s">
        <v>87</v>
      </c>
      <c r="Z867" s="11" t="s">
        <v>88</v>
      </c>
      <c r="AA867" s="10">
        <v>7</v>
      </c>
      <c r="AB867" s="11" t="s">
        <v>89</v>
      </c>
      <c r="AC867" s="11" t="s">
        <v>1698</v>
      </c>
      <c r="AD867" s="10">
        <v>79339398</v>
      </c>
      <c r="AE867" s="11" t="s">
        <v>1699</v>
      </c>
      <c r="AF867" s="11" t="s">
        <v>1700</v>
      </c>
      <c r="AG867" s="11" t="s">
        <v>111</v>
      </c>
      <c r="AH867" s="11" t="s">
        <v>4808</v>
      </c>
      <c r="AI867" s="11"/>
      <c r="AJ867" s="10">
        <v>1231</v>
      </c>
      <c r="AK867" s="10">
        <v>2021</v>
      </c>
      <c r="AL867" s="17">
        <v>44278</v>
      </c>
      <c r="AM867" s="18">
        <v>14394</v>
      </c>
      <c r="AN867" s="18" t="s">
        <v>1703</v>
      </c>
      <c r="AO867" s="18" t="s">
        <v>1704</v>
      </c>
      <c r="AP867" s="10">
        <v>3976</v>
      </c>
      <c r="AQ867" s="17">
        <v>44298</v>
      </c>
      <c r="AR867" s="18">
        <v>8375989000</v>
      </c>
      <c r="AS867" s="11" t="s">
        <v>92</v>
      </c>
      <c r="AT867" s="11" t="s">
        <v>127</v>
      </c>
      <c r="AU867" s="11" t="s">
        <v>115</v>
      </c>
      <c r="AV867" s="11" t="s">
        <v>106</v>
      </c>
      <c r="AW867" s="11" t="s">
        <v>1697</v>
      </c>
      <c r="AX867" s="11" t="s">
        <v>116</v>
      </c>
      <c r="AY867" s="11" t="s">
        <v>94</v>
      </c>
      <c r="AZ867" s="11" t="s">
        <v>95</v>
      </c>
      <c r="BA867" s="11" t="s">
        <v>117</v>
      </c>
      <c r="BB867" s="11" t="s">
        <v>118</v>
      </c>
      <c r="BC867" s="11" t="s">
        <v>4802</v>
      </c>
      <c r="BD867" s="18"/>
      <c r="BE867" s="10">
        <v>7</v>
      </c>
      <c r="BF867" s="11" t="s">
        <v>90</v>
      </c>
      <c r="BG867" s="11" t="s">
        <v>120</v>
      </c>
      <c r="BH867" s="20">
        <v>6686751</v>
      </c>
      <c r="BI867" s="30">
        <v>38</v>
      </c>
      <c r="BJ867" s="30">
        <v>9923</v>
      </c>
      <c r="BK867" s="31">
        <v>44512</v>
      </c>
      <c r="BL867" s="30">
        <v>2845</v>
      </c>
      <c r="BM867" s="31">
        <v>44504</v>
      </c>
      <c r="BN867" s="31">
        <v>44549</v>
      </c>
      <c r="BO867" s="30"/>
      <c r="BP867" s="30"/>
      <c r="BQ867" s="30"/>
      <c r="BR867" s="30"/>
      <c r="BS867" s="30"/>
      <c r="BT867" s="30"/>
      <c r="BU867" s="30"/>
      <c r="BV867" s="30"/>
      <c r="BW867" s="30"/>
      <c r="BX867" s="30"/>
      <c r="BY867" s="30"/>
      <c r="BZ867" s="30"/>
      <c r="CA867" s="30"/>
      <c r="CB867" s="30"/>
      <c r="CC867" s="20">
        <f>+X867+BH867+BO867+BV867</f>
        <v>35941291</v>
      </c>
      <c r="CD867" s="31">
        <v>44512</v>
      </c>
      <c r="CE867" s="18"/>
      <c r="CF867" s="18"/>
      <c r="CG867" s="18" t="s">
        <v>91</v>
      </c>
      <c r="CH867" s="18" t="s">
        <v>91</v>
      </c>
      <c r="CI867" s="18" t="s">
        <v>91</v>
      </c>
      <c r="CJ867" s="18"/>
      <c r="CK867" s="18"/>
      <c r="CL867" s="18"/>
      <c r="CM867" s="18" t="s">
        <v>91</v>
      </c>
      <c r="CN867" s="18"/>
      <c r="CO867" s="18"/>
      <c r="CP867" s="18"/>
    </row>
    <row r="868" spans="1:94" ht="15" x14ac:dyDescent="0.25">
      <c r="A868" s="10">
        <v>867</v>
      </c>
      <c r="B868" s="10">
        <v>230</v>
      </c>
      <c r="C868" s="10">
        <v>2021</v>
      </c>
      <c r="D868" s="11" t="s">
        <v>96</v>
      </c>
      <c r="E868" s="10">
        <v>972</v>
      </c>
      <c r="F868" s="12">
        <v>1399</v>
      </c>
      <c r="G868" s="13" t="s">
        <v>4809</v>
      </c>
      <c r="H868" s="15" t="s">
        <v>83</v>
      </c>
      <c r="I868" s="15">
        <v>1399</v>
      </c>
      <c r="J868" s="15" t="s">
        <v>4810</v>
      </c>
      <c r="K868" s="11" t="s">
        <v>84</v>
      </c>
      <c r="L868" s="11" t="s">
        <v>85</v>
      </c>
      <c r="M868" s="11" t="s">
        <v>86</v>
      </c>
      <c r="N868" s="11" t="s">
        <v>2128</v>
      </c>
      <c r="O868" s="11" t="s">
        <v>102</v>
      </c>
      <c r="P868" s="11" t="s">
        <v>103</v>
      </c>
      <c r="Q868" s="11" t="s">
        <v>4811</v>
      </c>
      <c r="R868" s="11" t="s">
        <v>4812</v>
      </c>
      <c r="S868" s="11" t="s">
        <v>284</v>
      </c>
      <c r="T868" s="11" t="s">
        <v>3196</v>
      </c>
      <c r="U868" s="16">
        <v>44291</v>
      </c>
      <c r="V868" s="16">
        <v>44300</v>
      </c>
      <c r="W868" s="16">
        <v>44606</v>
      </c>
      <c r="X868" s="14">
        <v>41792200</v>
      </c>
      <c r="Y868" s="11" t="s">
        <v>87</v>
      </c>
      <c r="Z868" s="11" t="s">
        <v>88</v>
      </c>
      <c r="AA868" s="10">
        <v>10</v>
      </c>
      <c r="AB868" s="11" t="s">
        <v>89</v>
      </c>
      <c r="AC868" s="11" t="s">
        <v>4813</v>
      </c>
      <c r="AD868" s="10">
        <v>19483708</v>
      </c>
      <c r="AE868" s="11" t="s">
        <v>523</v>
      </c>
      <c r="AF868" s="11" t="s">
        <v>524</v>
      </c>
      <c r="AG868" s="11" t="s">
        <v>111</v>
      </c>
      <c r="AH868" s="11" t="s">
        <v>3400</v>
      </c>
      <c r="AI868" s="11"/>
      <c r="AJ868" s="10">
        <v>1143</v>
      </c>
      <c r="AK868" s="10">
        <v>2021</v>
      </c>
      <c r="AL868" s="17">
        <v>44271</v>
      </c>
      <c r="AM868" s="18">
        <v>14593</v>
      </c>
      <c r="AN868" s="18" t="s">
        <v>4814</v>
      </c>
      <c r="AO868" s="18" t="s">
        <v>4815</v>
      </c>
      <c r="AP868" s="10">
        <v>4008</v>
      </c>
      <c r="AQ868" s="17">
        <v>44300</v>
      </c>
      <c r="AR868" s="18">
        <v>1216071000</v>
      </c>
      <c r="AS868" s="11" t="s">
        <v>92</v>
      </c>
      <c r="AT868" s="11" t="s">
        <v>114</v>
      </c>
      <c r="AU868" s="11" t="s">
        <v>115</v>
      </c>
      <c r="AV868" s="11" t="s">
        <v>284</v>
      </c>
      <c r="AW868" s="11" t="s">
        <v>3196</v>
      </c>
      <c r="AX868" s="11" t="s">
        <v>287</v>
      </c>
      <c r="AY868" s="11" t="s">
        <v>94</v>
      </c>
      <c r="AZ868" s="11" t="s">
        <v>95</v>
      </c>
      <c r="BA868" s="11" t="s">
        <v>117</v>
      </c>
      <c r="BB868" s="11" t="s">
        <v>118</v>
      </c>
      <c r="BC868" s="11" t="s">
        <v>4802</v>
      </c>
      <c r="BD868" s="18"/>
      <c r="BE868" s="10">
        <v>10</v>
      </c>
      <c r="BF868" s="11" t="s">
        <v>90</v>
      </c>
      <c r="BG868" s="11" t="s">
        <v>120</v>
      </c>
      <c r="BH868" s="19"/>
      <c r="BI868" s="18"/>
      <c r="BJ868" s="18"/>
      <c r="BK868" s="18"/>
      <c r="BL868" s="18"/>
      <c r="BM868" s="18"/>
      <c r="BN868" s="16"/>
      <c r="BO868" s="18"/>
      <c r="BP868" s="18"/>
      <c r="BQ868" s="18"/>
      <c r="BR868" s="18"/>
      <c r="BS868" s="18"/>
      <c r="BT868" s="18"/>
      <c r="BU868" s="18"/>
      <c r="BV868" s="18"/>
      <c r="BW868" s="18"/>
      <c r="BX868" s="18"/>
      <c r="BY868" s="18"/>
      <c r="BZ868" s="18"/>
      <c r="CA868" s="18"/>
      <c r="CB868" s="18"/>
      <c r="CC868" s="20">
        <f>+X868+BH868+BO868+BV868</f>
        <v>41792200</v>
      </c>
      <c r="CD868" s="18"/>
      <c r="CE868" s="18"/>
      <c r="CF868" s="18"/>
      <c r="CG868" s="18" t="s">
        <v>91</v>
      </c>
      <c r="CH868" s="18" t="s">
        <v>91</v>
      </c>
      <c r="CI868" s="18" t="s">
        <v>91</v>
      </c>
      <c r="CJ868" s="18"/>
      <c r="CK868" s="18"/>
      <c r="CL868" s="18"/>
      <c r="CM868" s="18" t="s">
        <v>91</v>
      </c>
      <c r="CN868" s="18"/>
      <c r="CO868" s="18"/>
      <c r="CP868" s="18"/>
    </row>
    <row r="869" spans="1:94" ht="15" x14ac:dyDescent="0.25">
      <c r="A869" s="21">
        <v>868</v>
      </c>
      <c r="B869" s="10">
        <v>230</v>
      </c>
      <c r="C869" s="10">
        <v>2021</v>
      </c>
      <c r="D869" s="11" t="s">
        <v>96</v>
      </c>
      <c r="E869" s="10">
        <v>973</v>
      </c>
      <c r="F869" s="12">
        <v>1401</v>
      </c>
      <c r="G869" s="13" t="s">
        <v>4816</v>
      </c>
      <c r="H869" s="15" t="s">
        <v>83</v>
      </c>
      <c r="I869" s="15">
        <v>1401</v>
      </c>
      <c r="J869" s="15" t="s">
        <v>4817</v>
      </c>
      <c r="K869" s="11" t="s">
        <v>84</v>
      </c>
      <c r="L869" s="11" t="s">
        <v>85</v>
      </c>
      <c r="M869" s="11" t="s">
        <v>86</v>
      </c>
      <c r="N869" s="11" t="s">
        <v>2128</v>
      </c>
      <c r="O869" s="11" t="s">
        <v>102</v>
      </c>
      <c r="P869" s="11" t="s">
        <v>103</v>
      </c>
      <c r="Q869" s="11" t="s">
        <v>4818</v>
      </c>
      <c r="R869" s="11" t="s">
        <v>4819</v>
      </c>
      <c r="S869" s="11" t="s">
        <v>284</v>
      </c>
      <c r="T869" s="11" t="s">
        <v>3196</v>
      </c>
      <c r="U869" s="16">
        <v>44291</v>
      </c>
      <c r="V869" s="16">
        <v>44300</v>
      </c>
      <c r="W869" s="16">
        <v>44606</v>
      </c>
      <c r="X869" s="14">
        <v>41792200</v>
      </c>
      <c r="Y869" s="11" t="s">
        <v>87</v>
      </c>
      <c r="Z869" s="11" t="s">
        <v>88</v>
      </c>
      <c r="AA869" s="10">
        <v>10</v>
      </c>
      <c r="AB869" s="11" t="s">
        <v>89</v>
      </c>
      <c r="AC869" s="11" t="s">
        <v>4813</v>
      </c>
      <c r="AD869" s="10">
        <v>19483708</v>
      </c>
      <c r="AE869" s="11" t="s">
        <v>523</v>
      </c>
      <c r="AF869" s="11" t="s">
        <v>524</v>
      </c>
      <c r="AG869" s="11" t="s">
        <v>111</v>
      </c>
      <c r="AH869" s="11" t="s">
        <v>131</v>
      </c>
      <c r="AI869" s="11"/>
      <c r="AJ869" s="10">
        <v>1144</v>
      </c>
      <c r="AK869" s="10">
        <v>2021</v>
      </c>
      <c r="AL869" s="17">
        <v>44271</v>
      </c>
      <c r="AM869" s="18">
        <v>14593</v>
      </c>
      <c r="AN869" s="18" t="s">
        <v>4814</v>
      </c>
      <c r="AO869" s="18" t="s">
        <v>4815</v>
      </c>
      <c r="AP869" s="10">
        <v>4009</v>
      </c>
      <c r="AQ869" s="17">
        <v>44300</v>
      </c>
      <c r="AR869" s="18">
        <v>1216071000</v>
      </c>
      <c r="AS869" s="11" t="s">
        <v>92</v>
      </c>
      <c r="AT869" s="11" t="s">
        <v>114</v>
      </c>
      <c r="AU869" s="11" t="s">
        <v>115</v>
      </c>
      <c r="AV869" s="11" t="s">
        <v>284</v>
      </c>
      <c r="AW869" s="11" t="s">
        <v>3196</v>
      </c>
      <c r="AX869" s="11" t="s">
        <v>287</v>
      </c>
      <c r="AY869" s="11" t="s">
        <v>94</v>
      </c>
      <c r="AZ869" s="11" t="s">
        <v>95</v>
      </c>
      <c r="BA869" s="11" t="s">
        <v>117</v>
      </c>
      <c r="BB869" s="11" t="s">
        <v>118</v>
      </c>
      <c r="BC869" s="11" t="s">
        <v>4802</v>
      </c>
      <c r="BD869" s="18"/>
      <c r="BE869" s="10">
        <v>10</v>
      </c>
      <c r="BF869" s="11" t="s">
        <v>90</v>
      </c>
      <c r="BG869" s="11" t="s">
        <v>120</v>
      </c>
      <c r="BH869" s="19"/>
      <c r="BI869" s="18"/>
      <c r="BJ869" s="18"/>
      <c r="BK869" s="18"/>
      <c r="BL869" s="18"/>
      <c r="BM869" s="18"/>
      <c r="BN869" s="18"/>
      <c r="BO869" s="18"/>
      <c r="BP869" s="18"/>
      <c r="BQ869" s="18"/>
      <c r="BR869" s="18"/>
      <c r="BS869" s="18"/>
      <c r="BT869" s="18"/>
      <c r="BU869" s="18"/>
      <c r="BV869" s="18"/>
      <c r="BW869" s="18"/>
      <c r="BX869" s="18"/>
      <c r="BY869" s="18"/>
      <c r="BZ869" s="18"/>
      <c r="CA869" s="18"/>
      <c r="CB869" s="18"/>
      <c r="CC869" s="20">
        <f>+X869+BH869+BO869+BV869</f>
        <v>41792200</v>
      </c>
      <c r="CD869" s="18"/>
      <c r="CE869" s="18"/>
      <c r="CF869" s="18"/>
      <c r="CG869" s="18" t="s">
        <v>91</v>
      </c>
      <c r="CH869" s="18" t="s">
        <v>91</v>
      </c>
      <c r="CI869" s="18" t="s">
        <v>91</v>
      </c>
      <c r="CJ869" s="18"/>
      <c r="CK869" s="18"/>
      <c r="CL869" s="18"/>
      <c r="CM869" s="18" t="s">
        <v>91</v>
      </c>
      <c r="CN869" s="18"/>
      <c r="CO869" s="18"/>
      <c r="CP869" s="18"/>
    </row>
    <row r="870" spans="1:94" ht="15" x14ac:dyDescent="0.25">
      <c r="A870" s="21">
        <v>869</v>
      </c>
      <c r="B870" s="10">
        <v>230</v>
      </c>
      <c r="C870" s="10">
        <v>2021</v>
      </c>
      <c r="D870" s="11" t="s">
        <v>96</v>
      </c>
      <c r="E870" s="10">
        <v>974</v>
      </c>
      <c r="F870" s="12">
        <v>1316</v>
      </c>
      <c r="G870" s="13" t="s">
        <v>4820</v>
      </c>
      <c r="H870" s="15" t="s">
        <v>83</v>
      </c>
      <c r="I870" s="15" t="s">
        <v>4821</v>
      </c>
      <c r="J870" s="15" t="s">
        <v>4822</v>
      </c>
      <c r="K870" s="11" t="s">
        <v>84</v>
      </c>
      <c r="L870" s="11" t="s">
        <v>85</v>
      </c>
      <c r="M870" s="11" t="s">
        <v>86</v>
      </c>
      <c r="N870" s="11" t="s">
        <v>2128</v>
      </c>
      <c r="O870" s="11" t="s">
        <v>102</v>
      </c>
      <c r="P870" s="11" t="s">
        <v>103</v>
      </c>
      <c r="Q870" s="11" t="s">
        <v>4823</v>
      </c>
      <c r="R870" s="11" t="s">
        <v>4824</v>
      </c>
      <c r="S870" s="11" t="s">
        <v>284</v>
      </c>
      <c r="T870" s="11" t="s">
        <v>3196</v>
      </c>
      <c r="U870" s="16">
        <v>44291</v>
      </c>
      <c r="V870" s="16">
        <v>44300</v>
      </c>
      <c r="W870" s="16">
        <v>44606</v>
      </c>
      <c r="X870" s="14">
        <v>41792200</v>
      </c>
      <c r="Y870" s="11" t="s">
        <v>87</v>
      </c>
      <c r="Z870" s="11" t="s">
        <v>88</v>
      </c>
      <c r="AA870" s="10">
        <v>10</v>
      </c>
      <c r="AB870" s="11" t="s">
        <v>89</v>
      </c>
      <c r="AC870" s="11" t="s">
        <v>4813</v>
      </c>
      <c r="AD870" s="10">
        <v>19483708</v>
      </c>
      <c r="AE870" s="11" t="s">
        <v>523</v>
      </c>
      <c r="AF870" s="11" t="s">
        <v>524</v>
      </c>
      <c r="AG870" s="11" t="s">
        <v>111</v>
      </c>
      <c r="AH870" s="11" t="s">
        <v>136</v>
      </c>
      <c r="AI870" s="11"/>
      <c r="AJ870" s="10">
        <v>1142</v>
      </c>
      <c r="AK870" s="10">
        <v>2021</v>
      </c>
      <c r="AL870" s="17">
        <v>44271</v>
      </c>
      <c r="AM870" s="18">
        <v>14593</v>
      </c>
      <c r="AN870" s="18" t="s">
        <v>4814</v>
      </c>
      <c r="AO870" s="18" t="s">
        <v>4815</v>
      </c>
      <c r="AP870" s="10">
        <v>4010</v>
      </c>
      <c r="AQ870" s="17">
        <v>44300</v>
      </c>
      <c r="AR870" s="18">
        <v>1216071000</v>
      </c>
      <c r="AS870" s="11" t="s">
        <v>92</v>
      </c>
      <c r="AT870" s="11" t="s">
        <v>114</v>
      </c>
      <c r="AU870" s="11" t="s">
        <v>115</v>
      </c>
      <c r="AV870" s="11" t="s">
        <v>284</v>
      </c>
      <c r="AW870" s="11" t="s">
        <v>3196</v>
      </c>
      <c r="AX870" s="11" t="s">
        <v>287</v>
      </c>
      <c r="AY870" s="11" t="s">
        <v>94</v>
      </c>
      <c r="AZ870" s="11" t="s">
        <v>95</v>
      </c>
      <c r="BA870" s="11" t="s">
        <v>117</v>
      </c>
      <c r="BB870" s="11" t="s">
        <v>118</v>
      </c>
      <c r="BC870" s="11" t="s">
        <v>4802</v>
      </c>
      <c r="BD870" s="18"/>
      <c r="BE870" s="10">
        <v>10</v>
      </c>
      <c r="BF870" s="11" t="s">
        <v>90</v>
      </c>
      <c r="BG870" s="11" t="s">
        <v>120</v>
      </c>
      <c r="BH870" s="19"/>
      <c r="BI870" s="18"/>
      <c r="BJ870" s="18"/>
      <c r="BK870" s="18"/>
      <c r="BL870" s="18"/>
      <c r="BM870" s="18"/>
      <c r="BN870" s="18"/>
      <c r="BO870" s="18"/>
      <c r="BP870" s="18"/>
      <c r="BQ870" s="18"/>
      <c r="BR870" s="18"/>
      <c r="BS870" s="18"/>
      <c r="BT870" s="18"/>
      <c r="BU870" s="18"/>
      <c r="BV870" s="18"/>
      <c r="BW870" s="18"/>
      <c r="BX870" s="18"/>
      <c r="BY870" s="18"/>
      <c r="BZ870" s="18"/>
      <c r="CA870" s="18"/>
      <c r="CB870" s="18"/>
      <c r="CC870" s="20">
        <f>+X870+BH870+BO870+BV870</f>
        <v>41792200</v>
      </c>
      <c r="CD870" s="18"/>
      <c r="CE870" s="18"/>
      <c r="CF870" s="18"/>
      <c r="CG870" s="18" t="s">
        <v>91</v>
      </c>
      <c r="CH870" s="18" t="s">
        <v>91</v>
      </c>
      <c r="CI870" s="18" t="s">
        <v>91</v>
      </c>
      <c r="CJ870" s="18"/>
      <c r="CK870" s="18"/>
      <c r="CL870" s="18"/>
      <c r="CM870" s="18" t="s">
        <v>91</v>
      </c>
      <c r="CN870" s="18"/>
      <c r="CO870" s="18"/>
      <c r="CP870" s="18"/>
    </row>
    <row r="871" spans="1:94" ht="15" x14ac:dyDescent="0.25">
      <c r="A871" s="10">
        <v>870</v>
      </c>
      <c r="B871" s="10">
        <v>230</v>
      </c>
      <c r="C871" s="10">
        <v>2021</v>
      </c>
      <c r="D871" s="11" t="s">
        <v>96</v>
      </c>
      <c r="E871" s="10">
        <v>975</v>
      </c>
      <c r="F871" s="12">
        <v>1402</v>
      </c>
      <c r="G871" s="13" t="s">
        <v>4825</v>
      </c>
      <c r="H871" s="15" t="s">
        <v>83</v>
      </c>
      <c r="I871" s="15">
        <v>1402</v>
      </c>
      <c r="J871" s="15" t="s">
        <v>4826</v>
      </c>
      <c r="K871" s="11" t="s">
        <v>84</v>
      </c>
      <c r="L871" s="11" t="s">
        <v>85</v>
      </c>
      <c r="M871" s="11" t="s">
        <v>86</v>
      </c>
      <c r="N871" s="11" t="s">
        <v>2128</v>
      </c>
      <c r="O871" s="11" t="s">
        <v>102</v>
      </c>
      <c r="P871" s="11" t="s">
        <v>103</v>
      </c>
      <c r="Q871" s="11" t="s">
        <v>4827</v>
      </c>
      <c r="R871" s="11" t="s">
        <v>4828</v>
      </c>
      <c r="S871" s="11" t="s">
        <v>284</v>
      </c>
      <c r="T871" s="11" t="s">
        <v>3196</v>
      </c>
      <c r="U871" s="16">
        <v>44291</v>
      </c>
      <c r="V871" s="16">
        <v>44300</v>
      </c>
      <c r="W871" s="16">
        <v>44606</v>
      </c>
      <c r="X871" s="14">
        <v>41792200</v>
      </c>
      <c r="Y871" s="11" t="s">
        <v>87</v>
      </c>
      <c r="Z871" s="11" t="s">
        <v>88</v>
      </c>
      <c r="AA871" s="10">
        <v>10</v>
      </c>
      <c r="AB871" s="11" t="s">
        <v>89</v>
      </c>
      <c r="AC871" s="11" t="s">
        <v>4813</v>
      </c>
      <c r="AD871" s="10">
        <v>19483708</v>
      </c>
      <c r="AE871" s="11" t="s">
        <v>523</v>
      </c>
      <c r="AF871" s="11" t="s">
        <v>524</v>
      </c>
      <c r="AG871" s="11" t="s">
        <v>111</v>
      </c>
      <c r="AH871" s="11" t="s">
        <v>4829</v>
      </c>
      <c r="AI871" s="11"/>
      <c r="AJ871" s="10">
        <v>1145</v>
      </c>
      <c r="AK871" s="10">
        <v>2021</v>
      </c>
      <c r="AL871" s="17">
        <v>44271</v>
      </c>
      <c r="AM871" s="18">
        <v>14593</v>
      </c>
      <c r="AN871" s="18" t="s">
        <v>4814</v>
      </c>
      <c r="AO871" s="18" t="s">
        <v>4815</v>
      </c>
      <c r="AP871" s="10">
        <v>4011</v>
      </c>
      <c r="AQ871" s="17">
        <v>44300</v>
      </c>
      <c r="AR871" s="18">
        <v>1216071000</v>
      </c>
      <c r="AS871" s="11" t="s">
        <v>92</v>
      </c>
      <c r="AT871" s="11" t="s">
        <v>127</v>
      </c>
      <c r="AU871" s="11" t="s">
        <v>115</v>
      </c>
      <c r="AV871" s="11" t="s">
        <v>284</v>
      </c>
      <c r="AW871" s="11" t="s">
        <v>3196</v>
      </c>
      <c r="AX871" s="11" t="s">
        <v>287</v>
      </c>
      <c r="AY871" s="11" t="s">
        <v>94</v>
      </c>
      <c r="AZ871" s="11" t="s">
        <v>95</v>
      </c>
      <c r="BA871" s="11" t="s">
        <v>117</v>
      </c>
      <c r="BB871" s="11" t="s">
        <v>118</v>
      </c>
      <c r="BC871" s="11" t="s">
        <v>4802</v>
      </c>
      <c r="BD871" s="18"/>
      <c r="BE871" s="10">
        <v>10</v>
      </c>
      <c r="BF871" s="11" t="s">
        <v>90</v>
      </c>
      <c r="BG871" s="11" t="s">
        <v>120</v>
      </c>
      <c r="BH871" s="19"/>
      <c r="BI871" s="18"/>
      <c r="BJ871" s="18"/>
      <c r="BK871" s="18"/>
      <c r="BL871" s="18"/>
      <c r="BM871" s="18"/>
      <c r="BN871" s="18"/>
      <c r="BO871" s="18"/>
      <c r="BP871" s="18"/>
      <c r="BQ871" s="18"/>
      <c r="BR871" s="18"/>
      <c r="BS871" s="18"/>
      <c r="BT871" s="18"/>
      <c r="BU871" s="18"/>
      <c r="BV871" s="18"/>
      <c r="BW871" s="18"/>
      <c r="BX871" s="18"/>
      <c r="BY871" s="18"/>
      <c r="BZ871" s="18"/>
      <c r="CA871" s="18"/>
      <c r="CB871" s="18"/>
      <c r="CC871" s="20">
        <f>+X871+BH871+BO871+BV871</f>
        <v>41792200</v>
      </c>
      <c r="CD871" s="18"/>
      <c r="CE871" s="18"/>
      <c r="CF871" s="18"/>
      <c r="CG871" s="18" t="s">
        <v>91</v>
      </c>
      <c r="CH871" s="18" t="s">
        <v>91</v>
      </c>
      <c r="CI871" s="18" t="s">
        <v>91</v>
      </c>
      <c r="CJ871" s="18"/>
      <c r="CK871" s="18"/>
      <c r="CL871" s="18"/>
      <c r="CM871" s="18" t="s">
        <v>91</v>
      </c>
      <c r="CN871" s="18"/>
      <c r="CO871" s="18"/>
      <c r="CP871" s="18"/>
    </row>
    <row r="872" spans="1:94" ht="15" x14ac:dyDescent="0.25">
      <c r="A872" s="21">
        <v>871</v>
      </c>
      <c r="B872" s="10">
        <v>230</v>
      </c>
      <c r="C872" s="10">
        <v>2021</v>
      </c>
      <c r="D872" s="11" t="s">
        <v>96</v>
      </c>
      <c r="E872" s="10">
        <v>976</v>
      </c>
      <c r="F872" s="12">
        <v>1313</v>
      </c>
      <c r="G872" s="13" t="s">
        <v>4830</v>
      </c>
      <c r="H872" s="15" t="s">
        <v>83</v>
      </c>
      <c r="I872" s="15" t="s">
        <v>4831</v>
      </c>
      <c r="J872" s="15" t="s">
        <v>4832</v>
      </c>
      <c r="K872" s="11" t="s">
        <v>84</v>
      </c>
      <c r="L872" s="11" t="s">
        <v>85</v>
      </c>
      <c r="M872" s="11" t="s">
        <v>86</v>
      </c>
      <c r="N872" s="11" t="s">
        <v>2128</v>
      </c>
      <c r="O872" s="11" t="s">
        <v>102</v>
      </c>
      <c r="P872" s="11" t="s">
        <v>103</v>
      </c>
      <c r="Q872" s="11" t="s">
        <v>4833</v>
      </c>
      <c r="R872" s="11" t="s">
        <v>4834</v>
      </c>
      <c r="S872" s="11" t="s">
        <v>284</v>
      </c>
      <c r="T872" s="11" t="s">
        <v>3196</v>
      </c>
      <c r="U872" s="16">
        <v>44291</v>
      </c>
      <c r="V872" s="16">
        <v>44300</v>
      </c>
      <c r="W872" s="16">
        <v>44606</v>
      </c>
      <c r="X872" s="14">
        <v>41792200</v>
      </c>
      <c r="Y872" s="11" t="s">
        <v>87</v>
      </c>
      <c r="Z872" s="11" t="s">
        <v>88</v>
      </c>
      <c r="AA872" s="10">
        <v>10</v>
      </c>
      <c r="AB872" s="11" t="s">
        <v>89</v>
      </c>
      <c r="AC872" s="11" t="s">
        <v>4813</v>
      </c>
      <c r="AD872" s="10">
        <v>19483708</v>
      </c>
      <c r="AE872" s="11" t="s">
        <v>523</v>
      </c>
      <c r="AF872" s="11" t="s">
        <v>524</v>
      </c>
      <c r="AG872" s="11" t="s">
        <v>111</v>
      </c>
      <c r="AH872" s="11" t="s">
        <v>4835</v>
      </c>
      <c r="AI872" s="11"/>
      <c r="AJ872" s="10">
        <v>1141</v>
      </c>
      <c r="AK872" s="10">
        <v>2021</v>
      </c>
      <c r="AL872" s="17">
        <v>44271</v>
      </c>
      <c r="AM872" s="18">
        <v>14593</v>
      </c>
      <c r="AN872" s="18" t="s">
        <v>4814</v>
      </c>
      <c r="AO872" s="18" t="s">
        <v>4815</v>
      </c>
      <c r="AP872" s="10">
        <v>4012</v>
      </c>
      <c r="AQ872" s="17">
        <v>44300</v>
      </c>
      <c r="AR872" s="18">
        <v>1216071000</v>
      </c>
      <c r="AS872" s="11" t="s">
        <v>92</v>
      </c>
      <c r="AT872" s="11" t="s">
        <v>127</v>
      </c>
      <c r="AU872" s="11" t="s">
        <v>115</v>
      </c>
      <c r="AV872" s="11" t="s">
        <v>284</v>
      </c>
      <c r="AW872" s="11" t="s">
        <v>3196</v>
      </c>
      <c r="AX872" s="11" t="s">
        <v>287</v>
      </c>
      <c r="AY872" s="11" t="s">
        <v>94</v>
      </c>
      <c r="AZ872" s="11" t="s">
        <v>95</v>
      </c>
      <c r="BA872" s="11" t="s">
        <v>117</v>
      </c>
      <c r="BB872" s="11" t="s">
        <v>118</v>
      </c>
      <c r="BC872" s="11" t="s">
        <v>4802</v>
      </c>
      <c r="BD872" s="18"/>
      <c r="BE872" s="10">
        <v>10</v>
      </c>
      <c r="BF872" s="11" t="s">
        <v>90</v>
      </c>
      <c r="BG872" s="11" t="s">
        <v>120</v>
      </c>
      <c r="BH872" s="19"/>
      <c r="BI872" s="18"/>
      <c r="BJ872" s="18"/>
      <c r="BK872" s="18"/>
      <c r="BL872" s="18"/>
      <c r="BM872" s="18"/>
      <c r="BN872" s="18"/>
      <c r="BO872" s="18"/>
      <c r="BP872" s="18"/>
      <c r="BQ872" s="18"/>
      <c r="BR872" s="18"/>
      <c r="BS872" s="18"/>
      <c r="BT872" s="18"/>
      <c r="BU872" s="18"/>
      <c r="BV872" s="18"/>
      <c r="BW872" s="18"/>
      <c r="BX872" s="18"/>
      <c r="BY872" s="18"/>
      <c r="BZ872" s="18"/>
      <c r="CA872" s="18"/>
      <c r="CB872" s="18"/>
      <c r="CC872" s="20">
        <f>+X872+BH872+BO872+BV872</f>
        <v>41792200</v>
      </c>
      <c r="CD872" s="18"/>
      <c r="CE872" s="18"/>
      <c r="CF872" s="18"/>
      <c r="CG872" s="18" t="s">
        <v>91</v>
      </c>
      <c r="CH872" s="18" t="s">
        <v>91</v>
      </c>
      <c r="CI872" s="18" t="s">
        <v>91</v>
      </c>
      <c r="CJ872" s="18"/>
      <c r="CK872" s="18"/>
      <c r="CL872" s="18"/>
      <c r="CM872" s="18" t="s">
        <v>91</v>
      </c>
      <c r="CN872" s="18"/>
      <c r="CO872" s="18"/>
      <c r="CP872" s="18"/>
    </row>
    <row r="873" spans="1:94" ht="15" x14ac:dyDescent="0.25">
      <c r="A873" s="21">
        <v>872</v>
      </c>
      <c r="B873" s="10">
        <v>230</v>
      </c>
      <c r="C873" s="10">
        <v>2021</v>
      </c>
      <c r="D873" s="11" t="s">
        <v>96</v>
      </c>
      <c r="E873" s="10">
        <v>977</v>
      </c>
      <c r="F873" s="12">
        <v>1809</v>
      </c>
      <c r="G873" s="13" t="s">
        <v>4836</v>
      </c>
      <c r="H873" s="15" t="s">
        <v>98</v>
      </c>
      <c r="I873" s="15" t="s">
        <v>4837</v>
      </c>
      <c r="J873" s="15" t="s">
        <v>4838</v>
      </c>
      <c r="K873" s="11" t="s">
        <v>84</v>
      </c>
      <c r="L873" s="11" t="s">
        <v>85</v>
      </c>
      <c r="M873" s="11" t="s">
        <v>86</v>
      </c>
      <c r="N873" s="11" t="s">
        <v>101</v>
      </c>
      <c r="O873" s="11" t="s">
        <v>165</v>
      </c>
      <c r="P873" s="11" t="s">
        <v>103</v>
      </c>
      <c r="Q873" s="11" t="s">
        <v>4800</v>
      </c>
      <c r="R873" s="11" t="s">
        <v>4839</v>
      </c>
      <c r="S873" s="11" t="s">
        <v>106</v>
      </c>
      <c r="T873" s="11" t="s">
        <v>1697</v>
      </c>
      <c r="U873" s="16">
        <v>44292</v>
      </c>
      <c r="V873" s="16">
        <v>44298</v>
      </c>
      <c r="W873" s="16">
        <v>44542</v>
      </c>
      <c r="X873" s="14">
        <v>18170520</v>
      </c>
      <c r="Y873" s="11" t="s">
        <v>87</v>
      </c>
      <c r="Z873" s="11" t="s">
        <v>88</v>
      </c>
      <c r="AA873" s="10">
        <v>8</v>
      </c>
      <c r="AB873" s="11" t="s">
        <v>89</v>
      </c>
      <c r="AC873" s="11" t="s">
        <v>1698</v>
      </c>
      <c r="AD873" s="10">
        <v>79339398</v>
      </c>
      <c r="AE873" s="11" t="s">
        <v>1699</v>
      </c>
      <c r="AF873" s="11" t="s">
        <v>1700</v>
      </c>
      <c r="AG873" s="11" t="s">
        <v>242</v>
      </c>
      <c r="AH873" s="11" t="s">
        <v>4840</v>
      </c>
      <c r="AI873" s="11" t="s">
        <v>113</v>
      </c>
      <c r="AJ873" s="10">
        <v>1239</v>
      </c>
      <c r="AK873" s="10">
        <v>2021</v>
      </c>
      <c r="AL873" s="17">
        <v>44278</v>
      </c>
      <c r="AM873" s="18">
        <v>14394</v>
      </c>
      <c r="AN873" s="18" t="s">
        <v>1703</v>
      </c>
      <c r="AO873" s="18" t="s">
        <v>1704</v>
      </c>
      <c r="AP873" s="10">
        <v>3985</v>
      </c>
      <c r="AQ873" s="17">
        <v>44298</v>
      </c>
      <c r="AR873" s="18">
        <v>8375989000</v>
      </c>
      <c r="AS873" s="11" t="s">
        <v>92</v>
      </c>
      <c r="AT873" s="11" t="s">
        <v>127</v>
      </c>
      <c r="AU873" s="11" t="s">
        <v>115</v>
      </c>
      <c r="AV873" s="11" t="s">
        <v>106</v>
      </c>
      <c r="AW873" s="11" t="s">
        <v>1697</v>
      </c>
      <c r="AX873" s="11" t="s">
        <v>116</v>
      </c>
      <c r="AY873" s="11" t="s">
        <v>94</v>
      </c>
      <c r="AZ873" s="11" t="s">
        <v>95</v>
      </c>
      <c r="BA873" s="11" t="s">
        <v>117</v>
      </c>
      <c r="BB873" s="11" t="s">
        <v>118</v>
      </c>
      <c r="BC873" s="11" t="s">
        <v>4802</v>
      </c>
      <c r="BD873" s="18"/>
      <c r="BE873" s="10">
        <v>8</v>
      </c>
      <c r="BF873" s="11" t="s">
        <v>90</v>
      </c>
      <c r="BG873" s="11" t="s">
        <v>120</v>
      </c>
      <c r="BH873" s="19"/>
      <c r="BI873" s="18"/>
      <c r="BJ873" s="18"/>
      <c r="BK873" s="18"/>
      <c r="BL873" s="18"/>
      <c r="BM873" s="18"/>
      <c r="BN873" s="18"/>
      <c r="BO873" s="18"/>
      <c r="BP873" s="18"/>
      <c r="BQ873" s="18"/>
      <c r="BR873" s="18"/>
      <c r="BS873" s="18"/>
      <c r="BT873" s="18"/>
      <c r="BU873" s="18"/>
      <c r="BV873" s="18"/>
      <c r="BW873" s="18"/>
      <c r="BX873" s="18"/>
      <c r="BY873" s="18"/>
      <c r="BZ873" s="18"/>
      <c r="CA873" s="18"/>
      <c r="CB873" s="18"/>
      <c r="CC873" s="20">
        <f>+X873+BH873+BO873+BV873</f>
        <v>18170520</v>
      </c>
      <c r="CD873" s="18"/>
      <c r="CE873" s="18"/>
      <c r="CF873" s="18"/>
      <c r="CG873" s="18" t="s">
        <v>91</v>
      </c>
      <c r="CH873" s="18" t="s">
        <v>91</v>
      </c>
      <c r="CI873" s="18" t="s">
        <v>91</v>
      </c>
      <c r="CJ873" s="18"/>
      <c r="CK873" s="18"/>
      <c r="CL873" s="18"/>
      <c r="CM873" s="18" t="s">
        <v>91</v>
      </c>
      <c r="CN873" s="18"/>
      <c r="CO873" s="18"/>
      <c r="CP873" s="18"/>
    </row>
    <row r="874" spans="1:94" ht="15" x14ac:dyDescent="0.25">
      <c r="A874" s="10">
        <v>873</v>
      </c>
      <c r="B874" s="10">
        <v>230</v>
      </c>
      <c r="C874" s="10">
        <v>2021</v>
      </c>
      <c r="D874" s="11" t="s">
        <v>96</v>
      </c>
      <c r="E874" s="10">
        <v>978</v>
      </c>
      <c r="F874" s="12">
        <v>1396</v>
      </c>
      <c r="G874" s="13" t="s">
        <v>4841</v>
      </c>
      <c r="H874" s="15" t="s">
        <v>98</v>
      </c>
      <c r="I874" s="15" t="s">
        <v>4842</v>
      </c>
      <c r="J874" s="15" t="s">
        <v>4843</v>
      </c>
      <c r="K874" s="11" t="s">
        <v>84</v>
      </c>
      <c r="L874" s="11" t="s">
        <v>85</v>
      </c>
      <c r="M874" s="11" t="s">
        <v>86</v>
      </c>
      <c r="N874" s="11" t="s">
        <v>2128</v>
      </c>
      <c r="O874" s="11" t="s">
        <v>102</v>
      </c>
      <c r="P874" s="11" t="s">
        <v>103</v>
      </c>
      <c r="Q874" s="11" t="s">
        <v>4844</v>
      </c>
      <c r="R874" s="11" t="s">
        <v>4845</v>
      </c>
      <c r="S874" s="11" t="s">
        <v>106</v>
      </c>
      <c r="T874" s="11" t="s">
        <v>1228</v>
      </c>
      <c r="U874" s="16">
        <v>44292</v>
      </c>
      <c r="V874" s="16">
        <v>44292</v>
      </c>
      <c r="W874" s="16">
        <v>44383</v>
      </c>
      <c r="X874" s="14">
        <v>12537660</v>
      </c>
      <c r="Y874" s="11" t="s">
        <v>87</v>
      </c>
      <c r="Z874" s="11" t="s">
        <v>88</v>
      </c>
      <c r="AA874" s="10">
        <v>3</v>
      </c>
      <c r="AB874" s="11" t="s">
        <v>89</v>
      </c>
      <c r="AC874" s="11" t="s">
        <v>1229</v>
      </c>
      <c r="AD874" s="10">
        <v>79571941</v>
      </c>
      <c r="AE874" s="11" t="s">
        <v>1230</v>
      </c>
      <c r="AF874" s="11" t="s">
        <v>1231</v>
      </c>
      <c r="AG874" s="11" t="s">
        <v>111</v>
      </c>
      <c r="AH874" s="11" t="s">
        <v>4846</v>
      </c>
      <c r="AI874" s="11" t="s">
        <v>113</v>
      </c>
      <c r="AJ874" s="10">
        <v>1001</v>
      </c>
      <c r="AK874" s="10">
        <v>2021</v>
      </c>
      <c r="AL874" s="17">
        <v>44259</v>
      </c>
      <c r="AM874" s="18">
        <v>14592</v>
      </c>
      <c r="AN874" s="18" t="s">
        <v>2132</v>
      </c>
      <c r="AO874" s="18" t="s">
        <v>2133</v>
      </c>
      <c r="AP874" s="10">
        <v>3924</v>
      </c>
      <c r="AQ874" s="17">
        <v>44292</v>
      </c>
      <c r="AR874" s="18">
        <v>3415100000</v>
      </c>
      <c r="AS874" s="11" t="s">
        <v>92</v>
      </c>
      <c r="AT874" s="11" t="s">
        <v>127</v>
      </c>
      <c r="AU874" s="11" t="s">
        <v>115</v>
      </c>
      <c r="AV874" s="11" t="s">
        <v>106</v>
      </c>
      <c r="AW874" s="11" t="s">
        <v>1228</v>
      </c>
      <c r="AX874" s="11" t="s">
        <v>116</v>
      </c>
      <c r="AY874" s="11" t="s">
        <v>94</v>
      </c>
      <c r="AZ874" s="11" t="s">
        <v>95</v>
      </c>
      <c r="BA874" s="11" t="s">
        <v>117</v>
      </c>
      <c r="BB874" s="11" t="s">
        <v>118</v>
      </c>
      <c r="BC874" s="11" t="s">
        <v>4802</v>
      </c>
      <c r="BD874" s="18"/>
      <c r="BE874" s="10">
        <v>3</v>
      </c>
      <c r="BF874" s="11" t="s">
        <v>90</v>
      </c>
      <c r="BG874" s="11" t="s">
        <v>120</v>
      </c>
      <c r="BH874" s="19"/>
      <c r="BI874" s="18"/>
      <c r="BJ874" s="18"/>
      <c r="BK874" s="18"/>
      <c r="BL874" s="18"/>
      <c r="BM874" s="18"/>
      <c r="BN874" s="18"/>
      <c r="BO874" s="18"/>
      <c r="BP874" s="18"/>
      <c r="BQ874" s="18"/>
      <c r="BR874" s="18"/>
      <c r="BS874" s="18"/>
      <c r="BT874" s="18"/>
      <c r="BU874" s="18"/>
      <c r="BV874" s="18"/>
      <c r="BW874" s="18"/>
      <c r="BX874" s="18"/>
      <c r="BY874" s="18"/>
      <c r="BZ874" s="18"/>
      <c r="CA874" s="18"/>
      <c r="CB874" s="18"/>
      <c r="CC874" s="20">
        <f>+X874+BH874+BO874+BV874</f>
        <v>12537660</v>
      </c>
      <c r="CD874" s="18"/>
      <c r="CE874" s="18"/>
      <c r="CF874" s="18"/>
      <c r="CG874" s="18" t="s">
        <v>91</v>
      </c>
      <c r="CH874" s="18" t="s">
        <v>91</v>
      </c>
      <c r="CI874" s="18" t="s">
        <v>91</v>
      </c>
      <c r="CJ874" s="18"/>
      <c r="CK874" s="18"/>
      <c r="CL874" s="18"/>
      <c r="CM874" s="18" t="s">
        <v>91</v>
      </c>
      <c r="CN874" s="18"/>
      <c r="CO874" s="18"/>
      <c r="CP874" s="18"/>
    </row>
    <row r="875" spans="1:94" ht="15" x14ac:dyDescent="0.25">
      <c r="A875" s="21">
        <v>874</v>
      </c>
      <c r="B875" s="10">
        <v>230</v>
      </c>
      <c r="C875" s="10">
        <v>2021</v>
      </c>
      <c r="D875" s="11" t="s">
        <v>96</v>
      </c>
      <c r="E875" s="10">
        <v>979</v>
      </c>
      <c r="F875" s="12">
        <v>1394</v>
      </c>
      <c r="G875" s="13" t="s">
        <v>4847</v>
      </c>
      <c r="H875" s="15" t="s">
        <v>98</v>
      </c>
      <c r="I875" s="15" t="s">
        <v>4848</v>
      </c>
      <c r="J875" s="15" t="s">
        <v>4849</v>
      </c>
      <c r="K875" s="11" t="s">
        <v>84</v>
      </c>
      <c r="L875" s="11" t="s">
        <v>85</v>
      </c>
      <c r="M875" s="11" t="s">
        <v>86</v>
      </c>
      <c r="N875" s="11" t="s">
        <v>2128</v>
      </c>
      <c r="O875" s="11" t="s">
        <v>165</v>
      </c>
      <c r="P875" s="11" t="s">
        <v>103</v>
      </c>
      <c r="Q875" s="11" t="s">
        <v>4850</v>
      </c>
      <c r="R875" s="11" t="s">
        <v>4851</v>
      </c>
      <c r="S875" s="11" t="s">
        <v>106</v>
      </c>
      <c r="T875" s="11" t="s">
        <v>1228</v>
      </c>
      <c r="U875" s="16">
        <v>44292</v>
      </c>
      <c r="V875" s="16">
        <v>44292</v>
      </c>
      <c r="W875" s="16">
        <v>44536</v>
      </c>
      <c r="X875" s="14">
        <v>18170520</v>
      </c>
      <c r="Y875" s="11" t="s">
        <v>87</v>
      </c>
      <c r="Z875" s="11" t="s">
        <v>88</v>
      </c>
      <c r="AA875" s="10">
        <v>8</v>
      </c>
      <c r="AB875" s="11" t="s">
        <v>89</v>
      </c>
      <c r="AC875" s="11" t="s">
        <v>1229</v>
      </c>
      <c r="AD875" s="10">
        <v>79571941</v>
      </c>
      <c r="AE875" s="11" t="s">
        <v>1230</v>
      </c>
      <c r="AF875" s="11" t="s">
        <v>1231</v>
      </c>
      <c r="AG875" s="11" t="s">
        <v>242</v>
      </c>
      <c r="AH875" s="11" t="s">
        <v>4852</v>
      </c>
      <c r="AI875" s="11" t="s">
        <v>113</v>
      </c>
      <c r="AJ875" s="10">
        <v>1000</v>
      </c>
      <c r="AK875" s="10">
        <v>2021</v>
      </c>
      <c r="AL875" s="17">
        <v>44259</v>
      </c>
      <c r="AM875" s="18">
        <v>14592</v>
      </c>
      <c r="AN875" s="18" t="s">
        <v>2132</v>
      </c>
      <c r="AO875" s="18" t="s">
        <v>2133</v>
      </c>
      <c r="AP875" s="10">
        <v>3925</v>
      </c>
      <c r="AQ875" s="17">
        <v>44292</v>
      </c>
      <c r="AR875" s="18">
        <v>3415100000</v>
      </c>
      <c r="AS875" s="11" t="s">
        <v>92</v>
      </c>
      <c r="AT875" s="11" t="s">
        <v>114</v>
      </c>
      <c r="AU875" s="11" t="s">
        <v>115</v>
      </c>
      <c r="AV875" s="11" t="s">
        <v>106</v>
      </c>
      <c r="AW875" s="11" t="s">
        <v>1228</v>
      </c>
      <c r="AX875" s="11" t="s">
        <v>116</v>
      </c>
      <c r="AY875" s="11" t="s">
        <v>94</v>
      </c>
      <c r="AZ875" s="11" t="s">
        <v>95</v>
      </c>
      <c r="BA875" s="11" t="s">
        <v>117</v>
      </c>
      <c r="BB875" s="11" t="s">
        <v>118</v>
      </c>
      <c r="BC875" s="11" t="s">
        <v>4802</v>
      </c>
      <c r="BD875" s="18"/>
      <c r="BE875" s="10">
        <v>8</v>
      </c>
      <c r="BF875" s="11" t="s">
        <v>90</v>
      </c>
      <c r="BG875" s="11" t="s">
        <v>120</v>
      </c>
      <c r="BH875" s="19"/>
      <c r="BI875" s="18"/>
      <c r="BJ875" s="18"/>
      <c r="BK875" s="18"/>
      <c r="BL875" s="18"/>
      <c r="BM875" s="18"/>
      <c r="BN875" s="18"/>
      <c r="BO875" s="18"/>
      <c r="BP875" s="18"/>
      <c r="BQ875" s="18"/>
      <c r="BR875" s="18"/>
      <c r="BS875" s="18"/>
      <c r="BT875" s="18"/>
      <c r="BU875" s="18"/>
      <c r="BV875" s="18"/>
      <c r="BW875" s="18"/>
      <c r="BX875" s="18"/>
      <c r="BY875" s="18"/>
      <c r="BZ875" s="18"/>
      <c r="CA875" s="18"/>
      <c r="CB875" s="18"/>
      <c r="CC875" s="20">
        <f>+X875+BH875+BO875+BV875</f>
        <v>18170520</v>
      </c>
      <c r="CD875" s="18"/>
      <c r="CE875" s="18"/>
      <c r="CF875" s="18"/>
      <c r="CG875" s="18" t="s">
        <v>91</v>
      </c>
      <c r="CH875" s="18" t="s">
        <v>91</v>
      </c>
      <c r="CI875" s="18" t="s">
        <v>91</v>
      </c>
      <c r="CJ875" s="18"/>
      <c r="CK875" s="18"/>
      <c r="CL875" s="18"/>
      <c r="CM875" s="18" t="s">
        <v>91</v>
      </c>
      <c r="CN875" s="18"/>
      <c r="CO875" s="18"/>
      <c r="CP875" s="18"/>
    </row>
    <row r="876" spans="1:94" ht="15" x14ac:dyDescent="0.25">
      <c r="A876" s="21">
        <v>875</v>
      </c>
      <c r="B876" s="10">
        <v>230</v>
      </c>
      <c r="C876" s="10">
        <v>2021</v>
      </c>
      <c r="D876" s="11" t="s">
        <v>96</v>
      </c>
      <c r="E876" s="10">
        <v>981</v>
      </c>
      <c r="F876" s="12">
        <v>1636</v>
      </c>
      <c r="G876" s="13" t="s">
        <v>4853</v>
      </c>
      <c r="H876" s="15" t="s">
        <v>98</v>
      </c>
      <c r="I876" s="15" t="s">
        <v>4854</v>
      </c>
      <c r="J876" s="15" t="s">
        <v>4855</v>
      </c>
      <c r="K876" s="11" t="s">
        <v>84</v>
      </c>
      <c r="L876" s="11" t="s">
        <v>85</v>
      </c>
      <c r="M876" s="11" t="s">
        <v>86</v>
      </c>
      <c r="N876" s="11" t="s">
        <v>101</v>
      </c>
      <c r="O876" s="11" t="s">
        <v>165</v>
      </c>
      <c r="P876" s="11" t="s">
        <v>103</v>
      </c>
      <c r="Q876" s="11" t="s">
        <v>4856</v>
      </c>
      <c r="R876" s="11" t="s">
        <v>4857</v>
      </c>
      <c r="S876" s="11" t="s">
        <v>2800</v>
      </c>
      <c r="T876" s="11" t="s">
        <v>3694</v>
      </c>
      <c r="U876" s="16">
        <v>44292</v>
      </c>
      <c r="V876" s="16">
        <v>44299</v>
      </c>
      <c r="W876" s="16">
        <v>44512</v>
      </c>
      <c r="X876" s="14">
        <v>15899205</v>
      </c>
      <c r="Y876" s="11" t="s">
        <v>87</v>
      </c>
      <c r="Z876" s="11" t="s">
        <v>88</v>
      </c>
      <c r="AA876" s="10">
        <v>7</v>
      </c>
      <c r="AB876" s="11" t="s">
        <v>89</v>
      </c>
      <c r="AC876" s="11" t="s">
        <v>3695</v>
      </c>
      <c r="AD876" s="10">
        <v>79339398</v>
      </c>
      <c r="AE876" s="11" t="s">
        <v>1699</v>
      </c>
      <c r="AF876" s="11" t="s">
        <v>1700</v>
      </c>
      <c r="AG876" s="11" t="s">
        <v>242</v>
      </c>
      <c r="AH876" s="11"/>
      <c r="AI876" s="11"/>
      <c r="AJ876" s="10">
        <v>1072</v>
      </c>
      <c r="AK876" s="10">
        <v>2021</v>
      </c>
      <c r="AL876" s="17">
        <v>44266</v>
      </c>
      <c r="AM876" s="18">
        <v>14394</v>
      </c>
      <c r="AN876" s="18" t="s">
        <v>1703</v>
      </c>
      <c r="AO876" s="18" t="s">
        <v>1704</v>
      </c>
      <c r="AP876" s="10">
        <v>4003</v>
      </c>
      <c r="AQ876" s="17">
        <v>44299</v>
      </c>
      <c r="AR876" s="18">
        <v>8375989000</v>
      </c>
      <c r="AS876" s="11" t="s">
        <v>92</v>
      </c>
      <c r="AT876" s="11" t="s">
        <v>127</v>
      </c>
      <c r="AU876" s="11" t="s">
        <v>115</v>
      </c>
      <c r="AV876" s="11" t="s">
        <v>2800</v>
      </c>
      <c r="AW876" s="11" t="s">
        <v>3694</v>
      </c>
      <c r="AX876" s="11" t="s">
        <v>2802</v>
      </c>
      <c r="AY876" s="11" t="s">
        <v>94</v>
      </c>
      <c r="AZ876" s="11" t="s">
        <v>95</v>
      </c>
      <c r="BA876" s="11" t="s">
        <v>117</v>
      </c>
      <c r="BB876" s="11" t="s">
        <v>118</v>
      </c>
      <c r="BC876" s="11" t="s">
        <v>4802</v>
      </c>
      <c r="BD876" s="18"/>
      <c r="BE876" s="10">
        <v>7</v>
      </c>
      <c r="BF876" s="11" t="s">
        <v>90</v>
      </c>
      <c r="BG876" s="11" t="s">
        <v>120</v>
      </c>
      <c r="BH876" s="20">
        <v>2498447</v>
      </c>
      <c r="BI876" s="30">
        <v>33</v>
      </c>
      <c r="BJ876" s="30">
        <v>9927</v>
      </c>
      <c r="BK876" s="31">
        <v>44512</v>
      </c>
      <c r="BL876" s="30">
        <v>2868</v>
      </c>
      <c r="BM876" s="31">
        <v>44505</v>
      </c>
      <c r="BN876" s="31">
        <v>44545</v>
      </c>
      <c r="BO876" s="30"/>
      <c r="BP876" s="30"/>
      <c r="BQ876" s="30"/>
      <c r="BR876" s="30"/>
      <c r="BS876" s="30"/>
      <c r="BT876" s="30"/>
      <c r="BU876" s="30"/>
      <c r="BV876" s="30"/>
      <c r="BW876" s="30"/>
      <c r="BX876" s="30"/>
      <c r="BY876" s="30"/>
      <c r="BZ876" s="30"/>
      <c r="CA876" s="30"/>
      <c r="CB876" s="30"/>
      <c r="CC876" s="20">
        <f>+X876+BH876+BO876+BV876</f>
        <v>18397652</v>
      </c>
      <c r="CD876" s="31">
        <v>44512</v>
      </c>
      <c r="CE876" s="18"/>
      <c r="CF876" s="18"/>
      <c r="CG876" s="18" t="s">
        <v>91</v>
      </c>
      <c r="CH876" s="18" t="s">
        <v>91</v>
      </c>
      <c r="CI876" s="18" t="s">
        <v>91</v>
      </c>
      <c r="CJ876" s="18"/>
      <c r="CK876" s="18"/>
      <c r="CL876" s="18"/>
      <c r="CM876" s="18" t="s">
        <v>91</v>
      </c>
      <c r="CN876" s="18"/>
      <c r="CO876" s="18"/>
      <c r="CP876" s="18"/>
    </row>
    <row r="877" spans="1:94" ht="15" x14ac:dyDescent="0.25">
      <c r="A877" s="10">
        <v>876</v>
      </c>
      <c r="B877" s="10">
        <v>230</v>
      </c>
      <c r="C877" s="10">
        <v>2021</v>
      </c>
      <c r="D877" s="11" t="s">
        <v>96</v>
      </c>
      <c r="E877" s="10">
        <v>982</v>
      </c>
      <c r="F877" s="12">
        <v>1656</v>
      </c>
      <c r="G877" s="13" t="s">
        <v>2248</v>
      </c>
      <c r="H877" s="15" t="s">
        <v>98</v>
      </c>
      <c r="I877" s="15" t="s">
        <v>4858</v>
      </c>
      <c r="J877" s="15" t="s">
        <v>4859</v>
      </c>
      <c r="K877" s="11" t="s">
        <v>84</v>
      </c>
      <c r="L877" s="11" t="s">
        <v>85</v>
      </c>
      <c r="M877" s="11" t="s">
        <v>86</v>
      </c>
      <c r="N877" s="11" t="s">
        <v>101</v>
      </c>
      <c r="O877" s="11" t="s">
        <v>165</v>
      </c>
      <c r="P877" s="11" t="s">
        <v>103</v>
      </c>
      <c r="Q877" s="11" t="s">
        <v>2174</v>
      </c>
      <c r="R877" s="11" t="s">
        <v>4860</v>
      </c>
      <c r="S877" s="11" t="s">
        <v>106</v>
      </c>
      <c r="T877" s="11" t="s">
        <v>107</v>
      </c>
      <c r="U877" s="16">
        <v>44292</v>
      </c>
      <c r="V877" s="16">
        <v>44293</v>
      </c>
      <c r="W877" s="16">
        <v>44417</v>
      </c>
      <c r="X877" s="14">
        <v>11084017</v>
      </c>
      <c r="Y877" s="11" t="s">
        <v>87</v>
      </c>
      <c r="Z877" s="11" t="s">
        <v>170</v>
      </c>
      <c r="AA877" s="10">
        <v>122</v>
      </c>
      <c r="AB877" s="11" t="s">
        <v>89</v>
      </c>
      <c r="AC877" s="11" t="s">
        <v>108</v>
      </c>
      <c r="AD877" s="10">
        <v>79866835</v>
      </c>
      <c r="AE877" s="11" t="s">
        <v>109</v>
      </c>
      <c r="AF877" s="11" t="s">
        <v>110</v>
      </c>
      <c r="AG877" s="11" t="s">
        <v>174</v>
      </c>
      <c r="AH877" s="11" t="s">
        <v>2252</v>
      </c>
      <c r="AI877" s="11"/>
      <c r="AJ877" s="10">
        <v>1271</v>
      </c>
      <c r="AK877" s="10">
        <v>2021</v>
      </c>
      <c r="AL877" s="17">
        <v>44280</v>
      </c>
      <c r="AM877" s="18">
        <v>14391</v>
      </c>
      <c r="AN877" s="18" t="s">
        <v>1199</v>
      </c>
      <c r="AO877" s="18" t="s">
        <v>1200</v>
      </c>
      <c r="AP877" s="10">
        <v>3931</v>
      </c>
      <c r="AQ877" s="17">
        <v>44293</v>
      </c>
      <c r="AR877" s="18">
        <v>1357680000</v>
      </c>
      <c r="AS877" s="11" t="s">
        <v>92</v>
      </c>
      <c r="AT877" s="11" t="s">
        <v>114</v>
      </c>
      <c r="AU877" s="11" t="s">
        <v>115</v>
      </c>
      <c r="AV877" s="11" t="s">
        <v>106</v>
      </c>
      <c r="AW877" s="11" t="s">
        <v>107</v>
      </c>
      <c r="AX877" s="11" t="s">
        <v>116</v>
      </c>
      <c r="AY877" s="11" t="s">
        <v>94</v>
      </c>
      <c r="AZ877" s="11" t="s">
        <v>95</v>
      </c>
      <c r="BA877" s="11" t="s">
        <v>117</v>
      </c>
      <c r="BB877" s="11" t="s">
        <v>118</v>
      </c>
      <c r="BC877" s="11" t="s">
        <v>4802</v>
      </c>
      <c r="BD877" s="18">
        <v>122</v>
      </c>
      <c r="BE877" s="10"/>
      <c r="BF877" s="11" t="s">
        <v>90</v>
      </c>
      <c r="BG877" s="11" t="s">
        <v>120</v>
      </c>
      <c r="BH877" s="19"/>
      <c r="BI877" s="18"/>
      <c r="BJ877" s="18"/>
      <c r="BK877" s="18"/>
      <c r="BL877" s="18"/>
      <c r="BM877" s="18"/>
      <c r="BN877" s="16"/>
      <c r="BO877" s="18"/>
      <c r="BP877" s="18"/>
      <c r="BQ877" s="18"/>
      <c r="BR877" s="18"/>
      <c r="BS877" s="18"/>
      <c r="BT877" s="18"/>
      <c r="BU877" s="18"/>
      <c r="BV877" s="18"/>
      <c r="BW877" s="18"/>
      <c r="BX877" s="18"/>
      <c r="BY877" s="18"/>
      <c r="BZ877" s="18"/>
      <c r="CA877" s="18"/>
      <c r="CB877" s="18"/>
      <c r="CC877" s="20">
        <f>+X877+BH877+BO877+BV877</f>
        <v>11084017</v>
      </c>
      <c r="CD877" s="18"/>
      <c r="CE877" s="18"/>
      <c r="CF877" s="18"/>
      <c r="CG877" s="18" t="s">
        <v>91</v>
      </c>
      <c r="CH877" s="18" t="s">
        <v>91</v>
      </c>
      <c r="CI877" s="18" t="s">
        <v>91</v>
      </c>
      <c r="CJ877" s="18"/>
      <c r="CK877" s="18"/>
      <c r="CL877" s="18"/>
      <c r="CM877" s="18" t="s">
        <v>91</v>
      </c>
      <c r="CN877" s="18"/>
      <c r="CO877" s="18"/>
      <c r="CP877" s="18"/>
    </row>
    <row r="878" spans="1:94" ht="15" x14ac:dyDescent="0.25">
      <c r="A878" s="21">
        <v>877</v>
      </c>
      <c r="B878" s="10">
        <v>230</v>
      </c>
      <c r="C878" s="10">
        <v>2021</v>
      </c>
      <c r="D878" s="11" t="s">
        <v>96</v>
      </c>
      <c r="E878" s="10">
        <v>983</v>
      </c>
      <c r="F878" s="12">
        <v>1759</v>
      </c>
      <c r="G878" s="13" t="s">
        <v>4861</v>
      </c>
      <c r="H878" s="15" t="s">
        <v>98</v>
      </c>
      <c r="I878" s="15" t="s">
        <v>4862</v>
      </c>
      <c r="J878" s="15" t="s">
        <v>4863</v>
      </c>
      <c r="K878" s="11" t="s">
        <v>84</v>
      </c>
      <c r="L878" s="11" t="s">
        <v>85</v>
      </c>
      <c r="M878" s="11" t="s">
        <v>86</v>
      </c>
      <c r="N878" s="11" t="s">
        <v>101</v>
      </c>
      <c r="O878" s="11" t="s">
        <v>102</v>
      </c>
      <c r="P878" s="11" t="s">
        <v>103</v>
      </c>
      <c r="Q878" s="11" t="s">
        <v>4806</v>
      </c>
      <c r="R878" s="11" t="s">
        <v>4864</v>
      </c>
      <c r="S878" s="11" t="s">
        <v>106</v>
      </c>
      <c r="T878" s="11" t="s">
        <v>1873</v>
      </c>
      <c r="U878" s="16">
        <v>44292</v>
      </c>
      <c r="V878" s="16">
        <v>44298</v>
      </c>
      <c r="W878" s="16">
        <v>44511</v>
      </c>
      <c r="X878" s="14">
        <v>29254540</v>
      </c>
      <c r="Y878" s="11" t="s">
        <v>87</v>
      </c>
      <c r="Z878" s="11" t="s">
        <v>88</v>
      </c>
      <c r="AA878" s="10">
        <v>7</v>
      </c>
      <c r="AB878" s="11" t="s">
        <v>89</v>
      </c>
      <c r="AC878" s="11" t="s">
        <v>1698</v>
      </c>
      <c r="AD878" s="10">
        <v>79339398</v>
      </c>
      <c r="AE878" s="11" t="s">
        <v>1699</v>
      </c>
      <c r="AF878" s="11" t="s">
        <v>1700</v>
      </c>
      <c r="AG878" s="11" t="s">
        <v>111</v>
      </c>
      <c r="AH878" s="11" t="s">
        <v>4865</v>
      </c>
      <c r="AI878" s="11"/>
      <c r="AJ878" s="10">
        <v>1229</v>
      </c>
      <c r="AK878" s="10">
        <v>2021</v>
      </c>
      <c r="AL878" s="17">
        <v>44278</v>
      </c>
      <c r="AM878" s="18">
        <v>14394</v>
      </c>
      <c r="AN878" s="18" t="s">
        <v>1703</v>
      </c>
      <c r="AO878" s="18" t="s">
        <v>1704</v>
      </c>
      <c r="AP878" s="10">
        <v>3983</v>
      </c>
      <c r="AQ878" s="17">
        <v>44298</v>
      </c>
      <c r="AR878" s="18">
        <v>8375989000</v>
      </c>
      <c r="AS878" s="11" t="s">
        <v>92</v>
      </c>
      <c r="AT878" s="11" t="s">
        <v>114</v>
      </c>
      <c r="AU878" s="11" t="s">
        <v>115</v>
      </c>
      <c r="AV878" s="11" t="s">
        <v>106</v>
      </c>
      <c r="AW878" s="11" t="s">
        <v>1697</v>
      </c>
      <c r="AX878" s="11" t="s">
        <v>116</v>
      </c>
      <c r="AY878" s="11" t="s">
        <v>94</v>
      </c>
      <c r="AZ878" s="11" t="s">
        <v>95</v>
      </c>
      <c r="BA878" s="11" t="s">
        <v>117</v>
      </c>
      <c r="BB878" s="11" t="s">
        <v>118</v>
      </c>
      <c r="BC878" s="11" t="s">
        <v>4802</v>
      </c>
      <c r="BD878" s="18"/>
      <c r="BE878" s="10">
        <v>7</v>
      </c>
      <c r="BF878" s="11" t="s">
        <v>90</v>
      </c>
      <c r="BG878" s="11" t="s">
        <v>120</v>
      </c>
      <c r="BH878" s="19">
        <v>4736449</v>
      </c>
      <c r="BI878" s="18">
        <v>34</v>
      </c>
      <c r="BJ878" s="18">
        <v>9907</v>
      </c>
      <c r="BK878" s="33">
        <v>44512</v>
      </c>
      <c r="BL878" s="18">
        <v>2843</v>
      </c>
      <c r="BM878" s="18" t="s">
        <v>4866</v>
      </c>
      <c r="BN878" s="16">
        <v>44545</v>
      </c>
      <c r="BO878" s="18"/>
      <c r="BP878" s="18"/>
      <c r="BQ878" s="18"/>
      <c r="BR878" s="18"/>
      <c r="BS878" s="18"/>
      <c r="BT878" s="18"/>
      <c r="BU878" s="18"/>
      <c r="BV878" s="18"/>
      <c r="BW878" s="18"/>
      <c r="BX878" s="18"/>
      <c r="BY878" s="18"/>
      <c r="BZ878" s="18"/>
      <c r="CA878" s="18"/>
      <c r="CB878" s="18"/>
      <c r="CC878" s="20">
        <f>+X878+BH878+BO878+BV878</f>
        <v>33990989</v>
      </c>
      <c r="CD878" s="33">
        <v>44512</v>
      </c>
      <c r="CE878" s="18"/>
      <c r="CF878" s="18"/>
      <c r="CG878" s="18" t="s">
        <v>91</v>
      </c>
      <c r="CH878" s="18" t="s">
        <v>91</v>
      </c>
      <c r="CI878" s="18" t="s">
        <v>91</v>
      </c>
      <c r="CJ878" s="18"/>
      <c r="CK878" s="18"/>
      <c r="CL878" s="18"/>
      <c r="CM878" s="18" t="s">
        <v>91</v>
      </c>
      <c r="CN878" s="18"/>
      <c r="CO878" s="18"/>
      <c r="CP878" s="18"/>
    </row>
    <row r="879" spans="1:94" ht="15" x14ac:dyDescent="0.25">
      <c r="A879" s="21">
        <v>878</v>
      </c>
      <c r="B879" s="10">
        <v>230</v>
      </c>
      <c r="C879" s="10">
        <v>2021</v>
      </c>
      <c r="D879" s="11" t="s">
        <v>96</v>
      </c>
      <c r="E879" s="10">
        <v>984</v>
      </c>
      <c r="F879" s="12">
        <v>1796</v>
      </c>
      <c r="G879" s="13" t="s">
        <v>4867</v>
      </c>
      <c r="H879" s="15" t="s">
        <v>98</v>
      </c>
      <c r="I879" s="15" t="s">
        <v>4868</v>
      </c>
      <c r="J879" s="15" t="s">
        <v>4869</v>
      </c>
      <c r="K879" s="11" t="s">
        <v>84</v>
      </c>
      <c r="L879" s="11" t="s">
        <v>85</v>
      </c>
      <c r="M879" s="11" t="s">
        <v>86</v>
      </c>
      <c r="N879" s="11" t="s">
        <v>101</v>
      </c>
      <c r="O879" s="11" t="s">
        <v>165</v>
      </c>
      <c r="P879" s="11" t="s">
        <v>103</v>
      </c>
      <c r="Q879" s="11" t="s">
        <v>4870</v>
      </c>
      <c r="R879" s="11" t="s">
        <v>4871</v>
      </c>
      <c r="S879" s="11" t="s">
        <v>106</v>
      </c>
      <c r="T879" s="11" t="s">
        <v>1697</v>
      </c>
      <c r="U879" s="16">
        <v>44292</v>
      </c>
      <c r="V879" s="16">
        <v>44298</v>
      </c>
      <c r="W879" s="16">
        <v>44542</v>
      </c>
      <c r="X879" s="14">
        <v>18170520</v>
      </c>
      <c r="Y879" s="11" t="s">
        <v>87</v>
      </c>
      <c r="Z879" s="11" t="s">
        <v>88</v>
      </c>
      <c r="AA879" s="10">
        <v>8</v>
      </c>
      <c r="AB879" s="11" t="s">
        <v>89</v>
      </c>
      <c r="AC879" s="11" t="s">
        <v>1698</v>
      </c>
      <c r="AD879" s="10">
        <v>79339398</v>
      </c>
      <c r="AE879" s="11" t="s">
        <v>1699</v>
      </c>
      <c r="AF879" s="11" t="s">
        <v>1700</v>
      </c>
      <c r="AG879" s="11" t="s">
        <v>242</v>
      </c>
      <c r="AH879" s="11" t="s">
        <v>113</v>
      </c>
      <c r="AI879" s="11" t="s">
        <v>113</v>
      </c>
      <c r="AJ879" s="10">
        <v>1233</v>
      </c>
      <c r="AK879" s="10">
        <v>2021</v>
      </c>
      <c r="AL879" s="17">
        <v>44278</v>
      </c>
      <c r="AM879" s="18">
        <v>14394</v>
      </c>
      <c r="AN879" s="18" t="s">
        <v>1703</v>
      </c>
      <c r="AO879" s="18" t="s">
        <v>1704</v>
      </c>
      <c r="AP879" s="10">
        <v>3979</v>
      </c>
      <c r="AQ879" s="17">
        <v>44298</v>
      </c>
      <c r="AR879" s="18">
        <v>8375989000</v>
      </c>
      <c r="AS879" s="11" t="s">
        <v>92</v>
      </c>
      <c r="AT879" s="11" t="s">
        <v>127</v>
      </c>
      <c r="AU879" s="11" t="s">
        <v>115</v>
      </c>
      <c r="AV879" s="11" t="s">
        <v>106</v>
      </c>
      <c r="AW879" s="11" t="s">
        <v>1697</v>
      </c>
      <c r="AX879" s="11" t="s">
        <v>116</v>
      </c>
      <c r="AY879" s="11" t="s">
        <v>94</v>
      </c>
      <c r="AZ879" s="11" t="s">
        <v>95</v>
      </c>
      <c r="BA879" s="11" t="s">
        <v>117</v>
      </c>
      <c r="BB879" s="11" t="s">
        <v>118</v>
      </c>
      <c r="BC879" s="11" t="s">
        <v>4802</v>
      </c>
      <c r="BD879" s="18"/>
      <c r="BE879" s="10">
        <v>8</v>
      </c>
      <c r="BF879" s="11" t="s">
        <v>90</v>
      </c>
      <c r="BG879" s="11" t="s">
        <v>120</v>
      </c>
      <c r="BH879" s="19"/>
      <c r="BI879" s="18"/>
      <c r="BJ879" s="18"/>
      <c r="BK879" s="18"/>
      <c r="BL879" s="18"/>
      <c r="BM879" s="18"/>
      <c r="BN879" s="18"/>
      <c r="BO879" s="18"/>
      <c r="BP879" s="18"/>
      <c r="BQ879" s="18"/>
      <c r="BR879" s="18"/>
      <c r="BS879" s="18"/>
      <c r="BT879" s="18"/>
      <c r="BU879" s="18"/>
      <c r="BV879" s="18"/>
      <c r="BW879" s="18"/>
      <c r="BX879" s="18"/>
      <c r="BY879" s="18"/>
      <c r="BZ879" s="18"/>
      <c r="CA879" s="18"/>
      <c r="CB879" s="18"/>
      <c r="CC879" s="20">
        <f>+X879+BH879+BO879+BV879</f>
        <v>18170520</v>
      </c>
      <c r="CD879" s="18"/>
      <c r="CE879" s="18"/>
      <c r="CF879" s="18"/>
      <c r="CG879" s="18" t="s">
        <v>91</v>
      </c>
      <c r="CH879" s="18" t="s">
        <v>91</v>
      </c>
      <c r="CI879" s="18" t="s">
        <v>91</v>
      </c>
      <c r="CJ879" s="18"/>
      <c r="CK879" s="18"/>
      <c r="CL879" s="18"/>
      <c r="CM879" s="18" t="s">
        <v>91</v>
      </c>
      <c r="CN879" s="18"/>
      <c r="CO879" s="18"/>
      <c r="CP879" s="18"/>
    </row>
    <row r="880" spans="1:94" ht="15" x14ac:dyDescent="0.25">
      <c r="A880" s="10">
        <v>879</v>
      </c>
      <c r="B880" s="10">
        <v>230</v>
      </c>
      <c r="C880" s="10">
        <v>2021</v>
      </c>
      <c r="D880" s="11" t="s">
        <v>96</v>
      </c>
      <c r="E880" s="10">
        <v>985</v>
      </c>
      <c r="F880" s="12">
        <v>1758</v>
      </c>
      <c r="G880" s="13" t="s">
        <v>4872</v>
      </c>
      <c r="H880" s="15" t="s">
        <v>98</v>
      </c>
      <c r="I880" s="15" t="s">
        <v>4873</v>
      </c>
      <c r="J880" s="15" t="s">
        <v>4874</v>
      </c>
      <c r="K880" s="11" t="s">
        <v>84</v>
      </c>
      <c r="L880" s="11" t="s">
        <v>85</v>
      </c>
      <c r="M880" s="11" t="s">
        <v>86</v>
      </c>
      <c r="N880" s="11" t="s">
        <v>101</v>
      </c>
      <c r="O880" s="11" t="s">
        <v>102</v>
      </c>
      <c r="P880" s="11" t="s">
        <v>103</v>
      </c>
      <c r="Q880" s="11" t="s">
        <v>4875</v>
      </c>
      <c r="R880" s="11" t="s">
        <v>4876</v>
      </c>
      <c r="S880" s="11" t="s">
        <v>106</v>
      </c>
      <c r="T880" s="11" t="s">
        <v>1873</v>
      </c>
      <c r="U880" s="16">
        <v>44292</v>
      </c>
      <c r="V880" s="16">
        <v>44295</v>
      </c>
      <c r="W880" s="16">
        <v>44554</v>
      </c>
      <c r="X880" s="14">
        <v>35523370</v>
      </c>
      <c r="Y880" s="11" t="s">
        <v>87</v>
      </c>
      <c r="Z880" s="11" t="s">
        <v>170</v>
      </c>
      <c r="AA880" s="10">
        <v>255</v>
      </c>
      <c r="AB880" s="11" t="s">
        <v>89</v>
      </c>
      <c r="AC880" s="11" t="s">
        <v>1698</v>
      </c>
      <c r="AD880" s="10">
        <v>79339398</v>
      </c>
      <c r="AE880" s="11" t="s">
        <v>1699</v>
      </c>
      <c r="AF880" s="11" t="s">
        <v>1700</v>
      </c>
      <c r="AG880" s="11" t="s">
        <v>111</v>
      </c>
      <c r="AH880" s="11" t="s">
        <v>688</v>
      </c>
      <c r="AI880" s="11"/>
      <c r="AJ880" s="10">
        <v>1227</v>
      </c>
      <c r="AK880" s="10">
        <v>2021</v>
      </c>
      <c r="AL880" s="17">
        <v>44278</v>
      </c>
      <c r="AM880" s="18">
        <v>14394</v>
      </c>
      <c r="AN880" s="18" t="s">
        <v>1703</v>
      </c>
      <c r="AO880" s="18" t="s">
        <v>1704</v>
      </c>
      <c r="AP880" s="10">
        <v>3962</v>
      </c>
      <c r="AQ880" s="17">
        <v>44295</v>
      </c>
      <c r="AR880" s="18">
        <v>8375989000</v>
      </c>
      <c r="AS880" s="11" t="s">
        <v>92</v>
      </c>
      <c r="AT880" s="11" t="s">
        <v>127</v>
      </c>
      <c r="AU880" s="11" t="s">
        <v>115</v>
      </c>
      <c r="AV880" s="11" t="s">
        <v>106</v>
      </c>
      <c r="AW880" s="11" t="s">
        <v>1697</v>
      </c>
      <c r="AX880" s="11" t="s">
        <v>116</v>
      </c>
      <c r="AY880" s="11" t="s">
        <v>94</v>
      </c>
      <c r="AZ880" s="11" t="s">
        <v>95</v>
      </c>
      <c r="BA880" s="11" t="s">
        <v>117</v>
      </c>
      <c r="BB880" s="11" t="s">
        <v>118</v>
      </c>
      <c r="BC880" s="11" t="s">
        <v>4802</v>
      </c>
      <c r="BD880" s="18">
        <v>255</v>
      </c>
      <c r="BE880" s="10"/>
      <c r="BF880" s="11" t="s">
        <v>90</v>
      </c>
      <c r="BG880" s="11" t="s">
        <v>120</v>
      </c>
      <c r="BH880" s="19"/>
      <c r="BI880" s="18"/>
      <c r="BJ880" s="18"/>
      <c r="BK880" s="18"/>
      <c r="BL880" s="18"/>
      <c r="BM880" s="18"/>
      <c r="BN880" s="18"/>
      <c r="BO880" s="18"/>
      <c r="BP880" s="18"/>
      <c r="BQ880" s="18"/>
      <c r="BR880" s="18"/>
      <c r="BS880" s="18"/>
      <c r="BT880" s="18"/>
      <c r="BU880" s="18"/>
      <c r="BV880" s="18"/>
      <c r="BW880" s="18"/>
      <c r="BX880" s="18"/>
      <c r="BY880" s="18"/>
      <c r="BZ880" s="18"/>
      <c r="CA880" s="18"/>
      <c r="CB880" s="18"/>
      <c r="CC880" s="20">
        <f>+X880+BH880+BO880+BV880</f>
        <v>35523370</v>
      </c>
      <c r="CD880" s="18"/>
      <c r="CE880" s="18"/>
      <c r="CF880" s="18"/>
      <c r="CG880" s="18" t="s">
        <v>91</v>
      </c>
      <c r="CH880" s="18" t="s">
        <v>91</v>
      </c>
      <c r="CI880" s="18" t="s">
        <v>91</v>
      </c>
      <c r="CJ880" s="18"/>
      <c r="CK880" s="18"/>
      <c r="CL880" s="18"/>
      <c r="CM880" s="18" t="s">
        <v>91</v>
      </c>
      <c r="CN880" s="18"/>
      <c r="CO880" s="18"/>
      <c r="CP880" s="18"/>
    </row>
    <row r="881" spans="1:94" ht="15" x14ac:dyDescent="0.25">
      <c r="A881" s="21">
        <v>880</v>
      </c>
      <c r="B881" s="10">
        <v>230</v>
      </c>
      <c r="C881" s="10">
        <v>2021</v>
      </c>
      <c r="D881" s="11" t="s">
        <v>96</v>
      </c>
      <c r="E881" s="10">
        <v>986</v>
      </c>
      <c r="F881" s="12">
        <v>1514</v>
      </c>
      <c r="G881" s="13" t="s">
        <v>4877</v>
      </c>
      <c r="H881" s="15" t="s">
        <v>98</v>
      </c>
      <c r="I881" s="15" t="s">
        <v>4878</v>
      </c>
      <c r="J881" s="15" t="s">
        <v>4879</v>
      </c>
      <c r="K881" s="11" t="s">
        <v>84</v>
      </c>
      <c r="L881" s="11" t="s">
        <v>85</v>
      </c>
      <c r="M881" s="11" t="s">
        <v>86</v>
      </c>
      <c r="N881" s="11" t="s">
        <v>101</v>
      </c>
      <c r="O881" s="11" t="s">
        <v>165</v>
      </c>
      <c r="P881" s="11" t="s">
        <v>103</v>
      </c>
      <c r="Q881" s="11" t="s">
        <v>4880</v>
      </c>
      <c r="R881" s="11" t="s">
        <v>4881</v>
      </c>
      <c r="S881" s="11" t="s">
        <v>106</v>
      </c>
      <c r="T881" s="11" t="s">
        <v>1697</v>
      </c>
      <c r="U881" s="16">
        <v>44292</v>
      </c>
      <c r="V881" s="16">
        <v>44298</v>
      </c>
      <c r="W881" s="16">
        <v>44481</v>
      </c>
      <c r="X881" s="14">
        <v>25075320</v>
      </c>
      <c r="Y881" s="11" t="s">
        <v>87</v>
      </c>
      <c r="Z881" s="11" t="s">
        <v>88</v>
      </c>
      <c r="AA881" s="10">
        <v>6</v>
      </c>
      <c r="AB881" s="11" t="s">
        <v>89</v>
      </c>
      <c r="AC881" s="11" t="s">
        <v>1698</v>
      </c>
      <c r="AD881" s="10">
        <v>79339398</v>
      </c>
      <c r="AE881" s="11" t="s">
        <v>1699</v>
      </c>
      <c r="AF881" s="11" t="s">
        <v>1700</v>
      </c>
      <c r="AG881" s="11" t="s">
        <v>111</v>
      </c>
      <c r="AH881" s="11" t="s">
        <v>359</v>
      </c>
      <c r="AI881" s="11"/>
      <c r="AJ881" s="10">
        <v>1180</v>
      </c>
      <c r="AK881" s="10">
        <v>2021</v>
      </c>
      <c r="AL881" s="17">
        <v>44272</v>
      </c>
      <c r="AM881" s="18">
        <v>14591</v>
      </c>
      <c r="AN881" s="18" t="s">
        <v>4341</v>
      </c>
      <c r="AO881" s="18" t="s">
        <v>4342</v>
      </c>
      <c r="AP881" s="10">
        <v>3954</v>
      </c>
      <c r="AQ881" s="17">
        <v>44295</v>
      </c>
      <c r="AR881" s="18">
        <v>1000000000</v>
      </c>
      <c r="AS881" s="11" t="s">
        <v>92</v>
      </c>
      <c r="AT881" s="11" t="s">
        <v>127</v>
      </c>
      <c r="AU881" s="11" t="s">
        <v>115</v>
      </c>
      <c r="AV881" s="11" t="s">
        <v>106</v>
      </c>
      <c r="AW881" s="11"/>
      <c r="AX881" s="11" t="s">
        <v>116</v>
      </c>
      <c r="AY881" s="11" t="s">
        <v>94</v>
      </c>
      <c r="AZ881" s="11" t="s">
        <v>95</v>
      </c>
      <c r="BA881" s="11" t="s">
        <v>117</v>
      </c>
      <c r="BB881" s="11" t="s">
        <v>118</v>
      </c>
      <c r="BC881" s="11" t="s">
        <v>4802</v>
      </c>
      <c r="BD881" s="18"/>
      <c r="BE881" s="10">
        <v>6</v>
      </c>
      <c r="BF881" s="11" t="s">
        <v>90</v>
      </c>
      <c r="BG881" s="11" t="s">
        <v>120</v>
      </c>
      <c r="BH881" s="19"/>
      <c r="BI881" s="18"/>
      <c r="BJ881" s="18"/>
      <c r="BK881" s="18"/>
      <c r="BL881" s="18"/>
      <c r="BM881" s="18"/>
      <c r="BN881" s="18"/>
      <c r="BO881" s="18"/>
      <c r="BP881" s="18"/>
      <c r="BQ881" s="18"/>
      <c r="BR881" s="18"/>
      <c r="BS881" s="18"/>
      <c r="BT881" s="18"/>
      <c r="BU881" s="18"/>
      <c r="BV881" s="18"/>
      <c r="BW881" s="18"/>
      <c r="BX881" s="18"/>
      <c r="BY881" s="18"/>
      <c r="BZ881" s="18"/>
      <c r="CA881" s="18"/>
      <c r="CB881" s="18"/>
      <c r="CC881" s="20">
        <f>+X881+BH881+BO881+BV881</f>
        <v>25075320</v>
      </c>
      <c r="CD881" s="18"/>
      <c r="CE881" s="18"/>
      <c r="CF881" s="18"/>
      <c r="CG881" s="18" t="s">
        <v>91</v>
      </c>
      <c r="CH881" s="18" t="s">
        <v>91</v>
      </c>
      <c r="CI881" s="18" t="s">
        <v>91</v>
      </c>
      <c r="CJ881" s="18"/>
      <c r="CK881" s="18"/>
      <c r="CL881" s="18"/>
      <c r="CM881" s="18" t="s">
        <v>91</v>
      </c>
      <c r="CN881" s="18"/>
      <c r="CO881" s="18"/>
      <c r="CP881" s="18"/>
    </row>
    <row r="882" spans="1:94" ht="15" x14ac:dyDescent="0.25">
      <c r="A882" s="21">
        <v>881</v>
      </c>
      <c r="B882" s="10">
        <v>230</v>
      </c>
      <c r="C882" s="10">
        <v>2021</v>
      </c>
      <c r="D882" s="11" t="s">
        <v>96</v>
      </c>
      <c r="E882" s="10">
        <v>987</v>
      </c>
      <c r="F882" s="12">
        <v>1920</v>
      </c>
      <c r="G882" s="13" t="s">
        <v>4882</v>
      </c>
      <c r="H882" s="15" t="s">
        <v>98</v>
      </c>
      <c r="I882" s="15" t="s">
        <v>4883</v>
      </c>
      <c r="J882" s="15" t="s">
        <v>4884</v>
      </c>
      <c r="K882" s="11" t="s">
        <v>84</v>
      </c>
      <c r="L882" s="11" t="s">
        <v>85</v>
      </c>
      <c r="M882" s="11" t="s">
        <v>86</v>
      </c>
      <c r="N882" s="11" t="s">
        <v>101</v>
      </c>
      <c r="O882" s="11" t="s">
        <v>165</v>
      </c>
      <c r="P882" s="11" t="s">
        <v>103</v>
      </c>
      <c r="Q882" s="11" t="s">
        <v>4885</v>
      </c>
      <c r="R882" s="11" t="s">
        <v>4886</v>
      </c>
      <c r="S882" s="11" t="s">
        <v>237</v>
      </c>
      <c r="T882" s="11" t="s">
        <v>238</v>
      </c>
      <c r="U882" s="16">
        <v>44292</v>
      </c>
      <c r="V882" s="16">
        <v>44293</v>
      </c>
      <c r="W882" s="16">
        <v>44415</v>
      </c>
      <c r="X882" s="14">
        <v>10902312</v>
      </c>
      <c r="Y882" s="11" t="s">
        <v>87</v>
      </c>
      <c r="Z882" s="11" t="s">
        <v>88</v>
      </c>
      <c r="AA882" s="10">
        <v>4</v>
      </c>
      <c r="AB882" s="11" t="s">
        <v>89</v>
      </c>
      <c r="AC882" s="11" t="s">
        <v>257</v>
      </c>
      <c r="AD882" s="10">
        <v>79794356</v>
      </c>
      <c r="AE882" s="11" t="s">
        <v>240</v>
      </c>
      <c r="AF882" s="11" t="s">
        <v>241</v>
      </c>
      <c r="AG882" s="11" t="s">
        <v>174</v>
      </c>
      <c r="AH882" s="11" t="s">
        <v>2341</v>
      </c>
      <c r="AI882" s="11" t="s">
        <v>113</v>
      </c>
      <c r="AJ882" s="10">
        <v>1281</v>
      </c>
      <c r="AK882" s="10">
        <v>2021</v>
      </c>
      <c r="AL882" s="17">
        <v>44281</v>
      </c>
      <c r="AM882" s="18">
        <v>14392</v>
      </c>
      <c r="AN882" s="18" t="s">
        <v>656</v>
      </c>
      <c r="AO882" s="18" t="s">
        <v>657</v>
      </c>
      <c r="AP882" s="10">
        <v>3929</v>
      </c>
      <c r="AQ882" s="17">
        <v>44293</v>
      </c>
      <c r="AR882" s="18">
        <v>1965034000</v>
      </c>
      <c r="AS882" s="11" t="s">
        <v>92</v>
      </c>
      <c r="AT882" s="11" t="s">
        <v>114</v>
      </c>
      <c r="AU882" s="11" t="s">
        <v>115</v>
      </c>
      <c r="AV882" s="11" t="s">
        <v>237</v>
      </c>
      <c r="AW882" s="11" t="s">
        <v>264</v>
      </c>
      <c r="AX882" s="11" t="s">
        <v>243</v>
      </c>
      <c r="AY882" s="11" t="s">
        <v>94</v>
      </c>
      <c r="AZ882" s="11" t="s">
        <v>95</v>
      </c>
      <c r="BA882" s="11" t="s">
        <v>117</v>
      </c>
      <c r="BB882" s="11" t="s">
        <v>118</v>
      </c>
      <c r="BC882" s="11" t="s">
        <v>4802</v>
      </c>
      <c r="BD882" s="18"/>
      <c r="BE882" s="10">
        <v>4</v>
      </c>
      <c r="BF882" s="11" t="s">
        <v>90</v>
      </c>
      <c r="BG882" s="11" t="s">
        <v>120</v>
      </c>
      <c r="BH882" s="19"/>
      <c r="BI882" s="18"/>
      <c r="BJ882" s="18"/>
      <c r="BK882" s="18"/>
      <c r="BL882" s="18"/>
      <c r="BM882" s="18"/>
      <c r="BN882" s="18"/>
      <c r="BO882" s="18"/>
      <c r="BP882" s="18"/>
      <c r="BQ882" s="18"/>
      <c r="BR882" s="18"/>
      <c r="BS882" s="18"/>
      <c r="BT882" s="18"/>
      <c r="BU882" s="18"/>
      <c r="BV882" s="18"/>
      <c r="BW882" s="18"/>
      <c r="BX882" s="18"/>
      <c r="BY882" s="18"/>
      <c r="BZ882" s="18"/>
      <c r="CA882" s="18"/>
      <c r="CB882" s="18"/>
      <c r="CC882" s="20">
        <f>+X882+BH882+BO882+BV882</f>
        <v>10902312</v>
      </c>
      <c r="CD882" s="18"/>
      <c r="CE882" s="18"/>
      <c r="CF882" s="18"/>
      <c r="CG882" s="18" t="s">
        <v>91</v>
      </c>
      <c r="CH882" s="18" t="s">
        <v>91</v>
      </c>
      <c r="CI882" s="18" t="s">
        <v>91</v>
      </c>
      <c r="CJ882" s="18"/>
      <c r="CK882" s="18"/>
      <c r="CL882" s="18"/>
      <c r="CM882" s="18" t="s">
        <v>91</v>
      </c>
      <c r="CN882" s="18"/>
      <c r="CO882" s="18"/>
      <c r="CP882" s="18"/>
    </row>
    <row r="883" spans="1:94" ht="15" x14ac:dyDescent="0.25">
      <c r="A883" s="10">
        <v>882</v>
      </c>
      <c r="B883" s="10">
        <v>230</v>
      </c>
      <c r="C883" s="10">
        <v>2021</v>
      </c>
      <c r="D883" s="11" t="s">
        <v>96</v>
      </c>
      <c r="E883" s="10">
        <v>988</v>
      </c>
      <c r="F883" s="12">
        <v>1640</v>
      </c>
      <c r="G883" s="13" t="s">
        <v>4887</v>
      </c>
      <c r="H883" s="15" t="s">
        <v>98</v>
      </c>
      <c r="I883" s="15" t="s">
        <v>4888</v>
      </c>
      <c r="J883" s="15" t="s">
        <v>4889</v>
      </c>
      <c r="K883" s="11" t="s">
        <v>84</v>
      </c>
      <c r="L883" s="11" t="s">
        <v>85</v>
      </c>
      <c r="M883" s="11" t="s">
        <v>86</v>
      </c>
      <c r="N883" s="11" t="s">
        <v>101</v>
      </c>
      <c r="O883" s="11" t="s">
        <v>165</v>
      </c>
      <c r="P883" s="11" t="s">
        <v>103</v>
      </c>
      <c r="Q883" s="11" t="s">
        <v>3736</v>
      </c>
      <c r="R883" s="11" t="s">
        <v>3737</v>
      </c>
      <c r="S883" s="11" t="s">
        <v>106</v>
      </c>
      <c r="T883" s="11" t="s">
        <v>1873</v>
      </c>
      <c r="U883" s="16">
        <v>44292</v>
      </c>
      <c r="V883" s="16">
        <v>44298</v>
      </c>
      <c r="W883" s="16">
        <v>44542</v>
      </c>
      <c r="X883" s="14">
        <v>18170520</v>
      </c>
      <c r="Y883" s="11" t="s">
        <v>87</v>
      </c>
      <c r="Z883" s="11" t="s">
        <v>88</v>
      </c>
      <c r="AA883" s="10">
        <v>8</v>
      </c>
      <c r="AB883" s="11" t="s">
        <v>89</v>
      </c>
      <c r="AC883" s="11" t="s">
        <v>1698</v>
      </c>
      <c r="AD883" s="10">
        <v>79339398</v>
      </c>
      <c r="AE883" s="11" t="s">
        <v>1699</v>
      </c>
      <c r="AF883" s="11" t="s">
        <v>1700</v>
      </c>
      <c r="AG883" s="11" t="s">
        <v>242</v>
      </c>
      <c r="AH883" s="11"/>
      <c r="AI883" s="11"/>
      <c r="AJ883" s="10">
        <v>1115</v>
      </c>
      <c r="AK883" s="10">
        <v>2021</v>
      </c>
      <c r="AL883" s="17">
        <v>44270</v>
      </c>
      <c r="AM883" s="18">
        <v>14394</v>
      </c>
      <c r="AN883" s="18" t="s">
        <v>1703</v>
      </c>
      <c r="AO883" s="18" t="s">
        <v>1704</v>
      </c>
      <c r="AP883" s="10">
        <v>3988</v>
      </c>
      <c r="AQ883" s="17">
        <v>44298</v>
      </c>
      <c r="AR883" s="18">
        <v>8375989000</v>
      </c>
      <c r="AS883" s="11" t="s">
        <v>92</v>
      </c>
      <c r="AT883" s="11" t="s">
        <v>127</v>
      </c>
      <c r="AU883" s="11" t="s">
        <v>115</v>
      </c>
      <c r="AV883" s="11" t="s">
        <v>106</v>
      </c>
      <c r="AW883" s="11" t="s">
        <v>1697</v>
      </c>
      <c r="AX883" s="11" t="s">
        <v>116</v>
      </c>
      <c r="AY883" s="11" t="s">
        <v>94</v>
      </c>
      <c r="AZ883" s="11" t="s">
        <v>95</v>
      </c>
      <c r="BA883" s="11" t="s">
        <v>117</v>
      </c>
      <c r="BB883" s="11" t="s">
        <v>118</v>
      </c>
      <c r="BC883" s="11" t="s">
        <v>4802</v>
      </c>
      <c r="BD883" s="18"/>
      <c r="BE883" s="10">
        <v>8</v>
      </c>
      <c r="BF883" s="11" t="s">
        <v>90</v>
      </c>
      <c r="BG883" s="11" t="s">
        <v>120</v>
      </c>
      <c r="BH883" s="19"/>
      <c r="BI883" s="18"/>
      <c r="BJ883" s="18"/>
      <c r="BK883" s="18"/>
      <c r="BL883" s="18"/>
      <c r="BM883" s="18"/>
      <c r="BN883" s="18"/>
      <c r="BO883" s="18"/>
      <c r="BP883" s="18"/>
      <c r="BQ883" s="18"/>
      <c r="BR883" s="18"/>
      <c r="BS883" s="18"/>
      <c r="BT883" s="18"/>
      <c r="BU883" s="18"/>
      <c r="BV883" s="18"/>
      <c r="BW883" s="18"/>
      <c r="BX883" s="18"/>
      <c r="BY883" s="18"/>
      <c r="BZ883" s="18"/>
      <c r="CA883" s="18"/>
      <c r="CB883" s="18"/>
      <c r="CC883" s="20">
        <f>+X883+BH883+BO883+BV883</f>
        <v>18170520</v>
      </c>
      <c r="CD883" s="18"/>
      <c r="CE883" s="18"/>
      <c r="CF883" s="18"/>
      <c r="CG883" s="18" t="s">
        <v>91</v>
      </c>
      <c r="CH883" s="18" t="s">
        <v>91</v>
      </c>
      <c r="CI883" s="18" t="s">
        <v>91</v>
      </c>
      <c r="CJ883" s="18"/>
      <c r="CK883" s="18"/>
      <c r="CL883" s="18"/>
      <c r="CM883" s="18" t="s">
        <v>91</v>
      </c>
      <c r="CN883" s="18"/>
      <c r="CO883" s="18"/>
      <c r="CP883" s="18"/>
    </row>
    <row r="884" spans="1:94" ht="15" x14ac:dyDescent="0.25">
      <c r="A884" s="21">
        <v>883</v>
      </c>
      <c r="B884" s="10">
        <v>230</v>
      </c>
      <c r="C884" s="10">
        <v>2021</v>
      </c>
      <c r="D884" s="11" t="s">
        <v>96</v>
      </c>
      <c r="E884" s="10">
        <v>989</v>
      </c>
      <c r="F884" s="12">
        <v>1654</v>
      </c>
      <c r="G884" s="13" t="s">
        <v>2166</v>
      </c>
      <c r="H884" s="15" t="s">
        <v>98</v>
      </c>
      <c r="I884" s="15" t="s">
        <v>4890</v>
      </c>
      <c r="J884" s="15" t="s">
        <v>4891</v>
      </c>
      <c r="K884" s="11" t="s">
        <v>84</v>
      </c>
      <c r="L884" s="11" t="s">
        <v>85</v>
      </c>
      <c r="M884" s="11" t="s">
        <v>86</v>
      </c>
      <c r="N884" s="11" t="s">
        <v>101</v>
      </c>
      <c r="O884" s="11" t="s">
        <v>165</v>
      </c>
      <c r="P884" s="11" t="s">
        <v>103</v>
      </c>
      <c r="Q884" s="11" t="s">
        <v>4892</v>
      </c>
      <c r="R884" s="11" t="s">
        <v>2170</v>
      </c>
      <c r="S884" s="11" t="s">
        <v>106</v>
      </c>
      <c r="T884" s="11" t="s">
        <v>107</v>
      </c>
      <c r="U884" s="16">
        <v>44292</v>
      </c>
      <c r="V884" s="16">
        <v>44293</v>
      </c>
      <c r="W884" s="16">
        <v>44417</v>
      </c>
      <c r="X884" s="14">
        <v>11084017</v>
      </c>
      <c r="Y884" s="11" t="s">
        <v>87</v>
      </c>
      <c r="Z884" s="11" t="s">
        <v>170</v>
      </c>
      <c r="AA884" s="10">
        <v>122</v>
      </c>
      <c r="AB884" s="11" t="s">
        <v>89</v>
      </c>
      <c r="AC884" s="11" t="s">
        <v>108</v>
      </c>
      <c r="AD884" s="10">
        <v>79866835</v>
      </c>
      <c r="AE884" s="11" t="s">
        <v>109</v>
      </c>
      <c r="AF884" s="11" t="s">
        <v>110</v>
      </c>
      <c r="AG884" s="11" t="s">
        <v>174</v>
      </c>
      <c r="AH884" s="11" t="s">
        <v>131</v>
      </c>
      <c r="AI884" s="11"/>
      <c r="AJ884" s="10">
        <v>1270</v>
      </c>
      <c r="AK884" s="10">
        <v>2021</v>
      </c>
      <c r="AL884" s="17">
        <v>44280</v>
      </c>
      <c r="AM884" s="18">
        <v>14391</v>
      </c>
      <c r="AN884" s="18" t="s">
        <v>1199</v>
      </c>
      <c r="AO884" s="18" t="s">
        <v>1200</v>
      </c>
      <c r="AP884" s="10">
        <v>3928</v>
      </c>
      <c r="AQ884" s="17">
        <v>44293</v>
      </c>
      <c r="AR884" s="18">
        <v>1357680000</v>
      </c>
      <c r="AS884" s="11" t="s">
        <v>92</v>
      </c>
      <c r="AT884" s="11" t="s">
        <v>114</v>
      </c>
      <c r="AU884" s="11" t="s">
        <v>115</v>
      </c>
      <c r="AV884" s="11" t="s">
        <v>106</v>
      </c>
      <c r="AW884" s="11" t="s">
        <v>107</v>
      </c>
      <c r="AX884" s="11" t="s">
        <v>116</v>
      </c>
      <c r="AY884" s="11" t="s">
        <v>94</v>
      </c>
      <c r="AZ884" s="11" t="s">
        <v>95</v>
      </c>
      <c r="BA884" s="11" t="s">
        <v>117</v>
      </c>
      <c r="BB884" s="11" t="s">
        <v>118</v>
      </c>
      <c r="BC884" s="11" t="s">
        <v>4802</v>
      </c>
      <c r="BD884" s="18">
        <v>122</v>
      </c>
      <c r="BE884" s="10"/>
      <c r="BF884" s="11" t="s">
        <v>90</v>
      </c>
      <c r="BG884" s="11" t="s">
        <v>120</v>
      </c>
      <c r="BH884" s="19"/>
      <c r="BI884" s="18"/>
      <c r="BJ884" s="18"/>
      <c r="BK884" s="18"/>
      <c r="BL884" s="18"/>
      <c r="BM884" s="18"/>
      <c r="BN884" s="18"/>
      <c r="BO884" s="18"/>
      <c r="BP884" s="18"/>
      <c r="BQ884" s="18"/>
      <c r="BR884" s="18"/>
      <c r="BS884" s="18"/>
      <c r="BT884" s="18"/>
      <c r="BU884" s="18"/>
      <c r="BV884" s="18"/>
      <c r="BW884" s="18"/>
      <c r="BX884" s="18"/>
      <c r="BY884" s="18"/>
      <c r="BZ884" s="18"/>
      <c r="CA884" s="18"/>
      <c r="CB884" s="18"/>
      <c r="CC884" s="20">
        <f>+X884+BH884+BO884+BV884</f>
        <v>11084017</v>
      </c>
      <c r="CD884" s="18"/>
      <c r="CE884" s="18"/>
      <c r="CF884" s="18"/>
      <c r="CG884" s="18" t="s">
        <v>91</v>
      </c>
      <c r="CH884" s="18" t="s">
        <v>91</v>
      </c>
      <c r="CI884" s="18" t="s">
        <v>91</v>
      </c>
      <c r="CJ884" s="18"/>
      <c r="CK884" s="18"/>
      <c r="CL884" s="18"/>
      <c r="CM884" s="18" t="s">
        <v>91</v>
      </c>
      <c r="CN884" s="18"/>
      <c r="CO884" s="18"/>
      <c r="CP884" s="18"/>
    </row>
    <row r="885" spans="1:94" ht="15" x14ac:dyDescent="0.25">
      <c r="A885" s="21">
        <v>884</v>
      </c>
      <c r="B885" s="10">
        <v>230</v>
      </c>
      <c r="C885" s="10">
        <v>2021</v>
      </c>
      <c r="D885" s="11" t="s">
        <v>96</v>
      </c>
      <c r="E885" s="10">
        <v>990</v>
      </c>
      <c r="F885" s="12">
        <v>1498</v>
      </c>
      <c r="G885" s="13" t="s">
        <v>4893</v>
      </c>
      <c r="H885" s="15" t="s">
        <v>98</v>
      </c>
      <c r="I885" s="15" t="s">
        <v>4894</v>
      </c>
      <c r="J885" s="15" t="s">
        <v>4895</v>
      </c>
      <c r="K885" s="11" t="s">
        <v>84</v>
      </c>
      <c r="L885" s="11" t="s">
        <v>85</v>
      </c>
      <c r="M885" s="11" t="s">
        <v>86</v>
      </c>
      <c r="N885" s="11" t="s">
        <v>101</v>
      </c>
      <c r="O885" s="11" t="s">
        <v>102</v>
      </c>
      <c r="P885" s="11" t="s">
        <v>103</v>
      </c>
      <c r="Q885" s="11" t="s">
        <v>4896</v>
      </c>
      <c r="R885" s="11" t="s">
        <v>4897</v>
      </c>
      <c r="S885" s="11" t="s">
        <v>106</v>
      </c>
      <c r="T885" s="11" t="s">
        <v>1873</v>
      </c>
      <c r="U885" s="16">
        <v>44292</v>
      </c>
      <c r="V885" s="16">
        <v>44298</v>
      </c>
      <c r="W885" s="16">
        <v>44511</v>
      </c>
      <c r="X885" s="14">
        <v>29254540</v>
      </c>
      <c r="Y885" s="11" t="s">
        <v>87</v>
      </c>
      <c r="Z885" s="11" t="s">
        <v>88</v>
      </c>
      <c r="AA885" s="10">
        <v>7</v>
      </c>
      <c r="AB885" s="11" t="s">
        <v>89</v>
      </c>
      <c r="AC885" s="11" t="s">
        <v>3695</v>
      </c>
      <c r="AD885" s="10">
        <v>79339398</v>
      </c>
      <c r="AE885" s="11" t="s">
        <v>1699</v>
      </c>
      <c r="AF885" s="11" t="s">
        <v>1700</v>
      </c>
      <c r="AG885" s="11" t="s">
        <v>111</v>
      </c>
      <c r="AH885" s="11" t="s">
        <v>4898</v>
      </c>
      <c r="AI885" s="11"/>
      <c r="AJ885" s="10">
        <v>1021</v>
      </c>
      <c r="AK885" s="10">
        <v>2021</v>
      </c>
      <c r="AL885" s="17">
        <v>44263</v>
      </c>
      <c r="AM885" s="18">
        <v>14394</v>
      </c>
      <c r="AN885" s="18" t="s">
        <v>1703</v>
      </c>
      <c r="AO885" s="18" t="s">
        <v>1704</v>
      </c>
      <c r="AP885" s="10">
        <v>3978</v>
      </c>
      <c r="AQ885" s="17">
        <v>44298</v>
      </c>
      <c r="AR885" s="18">
        <v>8375989000</v>
      </c>
      <c r="AS885" s="11" t="s">
        <v>92</v>
      </c>
      <c r="AT885" s="11" t="s">
        <v>127</v>
      </c>
      <c r="AU885" s="11" t="s">
        <v>115</v>
      </c>
      <c r="AV885" s="11" t="s">
        <v>2800</v>
      </c>
      <c r="AW885" s="11" t="s">
        <v>3694</v>
      </c>
      <c r="AX885" s="11" t="s">
        <v>2802</v>
      </c>
      <c r="AY885" s="11" t="s">
        <v>94</v>
      </c>
      <c r="AZ885" s="11" t="s">
        <v>95</v>
      </c>
      <c r="BA885" s="11" t="s">
        <v>117</v>
      </c>
      <c r="BB885" s="11" t="s">
        <v>118</v>
      </c>
      <c r="BC885" s="11" t="s">
        <v>4802</v>
      </c>
      <c r="BD885" s="18"/>
      <c r="BE885" s="10">
        <v>7</v>
      </c>
      <c r="BF885" s="11" t="s">
        <v>90</v>
      </c>
      <c r="BG885" s="11" t="s">
        <v>120</v>
      </c>
      <c r="BH885" s="20">
        <v>5015064</v>
      </c>
      <c r="BI885" s="30">
        <v>36</v>
      </c>
      <c r="BJ885" s="30">
        <v>9881</v>
      </c>
      <c r="BK885" s="31">
        <v>44511</v>
      </c>
      <c r="BL885" s="30">
        <v>2867</v>
      </c>
      <c r="BM885" s="31">
        <v>44505</v>
      </c>
      <c r="BN885" s="31">
        <v>44547</v>
      </c>
      <c r="BO885" s="30"/>
      <c r="BP885" s="30"/>
      <c r="BQ885" s="30"/>
      <c r="BR885" s="30"/>
      <c r="BS885" s="30"/>
      <c r="BT885" s="30"/>
      <c r="BU885" s="30"/>
      <c r="BV885" s="30"/>
      <c r="BW885" s="30"/>
      <c r="BX885" s="30"/>
      <c r="BY885" s="30"/>
      <c r="BZ885" s="30"/>
      <c r="CA885" s="30"/>
      <c r="CB885" s="30"/>
      <c r="CC885" s="20">
        <f>+X885+BH885+BO885+BV885</f>
        <v>34269604</v>
      </c>
      <c r="CD885" s="31">
        <v>44511</v>
      </c>
      <c r="CE885" s="18"/>
      <c r="CF885" s="18"/>
      <c r="CG885" s="18" t="s">
        <v>91</v>
      </c>
      <c r="CH885" s="18" t="s">
        <v>91</v>
      </c>
      <c r="CI885" s="18" t="s">
        <v>91</v>
      </c>
      <c r="CJ885" s="18"/>
      <c r="CK885" s="18"/>
      <c r="CL885" s="18"/>
      <c r="CM885" s="18" t="s">
        <v>91</v>
      </c>
      <c r="CN885" s="18"/>
      <c r="CO885" s="18"/>
      <c r="CP885" s="18"/>
    </row>
    <row r="886" spans="1:94" ht="15" x14ac:dyDescent="0.25">
      <c r="A886" s="10">
        <v>885</v>
      </c>
      <c r="B886" s="10">
        <v>230</v>
      </c>
      <c r="C886" s="10">
        <v>2021</v>
      </c>
      <c r="D886" s="11" t="s">
        <v>96</v>
      </c>
      <c r="E886" s="10">
        <v>991</v>
      </c>
      <c r="F886" s="12">
        <v>1646</v>
      </c>
      <c r="G886" s="13" t="s">
        <v>4899</v>
      </c>
      <c r="H886" s="15" t="s">
        <v>98</v>
      </c>
      <c r="I886" s="15" t="s">
        <v>4900</v>
      </c>
      <c r="J886" s="15" t="s">
        <v>4901</v>
      </c>
      <c r="K886" s="11" t="s">
        <v>84</v>
      </c>
      <c r="L886" s="11" t="s">
        <v>85</v>
      </c>
      <c r="M886" s="11" t="s">
        <v>86</v>
      </c>
      <c r="N886" s="11" t="s">
        <v>101</v>
      </c>
      <c r="O886" s="11" t="s">
        <v>102</v>
      </c>
      <c r="P886" s="11" t="s">
        <v>103</v>
      </c>
      <c r="Q886" s="11" t="s">
        <v>4247</v>
      </c>
      <c r="R886" s="11" t="s">
        <v>4248</v>
      </c>
      <c r="S886" s="11" t="s">
        <v>106</v>
      </c>
      <c r="T886" s="11" t="s">
        <v>1697</v>
      </c>
      <c r="U886" s="16">
        <v>44292</v>
      </c>
      <c r="V886" s="16">
        <v>44300</v>
      </c>
      <c r="W886" s="16">
        <v>44544</v>
      </c>
      <c r="X886" s="14">
        <v>33433760</v>
      </c>
      <c r="Y886" s="11" t="s">
        <v>87</v>
      </c>
      <c r="Z886" s="11" t="s">
        <v>88</v>
      </c>
      <c r="AA886" s="10">
        <v>8</v>
      </c>
      <c r="AB886" s="11" t="s">
        <v>89</v>
      </c>
      <c r="AC886" s="11" t="s">
        <v>1698</v>
      </c>
      <c r="AD886" s="10">
        <v>79339398</v>
      </c>
      <c r="AE886" s="11" t="s">
        <v>1699</v>
      </c>
      <c r="AF886" s="11" t="s">
        <v>1700</v>
      </c>
      <c r="AG886" s="11" t="s">
        <v>111</v>
      </c>
      <c r="AH886" s="11" t="s">
        <v>4902</v>
      </c>
      <c r="AI886" s="11"/>
      <c r="AJ886" s="10">
        <v>1113</v>
      </c>
      <c r="AK886" s="10">
        <v>2021</v>
      </c>
      <c r="AL886" s="17">
        <v>44270</v>
      </c>
      <c r="AM886" s="18">
        <v>14394</v>
      </c>
      <c r="AN886" s="18" t="s">
        <v>1703</v>
      </c>
      <c r="AO886" s="18" t="s">
        <v>1704</v>
      </c>
      <c r="AP886" s="10">
        <v>3986</v>
      </c>
      <c r="AQ886" s="17">
        <v>44298</v>
      </c>
      <c r="AR886" s="18">
        <v>8375989000</v>
      </c>
      <c r="AS886" s="11" t="s">
        <v>92</v>
      </c>
      <c r="AT886" s="11" t="s">
        <v>127</v>
      </c>
      <c r="AU886" s="11" t="s">
        <v>115</v>
      </c>
      <c r="AV886" s="11" t="s">
        <v>106</v>
      </c>
      <c r="AW886" s="11"/>
      <c r="AX886" s="11" t="s">
        <v>116</v>
      </c>
      <c r="AY886" s="11" t="s">
        <v>94</v>
      </c>
      <c r="AZ886" s="11" t="s">
        <v>95</v>
      </c>
      <c r="BA886" s="11" t="s">
        <v>117</v>
      </c>
      <c r="BB886" s="11" t="s">
        <v>118</v>
      </c>
      <c r="BC886" s="11" t="s">
        <v>4802</v>
      </c>
      <c r="BD886" s="18"/>
      <c r="BE886" s="10">
        <v>8</v>
      </c>
      <c r="BF886" s="11" t="s">
        <v>90</v>
      </c>
      <c r="BG886" s="11" t="s">
        <v>120</v>
      </c>
      <c r="BH886" s="19"/>
      <c r="BI886" s="18"/>
      <c r="BJ886" s="18"/>
      <c r="BK886" s="18"/>
      <c r="BL886" s="18"/>
      <c r="BM886" s="18"/>
      <c r="BN886" s="16"/>
      <c r="BO886" s="18"/>
      <c r="BP886" s="18"/>
      <c r="BQ886" s="18"/>
      <c r="BR886" s="18"/>
      <c r="BS886" s="18"/>
      <c r="BT886" s="18"/>
      <c r="BU886" s="18"/>
      <c r="BV886" s="18"/>
      <c r="BW886" s="18"/>
      <c r="BX886" s="18"/>
      <c r="BY886" s="18"/>
      <c r="BZ886" s="18"/>
      <c r="CA886" s="18"/>
      <c r="CB886" s="18"/>
      <c r="CC886" s="20">
        <f>+X886+BH886+BO886+BV886</f>
        <v>33433760</v>
      </c>
      <c r="CD886" s="18"/>
      <c r="CE886" s="18"/>
      <c r="CF886" s="18"/>
      <c r="CG886" s="18" t="s">
        <v>91</v>
      </c>
      <c r="CH886" s="18" t="s">
        <v>91</v>
      </c>
      <c r="CI886" s="18" t="s">
        <v>91</v>
      </c>
      <c r="CJ886" s="18"/>
      <c r="CK886" s="18"/>
      <c r="CL886" s="18"/>
      <c r="CM886" s="18" t="s">
        <v>91</v>
      </c>
      <c r="CN886" s="18"/>
      <c r="CO886" s="18"/>
      <c r="CP886" s="18"/>
    </row>
    <row r="887" spans="1:94" ht="15" x14ac:dyDescent="0.25">
      <c r="A887" s="21">
        <v>886</v>
      </c>
      <c r="B887" s="10">
        <v>230</v>
      </c>
      <c r="C887" s="10">
        <v>2021</v>
      </c>
      <c r="D887" s="11" t="s">
        <v>96</v>
      </c>
      <c r="E887" s="10">
        <v>992</v>
      </c>
      <c r="F887" s="12">
        <v>1800</v>
      </c>
      <c r="G887" s="13" t="s">
        <v>4903</v>
      </c>
      <c r="H887" s="15" t="s">
        <v>98</v>
      </c>
      <c r="I887" s="15" t="s">
        <v>4904</v>
      </c>
      <c r="J887" s="15" t="s">
        <v>4905</v>
      </c>
      <c r="K887" s="11" t="s">
        <v>84</v>
      </c>
      <c r="L887" s="11" t="s">
        <v>85</v>
      </c>
      <c r="M887" s="11" t="s">
        <v>86</v>
      </c>
      <c r="N887" s="11" t="s">
        <v>101</v>
      </c>
      <c r="O887" s="11" t="s">
        <v>102</v>
      </c>
      <c r="P887" s="11" t="s">
        <v>103</v>
      </c>
      <c r="Q887" s="11" t="s">
        <v>4906</v>
      </c>
      <c r="R887" s="11" t="s">
        <v>4907</v>
      </c>
      <c r="S887" s="11" t="s">
        <v>106</v>
      </c>
      <c r="T887" s="11" t="s">
        <v>1873</v>
      </c>
      <c r="U887" s="16">
        <v>44292</v>
      </c>
      <c r="V887" s="16">
        <v>44294</v>
      </c>
      <c r="W887" s="16">
        <v>44537</v>
      </c>
      <c r="X887" s="14">
        <v>33433760</v>
      </c>
      <c r="Y887" s="11" t="s">
        <v>87</v>
      </c>
      <c r="Z887" s="11" t="s">
        <v>88</v>
      </c>
      <c r="AA887" s="10">
        <v>8</v>
      </c>
      <c r="AB887" s="11" t="s">
        <v>89</v>
      </c>
      <c r="AC887" s="11" t="s">
        <v>1698</v>
      </c>
      <c r="AD887" s="10">
        <v>79339398</v>
      </c>
      <c r="AE887" s="11" t="s">
        <v>1699</v>
      </c>
      <c r="AF887" s="11" t="s">
        <v>1700</v>
      </c>
      <c r="AG887" s="11" t="s">
        <v>111</v>
      </c>
      <c r="AH887" s="11" t="s">
        <v>3233</v>
      </c>
      <c r="AI887" s="11"/>
      <c r="AJ887" s="10">
        <v>1234</v>
      </c>
      <c r="AK887" s="10">
        <v>2021</v>
      </c>
      <c r="AL887" s="17">
        <v>44278</v>
      </c>
      <c r="AM887" s="18">
        <v>14394</v>
      </c>
      <c r="AN887" s="18" t="s">
        <v>1703</v>
      </c>
      <c r="AO887" s="18" t="s">
        <v>1704</v>
      </c>
      <c r="AP887" s="10">
        <v>3941</v>
      </c>
      <c r="AQ887" s="17">
        <v>44294</v>
      </c>
      <c r="AR887" s="18">
        <v>8375989000</v>
      </c>
      <c r="AS887" s="11" t="s">
        <v>92</v>
      </c>
      <c r="AT887" s="11" t="s">
        <v>127</v>
      </c>
      <c r="AU887" s="11" t="s">
        <v>115</v>
      </c>
      <c r="AV887" s="11" t="s">
        <v>106</v>
      </c>
      <c r="AW887" s="11" t="s">
        <v>1697</v>
      </c>
      <c r="AX887" s="11" t="s">
        <v>116</v>
      </c>
      <c r="AY887" s="11" t="s">
        <v>94</v>
      </c>
      <c r="AZ887" s="11" t="s">
        <v>95</v>
      </c>
      <c r="BA887" s="11" t="s">
        <v>117</v>
      </c>
      <c r="BB887" s="11" t="s">
        <v>118</v>
      </c>
      <c r="BC887" s="11" t="s">
        <v>4802</v>
      </c>
      <c r="BD887" s="18"/>
      <c r="BE887" s="10">
        <v>8</v>
      </c>
      <c r="BF887" s="11" t="s">
        <v>90</v>
      </c>
      <c r="BG887" s="11" t="s">
        <v>120</v>
      </c>
      <c r="BH887" s="19">
        <v>1393073</v>
      </c>
      <c r="BI887" s="18">
        <v>10</v>
      </c>
      <c r="BJ887" s="18">
        <v>10314</v>
      </c>
      <c r="BK887" s="33">
        <v>44536</v>
      </c>
      <c r="BL887" s="18">
        <v>3302</v>
      </c>
      <c r="BM887" s="33">
        <v>44526</v>
      </c>
      <c r="BN887" s="33">
        <v>44547</v>
      </c>
      <c r="BO887" s="18"/>
      <c r="BP887" s="18"/>
      <c r="BQ887" s="18"/>
      <c r="BR887" s="18"/>
      <c r="BS887" s="18"/>
      <c r="BT887" s="18"/>
      <c r="BU887" s="18"/>
      <c r="BV887" s="18"/>
      <c r="BW887" s="18"/>
      <c r="BX887" s="18"/>
      <c r="BY887" s="18"/>
      <c r="BZ887" s="18"/>
      <c r="CA887" s="18"/>
      <c r="CB887" s="18"/>
      <c r="CC887" s="20">
        <f>+X887+BH887+BO887+BV887</f>
        <v>34826833</v>
      </c>
      <c r="CD887" s="33">
        <v>44536</v>
      </c>
      <c r="CE887" s="18"/>
      <c r="CF887" s="18"/>
      <c r="CG887" s="18" t="s">
        <v>91</v>
      </c>
      <c r="CH887" s="18" t="s">
        <v>91</v>
      </c>
      <c r="CI887" s="18" t="s">
        <v>91</v>
      </c>
      <c r="CJ887" s="18"/>
      <c r="CK887" s="18"/>
      <c r="CL887" s="18"/>
      <c r="CM887" s="18" t="s">
        <v>91</v>
      </c>
      <c r="CN887" s="18"/>
      <c r="CO887" s="18"/>
      <c r="CP887" s="18"/>
    </row>
    <row r="888" spans="1:94" ht="15" x14ac:dyDescent="0.25">
      <c r="A888" s="21">
        <v>887</v>
      </c>
      <c r="B888" s="10">
        <v>230</v>
      </c>
      <c r="C888" s="10">
        <v>2021</v>
      </c>
      <c r="D888" s="11" t="s">
        <v>96</v>
      </c>
      <c r="E888" s="10">
        <v>993</v>
      </c>
      <c r="F888" s="12">
        <v>1645</v>
      </c>
      <c r="G888" s="13" t="s">
        <v>4908</v>
      </c>
      <c r="H888" s="15" t="s">
        <v>98</v>
      </c>
      <c r="I888" s="15" t="s">
        <v>4909</v>
      </c>
      <c r="J888" s="15" t="s">
        <v>4910</v>
      </c>
      <c r="K888" s="11" t="s">
        <v>84</v>
      </c>
      <c r="L888" s="11" t="s">
        <v>85</v>
      </c>
      <c r="M888" s="11" t="s">
        <v>86</v>
      </c>
      <c r="N888" s="11" t="s">
        <v>101</v>
      </c>
      <c r="O888" s="11" t="s">
        <v>102</v>
      </c>
      <c r="P888" s="11" t="s">
        <v>103</v>
      </c>
      <c r="Q888" s="11" t="s">
        <v>4118</v>
      </c>
      <c r="R888" s="11" t="s">
        <v>4256</v>
      </c>
      <c r="S888" s="11" t="s">
        <v>106</v>
      </c>
      <c r="T888" s="11" t="s">
        <v>1697</v>
      </c>
      <c r="U888" s="16">
        <v>44292</v>
      </c>
      <c r="V888" s="16">
        <v>44298</v>
      </c>
      <c r="W888" s="16">
        <v>44511</v>
      </c>
      <c r="X888" s="14">
        <v>29254540</v>
      </c>
      <c r="Y888" s="11" t="s">
        <v>87</v>
      </c>
      <c r="Z888" s="11" t="s">
        <v>88</v>
      </c>
      <c r="AA888" s="10">
        <v>7</v>
      </c>
      <c r="AB888" s="11" t="s">
        <v>89</v>
      </c>
      <c r="AC888" s="11" t="s">
        <v>1698</v>
      </c>
      <c r="AD888" s="10">
        <v>79339398</v>
      </c>
      <c r="AE888" s="11" t="s">
        <v>1699</v>
      </c>
      <c r="AF888" s="11" t="s">
        <v>1700</v>
      </c>
      <c r="AG888" s="11" t="s">
        <v>111</v>
      </c>
      <c r="AH888" s="11" t="s">
        <v>4911</v>
      </c>
      <c r="AI888" s="11"/>
      <c r="AJ888" s="10">
        <v>1121</v>
      </c>
      <c r="AK888" s="10">
        <v>2021</v>
      </c>
      <c r="AL888" s="17">
        <v>44270</v>
      </c>
      <c r="AM888" s="18">
        <v>14394</v>
      </c>
      <c r="AN888" s="18" t="s">
        <v>1703</v>
      </c>
      <c r="AO888" s="18" t="s">
        <v>1704</v>
      </c>
      <c r="AP888" s="10">
        <v>3987</v>
      </c>
      <c r="AQ888" s="17">
        <v>44298</v>
      </c>
      <c r="AR888" s="18">
        <v>8375989000</v>
      </c>
      <c r="AS888" s="11" t="s">
        <v>92</v>
      </c>
      <c r="AT888" s="11" t="s">
        <v>127</v>
      </c>
      <c r="AU888" s="11" t="s">
        <v>115</v>
      </c>
      <c r="AV888" s="11" t="s">
        <v>106</v>
      </c>
      <c r="AW888" s="11"/>
      <c r="AX888" s="11" t="s">
        <v>116</v>
      </c>
      <c r="AY888" s="11" t="s">
        <v>94</v>
      </c>
      <c r="AZ888" s="11" t="s">
        <v>95</v>
      </c>
      <c r="BA888" s="11" t="s">
        <v>117</v>
      </c>
      <c r="BB888" s="11" t="s">
        <v>118</v>
      </c>
      <c r="BC888" s="11" t="s">
        <v>4802</v>
      </c>
      <c r="BD888" s="18"/>
      <c r="BE888" s="10">
        <v>7</v>
      </c>
      <c r="BF888" s="11" t="s">
        <v>90</v>
      </c>
      <c r="BG888" s="11" t="s">
        <v>120</v>
      </c>
      <c r="BH888" s="20">
        <v>5015064</v>
      </c>
      <c r="BI888" s="30">
        <v>36</v>
      </c>
      <c r="BJ888" s="30">
        <v>9880</v>
      </c>
      <c r="BK888" s="31">
        <v>44511</v>
      </c>
      <c r="BL888" s="30">
        <v>2842</v>
      </c>
      <c r="BM888" s="31">
        <v>44504</v>
      </c>
      <c r="BN888" s="31">
        <v>44547</v>
      </c>
      <c r="BO888" s="30"/>
      <c r="BP888" s="30"/>
      <c r="BQ888" s="30"/>
      <c r="BR888" s="30"/>
      <c r="BS888" s="30"/>
      <c r="BT888" s="30"/>
      <c r="BU888" s="30"/>
      <c r="BV888" s="30"/>
      <c r="BW888" s="30"/>
      <c r="BX888" s="30"/>
      <c r="BY888" s="30"/>
      <c r="BZ888" s="30"/>
      <c r="CA888" s="30"/>
      <c r="CB888" s="30"/>
      <c r="CC888" s="20">
        <f>+X888+BH888+BO888+BV888</f>
        <v>34269604</v>
      </c>
      <c r="CD888" s="31">
        <v>44511</v>
      </c>
      <c r="CE888" s="18"/>
      <c r="CF888" s="18"/>
      <c r="CG888" s="18" t="s">
        <v>91</v>
      </c>
      <c r="CH888" s="18" t="s">
        <v>91</v>
      </c>
      <c r="CI888" s="18" t="s">
        <v>91</v>
      </c>
      <c r="CJ888" s="18"/>
      <c r="CK888" s="18"/>
      <c r="CL888" s="18"/>
      <c r="CM888" s="18" t="s">
        <v>91</v>
      </c>
      <c r="CN888" s="18"/>
      <c r="CO888" s="18"/>
      <c r="CP888" s="18"/>
    </row>
    <row r="889" spans="1:94" ht="15" x14ac:dyDescent="0.25">
      <c r="A889" s="10">
        <v>888</v>
      </c>
      <c r="B889" s="10">
        <v>230</v>
      </c>
      <c r="C889" s="10">
        <v>2021</v>
      </c>
      <c r="D889" s="11" t="s">
        <v>96</v>
      </c>
      <c r="E889" s="10">
        <v>994</v>
      </c>
      <c r="F889" s="12">
        <v>1823</v>
      </c>
      <c r="G889" s="13" t="s">
        <v>1906</v>
      </c>
      <c r="H889" s="15" t="s">
        <v>98</v>
      </c>
      <c r="I889" s="15" t="s">
        <v>4912</v>
      </c>
      <c r="J889" s="15" t="s">
        <v>4913</v>
      </c>
      <c r="K889" s="11" t="s">
        <v>84</v>
      </c>
      <c r="L889" s="11" t="s">
        <v>85</v>
      </c>
      <c r="M889" s="11" t="s">
        <v>86</v>
      </c>
      <c r="N889" s="11" t="s">
        <v>101</v>
      </c>
      <c r="O889" s="11" t="s">
        <v>165</v>
      </c>
      <c r="P889" s="11" t="s">
        <v>103</v>
      </c>
      <c r="Q889" s="11" t="s">
        <v>1909</v>
      </c>
      <c r="R889" s="11" t="s">
        <v>4914</v>
      </c>
      <c r="S889" s="11" t="s">
        <v>106</v>
      </c>
      <c r="T889" s="11" t="s">
        <v>182</v>
      </c>
      <c r="U889" s="16">
        <v>44293</v>
      </c>
      <c r="V889" s="16">
        <v>44298</v>
      </c>
      <c r="W889" s="16">
        <v>44420</v>
      </c>
      <c r="X889" s="14">
        <v>10902312</v>
      </c>
      <c r="Y889" s="11" t="s">
        <v>87</v>
      </c>
      <c r="Z889" s="11" t="s">
        <v>88</v>
      </c>
      <c r="AA889" s="10">
        <v>4</v>
      </c>
      <c r="AB889" s="11" t="s">
        <v>89</v>
      </c>
      <c r="AC889" s="11" t="s">
        <v>1050</v>
      </c>
      <c r="AD889" s="10">
        <v>51609317</v>
      </c>
      <c r="AE889" s="11" t="s">
        <v>172</v>
      </c>
      <c r="AF889" s="11" t="s">
        <v>173</v>
      </c>
      <c r="AG889" s="11" t="s">
        <v>174</v>
      </c>
      <c r="AH889" s="11" t="s">
        <v>426</v>
      </c>
      <c r="AI889" s="11" t="s">
        <v>113</v>
      </c>
      <c r="AJ889" s="10">
        <v>1205</v>
      </c>
      <c r="AK889" s="10">
        <v>2021</v>
      </c>
      <c r="AL889" s="17">
        <v>44274</v>
      </c>
      <c r="AM889" s="18">
        <v>14390</v>
      </c>
      <c r="AN889" s="18" t="s">
        <v>1052</v>
      </c>
      <c r="AO889" s="18" t="s">
        <v>1053</v>
      </c>
      <c r="AP889" s="10">
        <v>3955</v>
      </c>
      <c r="AQ889" s="17">
        <v>44295</v>
      </c>
      <c r="AR889" s="18">
        <v>2598189000</v>
      </c>
      <c r="AS889" s="11" t="s">
        <v>92</v>
      </c>
      <c r="AT889" s="11" t="s">
        <v>127</v>
      </c>
      <c r="AU889" s="11" t="s">
        <v>115</v>
      </c>
      <c r="AV889" s="11" t="s">
        <v>214</v>
      </c>
      <c r="AW889" s="11" t="s">
        <v>1054</v>
      </c>
      <c r="AX889" s="11" t="s">
        <v>218</v>
      </c>
      <c r="AY889" s="11" t="s">
        <v>94</v>
      </c>
      <c r="AZ889" s="11" t="s">
        <v>95</v>
      </c>
      <c r="BA889" s="11" t="s">
        <v>117</v>
      </c>
      <c r="BB889" s="11" t="s">
        <v>118</v>
      </c>
      <c r="BC889" s="11" t="s">
        <v>4802</v>
      </c>
      <c r="BD889" s="18"/>
      <c r="BE889" s="10">
        <v>4</v>
      </c>
      <c r="BF889" s="11" t="s">
        <v>90</v>
      </c>
      <c r="BG889" s="11" t="s">
        <v>120</v>
      </c>
      <c r="BH889" s="19"/>
      <c r="BI889" s="18"/>
      <c r="BJ889" s="18"/>
      <c r="BK889" s="18"/>
      <c r="BL889" s="18"/>
      <c r="BM889" s="18"/>
      <c r="BN889" s="16"/>
      <c r="BO889" s="18"/>
      <c r="BP889" s="18"/>
      <c r="BQ889" s="18"/>
      <c r="BR889" s="18"/>
      <c r="BS889" s="18"/>
      <c r="BT889" s="18"/>
      <c r="BU889" s="18"/>
      <c r="BV889" s="18"/>
      <c r="BW889" s="18"/>
      <c r="BX889" s="18"/>
      <c r="BY889" s="18"/>
      <c r="BZ889" s="18"/>
      <c r="CA889" s="18"/>
      <c r="CB889" s="18"/>
      <c r="CC889" s="20">
        <f>+X889+BH889+BO889+BV889</f>
        <v>10902312</v>
      </c>
      <c r="CD889" s="18"/>
      <c r="CE889" s="18"/>
      <c r="CF889" s="18"/>
      <c r="CG889" s="18" t="s">
        <v>91</v>
      </c>
      <c r="CH889" s="18" t="s">
        <v>91</v>
      </c>
      <c r="CI889" s="18" t="s">
        <v>91</v>
      </c>
      <c r="CJ889" s="18"/>
      <c r="CK889" s="18"/>
      <c r="CL889" s="18"/>
      <c r="CM889" s="18" t="s">
        <v>91</v>
      </c>
      <c r="CN889" s="18"/>
      <c r="CO889" s="18"/>
      <c r="CP889" s="18"/>
    </row>
    <row r="890" spans="1:94" ht="15" x14ac:dyDescent="0.25">
      <c r="A890" s="21">
        <v>889</v>
      </c>
      <c r="B890" s="10">
        <v>230</v>
      </c>
      <c r="C890" s="10">
        <v>2021</v>
      </c>
      <c r="D890" s="11" t="s">
        <v>96</v>
      </c>
      <c r="E890" s="10">
        <v>995</v>
      </c>
      <c r="F890" s="12">
        <v>1659</v>
      </c>
      <c r="G890" s="13" t="s">
        <v>2279</v>
      </c>
      <c r="H890" s="15" t="s">
        <v>98</v>
      </c>
      <c r="I890" s="15" t="s">
        <v>4915</v>
      </c>
      <c r="J890" s="15" t="s">
        <v>4916</v>
      </c>
      <c r="K890" s="11" t="s">
        <v>84</v>
      </c>
      <c r="L890" s="11" t="s">
        <v>85</v>
      </c>
      <c r="M890" s="11" t="s">
        <v>86</v>
      </c>
      <c r="N890" s="11" t="s">
        <v>101</v>
      </c>
      <c r="O890" s="11" t="s">
        <v>165</v>
      </c>
      <c r="P890" s="11" t="s">
        <v>103</v>
      </c>
      <c r="Q890" s="11" t="s">
        <v>2174</v>
      </c>
      <c r="R890" s="11" t="s">
        <v>2170</v>
      </c>
      <c r="S890" s="11" t="s">
        <v>106</v>
      </c>
      <c r="T890" s="11" t="s">
        <v>107</v>
      </c>
      <c r="U890" s="16">
        <v>44293</v>
      </c>
      <c r="V890" s="16">
        <v>44293</v>
      </c>
      <c r="W890" s="16">
        <v>44417</v>
      </c>
      <c r="X890" s="14">
        <v>11084017</v>
      </c>
      <c r="Y890" s="11" t="s">
        <v>87</v>
      </c>
      <c r="Z890" s="11" t="s">
        <v>170</v>
      </c>
      <c r="AA890" s="10">
        <v>122</v>
      </c>
      <c r="AB890" s="11" t="s">
        <v>89</v>
      </c>
      <c r="AC890" s="11" t="s">
        <v>108</v>
      </c>
      <c r="AD890" s="10">
        <v>79866835</v>
      </c>
      <c r="AE890" s="11" t="s">
        <v>109</v>
      </c>
      <c r="AF890" s="11" t="s">
        <v>110</v>
      </c>
      <c r="AG890" s="11" t="s">
        <v>174</v>
      </c>
      <c r="AH890" s="11" t="s">
        <v>112</v>
      </c>
      <c r="AI890" s="11"/>
      <c r="AJ890" s="10">
        <v>1272</v>
      </c>
      <c r="AK890" s="10">
        <v>2021</v>
      </c>
      <c r="AL890" s="17">
        <v>44280</v>
      </c>
      <c r="AM890" s="18">
        <v>14391</v>
      </c>
      <c r="AN890" s="18" t="s">
        <v>1199</v>
      </c>
      <c r="AO890" s="18" t="s">
        <v>1200</v>
      </c>
      <c r="AP890" s="10">
        <v>3935</v>
      </c>
      <c r="AQ890" s="17">
        <v>44293</v>
      </c>
      <c r="AR890" s="18">
        <v>1357680000</v>
      </c>
      <c r="AS890" s="11" t="s">
        <v>92</v>
      </c>
      <c r="AT890" s="11" t="s">
        <v>114</v>
      </c>
      <c r="AU890" s="11" t="s">
        <v>115</v>
      </c>
      <c r="AV890" s="11" t="s">
        <v>106</v>
      </c>
      <c r="AW890" s="11" t="s">
        <v>107</v>
      </c>
      <c r="AX890" s="11" t="s">
        <v>116</v>
      </c>
      <c r="AY890" s="11" t="s">
        <v>94</v>
      </c>
      <c r="AZ890" s="11" t="s">
        <v>95</v>
      </c>
      <c r="BA890" s="11" t="s">
        <v>117</v>
      </c>
      <c r="BB890" s="11" t="s">
        <v>118</v>
      </c>
      <c r="BC890" s="11" t="s">
        <v>4802</v>
      </c>
      <c r="BD890" s="18">
        <v>122</v>
      </c>
      <c r="BE890" s="10"/>
      <c r="BF890" s="11" t="s">
        <v>90</v>
      </c>
      <c r="BG890" s="11" t="s">
        <v>120</v>
      </c>
      <c r="BH890" s="19"/>
      <c r="BI890" s="18"/>
      <c r="BJ890" s="18"/>
      <c r="BK890" s="18"/>
      <c r="BL890" s="18"/>
      <c r="BM890" s="18"/>
      <c r="BN890" s="18"/>
      <c r="BO890" s="18"/>
      <c r="BP890" s="18"/>
      <c r="BQ890" s="18"/>
      <c r="BR890" s="18"/>
      <c r="BS890" s="18"/>
      <c r="BT890" s="18"/>
      <c r="BU890" s="18"/>
      <c r="BV890" s="18"/>
      <c r="BW890" s="18"/>
      <c r="BX890" s="18"/>
      <c r="BY890" s="18"/>
      <c r="BZ890" s="18"/>
      <c r="CA890" s="18"/>
      <c r="CB890" s="18"/>
      <c r="CC890" s="20">
        <f>+X890+BH890+BO890+BV890</f>
        <v>11084017</v>
      </c>
      <c r="CD890" s="18"/>
      <c r="CE890" s="18"/>
      <c r="CF890" s="18"/>
      <c r="CG890" s="18" t="s">
        <v>91</v>
      </c>
      <c r="CH890" s="18" t="s">
        <v>91</v>
      </c>
      <c r="CI890" s="18" t="s">
        <v>91</v>
      </c>
      <c r="CJ890" s="18"/>
      <c r="CK890" s="18"/>
      <c r="CL890" s="18"/>
      <c r="CM890" s="18" t="s">
        <v>91</v>
      </c>
      <c r="CN890" s="18"/>
      <c r="CO890" s="18"/>
      <c r="CP890" s="18"/>
    </row>
    <row r="891" spans="1:94" ht="15" x14ac:dyDescent="0.25">
      <c r="A891" s="21">
        <v>890</v>
      </c>
      <c r="B891" s="10">
        <v>230</v>
      </c>
      <c r="C891" s="10">
        <v>2021</v>
      </c>
      <c r="D891" s="11" t="s">
        <v>96</v>
      </c>
      <c r="E891" s="10">
        <v>996</v>
      </c>
      <c r="F891" s="12">
        <v>1804</v>
      </c>
      <c r="G891" s="13" t="s">
        <v>4917</v>
      </c>
      <c r="H891" s="15" t="s">
        <v>98</v>
      </c>
      <c r="I891" s="15" t="s">
        <v>4918</v>
      </c>
      <c r="J891" s="15" t="s">
        <v>4919</v>
      </c>
      <c r="K891" s="11" t="s">
        <v>84</v>
      </c>
      <c r="L891" s="11" t="s">
        <v>85</v>
      </c>
      <c r="M891" s="11" t="s">
        <v>86</v>
      </c>
      <c r="N891" s="11" t="s">
        <v>101</v>
      </c>
      <c r="O891" s="11" t="s">
        <v>165</v>
      </c>
      <c r="P891" s="11" t="s">
        <v>103</v>
      </c>
      <c r="Q891" s="11" t="s">
        <v>4800</v>
      </c>
      <c r="R891" s="11" t="s">
        <v>4920</v>
      </c>
      <c r="S891" s="11" t="s">
        <v>106</v>
      </c>
      <c r="T891" s="11" t="s">
        <v>1697</v>
      </c>
      <c r="U891" s="16">
        <v>44293</v>
      </c>
      <c r="V891" s="16">
        <v>44298</v>
      </c>
      <c r="W891" s="16">
        <v>44542</v>
      </c>
      <c r="X891" s="14">
        <v>18170520</v>
      </c>
      <c r="Y891" s="11" t="s">
        <v>87</v>
      </c>
      <c r="Z891" s="11" t="s">
        <v>88</v>
      </c>
      <c r="AA891" s="10">
        <v>8</v>
      </c>
      <c r="AB891" s="11" t="s">
        <v>89</v>
      </c>
      <c r="AC891" s="11" t="s">
        <v>1698</v>
      </c>
      <c r="AD891" s="10">
        <v>79339398</v>
      </c>
      <c r="AE891" s="11" t="s">
        <v>1699</v>
      </c>
      <c r="AF891" s="11" t="s">
        <v>1700</v>
      </c>
      <c r="AG891" s="11" t="s">
        <v>242</v>
      </c>
      <c r="AH891" s="11" t="s">
        <v>113</v>
      </c>
      <c r="AI891" s="11" t="s">
        <v>113</v>
      </c>
      <c r="AJ891" s="10">
        <v>1235</v>
      </c>
      <c r="AK891" s="10">
        <v>2021</v>
      </c>
      <c r="AL891" s="17">
        <v>44278</v>
      </c>
      <c r="AM891" s="18">
        <v>14394</v>
      </c>
      <c r="AN891" s="18" t="s">
        <v>1703</v>
      </c>
      <c r="AO891" s="18" t="s">
        <v>1704</v>
      </c>
      <c r="AP891" s="10">
        <v>3984</v>
      </c>
      <c r="AQ891" s="17">
        <v>44298</v>
      </c>
      <c r="AR891" s="18">
        <v>8375989000</v>
      </c>
      <c r="AS891" s="11" t="s">
        <v>92</v>
      </c>
      <c r="AT891" s="11" t="s">
        <v>114</v>
      </c>
      <c r="AU891" s="11" t="s">
        <v>115</v>
      </c>
      <c r="AV891" s="11" t="s">
        <v>106</v>
      </c>
      <c r="AW891" s="11"/>
      <c r="AX891" s="11" t="s">
        <v>116</v>
      </c>
      <c r="AY891" s="11" t="s">
        <v>94</v>
      </c>
      <c r="AZ891" s="11" t="s">
        <v>95</v>
      </c>
      <c r="BA891" s="11" t="s">
        <v>117</v>
      </c>
      <c r="BB891" s="11" t="s">
        <v>118</v>
      </c>
      <c r="BC891" s="11" t="s">
        <v>4802</v>
      </c>
      <c r="BD891" s="18"/>
      <c r="BE891" s="10">
        <v>8</v>
      </c>
      <c r="BF891" s="11" t="s">
        <v>90</v>
      </c>
      <c r="BG891" s="11" t="s">
        <v>120</v>
      </c>
      <c r="BH891" s="19"/>
      <c r="BI891" s="18"/>
      <c r="BJ891" s="18"/>
      <c r="BK891" s="18"/>
      <c r="BL891" s="18"/>
      <c r="BM891" s="18"/>
      <c r="BN891" s="18"/>
      <c r="BO891" s="18"/>
      <c r="BP891" s="18"/>
      <c r="BQ891" s="18"/>
      <c r="BR891" s="18"/>
      <c r="BS891" s="18"/>
      <c r="BT891" s="18"/>
      <c r="BU891" s="18"/>
      <c r="BV891" s="18"/>
      <c r="BW891" s="18"/>
      <c r="BX891" s="18"/>
      <c r="BY891" s="18"/>
      <c r="BZ891" s="18"/>
      <c r="CA891" s="18"/>
      <c r="CB891" s="18"/>
      <c r="CC891" s="20">
        <f>+X891+BH891+BO891+BV891</f>
        <v>18170520</v>
      </c>
      <c r="CD891" s="18"/>
      <c r="CE891" s="18"/>
      <c r="CF891" s="18"/>
      <c r="CG891" s="18" t="s">
        <v>91</v>
      </c>
      <c r="CH891" s="18" t="s">
        <v>91</v>
      </c>
      <c r="CI891" s="18" t="s">
        <v>91</v>
      </c>
      <c r="CJ891" s="18"/>
      <c r="CK891" s="18"/>
      <c r="CL891" s="18"/>
      <c r="CM891" s="18" t="s">
        <v>91</v>
      </c>
      <c r="CN891" s="18"/>
      <c r="CO891" s="18"/>
      <c r="CP891" s="18"/>
    </row>
    <row r="892" spans="1:94" ht="15" x14ac:dyDescent="0.25">
      <c r="A892" s="10">
        <v>891</v>
      </c>
      <c r="B892" s="10">
        <v>230</v>
      </c>
      <c r="C892" s="10">
        <v>2021</v>
      </c>
      <c r="D892" s="11" t="s">
        <v>96</v>
      </c>
      <c r="E892" s="10">
        <v>997</v>
      </c>
      <c r="F892" s="12">
        <v>1810</v>
      </c>
      <c r="G892" s="13" t="s">
        <v>4921</v>
      </c>
      <c r="H892" s="15" t="s">
        <v>98</v>
      </c>
      <c r="I892" s="15" t="s">
        <v>4922</v>
      </c>
      <c r="J892" s="15" t="s">
        <v>4923</v>
      </c>
      <c r="K892" s="11" t="s">
        <v>84</v>
      </c>
      <c r="L892" s="11" t="s">
        <v>85</v>
      </c>
      <c r="M892" s="11" t="s">
        <v>86</v>
      </c>
      <c r="N892" s="11" t="s">
        <v>101</v>
      </c>
      <c r="O892" s="11" t="s">
        <v>102</v>
      </c>
      <c r="P892" s="11" t="s">
        <v>103</v>
      </c>
      <c r="Q892" s="11" t="s">
        <v>4924</v>
      </c>
      <c r="R892" s="11" t="s">
        <v>4925</v>
      </c>
      <c r="S892" s="11" t="s">
        <v>106</v>
      </c>
      <c r="T892" s="11" t="s">
        <v>1873</v>
      </c>
      <c r="U892" s="16">
        <v>44293</v>
      </c>
      <c r="V892" s="16">
        <v>44295</v>
      </c>
      <c r="W892" s="16">
        <v>44538</v>
      </c>
      <c r="X892" s="14">
        <v>33433760</v>
      </c>
      <c r="Y892" s="11" t="s">
        <v>87</v>
      </c>
      <c r="Z892" s="11" t="s">
        <v>88</v>
      </c>
      <c r="AA892" s="10">
        <v>8</v>
      </c>
      <c r="AB892" s="11" t="s">
        <v>89</v>
      </c>
      <c r="AC892" s="11" t="s">
        <v>1698</v>
      </c>
      <c r="AD892" s="10">
        <v>79339398</v>
      </c>
      <c r="AE892" s="11" t="s">
        <v>1699</v>
      </c>
      <c r="AF892" s="11" t="s">
        <v>1700</v>
      </c>
      <c r="AG892" s="11" t="s">
        <v>111</v>
      </c>
      <c r="AH892" s="11" t="s">
        <v>3430</v>
      </c>
      <c r="AI892" s="11"/>
      <c r="AJ892" s="10">
        <v>1240</v>
      </c>
      <c r="AK892" s="10">
        <v>2021</v>
      </c>
      <c r="AL892" s="17">
        <v>44278</v>
      </c>
      <c r="AM892" s="18">
        <v>14394</v>
      </c>
      <c r="AN892" s="18" t="s">
        <v>1703</v>
      </c>
      <c r="AO892" s="18" t="s">
        <v>1704</v>
      </c>
      <c r="AP892" s="10">
        <v>3964</v>
      </c>
      <c r="AQ892" s="17">
        <v>44295</v>
      </c>
      <c r="AR892" s="18">
        <v>8375989000</v>
      </c>
      <c r="AS892" s="11" t="s">
        <v>92</v>
      </c>
      <c r="AT892" s="11" t="s">
        <v>127</v>
      </c>
      <c r="AU892" s="11" t="s">
        <v>115</v>
      </c>
      <c r="AV892" s="11" t="s">
        <v>106</v>
      </c>
      <c r="AW892" s="11" t="s">
        <v>1697</v>
      </c>
      <c r="AX892" s="11" t="s">
        <v>116</v>
      </c>
      <c r="AY892" s="11" t="s">
        <v>94</v>
      </c>
      <c r="AZ892" s="11" t="s">
        <v>95</v>
      </c>
      <c r="BA892" s="11" t="s">
        <v>117</v>
      </c>
      <c r="BB892" s="11" t="s">
        <v>118</v>
      </c>
      <c r="BC892" s="11" t="s">
        <v>4802</v>
      </c>
      <c r="BD892" s="18"/>
      <c r="BE892" s="10">
        <v>8</v>
      </c>
      <c r="BF892" s="11" t="s">
        <v>90</v>
      </c>
      <c r="BG892" s="11" t="s">
        <v>120</v>
      </c>
      <c r="BH892" s="19">
        <v>2507532</v>
      </c>
      <c r="BI892" s="18">
        <v>18</v>
      </c>
      <c r="BJ892" s="18">
        <v>10409</v>
      </c>
      <c r="BK892" s="33">
        <v>44540</v>
      </c>
      <c r="BL892" s="18">
        <v>3311</v>
      </c>
      <c r="BM892" s="33">
        <v>44526</v>
      </c>
      <c r="BN892" s="33">
        <v>44556</v>
      </c>
      <c r="BO892" s="18"/>
      <c r="BP892" s="18"/>
      <c r="BQ892" s="18"/>
      <c r="BR892" s="18"/>
      <c r="BS892" s="18"/>
      <c r="BT892" s="18"/>
      <c r="BU892" s="18"/>
      <c r="BV892" s="18"/>
      <c r="BW892" s="18"/>
      <c r="BX892" s="18"/>
      <c r="BY892" s="18"/>
      <c r="BZ892" s="18"/>
      <c r="CA892" s="18"/>
      <c r="CB892" s="18"/>
      <c r="CC892" s="20">
        <f>+X892+BH892+BO892+BV892</f>
        <v>35941292</v>
      </c>
      <c r="CD892" s="33">
        <v>44537</v>
      </c>
      <c r="CE892" s="18"/>
      <c r="CF892" s="18"/>
      <c r="CG892" s="18" t="s">
        <v>91</v>
      </c>
      <c r="CH892" s="18" t="s">
        <v>91</v>
      </c>
      <c r="CI892" s="18" t="s">
        <v>91</v>
      </c>
      <c r="CJ892" s="18"/>
      <c r="CK892" s="18"/>
      <c r="CL892" s="18"/>
      <c r="CM892" s="18" t="s">
        <v>91</v>
      </c>
      <c r="CN892" s="18"/>
      <c r="CO892" s="18"/>
      <c r="CP892" s="18"/>
    </row>
    <row r="893" spans="1:94" ht="15" x14ac:dyDescent="0.25">
      <c r="A893" s="21">
        <v>892</v>
      </c>
      <c r="B893" s="10">
        <v>230</v>
      </c>
      <c r="C893" s="10">
        <v>2021</v>
      </c>
      <c r="D893" s="11" t="s">
        <v>96</v>
      </c>
      <c r="E893" s="10">
        <v>998</v>
      </c>
      <c r="F893" s="12">
        <v>1149</v>
      </c>
      <c r="G893" s="13" t="s">
        <v>4926</v>
      </c>
      <c r="H893" s="15" t="s">
        <v>98</v>
      </c>
      <c r="I893" s="15" t="s">
        <v>4927</v>
      </c>
      <c r="J893" s="15" t="s">
        <v>4928</v>
      </c>
      <c r="K893" s="11" t="s">
        <v>84</v>
      </c>
      <c r="L893" s="11" t="s">
        <v>85</v>
      </c>
      <c r="M893" s="11" t="s">
        <v>86</v>
      </c>
      <c r="N893" s="11" t="s">
        <v>2128</v>
      </c>
      <c r="O893" s="11" t="s">
        <v>102</v>
      </c>
      <c r="P893" s="11" t="s">
        <v>103</v>
      </c>
      <c r="Q893" s="11" t="s">
        <v>4929</v>
      </c>
      <c r="R893" s="11" t="s">
        <v>4930</v>
      </c>
      <c r="S893" s="11" t="s">
        <v>106</v>
      </c>
      <c r="T893" s="11" t="s">
        <v>1873</v>
      </c>
      <c r="U893" s="16">
        <v>44293</v>
      </c>
      <c r="V893" s="16">
        <v>44295</v>
      </c>
      <c r="W893" s="16">
        <v>44539</v>
      </c>
      <c r="X893" s="14">
        <v>33433761</v>
      </c>
      <c r="Y893" s="11" t="s">
        <v>87</v>
      </c>
      <c r="Z893" s="11" t="s">
        <v>88</v>
      </c>
      <c r="AA893" s="10">
        <v>8</v>
      </c>
      <c r="AB893" s="11" t="s">
        <v>89</v>
      </c>
      <c r="AC893" s="11" t="s">
        <v>2825</v>
      </c>
      <c r="AD893" s="10">
        <v>79339398</v>
      </c>
      <c r="AE893" s="11" t="s">
        <v>1699</v>
      </c>
      <c r="AF893" s="11" t="s">
        <v>1700</v>
      </c>
      <c r="AG893" s="11" t="s">
        <v>111</v>
      </c>
      <c r="AH893" s="11" t="s">
        <v>2341</v>
      </c>
      <c r="AI893" s="11"/>
      <c r="AJ893" s="10">
        <v>921</v>
      </c>
      <c r="AK893" s="10">
        <v>2021</v>
      </c>
      <c r="AL893" s="17">
        <v>44249</v>
      </c>
      <c r="AM893" s="18">
        <v>14591</v>
      </c>
      <c r="AN893" s="18" t="s">
        <v>4341</v>
      </c>
      <c r="AO893" s="18" t="s">
        <v>4342</v>
      </c>
      <c r="AP893" s="10">
        <v>3942</v>
      </c>
      <c r="AQ893" s="17">
        <v>44294</v>
      </c>
      <c r="AR893" s="18">
        <v>1000000000</v>
      </c>
      <c r="AS893" s="11" t="s">
        <v>92</v>
      </c>
      <c r="AT893" s="11" t="s">
        <v>114</v>
      </c>
      <c r="AU893" s="11" t="s">
        <v>115</v>
      </c>
      <c r="AV893" s="11" t="s">
        <v>106</v>
      </c>
      <c r="AW893" s="11" t="s">
        <v>2826</v>
      </c>
      <c r="AX893" s="11" t="s">
        <v>116</v>
      </c>
      <c r="AY893" s="11" t="s">
        <v>94</v>
      </c>
      <c r="AZ893" s="11" t="s">
        <v>95</v>
      </c>
      <c r="BA893" s="11" t="s">
        <v>117</v>
      </c>
      <c r="BB893" s="11" t="s">
        <v>118</v>
      </c>
      <c r="BC893" s="11" t="s">
        <v>4802</v>
      </c>
      <c r="BD893" s="18"/>
      <c r="BE893" s="10">
        <v>8</v>
      </c>
      <c r="BF893" s="11" t="s">
        <v>90</v>
      </c>
      <c r="BG893" s="11" t="s">
        <v>120</v>
      </c>
      <c r="BH893" s="19"/>
      <c r="BI893" s="18"/>
      <c r="BJ893" s="18"/>
      <c r="BK893" s="18"/>
      <c r="BL893" s="18"/>
      <c r="BM893" s="18"/>
      <c r="BN893" s="16"/>
      <c r="BO893" s="18"/>
      <c r="BP893" s="18"/>
      <c r="BQ893" s="18"/>
      <c r="BR893" s="18"/>
      <c r="BS893" s="18"/>
      <c r="BT893" s="18"/>
      <c r="BU893" s="18"/>
      <c r="BV893" s="18"/>
      <c r="BW893" s="18"/>
      <c r="BX893" s="18"/>
      <c r="BY893" s="18"/>
      <c r="BZ893" s="18"/>
      <c r="CA893" s="18"/>
      <c r="CB893" s="18"/>
      <c r="CC893" s="20">
        <f>+X893+BH893+BO893+BV893</f>
        <v>33433761</v>
      </c>
      <c r="CD893" s="18"/>
      <c r="CE893" s="18"/>
      <c r="CF893" s="18"/>
      <c r="CG893" s="18" t="s">
        <v>91</v>
      </c>
      <c r="CH893" s="18" t="s">
        <v>91</v>
      </c>
      <c r="CI893" s="18" t="s">
        <v>91</v>
      </c>
      <c r="CJ893" s="18"/>
      <c r="CK893" s="18"/>
      <c r="CL893" s="18"/>
      <c r="CM893" s="18" t="s">
        <v>91</v>
      </c>
      <c r="CN893" s="18"/>
      <c r="CO893" s="18"/>
      <c r="CP893" s="18"/>
    </row>
    <row r="894" spans="1:94" ht="15" x14ac:dyDescent="0.25">
      <c r="A894" s="21">
        <v>893</v>
      </c>
      <c r="B894" s="10">
        <v>230</v>
      </c>
      <c r="C894" s="10">
        <v>2021</v>
      </c>
      <c r="D894" s="11" t="s">
        <v>96</v>
      </c>
      <c r="E894" s="10">
        <v>999</v>
      </c>
      <c r="F894" s="12">
        <v>1805</v>
      </c>
      <c r="G894" s="13" t="s">
        <v>4931</v>
      </c>
      <c r="H894" s="15" t="s">
        <v>98</v>
      </c>
      <c r="I894" s="15" t="s">
        <v>4932</v>
      </c>
      <c r="J894" s="15" t="s">
        <v>4933</v>
      </c>
      <c r="K894" s="11" t="s">
        <v>84</v>
      </c>
      <c r="L894" s="11" t="s">
        <v>85</v>
      </c>
      <c r="M894" s="11" t="s">
        <v>86</v>
      </c>
      <c r="N894" s="11" t="s">
        <v>101</v>
      </c>
      <c r="O894" s="11" t="s">
        <v>165</v>
      </c>
      <c r="P894" s="11" t="s">
        <v>103</v>
      </c>
      <c r="Q894" s="11" t="s">
        <v>4800</v>
      </c>
      <c r="R894" s="11" t="s">
        <v>4801</v>
      </c>
      <c r="S894" s="11" t="s">
        <v>106</v>
      </c>
      <c r="T894" s="11" t="s">
        <v>1697</v>
      </c>
      <c r="U894" s="16">
        <v>44293</v>
      </c>
      <c r="V894" s="16">
        <v>44298</v>
      </c>
      <c r="W894" s="16">
        <v>44542</v>
      </c>
      <c r="X894" s="14">
        <v>18170520</v>
      </c>
      <c r="Y894" s="11" t="s">
        <v>87</v>
      </c>
      <c r="Z894" s="11" t="s">
        <v>88</v>
      </c>
      <c r="AA894" s="10">
        <v>8</v>
      </c>
      <c r="AB894" s="11" t="s">
        <v>89</v>
      </c>
      <c r="AC894" s="11" t="s">
        <v>1698</v>
      </c>
      <c r="AD894" s="10">
        <v>79339398</v>
      </c>
      <c r="AE894" s="11" t="s">
        <v>1699</v>
      </c>
      <c r="AF894" s="11" t="s">
        <v>1700</v>
      </c>
      <c r="AG894" s="11" t="s">
        <v>242</v>
      </c>
      <c r="AH894" s="11" t="s">
        <v>2721</v>
      </c>
      <c r="AI894" s="11" t="s">
        <v>113</v>
      </c>
      <c r="AJ894" s="10">
        <v>1236</v>
      </c>
      <c r="AK894" s="10">
        <v>2021</v>
      </c>
      <c r="AL894" s="17">
        <v>44278</v>
      </c>
      <c r="AM894" s="18">
        <v>14394</v>
      </c>
      <c r="AN894" s="18" t="s">
        <v>1703</v>
      </c>
      <c r="AO894" s="18" t="s">
        <v>1704</v>
      </c>
      <c r="AP894" s="10">
        <v>3990</v>
      </c>
      <c r="AQ894" s="17">
        <v>44298</v>
      </c>
      <c r="AR894" s="18">
        <v>8375989000</v>
      </c>
      <c r="AS894" s="11" t="s">
        <v>92</v>
      </c>
      <c r="AT894" s="11" t="s">
        <v>114</v>
      </c>
      <c r="AU894" s="11" t="s">
        <v>115</v>
      </c>
      <c r="AV894" s="11" t="s">
        <v>106</v>
      </c>
      <c r="AW894" s="11"/>
      <c r="AX894" s="11" t="s">
        <v>116</v>
      </c>
      <c r="AY894" s="11" t="s">
        <v>94</v>
      </c>
      <c r="AZ894" s="11" t="s">
        <v>95</v>
      </c>
      <c r="BA894" s="11" t="s">
        <v>117</v>
      </c>
      <c r="BB894" s="11" t="s">
        <v>118</v>
      </c>
      <c r="BC894" s="11" t="s">
        <v>4802</v>
      </c>
      <c r="BD894" s="18"/>
      <c r="BE894" s="10">
        <v>8</v>
      </c>
      <c r="BF894" s="11" t="s">
        <v>90</v>
      </c>
      <c r="BG894" s="11" t="s">
        <v>120</v>
      </c>
      <c r="BH894" s="19"/>
      <c r="BI894" s="18"/>
      <c r="BJ894" s="18"/>
      <c r="BK894" s="18"/>
      <c r="BL894" s="18"/>
      <c r="BM894" s="18"/>
      <c r="BN894" s="18"/>
      <c r="BO894" s="18"/>
      <c r="BP894" s="18"/>
      <c r="BQ894" s="18"/>
      <c r="BR894" s="18"/>
      <c r="BS894" s="18"/>
      <c r="BT894" s="18"/>
      <c r="BU894" s="18"/>
      <c r="BV894" s="18"/>
      <c r="BW894" s="18"/>
      <c r="BX894" s="18"/>
      <c r="BY894" s="18"/>
      <c r="BZ894" s="18"/>
      <c r="CA894" s="18"/>
      <c r="CB894" s="18"/>
      <c r="CC894" s="20">
        <f>+X894+BH894+BO894+BV894</f>
        <v>18170520</v>
      </c>
      <c r="CD894" s="18"/>
      <c r="CE894" s="18"/>
      <c r="CF894" s="18"/>
      <c r="CG894" s="18" t="s">
        <v>91</v>
      </c>
      <c r="CH894" s="18" t="s">
        <v>91</v>
      </c>
      <c r="CI894" s="18" t="s">
        <v>3502</v>
      </c>
      <c r="CJ894" s="33">
        <v>44452</v>
      </c>
      <c r="CK894" s="33">
        <v>44470</v>
      </c>
      <c r="CL894" s="33">
        <v>44471</v>
      </c>
      <c r="CM894" s="18" t="s">
        <v>91</v>
      </c>
      <c r="CN894" s="18"/>
      <c r="CO894" s="18"/>
      <c r="CP894" s="18"/>
    </row>
    <row r="895" spans="1:94" ht="15" x14ac:dyDescent="0.25">
      <c r="A895" s="10">
        <v>894</v>
      </c>
      <c r="B895" s="10">
        <v>230</v>
      </c>
      <c r="C895" s="10">
        <v>2021</v>
      </c>
      <c r="D895" s="11" t="s">
        <v>96</v>
      </c>
      <c r="E895" s="10">
        <v>1000</v>
      </c>
      <c r="F895" s="12">
        <v>1811</v>
      </c>
      <c r="G895" s="13" t="s">
        <v>4934</v>
      </c>
      <c r="H895" s="15" t="s">
        <v>98</v>
      </c>
      <c r="I895" s="15" t="s">
        <v>4935</v>
      </c>
      <c r="J895" s="15" t="s">
        <v>4936</v>
      </c>
      <c r="K895" s="11" t="s">
        <v>84</v>
      </c>
      <c r="L895" s="11" t="s">
        <v>85</v>
      </c>
      <c r="M895" s="11" t="s">
        <v>86</v>
      </c>
      <c r="N895" s="11" t="s">
        <v>101</v>
      </c>
      <c r="O895" s="11" t="s">
        <v>102</v>
      </c>
      <c r="P895" s="11" t="s">
        <v>103</v>
      </c>
      <c r="Q895" s="11" t="s">
        <v>4937</v>
      </c>
      <c r="R895" s="11" t="s">
        <v>4938</v>
      </c>
      <c r="S895" s="11" t="s">
        <v>106</v>
      </c>
      <c r="T895" s="11" t="s">
        <v>1697</v>
      </c>
      <c r="U895" s="16">
        <v>44294</v>
      </c>
      <c r="V895" s="16">
        <v>44298</v>
      </c>
      <c r="W895" s="16">
        <v>44542</v>
      </c>
      <c r="X895" s="14">
        <v>33433760</v>
      </c>
      <c r="Y895" s="11" t="s">
        <v>87</v>
      </c>
      <c r="Z895" s="11" t="s">
        <v>88</v>
      </c>
      <c r="AA895" s="10">
        <v>8</v>
      </c>
      <c r="AB895" s="11" t="s">
        <v>89</v>
      </c>
      <c r="AC895" s="11" t="s">
        <v>1698</v>
      </c>
      <c r="AD895" s="10">
        <v>79339398</v>
      </c>
      <c r="AE895" s="11" t="s">
        <v>1699</v>
      </c>
      <c r="AF895" s="11" t="s">
        <v>1700</v>
      </c>
      <c r="AG895" s="11" t="s">
        <v>111</v>
      </c>
      <c r="AH895" s="11" t="s">
        <v>3430</v>
      </c>
      <c r="AI895" s="11" t="s">
        <v>113</v>
      </c>
      <c r="AJ895" s="10">
        <v>1273</v>
      </c>
      <c r="AK895" s="10">
        <v>2021</v>
      </c>
      <c r="AL895" s="17">
        <v>44280</v>
      </c>
      <c r="AM895" s="18">
        <v>14394</v>
      </c>
      <c r="AN895" s="18" t="s">
        <v>1703</v>
      </c>
      <c r="AO895" s="18" t="s">
        <v>1704</v>
      </c>
      <c r="AP895" s="10">
        <v>3977</v>
      </c>
      <c r="AQ895" s="17">
        <v>44298</v>
      </c>
      <c r="AR895" s="18">
        <v>8375989000</v>
      </c>
      <c r="AS895" s="11" t="s">
        <v>92</v>
      </c>
      <c r="AT895" s="11" t="s">
        <v>127</v>
      </c>
      <c r="AU895" s="11" t="s">
        <v>115</v>
      </c>
      <c r="AV895" s="11" t="s">
        <v>106</v>
      </c>
      <c r="AW895" s="11" t="s">
        <v>1697</v>
      </c>
      <c r="AX895" s="11" t="s">
        <v>116</v>
      </c>
      <c r="AY895" s="11" t="s">
        <v>94</v>
      </c>
      <c r="AZ895" s="11" t="s">
        <v>95</v>
      </c>
      <c r="BA895" s="11" t="s">
        <v>117</v>
      </c>
      <c r="BB895" s="11" t="s">
        <v>118</v>
      </c>
      <c r="BC895" s="11" t="s">
        <v>4802</v>
      </c>
      <c r="BD895" s="18"/>
      <c r="BE895" s="10">
        <v>8</v>
      </c>
      <c r="BF895" s="11" t="s">
        <v>90</v>
      </c>
      <c r="BG895" s="11" t="s">
        <v>120</v>
      </c>
      <c r="BH895" s="19"/>
      <c r="BI895" s="18"/>
      <c r="BJ895" s="18"/>
      <c r="BK895" s="18"/>
      <c r="BL895" s="18"/>
      <c r="BM895" s="18"/>
      <c r="BN895" s="18"/>
      <c r="BO895" s="18"/>
      <c r="BP895" s="18"/>
      <c r="BQ895" s="18"/>
      <c r="BR895" s="18"/>
      <c r="BS895" s="18"/>
      <c r="BT895" s="18"/>
      <c r="BU895" s="18"/>
      <c r="BV895" s="18"/>
      <c r="BW895" s="18"/>
      <c r="BX895" s="18"/>
      <c r="BY895" s="18"/>
      <c r="BZ895" s="18"/>
      <c r="CA895" s="18"/>
      <c r="CB895" s="18"/>
      <c r="CC895" s="20">
        <f>+X895+BH895+BO895+BV895</f>
        <v>33433760</v>
      </c>
      <c r="CD895" s="18"/>
      <c r="CE895" s="18"/>
      <c r="CF895" s="18"/>
      <c r="CG895" s="18" t="s">
        <v>91</v>
      </c>
      <c r="CH895" s="18" t="s">
        <v>91</v>
      </c>
      <c r="CI895" s="18" t="s">
        <v>91</v>
      </c>
      <c r="CJ895" s="18"/>
      <c r="CK895" s="18"/>
      <c r="CL895" s="18"/>
      <c r="CM895" s="18" t="s">
        <v>91</v>
      </c>
      <c r="CN895" s="18"/>
      <c r="CO895" s="18"/>
      <c r="CP895" s="18"/>
    </row>
    <row r="896" spans="1:94" ht="15" x14ac:dyDescent="0.25">
      <c r="A896" s="21">
        <v>895</v>
      </c>
      <c r="B896" s="10">
        <v>230</v>
      </c>
      <c r="C896" s="10">
        <v>2021</v>
      </c>
      <c r="D896" s="11" t="s">
        <v>96</v>
      </c>
      <c r="E896" s="10">
        <v>1001</v>
      </c>
      <c r="F896" s="12">
        <v>1807</v>
      </c>
      <c r="G896" s="13" t="s">
        <v>4939</v>
      </c>
      <c r="H896" s="15" t="s">
        <v>98</v>
      </c>
      <c r="I896" s="15" t="s">
        <v>4940</v>
      </c>
      <c r="J896" s="15" t="s">
        <v>4941</v>
      </c>
      <c r="K896" s="11" t="s">
        <v>84</v>
      </c>
      <c r="L896" s="11" t="s">
        <v>85</v>
      </c>
      <c r="M896" s="11" t="s">
        <v>86</v>
      </c>
      <c r="N896" s="11" t="s">
        <v>101</v>
      </c>
      <c r="O896" s="11" t="s">
        <v>165</v>
      </c>
      <c r="P896" s="11" t="s">
        <v>103</v>
      </c>
      <c r="Q896" s="11" t="s">
        <v>4800</v>
      </c>
      <c r="R896" s="11" t="s">
        <v>4942</v>
      </c>
      <c r="S896" s="11" t="s">
        <v>106</v>
      </c>
      <c r="T896" s="11" t="s">
        <v>1697</v>
      </c>
      <c r="U896" s="16">
        <v>44294</v>
      </c>
      <c r="V896" s="16">
        <v>44298</v>
      </c>
      <c r="W896" s="16">
        <v>44542</v>
      </c>
      <c r="X896" s="14">
        <v>18170520</v>
      </c>
      <c r="Y896" s="11" t="s">
        <v>87</v>
      </c>
      <c r="Z896" s="11" t="s">
        <v>88</v>
      </c>
      <c r="AA896" s="10">
        <v>8</v>
      </c>
      <c r="AB896" s="11" t="s">
        <v>89</v>
      </c>
      <c r="AC896" s="11" t="s">
        <v>1698</v>
      </c>
      <c r="AD896" s="10">
        <v>79339398</v>
      </c>
      <c r="AE896" s="11" t="s">
        <v>1699</v>
      </c>
      <c r="AF896" s="11" t="s">
        <v>1700</v>
      </c>
      <c r="AG896" s="11" t="s">
        <v>242</v>
      </c>
      <c r="AH896" s="11" t="s">
        <v>113</v>
      </c>
      <c r="AI896" s="11" t="s">
        <v>113</v>
      </c>
      <c r="AJ896" s="10">
        <v>1238</v>
      </c>
      <c r="AK896" s="10">
        <v>2021</v>
      </c>
      <c r="AL896" s="17">
        <v>44278</v>
      </c>
      <c r="AM896" s="18">
        <v>14394</v>
      </c>
      <c r="AN896" s="18" t="s">
        <v>1703</v>
      </c>
      <c r="AO896" s="18" t="s">
        <v>1704</v>
      </c>
      <c r="AP896" s="10">
        <v>3989</v>
      </c>
      <c r="AQ896" s="17">
        <v>44298</v>
      </c>
      <c r="AR896" s="18">
        <v>8375989000</v>
      </c>
      <c r="AS896" s="11" t="s">
        <v>92</v>
      </c>
      <c r="AT896" s="11" t="s">
        <v>127</v>
      </c>
      <c r="AU896" s="11" t="s">
        <v>115</v>
      </c>
      <c r="AV896" s="11" t="s">
        <v>106</v>
      </c>
      <c r="AW896" s="11" t="s">
        <v>1697</v>
      </c>
      <c r="AX896" s="11" t="s">
        <v>116</v>
      </c>
      <c r="AY896" s="11" t="s">
        <v>94</v>
      </c>
      <c r="AZ896" s="11" t="s">
        <v>95</v>
      </c>
      <c r="BA896" s="11" t="s">
        <v>117</v>
      </c>
      <c r="BB896" s="11" t="s">
        <v>118</v>
      </c>
      <c r="BC896" s="11" t="s">
        <v>4802</v>
      </c>
      <c r="BD896" s="18"/>
      <c r="BE896" s="10">
        <v>8</v>
      </c>
      <c r="BF896" s="11" t="s">
        <v>90</v>
      </c>
      <c r="BG896" s="11" t="s">
        <v>120</v>
      </c>
      <c r="BH896" s="19"/>
      <c r="BI896" s="18"/>
      <c r="BJ896" s="18"/>
      <c r="BK896" s="18"/>
      <c r="BL896" s="18"/>
      <c r="BM896" s="18"/>
      <c r="BN896" s="18"/>
      <c r="BO896" s="18"/>
      <c r="BP896" s="18"/>
      <c r="BQ896" s="18"/>
      <c r="BR896" s="18"/>
      <c r="BS896" s="18"/>
      <c r="BT896" s="18"/>
      <c r="BU896" s="18"/>
      <c r="BV896" s="18"/>
      <c r="BW896" s="18"/>
      <c r="BX896" s="18"/>
      <c r="BY896" s="18"/>
      <c r="BZ896" s="18"/>
      <c r="CA896" s="18"/>
      <c r="CB896" s="18"/>
      <c r="CC896" s="20">
        <f>+X896+BH896+BO896+BV896</f>
        <v>18170520</v>
      </c>
      <c r="CD896" s="18"/>
      <c r="CE896" s="18"/>
      <c r="CF896" s="18"/>
      <c r="CG896" s="18" t="s">
        <v>91</v>
      </c>
      <c r="CH896" s="18" t="s">
        <v>91</v>
      </c>
      <c r="CI896" s="18" t="s">
        <v>91</v>
      </c>
      <c r="CJ896" s="18"/>
      <c r="CK896" s="18"/>
      <c r="CL896" s="18"/>
      <c r="CM896" s="18" t="s">
        <v>91</v>
      </c>
      <c r="CN896" s="18"/>
      <c r="CO896" s="18"/>
      <c r="CP896" s="18"/>
    </row>
    <row r="897" spans="1:94" ht="15" x14ac:dyDescent="0.25">
      <c r="A897" s="21">
        <v>896</v>
      </c>
      <c r="B897" s="10">
        <v>230</v>
      </c>
      <c r="C897" s="10">
        <v>2021</v>
      </c>
      <c r="D897" s="11" t="s">
        <v>96</v>
      </c>
      <c r="E897" s="10">
        <v>1002</v>
      </c>
      <c r="F897" s="12" t="s">
        <v>4943</v>
      </c>
      <c r="G897" s="13" t="s">
        <v>4944</v>
      </c>
      <c r="H897" s="15" t="s">
        <v>98</v>
      </c>
      <c r="I897" s="15" t="s">
        <v>4943</v>
      </c>
      <c r="J897" s="15" t="s">
        <v>4945</v>
      </c>
      <c r="K897" s="11" t="s">
        <v>2256</v>
      </c>
      <c r="L897" s="11" t="s">
        <v>85</v>
      </c>
      <c r="M897" s="11" t="s">
        <v>4690</v>
      </c>
      <c r="N897" s="11" t="s">
        <v>101</v>
      </c>
      <c r="O897" s="11" t="s">
        <v>4946</v>
      </c>
      <c r="P897" s="11" t="s">
        <v>103</v>
      </c>
      <c r="Q897" s="11" t="s">
        <v>4947</v>
      </c>
      <c r="R897" s="11" t="s">
        <v>4948</v>
      </c>
      <c r="S897" s="11" t="s">
        <v>106</v>
      </c>
      <c r="T897" s="11" t="s">
        <v>1647</v>
      </c>
      <c r="U897" s="16">
        <v>44294</v>
      </c>
      <c r="V897" s="16">
        <v>44306</v>
      </c>
      <c r="W897" s="16">
        <v>44386</v>
      </c>
      <c r="X897" s="14">
        <v>1690418400</v>
      </c>
      <c r="Y897" s="11" t="s">
        <v>87</v>
      </c>
      <c r="Z897" s="11" t="s">
        <v>170</v>
      </c>
      <c r="AA897" s="10">
        <v>80</v>
      </c>
      <c r="AB897" s="11" t="s">
        <v>89</v>
      </c>
      <c r="AC897" s="11" t="s">
        <v>1698</v>
      </c>
      <c r="AD897" s="10">
        <v>7514128</v>
      </c>
      <c r="AE897" s="11" t="s">
        <v>1649</v>
      </c>
      <c r="AF897" s="11" t="s">
        <v>1650</v>
      </c>
      <c r="AG897" s="11"/>
      <c r="AH897" s="11"/>
      <c r="AI897" s="11"/>
      <c r="AJ897" s="10">
        <v>712</v>
      </c>
      <c r="AK897" s="10">
        <v>2021</v>
      </c>
      <c r="AL897" s="17">
        <v>44235</v>
      </c>
      <c r="AM897" s="18">
        <v>11383</v>
      </c>
      <c r="AN897" s="18" t="s">
        <v>4949</v>
      </c>
      <c r="AO897" s="18" t="s">
        <v>4950</v>
      </c>
      <c r="AP897" s="10">
        <v>3940</v>
      </c>
      <c r="AQ897" s="17">
        <v>44294</v>
      </c>
      <c r="AR897" s="18">
        <v>3592401000</v>
      </c>
      <c r="AS897" s="11" t="s">
        <v>4951</v>
      </c>
      <c r="AT897" s="11"/>
      <c r="AU897" s="11" t="s">
        <v>3083</v>
      </c>
      <c r="AV897" s="11" t="s">
        <v>106</v>
      </c>
      <c r="AW897" s="11" t="s">
        <v>1697</v>
      </c>
      <c r="AX897" s="11" t="s">
        <v>116</v>
      </c>
      <c r="AY897" s="11" t="s">
        <v>94</v>
      </c>
      <c r="AZ897" s="11" t="s">
        <v>95</v>
      </c>
      <c r="BA897" s="11" t="s">
        <v>4952</v>
      </c>
      <c r="BB897" s="11" t="s">
        <v>4953</v>
      </c>
      <c r="BC897" s="11" t="s">
        <v>4802</v>
      </c>
      <c r="BD897" s="18">
        <v>80</v>
      </c>
      <c r="BE897" s="10"/>
      <c r="BF897" s="11" t="s">
        <v>90</v>
      </c>
      <c r="BG897" s="11" t="s">
        <v>120</v>
      </c>
      <c r="BH897" s="19"/>
      <c r="BI897" s="18"/>
      <c r="BJ897" s="18"/>
      <c r="BK897" s="18"/>
      <c r="BL897" s="18"/>
      <c r="BM897" s="18"/>
      <c r="BN897" s="18"/>
      <c r="BO897" s="18"/>
      <c r="BP897" s="18"/>
      <c r="BQ897" s="18"/>
      <c r="BR897" s="18"/>
      <c r="BS897" s="18"/>
      <c r="BT897" s="18"/>
      <c r="BU897" s="18"/>
      <c r="BV897" s="18"/>
      <c r="BW897" s="18"/>
      <c r="BX897" s="18"/>
      <c r="BY897" s="18"/>
      <c r="BZ897" s="18"/>
      <c r="CA897" s="18"/>
      <c r="CB897" s="18"/>
      <c r="CC897" s="20">
        <f>+X897+BH897+BO897+BV897</f>
        <v>1690418400</v>
      </c>
      <c r="CD897" s="18"/>
      <c r="CE897" s="18"/>
      <c r="CF897" s="18"/>
      <c r="CG897" s="18" t="s">
        <v>91</v>
      </c>
      <c r="CH897" s="18" t="s">
        <v>91</v>
      </c>
      <c r="CI897" s="18" t="s">
        <v>3502</v>
      </c>
      <c r="CJ897" s="33">
        <v>44385</v>
      </c>
      <c r="CK897" s="33">
        <v>44417</v>
      </c>
      <c r="CL897" s="33">
        <v>44418</v>
      </c>
      <c r="CM897" s="18" t="s">
        <v>91</v>
      </c>
      <c r="CN897" s="18"/>
      <c r="CO897" s="18"/>
      <c r="CP897" s="18"/>
    </row>
    <row r="898" spans="1:94" ht="15" x14ac:dyDescent="0.25">
      <c r="A898" s="10">
        <v>897</v>
      </c>
      <c r="B898" s="10">
        <v>230</v>
      </c>
      <c r="C898" s="10">
        <v>2021</v>
      </c>
      <c r="D898" s="11" t="s">
        <v>96</v>
      </c>
      <c r="E898" s="10">
        <v>1003</v>
      </c>
      <c r="F898" s="12">
        <v>1513</v>
      </c>
      <c r="G898" s="13" t="s">
        <v>4954</v>
      </c>
      <c r="H898" s="15" t="s">
        <v>98</v>
      </c>
      <c r="I898" s="15" t="s">
        <v>4955</v>
      </c>
      <c r="J898" s="15" t="s">
        <v>4956</v>
      </c>
      <c r="K898" s="11" t="s">
        <v>84</v>
      </c>
      <c r="L898" s="11" t="s">
        <v>85</v>
      </c>
      <c r="M898" s="11" t="s">
        <v>86</v>
      </c>
      <c r="N898" s="11" t="s">
        <v>101</v>
      </c>
      <c r="O898" s="11" t="s">
        <v>102</v>
      </c>
      <c r="P898" s="11" t="s">
        <v>103</v>
      </c>
      <c r="Q898" s="11" t="s">
        <v>4880</v>
      </c>
      <c r="R898" s="11" t="s">
        <v>4957</v>
      </c>
      <c r="S898" s="11" t="s">
        <v>106</v>
      </c>
      <c r="T898" s="11" t="s">
        <v>1873</v>
      </c>
      <c r="U898" s="16">
        <v>44294</v>
      </c>
      <c r="V898" s="16">
        <v>44301</v>
      </c>
      <c r="W898" s="16">
        <v>44484</v>
      </c>
      <c r="X898" s="14">
        <v>25075320</v>
      </c>
      <c r="Y898" s="11" t="s">
        <v>87</v>
      </c>
      <c r="Z898" s="11" t="s">
        <v>88</v>
      </c>
      <c r="AA898" s="10">
        <v>6</v>
      </c>
      <c r="AB898" s="11" t="s">
        <v>89</v>
      </c>
      <c r="AC898" s="11" t="s">
        <v>1698</v>
      </c>
      <c r="AD898" s="10">
        <v>79339398</v>
      </c>
      <c r="AE898" s="11" t="s">
        <v>1699</v>
      </c>
      <c r="AF898" s="11" t="s">
        <v>1700</v>
      </c>
      <c r="AG898" s="11" t="s">
        <v>111</v>
      </c>
      <c r="AH898" s="11" t="s">
        <v>4958</v>
      </c>
      <c r="AI898" s="11" t="s">
        <v>4959</v>
      </c>
      <c r="AJ898" s="10">
        <v>1178</v>
      </c>
      <c r="AK898" s="10">
        <v>2021</v>
      </c>
      <c r="AL898" s="17">
        <v>44272</v>
      </c>
      <c r="AM898" s="18">
        <v>14591</v>
      </c>
      <c r="AN898" s="18" t="s">
        <v>4341</v>
      </c>
      <c r="AO898" s="18" t="s">
        <v>4342</v>
      </c>
      <c r="AP898" s="10">
        <v>4000</v>
      </c>
      <c r="AQ898" s="17">
        <v>44299</v>
      </c>
      <c r="AR898" s="18">
        <v>1000000000</v>
      </c>
      <c r="AS898" s="11" t="s">
        <v>92</v>
      </c>
      <c r="AT898" s="11" t="s">
        <v>127</v>
      </c>
      <c r="AU898" s="11" t="s">
        <v>115</v>
      </c>
      <c r="AV898" s="11" t="s">
        <v>106</v>
      </c>
      <c r="AW898" s="11" t="s">
        <v>1697</v>
      </c>
      <c r="AX898" s="11" t="s">
        <v>116</v>
      </c>
      <c r="AY898" s="11" t="s">
        <v>94</v>
      </c>
      <c r="AZ898" s="11" t="s">
        <v>95</v>
      </c>
      <c r="BA898" s="11" t="s">
        <v>117</v>
      </c>
      <c r="BB898" s="11" t="s">
        <v>118</v>
      </c>
      <c r="BC898" s="11" t="s">
        <v>4802</v>
      </c>
      <c r="BD898" s="18"/>
      <c r="BE898" s="10">
        <v>6</v>
      </c>
      <c r="BF898" s="11" t="s">
        <v>90</v>
      </c>
      <c r="BG898" s="11" t="s">
        <v>120</v>
      </c>
      <c r="BH898" s="19"/>
      <c r="BI898" s="18"/>
      <c r="BJ898" s="18"/>
      <c r="BK898" s="18"/>
      <c r="BL898" s="18"/>
      <c r="BM898" s="18"/>
      <c r="BN898" s="18"/>
      <c r="BO898" s="18"/>
      <c r="BP898" s="18"/>
      <c r="BQ898" s="18"/>
      <c r="BR898" s="18"/>
      <c r="BS898" s="18"/>
      <c r="BT898" s="18"/>
      <c r="BU898" s="18"/>
      <c r="BV898" s="18"/>
      <c r="BW898" s="18"/>
      <c r="BX898" s="18"/>
      <c r="BY898" s="18"/>
      <c r="BZ898" s="18"/>
      <c r="CA898" s="18"/>
      <c r="CB898" s="18"/>
      <c r="CC898" s="20">
        <f>+X898+BH898+BO898+BV898</f>
        <v>25075320</v>
      </c>
      <c r="CD898" s="18"/>
      <c r="CE898" s="18"/>
      <c r="CF898" s="18"/>
      <c r="CG898" s="18" t="s">
        <v>91</v>
      </c>
      <c r="CH898" s="18" t="s">
        <v>91</v>
      </c>
      <c r="CI898" s="18" t="s">
        <v>91</v>
      </c>
      <c r="CJ898" s="18"/>
      <c r="CK898" s="18"/>
      <c r="CL898" s="18"/>
      <c r="CM898" s="18" t="s">
        <v>91</v>
      </c>
      <c r="CN898" s="18"/>
      <c r="CO898" s="18"/>
      <c r="CP898" s="18"/>
    </row>
    <row r="899" spans="1:94" ht="15" x14ac:dyDescent="0.25">
      <c r="A899" s="21">
        <v>898</v>
      </c>
      <c r="B899" s="10">
        <v>230</v>
      </c>
      <c r="C899" s="10">
        <v>2021</v>
      </c>
      <c r="D899" s="11" t="s">
        <v>96</v>
      </c>
      <c r="E899" s="10">
        <v>1006</v>
      </c>
      <c r="F899" s="12">
        <v>1812</v>
      </c>
      <c r="G899" s="13" t="s">
        <v>4960</v>
      </c>
      <c r="H899" s="15" t="s">
        <v>98</v>
      </c>
      <c r="I899" s="15" t="s">
        <v>4961</v>
      </c>
      <c r="J899" s="15" t="s">
        <v>4962</v>
      </c>
      <c r="K899" s="11" t="s">
        <v>84</v>
      </c>
      <c r="L899" s="11" t="s">
        <v>85</v>
      </c>
      <c r="M899" s="11" t="s">
        <v>86</v>
      </c>
      <c r="N899" s="11" t="s">
        <v>101</v>
      </c>
      <c r="O899" s="11" t="s">
        <v>102</v>
      </c>
      <c r="P899" s="11" t="s">
        <v>103</v>
      </c>
      <c r="Q899" s="11" t="s">
        <v>4963</v>
      </c>
      <c r="R899" s="11" t="s">
        <v>4964</v>
      </c>
      <c r="S899" s="11" t="s">
        <v>106</v>
      </c>
      <c r="T899" s="11" t="s">
        <v>1873</v>
      </c>
      <c r="U899" s="16">
        <v>44295</v>
      </c>
      <c r="V899" s="16">
        <v>44299</v>
      </c>
      <c r="W899" s="16">
        <v>44542</v>
      </c>
      <c r="X899" s="14">
        <v>33433760</v>
      </c>
      <c r="Y899" s="11" t="s">
        <v>87</v>
      </c>
      <c r="Z899" s="11" t="s">
        <v>88</v>
      </c>
      <c r="AA899" s="10">
        <v>8</v>
      </c>
      <c r="AB899" s="11" t="s">
        <v>89</v>
      </c>
      <c r="AC899" s="11" t="s">
        <v>1698</v>
      </c>
      <c r="AD899" s="10">
        <v>79339398</v>
      </c>
      <c r="AE899" s="11" t="s">
        <v>1699</v>
      </c>
      <c r="AF899" s="11" t="s">
        <v>1700</v>
      </c>
      <c r="AG899" s="11" t="s">
        <v>111</v>
      </c>
      <c r="AH899" s="11" t="s">
        <v>4958</v>
      </c>
      <c r="AI899" s="11"/>
      <c r="AJ899" s="10">
        <v>1241</v>
      </c>
      <c r="AK899" s="10">
        <v>2021</v>
      </c>
      <c r="AL899" s="17">
        <v>44278</v>
      </c>
      <c r="AM899" s="18">
        <v>14394</v>
      </c>
      <c r="AN899" s="18" t="s">
        <v>1703</v>
      </c>
      <c r="AO899" s="18" t="s">
        <v>1704</v>
      </c>
      <c r="AP899" s="10">
        <v>4005</v>
      </c>
      <c r="AQ899" s="17">
        <v>44299</v>
      </c>
      <c r="AR899" s="18">
        <v>8375989000</v>
      </c>
      <c r="AS899" s="11" t="s">
        <v>92</v>
      </c>
      <c r="AT899" s="11" t="s">
        <v>127</v>
      </c>
      <c r="AU899" s="11" t="s">
        <v>115</v>
      </c>
      <c r="AV899" s="11" t="s">
        <v>106</v>
      </c>
      <c r="AW899" s="11" t="s">
        <v>1697</v>
      </c>
      <c r="AX899" s="11" t="s">
        <v>116</v>
      </c>
      <c r="AY899" s="11" t="s">
        <v>94</v>
      </c>
      <c r="AZ899" s="11" t="s">
        <v>95</v>
      </c>
      <c r="BA899" s="11" t="s">
        <v>117</v>
      </c>
      <c r="BB899" s="11" t="s">
        <v>118</v>
      </c>
      <c r="BC899" s="11" t="s">
        <v>4802</v>
      </c>
      <c r="BD899" s="18"/>
      <c r="BE899" s="10">
        <v>8</v>
      </c>
      <c r="BF899" s="11" t="s">
        <v>90</v>
      </c>
      <c r="BG899" s="11" t="s">
        <v>120</v>
      </c>
      <c r="BH899" s="19">
        <v>696537</v>
      </c>
      <c r="BI899" s="18">
        <v>5</v>
      </c>
      <c r="BJ899" s="18">
        <v>10415</v>
      </c>
      <c r="BK899" s="33">
        <v>44540</v>
      </c>
      <c r="BL899" s="18">
        <v>3303</v>
      </c>
      <c r="BM899" s="33">
        <v>44526</v>
      </c>
      <c r="BN899" s="33">
        <v>44547</v>
      </c>
      <c r="BO899" s="18"/>
      <c r="BP899" s="18"/>
      <c r="BQ899" s="18"/>
      <c r="BR899" s="18"/>
      <c r="BS899" s="18"/>
      <c r="BT899" s="18"/>
      <c r="BU899" s="18"/>
      <c r="BV899" s="18"/>
      <c r="BW899" s="18"/>
      <c r="BX899" s="18"/>
      <c r="BY899" s="18"/>
      <c r="BZ899" s="18"/>
      <c r="CA899" s="18"/>
      <c r="CB899" s="18"/>
      <c r="CC899" s="20">
        <f>+X899+BH899+BO899+BV899</f>
        <v>34130297</v>
      </c>
      <c r="CD899" s="33">
        <v>44537</v>
      </c>
      <c r="CE899" s="18"/>
      <c r="CF899" s="18"/>
      <c r="CG899" s="18" t="s">
        <v>91</v>
      </c>
      <c r="CH899" s="18" t="s">
        <v>91</v>
      </c>
      <c r="CI899" s="18" t="s">
        <v>91</v>
      </c>
      <c r="CJ899" s="18"/>
      <c r="CK899" s="18"/>
      <c r="CL899" s="18"/>
      <c r="CM899" s="18" t="s">
        <v>91</v>
      </c>
      <c r="CN899" s="18"/>
      <c r="CO899" s="18"/>
      <c r="CP899" s="18"/>
    </row>
    <row r="900" spans="1:94" ht="15" x14ac:dyDescent="0.25">
      <c r="A900" s="21">
        <v>899</v>
      </c>
      <c r="B900" s="10">
        <v>230</v>
      </c>
      <c r="C900" s="10">
        <v>2021</v>
      </c>
      <c r="D900" s="11" t="s">
        <v>96</v>
      </c>
      <c r="E900" s="10">
        <v>1007</v>
      </c>
      <c r="F900" s="12">
        <v>1510</v>
      </c>
      <c r="G900" s="13" t="s">
        <v>4965</v>
      </c>
      <c r="H900" s="15" t="s">
        <v>98</v>
      </c>
      <c r="I900" s="15" t="s">
        <v>4966</v>
      </c>
      <c r="J900" s="15" t="s">
        <v>4967</v>
      </c>
      <c r="K900" s="11" t="s">
        <v>84</v>
      </c>
      <c r="L900" s="11" t="s">
        <v>85</v>
      </c>
      <c r="M900" s="11" t="s">
        <v>86</v>
      </c>
      <c r="N900" s="11" t="s">
        <v>101</v>
      </c>
      <c r="O900" s="11" t="s">
        <v>102</v>
      </c>
      <c r="P900" s="11" t="s">
        <v>103</v>
      </c>
      <c r="Q900" s="11" t="s">
        <v>4880</v>
      </c>
      <c r="R900" s="11" t="s">
        <v>4968</v>
      </c>
      <c r="S900" s="11" t="s">
        <v>106</v>
      </c>
      <c r="T900" s="11" t="s">
        <v>1873</v>
      </c>
      <c r="U900" s="16">
        <v>44298</v>
      </c>
      <c r="V900" s="16">
        <v>44302</v>
      </c>
      <c r="W900" s="16">
        <v>44485</v>
      </c>
      <c r="X900" s="14">
        <v>25075320</v>
      </c>
      <c r="Y900" s="11" t="s">
        <v>87</v>
      </c>
      <c r="Z900" s="11" t="s">
        <v>88</v>
      </c>
      <c r="AA900" s="10">
        <v>6</v>
      </c>
      <c r="AB900" s="11" t="s">
        <v>89</v>
      </c>
      <c r="AC900" s="11" t="s">
        <v>1698</v>
      </c>
      <c r="AD900" s="10">
        <v>79339398</v>
      </c>
      <c r="AE900" s="11" t="s">
        <v>1699</v>
      </c>
      <c r="AF900" s="11" t="s">
        <v>1700</v>
      </c>
      <c r="AG900" s="11" t="s">
        <v>111</v>
      </c>
      <c r="AH900" s="11" t="s">
        <v>3430</v>
      </c>
      <c r="AI900" s="11"/>
      <c r="AJ900" s="10">
        <v>1176</v>
      </c>
      <c r="AK900" s="10">
        <v>2021</v>
      </c>
      <c r="AL900" s="17">
        <v>44272</v>
      </c>
      <c r="AM900" s="18">
        <v>14591</v>
      </c>
      <c r="AN900" s="18" t="s">
        <v>4341</v>
      </c>
      <c r="AO900" s="18" t="s">
        <v>4342</v>
      </c>
      <c r="AP900" s="10">
        <v>4017</v>
      </c>
      <c r="AQ900" s="17">
        <v>44300</v>
      </c>
      <c r="AR900" s="18">
        <v>1000000000</v>
      </c>
      <c r="AS900" s="11" t="s">
        <v>92</v>
      </c>
      <c r="AT900" s="11" t="s">
        <v>127</v>
      </c>
      <c r="AU900" s="11" t="s">
        <v>115</v>
      </c>
      <c r="AV900" s="11" t="s">
        <v>106</v>
      </c>
      <c r="AW900" s="11" t="s">
        <v>1697</v>
      </c>
      <c r="AX900" s="11" t="s">
        <v>116</v>
      </c>
      <c r="AY900" s="11" t="s">
        <v>94</v>
      </c>
      <c r="AZ900" s="11" t="s">
        <v>95</v>
      </c>
      <c r="BA900" s="11" t="s">
        <v>117</v>
      </c>
      <c r="BB900" s="11" t="s">
        <v>118</v>
      </c>
      <c r="BC900" s="11" t="s">
        <v>4802</v>
      </c>
      <c r="BD900" s="18"/>
      <c r="BE900" s="10">
        <v>6</v>
      </c>
      <c r="BF900" s="11" t="s">
        <v>90</v>
      </c>
      <c r="BG900" s="11" t="s">
        <v>120</v>
      </c>
      <c r="BH900" s="19"/>
      <c r="BI900" s="18"/>
      <c r="BJ900" s="18"/>
      <c r="BK900" s="18"/>
      <c r="BL900" s="18"/>
      <c r="BM900" s="18"/>
      <c r="BN900" s="16"/>
      <c r="BO900" s="18"/>
      <c r="BP900" s="18"/>
      <c r="BQ900" s="18"/>
      <c r="BR900" s="18"/>
      <c r="BS900" s="18"/>
      <c r="BT900" s="18"/>
      <c r="BU900" s="18"/>
      <c r="BV900" s="18"/>
      <c r="BW900" s="18"/>
      <c r="BX900" s="18"/>
      <c r="BY900" s="18"/>
      <c r="BZ900" s="18"/>
      <c r="CA900" s="18"/>
      <c r="CB900" s="18"/>
      <c r="CC900" s="20">
        <f>+X900+BH900+BO900+BV900</f>
        <v>25075320</v>
      </c>
      <c r="CD900" s="18"/>
      <c r="CE900" s="18"/>
      <c r="CF900" s="18"/>
      <c r="CG900" s="18" t="s">
        <v>91</v>
      </c>
      <c r="CH900" s="18" t="s">
        <v>91</v>
      </c>
      <c r="CI900" s="18" t="s">
        <v>91</v>
      </c>
      <c r="CJ900" s="18"/>
      <c r="CK900" s="18"/>
      <c r="CL900" s="18"/>
      <c r="CM900" s="18" t="s">
        <v>91</v>
      </c>
      <c r="CN900" s="18"/>
      <c r="CO900" s="18"/>
      <c r="CP900" s="18"/>
    </row>
    <row r="901" spans="1:94" s="32" customFormat="1" ht="15" x14ac:dyDescent="0.25">
      <c r="A901" s="10">
        <v>900</v>
      </c>
      <c r="B901" s="21">
        <v>230</v>
      </c>
      <c r="C901" s="21">
        <v>2021</v>
      </c>
      <c r="D901" s="22" t="s">
        <v>96</v>
      </c>
      <c r="E901" s="21">
        <v>1008</v>
      </c>
      <c r="F901" s="23">
        <v>1627</v>
      </c>
      <c r="G901" s="24" t="s">
        <v>4969</v>
      </c>
      <c r="H901" s="26" t="s">
        <v>98</v>
      </c>
      <c r="I901" s="26" t="s">
        <v>4970</v>
      </c>
      <c r="J901" s="26" t="s">
        <v>4971</v>
      </c>
      <c r="K901" s="22" t="s">
        <v>84</v>
      </c>
      <c r="L901" s="22" t="s">
        <v>85</v>
      </c>
      <c r="M901" s="22" t="s">
        <v>86</v>
      </c>
      <c r="N901" s="22" t="s">
        <v>101</v>
      </c>
      <c r="O901" s="22" t="s">
        <v>165</v>
      </c>
      <c r="P901" s="22" t="s">
        <v>103</v>
      </c>
      <c r="Q901" s="22" t="s">
        <v>4972</v>
      </c>
      <c r="R901" s="22" t="s">
        <v>4973</v>
      </c>
      <c r="S901" s="22" t="s">
        <v>106</v>
      </c>
      <c r="T901" s="22" t="s">
        <v>1873</v>
      </c>
      <c r="U901" s="16">
        <v>44298</v>
      </c>
      <c r="V901" s="28">
        <v>44316</v>
      </c>
      <c r="W901" s="28">
        <v>44529</v>
      </c>
      <c r="X901" s="25">
        <v>15899205</v>
      </c>
      <c r="Y901" s="22" t="s">
        <v>87</v>
      </c>
      <c r="Z901" s="22" t="s">
        <v>88</v>
      </c>
      <c r="AA901" s="21">
        <v>7</v>
      </c>
      <c r="AB901" s="22" t="s">
        <v>89</v>
      </c>
      <c r="AC901" s="22" t="s">
        <v>3695</v>
      </c>
      <c r="AD901" s="21">
        <v>79339398</v>
      </c>
      <c r="AE901" s="22" t="s">
        <v>1699</v>
      </c>
      <c r="AF901" s="22" t="s">
        <v>1700</v>
      </c>
      <c r="AG901" s="22" t="s">
        <v>242</v>
      </c>
      <c r="AH901" s="22"/>
      <c r="AI901" s="22"/>
      <c r="AJ901" s="21">
        <v>1056</v>
      </c>
      <c r="AK901" s="21">
        <v>2021</v>
      </c>
      <c r="AL901" s="29">
        <v>44266</v>
      </c>
      <c r="AM901" s="30">
        <v>0</v>
      </c>
      <c r="AN901" s="30" t="s">
        <v>1703</v>
      </c>
      <c r="AO901" s="30" t="s">
        <v>1704</v>
      </c>
      <c r="AP901" s="21">
        <v>4170</v>
      </c>
      <c r="AQ901" s="29">
        <v>44316</v>
      </c>
      <c r="AR901" s="30">
        <v>0</v>
      </c>
      <c r="AS901" s="22" t="s">
        <v>92</v>
      </c>
      <c r="AT901" s="22" t="s">
        <v>127</v>
      </c>
      <c r="AU901" s="22" t="s">
        <v>115</v>
      </c>
      <c r="AV901" s="22" t="s">
        <v>214</v>
      </c>
      <c r="AW901" s="22" t="s">
        <v>3694</v>
      </c>
      <c r="AX901" s="22" t="s">
        <v>218</v>
      </c>
      <c r="AY901" s="22" t="s">
        <v>94</v>
      </c>
      <c r="AZ901" s="22" t="s">
        <v>95</v>
      </c>
      <c r="BA901" s="22" t="s">
        <v>117</v>
      </c>
      <c r="BB901" s="22" t="s">
        <v>118</v>
      </c>
      <c r="BC901" s="22" t="s">
        <v>4802</v>
      </c>
      <c r="BD901" s="30"/>
      <c r="BE901" s="21">
        <v>7</v>
      </c>
      <c r="BF901" s="22" t="s">
        <v>90</v>
      </c>
      <c r="BG901" s="22" t="s">
        <v>120</v>
      </c>
      <c r="BH901" s="20">
        <v>1135658</v>
      </c>
      <c r="BI901" s="30">
        <v>15</v>
      </c>
      <c r="BJ901" s="30">
        <v>10218</v>
      </c>
      <c r="BK901" s="31">
        <v>44530</v>
      </c>
      <c r="BL901" s="30">
        <v>3119</v>
      </c>
      <c r="BM901" s="31">
        <v>44517</v>
      </c>
      <c r="BN901" s="31">
        <v>44544</v>
      </c>
      <c r="BO901" s="30"/>
      <c r="BP901" s="30"/>
      <c r="BQ901" s="30"/>
      <c r="BR901" s="30"/>
      <c r="BS901" s="30"/>
      <c r="BT901" s="30"/>
      <c r="BU901" s="30"/>
      <c r="BV901" s="30"/>
      <c r="BW901" s="30"/>
      <c r="BX901" s="30"/>
      <c r="BY901" s="30"/>
      <c r="BZ901" s="30"/>
      <c r="CA901" s="30"/>
      <c r="CB901" s="30"/>
      <c r="CC901" s="20">
        <f>+X901+BH901+BO901+BV901</f>
        <v>17034863</v>
      </c>
      <c r="CD901" s="31">
        <v>44526</v>
      </c>
      <c r="CE901" s="30"/>
      <c r="CF901" s="30"/>
      <c r="CG901" s="18" t="s">
        <v>91</v>
      </c>
      <c r="CH901" s="30" t="s">
        <v>91</v>
      </c>
      <c r="CI901" s="30" t="s">
        <v>91</v>
      </c>
      <c r="CJ901" s="30"/>
      <c r="CK901" s="30"/>
      <c r="CL901" s="30"/>
      <c r="CM901" s="30" t="s">
        <v>91</v>
      </c>
      <c r="CN901" s="30"/>
      <c r="CO901" s="30"/>
      <c r="CP901" s="30"/>
    </row>
    <row r="902" spans="1:94" s="32" customFormat="1" ht="15" x14ac:dyDescent="0.25">
      <c r="A902" s="21">
        <v>901</v>
      </c>
      <c r="B902" s="21">
        <v>230</v>
      </c>
      <c r="C902" s="21">
        <v>2021</v>
      </c>
      <c r="D902" s="22" t="s">
        <v>96</v>
      </c>
      <c r="E902" s="21">
        <v>1009</v>
      </c>
      <c r="F902" s="23">
        <v>1632</v>
      </c>
      <c r="G902" s="24" t="s">
        <v>4974</v>
      </c>
      <c r="H902" s="26" t="s">
        <v>98</v>
      </c>
      <c r="I902" s="26" t="s">
        <v>4975</v>
      </c>
      <c r="J902" s="26" t="s">
        <v>4976</v>
      </c>
      <c r="K902" s="22" t="s">
        <v>84</v>
      </c>
      <c r="L902" s="22" t="s">
        <v>85</v>
      </c>
      <c r="M902" s="22" t="s">
        <v>86</v>
      </c>
      <c r="N902" s="22" t="s">
        <v>101</v>
      </c>
      <c r="O902" s="22" t="s">
        <v>165</v>
      </c>
      <c r="P902" s="22" t="s">
        <v>103</v>
      </c>
      <c r="Q902" s="22" t="s">
        <v>4977</v>
      </c>
      <c r="R902" s="22" t="s">
        <v>4978</v>
      </c>
      <c r="S902" s="22" t="s">
        <v>2800</v>
      </c>
      <c r="T902" s="22" t="s">
        <v>3694</v>
      </c>
      <c r="U902" s="16">
        <v>44298</v>
      </c>
      <c r="V902" s="28">
        <v>44301</v>
      </c>
      <c r="W902" s="28">
        <v>44514</v>
      </c>
      <c r="X902" s="25">
        <v>15899205</v>
      </c>
      <c r="Y902" s="22" t="s">
        <v>87</v>
      </c>
      <c r="Z902" s="22" t="s">
        <v>88</v>
      </c>
      <c r="AA902" s="21">
        <v>7</v>
      </c>
      <c r="AB902" s="22" t="s">
        <v>89</v>
      </c>
      <c r="AC902" s="22" t="s">
        <v>3695</v>
      </c>
      <c r="AD902" s="21">
        <v>79339398</v>
      </c>
      <c r="AE902" s="22" t="s">
        <v>1699</v>
      </c>
      <c r="AF902" s="22" t="s">
        <v>1700</v>
      </c>
      <c r="AG902" s="22" t="s">
        <v>242</v>
      </c>
      <c r="AH902" s="22" t="s">
        <v>4979</v>
      </c>
      <c r="AI902" s="22"/>
      <c r="AJ902" s="21">
        <v>1068</v>
      </c>
      <c r="AK902" s="21">
        <v>2021</v>
      </c>
      <c r="AL902" s="29">
        <v>44266</v>
      </c>
      <c r="AM902" s="30">
        <v>14394</v>
      </c>
      <c r="AN902" s="30" t="s">
        <v>1703</v>
      </c>
      <c r="AO902" s="30" t="s">
        <v>1704</v>
      </c>
      <c r="AP902" s="21">
        <v>4015</v>
      </c>
      <c r="AQ902" s="29">
        <v>44300</v>
      </c>
      <c r="AR902" s="30">
        <v>8375989000</v>
      </c>
      <c r="AS902" s="22" t="s">
        <v>92</v>
      </c>
      <c r="AT902" s="22" t="s">
        <v>127</v>
      </c>
      <c r="AU902" s="22" t="s">
        <v>115</v>
      </c>
      <c r="AV902" s="22" t="s">
        <v>2800</v>
      </c>
      <c r="AW902" s="22" t="s">
        <v>3694</v>
      </c>
      <c r="AX902" s="22" t="s">
        <v>2802</v>
      </c>
      <c r="AY902" s="22" t="s">
        <v>94</v>
      </c>
      <c r="AZ902" s="22" t="s">
        <v>95</v>
      </c>
      <c r="BA902" s="22" t="s">
        <v>117</v>
      </c>
      <c r="BB902" s="22" t="s">
        <v>118</v>
      </c>
      <c r="BC902" s="22" t="s">
        <v>4802</v>
      </c>
      <c r="BD902" s="30"/>
      <c r="BE902" s="21">
        <v>7</v>
      </c>
      <c r="BF902" s="22" t="s">
        <v>90</v>
      </c>
      <c r="BG902" s="22" t="s">
        <v>120</v>
      </c>
      <c r="BH902" s="20">
        <v>2498447</v>
      </c>
      <c r="BI902" s="30">
        <v>33</v>
      </c>
      <c r="BJ902" s="30">
        <v>9911</v>
      </c>
      <c r="BK902" s="31">
        <v>44512</v>
      </c>
      <c r="BL902" s="30">
        <v>2935</v>
      </c>
      <c r="BM902" s="31">
        <v>44510</v>
      </c>
      <c r="BN902" s="31">
        <v>44547</v>
      </c>
      <c r="BO902" s="30"/>
      <c r="BP902" s="30"/>
      <c r="BQ902" s="30"/>
      <c r="BR902" s="30"/>
      <c r="BS902" s="30"/>
      <c r="BT902" s="30"/>
      <c r="BU902" s="30"/>
      <c r="BV902" s="30"/>
      <c r="BW902" s="30"/>
      <c r="BX902" s="30"/>
      <c r="BY902" s="30"/>
      <c r="BZ902" s="30"/>
      <c r="CA902" s="30"/>
      <c r="CB902" s="30"/>
      <c r="CC902" s="20">
        <f>+X902+BH902+BO902+BV902</f>
        <v>18397652</v>
      </c>
      <c r="CD902" s="31">
        <v>44511</v>
      </c>
      <c r="CE902" s="30"/>
      <c r="CF902" s="30"/>
      <c r="CG902" s="18" t="s">
        <v>91</v>
      </c>
      <c r="CH902" s="30" t="s">
        <v>91</v>
      </c>
      <c r="CI902" s="30" t="s">
        <v>91</v>
      </c>
      <c r="CJ902" s="30"/>
      <c r="CK902" s="30"/>
      <c r="CL902" s="30"/>
      <c r="CM902" s="30" t="s">
        <v>91</v>
      </c>
      <c r="CN902" s="30"/>
      <c r="CO902" s="30"/>
      <c r="CP902" s="30"/>
    </row>
    <row r="903" spans="1:94" ht="15" x14ac:dyDescent="0.25">
      <c r="A903" s="21">
        <v>902</v>
      </c>
      <c r="B903" s="10">
        <v>230</v>
      </c>
      <c r="C903" s="10">
        <v>2021</v>
      </c>
      <c r="D903" s="11" t="s">
        <v>96</v>
      </c>
      <c r="E903" s="10">
        <v>1010</v>
      </c>
      <c r="F903" s="12">
        <v>1653</v>
      </c>
      <c r="G903" s="13" t="s">
        <v>2394</v>
      </c>
      <c r="H903" s="15" t="s">
        <v>98</v>
      </c>
      <c r="I903" s="15" t="s">
        <v>4980</v>
      </c>
      <c r="J903" s="15" t="s">
        <v>4981</v>
      </c>
      <c r="K903" s="11" t="s">
        <v>84</v>
      </c>
      <c r="L903" s="11" t="s">
        <v>85</v>
      </c>
      <c r="M903" s="11" t="s">
        <v>86</v>
      </c>
      <c r="N903" s="11" t="s">
        <v>101</v>
      </c>
      <c r="O903" s="11" t="s">
        <v>165</v>
      </c>
      <c r="P903" s="11" t="s">
        <v>103</v>
      </c>
      <c r="Q903" s="11" t="s">
        <v>2174</v>
      </c>
      <c r="R903" s="11" t="s">
        <v>4982</v>
      </c>
      <c r="S903" s="11" t="s">
        <v>106</v>
      </c>
      <c r="T903" s="11" t="s">
        <v>107</v>
      </c>
      <c r="U903" s="16">
        <v>44298</v>
      </c>
      <c r="V903" s="16">
        <v>44299</v>
      </c>
      <c r="W903" s="16">
        <v>44423</v>
      </c>
      <c r="X903" s="14">
        <v>11084017</v>
      </c>
      <c r="Y903" s="11" t="s">
        <v>87</v>
      </c>
      <c r="Z903" s="11" t="s">
        <v>170</v>
      </c>
      <c r="AA903" s="10">
        <v>122</v>
      </c>
      <c r="AB903" s="11" t="s">
        <v>89</v>
      </c>
      <c r="AC903" s="11" t="s">
        <v>108</v>
      </c>
      <c r="AD903" s="10">
        <v>79866835</v>
      </c>
      <c r="AE903" s="11" t="s">
        <v>109</v>
      </c>
      <c r="AF903" s="11" t="s">
        <v>110</v>
      </c>
      <c r="AG903" s="11" t="s">
        <v>174</v>
      </c>
      <c r="AH903" s="11" t="s">
        <v>2398</v>
      </c>
      <c r="AI903" s="11"/>
      <c r="AJ903" s="10">
        <v>1275</v>
      </c>
      <c r="AK903" s="10">
        <v>2021</v>
      </c>
      <c r="AL903" s="17">
        <v>44280</v>
      </c>
      <c r="AM903" s="18">
        <v>14391</v>
      </c>
      <c r="AN903" s="18" t="s">
        <v>1199</v>
      </c>
      <c r="AO903" s="18" t="s">
        <v>1200</v>
      </c>
      <c r="AP903" s="10">
        <v>4001</v>
      </c>
      <c r="AQ903" s="17">
        <v>44299</v>
      </c>
      <c r="AR903" s="18">
        <v>1357680000</v>
      </c>
      <c r="AS903" s="11" t="s">
        <v>92</v>
      </c>
      <c r="AT903" s="11" t="s">
        <v>114</v>
      </c>
      <c r="AU903" s="11" t="s">
        <v>115</v>
      </c>
      <c r="AV903" s="11" t="s">
        <v>106</v>
      </c>
      <c r="AW903" s="11" t="s">
        <v>107</v>
      </c>
      <c r="AX903" s="11" t="s">
        <v>116</v>
      </c>
      <c r="AY903" s="11" t="s">
        <v>94</v>
      </c>
      <c r="AZ903" s="11" t="s">
        <v>95</v>
      </c>
      <c r="BA903" s="11" t="s">
        <v>117</v>
      </c>
      <c r="BB903" s="11" t="s">
        <v>118</v>
      </c>
      <c r="BC903" s="11" t="s">
        <v>4802</v>
      </c>
      <c r="BD903" s="18">
        <v>122</v>
      </c>
      <c r="BE903" s="10"/>
      <c r="BF903" s="11" t="s">
        <v>90</v>
      </c>
      <c r="BG903" s="11" t="s">
        <v>120</v>
      </c>
      <c r="BH903" s="19"/>
      <c r="BI903" s="18"/>
      <c r="BJ903" s="18"/>
      <c r="BK903" s="18"/>
      <c r="BL903" s="18"/>
      <c r="BM903" s="18"/>
      <c r="BN903" s="16"/>
      <c r="BO903" s="18"/>
      <c r="BP903" s="18"/>
      <c r="BQ903" s="18"/>
      <c r="BR903" s="18"/>
      <c r="BS903" s="18"/>
      <c r="BT903" s="18"/>
      <c r="BU903" s="18"/>
      <c r="BV903" s="18"/>
      <c r="BW903" s="18"/>
      <c r="BX903" s="18"/>
      <c r="BY903" s="18"/>
      <c r="BZ903" s="18"/>
      <c r="CA903" s="18"/>
      <c r="CB903" s="18"/>
      <c r="CC903" s="20">
        <f>+X903+BH903+BO903+BV903</f>
        <v>11084017</v>
      </c>
      <c r="CD903" s="18"/>
      <c r="CE903" s="18"/>
      <c r="CF903" s="18"/>
      <c r="CG903" s="18" t="s">
        <v>91</v>
      </c>
      <c r="CH903" s="18" t="s">
        <v>91</v>
      </c>
      <c r="CI903" s="18" t="s">
        <v>91</v>
      </c>
      <c r="CJ903" s="18"/>
      <c r="CK903" s="18"/>
      <c r="CL903" s="18"/>
      <c r="CM903" s="18" t="s">
        <v>91</v>
      </c>
      <c r="CN903" s="18"/>
      <c r="CO903" s="18"/>
      <c r="CP903" s="18"/>
    </row>
    <row r="904" spans="1:94" ht="15" x14ac:dyDescent="0.25">
      <c r="A904" s="10">
        <v>903</v>
      </c>
      <c r="B904" s="10">
        <v>230</v>
      </c>
      <c r="C904" s="10">
        <v>2021</v>
      </c>
      <c r="D904" s="11" t="s">
        <v>96</v>
      </c>
      <c r="E904" s="10">
        <v>1011</v>
      </c>
      <c r="F904" s="12">
        <v>1635</v>
      </c>
      <c r="G904" s="13" t="s">
        <v>4983</v>
      </c>
      <c r="H904" s="15" t="s">
        <v>98</v>
      </c>
      <c r="I904" s="15" t="s">
        <v>4984</v>
      </c>
      <c r="J904" s="15" t="s">
        <v>4985</v>
      </c>
      <c r="K904" s="11" t="s">
        <v>84</v>
      </c>
      <c r="L904" s="11" t="s">
        <v>85</v>
      </c>
      <c r="M904" s="11" t="s">
        <v>86</v>
      </c>
      <c r="N904" s="11" t="s">
        <v>101</v>
      </c>
      <c r="O904" s="11" t="s">
        <v>165</v>
      </c>
      <c r="P904" s="11" t="s">
        <v>103</v>
      </c>
      <c r="Q904" s="11" t="s">
        <v>4986</v>
      </c>
      <c r="R904" s="11" t="s">
        <v>4987</v>
      </c>
      <c r="S904" s="11" t="s">
        <v>106</v>
      </c>
      <c r="T904" s="11" t="s">
        <v>1873</v>
      </c>
      <c r="U904" s="16">
        <v>44298</v>
      </c>
      <c r="V904" s="16">
        <v>44302</v>
      </c>
      <c r="W904" s="16">
        <v>44515</v>
      </c>
      <c r="X904" s="14">
        <v>15899205</v>
      </c>
      <c r="Y904" s="11" t="s">
        <v>87</v>
      </c>
      <c r="Z904" s="11" t="s">
        <v>88</v>
      </c>
      <c r="AA904" s="10">
        <v>7</v>
      </c>
      <c r="AB904" s="11" t="s">
        <v>89</v>
      </c>
      <c r="AC904" s="11" t="s">
        <v>3695</v>
      </c>
      <c r="AD904" s="10">
        <v>79339398</v>
      </c>
      <c r="AE904" s="11" t="s">
        <v>1699</v>
      </c>
      <c r="AF904" s="11" t="s">
        <v>1700</v>
      </c>
      <c r="AG904" s="11" t="s">
        <v>242</v>
      </c>
      <c r="AH904" s="11"/>
      <c r="AI904" s="11"/>
      <c r="AJ904" s="10">
        <v>1071</v>
      </c>
      <c r="AK904" s="10">
        <v>2021</v>
      </c>
      <c r="AL904" s="17">
        <v>44266</v>
      </c>
      <c r="AM904" s="18">
        <v>14394</v>
      </c>
      <c r="AN904" s="18" t="s">
        <v>1703</v>
      </c>
      <c r="AO904" s="18" t="s">
        <v>1704</v>
      </c>
      <c r="AP904" s="10">
        <v>4040</v>
      </c>
      <c r="AQ904" s="17">
        <v>44302</v>
      </c>
      <c r="AR904" s="18">
        <v>8375989000</v>
      </c>
      <c r="AS904" s="11" t="s">
        <v>92</v>
      </c>
      <c r="AT904" s="11" t="s">
        <v>127</v>
      </c>
      <c r="AU904" s="11" t="s">
        <v>115</v>
      </c>
      <c r="AV904" s="11" t="s">
        <v>2800</v>
      </c>
      <c r="AW904" s="11" t="s">
        <v>3694</v>
      </c>
      <c r="AX904" s="11" t="s">
        <v>2802</v>
      </c>
      <c r="AY904" s="11" t="s">
        <v>94</v>
      </c>
      <c r="AZ904" s="11" t="s">
        <v>95</v>
      </c>
      <c r="BA904" s="11" t="s">
        <v>117</v>
      </c>
      <c r="BB904" s="11" t="s">
        <v>118</v>
      </c>
      <c r="BC904" s="11" t="s">
        <v>4802</v>
      </c>
      <c r="BD904" s="18"/>
      <c r="BE904" s="10">
        <v>7</v>
      </c>
      <c r="BF904" s="11" t="s">
        <v>90</v>
      </c>
      <c r="BG904" s="11" t="s">
        <v>120</v>
      </c>
      <c r="BH904" s="19">
        <v>2119894</v>
      </c>
      <c r="BI904" s="18">
        <v>28</v>
      </c>
      <c r="BJ904" s="18">
        <v>10050</v>
      </c>
      <c r="BK904" s="33">
        <v>44519</v>
      </c>
      <c r="BL904" s="18">
        <v>2924</v>
      </c>
      <c r="BM904" s="33">
        <v>44509</v>
      </c>
      <c r="BN904" s="16">
        <v>44543</v>
      </c>
      <c r="BO904" s="18"/>
      <c r="BP904" s="18"/>
      <c r="BQ904" s="18"/>
      <c r="BR904" s="18"/>
      <c r="BS904" s="18"/>
      <c r="BT904" s="18"/>
      <c r="BU904" s="18"/>
      <c r="BV904" s="18"/>
      <c r="BW904" s="18"/>
      <c r="BX904" s="18"/>
      <c r="BY904" s="18"/>
      <c r="BZ904" s="18"/>
      <c r="CA904" s="18"/>
      <c r="CB904" s="18"/>
      <c r="CC904" s="20">
        <f>+X904+BH904+BO904+BV904</f>
        <v>18019099</v>
      </c>
      <c r="CD904" s="33">
        <v>44519</v>
      </c>
      <c r="CE904" s="18"/>
      <c r="CF904" s="18"/>
      <c r="CG904" s="18" t="s">
        <v>91</v>
      </c>
      <c r="CH904" s="18" t="s">
        <v>91</v>
      </c>
      <c r="CI904" s="18" t="s">
        <v>91</v>
      </c>
      <c r="CJ904" s="18"/>
      <c r="CK904" s="18"/>
      <c r="CL904" s="18"/>
      <c r="CM904" s="18" t="s">
        <v>91</v>
      </c>
      <c r="CN904" s="18"/>
      <c r="CO904" s="18"/>
      <c r="CP904" s="18"/>
    </row>
    <row r="905" spans="1:94" ht="15" x14ac:dyDescent="0.25">
      <c r="A905" s="21">
        <v>904</v>
      </c>
      <c r="B905" s="10">
        <v>230</v>
      </c>
      <c r="C905" s="10">
        <v>2021</v>
      </c>
      <c r="D905" s="11" t="s">
        <v>96</v>
      </c>
      <c r="E905" s="10">
        <v>1012</v>
      </c>
      <c r="F905" s="12">
        <v>1629</v>
      </c>
      <c r="G905" s="13" t="s">
        <v>4988</v>
      </c>
      <c r="H905" s="15" t="s">
        <v>98</v>
      </c>
      <c r="I905" s="15" t="s">
        <v>4989</v>
      </c>
      <c r="J905" s="15" t="s">
        <v>4990</v>
      </c>
      <c r="K905" s="11" t="s">
        <v>84</v>
      </c>
      <c r="L905" s="11" t="s">
        <v>85</v>
      </c>
      <c r="M905" s="11" t="s">
        <v>86</v>
      </c>
      <c r="N905" s="11" t="s">
        <v>101</v>
      </c>
      <c r="O905" s="11" t="s">
        <v>165</v>
      </c>
      <c r="P905" s="11" t="s">
        <v>103</v>
      </c>
      <c r="Q905" s="11" t="s">
        <v>4991</v>
      </c>
      <c r="R905" s="11" t="s">
        <v>4992</v>
      </c>
      <c r="S905" s="11" t="s">
        <v>106</v>
      </c>
      <c r="T905" s="11" t="s">
        <v>1873</v>
      </c>
      <c r="U905" s="16">
        <v>44298</v>
      </c>
      <c r="V905" s="16">
        <v>44302</v>
      </c>
      <c r="W905" s="16">
        <v>44515</v>
      </c>
      <c r="X905" s="14">
        <v>15899205</v>
      </c>
      <c r="Y905" s="11" t="s">
        <v>87</v>
      </c>
      <c r="Z905" s="11" t="s">
        <v>88</v>
      </c>
      <c r="AA905" s="10">
        <v>7</v>
      </c>
      <c r="AB905" s="11" t="s">
        <v>89</v>
      </c>
      <c r="AC905" s="11" t="s">
        <v>3695</v>
      </c>
      <c r="AD905" s="10">
        <v>79339398</v>
      </c>
      <c r="AE905" s="11" t="s">
        <v>1699</v>
      </c>
      <c r="AF905" s="11" t="s">
        <v>1700</v>
      </c>
      <c r="AG905" s="11" t="s">
        <v>242</v>
      </c>
      <c r="AH905" s="11"/>
      <c r="AI905" s="11"/>
      <c r="AJ905" s="10">
        <v>1061</v>
      </c>
      <c r="AK905" s="10">
        <v>2021</v>
      </c>
      <c r="AL905" s="17">
        <v>44266</v>
      </c>
      <c r="AM905" s="18">
        <v>14394</v>
      </c>
      <c r="AN905" s="18" t="s">
        <v>1703</v>
      </c>
      <c r="AO905" s="18" t="s">
        <v>1704</v>
      </c>
      <c r="AP905" s="10">
        <v>4028</v>
      </c>
      <c r="AQ905" s="17">
        <v>44301</v>
      </c>
      <c r="AR905" s="18">
        <v>8375989000</v>
      </c>
      <c r="AS905" s="11" t="s">
        <v>92</v>
      </c>
      <c r="AT905" s="11" t="s">
        <v>127</v>
      </c>
      <c r="AU905" s="11" t="s">
        <v>115</v>
      </c>
      <c r="AV905" s="11" t="s">
        <v>2800</v>
      </c>
      <c r="AW905" s="11" t="s">
        <v>3694</v>
      </c>
      <c r="AX905" s="11" t="s">
        <v>2802</v>
      </c>
      <c r="AY905" s="11" t="s">
        <v>94</v>
      </c>
      <c r="AZ905" s="11" t="s">
        <v>95</v>
      </c>
      <c r="BA905" s="11" t="s">
        <v>117</v>
      </c>
      <c r="BB905" s="11" t="s">
        <v>118</v>
      </c>
      <c r="BC905" s="11" t="s">
        <v>4802</v>
      </c>
      <c r="BD905" s="18"/>
      <c r="BE905" s="10">
        <v>7</v>
      </c>
      <c r="BF905" s="11" t="s">
        <v>90</v>
      </c>
      <c r="BG905" s="11" t="s">
        <v>120</v>
      </c>
      <c r="BH905" s="19">
        <v>2195605</v>
      </c>
      <c r="BI905" s="18">
        <v>29</v>
      </c>
      <c r="BJ905" s="18">
        <v>10014</v>
      </c>
      <c r="BK905" s="33">
        <v>44518</v>
      </c>
      <c r="BL905" s="18">
        <v>2922</v>
      </c>
      <c r="BM905" s="33">
        <v>44509</v>
      </c>
      <c r="BN905" s="33">
        <v>44544</v>
      </c>
      <c r="BO905" s="18"/>
      <c r="BP905" s="18"/>
      <c r="BQ905" s="18"/>
      <c r="BR905" s="18"/>
      <c r="BS905" s="18"/>
      <c r="BT905" s="18"/>
      <c r="BU905" s="18"/>
      <c r="BV905" s="18"/>
      <c r="BW905" s="18"/>
      <c r="BX905" s="18"/>
      <c r="BY905" s="18"/>
      <c r="BZ905" s="18"/>
      <c r="CA905" s="18"/>
      <c r="CB905" s="18"/>
      <c r="CC905" s="20">
        <f>+X905+BH905+BO905+BV905</f>
        <v>18094810</v>
      </c>
      <c r="CD905" s="33">
        <v>44517</v>
      </c>
      <c r="CE905" s="18"/>
      <c r="CF905" s="18"/>
      <c r="CG905" s="18" t="s">
        <v>91</v>
      </c>
      <c r="CH905" s="18" t="s">
        <v>91</v>
      </c>
      <c r="CI905" s="18" t="s">
        <v>91</v>
      </c>
      <c r="CJ905" s="18"/>
      <c r="CK905" s="18"/>
      <c r="CL905" s="18"/>
      <c r="CM905" s="18" t="s">
        <v>91</v>
      </c>
      <c r="CN905" s="18"/>
      <c r="CO905" s="18"/>
      <c r="CP905" s="18"/>
    </row>
    <row r="906" spans="1:94" ht="15" x14ac:dyDescent="0.25">
      <c r="A906" s="21">
        <v>905</v>
      </c>
      <c r="B906" s="10">
        <v>230</v>
      </c>
      <c r="C906" s="10">
        <v>2021</v>
      </c>
      <c r="D906" s="11" t="s">
        <v>96</v>
      </c>
      <c r="E906" s="10">
        <v>1013</v>
      </c>
      <c r="F906" s="12">
        <v>1634</v>
      </c>
      <c r="G906" s="13" t="s">
        <v>4993</v>
      </c>
      <c r="H906" s="15" t="s">
        <v>98</v>
      </c>
      <c r="I906" s="15" t="s">
        <v>4994</v>
      </c>
      <c r="J906" s="15" t="s">
        <v>4995</v>
      </c>
      <c r="K906" s="11" t="s">
        <v>84</v>
      </c>
      <c r="L906" s="11" t="s">
        <v>85</v>
      </c>
      <c r="M906" s="11" t="s">
        <v>86</v>
      </c>
      <c r="N906" s="11" t="s">
        <v>101</v>
      </c>
      <c r="O906" s="11" t="s">
        <v>165</v>
      </c>
      <c r="P906" s="11" t="s">
        <v>103</v>
      </c>
      <c r="Q906" s="11" t="s">
        <v>4996</v>
      </c>
      <c r="R906" s="11" t="s">
        <v>4997</v>
      </c>
      <c r="S906" s="11" t="s">
        <v>106</v>
      </c>
      <c r="T906" s="11" t="s">
        <v>1873</v>
      </c>
      <c r="U906" s="16">
        <v>44298</v>
      </c>
      <c r="V906" s="16">
        <v>44302</v>
      </c>
      <c r="W906" s="16">
        <v>44515</v>
      </c>
      <c r="X906" s="14">
        <v>15899205</v>
      </c>
      <c r="Y906" s="11" t="s">
        <v>87</v>
      </c>
      <c r="Z906" s="11" t="s">
        <v>88</v>
      </c>
      <c r="AA906" s="10">
        <v>7</v>
      </c>
      <c r="AB906" s="11" t="s">
        <v>89</v>
      </c>
      <c r="AC906" s="11" t="s">
        <v>3695</v>
      </c>
      <c r="AD906" s="10">
        <v>79339398</v>
      </c>
      <c r="AE906" s="11" t="s">
        <v>1699</v>
      </c>
      <c r="AF906" s="11" t="s">
        <v>1700</v>
      </c>
      <c r="AG906" s="11" t="s">
        <v>242</v>
      </c>
      <c r="AH906" s="11"/>
      <c r="AI906" s="11"/>
      <c r="AJ906" s="10">
        <v>1070</v>
      </c>
      <c r="AK906" s="10">
        <v>2021</v>
      </c>
      <c r="AL906" s="17">
        <v>44266</v>
      </c>
      <c r="AM906" s="18">
        <v>14394</v>
      </c>
      <c r="AN906" s="18" t="s">
        <v>1703</v>
      </c>
      <c r="AO906" s="18" t="s">
        <v>1704</v>
      </c>
      <c r="AP906" s="10">
        <v>4029</v>
      </c>
      <c r="AQ906" s="17">
        <v>44301</v>
      </c>
      <c r="AR906" s="18">
        <v>8375989000</v>
      </c>
      <c r="AS906" s="11" t="s">
        <v>92</v>
      </c>
      <c r="AT906" s="11" t="s">
        <v>127</v>
      </c>
      <c r="AU906" s="11" t="s">
        <v>115</v>
      </c>
      <c r="AV906" s="11" t="s">
        <v>2800</v>
      </c>
      <c r="AW906" s="11" t="s">
        <v>3694</v>
      </c>
      <c r="AX906" s="11" t="s">
        <v>2802</v>
      </c>
      <c r="AY906" s="11" t="s">
        <v>94</v>
      </c>
      <c r="AZ906" s="11" t="s">
        <v>95</v>
      </c>
      <c r="BA906" s="11" t="s">
        <v>117</v>
      </c>
      <c r="BB906" s="11" t="s">
        <v>118</v>
      </c>
      <c r="BC906" s="11" t="s">
        <v>4802</v>
      </c>
      <c r="BD906" s="18"/>
      <c r="BE906" s="10">
        <v>7</v>
      </c>
      <c r="BF906" s="11" t="s">
        <v>90</v>
      </c>
      <c r="BG906" s="11" t="s">
        <v>120</v>
      </c>
      <c r="BH906" s="20">
        <v>2442736</v>
      </c>
      <c r="BI906" s="30">
        <v>32</v>
      </c>
      <c r="BJ906" s="30">
        <v>9901</v>
      </c>
      <c r="BK906" s="31">
        <v>44512</v>
      </c>
      <c r="BL906" s="30">
        <v>2859</v>
      </c>
      <c r="BM906" s="31">
        <v>44505</v>
      </c>
      <c r="BN906" s="31">
        <v>44547</v>
      </c>
      <c r="BO906" s="30"/>
      <c r="BP906" s="30"/>
      <c r="BQ906" s="30"/>
      <c r="BR906" s="30"/>
      <c r="BS906" s="30"/>
      <c r="BT906" s="30"/>
      <c r="BU906" s="30"/>
      <c r="BV906" s="30"/>
      <c r="BW906" s="30"/>
      <c r="BX906" s="30"/>
      <c r="BY906" s="30"/>
      <c r="BZ906" s="30"/>
      <c r="CA906" s="30"/>
      <c r="CB906" s="30"/>
      <c r="CC906" s="20">
        <f>+X906+BH906+BO906+BV906</f>
        <v>18341941</v>
      </c>
      <c r="CD906" s="31">
        <v>44512</v>
      </c>
      <c r="CE906" s="18"/>
      <c r="CF906" s="18"/>
      <c r="CG906" s="18" t="s">
        <v>91</v>
      </c>
      <c r="CH906" s="18" t="s">
        <v>91</v>
      </c>
      <c r="CI906" s="18" t="s">
        <v>91</v>
      </c>
      <c r="CJ906" s="18"/>
      <c r="CK906" s="18"/>
      <c r="CL906" s="18"/>
      <c r="CM906" s="18" t="s">
        <v>91</v>
      </c>
      <c r="CN906" s="18"/>
      <c r="CO906" s="18"/>
      <c r="CP906" s="18"/>
    </row>
    <row r="907" spans="1:94" ht="15" x14ac:dyDescent="0.25">
      <c r="A907" s="10">
        <v>906</v>
      </c>
      <c r="B907" s="10">
        <v>230</v>
      </c>
      <c r="C907" s="10">
        <v>2021</v>
      </c>
      <c r="D907" s="11" t="s">
        <v>96</v>
      </c>
      <c r="E907" s="10">
        <v>1017</v>
      </c>
      <c r="F907" s="12">
        <v>1795</v>
      </c>
      <c r="G907" s="13" t="s">
        <v>4998</v>
      </c>
      <c r="H907" s="15" t="s">
        <v>98</v>
      </c>
      <c r="I907" s="15" t="s">
        <v>4999</v>
      </c>
      <c r="J907" s="15" t="s">
        <v>5000</v>
      </c>
      <c r="K907" s="11" t="s">
        <v>84</v>
      </c>
      <c r="L907" s="11" t="s">
        <v>85</v>
      </c>
      <c r="M907" s="11" t="s">
        <v>86</v>
      </c>
      <c r="N907" s="11" t="s">
        <v>2128</v>
      </c>
      <c r="O907" s="11" t="s">
        <v>102</v>
      </c>
      <c r="P907" s="11" t="s">
        <v>103</v>
      </c>
      <c r="Q907" s="11" t="s">
        <v>5001</v>
      </c>
      <c r="R907" s="11" t="s">
        <v>5002</v>
      </c>
      <c r="S907" s="11" t="s">
        <v>106</v>
      </c>
      <c r="T907" s="11" t="s">
        <v>1228</v>
      </c>
      <c r="U907" s="16">
        <v>44299</v>
      </c>
      <c r="V907" s="16">
        <v>44302</v>
      </c>
      <c r="W907" s="16">
        <v>44566</v>
      </c>
      <c r="X907" s="14">
        <v>36219907</v>
      </c>
      <c r="Y907" s="11" t="s">
        <v>87</v>
      </c>
      <c r="Z907" s="11" t="s">
        <v>170</v>
      </c>
      <c r="AA907" s="10">
        <v>260</v>
      </c>
      <c r="AB907" s="11" t="s">
        <v>89</v>
      </c>
      <c r="AC907" s="11" t="s">
        <v>1229</v>
      </c>
      <c r="AD907" s="10">
        <v>79571941</v>
      </c>
      <c r="AE907" s="11" t="s">
        <v>1230</v>
      </c>
      <c r="AF907" s="11" t="s">
        <v>1231</v>
      </c>
      <c r="AG907" s="11" t="s">
        <v>111</v>
      </c>
      <c r="AH907" s="11" t="s">
        <v>5003</v>
      </c>
      <c r="AI907" s="11"/>
      <c r="AJ907" s="10">
        <v>1325</v>
      </c>
      <c r="AK907" s="10">
        <v>2021</v>
      </c>
      <c r="AL907" s="17">
        <v>44292</v>
      </c>
      <c r="AM907" s="18">
        <v>14592</v>
      </c>
      <c r="AN907" s="18" t="s">
        <v>2132</v>
      </c>
      <c r="AO907" s="18" t="s">
        <v>2133</v>
      </c>
      <c r="AP907" s="10">
        <v>4027</v>
      </c>
      <c r="AQ907" s="17">
        <v>44301</v>
      </c>
      <c r="AR907" s="18">
        <v>3415100000</v>
      </c>
      <c r="AS907" s="11" t="s">
        <v>92</v>
      </c>
      <c r="AT907" s="11" t="s">
        <v>114</v>
      </c>
      <c r="AU907" s="11" t="s">
        <v>115</v>
      </c>
      <c r="AV907" s="11" t="s">
        <v>106</v>
      </c>
      <c r="AW907" s="11" t="s">
        <v>1228</v>
      </c>
      <c r="AX907" s="11" t="s">
        <v>116</v>
      </c>
      <c r="AY907" s="11" t="s">
        <v>94</v>
      </c>
      <c r="AZ907" s="11" t="s">
        <v>95</v>
      </c>
      <c r="BA907" s="11" t="s">
        <v>117</v>
      </c>
      <c r="BB907" s="11" t="s">
        <v>118</v>
      </c>
      <c r="BC907" s="11" t="s">
        <v>4802</v>
      </c>
      <c r="BD907" s="18">
        <v>260</v>
      </c>
      <c r="BE907" s="10"/>
      <c r="BF907" s="11" t="s">
        <v>90</v>
      </c>
      <c r="BG907" s="11" t="s">
        <v>120</v>
      </c>
      <c r="BH907" s="19"/>
      <c r="BI907" s="18"/>
      <c r="BJ907" s="18"/>
      <c r="BK907" s="18"/>
      <c r="BL907" s="18"/>
      <c r="BM907" s="18"/>
      <c r="BN907" s="16"/>
      <c r="BO907" s="18"/>
      <c r="BP907" s="18"/>
      <c r="BQ907" s="18"/>
      <c r="BR907" s="18"/>
      <c r="BS907" s="18"/>
      <c r="BT907" s="18"/>
      <c r="BU907" s="18"/>
      <c r="BV907" s="18"/>
      <c r="BW907" s="18"/>
      <c r="BX907" s="18"/>
      <c r="BY907" s="18"/>
      <c r="BZ907" s="18"/>
      <c r="CA907" s="18"/>
      <c r="CB907" s="18"/>
      <c r="CC907" s="20">
        <f>+X907+BH907+BO907+BV907</f>
        <v>36219907</v>
      </c>
      <c r="CD907" s="18"/>
      <c r="CE907" s="18"/>
      <c r="CF907" s="18"/>
      <c r="CG907" s="18" t="s">
        <v>91</v>
      </c>
      <c r="CH907" s="18" t="s">
        <v>91</v>
      </c>
      <c r="CI907" s="18" t="s">
        <v>91</v>
      </c>
      <c r="CJ907" s="18"/>
      <c r="CK907" s="18"/>
      <c r="CL907" s="18"/>
      <c r="CM907" s="18" t="s">
        <v>91</v>
      </c>
      <c r="CN907" s="18"/>
      <c r="CO907" s="18"/>
      <c r="CP907" s="18"/>
    </row>
    <row r="908" spans="1:94" s="32" customFormat="1" ht="15" x14ac:dyDescent="0.25">
      <c r="A908" s="21">
        <v>907</v>
      </c>
      <c r="B908" s="21">
        <v>230</v>
      </c>
      <c r="C908" s="21">
        <v>2021</v>
      </c>
      <c r="D908" s="22" t="s">
        <v>96</v>
      </c>
      <c r="E908" s="21">
        <v>1018</v>
      </c>
      <c r="F908" s="23">
        <v>2009</v>
      </c>
      <c r="G908" s="24" t="s">
        <v>2637</v>
      </c>
      <c r="H908" s="26" t="s">
        <v>98</v>
      </c>
      <c r="I908" s="26" t="s">
        <v>5004</v>
      </c>
      <c r="J908" s="26" t="s">
        <v>5005</v>
      </c>
      <c r="K908" s="22" t="s">
        <v>84</v>
      </c>
      <c r="L908" s="22" t="s">
        <v>85</v>
      </c>
      <c r="M908" s="22" t="s">
        <v>86</v>
      </c>
      <c r="N908" s="22" t="s">
        <v>101</v>
      </c>
      <c r="O908" s="22" t="s">
        <v>102</v>
      </c>
      <c r="P908" s="22" t="s">
        <v>103</v>
      </c>
      <c r="Q908" s="22" t="s">
        <v>5006</v>
      </c>
      <c r="R908" s="22" t="s">
        <v>5007</v>
      </c>
      <c r="S908" s="22" t="s">
        <v>106</v>
      </c>
      <c r="T908" s="22" t="s">
        <v>107</v>
      </c>
      <c r="U908" s="16">
        <v>44299</v>
      </c>
      <c r="V908" s="28">
        <v>44300</v>
      </c>
      <c r="W908" s="28">
        <v>44513</v>
      </c>
      <c r="X908" s="25">
        <v>29254540</v>
      </c>
      <c r="Y908" s="22" t="s">
        <v>87</v>
      </c>
      <c r="Z908" s="22" t="s">
        <v>88</v>
      </c>
      <c r="AA908" s="21">
        <v>7</v>
      </c>
      <c r="AB908" s="22" t="s">
        <v>89</v>
      </c>
      <c r="AC908" s="22" t="s">
        <v>108</v>
      </c>
      <c r="AD908" s="21">
        <v>79866835</v>
      </c>
      <c r="AE908" s="22" t="s">
        <v>109</v>
      </c>
      <c r="AF908" s="22" t="s">
        <v>110</v>
      </c>
      <c r="AG908" s="22" t="s">
        <v>111</v>
      </c>
      <c r="AH908" s="22" t="s">
        <v>1193</v>
      </c>
      <c r="AI908" s="22" t="s">
        <v>113</v>
      </c>
      <c r="AJ908" s="21">
        <v>1361</v>
      </c>
      <c r="AK908" s="21">
        <v>2021</v>
      </c>
      <c r="AL908" s="29">
        <v>44298</v>
      </c>
      <c r="AM908" s="30">
        <v>14391</v>
      </c>
      <c r="AN908" s="30" t="s">
        <v>1199</v>
      </c>
      <c r="AO908" s="30" t="s">
        <v>1200</v>
      </c>
      <c r="AP908" s="21">
        <v>4007</v>
      </c>
      <c r="AQ908" s="29">
        <v>44300</v>
      </c>
      <c r="AR908" s="30">
        <v>1357680000</v>
      </c>
      <c r="AS908" s="22" t="s">
        <v>92</v>
      </c>
      <c r="AT908" s="22" t="s">
        <v>127</v>
      </c>
      <c r="AU908" s="22" t="s">
        <v>115</v>
      </c>
      <c r="AV908" s="22" t="s">
        <v>106</v>
      </c>
      <c r="AW908" s="22" t="s">
        <v>107</v>
      </c>
      <c r="AX908" s="22" t="s">
        <v>116</v>
      </c>
      <c r="AY908" s="22" t="s">
        <v>94</v>
      </c>
      <c r="AZ908" s="22" t="s">
        <v>95</v>
      </c>
      <c r="BA908" s="22" t="s">
        <v>117</v>
      </c>
      <c r="BB908" s="22" t="s">
        <v>118</v>
      </c>
      <c r="BC908" s="22" t="s">
        <v>4802</v>
      </c>
      <c r="BD908" s="30"/>
      <c r="BE908" s="21">
        <v>7</v>
      </c>
      <c r="BF908" s="22" t="s">
        <v>90</v>
      </c>
      <c r="BG908" s="22" t="s">
        <v>120</v>
      </c>
      <c r="BH908" s="20">
        <v>9333591</v>
      </c>
      <c r="BI908" s="30">
        <v>67</v>
      </c>
      <c r="BJ908" s="30">
        <v>8250</v>
      </c>
      <c r="BK908" s="31">
        <v>44488</v>
      </c>
      <c r="BL908" s="30">
        <v>2476</v>
      </c>
      <c r="BM908" s="31">
        <v>44475</v>
      </c>
      <c r="BN908" s="31">
        <v>44581</v>
      </c>
      <c r="BO908" s="30"/>
      <c r="BP908" s="30"/>
      <c r="BQ908" s="30"/>
      <c r="BR908" s="30"/>
      <c r="BS908" s="30"/>
      <c r="BT908" s="30"/>
      <c r="BU908" s="30"/>
      <c r="BV908" s="30"/>
      <c r="BW908" s="30"/>
      <c r="BX908" s="30"/>
      <c r="BY908" s="30"/>
      <c r="BZ908" s="30"/>
      <c r="CA908" s="30"/>
      <c r="CB908" s="30"/>
      <c r="CC908" s="20">
        <f>+X908+BH908+BO908+BV908</f>
        <v>38588131</v>
      </c>
      <c r="CD908" s="31">
        <v>44488</v>
      </c>
      <c r="CE908" s="30"/>
      <c r="CF908" s="30"/>
      <c r="CG908" s="18" t="s">
        <v>91</v>
      </c>
      <c r="CH908" s="30" t="s">
        <v>91</v>
      </c>
      <c r="CI908" s="30" t="s">
        <v>91</v>
      </c>
      <c r="CJ908" s="30"/>
      <c r="CK908" s="30"/>
      <c r="CL908" s="30"/>
      <c r="CM908" s="30" t="s">
        <v>91</v>
      </c>
      <c r="CN908" s="30"/>
      <c r="CO908" s="30"/>
      <c r="CP908" s="30"/>
    </row>
    <row r="909" spans="1:94" ht="15" x14ac:dyDescent="0.25">
      <c r="A909" s="21">
        <v>908</v>
      </c>
      <c r="B909" s="10">
        <v>230</v>
      </c>
      <c r="C909" s="10">
        <v>2021</v>
      </c>
      <c r="D909" s="11" t="s">
        <v>96</v>
      </c>
      <c r="E909" s="10">
        <v>1019</v>
      </c>
      <c r="F909" s="12">
        <v>1963</v>
      </c>
      <c r="G909" s="13" t="s">
        <v>2646</v>
      </c>
      <c r="H909" s="15" t="s">
        <v>98</v>
      </c>
      <c r="I909" s="15" t="s">
        <v>5008</v>
      </c>
      <c r="J909" s="15" t="s">
        <v>5009</v>
      </c>
      <c r="K909" s="11" t="s">
        <v>84</v>
      </c>
      <c r="L909" s="11" t="s">
        <v>85</v>
      </c>
      <c r="M909" s="11" t="s">
        <v>86</v>
      </c>
      <c r="N909" s="11" t="s">
        <v>101</v>
      </c>
      <c r="O909" s="11" t="s">
        <v>165</v>
      </c>
      <c r="P909" s="11" t="s">
        <v>103</v>
      </c>
      <c r="Q909" s="11" t="s">
        <v>2174</v>
      </c>
      <c r="R909" s="11" t="s">
        <v>5010</v>
      </c>
      <c r="S909" s="11" t="s">
        <v>106</v>
      </c>
      <c r="T909" s="11" t="s">
        <v>107</v>
      </c>
      <c r="U909" s="16">
        <v>44300</v>
      </c>
      <c r="V909" s="16">
        <v>44301</v>
      </c>
      <c r="W909" s="16">
        <v>44425</v>
      </c>
      <c r="X909" s="14">
        <v>11084017</v>
      </c>
      <c r="Y909" s="11" t="s">
        <v>87</v>
      </c>
      <c r="Z909" s="11" t="s">
        <v>170</v>
      </c>
      <c r="AA909" s="10">
        <v>122</v>
      </c>
      <c r="AB909" s="11" t="s">
        <v>89</v>
      </c>
      <c r="AC909" s="11" t="s">
        <v>108</v>
      </c>
      <c r="AD909" s="10">
        <v>79866835</v>
      </c>
      <c r="AE909" s="11" t="s">
        <v>109</v>
      </c>
      <c r="AF909" s="11" t="s">
        <v>110</v>
      </c>
      <c r="AG909" s="11" t="s">
        <v>174</v>
      </c>
      <c r="AH909" s="11" t="s">
        <v>688</v>
      </c>
      <c r="AI909" s="11"/>
      <c r="AJ909" s="10">
        <v>1305</v>
      </c>
      <c r="AK909" s="10">
        <v>2021</v>
      </c>
      <c r="AL909" s="17">
        <v>44292</v>
      </c>
      <c r="AM909" s="18">
        <v>14391</v>
      </c>
      <c r="AN909" s="18" t="s">
        <v>1199</v>
      </c>
      <c r="AO909" s="18" t="s">
        <v>1200</v>
      </c>
      <c r="AP909" s="10">
        <v>4025</v>
      </c>
      <c r="AQ909" s="17">
        <v>44301</v>
      </c>
      <c r="AR909" s="18">
        <v>1357680000</v>
      </c>
      <c r="AS909" s="11" t="s">
        <v>92</v>
      </c>
      <c r="AT909" s="11" t="s">
        <v>114</v>
      </c>
      <c r="AU909" s="11" t="s">
        <v>115</v>
      </c>
      <c r="AV909" s="11" t="s">
        <v>106</v>
      </c>
      <c r="AW909" s="11"/>
      <c r="AX909" s="11" t="s">
        <v>116</v>
      </c>
      <c r="AY909" s="11" t="s">
        <v>94</v>
      </c>
      <c r="AZ909" s="11" t="s">
        <v>95</v>
      </c>
      <c r="BA909" s="11" t="s">
        <v>117</v>
      </c>
      <c r="BB909" s="11" t="s">
        <v>118</v>
      </c>
      <c r="BC909" s="11" t="s">
        <v>4802</v>
      </c>
      <c r="BD909" s="18">
        <v>122</v>
      </c>
      <c r="BE909" s="10"/>
      <c r="BF909" s="11" t="s">
        <v>90</v>
      </c>
      <c r="BG909" s="11" t="s">
        <v>120</v>
      </c>
      <c r="BH909" s="19"/>
      <c r="BI909" s="18"/>
      <c r="BJ909" s="18"/>
      <c r="BK909" s="18"/>
      <c r="BL909" s="18"/>
      <c r="BM909" s="18"/>
      <c r="BN909" s="18"/>
      <c r="BO909" s="18"/>
      <c r="BP909" s="18"/>
      <c r="BQ909" s="18"/>
      <c r="BR909" s="18"/>
      <c r="BS909" s="18"/>
      <c r="BT909" s="18"/>
      <c r="BU909" s="18"/>
      <c r="BV909" s="18"/>
      <c r="BW909" s="18"/>
      <c r="BX909" s="18"/>
      <c r="BY909" s="18"/>
      <c r="BZ909" s="18"/>
      <c r="CA909" s="18"/>
      <c r="CB909" s="18"/>
      <c r="CC909" s="20">
        <f>+X909+BH909+BO909+BV909</f>
        <v>11084017</v>
      </c>
      <c r="CD909" s="18"/>
      <c r="CE909" s="18"/>
      <c r="CF909" s="18"/>
      <c r="CG909" s="18" t="s">
        <v>91</v>
      </c>
      <c r="CH909" s="18" t="s">
        <v>91</v>
      </c>
      <c r="CI909" s="18" t="s">
        <v>91</v>
      </c>
      <c r="CJ909" s="18"/>
      <c r="CK909" s="18"/>
      <c r="CL909" s="18"/>
      <c r="CM909" s="18" t="s">
        <v>91</v>
      </c>
      <c r="CN909" s="18"/>
      <c r="CO909" s="18"/>
      <c r="CP909" s="18"/>
    </row>
    <row r="910" spans="1:94" ht="15" x14ac:dyDescent="0.25">
      <c r="A910" s="10">
        <v>909</v>
      </c>
      <c r="B910" s="10">
        <v>230</v>
      </c>
      <c r="C910" s="10">
        <v>2021</v>
      </c>
      <c r="D910" s="11" t="s">
        <v>96</v>
      </c>
      <c r="E910" s="10">
        <v>1020</v>
      </c>
      <c r="F910" s="12">
        <v>1637</v>
      </c>
      <c r="G910" s="13" t="s">
        <v>5011</v>
      </c>
      <c r="H910" s="15" t="s">
        <v>98</v>
      </c>
      <c r="I910" s="15" t="s">
        <v>5012</v>
      </c>
      <c r="J910" s="15" t="s">
        <v>5013</v>
      </c>
      <c r="K910" s="11" t="s">
        <v>84</v>
      </c>
      <c r="L910" s="11" t="s">
        <v>85</v>
      </c>
      <c r="M910" s="11" t="s">
        <v>86</v>
      </c>
      <c r="N910" s="11" t="s">
        <v>101</v>
      </c>
      <c r="O910" s="11" t="s">
        <v>165</v>
      </c>
      <c r="P910" s="11" t="s">
        <v>103</v>
      </c>
      <c r="Q910" s="11" t="s">
        <v>5014</v>
      </c>
      <c r="R910" s="11" t="s">
        <v>5015</v>
      </c>
      <c r="S910" s="11" t="s">
        <v>2800</v>
      </c>
      <c r="T910" s="11" t="s">
        <v>3694</v>
      </c>
      <c r="U910" s="16">
        <v>44300</v>
      </c>
      <c r="V910" s="16">
        <v>44305</v>
      </c>
      <c r="W910" s="16">
        <v>44518</v>
      </c>
      <c r="X910" s="14">
        <v>19079046</v>
      </c>
      <c r="Y910" s="11" t="s">
        <v>87</v>
      </c>
      <c r="Z910" s="11" t="s">
        <v>88</v>
      </c>
      <c r="AA910" s="10">
        <v>7</v>
      </c>
      <c r="AB910" s="11" t="s">
        <v>89</v>
      </c>
      <c r="AC910" s="11" t="s">
        <v>3695</v>
      </c>
      <c r="AD910" s="10">
        <v>79339398</v>
      </c>
      <c r="AE910" s="11" t="s">
        <v>1699</v>
      </c>
      <c r="AF910" s="11" t="s">
        <v>1700</v>
      </c>
      <c r="AG910" s="11" t="s">
        <v>174</v>
      </c>
      <c r="AH910" s="11" t="s">
        <v>5016</v>
      </c>
      <c r="AI910" s="11"/>
      <c r="AJ910" s="10">
        <v>1073</v>
      </c>
      <c r="AK910" s="10">
        <v>2021</v>
      </c>
      <c r="AL910" s="17">
        <v>44266</v>
      </c>
      <c r="AM910" s="18">
        <v>14394</v>
      </c>
      <c r="AN910" s="18" t="s">
        <v>1703</v>
      </c>
      <c r="AO910" s="18" t="s">
        <v>1704</v>
      </c>
      <c r="AP910" s="10">
        <v>4054</v>
      </c>
      <c r="AQ910" s="17">
        <v>44305</v>
      </c>
      <c r="AR910" s="18">
        <v>8375989000</v>
      </c>
      <c r="AS910" s="11" t="s">
        <v>92</v>
      </c>
      <c r="AT910" s="11" t="s">
        <v>114</v>
      </c>
      <c r="AU910" s="11" t="s">
        <v>115</v>
      </c>
      <c r="AV910" s="11" t="s">
        <v>2800</v>
      </c>
      <c r="AW910" s="11" t="s">
        <v>3694</v>
      </c>
      <c r="AX910" s="11" t="s">
        <v>2802</v>
      </c>
      <c r="AY910" s="11" t="s">
        <v>94</v>
      </c>
      <c r="AZ910" s="11" t="s">
        <v>95</v>
      </c>
      <c r="BA910" s="11" t="s">
        <v>117</v>
      </c>
      <c r="BB910" s="11" t="s">
        <v>118</v>
      </c>
      <c r="BC910" s="11" t="s">
        <v>4802</v>
      </c>
      <c r="BD910" s="18"/>
      <c r="BE910" s="10">
        <v>7</v>
      </c>
      <c r="BF910" s="11" t="s">
        <v>90</v>
      </c>
      <c r="BG910" s="11" t="s">
        <v>120</v>
      </c>
      <c r="BH910" s="19">
        <v>3634104</v>
      </c>
      <c r="BI910" s="18">
        <v>40</v>
      </c>
      <c r="BJ910" s="18">
        <v>10049</v>
      </c>
      <c r="BK910" s="33">
        <v>44519</v>
      </c>
      <c r="BL910" s="18">
        <v>2926</v>
      </c>
      <c r="BM910" s="33">
        <v>44509</v>
      </c>
      <c r="BN910" s="33">
        <v>44558</v>
      </c>
      <c r="BO910" s="18"/>
      <c r="BP910" s="18"/>
      <c r="BQ910" s="18"/>
      <c r="BR910" s="18"/>
      <c r="BS910" s="18"/>
      <c r="BT910" s="18"/>
      <c r="BU910" s="18"/>
      <c r="BV910" s="18"/>
      <c r="BW910" s="18"/>
      <c r="BX910" s="18"/>
      <c r="BY910" s="18"/>
      <c r="BZ910" s="18"/>
      <c r="CA910" s="18"/>
      <c r="CB910" s="18"/>
      <c r="CC910" s="20">
        <f>+X910+BH910+BO910+BV910</f>
        <v>22713150</v>
      </c>
      <c r="CD910" s="33">
        <v>44518</v>
      </c>
      <c r="CE910" s="18"/>
      <c r="CF910" s="18"/>
      <c r="CG910" s="18" t="s">
        <v>91</v>
      </c>
      <c r="CH910" s="18" t="s">
        <v>91</v>
      </c>
      <c r="CI910" s="18" t="s">
        <v>91</v>
      </c>
      <c r="CJ910" s="18"/>
      <c r="CK910" s="18"/>
      <c r="CL910" s="18"/>
      <c r="CM910" s="18" t="s">
        <v>91</v>
      </c>
      <c r="CN910" s="18"/>
      <c r="CO910" s="18"/>
      <c r="CP910" s="18"/>
    </row>
    <row r="911" spans="1:94" ht="15" x14ac:dyDescent="0.25">
      <c r="A911" s="21">
        <v>910</v>
      </c>
      <c r="B911" s="10">
        <v>230</v>
      </c>
      <c r="C911" s="10">
        <v>2021</v>
      </c>
      <c r="D911" s="11" t="s">
        <v>96</v>
      </c>
      <c r="E911" s="10">
        <v>1022</v>
      </c>
      <c r="F911" s="12">
        <v>1426</v>
      </c>
      <c r="G911" s="13" t="s">
        <v>5017</v>
      </c>
      <c r="H911" s="15" t="s">
        <v>98</v>
      </c>
      <c r="I911" s="15" t="s">
        <v>5018</v>
      </c>
      <c r="J911" s="15" t="s">
        <v>5019</v>
      </c>
      <c r="K911" s="11" t="s">
        <v>84</v>
      </c>
      <c r="L911" s="11" t="s">
        <v>85</v>
      </c>
      <c r="M911" s="11" t="s">
        <v>86</v>
      </c>
      <c r="N911" s="11" t="s">
        <v>101</v>
      </c>
      <c r="O911" s="11" t="s">
        <v>102</v>
      </c>
      <c r="P911" s="11" t="s">
        <v>103</v>
      </c>
      <c r="Q911" s="11" t="s">
        <v>5020</v>
      </c>
      <c r="R911" s="11" t="s">
        <v>5021</v>
      </c>
      <c r="S911" s="11" t="s">
        <v>106</v>
      </c>
      <c r="T911" s="11" t="s">
        <v>2579</v>
      </c>
      <c r="U911" s="16">
        <v>44300</v>
      </c>
      <c r="V911" s="16">
        <v>44302</v>
      </c>
      <c r="W911" s="16">
        <v>44577</v>
      </c>
      <c r="X911" s="14">
        <v>49060404</v>
      </c>
      <c r="Y911" s="11" t="s">
        <v>87</v>
      </c>
      <c r="Z911" s="11" t="s">
        <v>88</v>
      </c>
      <c r="AA911" s="10">
        <v>9</v>
      </c>
      <c r="AB911" s="11" t="s">
        <v>89</v>
      </c>
      <c r="AC911" s="11" t="s">
        <v>2578</v>
      </c>
      <c r="AD911" s="10">
        <v>19483708</v>
      </c>
      <c r="AE911" s="11" t="s">
        <v>523</v>
      </c>
      <c r="AF911" s="11" t="s">
        <v>524</v>
      </c>
      <c r="AG911" s="11" t="s">
        <v>358</v>
      </c>
      <c r="AH911" s="11" t="s">
        <v>359</v>
      </c>
      <c r="AI911" s="11" t="s">
        <v>3077</v>
      </c>
      <c r="AJ911" s="10">
        <v>1219</v>
      </c>
      <c r="AK911" s="10">
        <v>2021</v>
      </c>
      <c r="AL911" s="17">
        <v>44274</v>
      </c>
      <c r="AM911" s="18">
        <v>14395</v>
      </c>
      <c r="AN911" s="18" t="s">
        <v>1395</v>
      </c>
      <c r="AO911" s="18" t="s">
        <v>1396</v>
      </c>
      <c r="AP911" s="10">
        <v>4030</v>
      </c>
      <c r="AQ911" s="17">
        <v>44302</v>
      </c>
      <c r="AR911" s="18">
        <v>6053272000</v>
      </c>
      <c r="AS911" s="11" t="s">
        <v>92</v>
      </c>
      <c r="AT911" s="11" t="s">
        <v>114</v>
      </c>
      <c r="AU911" s="11" t="s">
        <v>115</v>
      </c>
      <c r="AV911" s="11" t="s">
        <v>106</v>
      </c>
      <c r="AW911" s="11" t="s">
        <v>2579</v>
      </c>
      <c r="AX911" s="11" t="s">
        <v>116</v>
      </c>
      <c r="AY911" s="11" t="s">
        <v>94</v>
      </c>
      <c r="AZ911" s="11" t="s">
        <v>95</v>
      </c>
      <c r="BA911" s="11" t="s">
        <v>117</v>
      </c>
      <c r="BB911" s="11" t="s">
        <v>118</v>
      </c>
      <c r="BC911" s="11" t="s">
        <v>4802</v>
      </c>
      <c r="BD911" s="18"/>
      <c r="BE911" s="10">
        <v>9</v>
      </c>
      <c r="BF911" s="11" t="s">
        <v>90</v>
      </c>
      <c r="BG911" s="11" t="s">
        <v>120</v>
      </c>
      <c r="BH911" s="19"/>
      <c r="BI911" s="18"/>
      <c r="BJ911" s="18"/>
      <c r="BK911" s="18"/>
      <c r="BL911" s="18"/>
      <c r="BM911" s="18"/>
      <c r="BN911" s="16"/>
      <c r="BO911" s="18"/>
      <c r="BP911" s="18"/>
      <c r="BQ911" s="18"/>
      <c r="BR911" s="18"/>
      <c r="BS911" s="18"/>
      <c r="BT911" s="18"/>
      <c r="BU911" s="18"/>
      <c r="BV911" s="18"/>
      <c r="BW911" s="18"/>
      <c r="BX911" s="18"/>
      <c r="BY911" s="18"/>
      <c r="BZ911" s="18"/>
      <c r="CA911" s="18"/>
      <c r="CB911" s="18"/>
      <c r="CC911" s="20">
        <f>+X911+BH911+BO911+BV911</f>
        <v>49060404</v>
      </c>
      <c r="CD911" s="18"/>
      <c r="CE911" s="18"/>
      <c r="CF911" s="18"/>
      <c r="CG911" s="18" t="s">
        <v>91</v>
      </c>
      <c r="CH911" s="18" t="s">
        <v>91</v>
      </c>
      <c r="CI911" s="18" t="s">
        <v>91</v>
      </c>
      <c r="CJ911" s="18"/>
      <c r="CK911" s="18"/>
      <c r="CL911" s="18"/>
      <c r="CM911" s="18" t="s">
        <v>91</v>
      </c>
      <c r="CN911" s="18"/>
      <c r="CO911" s="18"/>
      <c r="CP911" s="18"/>
    </row>
    <row r="912" spans="1:94" ht="15" x14ac:dyDescent="0.25">
      <c r="A912" s="21">
        <v>911</v>
      </c>
      <c r="B912" s="10">
        <v>230</v>
      </c>
      <c r="C912" s="10">
        <v>2021</v>
      </c>
      <c r="D912" s="11" t="s">
        <v>96</v>
      </c>
      <c r="E912" s="10">
        <v>1023</v>
      </c>
      <c r="F912" s="12">
        <v>1631</v>
      </c>
      <c r="G912" s="13" t="s">
        <v>5022</v>
      </c>
      <c r="H912" s="15" t="s">
        <v>98</v>
      </c>
      <c r="I912" s="15" t="s">
        <v>5023</v>
      </c>
      <c r="J912" s="15" t="s">
        <v>5024</v>
      </c>
      <c r="K912" s="11" t="s">
        <v>84</v>
      </c>
      <c r="L912" s="11" t="s">
        <v>85</v>
      </c>
      <c r="M912" s="11" t="s">
        <v>86</v>
      </c>
      <c r="N912" s="11" t="s">
        <v>101</v>
      </c>
      <c r="O912" s="11" t="s">
        <v>165</v>
      </c>
      <c r="P912" s="11" t="s">
        <v>103</v>
      </c>
      <c r="Q912" s="11" t="s">
        <v>5025</v>
      </c>
      <c r="R912" s="11" t="s">
        <v>5026</v>
      </c>
      <c r="S912" s="11" t="s">
        <v>106</v>
      </c>
      <c r="T912" s="11" t="s">
        <v>1873</v>
      </c>
      <c r="U912" s="16">
        <v>44301</v>
      </c>
      <c r="V912" s="16">
        <v>44305</v>
      </c>
      <c r="W912" s="16">
        <v>44518</v>
      </c>
      <c r="X912" s="14">
        <v>15899205</v>
      </c>
      <c r="Y912" s="11" t="s">
        <v>87</v>
      </c>
      <c r="Z912" s="11" t="s">
        <v>88</v>
      </c>
      <c r="AA912" s="10">
        <v>7</v>
      </c>
      <c r="AB912" s="11" t="s">
        <v>89</v>
      </c>
      <c r="AC912" s="11" t="s">
        <v>3695</v>
      </c>
      <c r="AD912" s="10">
        <v>79339398</v>
      </c>
      <c r="AE912" s="11" t="s">
        <v>1699</v>
      </c>
      <c r="AF912" s="11" t="s">
        <v>1700</v>
      </c>
      <c r="AG912" s="11" t="s">
        <v>242</v>
      </c>
      <c r="AH912" s="11"/>
      <c r="AI912" s="11"/>
      <c r="AJ912" s="10">
        <v>1063</v>
      </c>
      <c r="AK912" s="10">
        <v>2021</v>
      </c>
      <c r="AL912" s="17">
        <v>44266</v>
      </c>
      <c r="AM912" s="18">
        <v>14394</v>
      </c>
      <c r="AN912" s="18" t="s">
        <v>1703</v>
      </c>
      <c r="AO912" s="18" t="s">
        <v>1704</v>
      </c>
      <c r="AP912" s="10">
        <v>4043</v>
      </c>
      <c r="AQ912" s="17">
        <v>44302</v>
      </c>
      <c r="AR912" s="18">
        <v>8375989000</v>
      </c>
      <c r="AS912" s="11" t="s">
        <v>92</v>
      </c>
      <c r="AT912" s="11" t="s">
        <v>127</v>
      </c>
      <c r="AU912" s="11" t="s">
        <v>115</v>
      </c>
      <c r="AV912" s="11" t="s">
        <v>2800</v>
      </c>
      <c r="AW912" s="11" t="s">
        <v>3694</v>
      </c>
      <c r="AX912" s="11" t="s">
        <v>2802</v>
      </c>
      <c r="AY912" s="11" t="s">
        <v>94</v>
      </c>
      <c r="AZ912" s="11" t="s">
        <v>95</v>
      </c>
      <c r="BA912" s="11" t="s">
        <v>117</v>
      </c>
      <c r="BB912" s="11" t="s">
        <v>118</v>
      </c>
      <c r="BC912" s="11" t="s">
        <v>4802</v>
      </c>
      <c r="BD912" s="18"/>
      <c r="BE912" s="10">
        <v>7</v>
      </c>
      <c r="BF912" s="11" t="s">
        <v>90</v>
      </c>
      <c r="BG912" s="11" t="s">
        <v>120</v>
      </c>
      <c r="BH912" s="19">
        <v>2119894</v>
      </c>
      <c r="BI912" s="18">
        <v>28</v>
      </c>
      <c r="BJ912" s="18">
        <v>9991</v>
      </c>
      <c r="BK912" s="33">
        <v>44517</v>
      </c>
      <c r="BL912" s="18">
        <v>2965</v>
      </c>
      <c r="BM912" s="33">
        <v>44509</v>
      </c>
      <c r="BN912" s="33">
        <v>44546</v>
      </c>
      <c r="BO912" s="18"/>
      <c r="BP912" s="18"/>
      <c r="BQ912" s="18"/>
      <c r="BR912" s="18"/>
      <c r="BS912" s="18"/>
      <c r="BT912" s="18"/>
      <c r="BU912" s="18"/>
      <c r="BV912" s="18"/>
      <c r="BW912" s="18"/>
      <c r="BX912" s="18"/>
      <c r="BY912" s="18"/>
      <c r="BZ912" s="18"/>
      <c r="CA912" s="18"/>
      <c r="CB912" s="18"/>
      <c r="CC912" s="20">
        <f>+X912+BH912+BO912+BV912</f>
        <v>18019099</v>
      </c>
      <c r="CD912" s="33">
        <v>44517</v>
      </c>
      <c r="CE912" s="18"/>
      <c r="CF912" s="18"/>
      <c r="CG912" s="18" t="s">
        <v>91</v>
      </c>
      <c r="CH912" s="18" t="s">
        <v>91</v>
      </c>
      <c r="CI912" s="18" t="s">
        <v>91</v>
      </c>
      <c r="CJ912" s="18"/>
      <c r="CK912" s="18"/>
      <c r="CL912" s="18"/>
      <c r="CM912" s="18" t="s">
        <v>91</v>
      </c>
      <c r="CN912" s="18"/>
      <c r="CO912" s="18"/>
      <c r="CP912" s="18"/>
    </row>
    <row r="913" spans="1:94" ht="15" x14ac:dyDescent="0.25">
      <c r="A913" s="10">
        <v>912</v>
      </c>
      <c r="B913" s="10">
        <v>230</v>
      </c>
      <c r="C913" s="10">
        <v>2021</v>
      </c>
      <c r="D913" s="11" t="s">
        <v>96</v>
      </c>
      <c r="E913" s="10">
        <v>1025</v>
      </c>
      <c r="F913" s="12">
        <v>1511</v>
      </c>
      <c r="G913" s="13" t="s">
        <v>5027</v>
      </c>
      <c r="H913" s="15" t="s">
        <v>98</v>
      </c>
      <c r="I913" s="15" t="s">
        <v>5028</v>
      </c>
      <c r="J913" s="15" t="s">
        <v>5029</v>
      </c>
      <c r="K913" s="11" t="s">
        <v>84</v>
      </c>
      <c r="L913" s="11" t="s">
        <v>85</v>
      </c>
      <c r="M913" s="11" t="s">
        <v>86</v>
      </c>
      <c r="N913" s="11" t="s">
        <v>101</v>
      </c>
      <c r="O913" s="11" t="s">
        <v>102</v>
      </c>
      <c r="P913" s="11" t="s">
        <v>103</v>
      </c>
      <c r="Q913" s="11" t="s">
        <v>4880</v>
      </c>
      <c r="R913" s="11" t="s">
        <v>5030</v>
      </c>
      <c r="S913" s="11" t="s">
        <v>106</v>
      </c>
      <c r="T913" s="11" t="s">
        <v>1873</v>
      </c>
      <c r="U913" s="16">
        <v>44301</v>
      </c>
      <c r="V913" s="16">
        <v>44305</v>
      </c>
      <c r="W913" s="16">
        <v>44488</v>
      </c>
      <c r="X913" s="14">
        <v>25075320</v>
      </c>
      <c r="Y913" s="11" t="s">
        <v>87</v>
      </c>
      <c r="Z913" s="11" t="s">
        <v>88</v>
      </c>
      <c r="AA913" s="10">
        <v>6</v>
      </c>
      <c r="AB913" s="11" t="s">
        <v>89</v>
      </c>
      <c r="AC913" s="11" t="s">
        <v>1698</v>
      </c>
      <c r="AD913" s="10">
        <v>79339398</v>
      </c>
      <c r="AE913" s="11" t="s">
        <v>1699</v>
      </c>
      <c r="AF913" s="11" t="s">
        <v>1700</v>
      </c>
      <c r="AG913" s="11" t="s">
        <v>111</v>
      </c>
      <c r="AH913" s="11" t="s">
        <v>5031</v>
      </c>
      <c r="AI913" s="11"/>
      <c r="AJ913" s="10">
        <v>1177</v>
      </c>
      <c r="AK913" s="10">
        <v>2021</v>
      </c>
      <c r="AL913" s="17">
        <v>44272</v>
      </c>
      <c r="AM913" s="18">
        <v>14591</v>
      </c>
      <c r="AN913" s="18" t="s">
        <v>4341</v>
      </c>
      <c r="AO913" s="18" t="s">
        <v>4342</v>
      </c>
      <c r="AP913" s="10">
        <v>4055</v>
      </c>
      <c r="AQ913" s="17">
        <v>44305</v>
      </c>
      <c r="AR913" s="18">
        <v>1000000000</v>
      </c>
      <c r="AS913" s="11" t="s">
        <v>92</v>
      </c>
      <c r="AT913" s="11" t="s">
        <v>114</v>
      </c>
      <c r="AU913" s="11" t="s">
        <v>115</v>
      </c>
      <c r="AV913" s="11" t="s">
        <v>106</v>
      </c>
      <c r="AW913" s="11" t="s">
        <v>1697</v>
      </c>
      <c r="AX913" s="11" t="s">
        <v>116</v>
      </c>
      <c r="AY913" s="11" t="s">
        <v>94</v>
      </c>
      <c r="AZ913" s="11" t="s">
        <v>95</v>
      </c>
      <c r="BA913" s="11" t="s">
        <v>117</v>
      </c>
      <c r="BB913" s="11" t="s">
        <v>118</v>
      </c>
      <c r="BC913" s="11" t="s">
        <v>4802</v>
      </c>
      <c r="BD913" s="18"/>
      <c r="BE913" s="10">
        <v>6</v>
      </c>
      <c r="BF913" s="11" t="s">
        <v>90</v>
      </c>
      <c r="BG913" s="11" t="s">
        <v>120</v>
      </c>
      <c r="BH913" s="19"/>
      <c r="BI913" s="18"/>
      <c r="BJ913" s="18"/>
      <c r="BK913" s="18"/>
      <c r="BL913" s="18"/>
      <c r="BM913" s="18"/>
      <c r="BN913" s="16"/>
      <c r="BO913" s="18"/>
      <c r="BP913" s="18"/>
      <c r="BQ913" s="18"/>
      <c r="BR913" s="18"/>
      <c r="BS913" s="18"/>
      <c r="BT913" s="18"/>
      <c r="BU913" s="18"/>
      <c r="BV913" s="18"/>
      <c r="BW913" s="18"/>
      <c r="BX913" s="18"/>
      <c r="BY913" s="18"/>
      <c r="BZ913" s="18"/>
      <c r="CA913" s="18"/>
      <c r="CB913" s="18"/>
      <c r="CC913" s="20">
        <f>+X913+BH913+BO913+BV913</f>
        <v>25075320</v>
      </c>
      <c r="CD913" s="18"/>
      <c r="CE913" s="18"/>
      <c r="CF913" s="18"/>
      <c r="CG913" s="18" t="s">
        <v>91</v>
      </c>
      <c r="CH913" s="18" t="s">
        <v>91</v>
      </c>
      <c r="CI913" s="18" t="s">
        <v>91</v>
      </c>
      <c r="CJ913" s="18"/>
      <c r="CK913" s="18"/>
      <c r="CL913" s="18"/>
      <c r="CM913" s="18" t="s">
        <v>91</v>
      </c>
      <c r="CN913" s="18"/>
      <c r="CO913" s="18"/>
      <c r="CP913" s="18"/>
    </row>
    <row r="914" spans="1:94" ht="15" x14ac:dyDescent="0.25">
      <c r="A914" s="21">
        <v>913</v>
      </c>
      <c r="B914" s="10">
        <v>230</v>
      </c>
      <c r="C914" s="10">
        <v>2021</v>
      </c>
      <c r="D914" s="11" t="s">
        <v>96</v>
      </c>
      <c r="E914" s="10">
        <v>1026</v>
      </c>
      <c r="F914" s="12">
        <v>1912</v>
      </c>
      <c r="G914" s="13" t="s">
        <v>5032</v>
      </c>
      <c r="H914" s="15" t="s">
        <v>98</v>
      </c>
      <c r="I914" s="15" t="s">
        <v>5033</v>
      </c>
      <c r="J914" s="15" t="s">
        <v>5034</v>
      </c>
      <c r="K914" s="11" t="s">
        <v>84</v>
      </c>
      <c r="L914" s="11" t="s">
        <v>85</v>
      </c>
      <c r="M914" s="11" t="s">
        <v>86</v>
      </c>
      <c r="N914" s="11" t="s">
        <v>101</v>
      </c>
      <c r="O914" s="11" t="s">
        <v>102</v>
      </c>
      <c r="P914" s="11" t="s">
        <v>103</v>
      </c>
      <c r="Q914" s="11" t="s">
        <v>4054</v>
      </c>
      <c r="R914" s="11" t="s">
        <v>5035</v>
      </c>
      <c r="S914" s="11" t="s">
        <v>106</v>
      </c>
      <c r="T914" s="11" t="s">
        <v>1873</v>
      </c>
      <c r="U914" s="16">
        <v>44301</v>
      </c>
      <c r="V914" s="16">
        <v>44306</v>
      </c>
      <c r="W914" s="16">
        <v>44550</v>
      </c>
      <c r="X914" s="14">
        <v>33433760</v>
      </c>
      <c r="Y914" s="11" t="s">
        <v>87</v>
      </c>
      <c r="Z914" s="11" t="s">
        <v>88</v>
      </c>
      <c r="AA914" s="10">
        <v>8</v>
      </c>
      <c r="AB914" s="11" t="s">
        <v>89</v>
      </c>
      <c r="AC914" s="11" t="s">
        <v>1698</v>
      </c>
      <c r="AD914" s="10">
        <v>79339398</v>
      </c>
      <c r="AE914" s="11" t="s">
        <v>1699</v>
      </c>
      <c r="AF914" s="11" t="s">
        <v>1700</v>
      </c>
      <c r="AG914" s="11" t="s">
        <v>111</v>
      </c>
      <c r="AH914" s="11" t="s">
        <v>5031</v>
      </c>
      <c r="AI914" s="11"/>
      <c r="AJ914" s="10">
        <v>1285</v>
      </c>
      <c r="AK914" s="10">
        <v>2021</v>
      </c>
      <c r="AL914" s="17">
        <v>44291</v>
      </c>
      <c r="AM914" s="18">
        <v>14394</v>
      </c>
      <c r="AN914" s="18" t="s">
        <v>1703</v>
      </c>
      <c r="AO914" s="18" t="s">
        <v>1704</v>
      </c>
      <c r="AP914" s="10">
        <v>4051</v>
      </c>
      <c r="AQ914" s="17">
        <v>44305</v>
      </c>
      <c r="AR914" s="18">
        <v>8375989000</v>
      </c>
      <c r="AS914" s="11" t="s">
        <v>92</v>
      </c>
      <c r="AT914" s="11" t="s">
        <v>114</v>
      </c>
      <c r="AU914" s="11" t="s">
        <v>115</v>
      </c>
      <c r="AV914" s="11" t="s">
        <v>106</v>
      </c>
      <c r="AW914" s="11" t="s">
        <v>1697</v>
      </c>
      <c r="AX914" s="11" t="s">
        <v>116</v>
      </c>
      <c r="AY914" s="11" t="s">
        <v>94</v>
      </c>
      <c r="AZ914" s="11" t="s">
        <v>95</v>
      </c>
      <c r="BA914" s="11" t="s">
        <v>117</v>
      </c>
      <c r="BB914" s="11" t="s">
        <v>118</v>
      </c>
      <c r="BC914" s="11" t="s">
        <v>4802</v>
      </c>
      <c r="BD914" s="18"/>
      <c r="BE914" s="10">
        <v>8</v>
      </c>
      <c r="BF914" s="11" t="s">
        <v>90</v>
      </c>
      <c r="BG914" s="11" t="s">
        <v>120</v>
      </c>
      <c r="BH914" s="19"/>
      <c r="BI914" s="18"/>
      <c r="BJ914" s="18"/>
      <c r="BK914" s="18"/>
      <c r="BL914" s="18"/>
      <c r="BM914" s="18"/>
      <c r="BN914" s="18"/>
      <c r="BO914" s="18"/>
      <c r="BP914" s="18"/>
      <c r="BQ914" s="18"/>
      <c r="BR914" s="18"/>
      <c r="BS914" s="18"/>
      <c r="BT914" s="18"/>
      <c r="BU914" s="18"/>
      <c r="BV914" s="18"/>
      <c r="BW914" s="18"/>
      <c r="BX914" s="18"/>
      <c r="BY914" s="18"/>
      <c r="BZ914" s="18"/>
      <c r="CA914" s="18"/>
      <c r="CB914" s="18"/>
      <c r="CC914" s="20">
        <f>+X914+BH914+BO914+BV914</f>
        <v>33433760</v>
      </c>
      <c r="CD914" s="18"/>
      <c r="CE914" s="18"/>
      <c r="CF914" s="18"/>
      <c r="CG914" s="18" t="s">
        <v>91</v>
      </c>
      <c r="CH914" s="18" t="s">
        <v>91</v>
      </c>
      <c r="CI914" s="18" t="s">
        <v>91</v>
      </c>
      <c r="CJ914" s="18"/>
      <c r="CK914" s="18"/>
      <c r="CL914" s="18"/>
      <c r="CM914" s="18" t="s">
        <v>91</v>
      </c>
      <c r="CN914" s="18"/>
      <c r="CO914" s="18"/>
      <c r="CP914" s="18"/>
    </row>
    <row r="915" spans="1:94" ht="15" x14ac:dyDescent="0.25">
      <c r="A915" s="21">
        <v>914</v>
      </c>
      <c r="B915" s="49">
        <v>230</v>
      </c>
      <c r="C915" s="49">
        <v>2021</v>
      </c>
      <c r="D915" s="50" t="s">
        <v>96</v>
      </c>
      <c r="E915" s="49">
        <v>1027</v>
      </c>
      <c r="F915" s="12">
        <v>1425</v>
      </c>
      <c r="G915" s="51" t="s">
        <v>5036</v>
      </c>
      <c r="H915" s="15" t="s">
        <v>5037</v>
      </c>
      <c r="I915" s="53" t="s">
        <v>5038</v>
      </c>
      <c r="J915" s="15">
        <v>0</v>
      </c>
      <c r="K915" s="50" t="s">
        <v>84</v>
      </c>
      <c r="L915" s="50" t="s">
        <v>85</v>
      </c>
      <c r="M915" s="50" t="s">
        <v>86</v>
      </c>
      <c r="N915" s="50" t="s">
        <v>101</v>
      </c>
      <c r="O915" s="50" t="s">
        <v>102</v>
      </c>
      <c r="P915" s="50" t="s">
        <v>103</v>
      </c>
      <c r="Q915" s="50" t="s">
        <v>5039</v>
      </c>
      <c r="R915" s="50" t="s">
        <v>5040</v>
      </c>
      <c r="S915" s="50" t="s">
        <v>106</v>
      </c>
      <c r="T915" s="50" t="s">
        <v>521</v>
      </c>
      <c r="U915" s="16">
        <v>44301</v>
      </c>
      <c r="V915" s="54" t="s">
        <v>5041</v>
      </c>
      <c r="W915" s="54" t="s">
        <v>5042</v>
      </c>
      <c r="X915" s="52">
        <v>48225960</v>
      </c>
      <c r="Y915" s="50" t="s">
        <v>87</v>
      </c>
      <c r="Z915" s="50" t="s">
        <v>88</v>
      </c>
      <c r="AA915" s="49">
        <v>9</v>
      </c>
      <c r="AB915" s="50" t="s">
        <v>89</v>
      </c>
      <c r="AC915" s="50" t="s">
        <v>2578</v>
      </c>
      <c r="AD915" s="49">
        <v>19483708</v>
      </c>
      <c r="AE915" s="50" t="s">
        <v>523</v>
      </c>
      <c r="AF915" s="50" t="s">
        <v>524</v>
      </c>
      <c r="AG915" s="50" t="s">
        <v>358</v>
      </c>
      <c r="AH915" s="50" t="s">
        <v>420</v>
      </c>
      <c r="AI915" s="50" t="s">
        <v>5043</v>
      </c>
      <c r="AJ915" s="49">
        <v>1101</v>
      </c>
      <c r="AK915" s="49">
        <v>2021</v>
      </c>
      <c r="AL915" s="55" t="s">
        <v>5044</v>
      </c>
      <c r="AM915" s="56">
        <v>14395</v>
      </c>
      <c r="AN915" s="56" t="s">
        <v>5045</v>
      </c>
      <c r="AO915" s="56" t="s">
        <v>1396</v>
      </c>
      <c r="AP915" s="49">
        <v>4042</v>
      </c>
      <c r="AQ915" s="55" t="s">
        <v>5041</v>
      </c>
      <c r="AR915" s="56">
        <v>6053272000</v>
      </c>
      <c r="AS915" s="50" t="s">
        <v>5046</v>
      </c>
      <c r="AT915" s="50" t="s">
        <v>127</v>
      </c>
      <c r="AU915" s="50" t="s">
        <v>115</v>
      </c>
      <c r="AV915" s="50" t="s">
        <v>106</v>
      </c>
      <c r="AW915" s="50" t="s">
        <v>2579</v>
      </c>
      <c r="AX915" s="50" t="s">
        <v>116</v>
      </c>
      <c r="AY915" s="50" t="s">
        <v>5047</v>
      </c>
      <c r="AZ915" s="50" t="s">
        <v>95</v>
      </c>
      <c r="BA915" s="50" t="s">
        <v>5048</v>
      </c>
      <c r="BB915" s="50" t="s">
        <v>5049</v>
      </c>
      <c r="BC915" s="50" t="s">
        <v>4802</v>
      </c>
      <c r="BD915" s="56"/>
      <c r="BE915" s="49">
        <v>9</v>
      </c>
      <c r="BF915" s="50" t="s">
        <v>90</v>
      </c>
      <c r="BG915" s="50" t="s">
        <v>120</v>
      </c>
      <c r="BH915" s="57"/>
      <c r="BI915" s="57"/>
      <c r="BJ915" s="57"/>
      <c r="BK915" s="58"/>
      <c r="BL915" s="58"/>
      <c r="BM915" s="58"/>
      <c r="BN915" s="58"/>
      <c r="BO915" s="58"/>
      <c r="BP915" s="58"/>
      <c r="BQ915" s="58"/>
      <c r="BR915" s="58"/>
      <c r="BS915" s="58"/>
      <c r="BT915" s="58"/>
      <c r="BU915" s="58"/>
      <c r="BV915" s="58"/>
      <c r="BW915" s="58"/>
      <c r="BX915" s="58"/>
      <c r="BY915" s="58"/>
      <c r="BZ915" s="58"/>
      <c r="CA915" s="58"/>
      <c r="CB915" s="58"/>
      <c r="CC915" s="58"/>
      <c r="CD915" s="58"/>
      <c r="CE915" s="58"/>
      <c r="CF915" s="58"/>
      <c r="CG915" s="58"/>
      <c r="CH915" s="58"/>
      <c r="CI915" s="58"/>
      <c r="CJ915" s="58"/>
      <c r="CK915" s="58"/>
      <c r="CL915" s="58"/>
      <c r="CM915" s="58"/>
      <c r="CN915" s="58"/>
      <c r="CO915" s="58"/>
      <c r="CP915" s="58"/>
    </row>
    <row r="916" spans="1:94" ht="15" x14ac:dyDescent="0.25">
      <c r="A916" s="10">
        <v>915</v>
      </c>
      <c r="B916" s="10">
        <v>230</v>
      </c>
      <c r="C916" s="10">
        <v>2021</v>
      </c>
      <c r="D916" s="11" t="s">
        <v>96</v>
      </c>
      <c r="E916" s="10">
        <v>1028</v>
      </c>
      <c r="F916" s="12">
        <v>1630</v>
      </c>
      <c r="G916" s="13" t="s">
        <v>5050</v>
      </c>
      <c r="H916" s="15" t="s">
        <v>98</v>
      </c>
      <c r="I916" s="15" t="s">
        <v>5051</v>
      </c>
      <c r="J916" s="15" t="s">
        <v>5052</v>
      </c>
      <c r="K916" s="11" t="s">
        <v>84</v>
      </c>
      <c r="L916" s="11" t="s">
        <v>85</v>
      </c>
      <c r="M916" s="11" t="s">
        <v>86</v>
      </c>
      <c r="N916" s="11" t="s">
        <v>101</v>
      </c>
      <c r="O916" s="11" t="s">
        <v>165</v>
      </c>
      <c r="P916" s="11" t="s">
        <v>103</v>
      </c>
      <c r="Q916" s="11" t="s">
        <v>4991</v>
      </c>
      <c r="R916" s="11" t="s">
        <v>5053</v>
      </c>
      <c r="S916" s="11" t="s">
        <v>106</v>
      </c>
      <c r="T916" s="11" t="s">
        <v>1873</v>
      </c>
      <c r="U916" s="16">
        <v>44301</v>
      </c>
      <c r="V916" s="16">
        <v>44316</v>
      </c>
      <c r="W916" s="16">
        <v>44529</v>
      </c>
      <c r="X916" s="14">
        <v>15899205</v>
      </c>
      <c r="Y916" s="11" t="s">
        <v>87</v>
      </c>
      <c r="Z916" s="11" t="s">
        <v>88</v>
      </c>
      <c r="AA916" s="10">
        <v>7</v>
      </c>
      <c r="AB916" s="11" t="s">
        <v>89</v>
      </c>
      <c r="AC916" s="11" t="s">
        <v>3695</v>
      </c>
      <c r="AD916" s="10">
        <v>79339398</v>
      </c>
      <c r="AE916" s="11" t="s">
        <v>1699</v>
      </c>
      <c r="AF916" s="11" t="s">
        <v>1700</v>
      </c>
      <c r="AG916" s="11" t="s">
        <v>242</v>
      </c>
      <c r="AH916" s="11"/>
      <c r="AI916" s="11"/>
      <c r="AJ916" s="10">
        <v>1062</v>
      </c>
      <c r="AK916" s="10">
        <v>2021</v>
      </c>
      <c r="AL916" s="17">
        <v>44266</v>
      </c>
      <c r="AM916" s="18">
        <v>0</v>
      </c>
      <c r="AN916" s="18" t="s">
        <v>1703</v>
      </c>
      <c r="AO916" s="18" t="s">
        <v>1704</v>
      </c>
      <c r="AP916" s="10">
        <v>4161</v>
      </c>
      <c r="AQ916" s="17">
        <v>44315</v>
      </c>
      <c r="AR916" s="18">
        <v>0</v>
      </c>
      <c r="AS916" s="11" t="s">
        <v>92</v>
      </c>
      <c r="AT916" s="11" t="s">
        <v>114</v>
      </c>
      <c r="AU916" s="11" t="s">
        <v>115</v>
      </c>
      <c r="AV916" s="11" t="s">
        <v>237</v>
      </c>
      <c r="AW916" s="11" t="s">
        <v>3694</v>
      </c>
      <c r="AX916" s="11" t="s">
        <v>243</v>
      </c>
      <c r="AY916" s="11" t="s">
        <v>94</v>
      </c>
      <c r="AZ916" s="11" t="s">
        <v>95</v>
      </c>
      <c r="BA916" s="11" t="s">
        <v>117</v>
      </c>
      <c r="BB916" s="11" t="s">
        <v>118</v>
      </c>
      <c r="BC916" s="11" t="s">
        <v>4802</v>
      </c>
      <c r="BD916" s="18"/>
      <c r="BE916" s="10">
        <v>7</v>
      </c>
      <c r="BF916" s="11" t="s">
        <v>90</v>
      </c>
      <c r="BG916" s="11" t="s">
        <v>120</v>
      </c>
      <c r="BH916" s="19">
        <v>1135658</v>
      </c>
      <c r="BI916" s="18">
        <v>15</v>
      </c>
      <c r="BJ916" s="18">
        <v>10256</v>
      </c>
      <c r="BK916" s="33">
        <v>44532</v>
      </c>
      <c r="BL916" s="18">
        <v>3120</v>
      </c>
      <c r="BM916" s="33">
        <v>44517</v>
      </c>
      <c r="BN916" s="33">
        <v>44544</v>
      </c>
      <c r="BO916" s="18"/>
      <c r="BP916" s="18"/>
      <c r="BQ916" s="18"/>
      <c r="BR916" s="18"/>
      <c r="BS916" s="18"/>
      <c r="BT916" s="18"/>
      <c r="BU916" s="18"/>
      <c r="BV916" s="18"/>
      <c r="BW916" s="18"/>
      <c r="BX916" s="18"/>
      <c r="BY916" s="18"/>
      <c r="BZ916" s="18"/>
      <c r="CA916" s="18"/>
      <c r="CB916" s="18"/>
      <c r="CC916" s="20">
        <f>+X916+BH916+BO916+BV916</f>
        <v>17034863</v>
      </c>
      <c r="CD916" s="33">
        <v>44532</v>
      </c>
      <c r="CE916" s="18"/>
      <c r="CF916" s="18"/>
      <c r="CG916" s="18" t="s">
        <v>91</v>
      </c>
      <c r="CH916" s="18" t="s">
        <v>91</v>
      </c>
      <c r="CI916" s="18" t="s">
        <v>91</v>
      </c>
      <c r="CJ916" s="18"/>
      <c r="CK916" s="18"/>
      <c r="CL916" s="18"/>
      <c r="CM916" s="18" t="s">
        <v>91</v>
      </c>
      <c r="CN916" s="18"/>
      <c r="CO916" s="18"/>
      <c r="CP916" s="18"/>
    </row>
    <row r="917" spans="1:94" ht="15" x14ac:dyDescent="0.25">
      <c r="A917" s="21">
        <v>916</v>
      </c>
      <c r="B917" s="10">
        <v>230</v>
      </c>
      <c r="C917" s="10">
        <v>2021</v>
      </c>
      <c r="D917" s="11" t="s">
        <v>96</v>
      </c>
      <c r="E917" s="10">
        <v>1029</v>
      </c>
      <c r="F917" s="12">
        <v>1932</v>
      </c>
      <c r="G917" s="13" t="s">
        <v>5054</v>
      </c>
      <c r="H917" s="15" t="s">
        <v>98</v>
      </c>
      <c r="I917" s="15" t="s">
        <v>5055</v>
      </c>
      <c r="J917" s="15" t="s">
        <v>5056</v>
      </c>
      <c r="K917" s="11" t="s">
        <v>84</v>
      </c>
      <c r="L917" s="11" t="s">
        <v>85</v>
      </c>
      <c r="M917" s="11" t="s">
        <v>86</v>
      </c>
      <c r="N917" s="11" t="s">
        <v>101</v>
      </c>
      <c r="O917" s="11" t="s">
        <v>165</v>
      </c>
      <c r="P917" s="11" t="s">
        <v>103</v>
      </c>
      <c r="Q917" s="11" t="s">
        <v>5057</v>
      </c>
      <c r="R917" s="11" t="s">
        <v>5058</v>
      </c>
      <c r="S917" s="11" t="s">
        <v>2800</v>
      </c>
      <c r="T917" s="11" t="s">
        <v>3694</v>
      </c>
      <c r="U917" s="16">
        <v>44301</v>
      </c>
      <c r="V917" s="16">
        <v>44306</v>
      </c>
      <c r="W917" s="16">
        <v>44520</v>
      </c>
      <c r="X917" s="14">
        <v>19079046</v>
      </c>
      <c r="Y917" s="11" t="s">
        <v>87</v>
      </c>
      <c r="Z917" s="11" t="s">
        <v>88</v>
      </c>
      <c r="AA917" s="10">
        <v>7</v>
      </c>
      <c r="AB917" s="11" t="s">
        <v>89</v>
      </c>
      <c r="AC917" s="11" t="s">
        <v>3695</v>
      </c>
      <c r="AD917" s="10">
        <v>79339398</v>
      </c>
      <c r="AE917" s="11" t="s">
        <v>1699</v>
      </c>
      <c r="AF917" s="11" t="s">
        <v>1700</v>
      </c>
      <c r="AG917" s="11" t="s">
        <v>174</v>
      </c>
      <c r="AH917" s="11" t="s">
        <v>5059</v>
      </c>
      <c r="AI917" s="11"/>
      <c r="AJ917" s="10">
        <v>1324</v>
      </c>
      <c r="AK917" s="10">
        <v>2021</v>
      </c>
      <c r="AL917" s="17">
        <v>44292</v>
      </c>
      <c r="AM917" s="18">
        <v>14394</v>
      </c>
      <c r="AN917" s="18" t="s">
        <v>1703</v>
      </c>
      <c r="AO917" s="18" t="s">
        <v>1704</v>
      </c>
      <c r="AP917" s="10">
        <v>4057</v>
      </c>
      <c r="AQ917" s="17">
        <v>44306</v>
      </c>
      <c r="AR917" s="18">
        <v>8375989000</v>
      </c>
      <c r="AS917" s="11" t="s">
        <v>92</v>
      </c>
      <c r="AT917" s="11" t="s">
        <v>127</v>
      </c>
      <c r="AU917" s="11" t="s">
        <v>115</v>
      </c>
      <c r="AV917" s="11" t="s">
        <v>2800</v>
      </c>
      <c r="AW917" s="11" t="s">
        <v>3694</v>
      </c>
      <c r="AX917" s="11" t="s">
        <v>2802</v>
      </c>
      <c r="AY917" s="11" t="s">
        <v>94</v>
      </c>
      <c r="AZ917" s="11" t="s">
        <v>95</v>
      </c>
      <c r="BA917" s="11" t="s">
        <v>117</v>
      </c>
      <c r="BB917" s="11" t="s">
        <v>118</v>
      </c>
      <c r="BC917" s="11" t="s">
        <v>4802</v>
      </c>
      <c r="BD917" s="18"/>
      <c r="BE917" s="10">
        <v>7</v>
      </c>
      <c r="BF917" s="11" t="s">
        <v>90</v>
      </c>
      <c r="BG917" s="11" t="s">
        <v>120</v>
      </c>
      <c r="BH917" s="19"/>
      <c r="BI917" s="18"/>
      <c r="BJ917" s="18"/>
      <c r="BK917" s="18"/>
      <c r="BL917" s="18"/>
      <c r="BM917" s="18"/>
      <c r="BN917" s="16"/>
      <c r="BO917" s="18"/>
      <c r="BP917" s="18"/>
      <c r="BQ917" s="18"/>
      <c r="BR917" s="18"/>
      <c r="BS917" s="18"/>
      <c r="BT917" s="18"/>
      <c r="BU917" s="18"/>
      <c r="BV917" s="18"/>
      <c r="BW917" s="18"/>
      <c r="BX917" s="18"/>
      <c r="BY917" s="18"/>
      <c r="BZ917" s="18"/>
      <c r="CA917" s="18"/>
      <c r="CB917" s="18"/>
      <c r="CC917" s="20">
        <f>+X917+BH917+BO917+BV917</f>
        <v>19079046</v>
      </c>
      <c r="CD917" s="18"/>
      <c r="CE917" s="18"/>
      <c r="CF917" s="18"/>
      <c r="CG917" s="18" t="s">
        <v>91</v>
      </c>
      <c r="CH917" s="18" t="s">
        <v>91</v>
      </c>
      <c r="CI917" s="18" t="s">
        <v>3502</v>
      </c>
      <c r="CJ917" s="33">
        <v>44399</v>
      </c>
      <c r="CK917" s="33">
        <v>44490</v>
      </c>
      <c r="CL917" s="33">
        <v>44491</v>
      </c>
      <c r="CM917" s="18" t="s">
        <v>91</v>
      </c>
      <c r="CN917" s="18"/>
      <c r="CO917" s="18"/>
      <c r="CP917" s="18"/>
    </row>
    <row r="918" spans="1:94" ht="15" x14ac:dyDescent="0.25">
      <c r="A918" s="21">
        <v>917</v>
      </c>
      <c r="B918" s="10">
        <v>230</v>
      </c>
      <c r="C918" s="10">
        <v>2021</v>
      </c>
      <c r="D918" s="11" t="s">
        <v>96</v>
      </c>
      <c r="E918" s="10">
        <v>1030</v>
      </c>
      <c r="F918" s="12">
        <v>1986</v>
      </c>
      <c r="G918" s="13" t="s">
        <v>5060</v>
      </c>
      <c r="H918" s="15" t="s">
        <v>98</v>
      </c>
      <c r="I918" s="15" t="s">
        <v>5061</v>
      </c>
      <c r="J918" s="15" t="s">
        <v>5062</v>
      </c>
      <c r="K918" s="11" t="s">
        <v>84</v>
      </c>
      <c r="L918" s="11" t="s">
        <v>85</v>
      </c>
      <c r="M918" s="11" t="s">
        <v>86</v>
      </c>
      <c r="N918" s="11" t="s">
        <v>2128</v>
      </c>
      <c r="O918" s="11" t="s">
        <v>165</v>
      </c>
      <c r="P918" s="11" t="s">
        <v>103</v>
      </c>
      <c r="Q918" s="11" t="s">
        <v>5063</v>
      </c>
      <c r="R918" s="11" t="s">
        <v>5064</v>
      </c>
      <c r="S918" s="11" t="s">
        <v>106</v>
      </c>
      <c r="T918" s="11" t="s">
        <v>1228</v>
      </c>
      <c r="U918" s="16">
        <v>44301</v>
      </c>
      <c r="V918" s="16">
        <v>44305</v>
      </c>
      <c r="W918" s="16">
        <v>44427</v>
      </c>
      <c r="X918" s="14">
        <v>10902312</v>
      </c>
      <c r="Y918" s="11" t="s">
        <v>87</v>
      </c>
      <c r="Z918" s="11" t="s">
        <v>88</v>
      </c>
      <c r="AA918" s="10">
        <v>4</v>
      </c>
      <c r="AB918" s="11" t="s">
        <v>89</v>
      </c>
      <c r="AC918" s="11" t="s">
        <v>1229</v>
      </c>
      <c r="AD918" s="10">
        <v>79571941</v>
      </c>
      <c r="AE918" s="11" t="s">
        <v>1230</v>
      </c>
      <c r="AF918" s="11" t="s">
        <v>1231</v>
      </c>
      <c r="AG918" s="11" t="s">
        <v>174</v>
      </c>
      <c r="AH918" s="11" t="s">
        <v>2193</v>
      </c>
      <c r="AI918" s="11"/>
      <c r="AJ918" s="10">
        <v>1377</v>
      </c>
      <c r="AK918" s="10">
        <v>2021</v>
      </c>
      <c r="AL918" s="17">
        <v>44298</v>
      </c>
      <c r="AM918" s="18">
        <v>14592</v>
      </c>
      <c r="AN918" s="18" t="s">
        <v>2132</v>
      </c>
      <c r="AO918" s="18" t="s">
        <v>2133</v>
      </c>
      <c r="AP918" s="10">
        <v>4048</v>
      </c>
      <c r="AQ918" s="17">
        <v>44305</v>
      </c>
      <c r="AR918" s="18">
        <v>3415100000</v>
      </c>
      <c r="AS918" s="11" t="s">
        <v>92</v>
      </c>
      <c r="AT918" s="11" t="s">
        <v>114</v>
      </c>
      <c r="AU918" s="11" t="s">
        <v>115</v>
      </c>
      <c r="AV918" s="11" t="s">
        <v>106</v>
      </c>
      <c r="AW918" s="11" t="s">
        <v>1228</v>
      </c>
      <c r="AX918" s="11" t="s">
        <v>116</v>
      </c>
      <c r="AY918" s="11" t="s">
        <v>94</v>
      </c>
      <c r="AZ918" s="11" t="s">
        <v>95</v>
      </c>
      <c r="BA918" s="11" t="s">
        <v>117</v>
      </c>
      <c r="BB918" s="11" t="s">
        <v>118</v>
      </c>
      <c r="BC918" s="11" t="s">
        <v>4802</v>
      </c>
      <c r="BD918" s="18"/>
      <c r="BE918" s="10">
        <v>4</v>
      </c>
      <c r="BF918" s="11" t="s">
        <v>90</v>
      </c>
      <c r="BG918" s="11" t="s">
        <v>120</v>
      </c>
      <c r="BH918" s="19"/>
      <c r="BI918" s="18"/>
      <c r="BJ918" s="18"/>
      <c r="BK918" s="18"/>
      <c r="BL918" s="18"/>
      <c r="BM918" s="18"/>
      <c r="BN918" s="18"/>
      <c r="BO918" s="18"/>
      <c r="BP918" s="18"/>
      <c r="BQ918" s="18"/>
      <c r="BR918" s="18"/>
      <c r="BS918" s="18"/>
      <c r="BT918" s="18"/>
      <c r="BU918" s="18"/>
      <c r="BV918" s="18"/>
      <c r="BW918" s="18"/>
      <c r="BX918" s="18"/>
      <c r="BY918" s="18"/>
      <c r="BZ918" s="18"/>
      <c r="CA918" s="18"/>
      <c r="CB918" s="18"/>
      <c r="CC918" s="20">
        <f>+X918+BH918+BO918+BV918</f>
        <v>10902312</v>
      </c>
      <c r="CD918" s="18"/>
      <c r="CE918" s="18"/>
      <c r="CF918" s="18"/>
      <c r="CG918" s="18" t="s">
        <v>91</v>
      </c>
      <c r="CH918" s="18" t="s">
        <v>91</v>
      </c>
      <c r="CI918" s="18" t="s">
        <v>91</v>
      </c>
      <c r="CJ918" s="18"/>
      <c r="CK918" s="18"/>
      <c r="CL918" s="18"/>
      <c r="CM918" s="18" t="s">
        <v>91</v>
      </c>
      <c r="CN918" s="18"/>
      <c r="CO918" s="18"/>
      <c r="CP918" s="18"/>
    </row>
    <row r="919" spans="1:94" ht="15" x14ac:dyDescent="0.25">
      <c r="A919" s="10">
        <v>918</v>
      </c>
      <c r="B919" s="10">
        <v>230</v>
      </c>
      <c r="C919" s="10">
        <v>2021</v>
      </c>
      <c r="D919" s="11" t="s">
        <v>96</v>
      </c>
      <c r="E919" s="10">
        <v>1031</v>
      </c>
      <c r="F919" s="12">
        <v>1987</v>
      </c>
      <c r="G919" s="13" t="s">
        <v>5065</v>
      </c>
      <c r="H919" s="15" t="s">
        <v>98</v>
      </c>
      <c r="I919" s="15" t="s">
        <v>5066</v>
      </c>
      <c r="J919" s="15" t="s">
        <v>5067</v>
      </c>
      <c r="K919" s="11" t="s">
        <v>84</v>
      </c>
      <c r="L919" s="11" t="s">
        <v>85</v>
      </c>
      <c r="M919" s="11" t="s">
        <v>86</v>
      </c>
      <c r="N919" s="11" t="s">
        <v>2128</v>
      </c>
      <c r="O919" s="11" t="s">
        <v>165</v>
      </c>
      <c r="P919" s="11" t="s">
        <v>103</v>
      </c>
      <c r="Q919" s="11" t="s">
        <v>5068</v>
      </c>
      <c r="R919" s="11" t="s">
        <v>5069</v>
      </c>
      <c r="S919" s="11" t="s">
        <v>106</v>
      </c>
      <c r="T919" s="11" t="s">
        <v>1228</v>
      </c>
      <c r="U919" s="16">
        <v>44301</v>
      </c>
      <c r="V919" s="16">
        <v>44305</v>
      </c>
      <c r="W919" s="16">
        <v>44427</v>
      </c>
      <c r="X919" s="14">
        <v>10902312</v>
      </c>
      <c r="Y919" s="11" t="s">
        <v>87</v>
      </c>
      <c r="Z919" s="11" t="s">
        <v>88</v>
      </c>
      <c r="AA919" s="10">
        <v>4</v>
      </c>
      <c r="AB919" s="11" t="s">
        <v>89</v>
      </c>
      <c r="AC919" s="11" t="s">
        <v>1229</v>
      </c>
      <c r="AD919" s="10">
        <v>79571941</v>
      </c>
      <c r="AE919" s="11" t="s">
        <v>1230</v>
      </c>
      <c r="AF919" s="11" t="s">
        <v>1231</v>
      </c>
      <c r="AG919" s="11" t="s">
        <v>174</v>
      </c>
      <c r="AH919" s="11" t="s">
        <v>136</v>
      </c>
      <c r="AI919" s="11"/>
      <c r="AJ919" s="10">
        <v>1378</v>
      </c>
      <c r="AK919" s="10">
        <v>2021</v>
      </c>
      <c r="AL919" s="17">
        <v>44298</v>
      </c>
      <c r="AM919" s="18">
        <v>14592</v>
      </c>
      <c r="AN919" s="18" t="s">
        <v>2132</v>
      </c>
      <c r="AO919" s="18" t="s">
        <v>2133</v>
      </c>
      <c r="AP919" s="10">
        <v>4049</v>
      </c>
      <c r="AQ919" s="17">
        <v>44305</v>
      </c>
      <c r="AR919" s="18">
        <v>3415100000</v>
      </c>
      <c r="AS919" s="11" t="s">
        <v>92</v>
      </c>
      <c r="AT919" s="11" t="s">
        <v>114</v>
      </c>
      <c r="AU919" s="11" t="s">
        <v>115</v>
      </c>
      <c r="AV919" s="11" t="s">
        <v>106</v>
      </c>
      <c r="AW919" s="11" t="s">
        <v>1228</v>
      </c>
      <c r="AX919" s="11" t="s">
        <v>116</v>
      </c>
      <c r="AY919" s="11" t="s">
        <v>94</v>
      </c>
      <c r="AZ919" s="11" t="s">
        <v>95</v>
      </c>
      <c r="BA919" s="11" t="s">
        <v>117</v>
      </c>
      <c r="BB919" s="11" t="s">
        <v>118</v>
      </c>
      <c r="BC919" s="11" t="s">
        <v>4802</v>
      </c>
      <c r="BD919" s="18"/>
      <c r="BE919" s="10">
        <v>4</v>
      </c>
      <c r="BF919" s="11" t="s">
        <v>90</v>
      </c>
      <c r="BG919" s="11" t="s">
        <v>120</v>
      </c>
      <c r="BH919" s="19"/>
      <c r="BI919" s="18"/>
      <c r="BJ919" s="18"/>
      <c r="BK919" s="18"/>
      <c r="BL919" s="18"/>
      <c r="BM919" s="18"/>
      <c r="BN919" s="18"/>
      <c r="BO919" s="18"/>
      <c r="BP919" s="18"/>
      <c r="BQ919" s="18"/>
      <c r="BR919" s="18"/>
      <c r="BS919" s="18"/>
      <c r="BT919" s="18"/>
      <c r="BU919" s="18"/>
      <c r="BV919" s="18"/>
      <c r="BW919" s="18"/>
      <c r="BX919" s="18"/>
      <c r="BY919" s="18"/>
      <c r="BZ919" s="18"/>
      <c r="CA919" s="18"/>
      <c r="CB919" s="18"/>
      <c r="CC919" s="20">
        <f>+X919+BH919+BO919+BV919</f>
        <v>10902312</v>
      </c>
      <c r="CD919" s="18"/>
      <c r="CE919" s="18"/>
      <c r="CF919" s="18"/>
      <c r="CG919" s="18" t="s">
        <v>91</v>
      </c>
      <c r="CH919" s="18" t="s">
        <v>91</v>
      </c>
      <c r="CI919" s="18" t="s">
        <v>91</v>
      </c>
      <c r="CJ919" s="18"/>
      <c r="CK919" s="18"/>
      <c r="CL919" s="18"/>
      <c r="CM919" s="18" t="s">
        <v>91</v>
      </c>
      <c r="CN919" s="18"/>
      <c r="CO919" s="18"/>
      <c r="CP919" s="18"/>
    </row>
    <row r="920" spans="1:94" ht="15" x14ac:dyDescent="0.25">
      <c r="A920" s="21">
        <v>919</v>
      </c>
      <c r="B920" s="10">
        <v>230</v>
      </c>
      <c r="C920" s="10">
        <v>2021</v>
      </c>
      <c r="D920" s="11" t="s">
        <v>96</v>
      </c>
      <c r="E920" s="10">
        <v>1032</v>
      </c>
      <c r="F920" s="12">
        <v>1973</v>
      </c>
      <c r="G920" s="13" t="s">
        <v>5070</v>
      </c>
      <c r="H920" s="15" t="s">
        <v>98</v>
      </c>
      <c r="I920" s="15" t="s">
        <v>5071</v>
      </c>
      <c r="J920" s="15" t="s">
        <v>5072</v>
      </c>
      <c r="K920" s="11" t="s">
        <v>84</v>
      </c>
      <c r="L920" s="11" t="s">
        <v>85</v>
      </c>
      <c r="M920" s="11" t="s">
        <v>86</v>
      </c>
      <c r="N920" s="11" t="s">
        <v>2128</v>
      </c>
      <c r="O920" s="11" t="s">
        <v>102</v>
      </c>
      <c r="P920" s="11" t="s">
        <v>103</v>
      </c>
      <c r="Q920" s="11" t="s">
        <v>5073</v>
      </c>
      <c r="R920" s="11" t="s">
        <v>5074</v>
      </c>
      <c r="S920" s="11" t="s">
        <v>106</v>
      </c>
      <c r="T920" s="11" t="s">
        <v>1228</v>
      </c>
      <c r="U920" s="16">
        <v>44301</v>
      </c>
      <c r="V920" s="16">
        <v>44306</v>
      </c>
      <c r="W920" s="16">
        <v>44397</v>
      </c>
      <c r="X920" s="14">
        <v>12537660</v>
      </c>
      <c r="Y920" s="11" t="s">
        <v>87</v>
      </c>
      <c r="Z920" s="11" t="s">
        <v>88</v>
      </c>
      <c r="AA920" s="10">
        <v>3</v>
      </c>
      <c r="AB920" s="11" t="s">
        <v>89</v>
      </c>
      <c r="AC920" s="11" t="s">
        <v>1229</v>
      </c>
      <c r="AD920" s="10">
        <v>79571941</v>
      </c>
      <c r="AE920" s="11" t="s">
        <v>1230</v>
      </c>
      <c r="AF920" s="11" t="s">
        <v>1231</v>
      </c>
      <c r="AG920" s="11" t="s">
        <v>111</v>
      </c>
      <c r="AH920" s="11" t="s">
        <v>5075</v>
      </c>
      <c r="AI920" s="11"/>
      <c r="AJ920" s="10">
        <v>1373</v>
      </c>
      <c r="AK920" s="10">
        <v>2021</v>
      </c>
      <c r="AL920" s="17">
        <v>44298</v>
      </c>
      <c r="AM920" s="18">
        <v>14592</v>
      </c>
      <c r="AN920" s="18" t="s">
        <v>2132</v>
      </c>
      <c r="AO920" s="18" t="s">
        <v>2133</v>
      </c>
      <c r="AP920" s="10">
        <v>4050</v>
      </c>
      <c r="AQ920" s="17">
        <v>44305</v>
      </c>
      <c r="AR920" s="18">
        <v>3415100000</v>
      </c>
      <c r="AS920" s="11" t="s">
        <v>92</v>
      </c>
      <c r="AT920" s="11" t="s">
        <v>114</v>
      </c>
      <c r="AU920" s="11" t="s">
        <v>115</v>
      </c>
      <c r="AV920" s="11" t="s">
        <v>106</v>
      </c>
      <c r="AW920" s="11" t="s">
        <v>1228</v>
      </c>
      <c r="AX920" s="11" t="s">
        <v>116</v>
      </c>
      <c r="AY920" s="11" t="s">
        <v>94</v>
      </c>
      <c r="AZ920" s="11" t="s">
        <v>95</v>
      </c>
      <c r="BA920" s="11" t="s">
        <v>117</v>
      </c>
      <c r="BB920" s="11" t="s">
        <v>118</v>
      </c>
      <c r="BC920" s="11" t="s">
        <v>4802</v>
      </c>
      <c r="BD920" s="18"/>
      <c r="BE920" s="10">
        <v>3</v>
      </c>
      <c r="BF920" s="11" t="s">
        <v>90</v>
      </c>
      <c r="BG920" s="11" t="s">
        <v>120</v>
      </c>
      <c r="BH920" s="19"/>
      <c r="BI920" s="18"/>
      <c r="BJ920" s="18"/>
      <c r="BK920" s="18"/>
      <c r="BL920" s="18"/>
      <c r="BM920" s="18"/>
      <c r="BN920" s="18"/>
      <c r="BO920" s="18"/>
      <c r="BP920" s="18"/>
      <c r="BQ920" s="18"/>
      <c r="BR920" s="18"/>
      <c r="BS920" s="18"/>
      <c r="BT920" s="18"/>
      <c r="BU920" s="18"/>
      <c r="BV920" s="18"/>
      <c r="BW920" s="18"/>
      <c r="BX920" s="18"/>
      <c r="BY920" s="18"/>
      <c r="BZ920" s="18"/>
      <c r="CA920" s="18"/>
      <c r="CB920" s="18"/>
      <c r="CC920" s="20">
        <f>+X920+BH920+BO920+BV920</f>
        <v>12537660</v>
      </c>
      <c r="CD920" s="18"/>
      <c r="CE920" s="18"/>
      <c r="CF920" s="18"/>
      <c r="CG920" s="18" t="s">
        <v>91</v>
      </c>
      <c r="CH920" s="18" t="s">
        <v>91</v>
      </c>
      <c r="CI920" s="18" t="s">
        <v>91</v>
      </c>
      <c r="CJ920" s="18"/>
      <c r="CK920" s="18"/>
      <c r="CL920" s="18"/>
      <c r="CM920" s="18" t="s">
        <v>91</v>
      </c>
      <c r="CN920" s="18"/>
      <c r="CO920" s="18"/>
      <c r="CP920" s="18"/>
    </row>
    <row r="921" spans="1:94" ht="15" x14ac:dyDescent="0.25">
      <c r="A921" s="21">
        <v>920</v>
      </c>
      <c r="B921" s="10">
        <v>230</v>
      </c>
      <c r="C921" s="10">
        <v>2021</v>
      </c>
      <c r="D921" s="11" t="s">
        <v>96</v>
      </c>
      <c r="E921" s="10">
        <v>1033</v>
      </c>
      <c r="F921" s="12">
        <v>1526</v>
      </c>
      <c r="G921" s="13" t="s">
        <v>5076</v>
      </c>
      <c r="H921" s="15" t="s">
        <v>98</v>
      </c>
      <c r="I921" s="15" t="s">
        <v>5077</v>
      </c>
      <c r="J921" s="15" t="s">
        <v>5078</v>
      </c>
      <c r="K921" s="11" t="s">
        <v>84</v>
      </c>
      <c r="L921" s="11" t="s">
        <v>85</v>
      </c>
      <c r="M921" s="11" t="s">
        <v>86</v>
      </c>
      <c r="N921" s="11" t="s">
        <v>2128</v>
      </c>
      <c r="O921" s="11" t="s">
        <v>102</v>
      </c>
      <c r="P921" s="11" t="s">
        <v>103</v>
      </c>
      <c r="Q921" s="11" t="s">
        <v>5079</v>
      </c>
      <c r="R921" s="11" t="s">
        <v>5080</v>
      </c>
      <c r="S921" s="11" t="s">
        <v>2800</v>
      </c>
      <c r="T921" s="11" t="s">
        <v>3949</v>
      </c>
      <c r="U921" s="16">
        <v>44301</v>
      </c>
      <c r="V921" s="16">
        <v>44306</v>
      </c>
      <c r="W921" s="16">
        <v>44581</v>
      </c>
      <c r="X921" s="14">
        <v>37612980</v>
      </c>
      <c r="Y921" s="11" t="s">
        <v>87</v>
      </c>
      <c r="Z921" s="11" t="s">
        <v>88</v>
      </c>
      <c r="AA921" s="10">
        <v>9</v>
      </c>
      <c r="AB921" s="11" t="s">
        <v>89</v>
      </c>
      <c r="AC921" s="11" t="s">
        <v>3950</v>
      </c>
      <c r="AD921" s="10">
        <v>19483708</v>
      </c>
      <c r="AE921" s="11" t="s">
        <v>523</v>
      </c>
      <c r="AF921" s="11" t="s">
        <v>524</v>
      </c>
      <c r="AG921" s="11" t="s">
        <v>111</v>
      </c>
      <c r="AH921" s="11" t="s">
        <v>113</v>
      </c>
      <c r="AI921" s="11" t="s">
        <v>113</v>
      </c>
      <c r="AJ921" s="10">
        <v>1249</v>
      </c>
      <c r="AK921" s="10">
        <v>2021</v>
      </c>
      <c r="AL921" s="17">
        <v>44279</v>
      </c>
      <c r="AM921" s="18">
        <v>14599</v>
      </c>
      <c r="AN921" s="18" t="s">
        <v>5081</v>
      </c>
      <c r="AO921" s="18" t="s">
        <v>5082</v>
      </c>
      <c r="AP921" s="10">
        <v>4052</v>
      </c>
      <c r="AQ921" s="17">
        <v>44305</v>
      </c>
      <c r="AR921" s="18">
        <v>1000000000</v>
      </c>
      <c r="AS921" s="11" t="s">
        <v>92</v>
      </c>
      <c r="AT921" s="11" t="s">
        <v>114</v>
      </c>
      <c r="AU921" s="11" t="s">
        <v>115</v>
      </c>
      <c r="AV921" s="11" t="s">
        <v>2800</v>
      </c>
      <c r="AW921" s="11" t="s">
        <v>3949</v>
      </c>
      <c r="AX921" s="11" t="s">
        <v>2802</v>
      </c>
      <c r="AY921" s="11" t="s">
        <v>94</v>
      </c>
      <c r="AZ921" s="11" t="s">
        <v>95</v>
      </c>
      <c r="BA921" s="11" t="s">
        <v>117</v>
      </c>
      <c r="BB921" s="11" t="s">
        <v>118</v>
      </c>
      <c r="BC921" s="11" t="s">
        <v>4802</v>
      </c>
      <c r="BD921" s="18"/>
      <c r="BE921" s="10">
        <v>9</v>
      </c>
      <c r="BF921" s="11" t="s">
        <v>90</v>
      </c>
      <c r="BG921" s="11" t="s">
        <v>120</v>
      </c>
      <c r="BH921" s="19"/>
      <c r="BI921" s="18"/>
      <c r="BJ921" s="18"/>
      <c r="BK921" s="18"/>
      <c r="BL921" s="18"/>
      <c r="BM921" s="18"/>
      <c r="BN921" s="18"/>
      <c r="BO921" s="18"/>
      <c r="BP921" s="18"/>
      <c r="BQ921" s="18"/>
      <c r="BR921" s="18"/>
      <c r="BS921" s="18"/>
      <c r="BT921" s="18"/>
      <c r="BU921" s="18"/>
      <c r="BV921" s="18"/>
      <c r="BW921" s="18"/>
      <c r="BX921" s="18"/>
      <c r="BY921" s="18"/>
      <c r="BZ921" s="18"/>
      <c r="CA921" s="18"/>
      <c r="CB921" s="18"/>
      <c r="CC921" s="20">
        <f>+X921+BH921+BO921+BV921</f>
        <v>37612980</v>
      </c>
      <c r="CD921" s="18"/>
      <c r="CE921" s="18"/>
      <c r="CF921" s="18"/>
      <c r="CG921" s="18" t="s">
        <v>91</v>
      </c>
      <c r="CH921" s="18" t="s">
        <v>91</v>
      </c>
      <c r="CI921" s="18" t="s">
        <v>91</v>
      </c>
      <c r="CJ921" s="18"/>
      <c r="CK921" s="18"/>
      <c r="CL921" s="18"/>
      <c r="CM921" s="18" t="s">
        <v>91</v>
      </c>
      <c r="CN921" s="18"/>
      <c r="CO921" s="18"/>
      <c r="CP921" s="18"/>
    </row>
    <row r="922" spans="1:94" ht="15" x14ac:dyDescent="0.25">
      <c r="A922" s="10">
        <v>921</v>
      </c>
      <c r="B922" s="10">
        <v>230</v>
      </c>
      <c r="C922" s="10">
        <v>2021</v>
      </c>
      <c r="D922" s="11" t="s">
        <v>96</v>
      </c>
      <c r="E922" s="10">
        <v>1034</v>
      </c>
      <c r="F922" s="12">
        <v>1555</v>
      </c>
      <c r="G922" s="13" t="s">
        <v>5083</v>
      </c>
      <c r="H922" s="15" t="s">
        <v>98</v>
      </c>
      <c r="I922" s="15" t="s">
        <v>5084</v>
      </c>
      <c r="J922" s="15" t="s">
        <v>5085</v>
      </c>
      <c r="K922" s="11" t="s">
        <v>84</v>
      </c>
      <c r="L922" s="11" t="s">
        <v>85</v>
      </c>
      <c r="M922" s="11" t="s">
        <v>86</v>
      </c>
      <c r="N922" s="11" t="s">
        <v>2128</v>
      </c>
      <c r="O922" s="11" t="s">
        <v>102</v>
      </c>
      <c r="P922" s="11" t="s">
        <v>103</v>
      </c>
      <c r="Q922" s="11" t="s">
        <v>5086</v>
      </c>
      <c r="R922" s="11" t="s">
        <v>5087</v>
      </c>
      <c r="S922" s="11" t="s">
        <v>2800</v>
      </c>
      <c r="T922" s="11" t="s">
        <v>3949</v>
      </c>
      <c r="U922" s="16">
        <v>44301</v>
      </c>
      <c r="V922" s="16">
        <v>44306</v>
      </c>
      <c r="W922" s="16">
        <v>44581</v>
      </c>
      <c r="X922" s="14">
        <v>37612980</v>
      </c>
      <c r="Y922" s="11" t="s">
        <v>87</v>
      </c>
      <c r="Z922" s="11" t="s">
        <v>88</v>
      </c>
      <c r="AA922" s="10">
        <v>9</v>
      </c>
      <c r="AB922" s="11" t="s">
        <v>89</v>
      </c>
      <c r="AC922" s="11" t="s">
        <v>3950</v>
      </c>
      <c r="AD922" s="10">
        <v>19483708</v>
      </c>
      <c r="AE922" s="11" t="s">
        <v>523</v>
      </c>
      <c r="AF922" s="11" t="s">
        <v>524</v>
      </c>
      <c r="AG922" s="11" t="s">
        <v>111</v>
      </c>
      <c r="AH922" s="11"/>
      <c r="AI922" s="11"/>
      <c r="AJ922" s="10">
        <v>1250</v>
      </c>
      <c r="AK922" s="10">
        <v>2021</v>
      </c>
      <c r="AL922" s="17">
        <v>44279</v>
      </c>
      <c r="AM922" s="18">
        <v>14599</v>
      </c>
      <c r="AN922" s="18" t="s">
        <v>5081</v>
      </c>
      <c r="AO922" s="18" t="s">
        <v>5082</v>
      </c>
      <c r="AP922" s="10">
        <v>4053</v>
      </c>
      <c r="AQ922" s="17">
        <v>44305</v>
      </c>
      <c r="AR922" s="18">
        <v>1000000000</v>
      </c>
      <c r="AS922" s="11" t="s">
        <v>92</v>
      </c>
      <c r="AT922" s="11" t="s">
        <v>127</v>
      </c>
      <c r="AU922" s="11" t="s">
        <v>115</v>
      </c>
      <c r="AV922" s="11" t="s">
        <v>2800</v>
      </c>
      <c r="AW922" s="11" t="s">
        <v>3949</v>
      </c>
      <c r="AX922" s="11" t="s">
        <v>2802</v>
      </c>
      <c r="AY922" s="11" t="s">
        <v>94</v>
      </c>
      <c r="AZ922" s="11" t="s">
        <v>95</v>
      </c>
      <c r="BA922" s="11" t="s">
        <v>117</v>
      </c>
      <c r="BB922" s="11" t="s">
        <v>118</v>
      </c>
      <c r="BC922" s="11" t="s">
        <v>4802</v>
      </c>
      <c r="BD922" s="18"/>
      <c r="BE922" s="10">
        <v>9</v>
      </c>
      <c r="BF922" s="11" t="s">
        <v>90</v>
      </c>
      <c r="BG922" s="11" t="s">
        <v>120</v>
      </c>
      <c r="BH922" s="19"/>
      <c r="BI922" s="18"/>
      <c r="BJ922" s="18"/>
      <c r="BK922" s="18"/>
      <c r="BL922" s="18"/>
      <c r="BM922" s="18"/>
      <c r="BN922" s="18"/>
      <c r="BO922" s="18"/>
      <c r="BP922" s="18"/>
      <c r="BQ922" s="18"/>
      <c r="BR922" s="18"/>
      <c r="BS922" s="18"/>
      <c r="BT922" s="18"/>
      <c r="BU922" s="18"/>
      <c r="BV922" s="18"/>
      <c r="BW922" s="18"/>
      <c r="BX922" s="18"/>
      <c r="BY922" s="18"/>
      <c r="BZ922" s="18"/>
      <c r="CA922" s="18"/>
      <c r="CB922" s="18"/>
      <c r="CC922" s="20">
        <f>+X922+BH922+BO922+BV922</f>
        <v>37612980</v>
      </c>
      <c r="CD922" s="18"/>
      <c r="CE922" s="18"/>
      <c r="CF922" s="18"/>
      <c r="CG922" s="18" t="s">
        <v>91</v>
      </c>
      <c r="CH922" s="18" t="s">
        <v>91</v>
      </c>
      <c r="CI922" s="18" t="s">
        <v>91</v>
      </c>
      <c r="CJ922" s="18"/>
      <c r="CK922" s="18"/>
      <c r="CL922" s="18"/>
      <c r="CM922" s="18" t="s">
        <v>91</v>
      </c>
      <c r="CN922" s="18"/>
      <c r="CO922" s="18"/>
      <c r="CP922" s="18"/>
    </row>
    <row r="923" spans="1:94" ht="15" x14ac:dyDescent="0.25">
      <c r="A923" s="21">
        <v>922</v>
      </c>
      <c r="B923" s="10">
        <v>230</v>
      </c>
      <c r="C923" s="10">
        <v>2021</v>
      </c>
      <c r="D923" s="11" t="s">
        <v>96</v>
      </c>
      <c r="E923" s="10">
        <v>1035</v>
      </c>
      <c r="F923" s="12">
        <v>1561</v>
      </c>
      <c r="G923" s="13" t="s">
        <v>5088</v>
      </c>
      <c r="H923" s="15" t="s">
        <v>98</v>
      </c>
      <c r="I923" s="15" t="s">
        <v>5089</v>
      </c>
      <c r="J923" s="15" t="s">
        <v>5090</v>
      </c>
      <c r="K923" s="11" t="s">
        <v>84</v>
      </c>
      <c r="L923" s="11" t="s">
        <v>85</v>
      </c>
      <c r="M923" s="11" t="s">
        <v>86</v>
      </c>
      <c r="N923" s="11" t="s">
        <v>2128</v>
      </c>
      <c r="O923" s="11" t="s">
        <v>165</v>
      </c>
      <c r="P923" s="11" t="s">
        <v>103</v>
      </c>
      <c r="Q923" s="11" t="s">
        <v>5091</v>
      </c>
      <c r="R923" s="11" t="s">
        <v>5092</v>
      </c>
      <c r="S923" s="11" t="s">
        <v>2800</v>
      </c>
      <c r="T923" s="11" t="s">
        <v>3949</v>
      </c>
      <c r="U923" s="16">
        <v>44302</v>
      </c>
      <c r="V923" s="16">
        <v>44307</v>
      </c>
      <c r="W923" s="16">
        <v>44582</v>
      </c>
      <c r="X923" s="14">
        <v>24530202</v>
      </c>
      <c r="Y923" s="11" t="s">
        <v>87</v>
      </c>
      <c r="Z923" s="11" t="s">
        <v>88</v>
      </c>
      <c r="AA923" s="10">
        <v>9</v>
      </c>
      <c r="AB923" s="11" t="s">
        <v>89</v>
      </c>
      <c r="AC923" s="11" t="s">
        <v>3950</v>
      </c>
      <c r="AD923" s="10">
        <v>19483708</v>
      </c>
      <c r="AE923" s="11" t="s">
        <v>523</v>
      </c>
      <c r="AF923" s="11" t="s">
        <v>524</v>
      </c>
      <c r="AG923" s="11" t="s">
        <v>174</v>
      </c>
      <c r="AH923" s="11" t="s">
        <v>113</v>
      </c>
      <c r="AI923" s="11" t="s">
        <v>113</v>
      </c>
      <c r="AJ923" s="10">
        <v>1254</v>
      </c>
      <c r="AK923" s="10">
        <v>2021</v>
      </c>
      <c r="AL923" s="17">
        <v>44279</v>
      </c>
      <c r="AM923" s="18">
        <v>14599</v>
      </c>
      <c r="AN923" s="18" t="s">
        <v>5081</v>
      </c>
      <c r="AO923" s="18" t="s">
        <v>5082</v>
      </c>
      <c r="AP923" s="10">
        <v>4079</v>
      </c>
      <c r="AQ923" s="17">
        <v>44307</v>
      </c>
      <c r="AR923" s="18">
        <v>1000000000</v>
      </c>
      <c r="AS923" s="11" t="s">
        <v>92</v>
      </c>
      <c r="AT923" s="11" t="s">
        <v>127</v>
      </c>
      <c r="AU923" s="11" t="s">
        <v>115</v>
      </c>
      <c r="AV923" s="11" t="s">
        <v>2800</v>
      </c>
      <c r="AW923" s="11" t="s">
        <v>3949</v>
      </c>
      <c r="AX923" s="11" t="s">
        <v>2802</v>
      </c>
      <c r="AY923" s="11" t="s">
        <v>94</v>
      </c>
      <c r="AZ923" s="11" t="s">
        <v>95</v>
      </c>
      <c r="BA923" s="11" t="s">
        <v>117</v>
      </c>
      <c r="BB923" s="11" t="s">
        <v>118</v>
      </c>
      <c r="BC923" s="11" t="s">
        <v>4802</v>
      </c>
      <c r="BD923" s="18"/>
      <c r="BE923" s="10">
        <v>9</v>
      </c>
      <c r="BF923" s="11" t="s">
        <v>90</v>
      </c>
      <c r="BG923" s="11" t="s">
        <v>120</v>
      </c>
      <c r="BH923" s="19"/>
      <c r="BI923" s="18"/>
      <c r="BJ923" s="18"/>
      <c r="BK923" s="18"/>
      <c r="BL923" s="18"/>
      <c r="BM923" s="18"/>
      <c r="BN923" s="18"/>
      <c r="BO923" s="18"/>
      <c r="BP923" s="18"/>
      <c r="BQ923" s="18"/>
      <c r="BR923" s="18"/>
      <c r="BS923" s="18"/>
      <c r="BT923" s="18"/>
      <c r="BU923" s="18"/>
      <c r="BV923" s="18"/>
      <c r="BW923" s="18"/>
      <c r="BX923" s="18"/>
      <c r="BY923" s="18"/>
      <c r="BZ923" s="18"/>
      <c r="CA923" s="18"/>
      <c r="CB923" s="18"/>
      <c r="CC923" s="20">
        <f>+X923+BH923+BO923+BV923</f>
        <v>24530202</v>
      </c>
      <c r="CD923" s="18"/>
      <c r="CE923" s="18"/>
      <c r="CF923" s="18"/>
      <c r="CG923" s="18" t="s">
        <v>91</v>
      </c>
      <c r="CH923" s="18" t="s">
        <v>91</v>
      </c>
      <c r="CI923" s="18" t="s">
        <v>91</v>
      </c>
      <c r="CJ923" s="18"/>
      <c r="CK923" s="18"/>
      <c r="CL923" s="18"/>
      <c r="CM923" s="18" t="s">
        <v>91</v>
      </c>
      <c r="CN923" s="18"/>
      <c r="CO923" s="18"/>
      <c r="CP923" s="18"/>
    </row>
    <row r="924" spans="1:94" ht="15" x14ac:dyDescent="0.25">
      <c r="A924" s="21">
        <v>923</v>
      </c>
      <c r="B924" s="10">
        <v>230</v>
      </c>
      <c r="C924" s="10">
        <v>2021</v>
      </c>
      <c r="D924" s="11" t="s">
        <v>96</v>
      </c>
      <c r="E924" s="10">
        <v>1036</v>
      </c>
      <c r="F924" s="12">
        <v>1564</v>
      </c>
      <c r="G924" s="13" t="s">
        <v>5093</v>
      </c>
      <c r="H924" s="15" t="s">
        <v>98</v>
      </c>
      <c r="I924" s="15" t="s">
        <v>5094</v>
      </c>
      <c r="J924" s="15" t="s">
        <v>5095</v>
      </c>
      <c r="K924" s="11" t="s">
        <v>84</v>
      </c>
      <c r="L924" s="11" t="s">
        <v>85</v>
      </c>
      <c r="M924" s="11" t="s">
        <v>86</v>
      </c>
      <c r="N924" s="11" t="s">
        <v>2128</v>
      </c>
      <c r="O924" s="11" t="s">
        <v>165</v>
      </c>
      <c r="P924" s="11" t="s">
        <v>103</v>
      </c>
      <c r="Q924" s="11" t="s">
        <v>5091</v>
      </c>
      <c r="R924" s="11" t="s">
        <v>5092</v>
      </c>
      <c r="S924" s="11" t="s">
        <v>2800</v>
      </c>
      <c r="T924" s="11" t="s">
        <v>3949</v>
      </c>
      <c r="U924" s="16">
        <v>44302</v>
      </c>
      <c r="V924" s="16">
        <v>44307</v>
      </c>
      <c r="W924" s="16">
        <v>44581</v>
      </c>
      <c r="X924" s="14">
        <v>24530202</v>
      </c>
      <c r="Y924" s="11" t="s">
        <v>87</v>
      </c>
      <c r="Z924" s="11" t="s">
        <v>88</v>
      </c>
      <c r="AA924" s="10">
        <v>9</v>
      </c>
      <c r="AB924" s="11" t="s">
        <v>89</v>
      </c>
      <c r="AC924" s="11" t="s">
        <v>3950</v>
      </c>
      <c r="AD924" s="10">
        <v>19483708</v>
      </c>
      <c r="AE924" s="11" t="s">
        <v>523</v>
      </c>
      <c r="AF924" s="11" t="s">
        <v>524</v>
      </c>
      <c r="AG924" s="11" t="s">
        <v>174</v>
      </c>
      <c r="AH924" s="11" t="s">
        <v>3951</v>
      </c>
      <c r="AI924" s="11" t="s">
        <v>113</v>
      </c>
      <c r="AJ924" s="10">
        <v>1255</v>
      </c>
      <c r="AK924" s="10">
        <v>2021</v>
      </c>
      <c r="AL924" s="17">
        <v>44279</v>
      </c>
      <c r="AM924" s="18">
        <v>14599</v>
      </c>
      <c r="AN924" s="18" t="s">
        <v>5081</v>
      </c>
      <c r="AO924" s="18" t="s">
        <v>5082</v>
      </c>
      <c r="AP924" s="10">
        <v>4080</v>
      </c>
      <c r="AQ924" s="17">
        <v>44307</v>
      </c>
      <c r="AR924" s="18">
        <v>1000000000</v>
      </c>
      <c r="AS924" s="11" t="s">
        <v>92</v>
      </c>
      <c r="AT924" s="11" t="s">
        <v>127</v>
      </c>
      <c r="AU924" s="11" t="s">
        <v>115</v>
      </c>
      <c r="AV924" s="11" t="s">
        <v>2800</v>
      </c>
      <c r="AW924" s="11" t="s">
        <v>3949</v>
      </c>
      <c r="AX924" s="11" t="s">
        <v>2802</v>
      </c>
      <c r="AY924" s="11" t="s">
        <v>94</v>
      </c>
      <c r="AZ924" s="11" t="s">
        <v>95</v>
      </c>
      <c r="BA924" s="11" t="s">
        <v>117</v>
      </c>
      <c r="BB924" s="11" t="s">
        <v>118</v>
      </c>
      <c r="BC924" s="11" t="s">
        <v>4802</v>
      </c>
      <c r="BD924" s="18"/>
      <c r="BE924" s="10">
        <v>9</v>
      </c>
      <c r="BF924" s="11" t="s">
        <v>90</v>
      </c>
      <c r="BG924" s="11" t="s">
        <v>120</v>
      </c>
      <c r="BH924" s="19"/>
      <c r="BI924" s="18"/>
      <c r="BJ924" s="18"/>
      <c r="BK924" s="18"/>
      <c r="BL924" s="18"/>
      <c r="BM924" s="18"/>
      <c r="BN924" s="18"/>
      <c r="BO924" s="18"/>
      <c r="BP924" s="18"/>
      <c r="BQ924" s="18"/>
      <c r="BR924" s="18"/>
      <c r="BS924" s="18"/>
      <c r="BT924" s="18"/>
      <c r="BU924" s="18"/>
      <c r="BV924" s="18"/>
      <c r="BW924" s="18"/>
      <c r="BX924" s="18"/>
      <c r="BY924" s="18"/>
      <c r="BZ924" s="18"/>
      <c r="CA924" s="18"/>
      <c r="CB924" s="18"/>
      <c r="CC924" s="20">
        <f>+X924+BH924+BO924+BV924</f>
        <v>24530202</v>
      </c>
      <c r="CD924" s="18"/>
      <c r="CE924" s="18"/>
      <c r="CF924" s="18"/>
      <c r="CG924" s="18" t="s">
        <v>91</v>
      </c>
      <c r="CH924" s="18" t="s">
        <v>91</v>
      </c>
      <c r="CI924" s="18" t="s">
        <v>91</v>
      </c>
      <c r="CJ924" s="18"/>
      <c r="CK924" s="18"/>
      <c r="CL924" s="18"/>
      <c r="CM924" s="18" t="s">
        <v>91</v>
      </c>
      <c r="CN924" s="18"/>
      <c r="CO924" s="18"/>
      <c r="CP924" s="18"/>
    </row>
    <row r="925" spans="1:94" ht="15" x14ac:dyDescent="0.25">
      <c r="A925" s="10">
        <v>924</v>
      </c>
      <c r="B925" s="10">
        <v>230</v>
      </c>
      <c r="C925" s="10">
        <v>2021</v>
      </c>
      <c r="D925" s="11" t="s">
        <v>198</v>
      </c>
      <c r="E925" s="10">
        <v>1036</v>
      </c>
      <c r="F925" s="12">
        <v>1564</v>
      </c>
      <c r="G925" s="13" t="s">
        <v>5096</v>
      </c>
      <c r="H925" s="15" t="s">
        <v>98</v>
      </c>
      <c r="I925" s="15" t="s">
        <v>5094</v>
      </c>
      <c r="J925" s="15" t="s">
        <v>5095</v>
      </c>
      <c r="K925" s="11" t="s">
        <v>84</v>
      </c>
      <c r="L925" s="11" t="s">
        <v>85</v>
      </c>
      <c r="M925" s="11" t="s">
        <v>86</v>
      </c>
      <c r="N925" s="11" t="s">
        <v>2128</v>
      </c>
      <c r="O925" s="11" t="s">
        <v>165</v>
      </c>
      <c r="P925" s="11" t="s">
        <v>103</v>
      </c>
      <c r="Q925" s="11" t="s">
        <v>5091</v>
      </c>
      <c r="R925" s="11" t="s">
        <v>5092</v>
      </c>
      <c r="S925" s="11" t="s">
        <v>2800</v>
      </c>
      <c r="T925" s="11" t="s">
        <v>3949</v>
      </c>
      <c r="U925" s="16">
        <v>44302</v>
      </c>
      <c r="V925" s="16">
        <v>44365</v>
      </c>
      <c r="W925" s="16">
        <v>44581</v>
      </c>
      <c r="X925" s="14">
        <v>24530202</v>
      </c>
      <c r="Y925" s="11" t="s">
        <v>87</v>
      </c>
      <c r="Z925" s="11" t="s">
        <v>88</v>
      </c>
      <c r="AA925" s="10">
        <v>9</v>
      </c>
      <c r="AB925" s="11" t="s">
        <v>89</v>
      </c>
      <c r="AC925" s="11" t="s">
        <v>3950</v>
      </c>
      <c r="AD925" s="10">
        <v>19483708</v>
      </c>
      <c r="AE925" s="11" t="s">
        <v>523</v>
      </c>
      <c r="AF925" s="11" t="s">
        <v>524</v>
      </c>
      <c r="AG925" s="11" t="s">
        <v>174</v>
      </c>
      <c r="AH925" s="11" t="s">
        <v>3951</v>
      </c>
      <c r="AI925" s="11" t="s">
        <v>113</v>
      </c>
      <c r="AJ925" s="10">
        <v>1255</v>
      </c>
      <c r="AK925" s="10">
        <v>2021</v>
      </c>
      <c r="AL925" s="17">
        <v>44279</v>
      </c>
      <c r="AM925" s="18">
        <v>14599</v>
      </c>
      <c r="AN925" s="18" t="s">
        <v>5081</v>
      </c>
      <c r="AO925" s="18" t="s">
        <v>5082</v>
      </c>
      <c r="AP925" s="10">
        <v>4080</v>
      </c>
      <c r="AQ925" s="17">
        <v>44307</v>
      </c>
      <c r="AR925" s="18">
        <v>1000000000</v>
      </c>
      <c r="AS925" s="11" t="s">
        <v>92</v>
      </c>
      <c r="AT925" s="11" t="s">
        <v>127</v>
      </c>
      <c r="AU925" s="11" t="s">
        <v>115</v>
      </c>
      <c r="AV925" s="11" t="s">
        <v>2800</v>
      </c>
      <c r="AW925" s="11" t="s">
        <v>3949</v>
      </c>
      <c r="AX925" s="11" t="s">
        <v>2802</v>
      </c>
      <c r="AY925" s="11" t="s">
        <v>94</v>
      </c>
      <c r="AZ925" s="11" t="s">
        <v>95</v>
      </c>
      <c r="BA925" s="11" t="s">
        <v>117</v>
      </c>
      <c r="BB925" s="11" t="s">
        <v>118</v>
      </c>
      <c r="BC925" s="11" t="s">
        <v>1020</v>
      </c>
      <c r="BD925" s="18"/>
      <c r="BE925" s="10">
        <v>9</v>
      </c>
      <c r="BF925" s="11" t="s">
        <v>90</v>
      </c>
      <c r="BG925" s="11" t="s">
        <v>120</v>
      </c>
      <c r="BH925" s="19"/>
      <c r="BI925" s="18"/>
      <c r="BJ925" s="18"/>
      <c r="BK925" s="18"/>
      <c r="BL925" s="18"/>
      <c r="BM925" s="18"/>
      <c r="BN925" s="18"/>
      <c r="BO925" s="18"/>
      <c r="BP925" s="18"/>
      <c r="BQ925" s="18"/>
      <c r="BR925" s="18"/>
      <c r="BS925" s="18"/>
      <c r="BT925" s="18"/>
      <c r="BU925" s="18"/>
      <c r="BV925" s="18"/>
      <c r="BW925" s="18"/>
      <c r="BX925" s="18"/>
      <c r="BY925" s="18"/>
      <c r="BZ925" s="18"/>
      <c r="CA925" s="18"/>
      <c r="CB925" s="18"/>
      <c r="CC925" s="20">
        <f>+X925+BH925+BO925+BV925</f>
        <v>24530202</v>
      </c>
      <c r="CD925" s="18"/>
      <c r="CE925" s="18"/>
      <c r="CF925" s="18"/>
      <c r="CG925" s="18" t="s">
        <v>91</v>
      </c>
      <c r="CH925" s="18" t="s">
        <v>91</v>
      </c>
      <c r="CI925" s="18" t="s">
        <v>91</v>
      </c>
      <c r="CJ925" s="18"/>
      <c r="CK925" s="18"/>
      <c r="CL925" s="18"/>
      <c r="CM925" s="18" t="s">
        <v>91</v>
      </c>
      <c r="CN925" s="18"/>
      <c r="CO925" s="18"/>
      <c r="CP925" s="18"/>
    </row>
    <row r="926" spans="1:94" ht="15" x14ac:dyDescent="0.25">
      <c r="A926" s="21">
        <v>925</v>
      </c>
      <c r="B926" s="10">
        <v>230</v>
      </c>
      <c r="C926" s="10">
        <v>2021</v>
      </c>
      <c r="D926" s="11" t="s">
        <v>96</v>
      </c>
      <c r="E926" s="10">
        <v>1039</v>
      </c>
      <c r="F926" s="12">
        <v>1560</v>
      </c>
      <c r="G926" s="13" t="s">
        <v>5097</v>
      </c>
      <c r="H926" s="15" t="s">
        <v>98</v>
      </c>
      <c r="I926" s="15" t="s">
        <v>5098</v>
      </c>
      <c r="J926" s="15" t="s">
        <v>5099</v>
      </c>
      <c r="K926" s="11" t="s">
        <v>84</v>
      </c>
      <c r="L926" s="11" t="s">
        <v>85</v>
      </c>
      <c r="M926" s="11" t="s">
        <v>86</v>
      </c>
      <c r="N926" s="11" t="s">
        <v>2128</v>
      </c>
      <c r="O926" s="11" t="s">
        <v>165</v>
      </c>
      <c r="P926" s="11" t="s">
        <v>103</v>
      </c>
      <c r="Q926" s="11" t="s">
        <v>5100</v>
      </c>
      <c r="R926" s="11" t="s">
        <v>5092</v>
      </c>
      <c r="S926" s="11" t="s">
        <v>2800</v>
      </c>
      <c r="T926" s="11" t="s">
        <v>3949</v>
      </c>
      <c r="U926" s="16">
        <v>44302</v>
      </c>
      <c r="V926" s="16">
        <v>44307</v>
      </c>
      <c r="W926" s="16">
        <v>44582</v>
      </c>
      <c r="X926" s="14">
        <v>24530202</v>
      </c>
      <c r="Y926" s="11" t="s">
        <v>87</v>
      </c>
      <c r="Z926" s="11" t="s">
        <v>88</v>
      </c>
      <c r="AA926" s="10">
        <v>9</v>
      </c>
      <c r="AB926" s="11" t="s">
        <v>89</v>
      </c>
      <c r="AC926" s="11" t="s">
        <v>3950</v>
      </c>
      <c r="AD926" s="10">
        <v>19483708</v>
      </c>
      <c r="AE926" s="11" t="s">
        <v>523</v>
      </c>
      <c r="AF926" s="11" t="s">
        <v>524</v>
      </c>
      <c r="AG926" s="11" t="s">
        <v>174</v>
      </c>
      <c r="AH926" s="11" t="s">
        <v>5101</v>
      </c>
      <c r="AI926" s="11" t="s">
        <v>113</v>
      </c>
      <c r="AJ926" s="10">
        <v>1253</v>
      </c>
      <c r="AK926" s="10">
        <v>2021</v>
      </c>
      <c r="AL926" s="17">
        <v>44279</v>
      </c>
      <c r="AM926" s="18">
        <v>14599</v>
      </c>
      <c r="AN926" s="18" t="s">
        <v>5081</v>
      </c>
      <c r="AO926" s="18" t="s">
        <v>5082</v>
      </c>
      <c r="AP926" s="10">
        <v>4081</v>
      </c>
      <c r="AQ926" s="17">
        <v>44307</v>
      </c>
      <c r="AR926" s="18">
        <v>1000000000</v>
      </c>
      <c r="AS926" s="11" t="s">
        <v>92</v>
      </c>
      <c r="AT926" s="11" t="s">
        <v>127</v>
      </c>
      <c r="AU926" s="11" t="s">
        <v>115</v>
      </c>
      <c r="AV926" s="11" t="s">
        <v>2800</v>
      </c>
      <c r="AW926" s="11" t="s">
        <v>3949</v>
      </c>
      <c r="AX926" s="11" t="s">
        <v>2802</v>
      </c>
      <c r="AY926" s="11" t="s">
        <v>94</v>
      </c>
      <c r="AZ926" s="11" t="s">
        <v>95</v>
      </c>
      <c r="BA926" s="11" t="s">
        <v>117</v>
      </c>
      <c r="BB926" s="11" t="s">
        <v>118</v>
      </c>
      <c r="BC926" s="11" t="s">
        <v>4802</v>
      </c>
      <c r="BD926" s="18"/>
      <c r="BE926" s="10">
        <v>9</v>
      </c>
      <c r="BF926" s="11" t="s">
        <v>90</v>
      </c>
      <c r="BG926" s="11" t="s">
        <v>120</v>
      </c>
      <c r="BH926" s="19"/>
      <c r="BI926" s="18"/>
      <c r="BJ926" s="18"/>
      <c r="BK926" s="18"/>
      <c r="BL926" s="18"/>
      <c r="BM926" s="18"/>
      <c r="BN926" s="18"/>
      <c r="BO926" s="18"/>
      <c r="BP926" s="18"/>
      <c r="BQ926" s="18"/>
      <c r="BR926" s="18"/>
      <c r="BS926" s="18"/>
      <c r="BT926" s="18"/>
      <c r="BU926" s="18"/>
      <c r="BV926" s="18"/>
      <c r="BW926" s="18"/>
      <c r="BX926" s="18"/>
      <c r="BY926" s="18"/>
      <c r="BZ926" s="18"/>
      <c r="CA926" s="18"/>
      <c r="CB926" s="18"/>
      <c r="CC926" s="20">
        <f>+X926+BH926+BO926+BV926</f>
        <v>24530202</v>
      </c>
      <c r="CD926" s="18"/>
      <c r="CE926" s="18"/>
      <c r="CF926" s="18"/>
      <c r="CG926" s="18" t="s">
        <v>91</v>
      </c>
      <c r="CH926" s="18" t="s">
        <v>91</v>
      </c>
      <c r="CI926" s="18" t="s">
        <v>91</v>
      </c>
      <c r="CJ926" s="18"/>
      <c r="CK926" s="18"/>
      <c r="CL926" s="18"/>
      <c r="CM926" s="18" t="s">
        <v>91</v>
      </c>
      <c r="CN926" s="18"/>
      <c r="CO926" s="18"/>
      <c r="CP926" s="18"/>
    </row>
    <row r="927" spans="1:94" ht="15" x14ac:dyDescent="0.25">
      <c r="A927" s="21">
        <v>926</v>
      </c>
      <c r="B927" s="10">
        <v>230</v>
      </c>
      <c r="C927" s="10">
        <v>2021</v>
      </c>
      <c r="D927" s="11" t="s">
        <v>96</v>
      </c>
      <c r="E927" s="10">
        <v>1040</v>
      </c>
      <c r="F927" s="12">
        <v>1577</v>
      </c>
      <c r="G927" s="13" t="s">
        <v>5102</v>
      </c>
      <c r="H927" s="15" t="s">
        <v>98</v>
      </c>
      <c r="I927" s="15" t="s">
        <v>5103</v>
      </c>
      <c r="J927" s="15" t="s">
        <v>5104</v>
      </c>
      <c r="K927" s="11" t="s">
        <v>84</v>
      </c>
      <c r="L927" s="11" t="s">
        <v>85</v>
      </c>
      <c r="M927" s="11" t="s">
        <v>86</v>
      </c>
      <c r="N927" s="11" t="s">
        <v>2128</v>
      </c>
      <c r="O927" s="11" t="s">
        <v>165</v>
      </c>
      <c r="P927" s="11" t="s">
        <v>103</v>
      </c>
      <c r="Q927" s="11" t="s">
        <v>5105</v>
      </c>
      <c r="R927" s="11" t="s">
        <v>5106</v>
      </c>
      <c r="S927" s="11" t="s">
        <v>2800</v>
      </c>
      <c r="T927" s="11" t="s">
        <v>3949</v>
      </c>
      <c r="U927" s="16">
        <v>44302</v>
      </c>
      <c r="V927" s="16">
        <v>44333</v>
      </c>
      <c r="W927" s="16">
        <v>44609</v>
      </c>
      <c r="X927" s="14">
        <v>20441835</v>
      </c>
      <c r="Y927" s="11" t="s">
        <v>87</v>
      </c>
      <c r="Z927" s="11" t="s">
        <v>88</v>
      </c>
      <c r="AA927" s="10">
        <v>9</v>
      </c>
      <c r="AB927" s="11" t="s">
        <v>89</v>
      </c>
      <c r="AC927" s="11" t="s">
        <v>3950</v>
      </c>
      <c r="AD927" s="10">
        <v>19483708</v>
      </c>
      <c r="AE927" s="11" t="s">
        <v>523</v>
      </c>
      <c r="AF927" s="11" t="s">
        <v>524</v>
      </c>
      <c r="AG927" s="11" t="s">
        <v>242</v>
      </c>
      <c r="AH927" s="11"/>
      <c r="AI927" s="11"/>
      <c r="AJ927" s="10">
        <v>1259</v>
      </c>
      <c r="AK927" s="10">
        <v>2021</v>
      </c>
      <c r="AL927" s="17"/>
      <c r="AM927" s="18"/>
      <c r="AN927" s="18"/>
      <c r="AO927" s="18" t="s">
        <v>5082</v>
      </c>
      <c r="AP927" s="10">
        <v>4228</v>
      </c>
      <c r="AQ927" s="17">
        <v>44326</v>
      </c>
      <c r="AR927" s="18"/>
      <c r="AS927" s="11" t="s">
        <v>92</v>
      </c>
      <c r="AT927" s="11" t="s">
        <v>114</v>
      </c>
      <c r="AU927" s="11" t="s">
        <v>115</v>
      </c>
      <c r="AV927" s="11" t="s">
        <v>2800</v>
      </c>
      <c r="AW927" s="11" t="s">
        <v>3949</v>
      </c>
      <c r="AX927" s="11" t="s">
        <v>2802</v>
      </c>
      <c r="AY927" s="11" t="s">
        <v>94</v>
      </c>
      <c r="AZ927" s="11" t="s">
        <v>95</v>
      </c>
      <c r="BA927" s="11" t="s">
        <v>117</v>
      </c>
      <c r="BB927" s="11" t="s">
        <v>118</v>
      </c>
      <c r="BC927" s="11" t="s">
        <v>4802</v>
      </c>
      <c r="BD927" s="18"/>
      <c r="BE927" s="10">
        <v>9</v>
      </c>
      <c r="BF927" s="11" t="s">
        <v>90</v>
      </c>
      <c r="BG927" s="11" t="s">
        <v>120</v>
      </c>
      <c r="BH927" s="19"/>
      <c r="BI927" s="18"/>
      <c r="BJ927" s="18"/>
      <c r="BK927" s="18"/>
      <c r="BL927" s="18"/>
      <c r="BM927" s="18"/>
      <c r="BN927" s="18"/>
      <c r="BO927" s="18"/>
      <c r="BP927" s="18"/>
      <c r="BQ927" s="18"/>
      <c r="BR927" s="18"/>
      <c r="BS927" s="18"/>
      <c r="BT927" s="18"/>
      <c r="BU927" s="18"/>
      <c r="BV927" s="18"/>
      <c r="BW927" s="18"/>
      <c r="BX927" s="18"/>
      <c r="BY927" s="18"/>
      <c r="BZ927" s="18"/>
      <c r="CA927" s="18"/>
      <c r="CB927" s="18"/>
      <c r="CC927" s="20">
        <f>+X927+BH927+BO927+BV927</f>
        <v>20441835</v>
      </c>
      <c r="CD927" s="18"/>
      <c r="CE927" s="18"/>
      <c r="CF927" s="18"/>
      <c r="CG927" s="18" t="s">
        <v>91</v>
      </c>
      <c r="CH927" s="18" t="s">
        <v>91</v>
      </c>
      <c r="CI927" s="18" t="s">
        <v>91</v>
      </c>
      <c r="CJ927" s="18"/>
      <c r="CK927" s="18"/>
      <c r="CL927" s="18"/>
      <c r="CM927" s="18" t="s">
        <v>91</v>
      </c>
      <c r="CN927" s="18"/>
      <c r="CO927" s="18"/>
      <c r="CP927" s="18"/>
    </row>
    <row r="928" spans="1:94" ht="15" x14ac:dyDescent="0.25">
      <c r="A928" s="10">
        <v>927</v>
      </c>
      <c r="B928" s="10">
        <v>230</v>
      </c>
      <c r="C928" s="10">
        <v>2021</v>
      </c>
      <c r="D928" s="11" t="s">
        <v>96</v>
      </c>
      <c r="E928" s="10">
        <v>1041</v>
      </c>
      <c r="F928" s="12">
        <v>1611</v>
      </c>
      <c r="G928" s="13" t="s">
        <v>5107</v>
      </c>
      <c r="H928" s="15" t="s">
        <v>98</v>
      </c>
      <c r="I928" s="15" t="s">
        <v>5108</v>
      </c>
      <c r="J928" s="15" t="s">
        <v>5109</v>
      </c>
      <c r="K928" s="11" t="s">
        <v>84</v>
      </c>
      <c r="L928" s="11" t="s">
        <v>85</v>
      </c>
      <c r="M928" s="11" t="s">
        <v>86</v>
      </c>
      <c r="N928" s="11" t="s">
        <v>2128</v>
      </c>
      <c r="O928" s="11" t="s">
        <v>102</v>
      </c>
      <c r="P928" s="11" t="s">
        <v>103</v>
      </c>
      <c r="Q928" s="11" t="s">
        <v>5110</v>
      </c>
      <c r="R928" s="11" t="s">
        <v>5111</v>
      </c>
      <c r="S928" s="11" t="s">
        <v>106</v>
      </c>
      <c r="T928" s="11" t="s">
        <v>521</v>
      </c>
      <c r="U928" s="16">
        <v>44302</v>
      </c>
      <c r="V928" s="16">
        <v>44309</v>
      </c>
      <c r="W928" s="16">
        <v>44584</v>
      </c>
      <c r="X928" s="14">
        <v>37612980</v>
      </c>
      <c r="Y928" s="11" t="s">
        <v>87</v>
      </c>
      <c r="Z928" s="11" t="s">
        <v>88</v>
      </c>
      <c r="AA928" s="10">
        <v>9</v>
      </c>
      <c r="AB928" s="11" t="s">
        <v>89</v>
      </c>
      <c r="AC928" s="11" t="s">
        <v>3950</v>
      </c>
      <c r="AD928" s="10">
        <v>19483708</v>
      </c>
      <c r="AE928" s="11" t="s">
        <v>523</v>
      </c>
      <c r="AF928" s="11" t="s">
        <v>524</v>
      </c>
      <c r="AG928" s="11" t="s">
        <v>111</v>
      </c>
      <c r="AH928" s="11" t="s">
        <v>5112</v>
      </c>
      <c r="AI928" s="11" t="s">
        <v>5113</v>
      </c>
      <c r="AJ928" s="10">
        <v>1265</v>
      </c>
      <c r="AK928" s="10">
        <v>2021</v>
      </c>
      <c r="AL928" s="17">
        <v>44279</v>
      </c>
      <c r="AM928" s="18">
        <v>14599</v>
      </c>
      <c r="AN928" s="18" t="s">
        <v>5081</v>
      </c>
      <c r="AO928" s="18" t="s">
        <v>5082</v>
      </c>
      <c r="AP928" s="10">
        <v>4066</v>
      </c>
      <c r="AQ928" s="17">
        <v>44307</v>
      </c>
      <c r="AR928" s="18">
        <v>1000000000</v>
      </c>
      <c r="AS928" s="11" t="s">
        <v>92</v>
      </c>
      <c r="AT928" s="11" t="s">
        <v>127</v>
      </c>
      <c r="AU928" s="11" t="s">
        <v>115</v>
      </c>
      <c r="AV928" s="11" t="s">
        <v>2800</v>
      </c>
      <c r="AW928" s="11" t="s">
        <v>3949</v>
      </c>
      <c r="AX928" s="11" t="s">
        <v>2802</v>
      </c>
      <c r="AY928" s="11" t="s">
        <v>94</v>
      </c>
      <c r="AZ928" s="11" t="s">
        <v>95</v>
      </c>
      <c r="BA928" s="11" t="s">
        <v>117</v>
      </c>
      <c r="BB928" s="11" t="s">
        <v>118</v>
      </c>
      <c r="BC928" s="11" t="s">
        <v>4802</v>
      </c>
      <c r="BD928" s="18"/>
      <c r="BE928" s="10">
        <v>9</v>
      </c>
      <c r="BF928" s="11" t="s">
        <v>90</v>
      </c>
      <c r="BG928" s="11" t="s">
        <v>120</v>
      </c>
      <c r="BH928" s="19"/>
      <c r="BI928" s="18"/>
      <c r="BJ928" s="18"/>
      <c r="BK928" s="18"/>
      <c r="BL928" s="18"/>
      <c r="BM928" s="18"/>
      <c r="BN928" s="18"/>
      <c r="BO928" s="18"/>
      <c r="BP928" s="18"/>
      <c r="BQ928" s="18"/>
      <c r="BR928" s="18"/>
      <c r="BS928" s="18"/>
      <c r="BT928" s="18"/>
      <c r="BU928" s="18"/>
      <c r="BV928" s="18"/>
      <c r="BW928" s="18"/>
      <c r="BX928" s="18"/>
      <c r="BY928" s="18"/>
      <c r="BZ928" s="18"/>
      <c r="CA928" s="18"/>
      <c r="CB928" s="18"/>
      <c r="CC928" s="20">
        <f>+X928+BH928+BO928+BV928</f>
        <v>37612980</v>
      </c>
      <c r="CD928" s="18"/>
      <c r="CE928" s="18"/>
      <c r="CF928" s="18"/>
      <c r="CG928" s="18" t="s">
        <v>91</v>
      </c>
      <c r="CH928" s="18" t="s">
        <v>91</v>
      </c>
      <c r="CI928" s="18" t="s">
        <v>91</v>
      </c>
      <c r="CJ928" s="18"/>
      <c r="CK928" s="18"/>
      <c r="CL928" s="18"/>
      <c r="CM928" s="18" t="s">
        <v>91</v>
      </c>
      <c r="CN928" s="18"/>
      <c r="CO928" s="18"/>
      <c r="CP928" s="18"/>
    </row>
    <row r="929" spans="1:94" ht="15" x14ac:dyDescent="0.25">
      <c r="A929" s="21">
        <v>928</v>
      </c>
      <c r="B929" s="10">
        <v>230</v>
      </c>
      <c r="C929" s="10">
        <v>2021</v>
      </c>
      <c r="D929" s="11" t="s">
        <v>96</v>
      </c>
      <c r="E929" s="10">
        <v>1042</v>
      </c>
      <c r="F929" s="12">
        <v>1600</v>
      </c>
      <c r="G929" s="13" t="s">
        <v>5114</v>
      </c>
      <c r="H929" s="15" t="s">
        <v>98</v>
      </c>
      <c r="I929" s="15" t="s">
        <v>5115</v>
      </c>
      <c r="J929" s="15" t="s">
        <v>5116</v>
      </c>
      <c r="K929" s="11" t="s">
        <v>84</v>
      </c>
      <c r="L929" s="11" t="s">
        <v>85</v>
      </c>
      <c r="M929" s="11" t="s">
        <v>86</v>
      </c>
      <c r="N929" s="11" t="s">
        <v>2128</v>
      </c>
      <c r="O929" s="11" t="s">
        <v>165</v>
      </c>
      <c r="P929" s="11" t="s">
        <v>103</v>
      </c>
      <c r="Q929" s="11" t="s">
        <v>5105</v>
      </c>
      <c r="R929" s="11" t="s">
        <v>5117</v>
      </c>
      <c r="S929" s="11" t="s">
        <v>106</v>
      </c>
      <c r="T929" s="11" t="s">
        <v>521</v>
      </c>
      <c r="U929" s="16">
        <v>44302</v>
      </c>
      <c r="V929" s="16">
        <v>44307</v>
      </c>
      <c r="W929" s="16">
        <v>44582</v>
      </c>
      <c r="X929" s="14">
        <v>20441835</v>
      </c>
      <c r="Y929" s="11" t="s">
        <v>87</v>
      </c>
      <c r="Z929" s="11" t="s">
        <v>88</v>
      </c>
      <c r="AA929" s="10">
        <v>9</v>
      </c>
      <c r="AB929" s="11" t="s">
        <v>89</v>
      </c>
      <c r="AC929" s="11" t="s">
        <v>3950</v>
      </c>
      <c r="AD929" s="10">
        <v>19483708</v>
      </c>
      <c r="AE929" s="11" t="s">
        <v>523</v>
      </c>
      <c r="AF929" s="11" t="s">
        <v>524</v>
      </c>
      <c r="AG929" s="11" t="s">
        <v>242</v>
      </c>
      <c r="AH929" s="11" t="s">
        <v>5118</v>
      </c>
      <c r="AI929" s="11" t="s">
        <v>113</v>
      </c>
      <c r="AJ929" s="10">
        <v>1263</v>
      </c>
      <c r="AK929" s="10">
        <v>2021</v>
      </c>
      <c r="AL929" s="17">
        <v>44279</v>
      </c>
      <c r="AM929" s="18">
        <v>14599</v>
      </c>
      <c r="AN929" s="18" t="s">
        <v>5081</v>
      </c>
      <c r="AO929" s="18" t="s">
        <v>5082</v>
      </c>
      <c r="AP929" s="10">
        <v>4067</v>
      </c>
      <c r="AQ929" s="17">
        <v>44307</v>
      </c>
      <c r="AR929" s="18">
        <v>1000000000</v>
      </c>
      <c r="AS929" s="11" t="s">
        <v>92</v>
      </c>
      <c r="AT929" s="11" t="s">
        <v>127</v>
      </c>
      <c r="AU929" s="11" t="s">
        <v>115</v>
      </c>
      <c r="AV929" s="11" t="s">
        <v>2800</v>
      </c>
      <c r="AW929" s="11" t="s">
        <v>3949</v>
      </c>
      <c r="AX929" s="11" t="s">
        <v>2802</v>
      </c>
      <c r="AY929" s="11" t="s">
        <v>94</v>
      </c>
      <c r="AZ929" s="11" t="s">
        <v>95</v>
      </c>
      <c r="BA929" s="11" t="s">
        <v>117</v>
      </c>
      <c r="BB929" s="11" t="s">
        <v>118</v>
      </c>
      <c r="BC929" s="11" t="s">
        <v>4802</v>
      </c>
      <c r="BD929" s="18"/>
      <c r="BE929" s="10">
        <v>9</v>
      </c>
      <c r="BF929" s="11" t="s">
        <v>90</v>
      </c>
      <c r="BG929" s="11" t="s">
        <v>120</v>
      </c>
      <c r="BH929" s="19"/>
      <c r="BI929" s="18"/>
      <c r="BJ929" s="18"/>
      <c r="BK929" s="18"/>
      <c r="BL929" s="18"/>
      <c r="BM929" s="18"/>
      <c r="BN929" s="18"/>
      <c r="BO929" s="18"/>
      <c r="BP929" s="18"/>
      <c r="BQ929" s="18"/>
      <c r="BR929" s="18"/>
      <c r="BS929" s="18"/>
      <c r="BT929" s="18"/>
      <c r="BU929" s="18"/>
      <c r="BV929" s="18"/>
      <c r="BW929" s="18"/>
      <c r="BX929" s="18"/>
      <c r="BY929" s="18"/>
      <c r="BZ929" s="18"/>
      <c r="CA929" s="18"/>
      <c r="CB929" s="18"/>
      <c r="CC929" s="20">
        <f>+X929+BH929+BO929+BV929</f>
        <v>20441835</v>
      </c>
      <c r="CD929" s="18"/>
      <c r="CE929" s="18"/>
      <c r="CF929" s="18"/>
      <c r="CG929" s="18" t="s">
        <v>91</v>
      </c>
      <c r="CH929" s="18" t="s">
        <v>91</v>
      </c>
      <c r="CI929" s="18" t="s">
        <v>91</v>
      </c>
      <c r="CJ929" s="18"/>
      <c r="CK929" s="18"/>
      <c r="CL929" s="18"/>
      <c r="CM929" s="18" t="s">
        <v>91</v>
      </c>
      <c r="CN929" s="18"/>
      <c r="CO929" s="18"/>
      <c r="CP929" s="18"/>
    </row>
    <row r="930" spans="1:94" ht="15" x14ac:dyDescent="0.25">
      <c r="A930" s="21">
        <v>929</v>
      </c>
      <c r="B930" s="10">
        <v>230</v>
      </c>
      <c r="C930" s="10">
        <v>2021</v>
      </c>
      <c r="D930" s="11" t="s">
        <v>96</v>
      </c>
      <c r="E930" s="10">
        <v>1043</v>
      </c>
      <c r="F930" s="12">
        <v>1590</v>
      </c>
      <c r="G930" s="13" t="s">
        <v>5119</v>
      </c>
      <c r="H930" s="15" t="s">
        <v>98</v>
      </c>
      <c r="I930" s="15" t="s">
        <v>5120</v>
      </c>
      <c r="J930" s="15" t="s">
        <v>5121</v>
      </c>
      <c r="K930" s="11" t="s">
        <v>84</v>
      </c>
      <c r="L930" s="11" t="s">
        <v>85</v>
      </c>
      <c r="M930" s="11" t="s">
        <v>86</v>
      </c>
      <c r="N930" s="11" t="s">
        <v>2128</v>
      </c>
      <c r="O930" s="11" t="s">
        <v>165</v>
      </c>
      <c r="P930" s="11" t="s">
        <v>103</v>
      </c>
      <c r="Q930" s="11" t="s">
        <v>5105</v>
      </c>
      <c r="R930" s="11" t="s">
        <v>5122</v>
      </c>
      <c r="S930" s="11" t="s">
        <v>106</v>
      </c>
      <c r="T930" s="11" t="s">
        <v>521</v>
      </c>
      <c r="U930" s="16">
        <v>44302</v>
      </c>
      <c r="V930" s="16">
        <v>44308</v>
      </c>
      <c r="W930" s="16">
        <v>44583</v>
      </c>
      <c r="X930" s="14">
        <v>20441835</v>
      </c>
      <c r="Y930" s="11" t="s">
        <v>87</v>
      </c>
      <c r="Z930" s="11" t="s">
        <v>88</v>
      </c>
      <c r="AA930" s="10">
        <v>9</v>
      </c>
      <c r="AB930" s="11" t="s">
        <v>89</v>
      </c>
      <c r="AC930" s="11" t="s">
        <v>3950</v>
      </c>
      <c r="AD930" s="10">
        <v>19483708</v>
      </c>
      <c r="AE930" s="11" t="s">
        <v>523</v>
      </c>
      <c r="AF930" s="11" t="s">
        <v>524</v>
      </c>
      <c r="AG930" s="11" t="s">
        <v>242</v>
      </c>
      <c r="AH930" s="11" t="s">
        <v>420</v>
      </c>
      <c r="AI930" s="11" t="s">
        <v>113</v>
      </c>
      <c r="AJ930" s="10">
        <v>1261</v>
      </c>
      <c r="AK930" s="10">
        <v>2021</v>
      </c>
      <c r="AL930" s="17">
        <v>44279</v>
      </c>
      <c r="AM930" s="18">
        <v>14599</v>
      </c>
      <c r="AN930" s="18" t="s">
        <v>5081</v>
      </c>
      <c r="AO930" s="18" t="s">
        <v>5082</v>
      </c>
      <c r="AP930" s="10">
        <v>4068</v>
      </c>
      <c r="AQ930" s="17">
        <v>44307</v>
      </c>
      <c r="AR930" s="18">
        <v>1000000000</v>
      </c>
      <c r="AS930" s="11" t="s">
        <v>92</v>
      </c>
      <c r="AT930" s="11" t="s">
        <v>127</v>
      </c>
      <c r="AU930" s="11" t="s">
        <v>115</v>
      </c>
      <c r="AV930" s="11" t="s">
        <v>2800</v>
      </c>
      <c r="AW930" s="11" t="s">
        <v>3949</v>
      </c>
      <c r="AX930" s="11" t="s">
        <v>2802</v>
      </c>
      <c r="AY930" s="11" t="s">
        <v>94</v>
      </c>
      <c r="AZ930" s="11" t="s">
        <v>95</v>
      </c>
      <c r="BA930" s="11" t="s">
        <v>117</v>
      </c>
      <c r="BB930" s="11" t="s">
        <v>118</v>
      </c>
      <c r="BC930" s="11" t="s">
        <v>4802</v>
      </c>
      <c r="BD930" s="18"/>
      <c r="BE930" s="10">
        <v>9</v>
      </c>
      <c r="BF930" s="11" t="s">
        <v>90</v>
      </c>
      <c r="BG930" s="11" t="s">
        <v>120</v>
      </c>
      <c r="BH930" s="19"/>
      <c r="BI930" s="18"/>
      <c r="BJ930" s="18"/>
      <c r="BK930" s="18"/>
      <c r="BL930" s="18"/>
      <c r="BM930" s="18"/>
      <c r="BN930" s="18"/>
      <c r="BO930" s="18"/>
      <c r="BP930" s="18"/>
      <c r="BQ930" s="18"/>
      <c r="BR930" s="18"/>
      <c r="BS930" s="18"/>
      <c r="BT930" s="18"/>
      <c r="BU930" s="18"/>
      <c r="BV930" s="18"/>
      <c r="BW930" s="18"/>
      <c r="BX930" s="18"/>
      <c r="BY930" s="18"/>
      <c r="BZ930" s="18"/>
      <c r="CA930" s="18"/>
      <c r="CB930" s="18"/>
      <c r="CC930" s="20">
        <f>+X930+BH930+BO930+BV930</f>
        <v>20441835</v>
      </c>
      <c r="CD930" s="18"/>
      <c r="CE930" s="18"/>
      <c r="CF930" s="18"/>
      <c r="CG930" s="18" t="s">
        <v>91</v>
      </c>
      <c r="CH930" s="18" t="s">
        <v>91</v>
      </c>
      <c r="CI930" s="18" t="s">
        <v>91</v>
      </c>
      <c r="CJ930" s="18"/>
      <c r="CK930" s="18"/>
      <c r="CL930" s="18"/>
      <c r="CM930" s="18" t="s">
        <v>91</v>
      </c>
      <c r="CN930" s="18"/>
      <c r="CO930" s="18"/>
      <c r="CP930" s="18"/>
    </row>
    <row r="931" spans="1:94" ht="15" x14ac:dyDescent="0.25">
      <c r="A931" s="10">
        <v>930</v>
      </c>
      <c r="B931" s="10">
        <v>230</v>
      </c>
      <c r="C931" s="10">
        <v>2021</v>
      </c>
      <c r="D931" s="11" t="s">
        <v>96</v>
      </c>
      <c r="E931" s="10">
        <v>1044</v>
      </c>
      <c r="F931" s="12">
        <v>1581</v>
      </c>
      <c r="G931" s="13" t="s">
        <v>5123</v>
      </c>
      <c r="H931" s="15" t="s">
        <v>98</v>
      </c>
      <c r="I931" s="15" t="s">
        <v>5124</v>
      </c>
      <c r="J931" s="15" t="s">
        <v>5125</v>
      </c>
      <c r="K931" s="11" t="s">
        <v>84</v>
      </c>
      <c r="L931" s="11" t="s">
        <v>85</v>
      </c>
      <c r="M931" s="11" t="s">
        <v>86</v>
      </c>
      <c r="N931" s="11" t="s">
        <v>2128</v>
      </c>
      <c r="O931" s="11" t="s">
        <v>165</v>
      </c>
      <c r="P931" s="11" t="s">
        <v>103</v>
      </c>
      <c r="Q931" s="11" t="s">
        <v>5105</v>
      </c>
      <c r="R931" s="11" t="s">
        <v>5126</v>
      </c>
      <c r="S931" s="11" t="s">
        <v>106</v>
      </c>
      <c r="T931" s="11" t="s">
        <v>521</v>
      </c>
      <c r="U931" s="16">
        <v>44302</v>
      </c>
      <c r="V931" s="16">
        <v>44308</v>
      </c>
      <c r="W931" s="16">
        <v>44583</v>
      </c>
      <c r="X931" s="14">
        <v>20441835</v>
      </c>
      <c r="Y931" s="11" t="s">
        <v>87</v>
      </c>
      <c r="Z931" s="11" t="s">
        <v>88</v>
      </c>
      <c r="AA931" s="10">
        <v>9</v>
      </c>
      <c r="AB931" s="11" t="s">
        <v>89</v>
      </c>
      <c r="AC931" s="11" t="s">
        <v>3950</v>
      </c>
      <c r="AD931" s="10">
        <v>19483708</v>
      </c>
      <c r="AE931" s="11" t="s">
        <v>523</v>
      </c>
      <c r="AF931" s="11" t="s">
        <v>524</v>
      </c>
      <c r="AG931" s="11" t="s">
        <v>242</v>
      </c>
      <c r="AH931" s="11" t="s">
        <v>113</v>
      </c>
      <c r="AI931" s="11" t="s">
        <v>113</v>
      </c>
      <c r="AJ931" s="10">
        <v>1260</v>
      </c>
      <c r="AK931" s="10">
        <v>2021</v>
      </c>
      <c r="AL931" s="17">
        <v>44279</v>
      </c>
      <c r="AM931" s="18">
        <v>14599</v>
      </c>
      <c r="AN931" s="18" t="s">
        <v>5081</v>
      </c>
      <c r="AO931" s="18" t="s">
        <v>5082</v>
      </c>
      <c r="AP931" s="10">
        <v>4069</v>
      </c>
      <c r="AQ931" s="17">
        <v>44307</v>
      </c>
      <c r="AR931" s="18">
        <v>1000000000</v>
      </c>
      <c r="AS931" s="11" t="s">
        <v>92</v>
      </c>
      <c r="AT931" s="11" t="s">
        <v>114</v>
      </c>
      <c r="AU931" s="11" t="s">
        <v>115</v>
      </c>
      <c r="AV931" s="11" t="s">
        <v>2800</v>
      </c>
      <c r="AW931" s="11" t="s">
        <v>3949</v>
      </c>
      <c r="AX931" s="11" t="s">
        <v>2802</v>
      </c>
      <c r="AY931" s="11" t="s">
        <v>94</v>
      </c>
      <c r="AZ931" s="11" t="s">
        <v>95</v>
      </c>
      <c r="BA931" s="11" t="s">
        <v>117</v>
      </c>
      <c r="BB931" s="11" t="s">
        <v>118</v>
      </c>
      <c r="BC931" s="11" t="s">
        <v>4802</v>
      </c>
      <c r="BD931" s="18"/>
      <c r="BE931" s="10">
        <v>9</v>
      </c>
      <c r="BF931" s="11" t="s">
        <v>90</v>
      </c>
      <c r="BG931" s="11" t="s">
        <v>120</v>
      </c>
      <c r="BH931" s="19"/>
      <c r="BI931" s="18"/>
      <c r="BJ931" s="18"/>
      <c r="BK931" s="18"/>
      <c r="BL931" s="18"/>
      <c r="BM931" s="18"/>
      <c r="BN931" s="18"/>
      <c r="BO931" s="18"/>
      <c r="BP931" s="18"/>
      <c r="BQ931" s="18"/>
      <c r="BR931" s="18"/>
      <c r="BS931" s="18"/>
      <c r="BT931" s="18"/>
      <c r="BU931" s="18"/>
      <c r="BV931" s="18"/>
      <c r="BW931" s="18"/>
      <c r="BX931" s="18"/>
      <c r="BY931" s="18"/>
      <c r="BZ931" s="18"/>
      <c r="CA931" s="18"/>
      <c r="CB931" s="18"/>
      <c r="CC931" s="20">
        <f>+X931+BH931+BO931+BV931</f>
        <v>20441835</v>
      </c>
      <c r="CD931" s="18"/>
      <c r="CE931" s="18"/>
      <c r="CF931" s="18"/>
      <c r="CG931" s="18" t="s">
        <v>91</v>
      </c>
      <c r="CH931" s="18" t="s">
        <v>91</v>
      </c>
      <c r="CI931" s="18" t="s">
        <v>91</v>
      </c>
      <c r="CJ931" s="18"/>
      <c r="CK931" s="18"/>
      <c r="CL931" s="18"/>
      <c r="CM931" s="18" t="s">
        <v>91</v>
      </c>
      <c r="CN931" s="18"/>
      <c r="CO931" s="18"/>
      <c r="CP931" s="18"/>
    </row>
    <row r="932" spans="1:94" ht="15" x14ac:dyDescent="0.25">
      <c r="A932" s="21">
        <v>931</v>
      </c>
      <c r="B932" s="10">
        <v>230</v>
      </c>
      <c r="C932" s="10">
        <v>2021</v>
      </c>
      <c r="D932" s="11" t="s">
        <v>96</v>
      </c>
      <c r="E932" s="10">
        <v>1047</v>
      </c>
      <c r="F932" s="12">
        <v>2046</v>
      </c>
      <c r="G932" s="13" t="s">
        <v>5127</v>
      </c>
      <c r="H932" s="15" t="s">
        <v>98</v>
      </c>
      <c r="I932" s="15" t="s">
        <v>5128</v>
      </c>
      <c r="J932" s="15" t="s">
        <v>5129</v>
      </c>
      <c r="K932" s="11" t="s">
        <v>84</v>
      </c>
      <c r="L932" s="11" t="s">
        <v>85</v>
      </c>
      <c r="M932" s="11" t="s">
        <v>86</v>
      </c>
      <c r="N932" s="11" t="s">
        <v>101</v>
      </c>
      <c r="O932" s="11" t="s">
        <v>165</v>
      </c>
      <c r="P932" s="11" t="s">
        <v>103</v>
      </c>
      <c r="Q932" s="11" t="s">
        <v>5130</v>
      </c>
      <c r="R932" s="11" t="s">
        <v>5131</v>
      </c>
      <c r="S932" s="11" t="s">
        <v>106</v>
      </c>
      <c r="T932" s="11" t="s">
        <v>107</v>
      </c>
      <c r="U932" s="16">
        <v>44305</v>
      </c>
      <c r="V932" s="16">
        <v>44306</v>
      </c>
      <c r="W932" s="16">
        <v>44412</v>
      </c>
      <c r="X932" s="14">
        <v>9539523</v>
      </c>
      <c r="Y932" s="11" t="s">
        <v>87</v>
      </c>
      <c r="Z932" s="11" t="s">
        <v>170</v>
      </c>
      <c r="AA932" s="10">
        <v>105</v>
      </c>
      <c r="AB932" s="11" t="s">
        <v>89</v>
      </c>
      <c r="AC932" s="11" t="s">
        <v>108</v>
      </c>
      <c r="AD932" s="10">
        <v>79866835</v>
      </c>
      <c r="AE932" s="11" t="s">
        <v>109</v>
      </c>
      <c r="AF932" s="11" t="s">
        <v>110</v>
      </c>
      <c r="AG932" s="11" t="s">
        <v>174</v>
      </c>
      <c r="AH932" s="11" t="s">
        <v>5132</v>
      </c>
      <c r="AI932" s="11"/>
      <c r="AJ932" s="10">
        <v>1392</v>
      </c>
      <c r="AK932" s="10">
        <v>2021</v>
      </c>
      <c r="AL932" s="17">
        <v>44300</v>
      </c>
      <c r="AM932" s="18">
        <v>14391</v>
      </c>
      <c r="AN932" s="18" t="s">
        <v>1199</v>
      </c>
      <c r="AO932" s="18" t="s">
        <v>1200</v>
      </c>
      <c r="AP932" s="10">
        <v>4056</v>
      </c>
      <c r="AQ932" s="17">
        <v>44306</v>
      </c>
      <c r="AR932" s="18">
        <v>1357680000</v>
      </c>
      <c r="AS932" s="11" t="s">
        <v>92</v>
      </c>
      <c r="AT932" s="11" t="s">
        <v>127</v>
      </c>
      <c r="AU932" s="11" t="s">
        <v>115</v>
      </c>
      <c r="AV932" s="11" t="s">
        <v>106</v>
      </c>
      <c r="AW932" s="11" t="s">
        <v>107</v>
      </c>
      <c r="AX932" s="11" t="s">
        <v>116</v>
      </c>
      <c r="AY932" s="11" t="s">
        <v>94</v>
      </c>
      <c r="AZ932" s="11" t="s">
        <v>95</v>
      </c>
      <c r="BA932" s="11" t="s">
        <v>117</v>
      </c>
      <c r="BB932" s="11" t="s">
        <v>118</v>
      </c>
      <c r="BC932" s="11" t="s">
        <v>4802</v>
      </c>
      <c r="BD932" s="18">
        <v>105</v>
      </c>
      <c r="BE932" s="10"/>
      <c r="BF932" s="11" t="s">
        <v>90</v>
      </c>
      <c r="BG932" s="11" t="s">
        <v>120</v>
      </c>
      <c r="BH932" s="19"/>
      <c r="BI932" s="18"/>
      <c r="BJ932" s="18"/>
      <c r="BK932" s="18"/>
      <c r="BL932" s="18"/>
      <c r="BM932" s="18"/>
      <c r="BN932" s="18"/>
      <c r="BO932" s="18"/>
      <c r="BP932" s="18"/>
      <c r="BQ932" s="18"/>
      <c r="BR932" s="18"/>
      <c r="BS932" s="18"/>
      <c r="BT932" s="18"/>
      <c r="BU932" s="18"/>
      <c r="BV932" s="18"/>
      <c r="BW932" s="18"/>
      <c r="BX932" s="18"/>
      <c r="BY932" s="18"/>
      <c r="BZ932" s="18"/>
      <c r="CA932" s="18"/>
      <c r="CB932" s="18"/>
      <c r="CC932" s="20">
        <f>+X932+BH932+BO932+BV932</f>
        <v>9539523</v>
      </c>
      <c r="CD932" s="18"/>
      <c r="CE932" s="18"/>
      <c r="CF932" s="18"/>
      <c r="CG932" s="18" t="s">
        <v>91</v>
      </c>
      <c r="CH932" s="18" t="s">
        <v>91</v>
      </c>
      <c r="CI932" s="18" t="s">
        <v>91</v>
      </c>
      <c r="CJ932" s="18"/>
      <c r="CK932" s="18"/>
      <c r="CL932" s="18"/>
      <c r="CM932" s="18" t="s">
        <v>91</v>
      </c>
      <c r="CN932" s="18"/>
      <c r="CO932" s="18"/>
      <c r="CP932" s="18"/>
    </row>
    <row r="933" spans="1:94" ht="15" x14ac:dyDescent="0.25">
      <c r="A933" s="21">
        <v>932</v>
      </c>
      <c r="B933" s="10">
        <v>230</v>
      </c>
      <c r="C933" s="10">
        <v>2021</v>
      </c>
      <c r="D933" s="11" t="s">
        <v>96</v>
      </c>
      <c r="E933" s="10">
        <v>1048</v>
      </c>
      <c r="F933" s="12">
        <v>1974</v>
      </c>
      <c r="G933" s="13" t="s">
        <v>5133</v>
      </c>
      <c r="H933" s="15" t="s">
        <v>98</v>
      </c>
      <c r="I933" s="15" t="s">
        <v>5134</v>
      </c>
      <c r="J933" s="15" t="s">
        <v>5135</v>
      </c>
      <c r="K933" s="11" t="s">
        <v>84</v>
      </c>
      <c r="L933" s="11" t="s">
        <v>85</v>
      </c>
      <c r="M933" s="11" t="s">
        <v>86</v>
      </c>
      <c r="N933" s="11" t="s">
        <v>101</v>
      </c>
      <c r="O933" s="11" t="s">
        <v>102</v>
      </c>
      <c r="P933" s="11" t="s">
        <v>103</v>
      </c>
      <c r="Q933" s="11" t="s">
        <v>5136</v>
      </c>
      <c r="R933" s="11" t="s">
        <v>5137</v>
      </c>
      <c r="S933" s="11" t="s">
        <v>237</v>
      </c>
      <c r="T933" s="11" t="s">
        <v>238</v>
      </c>
      <c r="U933" s="16">
        <v>44305</v>
      </c>
      <c r="V933" s="16">
        <v>44307</v>
      </c>
      <c r="W933" s="16">
        <v>44550</v>
      </c>
      <c r="X933" s="14">
        <v>33433757</v>
      </c>
      <c r="Y933" s="11" t="s">
        <v>87</v>
      </c>
      <c r="Z933" s="11" t="s">
        <v>88</v>
      </c>
      <c r="AA933" s="10">
        <v>8</v>
      </c>
      <c r="AB933" s="11" t="s">
        <v>89</v>
      </c>
      <c r="AC933" s="11" t="s">
        <v>5138</v>
      </c>
      <c r="AD933" s="10">
        <v>79794356</v>
      </c>
      <c r="AE933" s="11" t="s">
        <v>240</v>
      </c>
      <c r="AF933" s="11" t="s">
        <v>241</v>
      </c>
      <c r="AG933" s="11" t="s">
        <v>111</v>
      </c>
      <c r="AH933" s="11" t="s">
        <v>175</v>
      </c>
      <c r="AI933" s="11"/>
      <c r="AJ933" s="10">
        <v>1336</v>
      </c>
      <c r="AK933" s="10">
        <v>2021</v>
      </c>
      <c r="AL933" s="17">
        <v>44293</v>
      </c>
      <c r="AM933" s="18">
        <v>14392</v>
      </c>
      <c r="AN933" s="18" t="s">
        <v>656</v>
      </c>
      <c r="AO933" s="18" t="s">
        <v>657</v>
      </c>
      <c r="AP933" s="10">
        <v>4060</v>
      </c>
      <c r="AQ933" s="17">
        <v>44306</v>
      </c>
      <c r="AR933" s="18">
        <v>1965034000</v>
      </c>
      <c r="AS933" s="11" t="s">
        <v>92</v>
      </c>
      <c r="AT933" s="11" t="s">
        <v>127</v>
      </c>
      <c r="AU933" s="11" t="s">
        <v>115</v>
      </c>
      <c r="AV933" s="11" t="s">
        <v>237</v>
      </c>
      <c r="AW933" s="11" t="s">
        <v>238</v>
      </c>
      <c r="AX933" s="11" t="s">
        <v>243</v>
      </c>
      <c r="AY933" s="11" t="s">
        <v>94</v>
      </c>
      <c r="AZ933" s="11" t="s">
        <v>95</v>
      </c>
      <c r="BA933" s="11" t="s">
        <v>117</v>
      </c>
      <c r="BB933" s="11" t="s">
        <v>118</v>
      </c>
      <c r="BC933" s="11" t="s">
        <v>4802</v>
      </c>
      <c r="BD933" s="18"/>
      <c r="BE933" s="10">
        <v>8</v>
      </c>
      <c r="BF933" s="11" t="s">
        <v>90</v>
      </c>
      <c r="BG933" s="11" t="s">
        <v>120</v>
      </c>
      <c r="BH933" s="20">
        <v>2089610</v>
      </c>
      <c r="BI933" s="30">
        <v>15</v>
      </c>
      <c r="BJ933" s="30">
        <v>9765</v>
      </c>
      <c r="BK933" s="31">
        <v>44508</v>
      </c>
      <c r="BL933" s="30">
        <v>2679</v>
      </c>
      <c r="BM933" s="31">
        <v>44494</v>
      </c>
      <c r="BN933" s="31">
        <v>44566</v>
      </c>
      <c r="BO933" s="30"/>
      <c r="BP933" s="30"/>
      <c r="BQ933" s="30"/>
      <c r="BR933" s="30"/>
      <c r="BS933" s="30"/>
      <c r="BT933" s="30"/>
      <c r="BU933" s="30"/>
      <c r="BV933" s="30"/>
      <c r="BW933" s="30"/>
      <c r="BX933" s="30"/>
      <c r="BY933" s="30"/>
      <c r="BZ933" s="30"/>
      <c r="CA933" s="30"/>
      <c r="CB933" s="30"/>
      <c r="CC933" s="20">
        <f>+X933+BH933+BO933+BV933</f>
        <v>35523367</v>
      </c>
      <c r="CD933" s="31">
        <v>44505</v>
      </c>
      <c r="CE933" s="18"/>
      <c r="CF933" s="18"/>
      <c r="CG933" s="18" t="s">
        <v>91</v>
      </c>
      <c r="CH933" s="18" t="s">
        <v>91</v>
      </c>
      <c r="CI933" s="18" t="s">
        <v>91</v>
      </c>
      <c r="CJ933" s="18"/>
      <c r="CK933" s="18"/>
      <c r="CL933" s="18"/>
      <c r="CM933" s="18" t="s">
        <v>91</v>
      </c>
      <c r="CN933" s="18"/>
      <c r="CO933" s="18"/>
      <c r="CP933" s="18"/>
    </row>
    <row r="934" spans="1:94" ht="15" x14ac:dyDescent="0.25">
      <c r="A934" s="10">
        <v>933</v>
      </c>
      <c r="B934" s="10">
        <v>230</v>
      </c>
      <c r="C934" s="10">
        <v>2021</v>
      </c>
      <c r="D934" s="11" t="s">
        <v>96</v>
      </c>
      <c r="E934" s="10">
        <v>1049</v>
      </c>
      <c r="F934" s="12">
        <v>1936</v>
      </c>
      <c r="G934" s="13" t="s">
        <v>5139</v>
      </c>
      <c r="H934" s="15" t="s">
        <v>98</v>
      </c>
      <c r="I934" s="15" t="s">
        <v>5140</v>
      </c>
      <c r="J934" s="15" t="s">
        <v>5141</v>
      </c>
      <c r="K934" s="11" t="s">
        <v>84</v>
      </c>
      <c r="L934" s="11" t="s">
        <v>85</v>
      </c>
      <c r="M934" s="11" t="s">
        <v>86</v>
      </c>
      <c r="N934" s="11" t="s">
        <v>101</v>
      </c>
      <c r="O934" s="11" t="s">
        <v>102</v>
      </c>
      <c r="P934" s="11" t="s">
        <v>103</v>
      </c>
      <c r="Q934" s="11" t="s">
        <v>5142</v>
      </c>
      <c r="R934" s="11" t="s">
        <v>5143</v>
      </c>
      <c r="S934" s="11" t="s">
        <v>284</v>
      </c>
      <c r="T934" s="11" t="s">
        <v>3264</v>
      </c>
      <c r="U934" s="16">
        <v>44305</v>
      </c>
      <c r="V934" s="16">
        <v>44306</v>
      </c>
      <c r="W934" s="16">
        <v>44550</v>
      </c>
      <c r="X934" s="14">
        <v>33433752</v>
      </c>
      <c r="Y934" s="11" t="s">
        <v>87</v>
      </c>
      <c r="Z934" s="11" t="s">
        <v>88</v>
      </c>
      <c r="AA934" s="10">
        <v>8</v>
      </c>
      <c r="AB934" s="11" t="s">
        <v>89</v>
      </c>
      <c r="AC934" s="11" t="s">
        <v>3261</v>
      </c>
      <c r="AD934" s="10">
        <v>79339398</v>
      </c>
      <c r="AE934" s="11" t="s">
        <v>1699</v>
      </c>
      <c r="AF934" s="11" t="s">
        <v>1700</v>
      </c>
      <c r="AG934" s="11" t="s">
        <v>111</v>
      </c>
      <c r="AH934" s="11" t="s">
        <v>136</v>
      </c>
      <c r="AI934" s="11" t="s">
        <v>113</v>
      </c>
      <c r="AJ934" s="10">
        <v>1287</v>
      </c>
      <c r="AK934" s="10">
        <v>2021</v>
      </c>
      <c r="AL934" s="17">
        <v>44291</v>
      </c>
      <c r="AM934" s="18">
        <v>14394</v>
      </c>
      <c r="AN934" s="18" t="s">
        <v>1703</v>
      </c>
      <c r="AO934" s="18" t="s">
        <v>1704</v>
      </c>
      <c r="AP934" s="10">
        <v>4062</v>
      </c>
      <c r="AQ934" s="17">
        <v>44306</v>
      </c>
      <c r="AR934" s="18">
        <v>8375989000</v>
      </c>
      <c r="AS934" s="11" t="s">
        <v>92</v>
      </c>
      <c r="AT934" s="11" t="s">
        <v>114</v>
      </c>
      <c r="AU934" s="11" t="s">
        <v>115</v>
      </c>
      <c r="AV934" s="11" t="s">
        <v>284</v>
      </c>
      <c r="AW934" s="11" t="s">
        <v>3264</v>
      </c>
      <c r="AX934" s="11" t="s">
        <v>287</v>
      </c>
      <c r="AY934" s="11" t="s">
        <v>94</v>
      </c>
      <c r="AZ934" s="11" t="s">
        <v>95</v>
      </c>
      <c r="BA934" s="11" t="s">
        <v>117</v>
      </c>
      <c r="BB934" s="11" t="s">
        <v>118</v>
      </c>
      <c r="BC934" s="11" t="s">
        <v>4802</v>
      </c>
      <c r="BD934" s="18"/>
      <c r="BE934" s="10">
        <v>8</v>
      </c>
      <c r="BF934" s="11" t="s">
        <v>90</v>
      </c>
      <c r="BG934" s="11" t="s">
        <v>120</v>
      </c>
      <c r="BH934" s="19"/>
      <c r="BI934" s="18"/>
      <c r="BJ934" s="18"/>
      <c r="BK934" s="18"/>
      <c r="BL934" s="18"/>
      <c r="BM934" s="18"/>
      <c r="BN934" s="16"/>
      <c r="BO934" s="18"/>
      <c r="BP934" s="18"/>
      <c r="BQ934" s="18"/>
      <c r="BR934" s="18"/>
      <c r="BS934" s="18"/>
      <c r="BT934" s="18"/>
      <c r="BU934" s="18"/>
      <c r="BV934" s="18"/>
      <c r="BW934" s="18"/>
      <c r="BX934" s="18"/>
      <c r="BY934" s="18"/>
      <c r="BZ934" s="18"/>
      <c r="CA934" s="18"/>
      <c r="CB934" s="18"/>
      <c r="CC934" s="20">
        <f>+X934+BH934+BO934+BV934</f>
        <v>33433752</v>
      </c>
      <c r="CD934" s="18"/>
      <c r="CE934" s="18"/>
      <c r="CF934" s="18"/>
      <c r="CG934" s="18" t="s">
        <v>91</v>
      </c>
      <c r="CH934" s="18" t="s">
        <v>91</v>
      </c>
      <c r="CI934" s="18" t="s">
        <v>91</v>
      </c>
      <c r="CJ934" s="18"/>
      <c r="CK934" s="18"/>
      <c r="CL934" s="18"/>
      <c r="CM934" s="18" t="s">
        <v>91</v>
      </c>
      <c r="CN934" s="18"/>
      <c r="CO934" s="18"/>
      <c r="CP934" s="18"/>
    </row>
    <row r="935" spans="1:94" ht="15" x14ac:dyDescent="0.25">
      <c r="A935" s="21">
        <v>934</v>
      </c>
      <c r="B935" s="10">
        <v>230</v>
      </c>
      <c r="C935" s="10">
        <v>2021</v>
      </c>
      <c r="D935" s="11" t="s">
        <v>96</v>
      </c>
      <c r="E935" s="10">
        <v>1050</v>
      </c>
      <c r="F935" s="12">
        <v>1644</v>
      </c>
      <c r="G935" s="13" t="s">
        <v>5144</v>
      </c>
      <c r="H935" s="15" t="s">
        <v>98</v>
      </c>
      <c r="I935" s="15" t="s">
        <v>5145</v>
      </c>
      <c r="J935" s="15" t="s">
        <v>5146</v>
      </c>
      <c r="K935" s="11" t="s">
        <v>84</v>
      </c>
      <c r="L935" s="11" t="s">
        <v>85</v>
      </c>
      <c r="M935" s="11" t="s">
        <v>86</v>
      </c>
      <c r="N935" s="11" t="s">
        <v>101</v>
      </c>
      <c r="O935" s="11" t="s">
        <v>165</v>
      </c>
      <c r="P935" s="11" t="s">
        <v>103</v>
      </c>
      <c r="Q935" s="11" t="s">
        <v>3736</v>
      </c>
      <c r="R935" s="11" t="s">
        <v>3737</v>
      </c>
      <c r="S935" s="11" t="s">
        <v>106</v>
      </c>
      <c r="T935" s="11" t="s">
        <v>1697</v>
      </c>
      <c r="U935" s="16">
        <v>44305</v>
      </c>
      <c r="V935" s="16">
        <v>44308</v>
      </c>
      <c r="W935" s="16">
        <v>44552</v>
      </c>
      <c r="X935" s="14">
        <v>18170520</v>
      </c>
      <c r="Y935" s="11" t="s">
        <v>87</v>
      </c>
      <c r="Z935" s="11" t="s">
        <v>88</v>
      </c>
      <c r="AA935" s="10">
        <v>8</v>
      </c>
      <c r="AB935" s="11" t="s">
        <v>89</v>
      </c>
      <c r="AC935" s="11" t="s">
        <v>1698</v>
      </c>
      <c r="AD935" s="10">
        <v>79339398</v>
      </c>
      <c r="AE935" s="11" t="s">
        <v>1699</v>
      </c>
      <c r="AF935" s="11" t="s">
        <v>1700</v>
      </c>
      <c r="AG935" s="11" t="s">
        <v>242</v>
      </c>
      <c r="AH935" s="11" t="s">
        <v>113</v>
      </c>
      <c r="AI935" s="11" t="s">
        <v>113</v>
      </c>
      <c r="AJ935" s="10">
        <v>1119</v>
      </c>
      <c r="AK935" s="10">
        <v>2021</v>
      </c>
      <c r="AL935" s="17">
        <v>44270</v>
      </c>
      <c r="AM935" s="18">
        <v>14394</v>
      </c>
      <c r="AN935" s="18" t="s">
        <v>1703</v>
      </c>
      <c r="AO935" s="18" t="s">
        <v>1704</v>
      </c>
      <c r="AP935" s="10">
        <v>4074</v>
      </c>
      <c r="AQ935" s="17">
        <v>44307</v>
      </c>
      <c r="AR935" s="18">
        <v>8375989000</v>
      </c>
      <c r="AS935" s="11" t="s">
        <v>92</v>
      </c>
      <c r="AT935" s="11" t="s">
        <v>127</v>
      </c>
      <c r="AU935" s="11" t="s">
        <v>115</v>
      </c>
      <c r="AV935" s="11" t="s">
        <v>106</v>
      </c>
      <c r="AW935" s="11" t="s">
        <v>1697</v>
      </c>
      <c r="AX935" s="11" t="s">
        <v>116</v>
      </c>
      <c r="AY935" s="11" t="s">
        <v>94</v>
      </c>
      <c r="AZ935" s="11" t="s">
        <v>95</v>
      </c>
      <c r="BA935" s="11" t="s">
        <v>117</v>
      </c>
      <c r="BB935" s="11" t="s">
        <v>118</v>
      </c>
      <c r="BC935" s="11" t="s">
        <v>4802</v>
      </c>
      <c r="BD935" s="18"/>
      <c r="BE935" s="10">
        <v>8</v>
      </c>
      <c r="BF935" s="11" t="s">
        <v>90</v>
      </c>
      <c r="BG935" s="11" t="s">
        <v>120</v>
      </c>
      <c r="BH935" s="19"/>
      <c r="BI935" s="18"/>
      <c r="BJ935" s="18"/>
      <c r="BK935" s="18"/>
      <c r="BL935" s="18"/>
      <c r="BM935" s="18"/>
      <c r="BN935" s="18"/>
      <c r="BO935" s="18"/>
      <c r="BP935" s="18"/>
      <c r="BQ935" s="18"/>
      <c r="BR935" s="18"/>
      <c r="BS935" s="18"/>
      <c r="BT935" s="18"/>
      <c r="BU935" s="18"/>
      <c r="BV935" s="18"/>
      <c r="BW935" s="18"/>
      <c r="BX935" s="18"/>
      <c r="BY935" s="18"/>
      <c r="BZ935" s="18"/>
      <c r="CA935" s="18"/>
      <c r="CB935" s="18"/>
      <c r="CC935" s="20">
        <f>+X935+BH935+BO935+BV935</f>
        <v>18170520</v>
      </c>
      <c r="CD935" s="18"/>
      <c r="CE935" s="18"/>
      <c r="CF935" s="18"/>
      <c r="CG935" s="18" t="s">
        <v>91</v>
      </c>
      <c r="CH935" s="18" t="s">
        <v>91</v>
      </c>
      <c r="CI935" s="18" t="s">
        <v>91</v>
      </c>
      <c r="CJ935" s="18"/>
      <c r="CK935" s="18"/>
      <c r="CL935" s="18"/>
      <c r="CM935" s="18" t="s">
        <v>91</v>
      </c>
      <c r="CN935" s="18"/>
      <c r="CO935" s="18"/>
      <c r="CP935" s="18"/>
    </row>
    <row r="936" spans="1:94" s="32" customFormat="1" ht="15" x14ac:dyDescent="0.25">
      <c r="A936" s="21">
        <v>935</v>
      </c>
      <c r="B936" s="10">
        <v>230</v>
      </c>
      <c r="C936" s="10">
        <v>2021</v>
      </c>
      <c r="D936" s="11" t="s">
        <v>96</v>
      </c>
      <c r="E936" s="10">
        <v>1051</v>
      </c>
      <c r="F936" s="12">
        <v>1958</v>
      </c>
      <c r="G936" s="13" t="s">
        <v>5147</v>
      </c>
      <c r="H936" s="15" t="s">
        <v>98</v>
      </c>
      <c r="I936" s="15" t="s">
        <v>5148</v>
      </c>
      <c r="J936" s="15" t="s">
        <v>5149</v>
      </c>
      <c r="K936" s="11" t="s">
        <v>84</v>
      </c>
      <c r="L936" s="11" t="s">
        <v>85</v>
      </c>
      <c r="M936" s="11" t="s">
        <v>86</v>
      </c>
      <c r="N936" s="11" t="s">
        <v>2128</v>
      </c>
      <c r="O936" s="11" t="s">
        <v>165</v>
      </c>
      <c r="P936" s="11" t="s">
        <v>103</v>
      </c>
      <c r="Q936" s="11" t="s">
        <v>5150</v>
      </c>
      <c r="R936" s="11" t="s">
        <v>5151</v>
      </c>
      <c r="S936" s="11" t="s">
        <v>106</v>
      </c>
      <c r="T936" s="11" t="s">
        <v>1228</v>
      </c>
      <c r="U936" s="16">
        <v>44305</v>
      </c>
      <c r="V936" s="16">
        <v>44308</v>
      </c>
      <c r="W936" s="16">
        <v>44561</v>
      </c>
      <c r="X936" s="14">
        <v>22622297</v>
      </c>
      <c r="Y936" s="11" t="s">
        <v>87</v>
      </c>
      <c r="Z936" s="11" t="s">
        <v>170</v>
      </c>
      <c r="AA936" s="10">
        <v>249</v>
      </c>
      <c r="AB936" s="11" t="s">
        <v>89</v>
      </c>
      <c r="AC936" s="11" t="s">
        <v>1229</v>
      </c>
      <c r="AD936" s="10">
        <v>79571941</v>
      </c>
      <c r="AE936" s="11" t="s">
        <v>1230</v>
      </c>
      <c r="AF936" s="11" t="s">
        <v>1231</v>
      </c>
      <c r="AG936" s="11" t="s">
        <v>174</v>
      </c>
      <c r="AH936" s="11" t="s">
        <v>5152</v>
      </c>
      <c r="AI936" s="11" t="s">
        <v>113</v>
      </c>
      <c r="AJ936" s="10">
        <v>1369</v>
      </c>
      <c r="AK936" s="10">
        <v>2021</v>
      </c>
      <c r="AL936" s="17">
        <v>44298</v>
      </c>
      <c r="AM936" s="18">
        <v>14592</v>
      </c>
      <c r="AN936" s="18" t="s">
        <v>2132</v>
      </c>
      <c r="AO936" s="18" t="s">
        <v>2133</v>
      </c>
      <c r="AP936" s="10">
        <v>4115</v>
      </c>
      <c r="AQ936" s="17">
        <v>44308</v>
      </c>
      <c r="AR936" s="18">
        <v>3415100000</v>
      </c>
      <c r="AS936" s="11" t="s">
        <v>92</v>
      </c>
      <c r="AT936" s="11" t="s">
        <v>127</v>
      </c>
      <c r="AU936" s="11" t="s">
        <v>115</v>
      </c>
      <c r="AV936" s="11" t="s">
        <v>106</v>
      </c>
      <c r="AW936" s="11" t="s">
        <v>1228</v>
      </c>
      <c r="AX936" s="11" t="s">
        <v>116</v>
      </c>
      <c r="AY936" s="11" t="s">
        <v>94</v>
      </c>
      <c r="AZ936" s="11" t="s">
        <v>95</v>
      </c>
      <c r="BA936" s="11" t="s">
        <v>117</v>
      </c>
      <c r="BB936" s="11" t="s">
        <v>118</v>
      </c>
      <c r="BC936" s="11" t="s">
        <v>4802</v>
      </c>
      <c r="BD936" s="18">
        <v>249</v>
      </c>
      <c r="BE936" s="10"/>
      <c r="BF936" s="11" t="s">
        <v>90</v>
      </c>
      <c r="BG936" s="11" t="s">
        <v>120</v>
      </c>
      <c r="BH936" s="19"/>
      <c r="BI936" s="18"/>
      <c r="BJ936" s="18"/>
      <c r="BK936" s="18"/>
      <c r="BL936" s="18"/>
      <c r="BM936" s="18"/>
      <c r="BN936" s="18"/>
      <c r="BO936" s="18"/>
      <c r="BP936" s="18"/>
      <c r="BQ936" s="18"/>
      <c r="BR936" s="18"/>
      <c r="BS936" s="18"/>
      <c r="BT936" s="18"/>
      <c r="BU936" s="18"/>
      <c r="BV936" s="18"/>
      <c r="BW936" s="18"/>
      <c r="BX936" s="18"/>
      <c r="BY936" s="18"/>
      <c r="BZ936" s="18"/>
      <c r="CA936" s="18"/>
      <c r="CB936" s="18"/>
      <c r="CC936" s="20">
        <f>+X936+BH936+BO936+BV936</f>
        <v>22622297</v>
      </c>
      <c r="CD936" s="18"/>
      <c r="CE936" s="18"/>
      <c r="CF936" s="18"/>
      <c r="CG936" s="18" t="s">
        <v>91</v>
      </c>
      <c r="CH936" s="18" t="s">
        <v>91</v>
      </c>
      <c r="CI936" s="18" t="s">
        <v>91</v>
      </c>
      <c r="CJ936" s="18"/>
      <c r="CK936" s="18"/>
      <c r="CL936" s="18"/>
      <c r="CM936" s="18" t="s">
        <v>91</v>
      </c>
      <c r="CN936" s="18"/>
      <c r="CO936" s="18"/>
      <c r="CP936" s="18"/>
    </row>
    <row r="937" spans="1:94" ht="15" x14ac:dyDescent="0.25">
      <c r="A937" s="10">
        <v>936</v>
      </c>
      <c r="B937" s="21">
        <v>230</v>
      </c>
      <c r="C937" s="21">
        <v>2021</v>
      </c>
      <c r="D937" s="22" t="s">
        <v>96</v>
      </c>
      <c r="E937" s="21">
        <v>1052</v>
      </c>
      <c r="F937" s="23" t="s">
        <v>5153</v>
      </c>
      <c r="G937" s="24" t="s">
        <v>5154</v>
      </c>
      <c r="H937" s="26" t="s">
        <v>98</v>
      </c>
      <c r="I937" s="26" t="s">
        <v>5155</v>
      </c>
      <c r="J937" s="26" t="s">
        <v>5156</v>
      </c>
      <c r="K937" s="22" t="s">
        <v>84</v>
      </c>
      <c r="L937" s="22" t="s">
        <v>85</v>
      </c>
      <c r="M937" s="22" t="s">
        <v>86</v>
      </c>
      <c r="N937" s="22" t="s">
        <v>101</v>
      </c>
      <c r="O937" s="22" t="s">
        <v>165</v>
      </c>
      <c r="P937" s="22" t="s">
        <v>103</v>
      </c>
      <c r="Q937" s="22" t="s">
        <v>5157</v>
      </c>
      <c r="R937" s="22" t="s">
        <v>5158</v>
      </c>
      <c r="S937" s="22" t="s">
        <v>2800</v>
      </c>
      <c r="T937" s="22" t="s">
        <v>3694</v>
      </c>
      <c r="U937" s="16">
        <v>44305</v>
      </c>
      <c r="V937" s="28">
        <v>44308</v>
      </c>
      <c r="W937" s="28">
        <v>44521</v>
      </c>
      <c r="X937" s="25">
        <v>15899205</v>
      </c>
      <c r="Y937" s="22" t="s">
        <v>87</v>
      </c>
      <c r="Z937" s="22" t="s">
        <v>88</v>
      </c>
      <c r="AA937" s="21">
        <v>7</v>
      </c>
      <c r="AB937" s="22" t="s">
        <v>89</v>
      </c>
      <c r="AC937" s="22" t="s">
        <v>3695</v>
      </c>
      <c r="AD937" s="21">
        <v>79339398</v>
      </c>
      <c r="AE937" s="22" t="s">
        <v>1699</v>
      </c>
      <c r="AF937" s="22" t="s">
        <v>1700</v>
      </c>
      <c r="AG937" s="22" t="s">
        <v>242</v>
      </c>
      <c r="AH937" s="22"/>
      <c r="AI937" s="22"/>
      <c r="AJ937" s="21">
        <v>1321</v>
      </c>
      <c r="AK937" s="21">
        <v>2021</v>
      </c>
      <c r="AL937" s="29">
        <v>44292</v>
      </c>
      <c r="AM937" s="30">
        <v>14394</v>
      </c>
      <c r="AN937" s="30" t="s">
        <v>1703</v>
      </c>
      <c r="AO937" s="30" t="s">
        <v>1704</v>
      </c>
      <c r="AP937" s="21">
        <v>4089</v>
      </c>
      <c r="AQ937" s="29">
        <v>44308</v>
      </c>
      <c r="AR937" s="30">
        <v>8375989000</v>
      </c>
      <c r="AS937" s="22" t="s">
        <v>92</v>
      </c>
      <c r="AT937" s="22" t="s">
        <v>127</v>
      </c>
      <c r="AU937" s="22" t="s">
        <v>115</v>
      </c>
      <c r="AV937" s="22" t="s">
        <v>168</v>
      </c>
      <c r="AW937" s="22" t="s">
        <v>3694</v>
      </c>
      <c r="AX937" s="22" t="s">
        <v>176</v>
      </c>
      <c r="AY937" s="22" t="s">
        <v>94</v>
      </c>
      <c r="AZ937" s="22" t="s">
        <v>95</v>
      </c>
      <c r="BA937" s="22" t="s">
        <v>117</v>
      </c>
      <c r="BB937" s="22" t="s">
        <v>118</v>
      </c>
      <c r="BC937" s="22" t="s">
        <v>4802</v>
      </c>
      <c r="BD937" s="30"/>
      <c r="BE937" s="21">
        <v>7</v>
      </c>
      <c r="BF937" s="22" t="s">
        <v>90</v>
      </c>
      <c r="BG937" s="22" t="s">
        <v>120</v>
      </c>
      <c r="BH937" s="20">
        <v>1892763</v>
      </c>
      <c r="BI937" s="30">
        <v>25</v>
      </c>
      <c r="BJ937" s="30">
        <v>10084</v>
      </c>
      <c r="BK937" s="31">
        <v>44522</v>
      </c>
      <c r="BL937" s="30">
        <v>2930</v>
      </c>
      <c r="BM937" s="31">
        <v>44509</v>
      </c>
      <c r="BN937" s="31">
        <v>44544</v>
      </c>
      <c r="BO937" s="30"/>
      <c r="BP937" s="30"/>
      <c r="BQ937" s="30"/>
      <c r="BR937" s="30"/>
      <c r="BS937" s="30"/>
      <c r="BT937" s="30"/>
      <c r="BU937" s="30"/>
      <c r="BV937" s="30"/>
      <c r="BW937" s="30"/>
      <c r="BX937" s="30"/>
      <c r="BY937" s="30"/>
      <c r="BZ937" s="30"/>
      <c r="CA937" s="30"/>
      <c r="CB937" s="30"/>
      <c r="CC937" s="20">
        <f>+X937+BH937+BO937+BV937</f>
        <v>17791968</v>
      </c>
      <c r="CD937" s="31">
        <v>44522</v>
      </c>
      <c r="CE937" s="30"/>
      <c r="CF937" s="30"/>
      <c r="CG937" s="18" t="s">
        <v>91</v>
      </c>
      <c r="CH937" s="30" t="s">
        <v>91</v>
      </c>
      <c r="CI937" s="30" t="s">
        <v>91</v>
      </c>
      <c r="CJ937" s="30"/>
      <c r="CK937" s="30"/>
      <c r="CL937" s="30"/>
      <c r="CM937" s="30" t="s">
        <v>91</v>
      </c>
      <c r="CN937" s="30"/>
      <c r="CO937" s="30"/>
      <c r="CP937" s="30"/>
    </row>
    <row r="938" spans="1:94" ht="15" x14ac:dyDescent="0.25">
      <c r="A938" s="21">
        <v>937</v>
      </c>
      <c r="B938" s="10">
        <v>230</v>
      </c>
      <c r="C938" s="10">
        <v>2021</v>
      </c>
      <c r="D938" s="11" t="s">
        <v>96</v>
      </c>
      <c r="E938" s="10">
        <v>1053</v>
      </c>
      <c r="F938" s="12">
        <v>1813</v>
      </c>
      <c r="G938" s="13" t="s">
        <v>5159</v>
      </c>
      <c r="H938" s="15" t="s">
        <v>98</v>
      </c>
      <c r="I938" s="15" t="s">
        <v>5160</v>
      </c>
      <c r="J938" s="15" t="s">
        <v>5161</v>
      </c>
      <c r="K938" s="11" t="s">
        <v>84</v>
      </c>
      <c r="L938" s="11" t="s">
        <v>85</v>
      </c>
      <c r="M938" s="11" t="s">
        <v>86</v>
      </c>
      <c r="N938" s="11" t="s">
        <v>101</v>
      </c>
      <c r="O938" s="11" t="s">
        <v>102</v>
      </c>
      <c r="P938" s="11" t="s">
        <v>103</v>
      </c>
      <c r="Q938" s="11" t="s">
        <v>4963</v>
      </c>
      <c r="R938" s="11" t="s">
        <v>4964</v>
      </c>
      <c r="S938" s="11" t="s">
        <v>106</v>
      </c>
      <c r="T938" s="11" t="s">
        <v>1697</v>
      </c>
      <c r="U938" s="16">
        <v>44305</v>
      </c>
      <c r="V938" s="16">
        <v>44307</v>
      </c>
      <c r="W938" s="16">
        <v>44551</v>
      </c>
      <c r="X938" s="14">
        <v>33433760</v>
      </c>
      <c r="Y938" s="11" t="s">
        <v>87</v>
      </c>
      <c r="Z938" s="11" t="s">
        <v>88</v>
      </c>
      <c r="AA938" s="10">
        <v>8</v>
      </c>
      <c r="AB938" s="11" t="s">
        <v>89</v>
      </c>
      <c r="AC938" s="11" t="s">
        <v>1698</v>
      </c>
      <c r="AD938" s="10">
        <v>79339398</v>
      </c>
      <c r="AE938" s="11" t="s">
        <v>1699</v>
      </c>
      <c r="AF938" s="11" t="s">
        <v>1700</v>
      </c>
      <c r="AG938" s="11" t="s">
        <v>111</v>
      </c>
      <c r="AH938" s="11" t="s">
        <v>4958</v>
      </c>
      <c r="AI938" s="11" t="s">
        <v>5162</v>
      </c>
      <c r="AJ938" s="10">
        <v>1242</v>
      </c>
      <c r="AK938" s="10">
        <v>2021</v>
      </c>
      <c r="AL938" s="17">
        <v>44278</v>
      </c>
      <c r="AM938" s="18">
        <v>14394</v>
      </c>
      <c r="AN938" s="18" t="s">
        <v>1703</v>
      </c>
      <c r="AO938" s="18" t="s">
        <v>1704</v>
      </c>
      <c r="AP938" s="10">
        <v>4071</v>
      </c>
      <c r="AQ938" s="17">
        <v>44307</v>
      </c>
      <c r="AR938" s="18">
        <v>8375989000</v>
      </c>
      <c r="AS938" s="11" t="s">
        <v>92</v>
      </c>
      <c r="AT938" s="11" t="s">
        <v>127</v>
      </c>
      <c r="AU938" s="11" t="s">
        <v>115</v>
      </c>
      <c r="AV938" s="11" t="s">
        <v>106</v>
      </c>
      <c r="AW938" s="11" t="s">
        <v>1697</v>
      </c>
      <c r="AX938" s="11" t="s">
        <v>116</v>
      </c>
      <c r="AY938" s="11" t="s">
        <v>94</v>
      </c>
      <c r="AZ938" s="11" t="s">
        <v>95</v>
      </c>
      <c r="BA938" s="11" t="s">
        <v>117</v>
      </c>
      <c r="BB938" s="11" t="s">
        <v>118</v>
      </c>
      <c r="BC938" s="11" t="s">
        <v>4802</v>
      </c>
      <c r="BD938" s="18"/>
      <c r="BE938" s="10">
        <v>8</v>
      </c>
      <c r="BF938" s="11" t="s">
        <v>90</v>
      </c>
      <c r="BG938" s="11" t="s">
        <v>120</v>
      </c>
      <c r="BH938" s="19"/>
      <c r="BI938" s="18"/>
      <c r="BJ938" s="18"/>
      <c r="BK938" s="18"/>
      <c r="BL938" s="18"/>
      <c r="BM938" s="18"/>
      <c r="BN938" s="16"/>
      <c r="BO938" s="18"/>
      <c r="BP938" s="18"/>
      <c r="BQ938" s="18"/>
      <c r="BR938" s="18"/>
      <c r="BS938" s="18"/>
      <c r="BT938" s="18"/>
      <c r="BU938" s="18"/>
      <c r="BV938" s="18"/>
      <c r="BW938" s="18"/>
      <c r="BX938" s="18"/>
      <c r="BY938" s="18"/>
      <c r="BZ938" s="18"/>
      <c r="CA938" s="18"/>
      <c r="CB938" s="18"/>
      <c r="CC938" s="20">
        <f>+X938+BH938+BO938+BV938</f>
        <v>33433760</v>
      </c>
      <c r="CD938" s="18"/>
      <c r="CE938" s="18"/>
      <c r="CF938" s="18"/>
      <c r="CG938" s="18" t="s">
        <v>91</v>
      </c>
      <c r="CH938" s="18" t="s">
        <v>91</v>
      </c>
      <c r="CI938" s="18" t="s">
        <v>91</v>
      </c>
      <c r="CJ938" s="18"/>
      <c r="CK938" s="18"/>
      <c r="CL938" s="18"/>
      <c r="CM938" s="18" t="s">
        <v>91</v>
      </c>
      <c r="CN938" s="18"/>
      <c r="CO938" s="18"/>
      <c r="CP938" s="18"/>
    </row>
    <row r="939" spans="1:94" ht="15" x14ac:dyDescent="0.25">
      <c r="A939" s="21">
        <v>938</v>
      </c>
      <c r="B939" s="10">
        <v>230</v>
      </c>
      <c r="C939" s="10">
        <v>2021</v>
      </c>
      <c r="D939" s="11" t="s">
        <v>96</v>
      </c>
      <c r="E939" s="10">
        <v>1054</v>
      </c>
      <c r="F939" s="12">
        <v>1668</v>
      </c>
      <c r="G939" s="13" t="s">
        <v>5163</v>
      </c>
      <c r="H939" s="15" t="s">
        <v>83</v>
      </c>
      <c r="I939" s="15" t="s">
        <v>5164</v>
      </c>
      <c r="J939" s="15" t="s">
        <v>5165</v>
      </c>
      <c r="K939" s="11" t="s">
        <v>84</v>
      </c>
      <c r="L939" s="11" t="s">
        <v>85</v>
      </c>
      <c r="M939" s="11" t="s">
        <v>86</v>
      </c>
      <c r="N939" s="11" t="s">
        <v>2128</v>
      </c>
      <c r="O939" s="11" t="s">
        <v>102</v>
      </c>
      <c r="P939" s="11" t="s">
        <v>103</v>
      </c>
      <c r="Q939" s="11" t="s">
        <v>5166</v>
      </c>
      <c r="R939" s="11" t="s">
        <v>5167</v>
      </c>
      <c r="S939" s="11" t="s">
        <v>284</v>
      </c>
      <c r="T939" s="11" t="s">
        <v>3196</v>
      </c>
      <c r="U939" s="16">
        <v>44306</v>
      </c>
      <c r="V939" s="16">
        <v>44328</v>
      </c>
      <c r="W939" s="16">
        <v>44632</v>
      </c>
      <c r="X939" s="14">
        <v>41792200</v>
      </c>
      <c r="Y939" s="11" t="s">
        <v>87</v>
      </c>
      <c r="Z939" s="11" t="s">
        <v>88</v>
      </c>
      <c r="AA939" s="10">
        <v>10</v>
      </c>
      <c r="AB939" s="11" t="s">
        <v>89</v>
      </c>
      <c r="AC939" s="11" t="s">
        <v>4813</v>
      </c>
      <c r="AD939" s="10">
        <v>71653933</v>
      </c>
      <c r="AE939" s="11" t="s">
        <v>5168</v>
      </c>
      <c r="AF939" s="11" t="s">
        <v>524</v>
      </c>
      <c r="AG939" s="11" t="s">
        <v>111</v>
      </c>
      <c r="AH939" s="11" t="s">
        <v>5169</v>
      </c>
      <c r="AI939" s="11" t="s">
        <v>4321</v>
      </c>
      <c r="AJ939" s="10">
        <v>1292</v>
      </c>
      <c r="AK939" s="10">
        <v>2021</v>
      </c>
      <c r="AL939" s="17">
        <v>44291</v>
      </c>
      <c r="AM939" s="18">
        <v>14593</v>
      </c>
      <c r="AN939" s="18" t="s">
        <v>4814</v>
      </c>
      <c r="AO939" s="18" t="s">
        <v>4815</v>
      </c>
      <c r="AP939" s="10">
        <v>4251</v>
      </c>
      <c r="AQ939" s="17">
        <v>44328</v>
      </c>
      <c r="AR939" s="18">
        <v>1216071000</v>
      </c>
      <c r="AS939" s="11" t="s">
        <v>92</v>
      </c>
      <c r="AT939" s="11" t="s">
        <v>127</v>
      </c>
      <c r="AU939" s="11" t="s">
        <v>115</v>
      </c>
      <c r="AV939" s="11" t="s">
        <v>284</v>
      </c>
      <c r="AW939" s="11" t="s">
        <v>3196</v>
      </c>
      <c r="AX939" s="11" t="s">
        <v>287</v>
      </c>
      <c r="AY939" s="11" t="s">
        <v>94</v>
      </c>
      <c r="AZ939" s="11" t="s">
        <v>95</v>
      </c>
      <c r="BA939" s="11" t="s">
        <v>117</v>
      </c>
      <c r="BB939" s="11" t="s">
        <v>118</v>
      </c>
      <c r="BC939" s="11" t="s">
        <v>4802</v>
      </c>
      <c r="BD939" s="18"/>
      <c r="BE939" s="10">
        <v>10</v>
      </c>
      <c r="BF939" s="11" t="s">
        <v>90</v>
      </c>
      <c r="BG939" s="11" t="s">
        <v>120</v>
      </c>
      <c r="BH939" s="19"/>
      <c r="BI939" s="18"/>
      <c r="BJ939" s="18"/>
      <c r="BK939" s="18"/>
      <c r="BL939" s="18"/>
      <c r="BM939" s="18"/>
      <c r="BN939" s="18"/>
      <c r="BO939" s="18"/>
      <c r="BP939" s="18"/>
      <c r="BQ939" s="18"/>
      <c r="BR939" s="18"/>
      <c r="BS939" s="18"/>
      <c r="BT939" s="18"/>
      <c r="BU939" s="18"/>
      <c r="BV939" s="18"/>
      <c r="BW939" s="18"/>
      <c r="BX939" s="18"/>
      <c r="BY939" s="18"/>
      <c r="BZ939" s="18"/>
      <c r="CA939" s="18"/>
      <c r="CB939" s="18"/>
      <c r="CC939" s="20">
        <f>+X939+BH939+BO939+BV939</f>
        <v>41792200</v>
      </c>
      <c r="CD939" s="18"/>
      <c r="CE939" s="18"/>
      <c r="CF939" s="18"/>
      <c r="CG939" s="18" t="s">
        <v>91</v>
      </c>
      <c r="CH939" s="18"/>
      <c r="CI939" s="18"/>
      <c r="CJ939" s="18"/>
      <c r="CK939" s="18"/>
      <c r="CL939" s="18"/>
      <c r="CM939" s="18"/>
      <c r="CN939" s="18"/>
      <c r="CO939" s="18"/>
      <c r="CP939" s="18"/>
    </row>
    <row r="940" spans="1:94" ht="15" x14ac:dyDescent="0.25">
      <c r="A940" s="10">
        <v>939</v>
      </c>
      <c r="B940" s="10">
        <v>230</v>
      </c>
      <c r="C940" s="10">
        <v>2021</v>
      </c>
      <c r="D940" s="11" t="s">
        <v>96</v>
      </c>
      <c r="E940" s="10">
        <v>1055</v>
      </c>
      <c r="F940" s="12">
        <v>1961</v>
      </c>
      <c r="G940" s="13" t="s">
        <v>5170</v>
      </c>
      <c r="H940" s="15" t="s">
        <v>98</v>
      </c>
      <c r="I940" s="15" t="s">
        <v>5171</v>
      </c>
      <c r="J940" s="15" t="s">
        <v>5172</v>
      </c>
      <c r="K940" s="11" t="s">
        <v>84</v>
      </c>
      <c r="L940" s="11" t="s">
        <v>85</v>
      </c>
      <c r="M940" s="11" t="s">
        <v>86</v>
      </c>
      <c r="N940" s="11" t="s">
        <v>2128</v>
      </c>
      <c r="O940" s="11" t="s">
        <v>165</v>
      </c>
      <c r="P940" s="11" t="s">
        <v>103</v>
      </c>
      <c r="Q940" s="11" t="s">
        <v>5173</v>
      </c>
      <c r="R940" s="11" t="s">
        <v>5174</v>
      </c>
      <c r="S940" s="11" t="s">
        <v>106</v>
      </c>
      <c r="T940" s="11" t="s">
        <v>1228</v>
      </c>
      <c r="U940" s="16">
        <v>44306</v>
      </c>
      <c r="V940" s="16">
        <v>44308</v>
      </c>
      <c r="W940" s="16">
        <v>44561</v>
      </c>
      <c r="X940" s="14">
        <v>22622297</v>
      </c>
      <c r="Y940" s="11" t="s">
        <v>87</v>
      </c>
      <c r="Z940" s="11" t="s">
        <v>170</v>
      </c>
      <c r="AA940" s="10">
        <v>249</v>
      </c>
      <c r="AB940" s="11" t="s">
        <v>89</v>
      </c>
      <c r="AC940" s="11" t="s">
        <v>1229</v>
      </c>
      <c r="AD940" s="10">
        <v>79571941</v>
      </c>
      <c r="AE940" s="11" t="s">
        <v>1230</v>
      </c>
      <c r="AF940" s="11" t="s">
        <v>1231</v>
      </c>
      <c r="AG940" s="11" t="s">
        <v>174</v>
      </c>
      <c r="AH940" s="11" t="s">
        <v>113</v>
      </c>
      <c r="AI940" s="11" t="s">
        <v>113</v>
      </c>
      <c r="AJ940" s="10">
        <v>1370</v>
      </c>
      <c r="AK940" s="10">
        <v>2021</v>
      </c>
      <c r="AL940" s="17">
        <v>44298</v>
      </c>
      <c r="AM940" s="18">
        <v>14592</v>
      </c>
      <c r="AN940" s="18" t="s">
        <v>2132</v>
      </c>
      <c r="AO940" s="18" t="s">
        <v>2133</v>
      </c>
      <c r="AP940" s="10">
        <v>4117</v>
      </c>
      <c r="AQ940" s="17">
        <v>44308</v>
      </c>
      <c r="AR940" s="18">
        <v>3415100000</v>
      </c>
      <c r="AS940" s="11" t="s">
        <v>92</v>
      </c>
      <c r="AT940" s="11" t="s">
        <v>114</v>
      </c>
      <c r="AU940" s="11" t="s">
        <v>115</v>
      </c>
      <c r="AV940" s="11" t="s">
        <v>106</v>
      </c>
      <c r="AW940" s="11" t="s">
        <v>1228</v>
      </c>
      <c r="AX940" s="11" t="s">
        <v>116</v>
      </c>
      <c r="AY940" s="11" t="s">
        <v>94</v>
      </c>
      <c r="AZ940" s="11" t="s">
        <v>95</v>
      </c>
      <c r="BA940" s="11" t="s">
        <v>117</v>
      </c>
      <c r="BB940" s="11" t="s">
        <v>118</v>
      </c>
      <c r="BC940" s="11" t="s">
        <v>4802</v>
      </c>
      <c r="BD940" s="18">
        <v>249</v>
      </c>
      <c r="BE940" s="10"/>
      <c r="BF940" s="11" t="s">
        <v>90</v>
      </c>
      <c r="BG940" s="11" t="s">
        <v>120</v>
      </c>
      <c r="BH940" s="19"/>
      <c r="BI940" s="18"/>
      <c r="BJ940" s="18"/>
      <c r="BK940" s="18"/>
      <c r="BL940" s="18"/>
      <c r="BM940" s="18"/>
      <c r="BN940" s="18"/>
      <c r="BO940" s="18"/>
      <c r="BP940" s="18"/>
      <c r="BQ940" s="18"/>
      <c r="BR940" s="18"/>
      <c r="BS940" s="18"/>
      <c r="BT940" s="18"/>
      <c r="BU940" s="18"/>
      <c r="BV940" s="18"/>
      <c r="BW940" s="18"/>
      <c r="BX940" s="18"/>
      <c r="BY940" s="18"/>
      <c r="BZ940" s="18"/>
      <c r="CA940" s="18"/>
      <c r="CB940" s="18"/>
      <c r="CC940" s="20">
        <f>+X940+BH940+BO940+BV940</f>
        <v>22622297</v>
      </c>
      <c r="CD940" s="18"/>
      <c r="CE940" s="18"/>
      <c r="CF940" s="18"/>
      <c r="CG940" s="18" t="s">
        <v>91</v>
      </c>
      <c r="CH940" s="18" t="s">
        <v>91</v>
      </c>
      <c r="CI940" s="18" t="s">
        <v>91</v>
      </c>
      <c r="CJ940" s="18"/>
      <c r="CK940" s="18"/>
      <c r="CL940" s="18"/>
      <c r="CM940" s="18" t="s">
        <v>91</v>
      </c>
      <c r="CN940" s="18"/>
      <c r="CO940" s="18"/>
      <c r="CP940" s="18"/>
    </row>
    <row r="941" spans="1:94" ht="15" x14ac:dyDescent="0.25">
      <c r="A941" s="21">
        <v>940</v>
      </c>
      <c r="B941" s="10">
        <v>230</v>
      </c>
      <c r="C941" s="10">
        <v>2021</v>
      </c>
      <c r="D941" s="11" t="s">
        <v>96</v>
      </c>
      <c r="E941" s="10">
        <v>1056</v>
      </c>
      <c r="F941" s="12">
        <v>1803</v>
      </c>
      <c r="G941" s="13" t="s">
        <v>807</v>
      </c>
      <c r="H941" s="15" t="s">
        <v>98</v>
      </c>
      <c r="I941" s="15" t="s">
        <v>5175</v>
      </c>
      <c r="J941" s="15" t="s">
        <v>5176</v>
      </c>
      <c r="K941" s="11" t="s">
        <v>84</v>
      </c>
      <c r="L941" s="11" t="s">
        <v>85</v>
      </c>
      <c r="M941" s="11" t="s">
        <v>86</v>
      </c>
      <c r="N941" s="11" t="s">
        <v>2128</v>
      </c>
      <c r="O941" s="11" t="s">
        <v>165</v>
      </c>
      <c r="P941" s="11" t="s">
        <v>103</v>
      </c>
      <c r="Q941" s="11" t="s">
        <v>5177</v>
      </c>
      <c r="R941" s="11" t="s">
        <v>5178</v>
      </c>
      <c r="S941" s="11" t="s">
        <v>106</v>
      </c>
      <c r="T941" s="11" t="s">
        <v>1228</v>
      </c>
      <c r="U941" s="16">
        <v>44306</v>
      </c>
      <c r="V941" s="16">
        <v>44308</v>
      </c>
      <c r="W941" s="16">
        <v>44572</v>
      </c>
      <c r="X941" s="14">
        <v>36219907</v>
      </c>
      <c r="Y941" s="11" t="s">
        <v>87</v>
      </c>
      <c r="Z941" s="11" t="s">
        <v>170</v>
      </c>
      <c r="AA941" s="10">
        <v>260</v>
      </c>
      <c r="AB941" s="11" t="s">
        <v>89</v>
      </c>
      <c r="AC941" s="11" t="s">
        <v>1229</v>
      </c>
      <c r="AD941" s="10">
        <v>79571941</v>
      </c>
      <c r="AE941" s="11" t="s">
        <v>1230</v>
      </c>
      <c r="AF941" s="11" t="s">
        <v>1231</v>
      </c>
      <c r="AG941" s="11" t="s">
        <v>111</v>
      </c>
      <c r="AH941" s="11" t="s">
        <v>812</v>
      </c>
      <c r="AI941" s="11"/>
      <c r="AJ941" s="10">
        <v>1326</v>
      </c>
      <c r="AK941" s="10">
        <v>2021</v>
      </c>
      <c r="AL941" s="17">
        <v>44292</v>
      </c>
      <c r="AM941" s="18">
        <v>14592</v>
      </c>
      <c r="AN941" s="18" t="s">
        <v>2132</v>
      </c>
      <c r="AO941" s="18" t="s">
        <v>2133</v>
      </c>
      <c r="AP941" s="10">
        <v>4116</v>
      </c>
      <c r="AQ941" s="17">
        <v>44308</v>
      </c>
      <c r="AR941" s="18">
        <v>3415100000</v>
      </c>
      <c r="AS941" s="11" t="s">
        <v>92</v>
      </c>
      <c r="AT941" s="11" t="s">
        <v>127</v>
      </c>
      <c r="AU941" s="11" t="s">
        <v>115</v>
      </c>
      <c r="AV941" s="11" t="s">
        <v>106</v>
      </c>
      <c r="AW941" s="11" t="s">
        <v>1228</v>
      </c>
      <c r="AX941" s="11" t="s">
        <v>116</v>
      </c>
      <c r="AY941" s="11" t="s">
        <v>94</v>
      </c>
      <c r="AZ941" s="11" t="s">
        <v>95</v>
      </c>
      <c r="BA941" s="11" t="s">
        <v>117</v>
      </c>
      <c r="BB941" s="11" t="s">
        <v>118</v>
      </c>
      <c r="BC941" s="11" t="s">
        <v>4802</v>
      </c>
      <c r="BD941" s="18">
        <v>260</v>
      </c>
      <c r="BE941" s="10"/>
      <c r="BF941" s="11" t="s">
        <v>90</v>
      </c>
      <c r="BG941" s="11" t="s">
        <v>120</v>
      </c>
      <c r="BH941" s="19"/>
      <c r="BI941" s="18"/>
      <c r="BJ941" s="18"/>
      <c r="BK941" s="18"/>
      <c r="BL941" s="18"/>
      <c r="BM941" s="18"/>
      <c r="BN941" s="18"/>
      <c r="BO941" s="18"/>
      <c r="BP941" s="18"/>
      <c r="BQ941" s="18"/>
      <c r="BR941" s="18"/>
      <c r="BS941" s="18"/>
      <c r="BT941" s="18"/>
      <c r="BU941" s="18"/>
      <c r="BV941" s="18"/>
      <c r="BW941" s="18"/>
      <c r="BX941" s="18"/>
      <c r="BY941" s="18"/>
      <c r="BZ941" s="18"/>
      <c r="CA941" s="18"/>
      <c r="CB941" s="18"/>
      <c r="CC941" s="20">
        <f>+X941+BH941+BO941+BV941</f>
        <v>36219907</v>
      </c>
      <c r="CD941" s="18"/>
      <c r="CE941" s="18"/>
      <c r="CF941" s="18"/>
      <c r="CG941" s="18" t="s">
        <v>91</v>
      </c>
      <c r="CH941" s="18" t="s">
        <v>91</v>
      </c>
      <c r="CI941" s="18" t="s">
        <v>91</v>
      </c>
      <c r="CJ941" s="18"/>
      <c r="CK941" s="18"/>
      <c r="CL941" s="18"/>
      <c r="CM941" s="18" t="s">
        <v>91</v>
      </c>
      <c r="CN941" s="18"/>
      <c r="CO941" s="18"/>
      <c r="CP941" s="18"/>
    </row>
    <row r="942" spans="1:94" ht="15" x14ac:dyDescent="0.25">
      <c r="A942" s="21">
        <v>941</v>
      </c>
      <c r="B942" s="10">
        <v>230</v>
      </c>
      <c r="C942" s="10">
        <v>2021</v>
      </c>
      <c r="D942" s="11" t="s">
        <v>96</v>
      </c>
      <c r="E942" s="10">
        <v>1057</v>
      </c>
      <c r="F942" s="12">
        <v>1996</v>
      </c>
      <c r="G942" s="13" t="s">
        <v>5179</v>
      </c>
      <c r="H942" s="15" t="s">
        <v>98</v>
      </c>
      <c r="I942" s="15" t="s">
        <v>5180</v>
      </c>
      <c r="J942" s="15" t="s">
        <v>5181</v>
      </c>
      <c r="K942" s="11" t="s">
        <v>84</v>
      </c>
      <c r="L942" s="11" t="s">
        <v>85</v>
      </c>
      <c r="M942" s="11" t="s">
        <v>86</v>
      </c>
      <c r="N942" s="11" t="s">
        <v>2128</v>
      </c>
      <c r="O942" s="11" t="s">
        <v>165</v>
      </c>
      <c r="P942" s="11" t="s">
        <v>103</v>
      </c>
      <c r="Q942" s="11" t="s">
        <v>5182</v>
      </c>
      <c r="R942" s="11" t="s">
        <v>5183</v>
      </c>
      <c r="S942" s="11" t="s">
        <v>106</v>
      </c>
      <c r="T942" s="11" t="s">
        <v>1228</v>
      </c>
      <c r="U942" s="16">
        <v>44306</v>
      </c>
      <c r="V942" s="16">
        <v>44308</v>
      </c>
      <c r="W942" s="16">
        <v>44430</v>
      </c>
      <c r="X942" s="14">
        <v>10902312</v>
      </c>
      <c r="Y942" s="11" t="s">
        <v>87</v>
      </c>
      <c r="Z942" s="11" t="s">
        <v>88</v>
      </c>
      <c r="AA942" s="10">
        <v>4</v>
      </c>
      <c r="AB942" s="11" t="s">
        <v>89</v>
      </c>
      <c r="AC942" s="11" t="s">
        <v>1229</v>
      </c>
      <c r="AD942" s="10">
        <v>79571941</v>
      </c>
      <c r="AE942" s="11" t="s">
        <v>1230</v>
      </c>
      <c r="AF942" s="11" t="s">
        <v>1231</v>
      </c>
      <c r="AG942" s="11" t="s">
        <v>174</v>
      </c>
      <c r="AH942" s="11" t="s">
        <v>4302</v>
      </c>
      <c r="AI942" s="11" t="s">
        <v>113</v>
      </c>
      <c r="AJ942" s="10">
        <v>1399</v>
      </c>
      <c r="AK942" s="10">
        <v>2021</v>
      </c>
      <c r="AL942" s="17">
        <v>44301</v>
      </c>
      <c r="AM942" s="18">
        <v>14592</v>
      </c>
      <c r="AN942" s="18" t="s">
        <v>2132</v>
      </c>
      <c r="AO942" s="18" t="s">
        <v>2133</v>
      </c>
      <c r="AP942" s="10">
        <v>4112</v>
      </c>
      <c r="AQ942" s="17">
        <v>44308</v>
      </c>
      <c r="AR942" s="18">
        <v>3415100000</v>
      </c>
      <c r="AS942" s="11" t="s">
        <v>92</v>
      </c>
      <c r="AT942" s="11" t="s">
        <v>127</v>
      </c>
      <c r="AU942" s="11" t="s">
        <v>115</v>
      </c>
      <c r="AV942" s="11" t="s">
        <v>106</v>
      </c>
      <c r="AW942" s="11" t="s">
        <v>1228</v>
      </c>
      <c r="AX942" s="11" t="s">
        <v>116</v>
      </c>
      <c r="AY942" s="11" t="s">
        <v>94</v>
      </c>
      <c r="AZ942" s="11" t="s">
        <v>95</v>
      </c>
      <c r="BA942" s="11" t="s">
        <v>117</v>
      </c>
      <c r="BB942" s="11" t="s">
        <v>118</v>
      </c>
      <c r="BC942" s="11" t="s">
        <v>4802</v>
      </c>
      <c r="BD942" s="18"/>
      <c r="BE942" s="10">
        <v>4</v>
      </c>
      <c r="BF942" s="11" t="s">
        <v>90</v>
      </c>
      <c r="BG942" s="11" t="s">
        <v>120</v>
      </c>
      <c r="BH942" s="19"/>
      <c r="BI942" s="18"/>
      <c r="BJ942" s="18"/>
      <c r="BK942" s="18"/>
      <c r="BL942" s="18"/>
      <c r="BM942" s="18"/>
      <c r="BN942" s="18"/>
      <c r="BO942" s="18"/>
      <c r="BP942" s="18"/>
      <c r="BQ942" s="18"/>
      <c r="BR942" s="18"/>
      <c r="BS942" s="18"/>
      <c r="BT942" s="18"/>
      <c r="BU942" s="18"/>
      <c r="BV942" s="18"/>
      <c r="BW942" s="18"/>
      <c r="BX942" s="18"/>
      <c r="BY942" s="18"/>
      <c r="BZ942" s="18"/>
      <c r="CA942" s="18"/>
      <c r="CB942" s="18"/>
      <c r="CC942" s="20">
        <f>+X942+BH942+BO942+BV942</f>
        <v>10902312</v>
      </c>
      <c r="CD942" s="18"/>
      <c r="CE942" s="18"/>
      <c r="CF942" s="18"/>
      <c r="CG942" s="18" t="s">
        <v>91</v>
      </c>
      <c r="CH942" s="18" t="s">
        <v>91</v>
      </c>
      <c r="CI942" s="18" t="s">
        <v>91</v>
      </c>
      <c r="CJ942" s="18"/>
      <c r="CK942" s="18"/>
      <c r="CL942" s="18"/>
      <c r="CM942" s="18" t="s">
        <v>91</v>
      </c>
      <c r="CN942" s="18"/>
      <c r="CO942" s="18"/>
      <c r="CP942" s="18"/>
    </row>
    <row r="943" spans="1:94" ht="15" x14ac:dyDescent="0.25">
      <c r="A943" s="10">
        <v>942</v>
      </c>
      <c r="B943" s="10">
        <v>230</v>
      </c>
      <c r="C943" s="10">
        <v>2021</v>
      </c>
      <c r="D943" s="11" t="s">
        <v>96</v>
      </c>
      <c r="E943" s="10">
        <v>1058</v>
      </c>
      <c r="F943" s="12">
        <v>1984</v>
      </c>
      <c r="G943" s="13" t="s">
        <v>5184</v>
      </c>
      <c r="H943" s="15" t="s">
        <v>98</v>
      </c>
      <c r="I943" s="15" t="s">
        <v>5185</v>
      </c>
      <c r="J943" s="15" t="s">
        <v>5186</v>
      </c>
      <c r="K943" s="11" t="s">
        <v>84</v>
      </c>
      <c r="L943" s="11" t="s">
        <v>85</v>
      </c>
      <c r="M943" s="11" t="s">
        <v>86</v>
      </c>
      <c r="N943" s="11" t="s">
        <v>2128</v>
      </c>
      <c r="O943" s="11" t="s">
        <v>165</v>
      </c>
      <c r="P943" s="11" t="s">
        <v>103</v>
      </c>
      <c r="Q943" s="11" t="s">
        <v>5187</v>
      </c>
      <c r="R943" s="11" t="s">
        <v>5188</v>
      </c>
      <c r="S943" s="11" t="s">
        <v>106</v>
      </c>
      <c r="T943" s="11" t="s">
        <v>1228</v>
      </c>
      <c r="U943" s="16">
        <v>44306</v>
      </c>
      <c r="V943" s="16">
        <v>44308</v>
      </c>
      <c r="W943" s="16">
        <v>44430</v>
      </c>
      <c r="X943" s="14">
        <v>10902312</v>
      </c>
      <c r="Y943" s="11" t="s">
        <v>87</v>
      </c>
      <c r="Z943" s="11" t="s">
        <v>88</v>
      </c>
      <c r="AA943" s="10">
        <v>4</v>
      </c>
      <c r="AB943" s="11" t="s">
        <v>89</v>
      </c>
      <c r="AC943" s="11" t="s">
        <v>1229</v>
      </c>
      <c r="AD943" s="10">
        <v>79571941</v>
      </c>
      <c r="AE943" s="11" t="s">
        <v>1230</v>
      </c>
      <c r="AF943" s="11" t="s">
        <v>1231</v>
      </c>
      <c r="AG943" s="11" t="s">
        <v>174</v>
      </c>
      <c r="AH943" s="11" t="s">
        <v>5189</v>
      </c>
      <c r="AI943" s="11" t="s">
        <v>113</v>
      </c>
      <c r="AJ943" s="10">
        <v>1379</v>
      </c>
      <c r="AK943" s="10">
        <v>2021</v>
      </c>
      <c r="AL943" s="17">
        <v>44298</v>
      </c>
      <c r="AM943" s="18">
        <v>14592</v>
      </c>
      <c r="AN943" s="18" t="s">
        <v>2132</v>
      </c>
      <c r="AO943" s="18" t="s">
        <v>2133</v>
      </c>
      <c r="AP943" s="10">
        <v>4111</v>
      </c>
      <c r="AQ943" s="17">
        <v>44308</v>
      </c>
      <c r="AR943" s="18">
        <v>3415100000</v>
      </c>
      <c r="AS943" s="11" t="s">
        <v>92</v>
      </c>
      <c r="AT943" s="11" t="s">
        <v>114</v>
      </c>
      <c r="AU943" s="11" t="s">
        <v>115</v>
      </c>
      <c r="AV943" s="11" t="s">
        <v>106</v>
      </c>
      <c r="AW943" s="11" t="s">
        <v>1228</v>
      </c>
      <c r="AX943" s="11" t="s">
        <v>116</v>
      </c>
      <c r="AY943" s="11" t="s">
        <v>94</v>
      </c>
      <c r="AZ943" s="11" t="s">
        <v>95</v>
      </c>
      <c r="BA943" s="11" t="s">
        <v>117</v>
      </c>
      <c r="BB943" s="11" t="s">
        <v>118</v>
      </c>
      <c r="BC943" s="11" t="s">
        <v>4802</v>
      </c>
      <c r="BD943" s="18"/>
      <c r="BE943" s="10">
        <v>4</v>
      </c>
      <c r="BF943" s="11" t="s">
        <v>90</v>
      </c>
      <c r="BG943" s="11" t="s">
        <v>120</v>
      </c>
      <c r="BH943" s="19"/>
      <c r="BI943" s="18"/>
      <c r="BJ943" s="18"/>
      <c r="BK943" s="18"/>
      <c r="BL943" s="18"/>
      <c r="BM943" s="18"/>
      <c r="BN943" s="18"/>
      <c r="BO943" s="18"/>
      <c r="BP943" s="18"/>
      <c r="BQ943" s="18"/>
      <c r="BR943" s="18"/>
      <c r="BS943" s="18"/>
      <c r="BT943" s="18"/>
      <c r="BU943" s="18"/>
      <c r="BV943" s="18"/>
      <c r="BW943" s="18"/>
      <c r="BX943" s="18"/>
      <c r="BY943" s="18"/>
      <c r="BZ943" s="18"/>
      <c r="CA943" s="18"/>
      <c r="CB943" s="18"/>
      <c r="CC943" s="20">
        <f>+X943+BH943+BO943+BV943</f>
        <v>10902312</v>
      </c>
      <c r="CD943" s="18"/>
      <c r="CE943" s="18"/>
      <c r="CF943" s="18"/>
      <c r="CG943" s="18" t="s">
        <v>91</v>
      </c>
      <c r="CH943" s="18" t="s">
        <v>91</v>
      </c>
      <c r="CI943" s="18" t="s">
        <v>91</v>
      </c>
      <c r="CJ943" s="18"/>
      <c r="CK943" s="18"/>
      <c r="CL943" s="18"/>
      <c r="CM943" s="18" t="s">
        <v>91</v>
      </c>
      <c r="CN943" s="18"/>
      <c r="CO943" s="18"/>
      <c r="CP943" s="18"/>
    </row>
    <row r="944" spans="1:94" ht="15" x14ac:dyDescent="0.25">
      <c r="A944" s="21">
        <v>943</v>
      </c>
      <c r="B944" s="10">
        <v>230</v>
      </c>
      <c r="C944" s="10">
        <v>2021</v>
      </c>
      <c r="D944" s="11" t="s">
        <v>96</v>
      </c>
      <c r="E944" s="10">
        <v>1059</v>
      </c>
      <c r="F944" s="12">
        <v>1993</v>
      </c>
      <c r="G944" s="13" t="s">
        <v>5190</v>
      </c>
      <c r="H944" s="15" t="s">
        <v>98</v>
      </c>
      <c r="I944" s="15" t="s">
        <v>5191</v>
      </c>
      <c r="J944" s="15" t="s">
        <v>5192</v>
      </c>
      <c r="K944" s="11" t="s">
        <v>84</v>
      </c>
      <c r="L944" s="11" t="s">
        <v>85</v>
      </c>
      <c r="M944" s="11" t="s">
        <v>86</v>
      </c>
      <c r="N944" s="11" t="s">
        <v>2128</v>
      </c>
      <c r="O944" s="11" t="s">
        <v>165</v>
      </c>
      <c r="P944" s="11" t="s">
        <v>103</v>
      </c>
      <c r="Q944" s="11" t="s">
        <v>5193</v>
      </c>
      <c r="R944" s="11" t="s">
        <v>5194</v>
      </c>
      <c r="S944" s="11" t="s">
        <v>106</v>
      </c>
      <c r="T944" s="11" t="s">
        <v>1228</v>
      </c>
      <c r="U944" s="16">
        <v>44306</v>
      </c>
      <c r="V944" s="16">
        <v>44308</v>
      </c>
      <c r="W944" s="16">
        <v>44430</v>
      </c>
      <c r="X944" s="14">
        <v>10902312</v>
      </c>
      <c r="Y944" s="11" t="s">
        <v>87</v>
      </c>
      <c r="Z944" s="11" t="s">
        <v>88</v>
      </c>
      <c r="AA944" s="10">
        <v>4</v>
      </c>
      <c r="AB944" s="11" t="s">
        <v>89</v>
      </c>
      <c r="AC944" s="11" t="s">
        <v>1229</v>
      </c>
      <c r="AD944" s="10">
        <v>79571941</v>
      </c>
      <c r="AE944" s="11" t="s">
        <v>1230</v>
      </c>
      <c r="AF944" s="11" t="s">
        <v>1231</v>
      </c>
      <c r="AG944" s="11" t="s">
        <v>174</v>
      </c>
      <c r="AH944" s="11" t="s">
        <v>1026</v>
      </c>
      <c r="AI944" s="11"/>
      <c r="AJ944" s="10">
        <v>1398</v>
      </c>
      <c r="AK944" s="10">
        <v>2021</v>
      </c>
      <c r="AL944" s="17">
        <v>44301</v>
      </c>
      <c r="AM944" s="18">
        <v>14592</v>
      </c>
      <c r="AN944" s="18" t="s">
        <v>2132</v>
      </c>
      <c r="AO944" s="18" t="s">
        <v>2133</v>
      </c>
      <c r="AP944" s="10">
        <v>4118</v>
      </c>
      <c r="AQ944" s="17">
        <v>44308</v>
      </c>
      <c r="AR944" s="18">
        <v>3415100000</v>
      </c>
      <c r="AS944" s="11" t="s">
        <v>92</v>
      </c>
      <c r="AT944" s="11" t="s">
        <v>127</v>
      </c>
      <c r="AU944" s="11" t="s">
        <v>115</v>
      </c>
      <c r="AV944" s="11" t="s">
        <v>106</v>
      </c>
      <c r="AW944" s="11" t="s">
        <v>1228</v>
      </c>
      <c r="AX944" s="11" t="s">
        <v>116</v>
      </c>
      <c r="AY944" s="11" t="s">
        <v>94</v>
      </c>
      <c r="AZ944" s="11" t="s">
        <v>95</v>
      </c>
      <c r="BA944" s="11" t="s">
        <v>117</v>
      </c>
      <c r="BB944" s="11" t="s">
        <v>118</v>
      </c>
      <c r="BC944" s="11" t="s">
        <v>4802</v>
      </c>
      <c r="BD944" s="18"/>
      <c r="BE944" s="10">
        <v>4</v>
      </c>
      <c r="BF944" s="11" t="s">
        <v>90</v>
      </c>
      <c r="BG944" s="11" t="s">
        <v>120</v>
      </c>
      <c r="BH944" s="19"/>
      <c r="BI944" s="18"/>
      <c r="BJ944" s="18"/>
      <c r="BK944" s="18"/>
      <c r="BL944" s="18"/>
      <c r="BM944" s="18"/>
      <c r="BN944" s="18"/>
      <c r="BO944" s="18"/>
      <c r="BP944" s="18"/>
      <c r="BQ944" s="18"/>
      <c r="BR944" s="18"/>
      <c r="BS944" s="18"/>
      <c r="BT944" s="18"/>
      <c r="BU944" s="18"/>
      <c r="BV944" s="18"/>
      <c r="BW944" s="18"/>
      <c r="BX944" s="18"/>
      <c r="BY944" s="18"/>
      <c r="BZ944" s="18"/>
      <c r="CA944" s="18"/>
      <c r="CB944" s="18"/>
      <c r="CC944" s="20">
        <f>+X944+BH944+BO944+BV944</f>
        <v>10902312</v>
      </c>
      <c r="CD944" s="18"/>
      <c r="CE944" s="18"/>
      <c r="CF944" s="18"/>
      <c r="CG944" s="18" t="s">
        <v>91</v>
      </c>
      <c r="CH944" s="18" t="s">
        <v>91</v>
      </c>
      <c r="CI944" s="18" t="s">
        <v>91</v>
      </c>
      <c r="CJ944" s="18"/>
      <c r="CK944" s="18"/>
      <c r="CL944" s="18"/>
      <c r="CM944" s="18" t="s">
        <v>91</v>
      </c>
      <c r="CN944" s="18"/>
      <c r="CO944" s="18"/>
      <c r="CP944" s="18"/>
    </row>
    <row r="945" spans="1:94" ht="15" x14ac:dyDescent="0.25">
      <c r="A945" s="21">
        <v>944</v>
      </c>
      <c r="B945" s="10">
        <v>230</v>
      </c>
      <c r="C945" s="10">
        <v>2021</v>
      </c>
      <c r="D945" s="11" t="s">
        <v>96</v>
      </c>
      <c r="E945" s="10">
        <v>1060</v>
      </c>
      <c r="F945" s="12">
        <v>1990</v>
      </c>
      <c r="G945" s="13" t="s">
        <v>5195</v>
      </c>
      <c r="H945" s="15" t="s">
        <v>98</v>
      </c>
      <c r="I945" s="15" t="s">
        <v>5196</v>
      </c>
      <c r="J945" s="15" t="s">
        <v>5197</v>
      </c>
      <c r="K945" s="11" t="s">
        <v>84</v>
      </c>
      <c r="L945" s="11" t="s">
        <v>85</v>
      </c>
      <c r="M945" s="11" t="s">
        <v>86</v>
      </c>
      <c r="N945" s="11" t="s">
        <v>2128</v>
      </c>
      <c r="O945" s="11" t="s">
        <v>165</v>
      </c>
      <c r="P945" s="11" t="s">
        <v>103</v>
      </c>
      <c r="Q945" s="11" t="s">
        <v>5198</v>
      </c>
      <c r="R945" s="11" t="s">
        <v>5199</v>
      </c>
      <c r="S945" s="11" t="s">
        <v>106</v>
      </c>
      <c r="T945" s="11" t="s">
        <v>1228</v>
      </c>
      <c r="U945" s="16">
        <v>44306</v>
      </c>
      <c r="V945" s="16">
        <v>44308</v>
      </c>
      <c r="W945" s="16">
        <v>44430</v>
      </c>
      <c r="X945" s="14">
        <v>10902312</v>
      </c>
      <c r="Y945" s="11" t="s">
        <v>87</v>
      </c>
      <c r="Z945" s="11" t="s">
        <v>88</v>
      </c>
      <c r="AA945" s="10">
        <v>4</v>
      </c>
      <c r="AB945" s="11" t="s">
        <v>89</v>
      </c>
      <c r="AC945" s="11" t="s">
        <v>1229</v>
      </c>
      <c r="AD945" s="10">
        <v>79571941</v>
      </c>
      <c r="AE945" s="11" t="s">
        <v>1230</v>
      </c>
      <c r="AF945" s="11" t="s">
        <v>1231</v>
      </c>
      <c r="AG945" s="11" t="s">
        <v>174</v>
      </c>
      <c r="AH945" s="11"/>
      <c r="AI945" s="11"/>
      <c r="AJ945" s="10">
        <v>1397</v>
      </c>
      <c r="AK945" s="10">
        <v>2021</v>
      </c>
      <c r="AL945" s="17">
        <v>44301</v>
      </c>
      <c r="AM945" s="18">
        <v>14592</v>
      </c>
      <c r="AN945" s="18" t="s">
        <v>2132</v>
      </c>
      <c r="AO945" s="18" t="s">
        <v>2133</v>
      </c>
      <c r="AP945" s="10">
        <v>4113</v>
      </c>
      <c r="AQ945" s="17">
        <v>44308</v>
      </c>
      <c r="AR945" s="18">
        <v>3415100000</v>
      </c>
      <c r="AS945" s="11" t="s">
        <v>92</v>
      </c>
      <c r="AT945" s="11" t="s">
        <v>127</v>
      </c>
      <c r="AU945" s="11" t="s">
        <v>115</v>
      </c>
      <c r="AV945" s="11" t="s">
        <v>106</v>
      </c>
      <c r="AW945" s="11" t="s">
        <v>1228</v>
      </c>
      <c r="AX945" s="11" t="s">
        <v>116</v>
      </c>
      <c r="AY945" s="11" t="s">
        <v>94</v>
      </c>
      <c r="AZ945" s="11" t="s">
        <v>95</v>
      </c>
      <c r="BA945" s="11" t="s">
        <v>117</v>
      </c>
      <c r="BB945" s="11" t="s">
        <v>118</v>
      </c>
      <c r="BC945" s="11" t="s">
        <v>4802</v>
      </c>
      <c r="BD945" s="18"/>
      <c r="BE945" s="10">
        <v>4</v>
      </c>
      <c r="BF945" s="11" t="s">
        <v>90</v>
      </c>
      <c r="BG945" s="11" t="s">
        <v>120</v>
      </c>
      <c r="BH945" s="19"/>
      <c r="BI945" s="18"/>
      <c r="BJ945" s="18"/>
      <c r="BK945" s="18"/>
      <c r="BL945" s="18"/>
      <c r="BM945" s="18"/>
      <c r="BN945" s="18"/>
      <c r="BO945" s="18"/>
      <c r="BP945" s="18"/>
      <c r="BQ945" s="18"/>
      <c r="BR945" s="18"/>
      <c r="BS945" s="18"/>
      <c r="BT945" s="18"/>
      <c r="BU945" s="18"/>
      <c r="BV945" s="18"/>
      <c r="BW945" s="18"/>
      <c r="BX945" s="18"/>
      <c r="BY945" s="18"/>
      <c r="BZ945" s="18"/>
      <c r="CA945" s="18"/>
      <c r="CB945" s="18"/>
      <c r="CC945" s="20">
        <f>+X945+BH945+BO945+BV945</f>
        <v>10902312</v>
      </c>
      <c r="CD945" s="18"/>
      <c r="CE945" s="18"/>
      <c r="CF945" s="18"/>
      <c r="CG945" s="18" t="s">
        <v>91</v>
      </c>
      <c r="CH945" s="18" t="s">
        <v>91</v>
      </c>
      <c r="CI945" s="18" t="s">
        <v>91</v>
      </c>
      <c r="CJ945" s="18"/>
      <c r="CK945" s="18"/>
      <c r="CL945" s="18"/>
      <c r="CM945" s="18" t="s">
        <v>91</v>
      </c>
      <c r="CN945" s="18"/>
      <c r="CO945" s="18"/>
      <c r="CP945" s="18"/>
    </row>
    <row r="946" spans="1:94" ht="15" x14ac:dyDescent="0.25">
      <c r="A946" s="10">
        <v>945</v>
      </c>
      <c r="B946" s="10">
        <v>230</v>
      </c>
      <c r="C946" s="10">
        <v>2021</v>
      </c>
      <c r="D946" s="11" t="s">
        <v>96</v>
      </c>
      <c r="E946" s="10">
        <v>1062</v>
      </c>
      <c r="F946" s="12">
        <v>2052</v>
      </c>
      <c r="G946" s="13" t="s">
        <v>5200</v>
      </c>
      <c r="H946" s="15" t="s">
        <v>98</v>
      </c>
      <c r="I946" s="15" t="s">
        <v>5201</v>
      </c>
      <c r="J946" s="15" t="s">
        <v>5202</v>
      </c>
      <c r="K946" s="11" t="s">
        <v>84</v>
      </c>
      <c r="L946" s="11" t="s">
        <v>85</v>
      </c>
      <c r="M946" s="11" t="s">
        <v>86</v>
      </c>
      <c r="N946" s="11" t="s">
        <v>101</v>
      </c>
      <c r="O946" s="11" t="s">
        <v>165</v>
      </c>
      <c r="P946" s="11" t="s">
        <v>103</v>
      </c>
      <c r="Q946" s="11" t="s">
        <v>5203</v>
      </c>
      <c r="R946" s="11" t="s">
        <v>5204</v>
      </c>
      <c r="S946" s="11" t="s">
        <v>237</v>
      </c>
      <c r="T946" s="11" t="s">
        <v>238</v>
      </c>
      <c r="U946" s="16">
        <v>44306</v>
      </c>
      <c r="V946" s="16">
        <v>44308</v>
      </c>
      <c r="W946" s="16">
        <v>44369</v>
      </c>
      <c r="X946" s="14">
        <v>4542630</v>
      </c>
      <c r="Y946" s="11" t="s">
        <v>87</v>
      </c>
      <c r="Z946" s="11" t="s">
        <v>88</v>
      </c>
      <c r="AA946" s="10">
        <v>2</v>
      </c>
      <c r="AB946" s="11" t="s">
        <v>89</v>
      </c>
      <c r="AC946" s="11" t="s">
        <v>257</v>
      </c>
      <c r="AD946" s="10">
        <v>79794356</v>
      </c>
      <c r="AE946" s="11" t="s">
        <v>240</v>
      </c>
      <c r="AF946" s="11" t="s">
        <v>241</v>
      </c>
      <c r="AG946" s="11" t="s">
        <v>242</v>
      </c>
      <c r="AH946" s="11" t="s">
        <v>5205</v>
      </c>
      <c r="AI946" s="11" t="s">
        <v>113</v>
      </c>
      <c r="AJ946" s="10">
        <v>1396</v>
      </c>
      <c r="AK946" s="10">
        <v>2021</v>
      </c>
      <c r="AL946" s="17">
        <v>44301</v>
      </c>
      <c r="AM946" s="18">
        <v>14392</v>
      </c>
      <c r="AN946" s="18" t="s">
        <v>656</v>
      </c>
      <c r="AO946" s="18" t="s">
        <v>657</v>
      </c>
      <c r="AP946" s="10">
        <v>4077</v>
      </c>
      <c r="AQ946" s="17">
        <v>44307</v>
      </c>
      <c r="AR946" s="18">
        <v>1965034000</v>
      </c>
      <c r="AS946" s="11" t="s">
        <v>92</v>
      </c>
      <c r="AT946" s="11" t="s">
        <v>114</v>
      </c>
      <c r="AU946" s="11" t="s">
        <v>115</v>
      </c>
      <c r="AV946" s="11" t="s">
        <v>237</v>
      </c>
      <c r="AW946" s="11" t="s">
        <v>264</v>
      </c>
      <c r="AX946" s="11" t="s">
        <v>243</v>
      </c>
      <c r="AY946" s="11" t="s">
        <v>94</v>
      </c>
      <c r="AZ946" s="11" t="s">
        <v>95</v>
      </c>
      <c r="BA946" s="11" t="s">
        <v>117</v>
      </c>
      <c r="BB946" s="11" t="s">
        <v>118</v>
      </c>
      <c r="BC946" s="11" t="s">
        <v>4802</v>
      </c>
      <c r="BD946" s="18"/>
      <c r="BE946" s="10">
        <v>2</v>
      </c>
      <c r="BF946" s="11" t="s">
        <v>90</v>
      </c>
      <c r="BG946" s="11" t="s">
        <v>120</v>
      </c>
      <c r="BH946" s="19"/>
      <c r="BI946" s="18"/>
      <c r="BJ946" s="18"/>
      <c r="BK946" s="18"/>
      <c r="BL946" s="18"/>
      <c r="BM946" s="18"/>
      <c r="BN946" s="18"/>
      <c r="BO946" s="18"/>
      <c r="BP946" s="18"/>
      <c r="BQ946" s="18"/>
      <c r="BR946" s="18"/>
      <c r="BS946" s="18"/>
      <c r="BT946" s="18"/>
      <c r="BU946" s="18"/>
      <c r="BV946" s="18"/>
      <c r="BW946" s="18"/>
      <c r="BX946" s="18"/>
      <c r="BY946" s="18"/>
      <c r="BZ946" s="18"/>
      <c r="CA946" s="18"/>
      <c r="CB946" s="18"/>
      <c r="CC946" s="20">
        <f>+X946+BH946+BO946+BV946</f>
        <v>4542630</v>
      </c>
      <c r="CD946" s="18"/>
      <c r="CE946" s="18"/>
      <c r="CF946" s="18"/>
      <c r="CG946" s="18" t="s">
        <v>91</v>
      </c>
      <c r="CH946" s="18" t="s">
        <v>91</v>
      </c>
      <c r="CI946" s="18" t="s">
        <v>91</v>
      </c>
      <c r="CJ946" s="18"/>
      <c r="CK946" s="18"/>
      <c r="CL946" s="18"/>
      <c r="CM946" s="18" t="s">
        <v>91</v>
      </c>
      <c r="CN946" s="18"/>
      <c r="CO946" s="18"/>
      <c r="CP946" s="18"/>
    </row>
    <row r="947" spans="1:94" ht="15" x14ac:dyDescent="0.25">
      <c r="A947" s="21">
        <v>946</v>
      </c>
      <c r="B947" s="10">
        <v>230</v>
      </c>
      <c r="C947" s="10">
        <v>2021</v>
      </c>
      <c r="D947" s="11" t="s">
        <v>96</v>
      </c>
      <c r="E947" s="10">
        <v>1063</v>
      </c>
      <c r="F947" s="12">
        <v>1937</v>
      </c>
      <c r="G947" s="13" t="s">
        <v>5206</v>
      </c>
      <c r="H947" s="15" t="s">
        <v>98</v>
      </c>
      <c r="I947" s="15" t="s">
        <v>5207</v>
      </c>
      <c r="J947" s="15" t="s">
        <v>5208</v>
      </c>
      <c r="K947" s="11" t="s">
        <v>84</v>
      </c>
      <c r="L947" s="11" t="s">
        <v>85</v>
      </c>
      <c r="M947" s="11" t="s">
        <v>86</v>
      </c>
      <c r="N947" s="11" t="s">
        <v>101</v>
      </c>
      <c r="O947" s="11" t="s">
        <v>102</v>
      </c>
      <c r="P947" s="11" t="s">
        <v>103</v>
      </c>
      <c r="Q947" s="11" t="s">
        <v>5209</v>
      </c>
      <c r="R947" s="11" t="s">
        <v>5210</v>
      </c>
      <c r="S947" s="11" t="s">
        <v>106</v>
      </c>
      <c r="T947" s="11" t="s">
        <v>1873</v>
      </c>
      <c r="U947" s="16">
        <v>44306</v>
      </c>
      <c r="V947" s="16">
        <v>44308</v>
      </c>
      <c r="W947" s="16">
        <v>44552</v>
      </c>
      <c r="X947" s="14">
        <v>33433752</v>
      </c>
      <c r="Y947" s="11" t="s">
        <v>87</v>
      </c>
      <c r="Z947" s="11" t="s">
        <v>88</v>
      </c>
      <c r="AA947" s="10">
        <v>8</v>
      </c>
      <c r="AB947" s="11" t="s">
        <v>89</v>
      </c>
      <c r="AC947" s="11" t="s">
        <v>3261</v>
      </c>
      <c r="AD947" s="10">
        <v>79339398</v>
      </c>
      <c r="AE947" s="11" t="s">
        <v>1699</v>
      </c>
      <c r="AF947" s="11" t="s">
        <v>1700</v>
      </c>
      <c r="AG947" s="11" t="s">
        <v>111</v>
      </c>
      <c r="AH947" s="11" t="s">
        <v>5211</v>
      </c>
      <c r="AI947" s="11" t="s">
        <v>113</v>
      </c>
      <c r="AJ947" s="10">
        <v>1288</v>
      </c>
      <c r="AK947" s="10">
        <v>2021</v>
      </c>
      <c r="AL947" s="17">
        <v>44291</v>
      </c>
      <c r="AM947" s="18">
        <v>14394</v>
      </c>
      <c r="AN947" s="18" t="s">
        <v>1703</v>
      </c>
      <c r="AO947" s="18" t="s">
        <v>1704</v>
      </c>
      <c r="AP947" s="10">
        <v>4082</v>
      </c>
      <c r="AQ947" s="17">
        <v>44308</v>
      </c>
      <c r="AR947" s="18">
        <v>8375989000</v>
      </c>
      <c r="AS947" s="11" t="s">
        <v>92</v>
      </c>
      <c r="AT947" s="11" t="s">
        <v>114</v>
      </c>
      <c r="AU947" s="11" t="s">
        <v>115</v>
      </c>
      <c r="AV947" s="11" t="s">
        <v>284</v>
      </c>
      <c r="AW947" s="11" t="s">
        <v>3264</v>
      </c>
      <c r="AX947" s="11" t="s">
        <v>287</v>
      </c>
      <c r="AY947" s="11" t="s">
        <v>94</v>
      </c>
      <c r="AZ947" s="11" t="s">
        <v>95</v>
      </c>
      <c r="BA947" s="11" t="s">
        <v>117</v>
      </c>
      <c r="BB947" s="11" t="s">
        <v>118</v>
      </c>
      <c r="BC947" s="11" t="s">
        <v>4802</v>
      </c>
      <c r="BD947" s="18"/>
      <c r="BE947" s="10">
        <v>8</v>
      </c>
      <c r="BF947" s="11" t="s">
        <v>90</v>
      </c>
      <c r="BG947" s="11" t="s">
        <v>120</v>
      </c>
      <c r="BH947" s="19"/>
      <c r="BI947" s="18"/>
      <c r="BJ947" s="18"/>
      <c r="BK947" s="18"/>
      <c r="BL947" s="18"/>
      <c r="BM947" s="18"/>
      <c r="BN947" s="18"/>
      <c r="BO947" s="18"/>
      <c r="BP947" s="18"/>
      <c r="BQ947" s="18"/>
      <c r="BR947" s="18"/>
      <c r="BS947" s="18"/>
      <c r="BT947" s="18"/>
      <c r="BU947" s="18"/>
      <c r="BV947" s="18"/>
      <c r="BW947" s="18"/>
      <c r="BX947" s="18"/>
      <c r="BY947" s="18"/>
      <c r="BZ947" s="18"/>
      <c r="CA947" s="18"/>
      <c r="CB947" s="18"/>
      <c r="CC947" s="20">
        <f>+X947+BH947+BO947+BV947</f>
        <v>33433752</v>
      </c>
      <c r="CD947" s="18"/>
      <c r="CE947" s="18"/>
      <c r="CF947" s="18"/>
      <c r="CG947" s="18" t="s">
        <v>91</v>
      </c>
      <c r="CH947" s="18" t="s">
        <v>91</v>
      </c>
      <c r="CI947" s="18" t="s">
        <v>91</v>
      </c>
      <c r="CJ947" s="18"/>
      <c r="CK947" s="18"/>
      <c r="CL947" s="18"/>
      <c r="CM947" s="18" t="s">
        <v>91</v>
      </c>
      <c r="CN947" s="18"/>
      <c r="CO947" s="18"/>
      <c r="CP947" s="18"/>
    </row>
    <row r="948" spans="1:94" ht="15" x14ac:dyDescent="0.25">
      <c r="A948" s="21">
        <v>947</v>
      </c>
      <c r="B948" s="10">
        <v>230</v>
      </c>
      <c r="C948" s="10">
        <v>2021</v>
      </c>
      <c r="D948" s="11" t="s">
        <v>96</v>
      </c>
      <c r="E948" s="10">
        <v>1064</v>
      </c>
      <c r="F948" s="12">
        <v>1921</v>
      </c>
      <c r="G948" s="13" t="s">
        <v>5212</v>
      </c>
      <c r="H948" s="15" t="s">
        <v>98</v>
      </c>
      <c r="I948" s="15" t="s">
        <v>5213</v>
      </c>
      <c r="J948" s="15" t="s">
        <v>5214</v>
      </c>
      <c r="K948" s="11" t="s">
        <v>84</v>
      </c>
      <c r="L948" s="11" t="s">
        <v>85</v>
      </c>
      <c r="M948" s="11" t="s">
        <v>86</v>
      </c>
      <c r="N948" s="11" t="s">
        <v>2128</v>
      </c>
      <c r="O948" s="11" t="s">
        <v>165</v>
      </c>
      <c r="P948" s="11" t="s">
        <v>103</v>
      </c>
      <c r="Q948" s="11" t="s">
        <v>5215</v>
      </c>
      <c r="R948" s="11" t="s">
        <v>5216</v>
      </c>
      <c r="S948" s="11" t="s">
        <v>106</v>
      </c>
      <c r="T948" s="11" t="s">
        <v>1228</v>
      </c>
      <c r="U948" s="16">
        <v>44306</v>
      </c>
      <c r="V948" s="16">
        <v>44309</v>
      </c>
      <c r="W948" s="16">
        <v>44354</v>
      </c>
      <c r="X948" s="14">
        <v>3406973</v>
      </c>
      <c r="Y948" s="11" t="s">
        <v>87</v>
      </c>
      <c r="Z948" s="11" t="s">
        <v>170</v>
      </c>
      <c r="AA948" s="10">
        <v>45</v>
      </c>
      <c r="AB948" s="11" t="s">
        <v>89</v>
      </c>
      <c r="AC948" s="11" t="s">
        <v>1229</v>
      </c>
      <c r="AD948" s="10">
        <v>79571941</v>
      </c>
      <c r="AE948" s="11" t="s">
        <v>1230</v>
      </c>
      <c r="AF948" s="11" t="s">
        <v>1231</v>
      </c>
      <c r="AG948" s="11" t="s">
        <v>242</v>
      </c>
      <c r="AH948" s="11" t="s">
        <v>1709</v>
      </c>
      <c r="AI948" s="11" t="s">
        <v>5217</v>
      </c>
      <c r="AJ948" s="10">
        <v>1330</v>
      </c>
      <c r="AK948" s="10">
        <v>2021</v>
      </c>
      <c r="AL948" s="17">
        <v>44292</v>
      </c>
      <c r="AM948" s="18">
        <v>14592</v>
      </c>
      <c r="AN948" s="18" t="s">
        <v>2132</v>
      </c>
      <c r="AO948" s="18" t="s">
        <v>2133</v>
      </c>
      <c r="AP948" s="10">
        <v>4114</v>
      </c>
      <c r="AQ948" s="17">
        <v>44308</v>
      </c>
      <c r="AR948" s="18">
        <v>3415100000</v>
      </c>
      <c r="AS948" s="11" t="s">
        <v>92</v>
      </c>
      <c r="AT948" s="11" t="s">
        <v>127</v>
      </c>
      <c r="AU948" s="11" t="s">
        <v>115</v>
      </c>
      <c r="AV948" s="11" t="s">
        <v>106</v>
      </c>
      <c r="AW948" s="11" t="s">
        <v>1228</v>
      </c>
      <c r="AX948" s="11" t="s">
        <v>116</v>
      </c>
      <c r="AY948" s="11" t="s">
        <v>94</v>
      </c>
      <c r="AZ948" s="11" t="s">
        <v>95</v>
      </c>
      <c r="BA948" s="11" t="s">
        <v>117</v>
      </c>
      <c r="BB948" s="11" t="s">
        <v>118</v>
      </c>
      <c r="BC948" s="11" t="s">
        <v>4802</v>
      </c>
      <c r="BD948" s="18">
        <v>45</v>
      </c>
      <c r="BE948" s="10"/>
      <c r="BF948" s="11" t="s">
        <v>90</v>
      </c>
      <c r="BG948" s="11" t="s">
        <v>120</v>
      </c>
      <c r="BH948" s="19"/>
      <c r="BI948" s="18"/>
      <c r="BJ948" s="18"/>
      <c r="BK948" s="18"/>
      <c r="BL948" s="18"/>
      <c r="BM948" s="18"/>
      <c r="BN948" s="18"/>
      <c r="BO948" s="18"/>
      <c r="BP948" s="18"/>
      <c r="BQ948" s="18"/>
      <c r="BR948" s="18"/>
      <c r="BS948" s="18"/>
      <c r="BT948" s="18"/>
      <c r="BU948" s="18"/>
      <c r="BV948" s="18"/>
      <c r="BW948" s="18"/>
      <c r="BX948" s="18"/>
      <c r="BY948" s="18"/>
      <c r="BZ948" s="18"/>
      <c r="CA948" s="18"/>
      <c r="CB948" s="18"/>
      <c r="CC948" s="20">
        <f>+X948+BH948+BO948+BV948</f>
        <v>3406973</v>
      </c>
      <c r="CD948" s="18"/>
      <c r="CE948" s="18"/>
      <c r="CF948" s="18"/>
      <c r="CG948" s="18" t="s">
        <v>91</v>
      </c>
      <c r="CH948" s="18" t="s">
        <v>91</v>
      </c>
      <c r="CI948" s="18" t="s">
        <v>91</v>
      </c>
      <c r="CJ948" s="18"/>
      <c r="CK948" s="18"/>
      <c r="CL948" s="18"/>
      <c r="CM948" s="18" t="s">
        <v>91</v>
      </c>
      <c r="CN948" s="18"/>
      <c r="CO948" s="18"/>
      <c r="CP948" s="18"/>
    </row>
    <row r="949" spans="1:94" ht="15" x14ac:dyDescent="0.25">
      <c r="A949" s="10">
        <v>948</v>
      </c>
      <c r="B949" s="10">
        <v>230</v>
      </c>
      <c r="C949" s="10">
        <v>2021</v>
      </c>
      <c r="D949" s="11" t="s">
        <v>96</v>
      </c>
      <c r="E949" s="10">
        <v>1065</v>
      </c>
      <c r="F949" s="12">
        <v>1982</v>
      </c>
      <c r="G949" s="13" t="s">
        <v>5218</v>
      </c>
      <c r="H949" s="15" t="s">
        <v>98</v>
      </c>
      <c r="I949" s="15" t="s">
        <v>5219</v>
      </c>
      <c r="J949" s="15" t="s">
        <v>5220</v>
      </c>
      <c r="K949" s="11" t="s">
        <v>84</v>
      </c>
      <c r="L949" s="11" t="s">
        <v>85</v>
      </c>
      <c r="M949" s="11" t="s">
        <v>86</v>
      </c>
      <c r="N949" s="11" t="s">
        <v>2128</v>
      </c>
      <c r="O949" s="11" t="s">
        <v>165</v>
      </c>
      <c r="P949" s="11" t="s">
        <v>103</v>
      </c>
      <c r="Q949" s="11" t="s">
        <v>5221</v>
      </c>
      <c r="R949" s="11" t="s">
        <v>5222</v>
      </c>
      <c r="S949" s="11" t="s">
        <v>106</v>
      </c>
      <c r="T949" s="11" t="s">
        <v>1228</v>
      </c>
      <c r="U949" s="16">
        <v>44307</v>
      </c>
      <c r="V949" s="16">
        <v>44308</v>
      </c>
      <c r="W949" s="16">
        <v>44430</v>
      </c>
      <c r="X949" s="14">
        <v>10902312</v>
      </c>
      <c r="Y949" s="11" t="s">
        <v>87</v>
      </c>
      <c r="Z949" s="11" t="s">
        <v>88</v>
      </c>
      <c r="AA949" s="10">
        <v>4</v>
      </c>
      <c r="AB949" s="11" t="s">
        <v>89</v>
      </c>
      <c r="AC949" s="11" t="s">
        <v>1229</v>
      </c>
      <c r="AD949" s="10">
        <v>79571941</v>
      </c>
      <c r="AE949" s="11" t="s">
        <v>1230</v>
      </c>
      <c r="AF949" s="11" t="s">
        <v>1231</v>
      </c>
      <c r="AG949" s="11" t="s">
        <v>174</v>
      </c>
      <c r="AH949" s="11"/>
      <c r="AI949" s="11"/>
      <c r="AJ949" s="10">
        <v>1375</v>
      </c>
      <c r="AK949" s="10">
        <v>2021</v>
      </c>
      <c r="AL949" s="17">
        <v>44298</v>
      </c>
      <c r="AM949" s="18">
        <v>14592</v>
      </c>
      <c r="AN949" s="18" t="s">
        <v>2132</v>
      </c>
      <c r="AO949" s="18" t="s">
        <v>2133</v>
      </c>
      <c r="AP949" s="10">
        <v>4110</v>
      </c>
      <c r="AQ949" s="17">
        <v>44308</v>
      </c>
      <c r="AR949" s="18">
        <v>3415100000</v>
      </c>
      <c r="AS949" s="11" t="s">
        <v>92</v>
      </c>
      <c r="AT949" s="11" t="s">
        <v>127</v>
      </c>
      <c r="AU949" s="11" t="s">
        <v>115</v>
      </c>
      <c r="AV949" s="11" t="s">
        <v>106</v>
      </c>
      <c r="AW949" s="11" t="s">
        <v>1228</v>
      </c>
      <c r="AX949" s="11" t="s">
        <v>116</v>
      </c>
      <c r="AY949" s="11" t="s">
        <v>94</v>
      </c>
      <c r="AZ949" s="11" t="s">
        <v>95</v>
      </c>
      <c r="BA949" s="11" t="s">
        <v>117</v>
      </c>
      <c r="BB949" s="11" t="s">
        <v>118</v>
      </c>
      <c r="BC949" s="11" t="s">
        <v>4802</v>
      </c>
      <c r="BD949" s="18"/>
      <c r="BE949" s="10">
        <v>4</v>
      </c>
      <c r="BF949" s="11" t="s">
        <v>90</v>
      </c>
      <c r="BG949" s="11" t="s">
        <v>120</v>
      </c>
      <c r="BH949" s="19"/>
      <c r="BI949" s="18"/>
      <c r="BJ949" s="18"/>
      <c r="BK949" s="18"/>
      <c r="BL949" s="18"/>
      <c r="BM949" s="18"/>
      <c r="BN949" s="18"/>
      <c r="BO949" s="18"/>
      <c r="BP949" s="18"/>
      <c r="BQ949" s="18"/>
      <c r="BR949" s="18"/>
      <c r="BS949" s="18"/>
      <c r="BT949" s="18"/>
      <c r="BU949" s="18"/>
      <c r="BV949" s="18"/>
      <c r="BW949" s="18"/>
      <c r="BX949" s="18"/>
      <c r="BY949" s="18"/>
      <c r="BZ949" s="18"/>
      <c r="CA949" s="18"/>
      <c r="CB949" s="18"/>
      <c r="CC949" s="20">
        <f>+X949+BH949+BO949+BV949</f>
        <v>10902312</v>
      </c>
      <c r="CD949" s="18"/>
      <c r="CE949" s="18"/>
      <c r="CF949" s="18"/>
      <c r="CG949" s="18" t="s">
        <v>91</v>
      </c>
      <c r="CH949" s="18" t="s">
        <v>91</v>
      </c>
      <c r="CI949" s="18" t="s">
        <v>91</v>
      </c>
      <c r="CJ949" s="18"/>
      <c r="CK949" s="18"/>
      <c r="CL949" s="18"/>
      <c r="CM949" s="18" t="s">
        <v>91</v>
      </c>
      <c r="CN949" s="18"/>
      <c r="CO949" s="18"/>
      <c r="CP949" s="18"/>
    </row>
    <row r="950" spans="1:94" ht="15" x14ac:dyDescent="0.25">
      <c r="A950" s="21">
        <v>949</v>
      </c>
      <c r="B950" s="10">
        <v>230</v>
      </c>
      <c r="C950" s="10">
        <v>2021</v>
      </c>
      <c r="D950" s="11" t="s">
        <v>96</v>
      </c>
      <c r="E950" s="10">
        <v>1066</v>
      </c>
      <c r="F950" s="12">
        <v>1957</v>
      </c>
      <c r="G950" s="13" t="s">
        <v>5223</v>
      </c>
      <c r="H950" s="15" t="s">
        <v>98</v>
      </c>
      <c r="I950" s="15" t="s">
        <v>5224</v>
      </c>
      <c r="J950" s="15" t="s">
        <v>5225</v>
      </c>
      <c r="K950" s="11" t="s">
        <v>84</v>
      </c>
      <c r="L950" s="11" t="s">
        <v>85</v>
      </c>
      <c r="M950" s="11" t="s">
        <v>86</v>
      </c>
      <c r="N950" s="11" t="s">
        <v>2128</v>
      </c>
      <c r="O950" s="11" t="s">
        <v>165</v>
      </c>
      <c r="P950" s="11" t="s">
        <v>103</v>
      </c>
      <c r="Q950" s="11" t="s">
        <v>5226</v>
      </c>
      <c r="R950" s="11" t="s">
        <v>5227</v>
      </c>
      <c r="S950" s="11" t="s">
        <v>106</v>
      </c>
      <c r="T950" s="11" t="s">
        <v>1228</v>
      </c>
      <c r="U950" s="16">
        <v>44307</v>
      </c>
      <c r="V950" s="16">
        <v>44309</v>
      </c>
      <c r="W950" s="16">
        <v>44562</v>
      </c>
      <c r="X950" s="14">
        <v>22622297</v>
      </c>
      <c r="Y950" s="11" t="s">
        <v>87</v>
      </c>
      <c r="Z950" s="11" t="s">
        <v>170</v>
      </c>
      <c r="AA950" s="10">
        <v>249</v>
      </c>
      <c r="AB950" s="11" t="s">
        <v>89</v>
      </c>
      <c r="AC950" s="11" t="s">
        <v>1229</v>
      </c>
      <c r="AD950" s="10">
        <v>79571941</v>
      </c>
      <c r="AE950" s="11" t="s">
        <v>1230</v>
      </c>
      <c r="AF950" s="11" t="s">
        <v>1231</v>
      </c>
      <c r="AG950" s="11" t="s">
        <v>174</v>
      </c>
      <c r="AH950" s="11"/>
      <c r="AI950" s="11"/>
      <c r="AJ950" s="10">
        <v>1368</v>
      </c>
      <c r="AK950" s="10">
        <v>2021</v>
      </c>
      <c r="AL950" s="17">
        <v>44298</v>
      </c>
      <c r="AM950" s="18">
        <v>14592</v>
      </c>
      <c r="AN950" s="18" t="s">
        <v>2132</v>
      </c>
      <c r="AO950" s="18" t="s">
        <v>2133</v>
      </c>
      <c r="AP950" s="10">
        <v>4131</v>
      </c>
      <c r="AQ950" s="17">
        <v>44309</v>
      </c>
      <c r="AR950" s="18">
        <v>3415100000</v>
      </c>
      <c r="AS950" s="11" t="s">
        <v>92</v>
      </c>
      <c r="AT950" s="11" t="s">
        <v>127</v>
      </c>
      <c r="AU950" s="11" t="s">
        <v>115</v>
      </c>
      <c r="AV950" s="11" t="s">
        <v>106</v>
      </c>
      <c r="AW950" s="11" t="s">
        <v>1228</v>
      </c>
      <c r="AX950" s="11" t="s">
        <v>116</v>
      </c>
      <c r="AY950" s="11" t="s">
        <v>94</v>
      </c>
      <c r="AZ950" s="11" t="s">
        <v>95</v>
      </c>
      <c r="BA950" s="11" t="s">
        <v>117</v>
      </c>
      <c r="BB950" s="11" t="s">
        <v>118</v>
      </c>
      <c r="BC950" s="11" t="s">
        <v>4802</v>
      </c>
      <c r="BD950" s="18">
        <v>249</v>
      </c>
      <c r="BE950" s="10"/>
      <c r="BF950" s="11" t="s">
        <v>90</v>
      </c>
      <c r="BG950" s="11" t="s">
        <v>120</v>
      </c>
      <c r="BH950" s="19"/>
      <c r="BI950" s="18"/>
      <c r="BJ950" s="18"/>
      <c r="BK950" s="18"/>
      <c r="BL950" s="18"/>
      <c r="BM950" s="18"/>
      <c r="BN950" s="18"/>
      <c r="BO950" s="18"/>
      <c r="BP950" s="18"/>
      <c r="BQ950" s="18"/>
      <c r="BR950" s="18"/>
      <c r="BS950" s="18"/>
      <c r="BT950" s="18"/>
      <c r="BU950" s="18"/>
      <c r="BV950" s="18"/>
      <c r="BW950" s="18"/>
      <c r="BX950" s="18"/>
      <c r="BY950" s="18"/>
      <c r="BZ950" s="18"/>
      <c r="CA950" s="18"/>
      <c r="CB950" s="18"/>
      <c r="CC950" s="20">
        <f>+X950+BH950+BO950+BV950</f>
        <v>22622297</v>
      </c>
      <c r="CD950" s="18"/>
      <c r="CE950" s="18"/>
      <c r="CF950" s="18"/>
      <c r="CG950" s="18" t="s">
        <v>91</v>
      </c>
      <c r="CH950" s="18" t="s">
        <v>91</v>
      </c>
      <c r="CI950" s="18" t="s">
        <v>91</v>
      </c>
      <c r="CJ950" s="18"/>
      <c r="CK950" s="18"/>
      <c r="CL950" s="18"/>
      <c r="CM950" s="18" t="s">
        <v>91</v>
      </c>
      <c r="CN950" s="18"/>
      <c r="CO950" s="18"/>
      <c r="CP950" s="18"/>
    </row>
    <row r="951" spans="1:94" ht="15" x14ac:dyDescent="0.25">
      <c r="A951" s="21">
        <v>950</v>
      </c>
      <c r="B951" s="10">
        <v>230</v>
      </c>
      <c r="C951" s="10">
        <v>2021</v>
      </c>
      <c r="D951" s="11" t="s">
        <v>96</v>
      </c>
      <c r="E951" s="10">
        <v>1067</v>
      </c>
      <c r="F951" s="12">
        <v>1684</v>
      </c>
      <c r="G951" s="13" t="s">
        <v>5228</v>
      </c>
      <c r="H951" s="15" t="s">
        <v>98</v>
      </c>
      <c r="I951" s="15" t="s">
        <v>5229</v>
      </c>
      <c r="J951" s="15" t="s">
        <v>5230</v>
      </c>
      <c r="K951" s="11" t="s">
        <v>84</v>
      </c>
      <c r="L951" s="11" t="s">
        <v>85</v>
      </c>
      <c r="M951" s="11" t="s">
        <v>86</v>
      </c>
      <c r="N951" s="11" t="s">
        <v>101</v>
      </c>
      <c r="O951" s="11" t="s">
        <v>165</v>
      </c>
      <c r="P951" s="11" t="s">
        <v>103</v>
      </c>
      <c r="Q951" s="11" t="s">
        <v>5231</v>
      </c>
      <c r="R951" s="11" t="s">
        <v>4498</v>
      </c>
      <c r="S951" s="11" t="s">
        <v>237</v>
      </c>
      <c r="T951" s="11" t="s">
        <v>238</v>
      </c>
      <c r="U951" s="16">
        <v>44307</v>
      </c>
      <c r="V951" s="16">
        <v>44308</v>
      </c>
      <c r="W951" s="16">
        <v>44430</v>
      </c>
      <c r="X951" s="14">
        <v>10902312</v>
      </c>
      <c r="Y951" s="11" t="s">
        <v>87</v>
      </c>
      <c r="Z951" s="11" t="s">
        <v>88</v>
      </c>
      <c r="AA951" s="10">
        <v>4</v>
      </c>
      <c r="AB951" s="11" t="s">
        <v>89</v>
      </c>
      <c r="AC951" s="11" t="s">
        <v>257</v>
      </c>
      <c r="AD951" s="10">
        <v>79794356</v>
      </c>
      <c r="AE951" s="11" t="s">
        <v>240</v>
      </c>
      <c r="AF951" s="11" t="s">
        <v>241</v>
      </c>
      <c r="AG951" s="11" t="s">
        <v>174</v>
      </c>
      <c r="AH951" s="11" t="s">
        <v>5232</v>
      </c>
      <c r="AI951" s="11" t="s">
        <v>113</v>
      </c>
      <c r="AJ951" s="10">
        <v>1092</v>
      </c>
      <c r="AK951" s="10">
        <v>2021</v>
      </c>
      <c r="AL951" s="17">
        <v>44266</v>
      </c>
      <c r="AM951" s="18">
        <v>14392</v>
      </c>
      <c r="AN951" s="18" t="s">
        <v>656</v>
      </c>
      <c r="AO951" s="18" t="s">
        <v>657</v>
      </c>
      <c r="AP951" s="10">
        <v>4076</v>
      </c>
      <c r="AQ951" s="17">
        <v>44307</v>
      </c>
      <c r="AR951" s="18">
        <v>1965034000</v>
      </c>
      <c r="AS951" s="11" t="s">
        <v>92</v>
      </c>
      <c r="AT951" s="11" t="s">
        <v>127</v>
      </c>
      <c r="AU951" s="11" t="s">
        <v>115</v>
      </c>
      <c r="AV951" s="11" t="s">
        <v>237</v>
      </c>
      <c r="AW951" s="11" t="s">
        <v>264</v>
      </c>
      <c r="AX951" s="11" t="s">
        <v>243</v>
      </c>
      <c r="AY951" s="11" t="s">
        <v>94</v>
      </c>
      <c r="AZ951" s="11" t="s">
        <v>95</v>
      </c>
      <c r="BA951" s="11" t="s">
        <v>117</v>
      </c>
      <c r="BB951" s="11" t="s">
        <v>118</v>
      </c>
      <c r="BC951" s="11" t="s">
        <v>4802</v>
      </c>
      <c r="BD951" s="18"/>
      <c r="BE951" s="10">
        <v>4</v>
      </c>
      <c r="BF951" s="11" t="s">
        <v>90</v>
      </c>
      <c r="BG951" s="11" t="s">
        <v>120</v>
      </c>
      <c r="BH951" s="19"/>
      <c r="BI951" s="18"/>
      <c r="BJ951" s="18"/>
      <c r="BK951" s="18"/>
      <c r="BL951" s="18"/>
      <c r="BM951" s="18"/>
      <c r="BN951" s="18"/>
      <c r="BO951" s="18"/>
      <c r="BP951" s="18"/>
      <c r="BQ951" s="18"/>
      <c r="BR951" s="18"/>
      <c r="BS951" s="18"/>
      <c r="BT951" s="18"/>
      <c r="BU951" s="18"/>
      <c r="BV951" s="18"/>
      <c r="BW951" s="18"/>
      <c r="BX951" s="18"/>
      <c r="BY951" s="18"/>
      <c r="BZ951" s="18"/>
      <c r="CA951" s="18"/>
      <c r="CB951" s="18"/>
      <c r="CC951" s="20">
        <f>+X951+BH951+BO951+BV951</f>
        <v>10902312</v>
      </c>
      <c r="CD951" s="18"/>
      <c r="CE951" s="18"/>
      <c r="CF951" s="18"/>
      <c r="CG951" s="18" t="s">
        <v>91</v>
      </c>
      <c r="CH951" s="18" t="s">
        <v>91</v>
      </c>
      <c r="CI951" s="18" t="s">
        <v>91</v>
      </c>
      <c r="CJ951" s="18"/>
      <c r="CK951" s="18"/>
      <c r="CL951" s="18"/>
      <c r="CM951" s="18" t="s">
        <v>91</v>
      </c>
      <c r="CN951" s="18"/>
      <c r="CO951" s="18"/>
      <c r="CP951" s="18"/>
    </row>
    <row r="952" spans="1:94" ht="15" x14ac:dyDescent="0.25">
      <c r="A952" s="10">
        <v>951</v>
      </c>
      <c r="B952" s="10">
        <v>230</v>
      </c>
      <c r="C952" s="10">
        <v>2021</v>
      </c>
      <c r="D952" s="11" t="s">
        <v>96</v>
      </c>
      <c r="E952" s="10">
        <v>1068</v>
      </c>
      <c r="F952" s="12">
        <v>1928</v>
      </c>
      <c r="G952" s="13" t="s">
        <v>5233</v>
      </c>
      <c r="H952" s="15" t="s">
        <v>98</v>
      </c>
      <c r="I952" s="15" t="s">
        <v>5234</v>
      </c>
      <c r="J952" s="15" t="s">
        <v>5235</v>
      </c>
      <c r="K952" s="11" t="s">
        <v>84</v>
      </c>
      <c r="L952" s="11" t="s">
        <v>85</v>
      </c>
      <c r="M952" s="11" t="s">
        <v>86</v>
      </c>
      <c r="N952" s="11" t="s">
        <v>101</v>
      </c>
      <c r="O952" s="11" t="s">
        <v>165</v>
      </c>
      <c r="P952" s="11" t="s">
        <v>103</v>
      </c>
      <c r="Q952" s="11" t="s">
        <v>5236</v>
      </c>
      <c r="R952" s="11" t="s">
        <v>5237</v>
      </c>
      <c r="S952" s="11" t="s">
        <v>2800</v>
      </c>
      <c r="T952" s="11" t="s">
        <v>3694</v>
      </c>
      <c r="U952" s="16">
        <v>44308</v>
      </c>
      <c r="V952" s="16">
        <v>44316</v>
      </c>
      <c r="W952" s="16">
        <v>44529</v>
      </c>
      <c r="X952" s="14">
        <v>19079046</v>
      </c>
      <c r="Y952" s="11" t="s">
        <v>87</v>
      </c>
      <c r="Z952" s="11" t="s">
        <v>88</v>
      </c>
      <c r="AA952" s="10">
        <v>7</v>
      </c>
      <c r="AB952" s="11" t="s">
        <v>89</v>
      </c>
      <c r="AC952" s="11" t="s">
        <v>3695</v>
      </c>
      <c r="AD952" s="10">
        <v>79339398</v>
      </c>
      <c r="AE952" s="11" t="s">
        <v>1699</v>
      </c>
      <c r="AF952" s="11" t="s">
        <v>1700</v>
      </c>
      <c r="AG952" s="11" t="s">
        <v>174</v>
      </c>
      <c r="AH952" s="11" t="s">
        <v>5238</v>
      </c>
      <c r="AI952" s="11"/>
      <c r="AJ952" s="10">
        <v>1314</v>
      </c>
      <c r="AK952" s="10">
        <v>2021</v>
      </c>
      <c r="AL952" s="17">
        <v>44292</v>
      </c>
      <c r="AM952" s="18">
        <v>0</v>
      </c>
      <c r="AN952" s="18" t="s">
        <v>1703</v>
      </c>
      <c r="AO952" s="18" t="s">
        <v>1704</v>
      </c>
      <c r="AP952" s="10">
        <v>4171</v>
      </c>
      <c r="AQ952" s="17">
        <v>44316</v>
      </c>
      <c r="AR952" s="18">
        <v>0</v>
      </c>
      <c r="AS952" s="11" t="s">
        <v>92</v>
      </c>
      <c r="AT952" s="11" t="s">
        <v>114</v>
      </c>
      <c r="AU952" s="11" t="s">
        <v>115</v>
      </c>
      <c r="AV952" s="11" t="s">
        <v>2800</v>
      </c>
      <c r="AW952" s="11" t="s">
        <v>3694</v>
      </c>
      <c r="AX952" s="11" t="s">
        <v>2802</v>
      </c>
      <c r="AY952" s="11" t="s">
        <v>94</v>
      </c>
      <c r="AZ952" s="11" t="s">
        <v>95</v>
      </c>
      <c r="BA952" s="11" t="s">
        <v>117</v>
      </c>
      <c r="BB952" s="11" t="s">
        <v>118</v>
      </c>
      <c r="BC952" s="11" t="s">
        <v>4802</v>
      </c>
      <c r="BD952" s="18"/>
      <c r="BE952" s="10">
        <v>7</v>
      </c>
      <c r="BF952" s="11" t="s">
        <v>90</v>
      </c>
      <c r="BG952" s="11" t="s">
        <v>120</v>
      </c>
      <c r="BH952" s="19">
        <v>1362789</v>
      </c>
      <c r="BI952" s="18">
        <v>15</v>
      </c>
      <c r="BJ952" s="18">
        <v>10255</v>
      </c>
      <c r="BK952" s="33">
        <v>44502</v>
      </c>
      <c r="BL952" s="18">
        <v>3121</v>
      </c>
      <c r="BM952" s="33">
        <v>44517</v>
      </c>
      <c r="BN952" s="33">
        <v>44544</v>
      </c>
      <c r="BO952" s="18"/>
      <c r="BP952" s="18"/>
      <c r="BQ952" s="18"/>
      <c r="BR952" s="18"/>
      <c r="BS952" s="18"/>
      <c r="BT952" s="18"/>
      <c r="BU952" s="18"/>
      <c r="BV952" s="18"/>
      <c r="BW952" s="18"/>
      <c r="BX952" s="18"/>
      <c r="BY952" s="18"/>
      <c r="BZ952" s="18"/>
      <c r="CA952" s="18"/>
      <c r="CB952" s="18"/>
      <c r="CC952" s="20">
        <f>+X952+BH952+BO952+BV952</f>
        <v>20441835</v>
      </c>
      <c r="CD952" s="33">
        <v>44529</v>
      </c>
      <c r="CE952" s="18"/>
      <c r="CF952" s="18"/>
      <c r="CG952" s="18" t="s">
        <v>91</v>
      </c>
      <c r="CH952" s="18" t="s">
        <v>91</v>
      </c>
      <c r="CI952" s="18" t="s">
        <v>91</v>
      </c>
      <c r="CJ952" s="18"/>
      <c r="CK952" s="18"/>
      <c r="CL952" s="18"/>
      <c r="CM952" s="18" t="s">
        <v>91</v>
      </c>
      <c r="CN952" s="18"/>
      <c r="CO952" s="18"/>
      <c r="CP952" s="18"/>
    </row>
    <row r="953" spans="1:94" ht="15" x14ac:dyDescent="0.25">
      <c r="A953" s="21">
        <v>952</v>
      </c>
      <c r="B953" s="10">
        <v>230</v>
      </c>
      <c r="C953" s="10">
        <v>2021</v>
      </c>
      <c r="D953" s="11" t="s">
        <v>96</v>
      </c>
      <c r="E953" s="10">
        <v>1069</v>
      </c>
      <c r="F953" s="12">
        <v>1952</v>
      </c>
      <c r="G953" s="13" t="s">
        <v>5239</v>
      </c>
      <c r="H953" s="15" t="s">
        <v>98</v>
      </c>
      <c r="I953" s="15" t="s">
        <v>5240</v>
      </c>
      <c r="J953" s="15" t="s">
        <v>5241</v>
      </c>
      <c r="K953" s="11" t="s">
        <v>84</v>
      </c>
      <c r="L953" s="11" t="s">
        <v>85</v>
      </c>
      <c r="M953" s="11" t="s">
        <v>86</v>
      </c>
      <c r="N953" s="11" t="s">
        <v>2128</v>
      </c>
      <c r="O953" s="11" t="s">
        <v>165</v>
      </c>
      <c r="P953" s="11" t="s">
        <v>103</v>
      </c>
      <c r="Q953" s="11" t="s">
        <v>5242</v>
      </c>
      <c r="R953" s="11" t="s">
        <v>5243</v>
      </c>
      <c r="S953" s="11" t="s">
        <v>106</v>
      </c>
      <c r="T953" s="11" t="s">
        <v>1228</v>
      </c>
      <c r="U953" s="16">
        <v>44308</v>
      </c>
      <c r="V953" s="16">
        <v>44309</v>
      </c>
      <c r="W953" s="16">
        <v>44562</v>
      </c>
      <c r="X953" s="14">
        <v>22622297</v>
      </c>
      <c r="Y953" s="11" t="s">
        <v>87</v>
      </c>
      <c r="Z953" s="11" t="s">
        <v>170</v>
      </c>
      <c r="AA953" s="10">
        <v>249</v>
      </c>
      <c r="AB953" s="11" t="s">
        <v>89</v>
      </c>
      <c r="AC953" s="11" t="s">
        <v>1229</v>
      </c>
      <c r="AD953" s="10">
        <v>79571941</v>
      </c>
      <c r="AE953" s="11" t="s">
        <v>1230</v>
      </c>
      <c r="AF953" s="11" t="s">
        <v>1231</v>
      </c>
      <c r="AG953" s="11" t="s">
        <v>174</v>
      </c>
      <c r="AH953" s="11" t="s">
        <v>5244</v>
      </c>
      <c r="AI953" s="11" t="s">
        <v>113</v>
      </c>
      <c r="AJ953" s="10">
        <v>1367</v>
      </c>
      <c r="AK953" s="10">
        <v>2021</v>
      </c>
      <c r="AL953" s="17">
        <v>44298</v>
      </c>
      <c r="AM953" s="18">
        <v>14592</v>
      </c>
      <c r="AN953" s="18" t="s">
        <v>2132</v>
      </c>
      <c r="AO953" s="18" t="s">
        <v>2133</v>
      </c>
      <c r="AP953" s="10">
        <v>4127</v>
      </c>
      <c r="AQ953" s="17">
        <v>44309</v>
      </c>
      <c r="AR953" s="18">
        <v>3415100000</v>
      </c>
      <c r="AS953" s="11" t="s">
        <v>92</v>
      </c>
      <c r="AT953" s="11" t="s">
        <v>127</v>
      </c>
      <c r="AU953" s="11" t="s">
        <v>115</v>
      </c>
      <c r="AV953" s="11" t="s">
        <v>106</v>
      </c>
      <c r="AW953" s="11" t="s">
        <v>1228</v>
      </c>
      <c r="AX953" s="11" t="s">
        <v>116</v>
      </c>
      <c r="AY953" s="11" t="s">
        <v>94</v>
      </c>
      <c r="AZ953" s="11" t="s">
        <v>95</v>
      </c>
      <c r="BA953" s="11" t="s">
        <v>117</v>
      </c>
      <c r="BB953" s="11" t="s">
        <v>118</v>
      </c>
      <c r="BC953" s="11" t="s">
        <v>4802</v>
      </c>
      <c r="BD953" s="18">
        <v>249</v>
      </c>
      <c r="BE953" s="10"/>
      <c r="BF953" s="11" t="s">
        <v>90</v>
      </c>
      <c r="BG953" s="11" t="s">
        <v>120</v>
      </c>
      <c r="BH953" s="19"/>
      <c r="BI953" s="18"/>
      <c r="BJ953" s="18"/>
      <c r="BK953" s="18"/>
      <c r="BL953" s="18"/>
      <c r="BM953" s="18"/>
      <c r="BN953" s="16"/>
      <c r="BO953" s="18"/>
      <c r="BP953" s="18"/>
      <c r="BQ953" s="18"/>
      <c r="BR953" s="18"/>
      <c r="BS953" s="18"/>
      <c r="BT953" s="18"/>
      <c r="BU953" s="18"/>
      <c r="BV953" s="18"/>
      <c r="BW953" s="18"/>
      <c r="BX953" s="18"/>
      <c r="BY953" s="18"/>
      <c r="BZ953" s="18"/>
      <c r="CA953" s="18"/>
      <c r="CB953" s="18"/>
      <c r="CC953" s="20">
        <f>+X953+BH953+BO953+BV953</f>
        <v>22622297</v>
      </c>
      <c r="CD953" s="18"/>
      <c r="CE953" s="18"/>
      <c r="CF953" s="18"/>
      <c r="CG953" s="18" t="s">
        <v>91</v>
      </c>
      <c r="CH953" s="18" t="s">
        <v>91</v>
      </c>
      <c r="CI953" s="18" t="s">
        <v>91</v>
      </c>
      <c r="CJ953" s="18"/>
      <c r="CK953" s="18"/>
      <c r="CL953" s="18"/>
      <c r="CM953" s="18" t="s">
        <v>91</v>
      </c>
      <c r="CN953" s="18"/>
      <c r="CO953" s="18"/>
      <c r="CP953" s="18"/>
    </row>
    <row r="954" spans="1:94" ht="15" x14ac:dyDescent="0.25">
      <c r="A954" s="21">
        <v>953</v>
      </c>
      <c r="B954" s="10">
        <v>230</v>
      </c>
      <c r="C954" s="10">
        <v>2021</v>
      </c>
      <c r="D954" s="11" t="s">
        <v>96</v>
      </c>
      <c r="E954" s="10">
        <v>1071</v>
      </c>
      <c r="F954" s="12">
        <v>1929</v>
      </c>
      <c r="G954" s="13" t="s">
        <v>5245</v>
      </c>
      <c r="H954" s="15" t="s">
        <v>98</v>
      </c>
      <c r="I954" s="15" t="s">
        <v>5246</v>
      </c>
      <c r="J954" s="15" t="s">
        <v>5247</v>
      </c>
      <c r="K954" s="11" t="s">
        <v>84</v>
      </c>
      <c r="L954" s="11" t="s">
        <v>85</v>
      </c>
      <c r="M954" s="11" t="s">
        <v>86</v>
      </c>
      <c r="N954" s="11" t="s">
        <v>101</v>
      </c>
      <c r="O954" s="11" t="s">
        <v>165</v>
      </c>
      <c r="P954" s="11" t="s">
        <v>103</v>
      </c>
      <c r="Q954" s="11" t="s">
        <v>5248</v>
      </c>
      <c r="R954" s="11" t="s">
        <v>5249</v>
      </c>
      <c r="S954" s="11" t="s">
        <v>106</v>
      </c>
      <c r="T954" s="11" t="s">
        <v>1873</v>
      </c>
      <c r="U954" s="16">
        <v>44309</v>
      </c>
      <c r="V954" s="16">
        <v>44316</v>
      </c>
      <c r="W954" s="16">
        <v>44529</v>
      </c>
      <c r="X954" s="14">
        <v>15899205</v>
      </c>
      <c r="Y954" s="11" t="s">
        <v>87</v>
      </c>
      <c r="Z954" s="11" t="s">
        <v>88</v>
      </c>
      <c r="AA954" s="10">
        <v>7</v>
      </c>
      <c r="AB954" s="11" t="s">
        <v>89</v>
      </c>
      <c r="AC954" s="11" t="s">
        <v>3695</v>
      </c>
      <c r="AD954" s="10">
        <v>79339398</v>
      </c>
      <c r="AE954" s="11" t="s">
        <v>1699</v>
      </c>
      <c r="AF954" s="11" t="s">
        <v>1700</v>
      </c>
      <c r="AG954" s="11" t="s">
        <v>242</v>
      </c>
      <c r="AH954" s="11"/>
      <c r="AI954" s="11"/>
      <c r="AJ954" s="10">
        <v>1316</v>
      </c>
      <c r="AK954" s="10">
        <v>2021</v>
      </c>
      <c r="AL954" s="17">
        <v>44292</v>
      </c>
      <c r="AM954" s="18">
        <v>0</v>
      </c>
      <c r="AN954" s="18" t="s">
        <v>1703</v>
      </c>
      <c r="AO954" s="18" t="s">
        <v>1704</v>
      </c>
      <c r="AP954" s="10">
        <v>4160</v>
      </c>
      <c r="AQ954" s="17">
        <v>44315</v>
      </c>
      <c r="AR954" s="18">
        <v>0</v>
      </c>
      <c r="AS954" s="11" t="s">
        <v>92</v>
      </c>
      <c r="AT954" s="11" t="s">
        <v>127</v>
      </c>
      <c r="AU954" s="11" t="s">
        <v>115</v>
      </c>
      <c r="AV954" s="11" t="s">
        <v>106</v>
      </c>
      <c r="AW954" s="11" t="s">
        <v>3694</v>
      </c>
      <c r="AX954" s="11" t="s">
        <v>116</v>
      </c>
      <c r="AY954" s="11" t="s">
        <v>94</v>
      </c>
      <c r="AZ954" s="11" t="s">
        <v>95</v>
      </c>
      <c r="BA954" s="11" t="s">
        <v>117</v>
      </c>
      <c r="BB954" s="11" t="s">
        <v>118</v>
      </c>
      <c r="BC954" s="11" t="s">
        <v>4802</v>
      </c>
      <c r="BD954" s="18"/>
      <c r="BE954" s="10">
        <v>7</v>
      </c>
      <c r="BF954" s="11" t="s">
        <v>90</v>
      </c>
      <c r="BG954" s="11" t="s">
        <v>120</v>
      </c>
      <c r="BH954" s="19">
        <v>1135658</v>
      </c>
      <c r="BI954" s="18">
        <v>15</v>
      </c>
      <c r="BJ954" s="18">
        <v>10253</v>
      </c>
      <c r="BK954" s="33">
        <v>44532</v>
      </c>
      <c r="BL954" s="18">
        <v>3122</v>
      </c>
      <c r="BM954" s="33">
        <v>44517</v>
      </c>
      <c r="BN954" s="33">
        <v>44544</v>
      </c>
      <c r="BO954" s="18"/>
      <c r="BP954" s="18"/>
      <c r="BQ954" s="18"/>
      <c r="BR954" s="18"/>
      <c r="BS954" s="18"/>
      <c r="BT954" s="18"/>
      <c r="BU954" s="18"/>
      <c r="BV954" s="18"/>
      <c r="BW954" s="18"/>
      <c r="BX954" s="18"/>
      <c r="BY954" s="18"/>
      <c r="BZ954" s="18"/>
      <c r="CA954" s="18"/>
      <c r="CB954" s="18"/>
      <c r="CC954" s="20">
        <f>+X954+BH954+BO954+BV954</f>
        <v>17034863</v>
      </c>
      <c r="CD954" s="33">
        <v>44532</v>
      </c>
      <c r="CE954" s="18"/>
      <c r="CF954" s="18"/>
      <c r="CG954" s="18" t="s">
        <v>91</v>
      </c>
      <c r="CH954" s="18" t="s">
        <v>91</v>
      </c>
      <c r="CI954" s="18" t="s">
        <v>91</v>
      </c>
      <c r="CJ954" s="18"/>
      <c r="CK954" s="18"/>
      <c r="CL954" s="18"/>
      <c r="CM954" s="18" t="s">
        <v>91</v>
      </c>
      <c r="CN954" s="18"/>
      <c r="CO954" s="18"/>
      <c r="CP954" s="18"/>
    </row>
    <row r="955" spans="1:94" ht="15" x14ac:dyDescent="0.25">
      <c r="A955" s="10">
        <v>954</v>
      </c>
      <c r="B955" s="10">
        <v>230</v>
      </c>
      <c r="C955" s="10">
        <v>2021</v>
      </c>
      <c r="D955" s="11" t="s">
        <v>96</v>
      </c>
      <c r="E955" s="10">
        <v>1072</v>
      </c>
      <c r="F955" s="12">
        <v>1925</v>
      </c>
      <c r="G955" s="13" t="s">
        <v>5250</v>
      </c>
      <c r="H955" s="15" t="s">
        <v>98</v>
      </c>
      <c r="I955" s="15" t="s">
        <v>5251</v>
      </c>
      <c r="J955" s="15" t="s">
        <v>5252</v>
      </c>
      <c r="K955" s="11" t="s">
        <v>84</v>
      </c>
      <c r="L955" s="11" t="s">
        <v>85</v>
      </c>
      <c r="M955" s="11" t="s">
        <v>86</v>
      </c>
      <c r="N955" s="11" t="s">
        <v>101</v>
      </c>
      <c r="O955" s="11" t="s">
        <v>165</v>
      </c>
      <c r="P955" s="11" t="s">
        <v>103</v>
      </c>
      <c r="Q955" s="11" t="s">
        <v>5253</v>
      </c>
      <c r="R955" s="11" t="s">
        <v>5254</v>
      </c>
      <c r="S955" s="11" t="s">
        <v>106</v>
      </c>
      <c r="T955" s="11" t="s">
        <v>1873</v>
      </c>
      <c r="U955" s="16">
        <v>44309</v>
      </c>
      <c r="V955" s="16">
        <v>44316</v>
      </c>
      <c r="W955" s="16">
        <v>44530</v>
      </c>
      <c r="X955" s="14">
        <v>15899205</v>
      </c>
      <c r="Y955" s="11" t="s">
        <v>87</v>
      </c>
      <c r="Z955" s="11" t="s">
        <v>88</v>
      </c>
      <c r="AA955" s="10">
        <v>7</v>
      </c>
      <c r="AB955" s="11" t="s">
        <v>89</v>
      </c>
      <c r="AC955" s="11" t="s">
        <v>3695</v>
      </c>
      <c r="AD955" s="10">
        <v>79339398</v>
      </c>
      <c r="AE955" s="11" t="s">
        <v>1699</v>
      </c>
      <c r="AF955" s="11" t="s">
        <v>1700</v>
      </c>
      <c r="AG955" s="11" t="s">
        <v>242</v>
      </c>
      <c r="AH955" s="11"/>
      <c r="AI955" s="11"/>
      <c r="AJ955" s="10">
        <v>1315</v>
      </c>
      <c r="AK955" s="10">
        <v>2021</v>
      </c>
      <c r="AL955" s="17">
        <v>44292</v>
      </c>
      <c r="AM955" s="18">
        <v>0</v>
      </c>
      <c r="AN955" s="18" t="s">
        <v>1703</v>
      </c>
      <c r="AO955" s="18" t="s">
        <v>1704</v>
      </c>
      <c r="AP955" s="10">
        <v>4162</v>
      </c>
      <c r="AQ955" s="17">
        <v>44315</v>
      </c>
      <c r="AR955" s="18">
        <v>0</v>
      </c>
      <c r="AS955" s="11" t="s">
        <v>92</v>
      </c>
      <c r="AT955" s="11" t="s">
        <v>114</v>
      </c>
      <c r="AU955" s="11" t="s">
        <v>115</v>
      </c>
      <c r="AV955" s="11" t="s">
        <v>284</v>
      </c>
      <c r="AW955" s="11" t="s">
        <v>3694</v>
      </c>
      <c r="AX955" s="11" t="s">
        <v>287</v>
      </c>
      <c r="AY955" s="11" t="s">
        <v>94</v>
      </c>
      <c r="AZ955" s="11" t="s">
        <v>95</v>
      </c>
      <c r="BA955" s="11" t="s">
        <v>117</v>
      </c>
      <c r="BB955" s="11" t="s">
        <v>118</v>
      </c>
      <c r="BC955" s="11" t="s">
        <v>4802</v>
      </c>
      <c r="BD955" s="18"/>
      <c r="BE955" s="10">
        <v>7</v>
      </c>
      <c r="BF955" s="11" t="s">
        <v>90</v>
      </c>
      <c r="BG955" s="11" t="s">
        <v>120</v>
      </c>
      <c r="BH955" s="19"/>
      <c r="BI955" s="18"/>
      <c r="BJ955" s="18"/>
      <c r="BK955" s="18"/>
      <c r="BL955" s="18"/>
      <c r="BM955" s="18"/>
      <c r="BN955" s="16"/>
      <c r="BO955" s="18"/>
      <c r="BP955" s="18"/>
      <c r="BQ955" s="18"/>
      <c r="BR955" s="18"/>
      <c r="BS955" s="18"/>
      <c r="BT955" s="18"/>
      <c r="BU955" s="18"/>
      <c r="BV955" s="18"/>
      <c r="BW955" s="18"/>
      <c r="BX955" s="18"/>
      <c r="BY955" s="18"/>
      <c r="BZ955" s="18"/>
      <c r="CA955" s="18"/>
      <c r="CB955" s="18"/>
      <c r="CC955" s="20">
        <f>+X955+BH955+BO955+BV955</f>
        <v>15899205</v>
      </c>
      <c r="CD955" s="18"/>
      <c r="CE955" s="18"/>
      <c r="CF955" s="18"/>
      <c r="CG955" s="18" t="s">
        <v>91</v>
      </c>
      <c r="CH955" s="18" t="s">
        <v>91</v>
      </c>
      <c r="CI955" s="18" t="s">
        <v>91</v>
      </c>
      <c r="CJ955" s="18"/>
      <c r="CK955" s="18"/>
      <c r="CL955" s="18"/>
      <c r="CM955" s="18" t="s">
        <v>91</v>
      </c>
      <c r="CN955" s="18"/>
      <c r="CO955" s="18"/>
      <c r="CP955" s="18"/>
    </row>
    <row r="956" spans="1:94" ht="15" x14ac:dyDescent="0.25">
      <c r="A956" s="21">
        <v>955</v>
      </c>
      <c r="B956" s="10">
        <v>230</v>
      </c>
      <c r="C956" s="10">
        <v>2021</v>
      </c>
      <c r="D956" s="11" t="s">
        <v>96</v>
      </c>
      <c r="E956" s="10">
        <v>1073</v>
      </c>
      <c r="F956" s="12">
        <v>1924</v>
      </c>
      <c r="G956" s="13" t="s">
        <v>5255</v>
      </c>
      <c r="H956" s="15" t="s">
        <v>98</v>
      </c>
      <c r="I956" s="15" t="s">
        <v>5256</v>
      </c>
      <c r="J956" s="15" t="s">
        <v>5257</v>
      </c>
      <c r="K956" s="11" t="s">
        <v>84</v>
      </c>
      <c r="L956" s="11" t="s">
        <v>761</v>
      </c>
      <c r="M956" s="11" t="s">
        <v>86</v>
      </c>
      <c r="N956" s="11" t="s">
        <v>101</v>
      </c>
      <c r="O956" s="11" t="s">
        <v>165</v>
      </c>
      <c r="P956" s="11" t="s">
        <v>103</v>
      </c>
      <c r="Q956" s="11" t="s">
        <v>5157</v>
      </c>
      <c r="R956" s="11" t="s">
        <v>5258</v>
      </c>
      <c r="S956" s="11" t="s">
        <v>106</v>
      </c>
      <c r="T956" s="11" t="s">
        <v>1873</v>
      </c>
      <c r="U956" s="16">
        <v>44309</v>
      </c>
      <c r="V956" s="16">
        <v>44328</v>
      </c>
      <c r="W956" s="16">
        <v>44542</v>
      </c>
      <c r="X956" s="14">
        <v>15899205</v>
      </c>
      <c r="Y956" s="11" t="s">
        <v>87</v>
      </c>
      <c r="Z956" s="11" t="s">
        <v>88</v>
      </c>
      <c r="AA956" s="10">
        <v>7</v>
      </c>
      <c r="AB956" s="11" t="s">
        <v>89</v>
      </c>
      <c r="AC956" s="11" t="s">
        <v>3695</v>
      </c>
      <c r="AD956" s="10">
        <v>79339398</v>
      </c>
      <c r="AE956" s="11" t="s">
        <v>1699</v>
      </c>
      <c r="AF956" s="11" t="s">
        <v>1700</v>
      </c>
      <c r="AG956" s="11" t="s">
        <v>242</v>
      </c>
      <c r="AH956" s="11"/>
      <c r="AI956" s="11"/>
      <c r="AJ956" s="10">
        <v>1322</v>
      </c>
      <c r="AK956" s="10">
        <v>2021</v>
      </c>
      <c r="AL956" s="17">
        <v>44292</v>
      </c>
      <c r="AM956" s="18">
        <v>14394</v>
      </c>
      <c r="AN956" s="18" t="s">
        <v>1703</v>
      </c>
      <c r="AO956" s="18" t="s">
        <v>1704</v>
      </c>
      <c r="AP956" s="10">
        <v>4235</v>
      </c>
      <c r="AQ956" s="17">
        <v>44327</v>
      </c>
      <c r="AR956" s="18" t="s">
        <v>5259</v>
      </c>
      <c r="AS956" s="11" t="s">
        <v>92</v>
      </c>
      <c r="AT956" s="11" t="s">
        <v>127</v>
      </c>
      <c r="AU956" s="11" t="s">
        <v>115</v>
      </c>
      <c r="AV956" s="11" t="s">
        <v>168</v>
      </c>
      <c r="AW956" s="11" t="s">
        <v>3694</v>
      </c>
      <c r="AX956" s="11" t="s">
        <v>176</v>
      </c>
      <c r="AY956" s="11" t="s">
        <v>94</v>
      </c>
      <c r="AZ956" s="11" t="s">
        <v>95</v>
      </c>
      <c r="BA956" s="11" t="s">
        <v>117</v>
      </c>
      <c r="BB956" s="11" t="s">
        <v>118</v>
      </c>
      <c r="BC956" s="11" t="s">
        <v>4802</v>
      </c>
      <c r="BD956" s="18"/>
      <c r="BE956" s="10">
        <v>7</v>
      </c>
      <c r="BF956" s="11" t="s">
        <v>90</v>
      </c>
      <c r="BG956" s="11" t="s">
        <v>120</v>
      </c>
      <c r="BH956" s="19"/>
      <c r="BI956" s="18"/>
      <c r="BJ956" s="18"/>
      <c r="BK956" s="18"/>
      <c r="BL956" s="18"/>
      <c r="BM956" s="18"/>
      <c r="BN956" s="18"/>
      <c r="BO956" s="18"/>
      <c r="BP956" s="18"/>
      <c r="BQ956" s="18"/>
      <c r="BR956" s="18"/>
      <c r="BS956" s="18"/>
      <c r="BT956" s="18"/>
      <c r="BU956" s="18"/>
      <c r="BV956" s="18"/>
      <c r="BW956" s="18"/>
      <c r="BX956" s="18"/>
      <c r="BY956" s="18"/>
      <c r="BZ956" s="18"/>
      <c r="CA956" s="18"/>
      <c r="CB956" s="18"/>
      <c r="CC956" s="20">
        <f>+X956+BH956+BO956+BV956</f>
        <v>15899205</v>
      </c>
      <c r="CD956" s="18"/>
      <c r="CE956" s="18"/>
      <c r="CF956" s="18"/>
      <c r="CG956" s="18" t="s">
        <v>91</v>
      </c>
      <c r="CH956" s="18" t="s">
        <v>91</v>
      </c>
      <c r="CI956" s="18" t="s">
        <v>91</v>
      </c>
      <c r="CJ956" s="18"/>
      <c r="CK956" s="18"/>
      <c r="CL956" s="18"/>
      <c r="CM956" s="18" t="s">
        <v>91</v>
      </c>
      <c r="CN956" s="18"/>
      <c r="CO956" s="18"/>
      <c r="CP956" s="18"/>
    </row>
    <row r="957" spans="1:94" ht="15" x14ac:dyDescent="0.25">
      <c r="A957" s="21">
        <v>956</v>
      </c>
      <c r="B957" s="10">
        <v>230</v>
      </c>
      <c r="C957" s="10">
        <v>2021</v>
      </c>
      <c r="D957" s="11" t="s">
        <v>96</v>
      </c>
      <c r="E957" s="10">
        <v>1076</v>
      </c>
      <c r="F957" s="12">
        <v>2114</v>
      </c>
      <c r="G957" s="13" t="s">
        <v>4297</v>
      </c>
      <c r="H957" s="15" t="s">
        <v>98</v>
      </c>
      <c r="I957" s="15" t="s">
        <v>5260</v>
      </c>
      <c r="J957" s="15" t="s">
        <v>5261</v>
      </c>
      <c r="K957" s="11" t="s">
        <v>84</v>
      </c>
      <c r="L957" s="11" t="s">
        <v>85</v>
      </c>
      <c r="M957" s="11" t="s">
        <v>86</v>
      </c>
      <c r="N957" s="11" t="s">
        <v>101</v>
      </c>
      <c r="O957" s="11" t="s">
        <v>165</v>
      </c>
      <c r="P957" s="11" t="s">
        <v>103</v>
      </c>
      <c r="Q957" s="11" t="s">
        <v>4300</v>
      </c>
      <c r="R957" s="11" t="s">
        <v>5262</v>
      </c>
      <c r="S957" s="11" t="s">
        <v>168</v>
      </c>
      <c r="T957" s="11" t="s">
        <v>182</v>
      </c>
      <c r="U957" s="16">
        <v>44309</v>
      </c>
      <c r="V957" s="16">
        <v>44309</v>
      </c>
      <c r="W957" s="16">
        <v>44430</v>
      </c>
      <c r="X957" s="14">
        <v>10902312</v>
      </c>
      <c r="Y957" s="11" t="s">
        <v>87</v>
      </c>
      <c r="Z957" s="11" t="s">
        <v>88</v>
      </c>
      <c r="AA957" s="10">
        <v>4</v>
      </c>
      <c r="AB957" s="11" t="s">
        <v>89</v>
      </c>
      <c r="AC957" s="11" t="s">
        <v>1186</v>
      </c>
      <c r="AD957" s="10">
        <v>51609317</v>
      </c>
      <c r="AE957" s="11" t="s">
        <v>172</v>
      </c>
      <c r="AF957" s="11" t="s">
        <v>173</v>
      </c>
      <c r="AG957" s="11" t="s">
        <v>174</v>
      </c>
      <c r="AH957" s="11" t="s">
        <v>4302</v>
      </c>
      <c r="AI957" s="11" t="s">
        <v>4303</v>
      </c>
      <c r="AJ957" s="10">
        <v>1432</v>
      </c>
      <c r="AK957" s="10">
        <v>2021</v>
      </c>
      <c r="AL957" s="17">
        <v>44306</v>
      </c>
      <c r="AM957" s="18">
        <v>14390</v>
      </c>
      <c r="AN957" s="18" t="s">
        <v>1052</v>
      </c>
      <c r="AO957" s="18" t="s">
        <v>1053</v>
      </c>
      <c r="AP957" s="10">
        <v>4135</v>
      </c>
      <c r="AQ957" s="17">
        <v>44312</v>
      </c>
      <c r="AR957" s="18">
        <v>2598189000</v>
      </c>
      <c r="AS957" s="11" t="s">
        <v>92</v>
      </c>
      <c r="AT957" s="11" t="s">
        <v>127</v>
      </c>
      <c r="AU957" s="11" t="s">
        <v>115</v>
      </c>
      <c r="AV957" s="11" t="s">
        <v>168</v>
      </c>
      <c r="AW957" s="11" t="s">
        <v>1188</v>
      </c>
      <c r="AX957" s="11" t="s">
        <v>176</v>
      </c>
      <c r="AY957" s="11" t="s">
        <v>94</v>
      </c>
      <c r="AZ957" s="11" t="s">
        <v>95</v>
      </c>
      <c r="BA957" s="11" t="s">
        <v>117</v>
      </c>
      <c r="BB957" s="11" t="s">
        <v>118</v>
      </c>
      <c r="BC957" s="11" t="s">
        <v>4802</v>
      </c>
      <c r="BD957" s="18"/>
      <c r="BE957" s="10">
        <v>4</v>
      </c>
      <c r="BF957" s="11" t="s">
        <v>90</v>
      </c>
      <c r="BG957" s="11" t="s">
        <v>120</v>
      </c>
      <c r="BH957" s="19"/>
      <c r="BI957" s="18"/>
      <c r="BJ957" s="18"/>
      <c r="BK957" s="18"/>
      <c r="BL957" s="18"/>
      <c r="BM957" s="18"/>
      <c r="BN957" s="18"/>
      <c r="BO957" s="18"/>
      <c r="BP957" s="18"/>
      <c r="BQ957" s="18"/>
      <c r="BR957" s="18"/>
      <c r="BS957" s="18"/>
      <c r="BT957" s="18"/>
      <c r="BU957" s="18"/>
      <c r="BV957" s="18"/>
      <c r="BW957" s="18"/>
      <c r="BX957" s="18"/>
      <c r="BY957" s="18"/>
      <c r="BZ957" s="18"/>
      <c r="CA957" s="18"/>
      <c r="CB957" s="18"/>
      <c r="CC957" s="20">
        <f>+X957+BH957+BO957+BV957</f>
        <v>10902312</v>
      </c>
      <c r="CD957" s="18"/>
      <c r="CE957" s="18"/>
      <c r="CF957" s="18"/>
      <c r="CG957" s="18" t="s">
        <v>91</v>
      </c>
      <c r="CH957" s="18" t="s">
        <v>91</v>
      </c>
      <c r="CI957" s="18" t="s">
        <v>91</v>
      </c>
      <c r="CJ957" s="18"/>
      <c r="CK957" s="18"/>
      <c r="CL957" s="18"/>
      <c r="CM957" s="18" t="s">
        <v>91</v>
      </c>
      <c r="CN957" s="18"/>
      <c r="CO957" s="18"/>
      <c r="CP957" s="18"/>
    </row>
    <row r="958" spans="1:94" ht="15" x14ac:dyDescent="0.25">
      <c r="A958" s="10">
        <v>957</v>
      </c>
      <c r="B958" s="10">
        <v>230</v>
      </c>
      <c r="C958" s="10">
        <v>2021</v>
      </c>
      <c r="D958" s="11" t="s">
        <v>96</v>
      </c>
      <c r="E958" s="10">
        <v>1077</v>
      </c>
      <c r="F958" s="12">
        <v>2115</v>
      </c>
      <c r="G958" s="13" t="s">
        <v>5263</v>
      </c>
      <c r="H958" s="15" t="s">
        <v>98</v>
      </c>
      <c r="I958" s="15" t="s">
        <v>5264</v>
      </c>
      <c r="J958" s="15" t="s">
        <v>5265</v>
      </c>
      <c r="K958" s="11" t="s">
        <v>84</v>
      </c>
      <c r="L958" s="11" t="s">
        <v>85</v>
      </c>
      <c r="M958" s="11" t="s">
        <v>86</v>
      </c>
      <c r="N958" s="11" t="s">
        <v>101</v>
      </c>
      <c r="O958" s="11" t="s">
        <v>102</v>
      </c>
      <c r="P958" s="11" t="s">
        <v>103</v>
      </c>
      <c r="Q958" s="11" t="s">
        <v>5266</v>
      </c>
      <c r="R958" s="11" t="s">
        <v>5267</v>
      </c>
      <c r="S958" s="11" t="s">
        <v>214</v>
      </c>
      <c r="T958" s="11" t="s">
        <v>182</v>
      </c>
      <c r="U958" s="16">
        <v>44309</v>
      </c>
      <c r="V958" s="16">
        <v>44309</v>
      </c>
      <c r="W958" s="16">
        <v>44552</v>
      </c>
      <c r="X958" s="14">
        <v>33433760</v>
      </c>
      <c r="Y958" s="11" t="s">
        <v>87</v>
      </c>
      <c r="Z958" s="11" t="s">
        <v>88</v>
      </c>
      <c r="AA958" s="10">
        <v>8</v>
      </c>
      <c r="AB958" s="11" t="s">
        <v>89</v>
      </c>
      <c r="AC958" s="11" t="s">
        <v>1186</v>
      </c>
      <c r="AD958" s="10">
        <v>51609317</v>
      </c>
      <c r="AE958" s="11" t="s">
        <v>172</v>
      </c>
      <c r="AF958" s="11" t="s">
        <v>173</v>
      </c>
      <c r="AG958" s="11" t="s">
        <v>111</v>
      </c>
      <c r="AH958" s="11" t="s">
        <v>5268</v>
      </c>
      <c r="AI958" s="11" t="s">
        <v>5269</v>
      </c>
      <c r="AJ958" s="10">
        <v>1434</v>
      </c>
      <c r="AK958" s="10">
        <v>2021</v>
      </c>
      <c r="AL958" s="17">
        <v>44306</v>
      </c>
      <c r="AM958" s="18">
        <v>14390</v>
      </c>
      <c r="AN958" s="18" t="s">
        <v>1052</v>
      </c>
      <c r="AO958" s="18" t="s">
        <v>1053</v>
      </c>
      <c r="AP958" s="10">
        <v>4143</v>
      </c>
      <c r="AQ958" s="17">
        <v>44313</v>
      </c>
      <c r="AR958" s="18">
        <v>2598189000</v>
      </c>
      <c r="AS958" s="11" t="s">
        <v>92</v>
      </c>
      <c r="AT958" s="11" t="s">
        <v>127</v>
      </c>
      <c r="AU958" s="11" t="s">
        <v>115</v>
      </c>
      <c r="AV958" s="11" t="s">
        <v>168</v>
      </c>
      <c r="AW958" s="11" t="s">
        <v>1188</v>
      </c>
      <c r="AX958" s="11" t="s">
        <v>176</v>
      </c>
      <c r="AY958" s="11" t="s">
        <v>94</v>
      </c>
      <c r="AZ958" s="11" t="s">
        <v>95</v>
      </c>
      <c r="BA958" s="11" t="s">
        <v>117</v>
      </c>
      <c r="BB958" s="11" t="s">
        <v>118</v>
      </c>
      <c r="BC958" s="11" t="s">
        <v>4802</v>
      </c>
      <c r="BD958" s="18"/>
      <c r="BE958" s="10">
        <v>8</v>
      </c>
      <c r="BF958" s="11" t="s">
        <v>90</v>
      </c>
      <c r="BG958" s="11" t="s">
        <v>120</v>
      </c>
      <c r="BH958" s="19"/>
      <c r="BI958" s="18"/>
      <c r="BJ958" s="18"/>
      <c r="BK958" s="18"/>
      <c r="BL958" s="18"/>
      <c r="BM958" s="18"/>
      <c r="BN958" s="18"/>
      <c r="BO958" s="18"/>
      <c r="BP958" s="18"/>
      <c r="BQ958" s="18"/>
      <c r="BR958" s="18"/>
      <c r="BS958" s="18"/>
      <c r="BT958" s="18"/>
      <c r="BU958" s="18"/>
      <c r="BV958" s="18"/>
      <c r="BW958" s="18"/>
      <c r="BX958" s="18"/>
      <c r="BY958" s="18"/>
      <c r="BZ958" s="18"/>
      <c r="CA958" s="18"/>
      <c r="CB958" s="18"/>
      <c r="CC958" s="20">
        <f>+X958+BH958+BO958+BV958</f>
        <v>33433760</v>
      </c>
      <c r="CD958" s="18"/>
      <c r="CE958" s="18"/>
      <c r="CF958" s="18"/>
      <c r="CG958" s="18" t="s">
        <v>91</v>
      </c>
      <c r="CH958" s="18" t="s">
        <v>91</v>
      </c>
      <c r="CI958" s="18" t="s">
        <v>91</v>
      </c>
      <c r="CJ958" s="18"/>
      <c r="CK958" s="18"/>
      <c r="CL958" s="18"/>
      <c r="CM958" s="18" t="s">
        <v>91</v>
      </c>
      <c r="CN958" s="18"/>
      <c r="CO958" s="18"/>
      <c r="CP958" s="18"/>
    </row>
    <row r="959" spans="1:94" ht="15" x14ac:dyDescent="0.25">
      <c r="A959" s="21">
        <v>958</v>
      </c>
      <c r="B959" s="49">
        <v>230</v>
      </c>
      <c r="C959" s="49">
        <v>2021</v>
      </c>
      <c r="D959" s="50" t="s">
        <v>96</v>
      </c>
      <c r="E959" s="49">
        <v>1079</v>
      </c>
      <c r="F959" s="12">
        <v>1666</v>
      </c>
      <c r="G959" s="51" t="s">
        <v>5270</v>
      </c>
      <c r="H959" s="15" t="s">
        <v>5271</v>
      </c>
      <c r="I959" s="53" t="s">
        <v>5272</v>
      </c>
      <c r="J959" s="15">
        <v>0</v>
      </c>
      <c r="K959" s="50" t="s">
        <v>84</v>
      </c>
      <c r="L959" s="50" t="s">
        <v>85</v>
      </c>
      <c r="M959" s="50" t="s">
        <v>86</v>
      </c>
      <c r="N959" s="50" t="s">
        <v>101</v>
      </c>
      <c r="O959" s="50" t="s">
        <v>102</v>
      </c>
      <c r="P959" s="50" t="s">
        <v>103</v>
      </c>
      <c r="Q959" s="50" t="s">
        <v>5273</v>
      </c>
      <c r="R959" s="50" t="s">
        <v>5274</v>
      </c>
      <c r="S959" s="50" t="s">
        <v>106</v>
      </c>
      <c r="T959" s="50" t="s">
        <v>521</v>
      </c>
      <c r="U959" s="16">
        <v>44312</v>
      </c>
      <c r="V959" s="54" t="s">
        <v>5275</v>
      </c>
      <c r="W959" s="54" t="s">
        <v>5276</v>
      </c>
      <c r="X959" s="52">
        <v>25075320</v>
      </c>
      <c r="Y959" s="50" t="s">
        <v>87</v>
      </c>
      <c r="Z959" s="50" t="s">
        <v>88</v>
      </c>
      <c r="AA959" s="49">
        <v>6</v>
      </c>
      <c r="AB959" s="50" t="s">
        <v>89</v>
      </c>
      <c r="AC959" s="50" t="s">
        <v>1221</v>
      </c>
      <c r="AD959" s="49">
        <v>19483708</v>
      </c>
      <c r="AE959" s="50" t="s">
        <v>523</v>
      </c>
      <c r="AF959" s="50" t="s">
        <v>524</v>
      </c>
      <c r="AG959" s="50" t="s">
        <v>111</v>
      </c>
      <c r="AH959" s="50" t="s">
        <v>420</v>
      </c>
      <c r="AI959" s="50" t="s">
        <v>5277</v>
      </c>
      <c r="AJ959" s="49">
        <v>1284</v>
      </c>
      <c r="AK959" s="49">
        <v>2021</v>
      </c>
      <c r="AL959" s="55" t="s">
        <v>5278</v>
      </c>
      <c r="AM959" s="56">
        <v>14395</v>
      </c>
      <c r="AN959" s="56" t="s">
        <v>5045</v>
      </c>
      <c r="AO959" s="56" t="s">
        <v>1396</v>
      </c>
      <c r="AP959" s="49">
        <v>4151</v>
      </c>
      <c r="AQ959" s="55" t="s">
        <v>5279</v>
      </c>
      <c r="AR959" s="56">
        <v>6053272000</v>
      </c>
      <c r="AS959" s="50" t="s">
        <v>5046</v>
      </c>
      <c r="AT959" s="50" t="s">
        <v>114</v>
      </c>
      <c r="AU959" s="50" t="s">
        <v>115</v>
      </c>
      <c r="AV959" s="50" t="s">
        <v>106</v>
      </c>
      <c r="AW959" s="50" t="s">
        <v>1222</v>
      </c>
      <c r="AX959" s="50" t="s">
        <v>116</v>
      </c>
      <c r="AY959" s="50" t="s">
        <v>5047</v>
      </c>
      <c r="AZ959" s="50" t="s">
        <v>95</v>
      </c>
      <c r="BA959" s="50" t="s">
        <v>5048</v>
      </c>
      <c r="BB959" s="50" t="s">
        <v>5049</v>
      </c>
      <c r="BC959" s="50" t="s">
        <v>4802</v>
      </c>
      <c r="BD959" s="56"/>
      <c r="BE959" s="49">
        <v>6</v>
      </c>
      <c r="BF959" s="50" t="s">
        <v>90</v>
      </c>
      <c r="BG959" s="50" t="s">
        <v>120</v>
      </c>
      <c r="BH959" s="57"/>
      <c r="BI959" s="57"/>
      <c r="BJ959" s="57"/>
      <c r="BK959" s="58"/>
      <c r="BL959" s="58"/>
      <c r="BM959" s="58"/>
      <c r="BN959" s="58"/>
      <c r="BO959" s="58"/>
      <c r="BP959" s="58"/>
      <c r="BQ959" s="58"/>
      <c r="BR959" s="58"/>
      <c r="BS959" s="58"/>
      <c r="BT959" s="58"/>
      <c r="BU959" s="58"/>
      <c r="BV959" s="58"/>
      <c r="BW959" s="58"/>
      <c r="BX959" s="58"/>
      <c r="BY959" s="58"/>
      <c r="BZ959" s="58"/>
      <c r="CA959" s="58"/>
      <c r="CB959" s="58"/>
      <c r="CC959" s="58"/>
      <c r="CD959" s="58"/>
      <c r="CE959" s="58"/>
      <c r="CF959" s="58"/>
      <c r="CG959" s="58"/>
      <c r="CH959" s="58"/>
      <c r="CI959" s="58"/>
      <c r="CJ959" s="58"/>
      <c r="CK959" s="58"/>
      <c r="CL959" s="58"/>
      <c r="CM959" s="58"/>
      <c r="CN959" s="58"/>
      <c r="CO959" s="58"/>
      <c r="CP959" s="58"/>
    </row>
    <row r="960" spans="1:94" ht="15" x14ac:dyDescent="0.25">
      <c r="A960" s="21">
        <v>959</v>
      </c>
      <c r="B960" s="10">
        <v>230</v>
      </c>
      <c r="C960" s="10">
        <v>2021</v>
      </c>
      <c r="D960" s="11" t="s">
        <v>96</v>
      </c>
      <c r="E960" s="10">
        <v>1080</v>
      </c>
      <c r="F960" s="12">
        <v>1794</v>
      </c>
      <c r="G960" s="13" t="s">
        <v>5280</v>
      </c>
      <c r="H960" s="15" t="s">
        <v>98</v>
      </c>
      <c r="I960" s="15" t="s">
        <v>5281</v>
      </c>
      <c r="J960" s="15" t="s">
        <v>5282</v>
      </c>
      <c r="K960" s="11" t="s">
        <v>84</v>
      </c>
      <c r="L960" s="11" t="s">
        <v>85</v>
      </c>
      <c r="M960" s="11" t="s">
        <v>86</v>
      </c>
      <c r="N960" s="11" t="s">
        <v>2014</v>
      </c>
      <c r="O960" s="11" t="s">
        <v>165</v>
      </c>
      <c r="P960" s="11" t="s">
        <v>103</v>
      </c>
      <c r="Q960" s="11" t="s">
        <v>4870</v>
      </c>
      <c r="R960" s="11" t="s">
        <v>4871</v>
      </c>
      <c r="S960" s="11" t="s">
        <v>106</v>
      </c>
      <c r="T960" s="11" t="s">
        <v>1697</v>
      </c>
      <c r="U960" s="16">
        <v>44312</v>
      </c>
      <c r="V960" s="16">
        <v>44314</v>
      </c>
      <c r="W960" s="16">
        <v>44558</v>
      </c>
      <c r="X960" s="14">
        <v>18170520</v>
      </c>
      <c r="Y960" s="11" t="s">
        <v>87</v>
      </c>
      <c r="Z960" s="11" t="s">
        <v>88</v>
      </c>
      <c r="AA960" s="10">
        <v>8</v>
      </c>
      <c r="AB960" s="11" t="s">
        <v>89</v>
      </c>
      <c r="AC960" s="11" t="s">
        <v>1698</v>
      </c>
      <c r="AD960" s="10">
        <v>79339398</v>
      </c>
      <c r="AE960" s="11" t="s">
        <v>1699</v>
      </c>
      <c r="AF960" s="11" t="s">
        <v>1700</v>
      </c>
      <c r="AG960" s="11" t="s">
        <v>242</v>
      </c>
      <c r="AH960" s="11" t="s">
        <v>5283</v>
      </c>
      <c r="AI960" s="11"/>
      <c r="AJ960" s="10">
        <v>1269</v>
      </c>
      <c r="AK960" s="10">
        <v>2021</v>
      </c>
      <c r="AL960" s="17">
        <v>44280</v>
      </c>
      <c r="AM960" s="18">
        <v>14394</v>
      </c>
      <c r="AN960" s="18" t="s">
        <v>1703</v>
      </c>
      <c r="AO960" s="18" t="s">
        <v>1704</v>
      </c>
      <c r="AP960" s="10">
        <v>4150</v>
      </c>
      <c r="AQ960" s="17">
        <v>44314</v>
      </c>
      <c r="AR960" s="18">
        <v>8375989000</v>
      </c>
      <c r="AS960" s="11" t="s">
        <v>92</v>
      </c>
      <c r="AT960" s="11" t="s">
        <v>127</v>
      </c>
      <c r="AU960" s="11" t="s">
        <v>115</v>
      </c>
      <c r="AV960" s="11" t="s">
        <v>106</v>
      </c>
      <c r="AW960" s="11" t="s">
        <v>1697</v>
      </c>
      <c r="AX960" s="11" t="s">
        <v>116</v>
      </c>
      <c r="AY960" s="11" t="s">
        <v>94</v>
      </c>
      <c r="AZ960" s="11" t="s">
        <v>95</v>
      </c>
      <c r="BA960" s="11" t="s">
        <v>117</v>
      </c>
      <c r="BB960" s="11" t="s">
        <v>118</v>
      </c>
      <c r="BC960" s="11" t="s">
        <v>4802</v>
      </c>
      <c r="BD960" s="18"/>
      <c r="BE960" s="10">
        <v>8</v>
      </c>
      <c r="BF960" s="11" t="s">
        <v>90</v>
      </c>
      <c r="BG960" s="11" t="s">
        <v>120</v>
      </c>
      <c r="BH960" s="19"/>
      <c r="BI960" s="18"/>
      <c r="BJ960" s="18"/>
      <c r="BK960" s="18"/>
      <c r="BL960" s="18"/>
      <c r="BM960" s="18"/>
      <c r="BN960" s="18"/>
      <c r="BO960" s="18"/>
      <c r="BP960" s="18"/>
      <c r="BQ960" s="18"/>
      <c r="BR960" s="18"/>
      <c r="BS960" s="18"/>
      <c r="BT960" s="18"/>
      <c r="BU960" s="18"/>
      <c r="BV960" s="18"/>
      <c r="BW960" s="18"/>
      <c r="BX960" s="18"/>
      <c r="BY960" s="18"/>
      <c r="BZ960" s="18"/>
      <c r="CA960" s="18"/>
      <c r="CB960" s="18"/>
      <c r="CC960" s="20">
        <f>+X960+BH960+BO960+BV960</f>
        <v>18170520</v>
      </c>
      <c r="CD960" s="18"/>
      <c r="CE960" s="18"/>
      <c r="CF960" s="18"/>
      <c r="CG960" s="18" t="s">
        <v>91</v>
      </c>
      <c r="CH960" s="18" t="s">
        <v>91</v>
      </c>
      <c r="CI960" s="18" t="s">
        <v>91</v>
      </c>
      <c r="CJ960" s="18"/>
      <c r="CK960" s="18"/>
      <c r="CL960" s="18"/>
      <c r="CM960" s="18" t="s">
        <v>91</v>
      </c>
      <c r="CN960" s="18"/>
      <c r="CO960" s="18"/>
      <c r="CP960" s="18"/>
    </row>
    <row r="961" spans="1:94" ht="15" x14ac:dyDescent="0.25">
      <c r="A961" s="10">
        <v>960</v>
      </c>
      <c r="B961" s="10">
        <v>230</v>
      </c>
      <c r="C961" s="10">
        <v>2021</v>
      </c>
      <c r="D961" s="11" t="s">
        <v>96</v>
      </c>
      <c r="E961" s="10">
        <v>1081</v>
      </c>
      <c r="F961" s="12">
        <v>1998</v>
      </c>
      <c r="G961" s="13" t="s">
        <v>5284</v>
      </c>
      <c r="H961" s="15" t="s">
        <v>98</v>
      </c>
      <c r="I961" s="15" t="s">
        <v>5285</v>
      </c>
      <c r="J961" s="15" t="s">
        <v>5286</v>
      </c>
      <c r="K961" s="11" t="s">
        <v>84</v>
      </c>
      <c r="L961" s="11" t="s">
        <v>85</v>
      </c>
      <c r="M961" s="11" t="s">
        <v>86</v>
      </c>
      <c r="N961" s="11" t="s">
        <v>2128</v>
      </c>
      <c r="O961" s="11" t="s">
        <v>165</v>
      </c>
      <c r="P961" s="11" t="s">
        <v>103</v>
      </c>
      <c r="Q961" s="11" t="s">
        <v>5287</v>
      </c>
      <c r="R961" s="11" t="s">
        <v>5288</v>
      </c>
      <c r="S961" s="11" t="s">
        <v>106</v>
      </c>
      <c r="T961" s="11" t="s">
        <v>1228</v>
      </c>
      <c r="U961" s="16">
        <v>44312</v>
      </c>
      <c r="V961" s="16">
        <v>44315</v>
      </c>
      <c r="W961" s="16">
        <v>44437</v>
      </c>
      <c r="X961" s="14">
        <v>10902312</v>
      </c>
      <c r="Y961" s="11" t="s">
        <v>87</v>
      </c>
      <c r="Z961" s="11" t="s">
        <v>88</v>
      </c>
      <c r="AA961" s="10">
        <v>4</v>
      </c>
      <c r="AB961" s="11" t="s">
        <v>89</v>
      </c>
      <c r="AC961" s="11" t="s">
        <v>1229</v>
      </c>
      <c r="AD961" s="10">
        <v>79571941</v>
      </c>
      <c r="AE961" s="11" t="s">
        <v>1230</v>
      </c>
      <c r="AF961" s="11" t="s">
        <v>1231</v>
      </c>
      <c r="AG961" s="11" t="s">
        <v>174</v>
      </c>
      <c r="AH961" s="11" t="s">
        <v>112</v>
      </c>
      <c r="AI961" s="11"/>
      <c r="AJ961" s="10">
        <v>1416</v>
      </c>
      <c r="AK961" s="10">
        <v>2021</v>
      </c>
      <c r="AL961" s="17">
        <v>44305</v>
      </c>
      <c r="AM961" s="18">
        <v>14592</v>
      </c>
      <c r="AN961" s="18" t="s">
        <v>2132</v>
      </c>
      <c r="AO961" s="18" t="s">
        <v>2133</v>
      </c>
      <c r="AP961" s="10">
        <v>4148</v>
      </c>
      <c r="AQ961" s="17">
        <v>44314</v>
      </c>
      <c r="AR961" s="18">
        <v>3415100000</v>
      </c>
      <c r="AS961" s="11" t="s">
        <v>92</v>
      </c>
      <c r="AT961" s="11" t="s">
        <v>114</v>
      </c>
      <c r="AU961" s="11" t="s">
        <v>115</v>
      </c>
      <c r="AV961" s="11" t="s">
        <v>106</v>
      </c>
      <c r="AW961" s="11" t="s">
        <v>1228</v>
      </c>
      <c r="AX961" s="11" t="s">
        <v>116</v>
      </c>
      <c r="AY961" s="11" t="s">
        <v>94</v>
      </c>
      <c r="AZ961" s="11" t="s">
        <v>95</v>
      </c>
      <c r="BA961" s="11" t="s">
        <v>117</v>
      </c>
      <c r="BB961" s="11" t="s">
        <v>118</v>
      </c>
      <c r="BC961" s="11" t="s">
        <v>4802</v>
      </c>
      <c r="BD961" s="18"/>
      <c r="BE961" s="10">
        <v>4</v>
      </c>
      <c r="BF961" s="11" t="s">
        <v>90</v>
      </c>
      <c r="BG961" s="11" t="s">
        <v>120</v>
      </c>
      <c r="BH961" s="19"/>
      <c r="BI961" s="18"/>
      <c r="BJ961" s="18"/>
      <c r="BK961" s="18"/>
      <c r="BL961" s="18"/>
      <c r="BM961" s="18"/>
      <c r="BN961" s="18"/>
      <c r="BO961" s="18"/>
      <c r="BP961" s="18"/>
      <c r="BQ961" s="18"/>
      <c r="BR961" s="18"/>
      <c r="BS961" s="18"/>
      <c r="BT961" s="18"/>
      <c r="BU961" s="18"/>
      <c r="BV961" s="18"/>
      <c r="BW961" s="18"/>
      <c r="BX961" s="18"/>
      <c r="BY961" s="18"/>
      <c r="BZ961" s="18"/>
      <c r="CA961" s="18"/>
      <c r="CB961" s="18"/>
      <c r="CC961" s="20">
        <f>+X961+BH961+BO961+BV961</f>
        <v>10902312</v>
      </c>
      <c r="CD961" s="18"/>
      <c r="CE961" s="18"/>
      <c r="CF961" s="18"/>
      <c r="CG961" s="18" t="s">
        <v>91</v>
      </c>
      <c r="CH961" s="18" t="s">
        <v>91</v>
      </c>
      <c r="CI961" s="18" t="s">
        <v>91</v>
      </c>
      <c r="CJ961" s="18"/>
      <c r="CK961" s="18"/>
      <c r="CL961" s="18"/>
      <c r="CM961" s="18" t="s">
        <v>91</v>
      </c>
      <c r="CN961" s="18"/>
      <c r="CO961" s="18"/>
      <c r="CP961" s="18"/>
    </row>
    <row r="962" spans="1:94" ht="15" x14ac:dyDescent="0.25">
      <c r="A962" s="21">
        <v>961</v>
      </c>
      <c r="B962" s="10">
        <v>230</v>
      </c>
      <c r="C962" s="10">
        <v>2021</v>
      </c>
      <c r="D962" s="11" t="s">
        <v>96</v>
      </c>
      <c r="E962" s="10">
        <v>1082</v>
      </c>
      <c r="F962" s="12">
        <v>1673</v>
      </c>
      <c r="G962" s="13" t="s">
        <v>5289</v>
      </c>
      <c r="H962" s="15" t="s">
        <v>98</v>
      </c>
      <c r="I962" s="15" t="s">
        <v>5290</v>
      </c>
      <c r="J962" s="15" t="s">
        <v>5291</v>
      </c>
      <c r="K962" s="11" t="s">
        <v>84</v>
      </c>
      <c r="L962" s="11" t="s">
        <v>85</v>
      </c>
      <c r="M962" s="11" t="s">
        <v>86</v>
      </c>
      <c r="N962" s="11" t="s">
        <v>2128</v>
      </c>
      <c r="O962" s="11" t="s">
        <v>102</v>
      </c>
      <c r="P962" s="11" t="s">
        <v>103</v>
      </c>
      <c r="Q962" s="11" t="s">
        <v>5292</v>
      </c>
      <c r="R962" s="11" t="s">
        <v>5293</v>
      </c>
      <c r="S962" s="11" t="s">
        <v>284</v>
      </c>
      <c r="T962" s="11" t="s">
        <v>3196</v>
      </c>
      <c r="U962" s="16">
        <v>44312</v>
      </c>
      <c r="V962" s="16">
        <v>44320</v>
      </c>
      <c r="W962" s="16">
        <v>44596</v>
      </c>
      <c r="X962" s="14">
        <v>37612980</v>
      </c>
      <c r="Y962" s="11" t="s">
        <v>87</v>
      </c>
      <c r="Z962" s="11" t="s">
        <v>88</v>
      </c>
      <c r="AA962" s="10">
        <v>9</v>
      </c>
      <c r="AB962" s="11" t="s">
        <v>89</v>
      </c>
      <c r="AC962" s="11" t="s">
        <v>4813</v>
      </c>
      <c r="AD962" s="10">
        <v>19483708</v>
      </c>
      <c r="AE962" s="11" t="s">
        <v>523</v>
      </c>
      <c r="AF962" s="11" t="s">
        <v>524</v>
      </c>
      <c r="AG962" s="11" t="s">
        <v>111</v>
      </c>
      <c r="AH962" s="11" t="s">
        <v>5294</v>
      </c>
      <c r="AI962" s="11" t="s">
        <v>5295</v>
      </c>
      <c r="AJ962" s="10">
        <v>1295</v>
      </c>
      <c r="AK962" s="10">
        <v>2021</v>
      </c>
      <c r="AL962" s="17">
        <v>44291</v>
      </c>
      <c r="AM962" s="18">
        <v>0</v>
      </c>
      <c r="AN962" s="18" t="s">
        <v>4814</v>
      </c>
      <c r="AO962" s="18" t="s">
        <v>4815</v>
      </c>
      <c r="AP962" s="10">
        <v>4157</v>
      </c>
      <c r="AQ962" s="17">
        <v>44315</v>
      </c>
      <c r="AR962" s="18">
        <v>0</v>
      </c>
      <c r="AS962" s="11" t="s">
        <v>92</v>
      </c>
      <c r="AT962" s="11" t="s">
        <v>114</v>
      </c>
      <c r="AU962" s="11" t="s">
        <v>115</v>
      </c>
      <c r="AV962" s="11" t="s">
        <v>284</v>
      </c>
      <c r="AW962" s="11" t="s">
        <v>3196</v>
      </c>
      <c r="AX962" s="11" t="s">
        <v>287</v>
      </c>
      <c r="AY962" s="11" t="s">
        <v>94</v>
      </c>
      <c r="AZ962" s="11" t="s">
        <v>95</v>
      </c>
      <c r="BA962" s="11" t="s">
        <v>117</v>
      </c>
      <c r="BB962" s="11" t="s">
        <v>118</v>
      </c>
      <c r="BC962" s="11" t="s">
        <v>4802</v>
      </c>
      <c r="BD962" s="18"/>
      <c r="BE962" s="10">
        <v>9</v>
      </c>
      <c r="BF962" s="11" t="s">
        <v>90</v>
      </c>
      <c r="BG962" s="11" t="s">
        <v>120</v>
      </c>
      <c r="BH962" s="19"/>
      <c r="BI962" s="18"/>
      <c r="BJ962" s="18"/>
      <c r="BK962" s="18"/>
      <c r="BL962" s="18"/>
      <c r="BM962" s="18"/>
      <c r="BN962" s="18"/>
      <c r="BO962" s="18"/>
      <c r="BP962" s="18"/>
      <c r="BQ962" s="18"/>
      <c r="BR962" s="18"/>
      <c r="BS962" s="18"/>
      <c r="BT962" s="18"/>
      <c r="BU962" s="18"/>
      <c r="BV962" s="18"/>
      <c r="BW962" s="18"/>
      <c r="BX962" s="18"/>
      <c r="BY962" s="18"/>
      <c r="BZ962" s="18"/>
      <c r="CA962" s="18"/>
      <c r="CB962" s="18"/>
      <c r="CC962" s="20">
        <f>+X962+BH962+BO962+BV962</f>
        <v>37612980</v>
      </c>
      <c r="CD962" s="18"/>
      <c r="CE962" s="18"/>
      <c r="CF962" s="18"/>
      <c r="CG962" s="18" t="s">
        <v>91</v>
      </c>
      <c r="CH962" s="18" t="s">
        <v>91</v>
      </c>
      <c r="CI962" s="18" t="s">
        <v>91</v>
      </c>
      <c r="CJ962" s="18"/>
      <c r="CK962" s="18"/>
      <c r="CL962" s="18"/>
      <c r="CM962" s="18" t="s">
        <v>91</v>
      </c>
      <c r="CN962" s="18"/>
      <c r="CO962" s="18"/>
      <c r="CP962" s="18"/>
    </row>
    <row r="963" spans="1:94" ht="15" x14ac:dyDescent="0.25">
      <c r="A963" s="21">
        <v>962</v>
      </c>
      <c r="B963" s="10">
        <v>230</v>
      </c>
      <c r="C963" s="10">
        <v>2021</v>
      </c>
      <c r="D963" s="11" t="s">
        <v>96</v>
      </c>
      <c r="E963" s="10">
        <v>1084</v>
      </c>
      <c r="F963" s="12">
        <v>1997</v>
      </c>
      <c r="G963" s="13" t="s">
        <v>5296</v>
      </c>
      <c r="H963" s="15" t="s">
        <v>98</v>
      </c>
      <c r="I963" s="15" t="s">
        <v>5297</v>
      </c>
      <c r="J963" s="15" t="s">
        <v>5298</v>
      </c>
      <c r="K963" s="11" t="s">
        <v>84</v>
      </c>
      <c r="L963" s="11" t="s">
        <v>85</v>
      </c>
      <c r="M963" s="11" t="s">
        <v>86</v>
      </c>
      <c r="N963" s="11" t="s">
        <v>2128</v>
      </c>
      <c r="O963" s="11" t="s">
        <v>165</v>
      </c>
      <c r="P963" s="11" t="s">
        <v>103</v>
      </c>
      <c r="Q963" s="11" t="s">
        <v>5299</v>
      </c>
      <c r="R963" s="11" t="s">
        <v>5300</v>
      </c>
      <c r="S963" s="11" t="s">
        <v>106</v>
      </c>
      <c r="T963" s="11" t="s">
        <v>1228</v>
      </c>
      <c r="U963" s="16">
        <v>44313</v>
      </c>
      <c r="V963" s="16">
        <v>44319</v>
      </c>
      <c r="W963" s="16">
        <v>44442</v>
      </c>
      <c r="X963" s="14">
        <v>10902312</v>
      </c>
      <c r="Y963" s="11" t="s">
        <v>87</v>
      </c>
      <c r="Z963" s="11" t="s">
        <v>88</v>
      </c>
      <c r="AA963" s="10">
        <v>4</v>
      </c>
      <c r="AB963" s="11" t="s">
        <v>89</v>
      </c>
      <c r="AC963" s="11" t="s">
        <v>1229</v>
      </c>
      <c r="AD963" s="10">
        <v>79571941</v>
      </c>
      <c r="AE963" s="11" t="s">
        <v>1230</v>
      </c>
      <c r="AF963" s="11" t="s">
        <v>1231</v>
      </c>
      <c r="AG963" s="11" t="s">
        <v>174</v>
      </c>
      <c r="AH963" s="11"/>
      <c r="AI963" s="11"/>
      <c r="AJ963" s="10">
        <v>1400</v>
      </c>
      <c r="AK963" s="10">
        <v>2021</v>
      </c>
      <c r="AL963" s="17">
        <v>44301</v>
      </c>
      <c r="AM963" s="18">
        <v>0</v>
      </c>
      <c r="AN963" s="18" t="s">
        <v>2132</v>
      </c>
      <c r="AO963" s="18" t="s">
        <v>2133</v>
      </c>
      <c r="AP963" s="10">
        <v>4176</v>
      </c>
      <c r="AQ963" s="17">
        <v>44316</v>
      </c>
      <c r="AR963" s="18">
        <v>0</v>
      </c>
      <c r="AS963" s="11" t="s">
        <v>92</v>
      </c>
      <c r="AT963" s="11" t="s">
        <v>127</v>
      </c>
      <c r="AU963" s="11" t="s">
        <v>115</v>
      </c>
      <c r="AV963" s="11" t="s">
        <v>106</v>
      </c>
      <c r="AW963" s="11"/>
      <c r="AX963" s="11" t="s">
        <v>116</v>
      </c>
      <c r="AY963" s="11" t="s">
        <v>94</v>
      </c>
      <c r="AZ963" s="11" t="s">
        <v>95</v>
      </c>
      <c r="BA963" s="11" t="s">
        <v>117</v>
      </c>
      <c r="BB963" s="11" t="s">
        <v>118</v>
      </c>
      <c r="BC963" s="11" t="s">
        <v>4802</v>
      </c>
      <c r="BD963" s="18"/>
      <c r="BE963" s="10">
        <v>4</v>
      </c>
      <c r="BF963" s="11" t="s">
        <v>90</v>
      </c>
      <c r="BG963" s="11" t="s">
        <v>120</v>
      </c>
      <c r="BH963" s="19"/>
      <c r="BI963" s="18"/>
      <c r="BJ963" s="18"/>
      <c r="BK963" s="18"/>
      <c r="BL963" s="18"/>
      <c r="BM963" s="18"/>
      <c r="BN963" s="18"/>
      <c r="BO963" s="18"/>
      <c r="BP963" s="18"/>
      <c r="BQ963" s="18"/>
      <c r="BR963" s="18"/>
      <c r="BS963" s="18"/>
      <c r="BT963" s="18"/>
      <c r="BU963" s="18"/>
      <c r="BV963" s="18"/>
      <c r="BW963" s="18"/>
      <c r="BX963" s="18"/>
      <c r="BY963" s="18"/>
      <c r="BZ963" s="18"/>
      <c r="CA963" s="18"/>
      <c r="CB963" s="18"/>
      <c r="CC963" s="20">
        <f>+X963+BH963+BO963+BV963</f>
        <v>10902312</v>
      </c>
      <c r="CD963" s="18"/>
      <c r="CE963" s="18"/>
      <c r="CF963" s="18"/>
      <c r="CG963" s="18" t="s">
        <v>91</v>
      </c>
      <c r="CH963" s="18" t="s">
        <v>91</v>
      </c>
      <c r="CI963" s="18" t="s">
        <v>91</v>
      </c>
      <c r="CJ963" s="18"/>
      <c r="CK963" s="18"/>
      <c r="CL963" s="18"/>
      <c r="CM963" s="18" t="s">
        <v>91</v>
      </c>
      <c r="CN963" s="18"/>
      <c r="CO963" s="18"/>
      <c r="CP963" s="18"/>
    </row>
    <row r="964" spans="1:94" ht="15" x14ac:dyDescent="0.25">
      <c r="A964" s="10">
        <v>963</v>
      </c>
      <c r="B964" s="10">
        <v>230</v>
      </c>
      <c r="C964" s="10">
        <v>2021</v>
      </c>
      <c r="D964" s="11" t="s">
        <v>96</v>
      </c>
      <c r="E964" s="10">
        <v>1088</v>
      </c>
      <c r="F964" s="12">
        <v>2007</v>
      </c>
      <c r="G964" s="13" t="s">
        <v>5301</v>
      </c>
      <c r="H964" s="15" t="s">
        <v>98</v>
      </c>
      <c r="I964" s="15" t="s">
        <v>5302</v>
      </c>
      <c r="J964" s="15" t="s">
        <v>5303</v>
      </c>
      <c r="K964" s="11" t="s">
        <v>84</v>
      </c>
      <c r="L964" s="11" t="s">
        <v>85</v>
      </c>
      <c r="M964" s="11" t="s">
        <v>86</v>
      </c>
      <c r="N964" s="11" t="s">
        <v>101</v>
      </c>
      <c r="O964" s="11" t="s">
        <v>102</v>
      </c>
      <c r="P964" s="11" t="s">
        <v>103</v>
      </c>
      <c r="Q964" s="11" t="s">
        <v>5304</v>
      </c>
      <c r="R964" s="11" t="s">
        <v>5305</v>
      </c>
      <c r="S964" s="11" t="s">
        <v>106</v>
      </c>
      <c r="T964" s="11" t="s">
        <v>521</v>
      </c>
      <c r="U964" s="16">
        <v>44313</v>
      </c>
      <c r="V964" s="16">
        <v>44323</v>
      </c>
      <c r="W964" s="16">
        <v>44568</v>
      </c>
      <c r="X964" s="14">
        <v>33433760</v>
      </c>
      <c r="Y964" s="11" t="s">
        <v>87</v>
      </c>
      <c r="Z964" s="11" t="s">
        <v>88</v>
      </c>
      <c r="AA964" s="10">
        <v>8</v>
      </c>
      <c r="AB964" s="11" t="s">
        <v>89</v>
      </c>
      <c r="AC964" s="11" t="s">
        <v>5306</v>
      </c>
      <c r="AD964" s="10">
        <v>19483708</v>
      </c>
      <c r="AE964" s="11" t="s">
        <v>523</v>
      </c>
      <c r="AF964" s="11" t="s">
        <v>524</v>
      </c>
      <c r="AG964" s="11" t="s">
        <v>111</v>
      </c>
      <c r="AH964" s="11" t="s">
        <v>359</v>
      </c>
      <c r="AI964" s="11" t="s">
        <v>113</v>
      </c>
      <c r="AJ964" s="10">
        <v>1401</v>
      </c>
      <c r="AK964" s="10">
        <v>2021</v>
      </c>
      <c r="AL964" s="17">
        <v>44302</v>
      </c>
      <c r="AM964" s="18">
        <v>0</v>
      </c>
      <c r="AN964" s="18" t="s">
        <v>1703</v>
      </c>
      <c r="AO964" s="18" t="s">
        <v>1396</v>
      </c>
      <c r="AP964" s="10">
        <v>1088</v>
      </c>
      <c r="AQ964" s="17">
        <v>44315</v>
      </c>
      <c r="AR964" s="18">
        <v>0</v>
      </c>
      <c r="AS964" s="11" t="s">
        <v>92</v>
      </c>
      <c r="AT964" s="11" t="s">
        <v>114</v>
      </c>
      <c r="AU964" s="11" t="s">
        <v>115</v>
      </c>
      <c r="AV964" s="11" t="s">
        <v>106</v>
      </c>
      <c r="AW964" s="11" t="s">
        <v>2553</v>
      </c>
      <c r="AX964" s="11" t="s">
        <v>116</v>
      </c>
      <c r="AY964" s="11" t="s">
        <v>94</v>
      </c>
      <c r="AZ964" s="11" t="s">
        <v>95</v>
      </c>
      <c r="BA964" s="11" t="s">
        <v>117</v>
      </c>
      <c r="BB964" s="11" t="s">
        <v>118</v>
      </c>
      <c r="BC964" s="11" t="s">
        <v>4802</v>
      </c>
      <c r="BD964" s="18"/>
      <c r="BE964" s="10">
        <v>8</v>
      </c>
      <c r="BF964" s="11" t="s">
        <v>90</v>
      </c>
      <c r="BG964" s="11" t="s">
        <v>120</v>
      </c>
      <c r="BH964" s="19"/>
      <c r="BI964" s="18"/>
      <c r="BJ964" s="18"/>
      <c r="BK964" s="18"/>
      <c r="BL964" s="18"/>
      <c r="BM964" s="18"/>
      <c r="BN964" s="18"/>
      <c r="BO964" s="18"/>
      <c r="BP964" s="18"/>
      <c r="BQ964" s="18"/>
      <c r="BR964" s="18"/>
      <c r="BS964" s="18"/>
      <c r="BT964" s="18"/>
      <c r="BU964" s="18"/>
      <c r="BV964" s="18"/>
      <c r="BW964" s="18"/>
      <c r="BX964" s="18"/>
      <c r="BY964" s="18"/>
      <c r="BZ964" s="18"/>
      <c r="CA964" s="18"/>
      <c r="CB964" s="18"/>
      <c r="CC964" s="20">
        <f>+X964+BH964+BO964+BV964</f>
        <v>33433760</v>
      </c>
      <c r="CD964" s="18"/>
      <c r="CE964" s="18"/>
      <c r="CF964" s="18"/>
      <c r="CG964" s="18" t="s">
        <v>91</v>
      </c>
      <c r="CH964" s="18" t="s">
        <v>91</v>
      </c>
      <c r="CI964" s="18" t="s">
        <v>91</v>
      </c>
      <c r="CJ964" s="18"/>
      <c r="CK964" s="18"/>
      <c r="CL964" s="18"/>
      <c r="CM964" s="18" t="s">
        <v>91</v>
      </c>
      <c r="CN964" s="18"/>
      <c r="CO964" s="18"/>
      <c r="CP964" s="18"/>
    </row>
    <row r="965" spans="1:94" ht="15" x14ac:dyDescent="0.25">
      <c r="A965" s="21">
        <v>964</v>
      </c>
      <c r="B965" s="10">
        <v>230</v>
      </c>
      <c r="C965" s="10">
        <v>2021</v>
      </c>
      <c r="D965" s="11" t="s">
        <v>96</v>
      </c>
      <c r="E965" s="10">
        <v>1089</v>
      </c>
      <c r="F965" s="12">
        <v>1975</v>
      </c>
      <c r="G965" s="13" t="s">
        <v>5307</v>
      </c>
      <c r="H965" s="15" t="s">
        <v>98</v>
      </c>
      <c r="I965" s="15" t="s">
        <v>5308</v>
      </c>
      <c r="J965" s="15" t="s">
        <v>5309</v>
      </c>
      <c r="K965" s="11" t="s">
        <v>84</v>
      </c>
      <c r="L965" s="11" t="s">
        <v>85</v>
      </c>
      <c r="M965" s="11" t="s">
        <v>86</v>
      </c>
      <c r="N965" s="11" t="s">
        <v>2128</v>
      </c>
      <c r="O965" s="11" t="s">
        <v>165</v>
      </c>
      <c r="P965" s="11" t="s">
        <v>103</v>
      </c>
      <c r="Q965" s="11" t="s">
        <v>5310</v>
      </c>
      <c r="R965" s="11" t="s">
        <v>5311</v>
      </c>
      <c r="S965" s="11" t="s">
        <v>106</v>
      </c>
      <c r="T965" s="11" t="s">
        <v>1228</v>
      </c>
      <c r="U965" s="16">
        <v>44313</v>
      </c>
      <c r="V965" s="16">
        <v>44320</v>
      </c>
      <c r="W965" s="16">
        <v>44443</v>
      </c>
      <c r="X965" s="14">
        <v>10902312</v>
      </c>
      <c r="Y965" s="11" t="s">
        <v>87</v>
      </c>
      <c r="Z965" s="11" t="s">
        <v>88</v>
      </c>
      <c r="AA965" s="10">
        <v>4</v>
      </c>
      <c r="AB965" s="11" t="s">
        <v>89</v>
      </c>
      <c r="AC965" s="11" t="s">
        <v>1229</v>
      </c>
      <c r="AD965" s="10">
        <v>79571941</v>
      </c>
      <c r="AE965" s="11" t="s">
        <v>1230</v>
      </c>
      <c r="AF965" s="11" t="s">
        <v>1231</v>
      </c>
      <c r="AG965" s="11" t="s">
        <v>174</v>
      </c>
      <c r="AH965" s="11" t="s">
        <v>3546</v>
      </c>
      <c r="AI965" s="11"/>
      <c r="AJ965" s="10">
        <v>1374</v>
      </c>
      <c r="AK965" s="10">
        <v>2021</v>
      </c>
      <c r="AL965" s="17">
        <v>44298</v>
      </c>
      <c r="AM965" s="18">
        <v>0</v>
      </c>
      <c r="AN965" s="18" t="s">
        <v>2132</v>
      </c>
      <c r="AO965" s="18" t="s">
        <v>2133</v>
      </c>
      <c r="AP965" s="10">
        <v>4178</v>
      </c>
      <c r="AQ965" s="17">
        <v>44316</v>
      </c>
      <c r="AR965" s="18">
        <v>0</v>
      </c>
      <c r="AS965" s="11" t="s">
        <v>92</v>
      </c>
      <c r="AT965" s="11" t="s">
        <v>127</v>
      </c>
      <c r="AU965" s="11" t="s">
        <v>115</v>
      </c>
      <c r="AV965" s="11" t="s">
        <v>106</v>
      </c>
      <c r="AW965" s="11" t="s">
        <v>1228</v>
      </c>
      <c r="AX965" s="11" t="s">
        <v>116</v>
      </c>
      <c r="AY965" s="11" t="s">
        <v>94</v>
      </c>
      <c r="AZ965" s="11" t="s">
        <v>95</v>
      </c>
      <c r="BA965" s="11" t="s">
        <v>117</v>
      </c>
      <c r="BB965" s="11" t="s">
        <v>118</v>
      </c>
      <c r="BC965" s="11" t="s">
        <v>4802</v>
      </c>
      <c r="BD965" s="18"/>
      <c r="BE965" s="10">
        <v>4</v>
      </c>
      <c r="BF965" s="11" t="s">
        <v>90</v>
      </c>
      <c r="BG965" s="11" t="s">
        <v>120</v>
      </c>
      <c r="BH965" s="19"/>
      <c r="BI965" s="18"/>
      <c r="BJ965" s="18"/>
      <c r="BK965" s="18"/>
      <c r="BL965" s="18"/>
      <c r="BM965" s="18"/>
      <c r="BN965" s="18"/>
      <c r="BO965" s="18"/>
      <c r="BP965" s="18"/>
      <c r="BQ965" s="18"/>
      <c r="BR965" s="18"/>
      <c r="BS965" s="18"/>
      <c r="BT965" s="18"/>
      <c r="BU965" s="18"/>
      <c r="BV965" s="18"/>
      <c r="BW965" s="18"/>
      <c r="BX965" s="18"/>
      <c r="BY965" s="18"/>
      <c r="BZ965" s="18"/>
      <c r="CA965" s="18"/>
      <c r="CB965" s="18"/>
      <c r="CC965" s="20">
        <f>+X965+BH965+BO965+BV965</f>
        <v>10902312</v>
      </c>
      <c r="CD965" s="18"/>
      <c r="CE965" s="18"/>
      <c r="CF965" s="18"/>
      <c r="CG965" s="18" t="s">
        <v>91</v>
      </c>
      <c r="CH965" s="18" t="s">
        <v>91</v>
      </c>
      <c r="CI965" s="18" t="s">
        <v>91</v>
      </c>
      <c r="CJ965" s="18"/>
      <c r="CK965" s="18"/>
      <c r="CL965" s="18"/>
      <c r="CM965" s="18" t="s">
        <v>91</v>
      </c>
      <c r="CN965" s="18"/>
      <c r="CO965" s="18"/>
      <c r="CP965" s="18"/>
    </row>
    <row r="966" spans="1:94" ht="15" x14ac:dyDescent="0.25">
      <c r="A966" s="21">
        <v>965</v>
      </c>
      <c r="B966" s="10">
        <v>230</v>
      </c>
      <c r="C966" s="10">
        <v>2021</v>
      </c>
      <c r="D966" s="11" t="s">
        <v>96</v>
      </c>
      <c r="E966" s="10">
        <v>1090</v>
      </c>
      <c r="F966" s="12">
        <v>1674</v>
      </c>
      <c r="G966" s="13" t="s">
        <v>5312</v>
      </c>
      <c r="H966" s="15" t="s">
        <v>98</v>
      </c>
      <c r="I966" s="15" t="s">
        <v>5313</v>
      </c>
      <c r="J966" s="15" t="s">
        <v>5314</v>
      </c>
      <c r="K966" s="11" t="s">
        <v>84</v>
      </c>
      <c r="L966" s="11" t="s">
        <v>85</v>
      </c>
      <c r="M966" s="11" t="s">
        <v>86</v>
      </c>
      <c r="N966" s="11" t="s">
        <v>2128</v>
      </c>
      <c r="O966" s="11" t="s">
        <v>102</v>
      </c>
      <c r="P966" s="11" t="s">
        <v>103</v>
      </c>
      <c r="Q966" s="11" t="s">
        <v>5315</v>
      </c>
      <c r="R966" s="11" t="s">
        <v>5316</v>
      </c>
      <c r="S966" s="11" t="s">
        <v>284</v>
      </c>
      <c r="T966" s="11" t="s">
        <v>3196</v>
      </c>
      <c r="U966" s="16">
        <v>44314</v>
      </c>
      <c r="V966" s="16">
        <v>44329</v>
      </c>
      <c r="W966" s="16">
        <v>44605</v>
      </c>
      <c r="X966" s="14">
        <v>37612980</v>
      </c>
      <c r="Y966" s="11" t="s">
        <v>87</v>
      </c>
      <c r="Z966" s="11" t="s">
        <v>88</v>
      </c>
      <c r="AA966" s="10">
        <v>9</v>
      </c>
      <c r="AB966" s="11" t="s">
        <v>89</v>
      </c>
      <c r="AC966" s="11" t="s">
        <v>4813</v>
      </c>
      <c r="AD966" s="10">
        <v>19483708</v>
      </c>
      <c r="AE966" s="11" t="s">
        <v>523</v>
      </c>
      <c r="AF966" s="11" t="s">
        <v>524</v>
      </c>
      <c r="AG966" s="11" t="s">
        <v>111</v>
      </c>
      <c r="AH966" s="11" t="s">
        <v>2917</v>
      </c>
      <c r="AI966" s="11" t="s">
        <v>113</v>
      </c>
      <c r="AJ966" s="10">
        <v>1296</v>
      </c>
      <c r="AK966" s="10">
        <v>2021</v>
      </c>
      <c r="AL966" s="17">
        <v>44291</v>
      </c>
      <c r="AM966" s="18">
        <v>14593</v>
      </c>
      <c r="AN966" s="18" t="s">
        <v>4814</v>
      </c>
      <c r="AO966" s="18" t="s">
        <v>4815</v>
      </c>
      <c r="AP966" s="10">
        <v>4258</v>
      </c>
      <c r="AQ966" s="17">
        <v>44329</v>
      </c>
      <c r="AR966" s="18">
        <v>1216071000</v>
      </c>
      <c r="AS966" s="11" t="s">
        <v>92</v>
      </c>
      <c r="AT966" s="11" t="s">
        <v>127</v>
      </c>
      <c r="AU966" s="11" t="s">
        <v>115</v>
      </c>
      <c r="AV966" s="11" t="s">
        <v>284</v>
      </c>
      <c r="AW966" s="11" t="s">
        <v>3196</v>
      </c>
      <c r="AX966" s="11" t="s">
        <v>287</v>
      </c>
      <c r="AY966" s="11" t="s">
        <v>94</v>
      </c>
      <c r="AZ966" s="11" t="s">
        <v>95</v>
      </c>
      <c r="BA966" s="11" t="s">
        <v>117</v>
      </c>
      <c r="BB966" s="11" t="s">
        <v>118</v>
      </c>
      <c r="BC966" s="11" t="s">
        <v>4802</v>
      </c>
      <c r="BD966" s="18"/>
      <c r="BE966" s="10">
        <v>9</v>
      </c>
      <c r="BF966" s="11" t="s">
        <v>90</v>
      </c>
      <c r="BG966" s="11" t="s">
        <v>120</v>
      </c>
      <c r="BH966" s="19"/>
      <c r="BI966" s="18"/>
      <c r="BJ966" s="18"/>
      <c r="BK966" s="18"/>
      <c r="BL966" s="18"/>
      <c r="BM966" s="18"/>
      <c r="BN966" s="18"/>
      <c r="BO966" s="18"/>
      <c r="BP966" s="18"/>
      <c r="BQ966" s="18"/>
      <c r="BR966" s="18"/>
      <c r="BS966" s="18"/>
      <c r="BT966" s="18"/>
      <c r="BU966" s="18"/>
      <c r="BV966" s="18"/>
      <c r="BW966" s="18"/>
      <c r="BX966" s="18"/>
      <c r="BY966" s="18"/>
      <c r="BZ966" s="18"/>
      <c r="CA966" s="18"/>
      <c r="CB966" s="18"/>
      <c r="CC966" s="20">
        <f>+X966+BH966+BO966+BV966</f>
        <v>37612980</v>
      </c>
      <c r="CD966" s="18"/>
      <c r="CE966" s="18"/>
      <c r="CF966" s="18"/>
      <c r="CG966" s="18" t="s">
        <v>91</v>
      </c>
      <c r="CH966" s="18" t="s">
        <v>91</v>
      </c>
      <c r="CI966" s="18" t="s">
        <v>91</v>
      </c>
      <c r="CJ966" s="18"/>
      <c r="CK966" s="18"/>
      <c r="CL966" s="18"/>
      <c r="CM966" s="18" t="s">
        <v>91</v>
      </c>
      <c r="CN966" s="18"/>
      <c r="CO966" s="18"/>
      <c r="CP966" s="18"/>
    </row>
    <row r="967" spans="1:94" ht="15" x14ac:dyDescent="0.25">
      <c r="A967" s="10">
        <v>966</v>
      </c>
      <c r="B967" s="10">
        <v>230</v>
      </c>
      <c r="C967" s="10">
        <v>2021</v>
      </c>
      <c r="D967" s="11" t="s">
        <v>96</v>
      </c>
      <c r="E967" s="10">
        <v>1091</v>
      </c>
      <c r="F967" s="12">
        <v>1838</v>
      </c>
      <c r="G967" s="13" t="s">
        <v>5317</v>
      </c>
      <c r="H967" s="15" t="s">
        <v>98</v>
      </c>
      <c r="I967" s="15" t="s">
        <v>5318</v>
      </c>
      <c r="J967" s="15" t="s">
        <v>5319</v>
      </c>
      <c r="K967" s="11" t="s">
        <v>84</v>
      </c>
      <c r="L967" s="11" t="s">
        <v>85</v>
      </c>
      <c r="M967" s="11" t="s">
        <v>86</v>
      </c>
      <c r="N967" s="11" t="s">
        <v>2128</v>
      </c>
      <c r="O967" s="11" t="s">
        <v>102</v>
      </c>
      <c r="P967" s="11" t="s">
        <v>103</v>
      </c>
      <c r="Q967" s="11" t="s">
        <v>5320</v>
      </c>
      <c r="R967" s="11" t="s">
        <v>5321</v>
      </c>
      <c r="S967" s="11" t="s">
        <v>986</v>
      </c>
      <c r="T967" s="11" t="s">
        <v>3324</v>
      </c>
      <c r="U967" s="16">
        <v>44314</v>
      </c>
      <c r="V967" s="16">
        <v>44316</v>
      </c>
      <c r="W967" s="16">
        <v>44560</v>
      </c>
      <c r="X967" s="14">
        <v>33433760</v>
      </c>
      <c r="Y967" s="11" t="s">
        <v>87</v>
      </c>
      <c r="Z967" s="11" t="s">
        <v>88</v>
      </c>
      <c r="AA967" s="10">
        <v>8</v>
      </c>
      <c r="AB967" s="11" t="s">
        <v>89</v>
      </c>
      <c r="AC967" s="11" t="s">
        <v>3325</v>
      </c>
      <c r="AD967" s="10">
        <v>79339398</v>
      </c>
      <c r="AE967" s="11" t="s">
        <v>1699</v>
      </c>
      <c r="AF967" s="11" t="s">
        <v>1700</v>
      </c>
      <c r="AG967" s="11" t="s">
        <v>111</v>
      </c>
      <c r="AH967" s="11" t="s">
        <v>1613</v>
      </c>
      <c r="AI967" s="11"/>
      <c r="AJ967" s="10">
        <v>1384</v>
      </c>
      <c r="AK967" s="10">
        <v>2021</v>
      </c>
      <c r="AL967" s="17">
        <v>44299</v>
      </c>
      <c r="AM967" s="18">
        <v>0</v>
      </c>
      <c r="AN967" s="18" t="s">
        <v>5322</v>
      </c>
      <c r="AO967" s="18" t="s">
        <v>3683</v>
      </c>
      <c r="AP967" s="10">
        <v>4173</v>
      </c>
      <c r="AQ967" s="17">
        <v>44316</v>
      </c>
      <c r="AR967" s="18">
        <v>0</v>
      </c>
      <c r="AS967" s="11" t="s">
        <v>92</v>
      </c>
      <c r="AT967" s="11" t="s">
        <v>127</v>
      </c>
      <c r="AU967" s="11" t="s">
        <v>115</v>
      </c>
      <c r="AV967" s="11" t="s">
        <v>986</v>
      </c>
      <c r="AW967" s="11" t="s">
        <v>1075</v>
      </c>
      <c r="AX967" s="11" t="s">
        <v>991</v>
      </c>
      <c r="AY967" s="11" t="s">
        <v>94</v>
      </c>
      <c r="AZ967" s="11" t="s">
        <v>95</v>
      </c>
      <c r="BA967" s="11" t="s">
        <v>117</v>
      </c>
      <c r="BB967" s="11" t="s">
        <v>118</v>
      </c>
      <c r="BC967" s="11" t="s">
        <v>4802</v>
      </c>
      <c r="BD967" s="18"/>
      <c r="BE967" s="10">
        <v>8</v>
      </c>
      <c r="BF967" s="11" t="s">
        <v>90</v>
      </c>
      <c r="BG967" s="11" t="s">
        <v>120</v>
      </c>
      <c r="BH967" s="19"/>
      <c r="BI967" s="18"/>
      <c r="BJ967" s="18"/>
      <c r="BK967" s="18"/>
      <c r="BL967" s="18"/>
      <c r="BM967" s="18"/>
      <c r="BN967" s="18"/>
      <c r="BO967" s="18"/>
      <c r="BP967" s="18"/>
      <c r="BQ967" s="18"/>
      <c r="BR967" s="18"/>
      <c r="BS967" s="18"/>
      <c r="BT967" s="18"/>
      <c r="BU967" s="18"/>
      <c r="BV967" s="18"/>
      <c r="BW967" s="18"/>
      <c r="BX967" s="18"/>
      <c r="BY967" s="18"/>
      <c r="BZ967" s="18"/>
      <c r="CA967" s="18"/>
      <c r="CB967" s="18"/>
      <c r="CC967" s="20">
        <f>+X967+BH967+BO967+BV967</f>
        <v>33433760</v>
      </c>
      <c r="CD967" s="18"/>
      <c r="CE967" s="18"/>
      <c r="CF967" s="18"/>
      <c r="CG967" s="18" t="s">
        <v>91</v>
      </c>
      <c r="CH967" s="18" t="s">
        <v>91</v>
      </c>
      <c r="CI967" s="18" t="s">
        <v>91</v>
      </c>
      <c r="CJ967" s="18"/>
      <c r="CK967" s="18"/>
      <c r="CL967" s="18"/>
      <c r="CM967" s="18" t="s">
        <v>91</v>
      </c>
      <c r="CN967" s="18"/>
      <c r="CO967" s="18"/>
      <c r="CP967" s="18"/>
    </row>
    <row r="968" spans="1:94" ht="15" x14ac:dyDescent="0.25">
      <c r="A968" s="21">
        <v>967</v>
      </c>
      <c r="B968" s="10">
        <v>230</v>
      </c>
      <c r="C968" s="10">
        <v>2021</v>
      </c>
      <c r="D968" s="11" t="s">
        <v>96</v>
      </c>
      <c r="E968" s="10">
        <v>1092</v>
      </c>
      <c r="F968" s="12">
        <v>1890</v>
      </c>
      <c r="G968" s="13" t="s">
        <v>5323</v>
      </c>
      <c r="H968" s="15" t="s">
        <v>98</v>
      </c>
      <c r="I968" s="15" t="s">
        <v>5324</v>
      </c>
      <c r="J968" s="15" t="s">
        <v>5325</v>
      </c>
      <c r="K968" s="11" t="s">
        <v>84</v>
      </c>
      <c r="L968" s="11" t="s">
        <v>85</v>
      </c>
      <c r="M968" s="11" t="s">
        <v>86</v>
      </c>
      <c r="N968" s="11" t="s">
        <v>2128</v>
      </c>
      <c r="O968" s="11" t="s">
        <v>102</v>
      </c>
      <c r="P968" s="11" t="s">
        <v>103</v>
      </c>
      <c r="Q968" s="11" t="s">
        <v>5326</v>
      </c>
      <c r="R968" s="11" t="s">
        <v>5327</v>
      </c>
      <c r="S968" s="11" t="s">
        <v>106</v>
      </c>
      <c r="T968" s="11" t="s">
        <v>2826</v>
      </c>
      <c r="U968" s="16">
        <v>44314</v>
      </c>
      <c r="V968" s="16">
        <v>44316</v>
      </c>
      <c r="W968" s="16">
        <v>44560</v>
      </c>
      <c r="X968" s="14">
        <v>33433760</v>
      </c>
      <c r="Y968" s="11" t="s">
        <v>87</v>
      </c>
      <c r="Z968" s="11" t="s">
        <v>88</v>
      </c>
      <c r="AA968" s="10">
        <v>8</v>
      </c>
      <c r="AB968" s="11" t="s">
        <v>89</v>
      </c>
      <c r="AC968" s="11" t="s">
        <v>2825</v>
      </c>
      <c r="AD968" s="10">
        <v>79339398</v>
      </c>
      <c r="AE968" s="11" t="s">
        <v>1699</v>
      </c>
      <c r="AF968" s="11" t="s">
        <v>1700</v>
      </c>
      <c r="AG968" s="11" t="s">
        <v>111</v>
      </c>
      <c r="AH968" s="11" t="s">
        <v>1428</v>
      </c>
      <c r="AI968" s="11"/>
      <c r="AJ968" s="10">
        <v>1318</v>
      </c>
      <c r="AK968" s="10">
        <v>2021</v>
      </c>
      <c r="AL968" s="17">
        <v>44292</v>
      </c>
      <c r="AM968" s="18">
        <v>0</v>
      </c>
      <c r="AN968" s="18" t="s">
        <v>4341</v>
      </c>
      <c r="AO968" s="18" t="s">
        <v>5328</v>
      </c>
      <c r="AP968" s="10">
        <v>4165</v>
      </c>
      <c r="AQ968" s="17">
        <v>44315</v>
      </c>
      <c r="AR968" s="18">
        <v>0</v>
      </c>
      <c r="AS968" s="11" t="s">
        <v>92</v>
      </c>
      <c r="AT968" s="11" t="s">
        <v>127</v>
      </c>
      <c r="AU968" s="11" t="s">
        <v>115</v>
      </c>
      <c r="AV968" s="11" t="s">
        <v>106</v>
      </c>
      <c r="AW968" s="11" t="s">
        <v>2936</v>
      </c>
      <c r="AX968" s="11" t="s">
        <v>116</v>
      </c>
      <c r="AY968" s="11" t="s">
        <v>94</v>
      </c>
      <c r="AZ968" s="11" t="s">
        <v>95</v>
      </c>
      <c r="BA968" s="11" t="s">
        <v>117</v>
      </c>
      <c r="BB968" s="11" t="s">
        <v>118</v>
      </c>
      <c r="BC968" s="11" t="s">
        <v>4802</v>
      </c>
      <c r="BD968" s="18"/>
      <c r="BE968" s="10">
        <v>8</v>
      </c>
      <c r="BF968" s="11" t="s">
        <v>90</v>
      </c>
      <c r="BG968" s="11" t="s">
        <v>120</v>
      </c>
      <c r="BH968" s="19"/>
      <c r="BI968" s="18"/>
      <c r="BJ968" s="18"/>
      <c r="BK968" s="18"/>
      <c r="BL968" s="18"/>
      <c r="BM968" s="18"/>
      <c r="BN968" s="18"/>
      <c r="BO968" s="18"/>
      <c r="BP968" s="18"/>
      <c r="BQ968" s="18"/>
      <c r="BR968" s="18"/>
      <c r="BS968" s="18"/>
      <c r="BT968" s="18"/>
      <c r="BU968" s="18"/>
      <c r="BV968" s="18"/>
      <c r="BW968" s="18"/>
      <c r="BX968" s="18"/>
      <c r="BY968" s="18"/>
      <c r="BZ968" s="18"/>
      <c r="CA968" s="18"/>
      <c r="CB968" s="18"/>
      <c r="CC968" s="20">
        <f>+X968+BH968+BO968+BV968</f>
        <v>33433760</v>
      </c>
      <c r="CD968" s="18"/>
      <c r="CE968" s="18"/>
      <c r="CF968" s="18"/>
      <c r="CG968" s="18" t="s">
        <v>533</v>
      </c>
      <c r="CH968" s="33">
        <v>44541</v>
      </c>
      <c r="CI968" s="18" t="s">
        <v>91</v>
      </c>
      <c r="CJ968" s="18"/>
      <c r="CK968" s="18"/>
      <c r="CL968" s="18"/>
      <c r="CM968" s="18" t="s">
        <v>91</v>
      </c>
      <c r="CN968" s="18"/>
      <c r="CO968" s="18"/>
      <c r="CP968" s="18"/>
    </row>
    <row r="969" spans="1:94" s="32" customFormat="1" ht="15" x14ac:dyDescent="0.25">
      <c r="A969" s="21">
        <v>968</v>
      </c>
      <c r="B969" s="10">
        <v>230</v>
      </c>
      <c r="C969" s="10">
        <v>2021</v>
      </c>
      <c r="D969" s="11" t="s">
        <v>96</v>
      </c>
      <c r="E969" s="10">
        <v>1093</v>
      </c>
      <c r="F969" s="12">
        <v>2001</v>
      </c>
      <c r="G969" s="13" t="s">
        <v>5329</v>
      </c>
      <c r="H969" s="15" t="s">
        <v>98</v>
      </c>
      <c r="I969" s="15" t="s">
        <v>5330</v>
      </c>
      <c r="J969" s="15" t="s">
        <v>5331</v>
      </c>
      <c r="K969" s="11" t="s">
        <v>84</v>
      </c>
      <c r="L969" s="11" t="s">
        <v>85</v>
      </c>
      <c r="M969" s="11" t="s">
        <v>86</v>
      </c>
      <c r="N969" s="11" t="s">
        <v>2128</v>
      </c>
      <c r="O969" s="11" t="s">
        <v>165</v>
      </c>
      <c r="P969" s="11" t="s">
        <v>103</v>
      </c>
      <c r="Q969" s="11" t="s">
        <v>5332</v>
      </c>
      <c r="R969" s="11" t="s">
        <v>5333</v>
      </c>
      <c r="S969" s="11" t="s">
        <v>106</v>
      </c>
      <c r="T969" s="11" t="s">
        <v>1228</v>
      </c>
      <c r="U969" s="16">
        <v>44314</v>
      </c>
      <c r="V969" s="16">
        <v>44316</v>
      </c>
      <c r="W969" s="16">
        <v>44438</v>
      </c>
      <c r="X969" s="14">
        <v>10902312</v>
      </c>
      <c r="Y969" s="11" t="s">
        <v>87</v>
      </c>
      <c r="Z969" s="11" t="s">
        <v>88</v>
      </c>
      <c r="AA969" s="10">
        <v>4</v>
      </c>
      <c r="AB969" s="11" t="s">
        <v>89</v>
      </c>
      <c r="AC969" s="11" t="s">
        <v>1229</v>
      </c>
      <c r="AD969" s="10">
        <v>79571941</v>
      </c>
      <c r="AE969" s="11" t="s">
        <v>1230</v>
      </c>
      <c r="AF969" s="11" t="s">
        <v>1231</v>
      </c>
      <c r="AG969" s="11" t="s">
        <v>174</v>
      </c>
      <c r="AH969" s="11" t="s">
        <v>113</v>
      </c>
      <c r="AI969" s="11" t="s">
        <v>113</v>
      </c>
      <c r="AJ969" s="10">
        <v>1417</v>
      </c>
      <c r="AK969" s="10">
        <v>2021</v>
      </c>
      <c r="AL969" s="17">
        <v>44305</v>
      </c>
      <c r="AM969" s="18">
        <v>0</v>
      </c>
      <c r="AN969" s="18" t="s">
        <v>2132</v>
      </c>
      <c r="AO969" s="18" t="s">
        <v>2133</v>
      </c>
      <c r="AP969" s="10">
        <v>4177</v>
      </c>
      <c r="AQ969" s="17">
        <v>44316</v>
      </c>
      <c r="AR969" s="18">
        <v>0</v>
      </c>
      <c r="AS969" s="11" t="s">
        <v>92</v>
      </c>
      <c r="AT969" s="11" t="s">
        <v>127</v>
      </c>
      <c r="AU969" s="11" t="s">
        <v>115</v>
      </c>
      <c r="AV969" s="11" t="s">
        <v>106</v>
      </c>
      <c r="AW969" s="11" t="s">
        <v>1228</v>
      </c>
      <c r="AX969" s="11" t="s">
        <v>116</v>
      </c>
      <c r="AY969" s="11" t="s">
        <v>94</v>
      </c>
      <c r="AZ969" s="11" t="s">
        <v>95</v>
      </c>
      <c r="BA969" s="11" t="s">
        <v>117</v>
      </c>
      <c r="BB969" s="11" t="s">
        <v>118</v>
      </c>
      <c r="BC969" s="11" t="s">
        <v>4802</v>
      </c>
      <c r="BD969" s="18"/>
      <c r="BE969" s="10">
        <v>4</v>
      </c>
      <c r="BF969" s="11" t="s">
        <v>90</v>
      </c>
      <c r="BG969" s="11" t="s">
        <v>120</v>
      </c>
      <c r="BH969" s="19"/>
      <c r="BI969" s="18"/>
      <c r="BJ969" s="18"/>
      <c r="BK969" s="18"/>
      <c r="BL969" s="18"/>
      <c r="BM969" s="18"/>
      <c r="BN969" s="18"/>
      <c r="BO969" s="18"/>
      <c r="BP969" s="18"/>
      <c r="BQ969" s="18"/>
      <c r="BR969" s="18"/>
      <c r="BS969" s="18"/>
      <c r="BT969" s="18"/>
      <c r="BU969" s="18"/>
      <c r="BV969" s="18"/>
      <c r="BW969" s="18"/>
      <c r="BX969" s="18"/>
      <c r="BY969" s="18"/>
      <c r="BZ969" s="18"/>
      <c r="CA969" s="18"/>
      <c r="CB969" s="18"/>
      <c r="CC969" s="20">
        <f>+X969+BH969+BO969+BV969</f>
        <v>10902312</v>
      </c>
      <c r="CD969" s="18"/>
      <c r="CE969" s="18"/>
      <c r="CF969" s="18"/>
      <c r="CG969" s="18" t="s">
        <v>91</v>
      </c>
      <c r="CH969" s="18" t="s">
        <v>91</v>
      </c>
      <c r="CI969" s="18" t="s">
        <v>91</v>
      </c>
      <c r="CJ969" s="18"/>
      <c r="CK969" s="18"/>
      <c r="CL969" s="18"/>
      <c r="CM969" s="18" t="s">
        <v>91</v>
      </c>
      <c r="CN969" s="18"/>
      <c r="CO969" s="18"/>
      <c r="CP969" s="18"/>
    </row>
    <row r="970" spans="1:94" ht="15" x14ac:dyDescent="0.25">
      <c r="A970" s="10">
        <v>969</v>
      </c>
      <c r="B970" s="10">
        <v>230</v>
      </c>
      <c r="C970" s="10">
        <v>2021</v>
      </c>
      <c r="D970" s="11" t="s">
        <v>96</v>
      </c>
      <c r="E970" s="10">
        <v>1095</v>
      </c>
      <c r="F970" s="12">
        <v>1926</v>
      </c>
      <c r="G970" s="13" t="s">
        <v>5334</v>
      </c>
      <c r="H970" s="15" t="s">
        <v>98</v>
      </c>
      <c r="I970" s="15" t="s">
        <v>5335</v>
      </c>
      <c r="J970" s="15" t="s">
        <v>5336</v>
      </c>
      <c r="K970" s="11" t="s">
        <v>84</v>
      </c>
      <c r="L970" s="11" t="s">
        <v>85</v>
      </c>
      <c r="M970" s="11" t="s">
        <v>86</v>
      </c>
      <c r="N970" s="11" t="s">
        <v>101</v>
      </c>
      <c r="O970" s="11" t="s">
        <v>165</v>
      </c>
      <c r="P970" s="11" t="s">
        <v>103</v>
      </c>
      <c r="Q970" s="11" t="s">
        <v>5337</v>
      </c>
      <c r="R970" s="11" t="s">
        <v>5338</v>
      </c>
      <c r="S970" s="11" t="s">
        <v>2800</v>
      </c>
      <c r="T970" s="11" t="s">
        <v>3694</v>
      </c>
      <c r="U970" s="16">
        <v>44314</v>
      </c>
      <c r="V970" s="16">
        <v>44316</v>
      </c>
      <c r="W970" s="16">
        <v>44529</v>
      </c>
      <c r="X970" s="14">
        <v>19079046</v>
      </c>
      <c r="Y970" s="11" t="s">
        <v>87</v>
      </c>
      <c r="Z970" s="11" t="s">
        <v>88</v>
      </c>
      <c r="AA970" s="10">
        <v>7</v>
      </c>
      <c r="AB970" s="11" t="s">
        <v>89</v>
      </c>
      <c r="AC970" s="11" t="s">
        <v>3695</v>
      </c>
      <c r="AD970" s="10">
        <v>79339398</v>
      </c>
      <c r="AE970" s="11" t="s">
        <v>1699</v>
      </c>
      <c r="AF970" s="11" t="s">
        <v>1700</v>
      </c>
      <c r="AG970" s="11" t="s">
        <v>174</v>
      </c>
      <c r="AH970" s="11" t="s">
        <v>5339</v>
      </c>
      <c r="AI970" s="11"/>
      <c r="AJ970" s="10">
        <v>1312</v>
      </c>
      <c r="AK970" s="10">
        <v>2021</v>
      </c>
      <c r="AL970" s="17">
        <v>44292</v>
      </c>
      <c r="AM970" s="18">
        <v>0</v>
      </c>
      <c r="AN970" s="18" t="s">
        <v>1703</v>
      </c>
      <c r="AO970" s="18" t="s">
        <v>1704</v>
      </c>
      <c r="AP970" s="10">
        <v>4172</v>
      </c>
      <c r="AQ970" s="17">
        <v>44316</v>
      </c>
      <c r="AR970" s="18">
        <v>0</v>
      </c>
      <c r="AS970" s="11" t="s">
        <v>92</v>
      </c>
      <c r="AT970" s="11" t="s">
        <v>127</v>
      </c>
      <c r="AU970" s="11" t="s">
        <v>115</v>
      </c>
      <c r="AV970" s="11" t="s">
        <v>598</v>
      </c>
      <c r="AW970" s="11"/>
      <c r="AX970" s="11" t="s">
        <v>600</v>
      </c>
      <c r="AY970" s="11" t="s">
        <v>94</v>
      </c>
      <c r="AZ970" s="11" t="s">
        <v>95</v>
      </c>
      <c r="BA970" s="11" t="s">
        <v>117</v>
      </c>
      <c r="BB970" s="11" t="s">
        <v>118</v>
      </c>
      <c r="BC970" s="11" t="s">
        <v>4802</v>
      </c>
      <c r="BD970" s="18"/>
      <c r="BE970" s="10">
        <v>7</v>
      </c>
      <c r="BF970" s="11" t="s">
        <v>90</v>
      </c>
      <c r="BG970" s="11" t="s">
        <v>120</v>
      </c>
      <c r="BH970" s="19">
        <v>1362789</v>
      </c>
      <c r="BI970" s="18">
        <v>15</v>
      </c>
      <c r="BJ970" s="18">
        <v>10247</v>
      </c>
      <c r="BK970" s="33">
        <v>44532</v>
      </c>
      <c r="BL970" s="18">
        <v>3124</v>
      </c>
      <c r="BM970" s="33">
        <v>44517</v>
      </c>
      <c r="BN970" s="33">
        <v>44544</v>
      </c>
      <c r="BO970" s="18"/>
      <c r="BP970" s="18"/>
      <c r="BQ970" s="18"/>
      <c r="BR970" s="18"/>
      <c r="BS970" s="18"/>
      <c r="BT970" s="18"/>
      <c r="BU970" s="18"/>
      <c r="BV970" s="18"/>
      <c r="BW970" s="18"/>
      <c r="BX970" s="18"/>
      <c r="BY970" s="18"/>
      <c r="BZ970" s="18"/>
      <c r="CA970" s="18"/>
      <c r="CB970" s="18"/>
      <c r="CC970" s="20">
        <f>+X970+BH970+BO970+BV970</f>
        <v>20441835</v>
      </c>
      <c r="CD970" s="33">
        <v>44529</v>
      </c>
      <c r="CE970" s="18"/>
      <c r="CF970" s="18"/>
      <c r="CG970" s="18" t="s">
        <v>91</v>
      </c>
      <c r="CH970" s="18" t="s">
        <v>91</v>
      </c>
      <c r="CI970" s="18" t="s">
        <v>91</v>
      </c>
      <c r="CJ970" s="18"/>
      <c r="CK970" s="18"/>
      <c r="CL970" s="18"/>
      <c r="CM970" s="18" t="s">
        <v>91</v>
      </c>
      <c r="CN970" s="18"/>
      <c r="CO970" s="18"/>
      <c r="CP970" s="18"/>
    </row>
    <row r="971" spans="1:94" ht="15" x14ac:dyDescent="0.25">
      <c r="A971" s="21">
        <v>970</v>
      </c>
      <c r="B971" s="21">
        <v>230</v>
      </c>
      <c r="C971" s="21">
        <v>2021</v>
      </c>
      <c r="D971" s="22" t="s">
        <v>96</v>
      </c>
      <c r="E971" s="21">
        <v>1101</v>
      </c>
      <c r="F971" s="23">
        <v>1930</v>
      </c>
      <c r="G971" s="24" t="s">
        <v>5340</v>
      </c>
      <c r="H971" s="26" t="s">
        <v>98</v>
      </c>
      <c r="I971" s="26" t="s">
        <v>5341</v>
      </c>
      <c r="J971" s="26" t="s">
        <v>5342</v>
      </c>
      <c r="K971" s="22" t="s">
        <v>84</v>
      </c>
      <c r="L971" s="22" t="s">
        <v>85</v>
      </c>
      <c r="M971" s="22" t="s">
        <v>86</v>
      </c>
      <c r="N971" s="22" t="s">
        <v>101</v>
      </c>
      <c r="O971" s="22" t="s">
        <v>165</v>
      </c>
      <c r="P971" s="22" t="s">
        <v>103</v>
      </c>
      <c r="Q971" s="22" t="s">
        <v>5057</v>
      </c>
      <c r="R971" s="22" t="s">
        <v>5343</v>
      </c>
      <c r="S971" s="22" t="s">
        <v>106</v>
      </c>
      <c r="T971" s="22" t="s">
        <v>1873</v>
      </c>
      <c r="U971" s="16">
        <v>44316</v>
      </c>
      <c r="V971" s="28">
        <v>44320</v>
      </c>
      <c r="W971" s="28">
        <v>44533</v>
      </c>
      <c r="X971" s="25">
        <v>19079046</v>
      </c>
      <c r="Y971" s="22" t="s">
        <v>87</v>
      </c>
      <c r="Z971" s="22" t="s">
        <v>88</v>
      </c>
      <c r="AA971" s="21">
        <v>7</v>
      </c>
      <c r="AB971" s="22" t="s">
        <v>89</v>
      </c>
      <c r="AC971" s="22" t="s">
        <v>3695</v>
      </c>
      <c r="AD971" s="21">
        <v>79339398</v>
      </c>
      <c r="AE971" s="22" t="s">
        <v>1699</v>
      </c>
      <c r="AF971" s="22" t="s">
        <v>1700</v>
      </c>
      <c r="AG971" s="22" t="s">
        <v>174</v>
      </c>
      <c r="AH971" s="22" t="s">
        <v>5344</v>
      </c>
      <c r="AI971" s="22"/>
      <c r="AJ971" s="21">
        <v>1317</v>
      </c>
      <c r="AK971" s="21">
        <v>2021</v>
      </c>
      <c r="AL971" s="29">
        <v>44292</v>
      </c>
      <c r="AM971" s="30">
        <v>14394</v>
      </c>
      <c r="AN971" s="30" t="s">
        <v>1703</v>
      </c>
      <c r="AO971" s="30" t="s">
        <v>1704</v>
      </c>
      <c r="AP971" s="21">
        <v>4193</v>
      </c>
      <c r="AQ971" s="29">
        <v>44320</v>
      </c>
      <c r="AR971" s="30">
        <v>8375989000</v>
      </c>
      <c r="AS971" s="22" t="s">
        <v>92</v>
      </c>
      <c r="AT971" s="22" t="s">
        <v>114</v>
      </c>
      <c r="AU971" s="22" t="s">
        <v>115</v>
      </c>
      <c r="AV971" s="22" t="s">
        <v>106</v>
      </c>
      <c r="AW971" s="22" t="s">
        <v>3694</v>
      </c>
      <c r="AX971" s="22" t="s">
        <v>116</v>
      </c>
      <c r="AY971" s="22" t="s">
        <v>94</v>
      </c>
      <c r="AZ971" s="22" t="s">
        <v>95</v>
      </c>
      <c r="BA971" s="22" t="s">
        <v>117</v>
      </c>
      <c r="BB971" s="22" t="s">
        <v>118</v>
      </c>
      <c r="BC971" s="22" t="s">
        <v>4802</v>
      </c>
      <c r="BD971" s="30"/>
      <c r="BE971" s="21">
        <v>7</v>
      </c>
      <c r="BF971" s="22" t="s">
        <v>90</v>
      </c>
      <c r="BG971" s="22" t="s">
        <v>120</v>
      </c>
      <c r="BH971" s="20">
        <v>2271315</v>
      </c>
      <c r="BI971" s="30">
        <v>25</v>
      </c>
      <c r="BJ971" s="30">
        <v>10276</v>
      </c>
      <c r="BK971" s="31">
        <v>44533</v>
      </c>
      <c r="BL971" s="30">
        <v>3134</v>
      </c>
      <c r="BM971" s="31">
        <v>44518</v>
      </c>
      <c r="BN971" s="28">
        <v>44558</v>
      </c>
      <c r="BO971" s="30"/>
      <c r="BP971" s="30"/>
      <c r="BQ971" s="30"/>
      <c r="BR971" s="30"/>
      <c r="BS971" s="30"/>
      <c r="BT971" s="30"/>
      <c r="BU971" s="30"/>
      <c r="BV971" s="30"/>
      <c r="BW971" s="30"/>
      <c r="BX971" s="30"/>
      <c r="BY971" s="30"/>
      <c r="BZ971" s="30"/>
      <c r="CA971" s="30"/>
      <c r="CB971" s="30"/>
      <c r="CC971" s="20">
        <f>+X971+BH971+BO971+BV971</f>
        <v>21350361</v>
      </c>
      <c r="CD971" s="31">
        <v>44532</v>
      </c>
      <c r="CE971" s="30"/>
      <c r="CF971" s="30"/>
      <c r="CG971" s="30" t="s">
        <v>91</v>
      </c>
      <c r="CH971" s="30" t="s">
        <v>91</v>
      </c>
      <c r="CI971" s="30" t="s">
        <v>91</v>
      </c>
      <c r="CJ971" s="30"/>
      <c r="CK971" s="30"/>
      <c r="CL971" s="30"/>
      <c r="CM971" s="30" t="s">
        <v>91</v>
      </c>
      <c r="CN971" s="30"/>
      <c r="CO971" s="30"/>
      <c r="CP971" s="30"/>
    </row>
    <row r="972" spans="1:94" ht="15" x14ac:dyDescent="0.25">
      <c r="A972" s="21">
        <v>971</v>
      </c>
      <c r="B972" s="10">
        <v>230</v>
      </c>
      <c r="C972" s="10">
        <v>2021</v>
      </c>
      <c r="D972" s="11" t="s">
        <v>96</v>
      </c>
      <c r="E972" s="10">
        <v>1103</v>
      </c>
      <c r="F972" s="12">
        <v>2124</v>
      </c>
      <c r="G972" s="13" t="s">
        <v>5345</v>
      </c>
      <c r="H972" s="15" t="s">
        <v>98</v>
      </c>
      <c r="I972" s="15">
        <v>2124</v>
      </c>
      <c r="J972" s="15" t="s">
        <v>5346</v>
      </c>
      <c r="K972" s="11" t="s">
        <v>84</v>
      </c>
      <c r="L972" s="11" t="s">
        <v>85</v>
      </c>
      <c r="M972" s="11" t="s">
        <v>86</v>
      </c>
      <c r="N972" s="11" t="s">
        <v>101</v>
      </c>
      <c r="O972" s="11" t="s">
        <v>165</v>
      </c>
      <c r="P972" s="11" t="s">
        <v>103</v>
      </c>
      <c r="Q972" s="11" t="s">
        <v>1439</v>
      </c>
      <c r="R972" s="11" t="s">
        <v>5347</v>
      </c>
      <c r="S972" s="11" t="s">
        <v>237</v>
      </c>
      <c r="T972" s="11" t="s">
        <v>238</v>
      </c>
      <c r="U972" s="16">
        <v>44316</v>
      </c>
      <c r="V972" s="16">
        <v>44319</v>
      </c>
      <c r="W972" s="16">
        <v>44548</v>
      </c>
      <c r="X972" s="14">
        <v>17034863</v>
      </c>
      <c r="Y972" s="11" t="s">
        <v>87</v>
      </c>
      <c r="Z972" s="11" t="s">
        <v>170</v>
      </c>
      <c r="AA972" s="10">
        <v>225</v>
      </c>
      <c r="AB972" s="11" t="s">
        <v>89</v>
      </c>
      <c r="AC972" s="11" t="s">
        <v>2005</v>
      </c>
      <c r="AD972" s="10">
        <v>79794356</v>
      </c>
      <c r="AE972" s="11" t="s">
        <v>240</v>
      </c>
      <c r="AF972" s="11" t="s">
        <v>241</v>
      </c>
      <c r="AG972" s="11" t="s">
        <v>242</v>
      </c>
      <c r="AH972" s="11" t="s">
        <v>3513</v>
      </c>
      <c r="AI972" s="11" t="s">
        <v>113</v>
      </c>
      <c r="AJ972" s="10">
        <v>1454</v>
      </c>
      <c r="AK972" s="10">
        <v>2021</v>
      </c>
      <c r="AL972" s="17">
        <v>44307</v>
      </c>
      <c r="AM972" s="18">
        <v>14392</v>
      </c>
      <c r="AN972" s="18" t="s">
        <v>656</v>
      </c>
      <c r="AO972" s="18" t="s">
        <v>657</v>
      </c>
      <c r="AP972" s="10">
        <v>4182</v>
      </c>
      <c r="AQ972" s="17">
        <v>44319</v>
      </c>
      <c r="AR972" s="18">
        <v>1965034000</v>
      </c>
      <c r="AS972" s="11" t="s">
        <v>92</v>
      </c>
      <c r="AT972" s="11" t="s">
        <v>114</v>
      </c>
      <c r="AU972" s="11" t="s">
        <v>115</v>
      </c>
      <c r="AV972" s="11" t="s">
        <v>237</v>
      </c>
      <c r="AW972" s="11" t="s">
        <v>238</v>
      </c>
      <c r="AX972" s="11" t="s">
        <v>243</v>
      </c>
      <c r="AY972" s="11" t="s">
        <v>94</v>
      </c>
      <c r="AZ972" s="11" t="s">
        <v>95</v>
      </c>
      <c r="BA972" s="11" t="s">
        <v>117</v>
      </c>
      <c r="BB972" s="11" t="s">
        <v>118</v>
      </c>
      <c r="BC972" s="11" t="s">
        <v>4802</v>
      </c>
      <c r="BD972" s="18">
        <v>225</v>
      </c>
      <c r="BE972" s="10"/>
      <c r="BF972" s="11" t="s">
        <v>90</v>
      </c>
      <c r="BG972" s="11" t="s">
        <v>120</v>
      </c>
      <c r="BH972" s="19"/>
      <c r="BI972" s="18"/>
      <c r="BJ972" s="18"/>
      <c r="BK972" s="18"/>
      <c r="BL972" s="18"/>
      <c r="BM972" s="18"/>
      <c r="BN972" s="16"/>
      <c r="BO972" s="18"/>
      <c r="BP972" s="18"/>
      <c r="BQ972" s="18"/>
      <c r="BR972" s="18"/>
      <c r="BS972" s="18"/>
      <c r="BT972" s="18"/>
      <c r="BU972" s="18"/>
      <c r="BV972" s="18"/>
      <c r="BW972" s="18"/>
      <c r="BX972" s="18"/>
      <c r="BY972" s="18"/>
      <c r="BZ972" s="18"/>
      <c r="CA972" s="18"/>
      <c r="CB972" s="18"/>
      <c r="CC972" s="20">
        <f>+X972+BH972+BO972+BV972</f>
        <v>17034863</v>
      </c>
      <c r="CD972" s="18"/>
      <c r="CE972" s="18"/>
      <c r="CF972" s="18"/>
      <c r="CG972" s="18" t="s">
        <v>91</v>
      </c>
      <c r="CH972" s="18" t="s">
        <v>91</v>
      </c>
      <c r="CI972" s="18" t="s">
        <v>91</v>
      </c>
      <c r="CJ972" s="18"/>
      <c r="CK972" s="18"/>
      <c r="CL972" s="18"/>
      <c r="CM972" s="18" t="s">
        <v>91</v>
      </c>
      <c r="CN972" s="18"/>
      <c r="CO972" s="18"/>
      <c r="CP972" s="18"/>
    </row>
    <row r="973" spans="1:94" ht="15" x14ac:dyDescent="0.25">
      <c r="A973" s="10">
        <v>972</v>
      </c>
      <c r="B973" s="10">
        <v>230</v>
      </c>
      <c r="C973" s="10">
        <v>2021</v>
      </c>
      <c r="D973" s="11" t="s">
        <v>96</v>
      </c>
      <c r="E973" s="10">
        <v>1104</v>
      </c>
      <c r="F973" s="12">
        <v>1901</v>
      </c>
      <c r="G973" s="13" t="s">
        <v>5348</v>
      </c>
      <c r="H973" s="15" t="s">
        <v>98</v>
      </c>
      <c r="I973" s="15" t="s">
        <v>5349</v>
      </c>
      <c r="J973" s="15" t="s">
        <v>5350</v>
      </c>
      <c r="K973" s="11" t="s">
        <v>84</v>
      </c>
      <c r="L973" s="11" t="s">
        <v>85</v>
      </c>
      <c r="M973" s="11" t="s">
        <v>86</v>
      </c>
      <c r="N973" s="11" t="s">
        <v>2128</v>
      </c>
      <c r="O973" s="11" t="s">
        <v>165</v>
      </c>
      <c r="P973" s="11" t="s">
        <v>103</v>
      </c>
      <c r="Q973" s="11" t="s">
        <v>5351</v>
      </c>
      <c r="R973" s="11" t="s">
        <v>5352</v>
      </c>
      <c r="S973" s="11" t="s">
        <v>106</v>
      </c>
      <c r="T973" s="11" t="s">
        <v>1228</v>
      </c>
      <c r="U973" s="16">
        <v>44316</v>
      </c>
      <c r="V973" s="16">
        <v>44320</v>
      </c>
      <c r="W973" s="16">
        <v>44522</v>
      </c>
      <c r="X973" s="14">
        <v>14990679</v>
      </c>
      <c r="Y973" s="11" t="s">
        <v>87</v>
      </c>
      <c r="Z973" s="11" t="s">
        <v>170</v>
      </c>
      <c r="AA973" s="10">
        <v>198</v>
      </c>
      <c r="AB973" s="11" t="s">
        <v>89</v>
      </c>
      <c r="AC973" s="11" t="s">
        <v>1229</v>
      </c>
      <c r="AD973" s="10">
        <v>79571941</v>
      </c>
      <c r="AE973" s="11" t="s">
        <v>1230</v>
      </c>
      <c r="AF973" s="11" t="s">
        <v>1231</v>
      </c>
      <c r="AG973" s="11" t="s">
        <v>242</v>
      </c>
      <c r="AH973" s="11" t="s">
        <v>113</v>
      </c>
      <c r="AI973" s="11" t="s">
        <v>113</v>
      </c>
      <c r="AJ973" s="10">
        <v>1327</v>
      </c>
      <c r="AK973" s="10">
        <v>2021</v>
      </c>
      <c r="AL973" s="17">
        <v>44292</v>
      </c>
      <c r="AM973" s="18">
        <v>14592</v>
      </c>
      <c r="AN973" s="18" t="s">
        <v>2132</v>
      </c>
      <c r="AO973" s="18" t="s">
        <v>2133</v>
      </c>
      <c r="AP973" s="10">
        <v>4187</v>
      </c>
      <c r="AQ973" s="17">
        <v>44319</v>
      </c>
      <c r="AR973" s="18">
        <v>3415100000</v>
      </c>
      <c r="AS973" s="11" t="s">
        <v>92</v>
      </c>
      <c r="AT973" s="11" t="s">
        <v>114</v>
      </c>
      <c r="AU973" s="11" t="s">
        <v>115</v>
      </c>
      <c r="AV973" s="11" t="s">
        <v>106</v>
      </c>
      <c r="AW973" s="11" t="s">
        <v>1228</v>
      </c>
      <c r="AX973" s="11" t="s">
        <v>116</v>
      </c>
      <c r="AY973" s="11" t="s">
        <v>94</v>
      </c>
      <c r="AZ973" s="11" t="s">
        <v>95</v>
      </c>
      <c r="BA973" s="11" t="s">
        <v>117</v>
      </c>
      <c r="BB973" s="11" t="s">
        <v>118</v>
      </c>
      <c r="BC973" s="11" t="s">
        <v>4802</v>
      </c>
      <c r="BD973" s="18">
        <v>198</v>
      </c>
      <c r="BE973" s="10"/>
      <c r="BF973" s="11" t="s">
        <v>90</v>
      </c>
      <c r="BG973" s="11" t="s">
        <v>120</v>
      </c>
      <c r="BH973" s="19"/>
      <c r="BI973" s="18"/>
      <c r="BJ973" s="18"/>
      <c r="BK973" s="18"/>
      <c r="BL973" s="18"/>
      <c r="BM973" s="18"/>
      <c r="BN973" s="18"/>
      <c r="BO973" s="18"/>
      <c r="BP973" s="18"/>
      <c r="BQ973" s="18"/>
      <c r="BR973" s="18"/>
      <c r="BS973" s="18"/>
      <c r="BT973" s="18"/>
      <c r="BU973" s="18"/>
      <c r="BV973" s="18"/>
      <c r="BW973" s="18"/>
      <c r="BX973" s="18"/>
      <c r="BY973" s="18"/>
      <c r="BZ973" s="18"/>
      <c r="CA973" s="18"/>
      <c r="CB973" s="18"/>
      <c r="CC973" s="20">
        <f>+X973+BH973+BO973+BV973</f>
        <v>14990679</v>
      </c>
      <c r="CD973" s="18"/>
      <c r="CE973" s="18"/>
      <c r="CF973" s="18"/>
      <c r="CG973" s="18" t="s">
        <v>91</v>
      </c>
      <c r="CH973" s="18" t="s">
        <v>91</v>
      </c>
      <c r="CI973" s="18" t="s">
        <v>3502</v>
      </c>
      <c r="CJ973" s="33">
        <v>44348</v>
      </c>
      <c r="CK973" s="33">
        <v>44439</v>
      </c>
      <c r="CL973" s="33">
        <v>44440</v>
      </c>
      <c r="CM973" s="18" t="s">
        <v>91</v>
      </c>
      <c r="CN973" s="18"/>
      <c r="CO973" s="18"/>
      <c r="CP973" s="18"/>
    </row>
    <row r="974" spans="1:94" ht="15" x14ac:dyDescent="0.25">
      <c r="A974" s="21">
        <v>973</v>
      </c>
      <c r="B974" s="10">
        <v>230</v>
      </c>
      <c r="C974" s="10">
        <v>2021</v>
      </c>
      <c r="D974" s="11" t="s">
        <v>96</v>
      </c>
      <c r="E974" s="10">
        <v>1105</v>
      </c>
      <c r="F974" s="12">
        <v>1477</v>
      </c>
      <c r="G974" s="13" t="s">
        <v>5353</v>
      </c>
      <c r="H974" s="15" t="s">
        <v>98</v>
      </c>
      <c r="I974" s="15" t="s">
        <v>5354</v>
      </c>
      <c r="J974" s="15" t="s">
        <v>5355</v>
      </c>
      <c r="K974" s="11" t="s">
        <v>84</v>
      </c>
      <c r="L974" s="11" t="s">
        <v>85</v>
      </c>
      <c r="M974" s="11" t="s">
        <v>86</v>
      </c>
      <c r="N974" s="11" t="s">
        <v>101</v>
      </c>
      <c r="O974" s="11" t="s">
        <v>102</v>
      </c>
      <c r="P974" s="11" t="s">
        <v>103</v>
      </c>
      <c r="Q974" s="11" t="s">
        <v>5356</v>
      </c>
      <c r="R974" s="11" t="s">
        <v>5357</v>
      </c>
      <c r="S974" s="11" t="s">
        <v>106</v>
      </c>
      <c r="T974" s="11" t="s">
        <v>521</v>
      </c>
      <c r="U974" s="16">
        <v>44316</v>
      </c>
      <c r="V974" s="16">
        <v>44326</v>
      </c>
      <c r="W974" s="16">
        <v>44571</v>
      </c>
      <c r="X974" s="14">
        <v>33433757</v>
      </c>
      <c r="Y974" s="11" t="s">
        <v>87</v>
      </c>
      <c r="Z974" s="11" t="s">
        <v>88</v>
      </c>
      <c r="AA974" s="10">
        <v>8</v>
      </c>
      <c r="AB974" s="11" t="s">
        <v>89</v>
      </c>
      <c r="AC974" s="11" t="s">
        <v>938</v>
      </c>
      <c r="AD974" s="10">
        <v>19483708</v>
      </c>
      <c r="AE974" s="11" t="s">
        <v>523</v>
      </c>
      <c r="AF974" s="11" t="s">
        <v>524</v>
      </c>
      <c r="AG974" s="11" t="s">
        <v>111</v>
      </c>
      <c r="AH974" s="11" t="s">
        <v>2917</v>
      </c>
      <c r="AI974" s="11"/>
      <c r="AJ974" s="10">
        <v>1134</v>
      </c>
      <c r="AK974" s="10">
        <v>2021</v>
      </c>
      <c r="AL974" s="17">
        <v>44271</v>
      </c>
      <c r="AM974" s="18">
        <v>11343</v>
      </c>
      <c r="AN974" s="18" t="s">
        <v>1206</v>
      </c>
      <c r="AO974" s="18" t="s">
        <v>1207</v>
      </c>
      <c r="AP974" s="10">
        <v>4226</v>
      </c>
      <c r="AQ974" s="17">
        <v>44326</v>
      </c>
      <c r="AR974" s="18">
        <v>717951000</v>
      </c>
      <c r="AS974" s="11" t="s">
        <v>92</v>
      </c>
      <c r="AT974" s="11" t="s">
        <v>127</v>
      </c>
      <c r="AU974" s="11" t="s">
        <v>115</v>
      </c>
      <c r="AV974" s="11" t="s">
        <v>106</v>
      </c>
      <c r="AW974" s="11" t="s">
        <v>939</v>
      </c>
      <c r="AX974" s="11" t="s">
        <v>116</v>
      </c>
      <c r="AY974" s="11" t="s">
        <v>94</v>
      </c>
      <c r="AZ974" s="11" t="s">
        <v>95</v>
      </c>
      <c r="BA974" s="11" t="s">
        <v>117</v>
      </c>
      <c r="BB974" s="11" t="s">
        <v>118</v>
      </c>
      <c r="BC974" s="11" t="s">
        <v>4802</v>
      </c>
      <c r="BD974" s="18"/>
      <c r="BE974" s="10">
        <v>8</v>
      </c>
      <c r="BF974" s="11" t="s">
        <v>90</v>
      </c>
      <c r="BG974" s="11" t="s">
        <v>120</v>
      </c>
      <c r="BH974" s="19"/>
      <c r="BI974" s="18"/>
      <c r="BJ974" s="18"/>
      <c r="BK974" s="18"/>
      <c r="BL974" s="18"/>
      <c r="BM974" s="18"/>
      <c r="BN974" s="18"/>
      <c r="BO974" s="18"/>
      <c r="BP974" s="18"/>
      <c r="BQ974" s="18"/>
      <c r="BR974" s="18"/>
      <c r="BS974" s="18"/>
      <c r="BT974" s="18"/>
      <c r="BU974" s="18"/>
      <c r="BV974" s="18"/>
      <c r="BW974" s="18"/>
      <c r="BX974" s="18"/>
      <c r="BY974" s="18"/>
      <c r="BZ974" s="18"/>
      <c r="CA974" s="18"/>
      <c r="CB974" s="18"/>
      <c r="CC974" s="20">
        <f>+X974+BH974+BO974+BV974</f>
        <v>33433757</v>
      </c>
      <c r="CD974" s="18"/>
      <c r="CE974" s="18"/>
      <c r="CF974" s="18"/>
      <c r="CG974" s="18" t="s">
        <v>91</v>
      </c>
      <c r="CH974" s="18" t="s">
        <v>91</v>
      </c>
      <c r="CI974" s="18" t="s">
        <v>91</v>
      </c>
      <c r="CJ974" s="18"/>
      <c r="CK974" s="18"/>
      <c r="CL974" s="18"/>
      <c r="CM974" s="18" t="s">
        <v>91</v>
      </c>
      <c r="CN974" s="18"/>
      <c r="CO974" s="18"/>
      <c r="CP974" s="18"/>
    </row>
    <row r="975" spans="1:94" ht="15" x14ac:dyDescent="0.25">
      <c r="A975" s="21">
        <v>974</v>
      </c>
      <c r="B975" s="10">
        <v>230</v>
      </c>
      <c r="C975" s="10">
        <v>2021</v>
      </c>
      <c r="D975" s="11" t="s">
        <v>96</v>
      </c>
      <c r="E975" s="10">
        <v>1110</v>
      </c>
      <c r="F975" s="12">
        <v>1559</v>
      </c>
      <c r="G975" s="13" t="s">
        <v>5358</v>
      </c>
      <c r="H975" s="15" t="s">
        <v>98</v>
      </c>
      <c r="I975" s="15">
        <v>1559</v>
      </c>
      <c r="J975" s="15" t="s">
        <v>5359</v>
      </c>
      <c r="K975" s="11" t="s">
        <v>84</v>
      </c>
      <c r="L975" s="11" t="s">
        <v>85</v>
      </c>
      <c r="M975" s="11" t="s">
        <v>86</v>
      </c>
      <c r="N975" s="11" t="s">
        <v>2128</v>
      </c>
      <c r="O975" s="11" t="s">
        <v>102</v>
      </c>
      <c r="P975" s="11" t="s">
        <v>103</v>
      </c>
      <c r="Q975" s="11" t="s">
        <v>5360</v>
      </c>
      <c r="R975" s="11" t="s">
        <v>5361</v>
      </c>
      <c r="S975" s="11" t="s">
        <v>106</v>
      </c>
      <c r="T975" s="11" t="s">
        <v>521</v>
      </c>
      <c r="U975" s="16">
        <v>44319</v>
      </c>
      <c r="V975" s="16">
        <v>44329</v>
      </c>
      <c r="W975" s="16">
        <v>44605</v>
      </c>
      <c r="X975" s="14">
        <v>37612980</v>
      </c>
      <c r="Y975" s="11" t="s">
        <v>87</v>
      </c>
      <c r="Z975" s="11" t="s">
        <v>88</v>
      </c>
      <c r="AA975" s="10">
        <v>9</v>
      </c>
      <c r="AB975" s="11" t="s">
        <v>89</v>
      </c>
      <c r="AC975" s="11" t="s">
        <v>3950</v>
      </c>
      <c r="AD975" s="10">
        <v>19483708</v>
      </c>
      <c r="AE975" s="11" t="s">
        <v>523</v>
      </c>
      <c r="AF975" s="11" t="s">
        <v>524</v>
      </c>
      <c r="AG975" s="11" t="s">
        <v>111</v>
      </c>
      <c r="AH975" s="11" t="s">
        <v>5344</v>
      </c>
      <c r="AI975" s="11" t="s">
        <v>113</v>
      </c>
      <c r="AJ975" s="10">
        <v>1252</v>
      </c>
      <c r="AK975" s="10">
        <v>2021</v>
      </c>
      <c r="AL975" s="17">
        <v>44279</v>
      </c>
      <c r="AM975" s="18">
        <v>14599</v>
      </c>
      <c r="AN975" s="18" t="s">
        <v>5081</v>
      </c>
      <c r="AO975" s="18" t="s">
        <v>5082</v>
      </c>
      <c r="AP975" s="10">
        <v>4233</v>
      </c>
      <c r="AQ975" s="17">
        <v>44327</v>
      </c>
      <c r="AR975" s="18">
        <v>1000000000</v>
      </c>
      <c r="AS975" s="11" t="s">
        <v>92</v>
      </c>
      <c r="AT975" s="11" t="s">
        <v>114</v>
      </c>
      <c r="AU975" s="11" t="s">
        <v>115</v>
      </c>
      <c r="AV975" s="11" t="s">
        <v>2800</v>
      </c>
      <c r="AW975" s="11" t="s">
        <v>3949</v>
      </c>
      <c r="AX975" s="11" t="s">
        <v>2802</v>
      </c>
      <c r="AY975" s="11" t="s">
        <v>94</v>
      </c>
      <c r="AZ975" s="11" t="s">
        <v>95</v>
      </c>
      <c r="BA975" s="11" t="s">
        <v>117</v>
      </c>
      <c r="BB975" s="11" t="s">
        <v>118</v>
      </c>
      <c r="BC975" s="11" t="s">
        <v>5362</v>
      </c>
      <c r="BD975" s="18"/>
      <c r="BE975" s="10">
        <v>9</v>
      </c>
      <c r="BF975" s="11" t="s">
        <v>90</v>
      </c>
      <c r="BG975" s="11" t="s">
        <v>120</v>
      </c>
      <c r="BH975" s="19"/>
      <c r="BI975" s="18"/>
      <c r="BJ975" s="18"/>
      <c r="BK975" s="18"/>
      <c r="BL975" s="18"/>
      <c r="BM975" s="18"/>
      <c r="BN975" s="18"/>
      <c r="BO975" s="18"/>
      <c r="BP975" s="18"/>
      <c r="BQ975" s="18"/>
      <c r="BR975" s="18"/>
      <c r="BS975" s="18"/>
      <c r="BT975" s="18"/>
      <c r="BU975" s="18"/>
      <c r="BV975" s="18"/>
      <c r="BW975" s="18"/>
      <c r="BX975" s="18"/>
      <c r="BY975" s="18"/>
      <c r="BZ975" s="18"/>
      <c r="CA975" s="18"/>
      <c r="CB975" s="18"/>
      <c r="CC975" s="20">
        <f>+X975+BH975+BO975+BV975</f>
        <v>37612980</v>
      </c>
      <c r="CD975" s="18"/>
      <c r="CE975" s="18"/>
      <c r="CF975" s="18"/>
      <c r="CG975" s="18" t="s">
        <v>91</v>
      </c>
      <c r="CH975" s="18" t="s">
        <v>91</v>
      </c>
      <c r="CI975" s="18" t="s">
        <v>91</v>
      </c>
      <c r="CJ975" s="18"/>
      <c r="CK975" s="18"/>
      <c r="CL975" s="18"/>
      <c r="CM975" s="18" t="s">
        <v>91</v>
      </c>
      <c r="CN975" s="18"/>
      <c r="CO975" s="18"/>
      <c r="CP975" s="18"/>
    </row>
    <row r="976" spans="1:94" ht="15" x14ac:dyDescent="0.25">
      <c r="A976" s="10">
        <v>975</v>
      </c>
      <c r="B976" s="10">
        <v>230</v>
      </c>
      <c r="C976" s="10">
        <v>2021</v>
      </c>
      <c r="D976" s="11" t="s">
        <v>96</v>
      </c>
      <c r="E976" s="10">
        <v>1112</v>
      </c>
      <c r="F976" s="12">
        <v>2024</v>
      </c>
      <c r="G976" s="13" t="s">
        <v>5363</v>
      </c>
      <c r="H976" s="15" t="s">
        <v>98</v>
      </c>
      <c r="I976" s="15">
        <v>2024</v>
      </c>
      <c r="J976" s="15" t="s">
        <v>5364</v>
      </c>
      <c r="K976" s="11" t="s">
        <v>84</v>
      </c>
      <c r="L976" s="11" t="s">
        <v>85</v>
      </c>
      <c r="M976" s="11" t="s">
        <v>86</v>
      </c>
      <c r="N976" s="11" t="s">
        <v>101</v>
      </c>
      <c r="O976" s="11" t="s">
        <v>102</v>
      </c>
      <c r="P976" s="11" t="s">
        <v>103</v>
      </c>
      <c r="Q976" s="11" t="s">
        <v>5365</v>
      </c>
      <c r="R976" s="11" t="s">
        <v>5366</v>
      </c>
      <c r="S976" s="11" t="s">
        <v>106</v>
      </c>
      <c r="T976" s="11" t="s">
        <v>1697</v>
      </c>
      <c r="U976" s="16">
        <v>44320</v>
      </c>
      <c r="V976" s="16">
        <v>44327</v>
      </c>
      <c r="W976" s="16">
        <v>44556</v>
      </c>
      <c r="X976" s="14">
        <v>31344150</v>
      </c>
      <c r="Y976" s="11" t="s">
        <v>87</v>
      </c>
      <c r="Z976" s="11" t="s">
        <v>170</v>
      </c>
      <c r="AA976" s="10">
        <v>225</v>
      </c>
      <c r="AB976" s="11" t="s">
        <v>89</v>
      </c>
      <c r="AC976" s="11" t="s">
        <v>1698</v>
      </c>
      <c r="AD976" s="10">
        <v>79339398</v>
      </c>
      <c r="AE976" s="11" t="s">
        <v>1699</v>
      </c>
      <c r="AF976" s="11" t="s">
        <v>1700</v>
      </c>
      <c r="AG976" s="11" t="s">
        <v>111</v>
      </c>
      <c r="AH976" s="11" t="s">
        <v>5367</v>
      </c>
      <c r="AI976" s="11"/>
      <c r="AJ976" s="10">
        <v>1393</v>
      </c>
      <c r="AK976" s="10">
        <v>2021</v>
      </c>
      <c r="AL976" s="17">
        <v>44301</v>
      </c>
      <c r="AM976" s="18">
        <v>14394</v>
      </c>
      <c r="AN976" s="18" t="s">
        <v>1703</v>
      </c>
      <c r="AO976" s="18" t="s">
        <v>1704</v>
      </c>
      <c r="AP976" s="10">
        <v>4236</v>
      </c>
      <c r="AQ976" s="17">
        <v>44327</v>
      </c>
      <c r="AR976" s="18">
        <v>8375989000</v>
      </c>
      <c r="AS976" s="11" t="s">
        <v>92</v>
      </c>
      <c r="AT976" s="11" t="s">
        <v>127</v>
      </c>
      <c r="AU976" s="11" t="s">
        <v>115</v>
      </c>
      <c r="AV976" s="11" t="s">
        <v>106</v>
      </c>
      <c r="AW976" s="11" t="s">
        <v>1697</v>
      </c>
      <c r="AX976" s="11" t="s">
        <v>116</v>
      </c>
      <c r="AY976" s="11" t="s">
        <v>94</v>
      </c>
      <c r="AZ976" s="11" t="s">
        <v>95</v>
      </c>
      <c r="BA976" s="11" t="s">
        <v>117</v>
      </c>
      <c r="BB976" s="11" t="s">
        <v>118</v>
      </c>
      <c r="BC976" s="11" t="s">
        <v>5362</v>
      </c>
      <c r="BD976" s="18">
        <v>225</v>
      </c>
      <c r="BE976" s="10"/>
      <c r="BF976" s="11" t="s">
        <v>90</v>
      </c>
      <c r="BG976" s="11" t="s">
        <v>120</v>
      </c>
      <c r="BH976" s="19"/>
      <c r="BI976" s="18"/>
      <c r="BJ976" s="18"/>
      <c r="BK976" s="18"/>
      <c r="BL976" s="18"/>
      <c r="BM976" s="18"/>
      <c r="BN976" s="18"/>
      <c r="BO976" s="18"/>
      <c r="BP976" s="18"/>
      <c r="BQ976" s="18"/>
      <c r="BR976" s="18"/>
      <c r="BS976" s="18"/>
      <c r="BT976" s="18"/>
      <c r="BU976" s="18"/>
      <c r="BV976" s="18"/>
      <c r="BW976" s="18"/>
      <c r="BX976" s="18"/>
      <c r="BY976" s="18"/>
      <c r="BZ976" s="18"/>
      <c r="CA976" s="18"/>
      <c r="CB976" s="18"/>
      <c r="CC976" s="20">
        <f>+X976+BH976+BO976+BV976</f>
        <v>31344150</v>
      </c>
      <c r="CD976" s="18"/>
      <c r="CE976" s="18"/>
      <c r="CF976" s="18"/>
      <c r="CG976" s="18" t="s">
        <v>91</v>
      </c>
      <c r="CH976" s="18" t="s">
        <v>91</v>
      </c>
      <c r="CI976" s="18" t="s">
        <v>91</v>
      </c>
      <c r="CJ976" s="18"/>
      <c r="CK976" s="18"/>
      <c r="CL976" s="18"/>
      <c r="CM976" s="18" t="s">
        <v>91</v>
      </c>
      <c r="CN976" s="18"/>
      <c r="CO976" s="18"/>
      <c r="CP976" s="18"/>
    </row>
    <row r="977" spans="1:94" ht="15" x14ac:dyDescent="0.25">
      <c r="A977" s="21">
        <v>976</v>
      </c>
      <c r="B977" s="10">
        <v>230</v>
      </c>
      <c r="C977" s="10">
        <v>2021</v>
      </c>
      <c r="D977" s="11" t="s">
        <v>96</v>
      </c>
      <c r="E977" s="10">
        <v>1113</v>
      </c>
      <c r="F977" s="12">
        <v>2067</v>
      </c>
      <c r="G977" s="13" t="s">
        <v>5368</v>
      </c>
      <c r="H977" s="15" t="s">
        <v>98</v>
      </c>
      <c r="I977" s="15">
        <v>2067</v>
      </c>
      <c r="J977" s="15" t="s">
        <v>5369</v>
      </c>
      <c r="K977" s="11" t="s">
        <v>84</v>
      </c>
      <c r="L977" s="11" t="s">
        <v>85</v>
      </c>
      <c r="M977" s="11" t="s">
        <v>86</v>
      </c>
      <c r="N977" s="11" t="s">
        <v>2128</v>
      </c>
      <c r="O977" s="11" t="s">
        <v>165</v>
      </c>
      <c r="P977" s="11" t="s">
        <v>103</v>
      </c>
      <c r="Q977" s="11" t="s">
        <v>5370</v>
      </c>
      <c r="R977" s="11" t="s">
        <v>5371</v>
      </c>
      <c r="S977" s="11" t="s">
        <v>106</v>
      </c>
      <c r="T977" s="11" t="s">
        <v>1228</v>
      </c>
      <c r="U977" s="16">
        <v>44320</v>
      </c>
      <c r="V977" s="16">
        <v>44323</v>
      </c>
      <c r="W977" s="16">
        <v>44522</v>
      </c>
      <c r="X977" s="14">
        <v>14763548</v>
      </c>
      <c r="Y977" s="11" t="s">
        <v>87</v>
      </c>
      <c r="Z977" s="11" t="s">
        <v>170</v>
      </c>
      <c r="AA977" s="10">
        <v>195</v>
      </c>
      <c r="AB977" s="11" t="s">
        <v>89</v>
      </c>
      <c r="AC977" s="11" t="s">
        <v>3037</v>
      </c>
      <c r="AD977" s="10">
        <v>79571941</v>
      </c>
      <c r="AE977" s="11" t="s">
        <v>1230</v>
      </c>
      <c r="AF977" s="11" t="s">
        <v>1231</v>
      </c>
      <c r="AG977" s="11" t="s">
        <v>242</v>
      </c>
      <c r="AH977" s="11" t="s">
        <v>113</v>
      </c>
      <c r="AI977" s="11" t="s">
        <v>113</v>
      </c>
      <c r="AJ977" s="10">
        <v>1450</v>
      </c>
      <c r="AK977" s="10">
        <v>2021</v>
      </c>
      <c r="AL977" s="17">
        <v>44307</v>
      </c>
      <c r="AM977" s="18">
        <v>14592</v>
      </c>
      <c r="AN977" s="18" t="s">
        <v>2132</v>
      </c>
      <c r="AO977" s="18" t="s">
        <v>2133</v>
      </c>
      <c r="AP977" s="10">
        <v>4216</v>
      </c>
      <c r="AQ977" s="17">
        <v>44322</v>
      </c>
      <c r="AR977" s="18">
        <v>3415100000</v>
      </c>
      <c r="AS977" s="11" t="s">
        <v>92</v>
      </c>
      <c r="AT977" s="11" t="s">
        <v>114</v>
      </c>
      <c r="AU977" s="11" t="s">
        <v>115</v>
      </c>
      <c r="AV977" s="11" t="s">
        <v>2800</v>
      </c>
      <c r="AW977" s="11" t="s">
        <v>3036</v>
      </c>
      <c r="AX977" s="11" t="s">
        <v>2802</v>
      </c>
      <c r="AY977" s="11" t="s">
        <v>94</v>
      </c>
      <c r="AZ977" s="11" t="s">
        <v>95</v>
      </c>
      <c r="BA977" s="11" t="s">
        <v>117</v>
      </c>
      <c r="BB977" s="11" t="s">
        <v>118</v>
      </c>
      <c r="BC977" s="11" t="s">
        <v>5362</v>
      </c>
      <c r="BD977" s="18">
        <v>195</v>
      </c>
      <c r="BE977" s="10"/>
      <c r="BF977" s="11" t="s">
        <v>90</v>
      </c>
      <c r="BG977" s="11" t="s">
        <v>120</v>
      </c>
      <c r="BH977" s="19">
        <v>2952710</v>
      </c>
      <c r="BI977" s="18">
        <v>39</v>
      </c>
      <c r="BJ977" s="18">
        <v>10003</v>
      </c>
      <c r="BK977" s="33">
        <v>44518</v>
      </c>
      <c r="BL977" s="18">
        <v>2779</v>
      </c>
      <c r="BM977" s="33">
        <v>44498</v>
      </c>
      <c r="BN977" s="33">
        <v>44562</v>
      </c>
      <c r="BO977" s="18"/>
      <c r="BP977" s="18"/>
      <c r="BQ977" s="18"/>
      <c r="BR977" s="18"/>
      <c r="BS977" s="18"/>
      <c r="BT977" s="18"/>
      <c r="BU977" s="18"/>
      <c r="BV977" s="18"/>
      <c r="BW977" s="18"/>
      <c r="BX977" s="18"/>
      <c r="BY977" s="18"/>
      <c r="BZ977" s="18"/>
      <c r="CA977" s="18"/>
      <c r="CB977" s="18"/>
      <c r="CC977" s="20">
        <f>+X977+BH977+BO977+BV977</f>
        <v>17716258</v>
      </c>
      <c r="CD977" s="33">
        <v>44512</v>
      </c>
      <c r="CE977" s="18"/>
      <c r="CF977" s="18"/>
      <c r="CG977" s="18" t="s">
        <v>91</v>
      </c>
      <c r="CH977" s="18" t="s">
        <v>91</v>
      </c>
      <c r="CI977" s="18" t="s">
        <v>91</v>
      </c>
      <c r="CJ977" s="18"/>
      <c r="CK977" s="18"/>
      <c r="CL977" s="18"/>
      <c r="CM977" s="18" t="s">
        <v>91</v>
      </c>
      <c r="CN977" s="18"/>
      <c r="CO977" s="18"/>
      <c r="CP977" s="18"/>
    </row>
    <row r="978" spans="1:94" ht="15" x14ac:dyDescent="0.25">
      <c r="A978" s="21">
        <v>977</v>
      </c>
      <c r="B978" s="10">
        <v>230</v>
      </c>
      <c r="C978" s="10">
        <v>2021</v>
      </c>
      <c r="D978" s="11" t="s">
        <v>96</v>
      </c>
      <c r="E978" s="10">
        <v>1114</v>
      </c>
      <c r="F978" s="12">
        <v>1557</v>
      </c>
      <c r="G978" s="13" t="s">
        <v>5372</v>
      </c>
      <c r="H978" s="15" t="s">
        <v>98</v>
      </c>
      <c r="I978" s="15">
        <v>1557</v>
      </c>
      <c r="J978" s="15" t="s">
        <v>5373</v>
      </c>
      <c r="K978" s="11" t="s">
        <v>84</v>
      </c>
      <c r="L978" s="11" t="s">
        <v>85</v>
      </c>
      <c r="M978" s="11" t="s">
        <v>86</v>
      </c>
      <c r="N978" s="11" t="s">
        <v>2128</v>
      </c>
      <c r="O978" s="11" t="s">
        <v>102</v>
      </c>
      <c r="P978" s="11" t="s">
        <v>103</v>
      </c>
      <c r="Q978" s="11" t="s">
        <v>5374</v>
      </c>
      <c r="R978" s="11" t="s">
        <v>5375</v>
      </c>
      <c r="S978" s="11" t="s">
        <v>106</v>
      </c>
      <c r="T978" s="11" t="s">
        <v>521</v>
      </c>
      <c r="U978" s="16">
        <v>44320</v>
      </c>
      <c r="V978" s="16">
        <v>44328</v>
      </c>
      <c r="W978" s="16">
        <v>44604</v>
      </c>
      <c r="X978" s="14">
        <v>37612980</v>
      </c>
      <c r="Y978" s="11" t="s">
        <v>87</v>
      </c>
      <c r="Z978" s="11" t="s">
        <v>88</v>
      </c>
      <c r="AA978" s="10">
        <v>9</v>
      </c>
      <c r="AB978" s="11" t="s">
        <v>89</v>
      </c>
      <c r="AC978" s="11" t="s">
        <v>3950</v>
      </c>
      <c r="AD978" s="10">
        <v>19483708</v>
      </c>
      <c r="AE978" s="11" t="s">
        <v>523</v>
      </c>
      <c r="AF978" s="11" t="s">
        <v>524</v>
      </c>
      <c r="AG978" s="11" t="s">
        <v>111</v>
      </c>
      <c r="AH978" s="11" t="s">
        <v>5376</v>
      </c>
      <c r="AI978" s="11"/>
      <c r="AJ978" s="10">
        <v>1251</v>
      </c>
      <c r="AK978" s="10">
        <v>2021</v>
      </c>
      <c r="AL978" s="17">
        <v>44279</v>
      </c>
      <c r="AM978" s="18">
        <v>14599</v>
      </c>
      <c r="AN978" s="18" t="s">
        <v>5081</v>
      </c>
      <c r="AO978" s="18" t="s">
        <v>5082</v>
      </c>
      <c r="AP978" s="10">
        <v>4229</v>
      </c>
      <c r="AQ978" s="17">
        <v>44326</v>
      </c>
      <c r="AR978" s="18">
        <v>1000000000</v>
      </c>
      <c r="AS978" s="11" t="s">
        <v>92</v>
      </c>
      <c r="AT978" s="11" t="s">
        <v>127</v>
      </c>
      <c r="AU978" s="11" t="s">
        <v>115</v>
      </c>
      <c r="AV978" s="11" t="s">
        <v>2800</v>
      </c>
      <c r="AW978" s="11" t="s">
        <v>3949</v>
      </c>
      <c r="AX978" s="11" t="s">
        <v>2802</v>
      </c>
      <c r="AY978" s="11" t="s">
        <v>94</v>
      </c>
      <c r="AZ978" s="11" t="s">
        <v>95</v>
      </c>
      <c r="BA978" s="11" t="s">
        <v>117</v>
      </c>
      <c r="BB978" s="11" t="s">
        <v>118</v>
      </c>
      <c r="BC978" s="11" t="s">
        <v>5362</v>
      </c>
      <c r="BD978" s="18"/>
      <c r="BE978" s="10">
        <v>9</v>
      </c>
      <c r="BF978" s="11" t="s">
        <v>90</v>
      </c>
      <c r="BG978" s="11" t="s">
        <v>120</v>
      </c>
      <c r="BH978" s="19"/>
      <c r="BI978" s="18"/>
      <c r="BJ978" s="18"/>
      <c r="BK978" s="18"/>
      <c r="BL978" s="18"/>
      <c r="BM978" s="18"/>
      <c r="BN978" s="16"/>
      <c r="BO978" s="18"/>
      <c r="BP978" s="18"/>
      <c r="BQ978" s="18"/>
      <c r="BR978" s="18"/>
      <c r="BS978" s="18"/>
      <c r="BT978" s="18"/>
      <c r="BU978" s="18"/>
      <c r="BV978" s="18"/>
      <c r="BW978" s="18"/>
      <c r="BX978" s="18"/>
      <c r="BY978" s="18"/>
      <c r="BZ978" s="18"/>
      <c r="CA978" s="18"/>
      <c r="CB978" s="18"/>
      <c r="CC978" s="20">
        <f>+X978+BH978+BO978+BV978</f>
        <v>37612980</v>
      </c>
      <c r="CD978" s="18"/>
      <c r="CE978" s="18"/>
      <c r="CF978" s="18"/>
      <c r="CG978" s="18" t="s">
        <v>91</v>
      </c>
      <c r="CH978" s="18" t="s">
        <v>91</v>
      </c>
      <c r="CI978" s="18" t="s">
        <v>91</v>
      </c>
      <c r="CJ978" s="18"/>
      <c r="CK978" s="18"/>
      <c r="CL978" s="18"/>
      <c r="CM978" s="18" t="s">
        <v>91</v>
      </c>
      <c r="CN978" s="18"/>
      <c r="CO978" s="18"/>
      <c r="CP978" s="18"/>
    </row>
    <row r="979" spans="1:94" ht="15" x14ac:dyDescent="0.25">
      <c r="A979" s="10">
        <v>978</v>
      </c>
      <c r="B979" s="10">
        <v>230</v>
      </c>
      <c r="C979" s="10">
        <v>2021</v>
      </c>
      <c r="D979" s="11" t="s">
        <v>96</v>
      </c>
      <c r="E979" s="10">
        <v>1117</v>
      </c>
      <c r="F979" s="12">
        <v>1028</v>
      </c>
      <c r="G979" s="13" t="s">
        <v>5377</v>
      </c>
      <c r="H979" s="15" t="s">
        <v>98</v>
      </c>
      <c r="I979" s="15" t="s">
        <v>5378</v>
      </c>
      <c r="J979" s="15" t="s">
        <v>5379</v>
      </c>
      <c r="K979" s="11" t="s">
        <v>84</v>
      </c>
      <c r="L979" s="11" t="s">
        <v>85</v>
      </c>
      <c r="M979" s="11" t="s">
        <v>86</v>
      </c>
      <c r="N979" s="11" t="s">
        <v>101</v>
      </c>
      <c r="O979" s="11" t="s">
        <v>165</v>
      </c>
      <c r="P979" s="11" t="s">
        <v>103</v>
      </c>
      <c r="Q979" s="11" t="s">
        <v>3947</v>
      </c>
      <c r="R979" s="11" t="s">
        <v>5380</v>
      </c>
      <c r="S979" s="11" t="s">
        <v>2800</v>
      </c>
      <c r="T979" s="11" t="s">
        <v>3949</v>
      </c>
      <c r="U979" s="16">
        <v>44322</v>
      </c>
      <c r="V979" s="16">
        <v>44336</v>
      </c>
      <c r="W979" s="16">
        <v>44580</v>
      </c>
      <c r="X979" s="14">
        <v>21804624</v>
      </c>
      <c r="Y979" s="11" t="s">
        <v>87</v>
      </c>
      <c r="Z979" s="11" t="s">
        <v>88</v>
      </c>
      <c r="AA979" s="10">
        <v>8</v>
      </c>
      <c r="AB979" s="11" t="s">
        <v>89</v>
      </c>
      <c r="AC979" s="11" t="s">
        <v>3950</v>
      </c>
      <c r="AD979" s="10">
        <v>19483708</v>
      </c>
      <c r="AE979" s="11" t="s">
        <v>523</v>
      </c>
      <c r="AF979" s="11" t="s">
        <v>524</v>
      </c>
      <c r="AG979" s="11" t="s">
        <v>174</v>
      </c>
      <c r="AH979" s="11" t="s">
        <v>5381</v>
      </c>
      <c r="AI979" s="11" t="s">
        <v>113</v>
      </c>
      <c r="AJ979" s="10">
        <v>842</v>
      </c>
      <c r="AK979" s="10">
        <v>2021</v>
      </c>
      <c r="AL979" s="17"/>
      <c r="AM979" s="18"/>
      <c r="AN979" s="18"/>
      <c r="AO979" s="18" t="s">
        <v>1396</v>
      </c>
      <c r="AP979" s="10">
        <v>4249</v>
      </c>
      <c r="AQ979" s="17">
        <v>44328</v>
      </c>
      <c r="AR979" s="18"/>
      <c r="AS979" s="11" t="s">
        <v>92</v>
      </c>
      <c r="AT979" s="11" t="s">
        <v>127</v>
      </c>
      <c r="AU979" s="11" t="s">
        <v>115</v>
      </c>
      <c r="AV979" s="11" t="s">
        <v>2800</v>
      </c>
      <c r="AW979" s="11" t="s">
        <v>3949</v>
      </c>
      <c r="AX979" s="11" t="s">
        <v>2802</v>
      </c>
      <c r="AY979" s="11" t="s">
        <v>94</v>
      </c>
      <c r="AZ979" s="11" t="s">
        <v>95</v>
      </c>
      <c r="BA979" s="11" t="s">
        <v>117</v>
      </c>
      <c r="BB979" s="11" t="s">
        <v>118</v>
      </c>
      <c r="BC979" s="11" t="s">
        <v>5362</v>
      </c>
      <c r="BD979" s="18"/>
      <c r="BE979" s="10">
        <v>8</v>
      </c>
      <c r="BF979" s="11" t="s">
        <v>90</v>
      </c>
      <c r="BG979" s="11" t="s">
        <v>120</v>
      </c>
      <c r="BH979" s="19"/>
      <c r="BI979" s="18"/>
      <c r="BJ979" s="18"/>
      <c r="BK979" s="18"/>
      <c r="BL979" s="18"/>
      <c r="BM979" s="18"/>
      <c r="BN979" s="18"/>
      <c r="BO979" s="18"/>
      <c r="BP979" s="18"/>
      <c r="BQ979" s="18"/>
      <c r="BR979" s="18"/>
      <c r="BS979" s="18"/>
      <c r="BT979" s="18"/>
      <c r="BU979" s="18"/>
      <c r="BV979" s="18"/>
      <c r="BW979" s="18"/>
      <c r="BX979" s="18"/>
      <c r="BY979" s="18"/>
      <c r="BZ979" s="18"/>
      <c r="CA979" s="18"/>
      <c r="CB979" s="18"/>
      <c r="CC979" s="20">
        <f>+X979+BH979+BO979+BV979</f>
        <v>21804624</v>
      </c>
      <c r="CD979" s="18"/>
      <c r="CE979" s="18"/>
      <c r="CF979" s="18"/>
      <c r="CG979" s="18" t="s">
        <v>91</v>
      </c>
      <c r="CH979" s="18" t="s">
        <v>91</v>
      </c>
      <c r="CI979" s="18" t="s">
        <v>91</v>
      </c>
      <c r="CJ979" s="18"/>
      <c r="CK979" s="18"/>
      <c r="CL979" s="18"/>
      <c r="CM979" s="18" t="s">
        <v>91</v>
      </c>
      <c r="CN979" s="18"/>
      <c r="CO979" s="18"/>
      <c r="CP979" s="18"/>
    </row>
    <row r="980" spans="1:94" s="32" customFormat="1" ht="15" x14ac:dyDescent="0.25">
      <c r="A980" s="21">
        <v>979</v>
      </c>
      <c r="B980" s="10">
        <v>230</v>
      </c>
      <c r="C980" s="10">
        <v>2021</v>
      </c>
      <c r="D980" s="11" t="s">
        <v>96</v>
      </c>
      <c r="E980" s="10">
        <v>1117</v>
      </c>
      <c r="F980" s="12">
        <v>1028</v>
      </c>
      <c r="G980" s="13" t="s">
        <v>5382</v>
      </c>
      <c r="H980" s="15" t="s">
        <v>98</v>
      </c>
      <c r="I980" s="15" t="s">
        <v>5378</v>
      </c>
      <c r="J980" s="15" t="s">
        <v>5379</v>
      </c>
      <c r="K980" s="11" t="s">
        <v>84</v>
      </c>
      <c r="L980" s="11" t="s">
        <v>85</v>
      </c>
      <c r="M980" s="11" t="s">
        <v>86</v>
      </c>
      <c r="N980" s="11" t="s">
        <v>101</v>
      </c>
      <c r="O980" s="11" t="s">
        <v>165</v>
      </c>
      <c r="P980" s="11" t="s">
        <v>103</v>
      </c>
      <c r="Q980" s="11" t="s">
        <v>3947</v>
      </c>
      <c r="R980" s="11" t="s">
        <v>5380</v>
      </c>
      <c r="S980" s="11" t="s">
        <v>2800</v>
      </c>
      <c r="T980" s="11" t="s">
        <v>3949</v>
      </c>
      <c r="U980" s="16">
        <v>44322</v>
      </c>
      <c r="V980" s="16">
        <v>44215</v>
      </c>
      <c r="W980" s="16">
        <v>44580</v>
      </c>
      <c r="X980" s="14">
        <v>21804624</v>
      </c>
      <c r="Y980" s="11" t="s">
        <v>87</v>
      </c>
      <c r="Z980" s="11" t="s">
        <v>88</v>
      </c>
      <c r="AA980" s="10">
        <v>8</v>
      </c>
      <c r="AB980" s="11" t="s">
        <v>89</v>
      </c>
      <c r="AC980" s="11" t="s">
        <v>3950</v>
      </c>
      <c r="AD980" s="10">
        <v>19483708</v>
      </c>
      <c r="AE980" s="11" t="s">
        <v>523</v>
      </c>
      <c r="AF980" s="11" t="s">
        <v>524</v>
      </c>
      <c r="AG980" s="11" t="s">
        <v>174</v>
      </c>
      <c r="AH980" s="11" t="s">
        <v>5381</v>
      </c>
      <c r="AI980" s="11" t="s">
        <v>113</v>
      </c>
      <c r="AJ980" s="10">
        <v>842</v>
      </c>
      <c r="AK980" s="10">
        <v>2021</v>
      </c>
      <c r="AL980" s="17"/>
      <c r="AM980" s="18"/>
      <c r="AN980" s="18"/>
      <c r="AO980" s="18" t="s">
        <v>1396</v>
      </c>
      <c r="AP980" s="10">
        <v>4249</v>
      </c>
      <c r="AQ980" s="17">
        <v>44328</v>
      </c>
      <c r="AR980" s="18"/>
      <c r="AS980" s="11" t="s">
        <v>92</v>
      </c>
      <c r="AT980" s="11" t="s">
        <v>127</v>
      </c>
      <c r="AU980" s="11" t="s">
        <v>115</v>
      </c>
      <c r="AV980" s="11" t="s">
        <v>2800</v>
      </c>
      <c r="AW980" s="11" t="s">
        <v>3949</v>
      </c>
      <c r="AX980" s="11" t="s">
        <v>2802</v>
      </c>
      <c r="AY980" s="11" t="s">
        <v>94</v>
      </c>
      <c r="AZ980" s="11" t="s">
        <v>95</v>
      </c>
      <c r="BA980" s="11" t="s">
        <v>117</v>
      </c>
      <c r="BB980" s="11" t="s">
        <v>118</v>
      </c>
      <c r="BC980" s="11" t="s">
        <v>1974</v>
      </c>
      <c r="BD980" s="18"/>
      <c r="BE980" s="10">
        <v>8</v>
      </c>
      <c r="BF980" s="11" t="s">
        <v>90</v>
      </c>
      <c r="BG980" s="11" t="s">
        <v>120</v>
      </c>
      <c r="BH980" s="19"/>
      <c r="BI980" s="18"/>
      <c r="BJ980" s="18"/>
      <c r="BK980" s="18"/>
      <c r="BL980" s="18"/>
      <c r="BM980" s="18"/>
      <c r="BN980" s="18"/>
      <c r="BO980" s="18"/>
      <c r="BP980" s="18"/>
      <c r="BQ980" s="18"/>
      <c r="BR980" s="18"/>
      <c r="BS980" s="18"/>
      <c r="BT980" s="18"/>
      <c r="BU980" s="18"/>
      <c r="BV980" s="18"/>
      <c r="BW980" s="18"/>
      <c r="BX980" s="18"/>
      <c r="BY980" s="18"/>
      <c r="BZ980" s="18"/>
      <c r="CA980" s="18"/>
      <c r="CB980" s="18"/>
      <c r="CC980" s="20">
        <f>+X980+BH980+BO980+BV980</f>
        <v>21804624</v>
      </c>
      <c r="CD980" s="18"/>
      <c r="CE980" s="18"/>
      <c r="CF980" s="18"/>
      <c r="CG980" s="18" t="s">
        <v>91</v>
      </c>
      <c r="CH980" s="18" t="s">
        <v>91</v>
      </c>
      <c r="CI980" s="18" t="s">
        <v>91</v>
      </c>
      <c r="CJ980" s="18"/>
      <c r="CK980" s="18"/>
      <c r="CL980" s="18"/>
      <c r="CM980" s="18" t="s">
        <v>91</v>
      </c>
      <c r="CN980" s="18"/>
      <c r="CO980" s="18"/>
      <c r="CP980" s="18"/>
    </row>
    <row r="981" spans="1:94" s="47" customFormat="1" ht="15" x14ac:dyDescent="0.25">
      <c r="A981" s="21">
        <v>980</v>
      </c>
      <c r="B981" s="10">
        <v>230</v>
      </c>
      <c r="C981" s="10">
        <v>2021</v>
      </c>
      <c r="D981" s="11" t="s">
        <v>96</v>
      </c>
      <c r="E981" s="10">
        <v>1118</v>
      </c>
      <c r="F981" s="12">
        <v>2139</v>
      </c>
      <c r="G981" s="13" t="s">
        <v>5383</v>
      </c>
      <c r="H981" s="15" t="s">
        <v>98</v>
      </c>
      <c r="I981" s="15">
        <v>2139</v>
      </c>
      <c r="J981" s="15" t="s">
        <v>5384</v>
      </c>
      <c r="K981" s="11" t="s">
        <v>84</v>
      </c>
      <c r="L981" s="11" t="s">
        <v>85</v>
      </c>
      <c r="M981" s="11" t="s">
        <v>86</v>
      </c>
      <c r="N981" s="11" t="s">
        <v>2128</v>
      </c>
      <c r="O981" s="11" t="s">
        <v>102</v>
      </c>
      <c r="P981" s="11" t="s">
        <v>103</v>
      </c>
      <c r="Q981" s="11" t="s">
        <v>5385</v>
      </c>
      <c r="R981" s="11" t="s">
        <v>5386</v>
      </c>
      <c r="S981" s="11" t="s">
        <v>106</v>
      </c>
      <c r="T981" s="11" t="s">
        <v>1228</v>
      </c>
      <c r="U981" s="16">
        <v>44322</v>
      </c>
      <c r="V981" s="16">
        <v>44328</v>
      </c>
      <c r="W981" s="16">
        <v>44429</v>
      </c>
      <c r="X981" s="14">
        <v>17988815</v>
      </c>
      <c r="Y981" s="11" t="s">
        <v>87</v>
      </c>
      <c r="Z981" s="11" t="s">
        <v>170</v>
      </c>
      <c r="AA981" s="10">
        <v>99</v>
      </c>
      <c r="AB981" s="11" t="s">
        <v>89</v>
      </c>
      <c r="AC981" s="11" t="s">
        <v>3037</v>
      </c>
      <c r="AD981" s="10">
        <v>79571941</v>
      </c>
      <c r="AE981" s="11" t="s">
        <v>1230</v>
      </c>
      <c r="AF981" s="11" t="s">
        <v>1231</v>
      </c>
      <c r="AG981" s="11" t="s">
        <v>358</v>
      </c>
      <c r="AH981" s="11" t="s">
        <v>5387</v>
      </c>
      <c r="AI981" s="11"/>
      <c r="AJ981" s="10">
        <v>1476</v>
      </c>
      <c r="AK981" s="10">
        <v>2021</v>
      </c>
      <c r="AL981" s="17">
        <v>44313</v>
      </c>
      <c r="AM981" s="18">
        <v>14592</v>
      </c>
      <c r="AN981" s="18" t="s">
        <v>2132</v>
      </c>
      <c r="AO981" s="18" t="s">
        <v>2133</v>
      </c>
      <c r="AP981" s="10">
        <v>4234</v>
      </c>
      <c r="AQ981" s="17">
        <v>44327</v>
      </c>
      <c r="AR981" s="18">
        <v>3415100000</v>
      </c>
      <c r="AS981" s="11" t="s">
        <v>92</v>
      </c>
      <c r="AT981" s="11" t="s">
        <v>114</v>
      </c>
      <c r="AU981" s="11" t="s">
        <v>115</v>
      </c>
      <c r="AV981" s="11" t="s">
        <v>2800</v>
      </c>
      <c r="AW981" s="11" t="s">
        <v>3036</v>
      </c>
      <c r="AX981" s="11" t="s">
        <v>2802</v>
      </c>
      <c r="AY981" s="11" t="s">
        <v>94</v>
      </c>
      <c r="AZ981" s="11" t="s">
        <v>95</v>
      </c>
      <c r="BA981" s="11" t="s">
        <v>117</v>
      </c>
      <c r="BB981" s="11" t="s">
        <v>118</v>
      </c>
      <c r="BC981" s="11" t="s">
        <v>5362</v>
      </c>
      <c r="BD981" s="18">
        <v>99</v>
      </c>
      <c r="BE981" s="10"/>
      <c r="BF981" s="11" t="s">
        <v>90</v>
      </c>
      <c r="BG981" s="11" t="s">
        <v>120</v>
      </c>
      <c r="BH981" s="19"/>
      <c r="BI981" s="18"/>
      <c r="BJ981" s="18"/>
      <c r="BK981" s="18"/>
      <c r="BL981" s="18"/>
      <c r="BM981" s="18"/>
      <c r="BN981" s="18"/>
      <c r="BO981" s="18"/>
      <c r="BP981" s="18"/>
      <c r="BQ981" s="18"/>
      <c r="BR981" s="18"/>
      <c r="BS981" s="18"/>
      <c r="BT981" s="18"/>
      <c r="BU981" s="18"/>
      <c r="BV981" s="18"/>
      <c r="BW981" s="18"/>
      <c r="BX981" s="18"/>
      <c r="BY981" s="18"/>
      <c r="BZ981" s="18"/>
      <c r="CA981" s="18"/>
      <c r="CB981" s="18"/>
      <c r="CC981" s="20">
        <f>+X981+BH981+BO981+BV981</f>
        <v>17988815</v>
      </c>
      <c r="CD981" s="18"/>
      <c r="CE981" s="18"/>
      <c r="CF981" s="18"/>
      <c r="CG981" s="18" t="s">
        <v>91</v>
      </c>
      <c r="CH981" s="18" t="s">
        <v>91</v>
      </c>
      <c r="CI981" s="18" t="s">
        <v>91</v>
      </c>
      <c r="CJ981" s="18"/>
      <c r="CK981" s="18"/>
      <c r="CL981" s="18"/>
      <c r="CM981" s="18" t="s">
        <v>91</v>
      </c>
      <c r="CN981" s="18"/>
      <c r="CO981" s="18"/>
      <c r="CP981" s="18"/>
    </row>
    <row r="982" spans="1:94" ht="15" x14ac:dyDescent="0.25">
      <c r="A982" s="10">
        <v>981</v>
      </c>
      <c r="B982" s="21">
        <v>230</v>
      </c>
      <c r="C982" s="21">
        <v>2021</v>
      </c>
      <c r="D982" s="22" t="s">
        <v>96</v>
      </c>
      <c r="E982" s="21">
        <v>1120</v>
      </c>
      <c r="F982" s="23">
        <v>1881</v>
      </c>
      <c r="G982" s="24" t="s">
        <v>5388</v>
      </c>
      <c r="H982" s="26" t="s">
        <v>98</v>
      </c>
      <c r="I982" s="26" t="s">
        <v>5389</v>
      </c>
      <c r="J982" s="26" t="s">
        <v>5390</v>
      </c>
      <c r="K982" s="22" t="s">
        <v>84</v>
      </c>
      <c r="L982" s="22" t="s">
        <v>85</v>
      </c>
      <c r="M982" s="22" t="s">
        <v>86</v>
      </c>
      <c r="N982" s="22" t="s">
        <v>2128</v>
      </c>
      <c r="O982" s="22" t="s">
        <v>102</v>
      </c>
      <c r="P982" s="22" t="s">
        <v>103</v>
      </c>
      <c r="Q982" s="22" t="s">
        <v>5391</v>
      </c>
      <c r="R982" s="22" t="s">
        <v>5392</v>
      </c>
      <c r="S982" s="22" t="s">
        <v>106</v>
      </c>
      <c r="T982" s="22" t="s">
        <v>2936</v>
      </c>
      <c r="U982" s="16">
        <v>44323</v>
      </c>
      <c r="V982" s="28">
        <v>44327</v>
      </c>
      <c r="W982" s="28">
        <v>44561</v>
      </c>
      <c r="X982" s="25">
        <v>32040687</v>
      </c>
      <c r="Y982" s="22" t="s">
        <v>87</v>
      </c>
      <c r="Z982" s="22" t="s">
        <v>170</v>
      </c>
      <c r="AA982" s="21">
        <v>230</v>
      </c>
      <c r="AB982" s="22" t="s">
        <v>89</v>
      </c>
      <c r="AC982" s="22" t="s">
        <v>2825</v>
      </c>
      <c r="AD982" s="21">
        <v>79339398</v>
      </c>
      <c r="AE982" s="22" t="s">
        <v>1699</v>
      </c>
      <c r="AF982" s="22" t="s">
        <v>1700</v>
      </c>
      <c r="AG982" s="22" t="s">
        <v>111</v>
      </c>
      <c r="AH982" s="22" t="s">
        <v>5393</v>
      </c>
      <c r="AI982" s="22" t="s">
        <v>5394</v>
      </c>
      <c r="AJ982" s="21">
        <v>1320</v>
      </c>
      <c r="AK982" s="21">
        <v>2021</v>
      </c>
      <c r="AL982" s="29">
        <v>44292</v>
      </c>
      <c r="AM982" s="30">
        <v>14591</v>
      </c>
      <c r="AN982" s="30" t="s">
        <v>4341</v>
      </c>
      <c r="AO982" s="30" t="s">
        <v>4342</v>
      </c>
      <c r="AP982" s="21">
        <v>4227</v>
      </c>
      <c r="AQ982" s="29">
        <v>44326</v>
      </c>
      <c r="AR982" s="30">
        <v>1000000000</v>
      </c>
      <c r="AS982" s="22" t="s">
        <v>92</v>
      </c>
      <c r="AT982" s="22" t="s">
        <v>127</v>
      </c>
      <c r="AU982" s="22" t="s">
        <v>115</v>
      </c>
      <c r="AV982" s="22" t="s">
        <v>106</v>
      </c>
      <c r="AW982" s="22" t="s">
        <v>2826</v>
      </c>
      <c r="AX982" s="22" t="s">
        <v>116</v>
      </c>
      <c r="AY982" s="22" t="s">
        <v>94</v>
      </c>
      <c r="AZ982" s="22" t="s">
        <v>95</v>
      </c>
      <c r="BA982" s="22" t="s">
        <v>117</v>
      </c>
      <c r="BB982" s="22" t="s">
        <v>118</v>
      </c>
      <c r="BC982" s="22" t="s">
        <v>5362</v>
      </c>
      <c r="BD982" s="30">
        <v>230</v>
      </c>
      <c r="BE982" s="21"/>
      <c r="BF982" s="22" t="s">
        <v>90</v>
      </c>
      <c r="BG982" s="22" t="s">
        <v>120</v>
      </c>
      <c r="BH982" s="20"/>
      <c r="BI982" s="30"/>
      <c r="BJ982" s="30"/>
      <c r="BK982" s="30"/>
      <c r="BL982" s="30"/>
      <c r="BM982" s="30"/>
      <c r="BN982" s="30"/>
      <c r="BO982" s="30"/>
      <c r="BP982" s="30"/>
      <c r="BQ982" s="30"/>
      <c r="BR982" s="30"/>
      <c r="BS982" s="30"/>
      <c r="BT982" s="30"/>
      <c r="BU982" s="30"/>
      <c r="BV982" s="30"/>
      <c r="BW982" s="30"/>
      <c r="BX982" s="30"/>
      <c r="BY982" s="30"/>
      <c r="BZ982" s="30"/>
      <c r="CA982" s="30"/>
      <c r="CB982" s="30"/>
      <c r="CC982" s="20">
        <f>+X982+BH982+BO982+BV982</f>
        <v>32040687</v>
      </c>
      <c r="CD982" s="30"/>
      <c r="CE982" s="30"/>
      <c r="CF982" s="30"/>
      <c r="CG982" s="18" t="s">
        <v>91</v>
      </c>
      <c r="CH982" s="30" t="s">
        <v>91</v>
      </c>
      <c r="CI982" s="30" t="s">
        <v>91</v>
      </c>
      <c r="CJ982" s="30"/>
      <c r="CK982" s="30"/>
      <c r="CL982" s="30"/>
      <c r="CM982" s="30" t="s">
        <v>91</v>
      </c>
      <c r="CN982" s="30"/>
      <c r="CO982" s="30"/>
      <c r="CP982" s="30"/>
    </row>
    <row r="983" spans="1:94" ht="15" x14ac:dyDescent="0.25">
      <c r="A983" s="21">
        <v>982</v>
      </c>
      <c r="B983" s="36">
        <v>230</v>
      </c>
      <c r="C983" s="36">
        <v>2021</v>
      </c>
      <c r="D983" s="37" t="s">
        <v>96</v>
      </c>
      <c r="E983" s="36">
        <v>1120</v>
      </c>
      <c r="F983" s="38">
        <v>1881</v>
      </c>
      <c r="G983" s="39" t="s">
        <v>5395</v>
      </c>
      <c r="H983" s="41" t="s">
        <v>98</v>
      </c>
      <c r="I983" s="41" t="s">
        <v>5389</v>
      </c>
      <c r="J983" s="41" t="s">
        <v>5390</v>
      </c>
      <c r="K983" s="37" t="s">
        <v>84</v>
      </c>
      <c r="L983" s="37" t="s">
        <v>85</v>
      </c>
      <c r="M983" s="37" t="s">
        <v>86</v>
      </c>
      <c r="N983" s="37" t="s">
        <v>2128</v>
      </c>
      <c r="O983" s="37" t="s">
        <v>102</v>
      </c>
      <c r="P983" s="37" t="s">
        <v>103</v>
      </c>
      <c r="Q983" s="37" t="s">
        <v>5391</v>
      </c>
      <c r="R983" s="37" t="s">
        <v>5392</v>
      </c>
      <c r="S983" s="37" t="s">
        <v>106</v>
      </c>
      <c r="T983" s="37" t="s">
        <v>2936</v>
      </c>
      <c r="U983" s="16">
        <v>44323</v>
      </c>
      <c r="V983" s="42">
        <v>44470</v>
      </c>
      <c r="W983" s="42">
        <v>44561</v>
      </c>
      <c r="X983" s="40">
        <v>32040687</v>
      </c>
      <c r="Y983" s="37" t="s">
        <v>87</v>
      </c>
      <c r="Z983" s="37" t="s">
        <v>170</v>
      </c>
      <c r="AA983" s="36">
        <v>230</v>
      </c>
      <c r="AB983" s="37" t="s">
        <v>89</v>
      </c>
      <c r="AC983" s="37" t="s">
        <v>2825</v>
      </c>
      <c r="AD983" s="36">
        <v>79339398</v>
      </c>
      <c r="AE983" s="37" t="s">
        <v>1699</v>
      </c>
      <c r="AF983" s="37" t="s">
        <v>1700</v>
      </c>
      <c r="AG983" s="37" t="s">
        <v>111</v>
      </c>
      <c r="AH983" s="37" t="s">
        <v>5393</v>
      </c>
      <c r="AI983" s="37" t="s">
        <v>5394</v>
      </c>
      <c r="AJ983" s="36">
        <v>1320</v>
      </c>
      <c r="AK983" s="36">
        <v>2021</v>
      </c>
      <c r="AL983" s="43">
        <v>44292</v>
      </c>
      <c r="AM983" s="44">
        <v>14591</v>
      </c>
      <c r="AN983" s="44" t="s">
        <v>4341</v>
      </c>
      <c r="AO983" s="44" t="s">
        <v>4342</v>
      </c>
      <c r="AP983" s="36">
        <v>4227</v>
      </c>
      <c r="AQ983" s="43">
        <v>44326</v>
      </c>
      <c r="AR983" s="44">
        <v>1000000000</v>
      </c>
      <c r="AS983" s="37" t="s">
        <v>92</v>
      </c>
      <c r="AT983" s="37" t="s">
        <v>114</v>
      </c>
      <c r="AU983" s="37" t="s">
        <v>115</v>
      </c>
      <c r="AV983" s="37" t="s">
        <v>106</v>
      </c>
      <c r="AW983" s="37" t="s">
        <v>2826</v>
      </c>
      <c r="AX983" s="37" t="s">
        <v>116</v>
      </c>
      <c r="AY983" s="37" t="s">
        <v>94</v>
      </c>
      <c r="AZ983" s="37" t="s">
        <v>95</v>
      </c>
      <c r="BA983" s="37" t="s">
        <v>117</v>
      </c>
      <c r="BB983" s="37" t="s">
        <v>118</v>
      </c>
      <c r="BC983" s="37" t="s">
        <v>733</v>
      </c>
      <c r="BD983" s="44">
        <v>230</v>
      </c>
      <c r="BE983" s="36"/>
      <c r="BF983" s="37" t="s">
        <v>90</v>
      </c>
      <c r="BG983" s="37" t="s">
        <v>120</v>
      </c>
      <c r="BH983" s="45"/>
      <c r="BI983" s="44"/>
      <c r="BJ983" s="44"/>
      <c r="BK983" s="44"/>
      <c r="BL983" s="44"/>
      <c r="BM983" s="44"/>
      <c r="BN983" s="44"/>
      <c r="BO983" s="44"/>
      <c r="BP983" s="44"/>
      <c r="BQ983" s="44"/>
      <c r="BR983" s="44"/>
      <c r="BS983" s="44"/>
      <c r="BT983" s="44"/>
      <c r="BU983" s="44"/>
      <c r="BV983" s="44"/>
      <c r="BW983" s="44"/>
      <c r="BX983" s="44"/>
      <c r="BY983" s="44"/>
      <c r="BZ983" s="44"/>
      <c r="CA983" s="44"/>
      <c r="CB983" s="44"/>
      <c r="CC983" s="45">
        <f>+X983+BH983+BO983+BV983</f>
        <v>32040687</v>
      </c>
      <c r="CD983" s="44"/>
      <c r="CE983" s="44"/>
      <c r="CF983" s="44"/>
      <c r="CG983" s="44" t="s">
        <v>533</v>
      </c>
      <c r="CH983" s="46">
        <v>44541</v>
      </c>
      <c r="CI983" s="44" t="s">
        <v>91</v>
      </c>
      <c r="CJ983" s="44"/>
      <c r="CK983" s="44"/>
      <c r="CL983" s="44"/>
      <c r="CM983" s="44" t="s">
        <v>91</v>
      </c>
      <c r="CN983" s="44"/>
      <c r="CO983" s="44"/>
      <c r="CP983" s="44"/>
    </row>
    <row r="984" spans="1:94" ht="15" x14ac:dyDescent="0.25">
      <c r="A984" s="21">
        <v>983</v>
      </c>
      <c r="B984" s="10">
        <v>230</v>
      </c>
      <c r="C984" s="10">
        <v>2021</v>
      </c>
      <c r="D984" s="11" t="s">
        <v>96</v>
      </c>
      <c r="E984" s="10">
        <v>1125</v>
      </c>
      <c r="F984" s="12">
        <v>1677</v>
      </c>
      <c r="G984" s="13" t="s">
        <v>5396</v>
      </c>
      <c r="H984" s="15" t="s">
        <v>98</v>
      </c>
      <c r="I984" s="15" t="s">
        <v>5397</v>
      </c>
      <c r="J984" s="15" t="s">
        <v>5398</v>
      </c>
      <c r="K984" s="11" t="s">
        <v>84</v>
      </c>
      <c r="L984" s="11" t="s">
        <v>85</v>
      </c>
      <c r="M984" s="11" t="s">
        <v>86</v>
      </c>
      <c r="N984" s="11" t="s">
        <v>2128</v>
      </c>
      <c r="O984" s="11" t="s">
        <v>165</v>
      </c>
      <c r="P984" s="11" t="s">
        <v>103</v>
      </c>
      <c r="Q984" s="11" t="s">
        <v>5399</v>
      </c>
      <c r="R984" s="11" t="s">
        <v>5400</v>
      </c>
      <c r="S984" s="11" t="s">
        <v>284</v>
      </c>
      <c r="T984" s="11" t="s">
        <v>3196</v>
      </c>
      <c r="U984" s="16">
        <v>44327</v>
      </c>
      <c r="V984" s="16">
        <v>44329</v>
      </c>
      <c r="W984" s="16">
        <v>44574</v>
      </c>
      <c r="X984" s="14">
        <v>21804624</v>
      </c>
      <c r="Y984" s="11" t="s">
        <v>87</v>
      </c>
      <c r="Z984" s="11" t="s">
        <v>88</v>
      </c>
      <c r="AA984" s="10">
        <v>8</v>
      </c>
      <c r="AB984" s="11" t="s">
        <v>89</v>
      </c>
      <c r="AC984" s="11" t="s">
        <v>4813</v>
      </c>
      <c r="AD984" s="10">
        <v>19483708</v>
      </c>
      <c r="AE984" s="11" t="s">
        <v>523</v>
      </c>
      <c r="AF984" s="11" t="s">
        <v>524</v>
      </c>
      <c r="AG984" s="11" t="s">
        <v>174</v>
      </c>
      <c r="AH984" s="11" t="s">
        <v>250</v>
      </c>
      <c r="AI984" s="11"/>
      <c r="AJ984" s="10">
        <v>1298</v>
      </c>
      <c r="AK984" s="10">
        <v>2021</v>
      </c>
      <c r="AL984" s="17">
        <v>44291</v>
      </c>
      <c r="AM984" s="18">
        <v>14593</v>
      </c>
      <c r="AN984" s="18" t="s">
        <v>4814</v>
      </c>
      <c r="AO984" s="18" t="s">
        <v>4815</v>
      </c>
      <c r="AP984" s="10">
        <v>4259</v>
      </c>
      <c r="AQ984" s="17">
        <v>44329</v>
      </c>
      <c r="AR984" s="18">
        <v>1216071000</v>
      </c>
      <c r="AS984" s="11" t="s">
        <v>92</v>
      </c>
      <c r="AT984" s="11" t="s">
        <v>127</v>
      </c>
      <c r="AU984" s="11" t="s">
        <v>115</v>
      </c>
      <c r="AV984" s="11" t="s">
        <v>284</v>
      </c>
      <c r="AW984" s="11" t="s">
        <v>3196</v>
      </c>
      <c r="AX984" s="11" t="s">
        <v>287</v>
      </c>
      <c r="AY984" s="11" t="s">
        <v>94</v>
      </c>
      <c r="AZ984" s="11" t="s">
        <v>95</v>
      </c>
      <c r="BA984" s="11" t="s">
        <v>117</v>
      </c>
      <c r="BB984" s="11" t="s">
        <v>118</v>
      </c>
      <c r="BC984" s="11" t="s">
        <v>5362</v>
      </c>
      <c r="BD984" s="18"/>
      <c r="BE984" s="10">
        <v>8</v>
      </c>
      <c r="BF984" s="11" t="s">
        <v>90</v>
      </c>
      <c r="BG984" s="11" t="s">
        <v>120</v>
      </c>
      <c r="BH984" s="19"/>
      <c r="BI984" s="18"/>
      <c r="BJ984" s="18"/>
      <c r="BK984" s="18"/>
      <c r="BL984" s="18"/>
      <c r="BM984" s="18"/>
      <c r="BN984" s="18"/>
      <c r="BO984" s="18"/>
      <c r="BP984" s="18"/>
      <c r="BQ984" s="18"/>
      <c r="BR984" s="18"/>
      <c r="BS984" s="18"/>
      <c r="BT984" s="18"/>
      <c r="BU984" s="18"/>
      <c r="BV984" s="18"/>
      <c r="BW984" s="18"/>
      <c r="BX984" s="18"/>
      <c r="BY984" s="18"/>
      <c r="BZ984" s="18"/>
      <c r="CA984" s="18"/>
      <c r="CB984" s="18"/>
      <c r="CC984" s="20">
        <f>+X984+BH984+BO984+BV984</f>
        <v>21804624</v>
      </c>
      <c r="CD984" s="18"/>
      <c r="CE984" s="18"/>
      <c r="CF984" s="18"/>
      <c r="CG984" s="18" t="s">
        <v>91</v>
      </c>
      <c r="CH984" s="18" t="s">
        <v>91</v>
      </c>
      <c r="CI984" s="18" t="s">
        <v>91</v>
      </c>
      <c r="CJ984" s="18"/>
      <c r="CK984" s="18"/>
      <c r="CL984" s="18"/>
      <c r="CM984" s="18" t="s">
        <v>91</v>
      </c>
      <c r="CN984" s="18"/>
      <c r="CO984" s="18"/>
      <c r="CP984" s="18"/>
    </row>
    <row r="985" spans="1:94" ht="15" x14ac:dyDescent="0.25">
      <c r="A985" s="10">
        <v>984</v>
      </c>
      <c r="B985" s="10">
        <v>230</v>
      </c>
      <c r="C985" s="10">
        <v>2021</v>
      </c>
      <c r="D985" s="11" t="s">
        <v>96</v>
      </c>
      <c r="E985" s="10">
        <v>1125</v>
      </c>
      <c r="F985" s="12">
        <v>1677</v>
      </c>
      <c r="G985" s="13" t="s">
        <v>5401</v>
      </c>
      <c r="H985" s="15" t="s">
        <v>98</v>
      </c>
      <c r="I985" s="15" t="s">
        <v>5397</v>
      </c>
      <c r="J985" s="15" t="s">
        <v>5398</v>
      </c>
      <c r="K985" s="11" t="s">
        <v>84</v>
      </c>
      <c r="L985" s="11" t="s">
        <v>85</v>
      </c>
      <c r="M985" s="11" t="s">
        <v>86</v>
      </c>
      <c r="N985" s="11" t="s">
        <v>2128</v>
      </c>
      <c r="O985" s="11" t="s">
        <v>165</v>
      </c>
      <c r="P985" s="11" t="s">
        <v>103</v>
      </c>
      <c r="Q985" s="11" t="s">
        <v>5399</v>
      </c>
      <c r="R985" s="11" t="s">
        <v>5400</v>
      </c>
      <c r="S985" s="11" t="s">
        <v>284</v>
      </c>
      <c r="T985" s="11" t="s">
        <v>3196</v>
      </c>
      <c r="U985" s="16">
        <v>44327</v>
      </c>
      <c r="V985" s="16">
        <v>44418</v>
      </c>
      <c r="W985" s="16">
        <v>44574</v>
      </c>
      <c r="X985" s="14">
        <v>21804624</v>
      </c>
      <c r="Y985" s="11" t="s">
        <v>87</v>
      </c>
      <c r="Z985" s="11" t="s">
        <v>88</v>
      </c>
      <c r="AA985" s="10">
        <v>8</v>
      </c>
      <c r="AB985" s="11" t="s">
        <v>89</v>
      </c>
      <c r="AC985" s="11" t="s">
        <v>4813</v>
      </c>
      <c r="AD985" s="10">
        <v>19483708</v>
      </c>
      <c r="AE985" s="11" t="s">
        <v>523</v>
      </c>
      <c r="AF985" s="11" t="s">
        <v>524</v>
      </c>
      <c r="AG985" s="11" t="s">
        <v>174</v>
      </c>
      <c r="AH985" s="11" t="s">
        <v>250</v>
      </c>
      <c r="AI985" s="11"/>
      <c r="AJ985" s="10">
        <v>1298</v>
      </c>
      <c r="AK985" s="10">
        <v>2021</v>
      </c>
      <c r="AL985" s="17">
        <v>44291</v>
      </c>
      <c r="AM985" s="18">
        <v>14593</v>
      </c>
      <c r="AN985" s="18" t="s">
        <v>4814</v>
      </c>
      <c r="AO985" s="18" t="s">
        <v>4815</v>
      </c>
      <c r="AP985" s="10">
        <v>4259</v>
      </c>
      <c r="AQ985" s="17">
        <v>44329</v>
      </c>
      <c r="AR985" s="18">
        <v>1216071000</v>
      </c>
      <c r="AS985" s="11" t="s">
        <v>92</v>
      </c>
      <c r="AT985" s="11" t="s">
        <v>114</v>
      </c>
      <c r="AU985" s="11" t="s">
        <v>115</v>
      </c>
      <c r="AV985" s="11" t="s">
        <v>284</v>
      </c>
      <c r="AW985" s="11" t="s">
        <v>3196</v>
      </c>
      <c r="AX985" s="11" t="s">
        <v>287</v>
      </c>
      <c r="AY985" s="11" t="s">
        <v>94</v>
      </c>
      <c r="AZ985" s="11" t="s">
        <v>95</v>
      </c>
      <c r="BA985" s="11" t="s">
        <v>117</v>
      </c>
      <c r="BB985" s="11" t="s">
        <v>118</v>
      </c>
      <c r="BC985" s="11" t="s">
        <v>847</v>
      </c>
      <c r="BD985" s="18"/>
      <c r="BE985" s="10">
        <v>8</v>
      </c>
      <c r="BF985" s="11" t="s">
        <v>90</v>
      </c>
      <c r="BG985" s="11" t="s">
        <v>120</v>
      </c>
      <c r="BH985" s="19"/>
      <c r="BI985" s="18"/>
      <c r="BJ985" s="18"/>
      <c r="BK985" s="18"/>
      <c r="BL985" s="18"/>
      <c r="BM985" s="18"/>
      <c r="BN985" s="18"/>
      <c r="BO985" s="18"/>
      <c r="BP985" s="18"/>
      <c r="BQ985" s="18"/>
      <c r="BR985" s="18"/>
      <c r="BS985" s="18"/>
      <c r="BT985" s="18"/>
      <c r="BU985" s="18"/>
      <c r="BV985" s="18"/>
      <c r="BW985" s="18"/>
      <c r="BX985" s="18"/>
      <c r="BY985" s="18"/>
      <c r="BZ985" s="18"/>
      <c r="CA985" s="18"/>
      <c r="CB985" s="18"/>
      <c r="CC985" s="20">
        <f>+X985+BH985+BO985+BV985</f>
        <v>21804624</v>
      </c>
      <c r="CD985" s="18"/>
      <c r="CE985" s="18"/>
      <c r="CF985" s="18"/>
      <c r="CG985" s="18" t="s">
        <v>91</v>
      </c>
      <c r="CH985" s="18" t="s">
        <v>91</v>
      </c>
      <c r="CI985" s="18" t="s">
        <v>91</v>
      </c>
      <c r="CJ985" s="18"/>
      <c r="CK985" s="18"/>
      <c r="CL985" s="18"/>
      <c r="CM985" s="18" t="s">
        <v>91</v>
      </c>
      <c r="CN985" s="18"/>
      <c r="CO985" s="18"/>
      <c r="CP985" s="18"/>
    </row>
    <row r="986" spans="1:94" ht="15" x14ac:dyDescent="0.25">
      <c r="A986" s="21">
        <v>985</v>
      </c>
      <c r="B986" s="10">
        <v>230</v>
      </c>
      <c r="C986" s="10">
        <v>2021</v>
      </c>
      <c r="D986" s="11" t="s">
        <v>96</v>
      </c>
      <c r="E986" s="10">
        <v>1126</v>
      </c>
      <c r="F986" s="12">
        <v>1672</v>
      </c>
      <c r="G986" s="13" t="s">
        <v>5402</v>
      </c>
      <c r="H986" s="15" t="s">
        <v>83</v>
      </c>
      <c r="I986" s="15" t="s">
        <v>5403</v>
      </c>
      <c r="J986" s="15" t="s">
        <v>5404</v>
      </c>
      <c r="K986" s="11" t="s">
        <v>84</v>
      </c>
      <c r="L986" s="11" t="s">
        <v>85</v>
      </c>
      <c r="M986" s="11" t="s">
        <v>86</v>
      </c>
      <c r="N986" s="11" t="s">
        <v>2128</v>
      </c>
      <c r="O986" s="11" t="s">
        <v>102</v>
      </c>
      <c r="P986" s="11" t="s">
        <v>103</v>
      </c>
      <c r="Q986" s="11" t="s">
        <v>5405</v>
      </c>
      <c r="R986" s="11" t="s">
        <v>5406</v>
      </c>
      <c r="S986" s="11" t="s">
        <v>284</v>
      </c>
      <c r="T986" s="11" t="s">
        <v>3196</v>
      </c>
      <c r="U986" s="16">
        <v>44328</v>
      </c>
      <c r="V986" s="16">
        <v>44335</v>
      </c>
      <c r="W986" s="16">
        <v>44611</v>
      </c>
      <c r="X986" s="14">
        <v>37612980</v>
      </c>
      <c r="Y986" s="11" t="s">
        <v>87</v>
      </c>
      <c r="Z986" s="11" t="s">
        <v>88</v>
      </c>
      <c r="AA986" s="10">
        <v>9</v>
      </c>
      <c r="AB986" s="11" t="s">
        <v>89</v>
      </c>
      <c r="AC986" s="11" t="s">
        <v>4813</v>
      </c>
      <c r="AD986" s="10">
        <v>19483708</v>
      </c>
      <c r="AE986" s="11" t="s">
        <v>523</v>
      </c>
      <c r="AF986" s="11" t="s">
        <v>524</v>
      </c>
      <c r="AG986" s="11" t="s">
        <v>111</v>
      </c>
      <c r="AH986" s="11" t="s">
        <v>5407</v>
      </c>
      <c r="AI986" s="11"/>
      <c r="AJ986" s="10">
        <v>1294</v>
      </c>
      <c r="AK986" s="10">
        <v>2021</v>
      </c>
      <c r="AL986" s="17">
        <v>44291</v>
      </c>
      <c r="AM986" s="18">
        <v>14593</v>
      </c>
      <c r="AN986" s="18" t="s">
        <v>4814</v>
      </c>
      <c r="AO986" s="18" t="s">
        <v>4815</v>
      </c>
      <c r="AP986" s="10">
        <v>4312</v>
      </c>
      <c r="AQ986" s="17">
        <v>44334</v>
      </c>
      <c r="AR986" s="18">
        <v>1216071000</v>
      </c>
      <c r="AS986" s="11" t="s">
        <v>92</v>
      </c>
      <c r="AT986" s="11" t="s">
        <v>127</v>
      </c>
      <c r="AU986" s="11" t="s">
        <v>115</v>
      </c>
      <c r="AV986" s="11" t="s">
        <v>284</v>
      </c>
      <c r="AW986" s="11" t="s">
        <v>3196</v>
      </c>
      <c r="AX986" s="11" t="s">
        <v>287</v>
      </c>
      <c r="AY986" s="11" t="s">
        <v>94</v>
      </c>
      <c r="AZ986" s="11" t="s">
        <v>95</v>
      </c>
      <c r="BA986" s="11" t="s">
        <v>117</v>
      </c>
      <c r="BB986" s="11" t="s">
        <v>118</v>
      </c>
      <c r="BC986" s="11" t="s">
        <v>5362</v>
      </c>
      <c r="BD986" s="18"/>
      <c r="BE986" s="10">
        <v>9</v>
      </c>
      <c r="BF986" s="11" t="s">
        <v>90</v>
      </c>
      <c r="BG986" s="11" t="s">
        <v>120</v>
      </c>
      <c r="BH986" s="19"/>
      <c r="BI986" s="18"/>
      <c r="BJ986" s="18"/>
      <c r="BK986" s="18"/>
      <c r="BL986" s="18"/>
      <c r="BM986" s="18"/>
      <c r="BN986" s="18"/>
      <c r="BO986" s="18"/>
      <c r="BP986" s="18"/>
      <c r="BQ986" s="18"/>
      <c r="BR986" s="18"/>
      <c r="BS986" s="18"/>
      <c r="BT986" s="18"/>
      <c r="BU986" s="18"/>
      <c r="BV986" s="18"/>
      <c r="BW986" s="18"/>
      <c r="BX986" s="18"/>
      <c r="BY986" s="18"/>
      <c r="BZ986" s="18"/>
      <c r="CA986" s="18"/>
      <c r="CB986" s="18"/>
      <c r="CC986" s="20">
        <f>+X986+BH986+BO986+BV986</f>
        <v>37612980</v>
      </c>
      <c r="CD986" s="18"/>
      <c r="CE986" s="18"/>
      <c r="CF986" s="18"/>
      <c r="CG986" s="18" t="s">
        <v>91</v>
      </c>
      <c r="CH986" s="18"/>
      <c r="CI986" s="18"/>
      <c r="CJ986" s="18"/>
      <c r="CK986" s="18"/>
      <c r="CL986" s="18"/>
      <c r="CM986" s="18"/>
      <c r="CN986" s="18"/>
      <c r="CO986" s="18"/>
      <c r="CP986" s="18"/>
    </row>
    <row r="987" spans="1:94" ht="15" x14ac:dyDescent="0.25">
      <c r="A987" s="21">
        <v>986</v>
      </c>
      <c r="B987" s="10">
        <v>230</v>
      </c>
      <c r="C987" s="10">
        <v>2021</v>
      </c>
      <c r="D987" s="11" t="s">
        <v>96</v>
      </c>
      <c r="E987" s="10">
        <v>1130</v>
      </c>
      <c r="F987" s="12">
        <v>2164</v>
      </c>
      <c r="G987" s="13" t="s">
        <v>5408</v>
      </c>
      <c r="H987" s="15" t="s">
        <v>98</v>
      </c>
      <c r="I987" s="15" t="s">
        <v>5409</v>
      </c>
      <c r="J987" s="15" t="s">
        <v>5410</v>
      </c>
      <c r="K987" s="11" t="s">
        <v>84</v>
      </c>
      <c r="L987" s="11" t="s">
        <v>85</v>
      </c>
      <c r="M987" s="11" t="s">
        <v>86</v>
      </c>
      <c r="N987" s="11" t="s">
        <v>2128</v>
      </c>
      <c r="O987" s="11" t="s">
        <v>165</v>
      </c>
      <c r="P987" s="11" t="s">
        <v>103</v>
      </c>
      <c r="Q987" s="11" t="s">
        <v>5411</v>
      </c>
      <c r="R987" s="11" t="s">
        <v>5412</v>
      </c>
      <c r="S987" s="11" t="s">
        <v>106</v>
      </c>
      <c r="T987" s="11" t="s">
        <v>1228</v>
      </c>
      <c r="U987" s="16">
        <v>44328</v>
      </c>
      <c r="V987" s="16">
        <v>44334</v>
      </c>
      <c r="W987" s="16">
        <v>44563</v>
      </c>
      <c r="X987" s="14">
        <v>20441835</v>
      </c>
      <c r="Y987" s="11" t="s">
        <v>87</v>
      </c>
      <c r="Z987" s="11" t="s">
        <v>170</v>
      </c>
      <c r="AA987" s="10">
        <v>225</v>
      </c>
      <c r="AB987" s="11" t="s">
        <v>89</v>
      </c>
      <c r="AC987" s="11" t="s">
        <v>1229</v>
      </c>
      <c r="AD987" s="10">
        <v>79571941</v>
      </c>
      <c r="AE987" s="11" t="s">
        <v>1230</v>
      </c>
      <c r="AF987" s="11" t="s">
        <v>1231</v>
      </c>
      <c r="AG987" s="11" t="s">
        <v>174</v>
      </c>
      <c r="AH987" s="11" t="s">
        <v>3564</v>
      </c>
      <c r="AI987" s="11"/>
      <c r="AJ987" s="10">
        <v>1512</v>
      </c>
      <c r="AK987" s="10">
        <v>2021</v>
      </c>
      <c r="AL987" s="17">
        <v>44320</v>
      </c>
      <c r="AM987" s="18">
        <v>14592</v>
      </c>
      <c r="AN987" s="18" t="s">
        <v>2132</v>
      </c>
      <c r="AO987" s="18" t="s">
        <v>2133</v>
      </c>
      <c r="AP987" s="10">
        <v>4297</v>
      </c>
      <c r="AQ987" s="17">
        <v>44330</v>
      </c>
      <c r="AR987" s="18" t="s">
        <v>5413</v>
      </c>
      <c r="AS987" s="11" t="s">
        <v>92</v>
      </c>
      <c r="AT987" s="11" t="s">
        <v>127</v>
      </c>
      <c r="AU987" s="11" t="s">
        <v>115</v>
      </c>
      <c r="AV987" s="11" t="s">
        <v>106</v>
      </c>
      <c r="AW987" s="11" t="s">
        <v>1228</v>
      </c>
      <c r="AX987" s="11" t="s">
        <v>116</v>
      </c>
      <c r="AY987" s="11" t="s">
        <v>94</v>
      </c>
      <c r="AZ987" s="11" t="s">
        <v>95</v>
      </c>
      <c r="BA987" s="11" t="s">
        <v>117</v>
      </c>
      <c r="BB987" s="11" t="s">
        <v>118</v>
      </c>
      <c r="BC987" s="16">
        <v>44317</v>
      </c>
      <c r="BD987" s="18">
        <v>225</v>
      </c>
      <c r="BE987" s="10"/>
      <c r="BF987" s="11" t="s">
        <v>90</v>
      </c>
      <c r="BG987" s="11" t="s">
        <v>120</v>
      </c>
      <c r="BH987" s="19"/>
      <c r="BI987" s="18"/>
      <c r="BJ987" s="18"/>
      <c r="BK987" s="18"/>
      <c r="BL987" s="18"/>
      <c r="BM987" s="18"/>
      <c r="BN987" s="18"/>
      <c r="BO987" s="18"/>
      <c r="BP987" s="18"/>
      <c r="BQ987" s="18"/>
      <c r="BR987" s="18"/>
      <c r="BS987" s="18"/>
      <c r="BT987" s="18"/>
      <c r="BU987" s="18"/>
      <c r="BV987" s="18"/>
      <c r="BW987" s="18"/>
      <c r="BX987" s="18"/>
      <c r="BY987" s="18"/>
      <c r="BZ987" s="18"/>
      <c r="CA987" s="18"/>
      <c r="CB987" s="18"/>
      <c r="CC987" s="20">
        <f>+X987+BH987+BO987+BV987</f>
        <v>20441835</v>
      </c>
      <c r="CD987" s="18"/>
      <c r="CE987" s="18"/>
      <c r="CF987" s="18"/>
      <c r="CG987" s="18" t="s">
        <v>91</v>
      </c>
      <c r="CH987" s="18" t="s">
        <v>91</v>
      </c>
      <c r="CI987" s="18" t="s">
        <v>91</v>
      </c>
      <c r="CJ987" s="18"/>
      <c r="CK987" s="18"/>
      <c r="CL987" s="18"/>
      <c r="CM987" s="18" t="s">
        <v>91</v>
      </c>
      <c r="CN987" s="18"/>
      <c r="CO987" s="18"/>
      <c r="CP987" s="18"/>
    </row>
    <row r="988" spans="1:94" ht="15" x14ac:dyDescent="0.25">
      <c r="A988" s="10">
        <v>987</v>
      </c>
      <c r="B988" s="10">
        <v>230</v>
      </c>
      <c r="C988" s="10">
        <v>2021</v>
      </c>
      <c r="D988" s="11" t="s">
        <v>96</v>
      </c>
      <c r="E988" s="10">
        <v>1131</v>
      </c>
      <c r="F988" s="12">
        <v>2408</v>
      </c>
      <c r="G988" s="13" t="s">
        <v>5414</v>
      </c>
      <c r="H988" s="15" t="s">
        <v>98</v>
      </c>
      <c r="I988" s="15" t="s">
        <v>5415</v>
      </c>
      <c r="J988" s="15" t="s">
        <v>5416</v>
      </c>
      <c r="K988" s="11" t="s">
        <v>84</v>
      </c>
      <c r="L988" s="11" t="s">
        <v>85</v>
      </c>
      <c r="M988" s="11" t="s">
        <v>86</v>
      </c>
      <c r="N988" s="11" t="s">
        <v>101</v>
      </c>
      <c r="O988" s="11" t="s">
        <v>102</v>
      </c>
      <c r="P988" s="11" t="s">
        <v>103</v>
      </c>
      <c r="Q988" s="11" t="s">
        <v>4615</v>
      </c>
      <c r="R988" s="11" t="s">
        <v>5417</v>
      </c>
      <c r="S988" s="11" t="s">
        <v>986</v>
      </c>
      <c r="T988" s="11" t="s">
        <v>1075</v>
      </c>
      <c r="U988" s="16">
        <v>44328</v>
      </c>
      <c r="V988" s="16">
        <v>44336</v>
      </c>
      <c r="W988" s="16">
        <v>44519</v>
      </c>
      <c r="X988" s="14">
        <v>25075320</v>
      </c>
      <c r="Y988" s="11" t="s">
        <v>87</v>
      </c>
      <c r="Z988" s="11" t="s">
        <v>88</v>
      </c>
      <c r="AA988" s="10">
        <v>6</v>
      </c>
      <c r="AB988" s="11" t="s">
        <v>89</v>
      </c>
      <c r="AC988" s="11" t="s">
        <v>1090</v>
      </c>
      <c r="AD988" s="10">
        <v>19288119</v>
      </c>
      <c r="AE988" s="11" t="s">
        <v>989</v>
      </c>
      <c r="AF988" s="11" t="s">
        <v>990</v>
      </c>
      <c r="AG988" s="11" t="s">
        <v>111</v>
      </c>
      <c r="AH988" s="11" t="s">
        <v>5418</v>
      </c>
      <c r="AI988" s="11"/>
      <c r="AJ988" s="10">
        <v>1560</v>
      </c>
      <c r="AK988" s="10">
        <v>2021</v>
      </c>
      <c r="AL988" s="17">
        <v>44327</v>
      </c>
      <c r="AM988" s="18">
        <v>14388</v>
      </c>
      <c r="AN988" s="18" t="s">
        <v>1076</v>
      </c>
      <c r="AO988" s="18" t="s">
        <v>1077</v>
      </c>
      <c r="AP988" s="10">
        <v>4255</v>
      </c>
      <c r="AQ988" s="17">
        <v>44329</v>
      </c>
      <c r="AR988" s="18" t="s">
        <v>5419</v>
      </c>
      <c r="AS988" s="11" t="s">
        <v>92</v>
      </c>
      <c r="AT988" s="11" t="s">
        <v>114</v>
      </c>
      <c r="AU988" s="11" t="s">
        <v>115</v>
      </c>
      <c r="AV988" s="11" t="s">
        <v>986</v>
      </c>
      <c r="AW988" s="11" t="s">
        <v>1075</v>
      </c>
      <c r="AX988" s="11" t="s">
        <v>991</v>
      </c>
      <c r="AY988" s="11" t="s">
        <v>94</v>
      </c>
      <c r="AZ988" s="11" t="s">
        <v>95</v>
      </c>
      <c r="BA988" s="11" t="s">
        <v>117</v>
      </c>
      <c r="BB988" s="11" t="s">
        <v>118</v>
      </c>
      <c r="BC988" s="16">
        <v>44317</v>
      </c>
      <c r="BD988" s="18"/>
      <c r="BE988" s="10">
        <v>6</v>
      </c>
      <c r="BF988" s="11" t="s">
        <v>90</v>
      </c>
      <c r="BG988" s="11" t="s">
        <v>120</v>
      </c>
      <c r="BH988" s="20">
        <v>4179220</v>
      </c>
      <c r="BI988" s="30">
        <v>30</v>
      </c>
      <c r="BJ988" s="30">
        <v>9983</v>
      </c>
      <c r="BK988" s="31">
        <v>44517</v>
      </c>
      <c r="BL988" s="30">
        <v>2897</v>
      </c>
      <c r="BM988" s="31">
        <v>44508</v>
      </c>
      <c r="BN988" s="31">
        <v>44549</v>
      </c>
      <c r="BO988" s="30"/>
      <c r="BP988" s="30"/>
      <c r="BQ988" s="30"/>
      <c r="BR988" s="30"/>
      <c r="BS988" s="30"/>
      <c r="BT988" s="30"/>
      <c r="BU988" s="30"/>
      <c r="BV988" s="30"/>
      <c r="BW988" s="30"/>
      <c r="BX988" s="30"/>
      <c r="BY988" s="30"/>
      <c r="BZ988" s="30"/>
      <c r="CA988" s="30"/>
      <c r="CB988" s="30"/>
      <c r="CC988" s="20">
        <f>+X988+BH988+BO988+BV988</f>
        <v>29254540</v>
      </c>
      <c r="CD988" s="31">
        <v>44517</v>
      </c>
      <c r="CE988" s="18"/>
      <c r="CF988" s="18"/>
      <c r="CG988" s="18" t="s">
        <v>91</v>
      </c>
      <c r="CH988" s="18" t="s">
        <v>91</v>
      </c>
      <c r="CI988" s="18" t="s">
        <v>91</v>
      </c>
      <c r="CJ988" s="18"/>
      <c r="CK988" s="18"/>
      <c r="CL988" s="18"/>
      <c r="CM988" s="18" t="s">
        <v>91</v>
      </c>
      <c r="CN988" s="18"/>
      <c r="CO988" s="18"/>
      <c r="CP988" s="18"/>
    </row>
    <row r="989" spans="1:94" ht="15" x14ac:dyDescent="0.25">
      <c r="A989" s="21">
        <v>988</v>
      </c>
      <c r="B989" s="10">
        <v>230</v>
      </c>
      <c r="C989" s="10">
        <v>2021</v>
      </c>
      <c r="D989" s="11" t="s">
        <v>96</v>
      </c>
      <c r="E989" s="10">
        <v>1135</v>
      </c>
      <c r="F989" s="12">
        <v>2026</v>
      </c>
      <c r="G989" s="13" t="s">
        <v>5420</v>
      </c>
      <c r="H989" s="15" t="s">
        <v>98</v>
      </c>
      <c r="I989" s="15">
        <v>2026</v>
      </c>
      <c r="J989" s="15" t="s">
        <v>5421</v>
      </c>
      <c r="K989" s="11" t="s">
        <v>84</v>
      </c>
      <c r="L989" s="11" t="s">
        <v>85</v>
      </c>
      <c r="M989" s="11" t="s">
        <v>86</v>
      </c>
      <c r="N989" s="11" t="s">
        <v>101</v>
      </c>
      <c r="O989" s="11" t="s">
        <v>165</v>
      </c>
      <c r="P989" s="11" t="s">
        <v>103</v>
      </c>
      <c r="Q989" s="11" t="s">
        <v>5422</v>
      </c>
      <c r="R989" s="11" t="s">
        <v>5423</v>
      </c>
      <c r="S989" s="11" t="s">
        <v>106</v>
      </c>
      <c r="T989" s="11" t="s">
        <v>1697</v>
      </c>
      <c r="U989" s="16">
        <v>44329</v>
      </c>
      <c r="V989" s="16">
        <v>44330</v>
      </c>
      <c r="W989" s="16">
        <v>44559</v>
      </c>
      <c r="X989" s="14">
        <v>20441835</v>
      </c>
      <c r="Y989" s="11" t="s">
        <v>87</v>
      </c>
      <c r="Z989" s="11" t="s">
        <v>170</v>
      </c>
      <c r="AA989" s="10">
        <v>225</v>
      </c>
      <c r="AB989" s="11" t="s">
        <v>89</v>
      </c>
      <c r="AC989" s="11" t="s">
        <v>1698</v>
      </c>
      <c r="AD989" s="10">
        <v>79339398</v>
      </c>
      <c r="AE989" s="11" t="s">
        <v>1699</v>
      </c>
      <c r="AF989" s="11" t="s">
        <v>1700</v>
      </c>
      <c r="AG989" s="11" t="s">
        <v>174</v>
      </c>
      <c r="AH989" s="11" t="s">
        <v>5424</v>
      </c>
      <c r="AI989" s="11"/>
      <c r="AJ989" s="10">
        <v>1394</v>
      </c>
      <c r="AK989" s="10">
        <v>2021</v>
      </c>
      <c r="AL989" s="17">
        <v>44301</v>
      </c>
      <c r="AM989" s="18">
        <v>14394</v>
      </c>
      <c r="AN989" s="18" t="s">
        <v>1703</v>
      </c>
      <c r="AO989" s="18" t="s">
        <v>1704</v>
      </c>
      <c r="AP989" s="10">
        <v>4300</v>
      </c>
      <c r="AQ989" s="17">
        <v>44330</v>
      </c>
      <c r="AR989" s="18" t="s">
        <v>5259</v>
      </c>
      <c r="AS989" s="11" t="s">
        <v>92</v>
      </c>
      <c r="AT989" s="11" t="s">
        <v>127</v>
      </c>
      <c r="AU989" s="11" t="s">
        <v>115</v>
      </c>
      <c r="AV989" s="11" t="s">
        <v>106</v>
      </c>
      <c r="AW989" s="11" t="s">
        <v>1697</v>
      </c>
      <c r="AX989" s="11" t="s">
        <v>116</v>
      </c>
      <c r="AY989" s="11" t="s">
        <v>94</v>
      </c>
      <c r="AZ989" s="11" t="s">
        <v>95</v>
      </c>
      <c r="BA989" s="11" t="s">
        <v>117</v>
      </c>
      <c r="BB989" s="11" t="s">
        <v>118</v>
      </c>
      <c r="BC989" s="16">
        <v>44317</v>
      </c>
      <c r="BD989" s="18">
        <v>225</v>
      </c>
      <c r="BE989" s="10"/>
      <c r="BF989" s="11" t="s">
        <v>90</v>
      </c>
      <c r="BG989" s="11" t="s">
        <v>120</v>
      </c>
      <c r="BH989" s="19"/>
      <c r="BI989" s="18"/>
      <c r="BJ989" s="18"/>
      <c r="BK989" s="18"/>
      <c r="BL989" s="18"/>
      <c r="BM989" s="18"/>
      <c r="BN989" s="16"/>
      <c r="BO989" s="18"/>
      <c r="BP989" s="18"/>
      <c r="BQ989" s="18"/>
      <c r="BR989" s="18"/>
      <c r="BS989" s="18"/>
      <c r="BT989" s="18"/>
      <c r="BU989" s="18"/>
      <c r="BV989" s="18"/>
      <c r="BW989" s="18"/>
      <c r="BX989" s="18"/>
      <c r="BY989" s="18"/>
      <c r="BZ989" s="18"/>
      <c r="CA989" s="18"/>
      <c r="CB989" s="18"/>
      <c r="CC989" s="20">
        <f>+X989+BH989+BO989+BV989</f>
        <v>20441835</v>
      </c>
      <c r="CD989" s="18"/>
      <c r="CE989" s="18"/>
      <c r="CF989" s="18"/>
      <c r="CG989" s="18" t="s">
        <v>91</v>
      </c>
      <c r="CH989" s="18" t="s">
        <v>91</v>
      </c>
      <c r="CI989" s="18" t="s">
        <v>91</v>
      </c>
      <c r="CJ989" s="18"/>
      <c r="CK989" s="18"/>
      <c r="CL989" s="18"/>
      <c r="CM989" s="18" t="s">
        <v>91</v>
      </c>
      <c r="CN989" s="18"/>
      <c r="CO989" s="18"/>
      <c r="CP989" s="18"/>
    </row>
    <row r="990" spans="1:94" ht="15" x14ac:dyDescent="0.25">
      <c r="A990" s="21">
        <v>989</v>
      </c>
      <c r="B990" s="10">
        <v>230</v>
      </c>
      <c r="C990" s="10">
        <v>2021</v>
      </c>
      <c r="D990" s="11" t="s">
        <v>96</v>
      </c>
      <c r="E990" s="10">
        <v>1136</v>
      </c>
      <c r="F990" s="12">
        <v>2145</v>
      </c>
      <c r="G990" s="13" t="s">
        <v>5425</v>
      </c>
      <c r="H990" s="15" t="s">
        <v>98</v>
      </c>
      <c r="I990" s="15" t="s">
        <v>5426</v>
      </c>
      <c r="J990" s="15" t="s">
        <v>5427</v>
      </c>
      <c r="K990" s="11" t="s">
        <v>84</v>
      </c>
      <c r="L990" s="11" t="s">
        <v>85</v>
      </c>
      <c r="M990" s="11" t="s">
        <v>86</v>
      </c>
      <c r="N990" s="11" t="s">
        <v>2128</v>
      </c>
      <c r="O990" s="11" t="s">
        <v>102</v>
      </c>
      <c r="P990" s="11" t="s">
        <v>103</v>
      </c>
      <c r="Q990" s="11" t="s">
        <v>5428</v>
      </c>
      <c r="R990" s="11" t="s">
        <v>5429</v>
      </c>
      <c r="S990" s="11" t="s">
        <v>2800</v>
      </c>
      <c r="T990" s="11" t="s">
        <v>3036</v>
      </c>
      <c r="U990" s="16">
        <v>44329</v>
      </c>
      <c r="V990" s="16">
        <v>44334</v>
      </c>
      <c r="W990" s="16">
        <v>44480</v>
      </c>
      <c r="X990" s="14">
        <v>25983844</v>
      </c>
      <c r="Y990" s="11" t="s">
        <v>87</v>
      </c>
      <c r="Z990" s="11" t="s">
        <v>170</v>
      </c>
      <c r="AA990" s="10">
        <v>143</v>
      </c>
      <c r="AB990" s="11" t="s">
        <v>89</v>
      </c>
      <c r="AC990" s="11" t="s">
        <v>3037</v>
      </c>
      <c r="AD990" s="10">
        <v>79571941</v>
      </c>
      <c r="AE990" s="11" t="s">
        <v>1230</v>
      </c>
      <c r="AF990" s="11" t="s">
        <v>1231</v>
      </c>
      <c r="AG990" s="11" t="s">
        <v>358</v>
      </c>
      <c r="AH990" s="11" t="s">
        <v>5430</v>
      </c>
      <c r="AI990" s="11" t="s">
        <v>5431</v>
      </c>
      <c r="AJ990" s="10">
        <v>1477</v>
      </c>
      <c r="AK990" s="10">
        <v>2021</v>
      </c>
      <c r="AL990" s="17">
        <v>44313</v>
      </c>
      <c r="AM990" s="18">
        <v>14592</v>
      </c>
      <c r="AN990" s="18" t="s">
        <v>2132</v>
      </c>
      <c r="AO990" s="18" t="s">
        <v>2133</v>
      </c>
      <c r="AP990" s="10">
        <v>4298</v>
      </c>
      <c r="AQ990" s="17">
        <v>44330</v>
      </c>
      <c r="AR990" s="18" t="s">
        <v>5413</v>
      </c>
      <c r="AS990" s="11" t="s">
        <v>92</v>
      </c>
      <c r="AT990" s="11" t="s">
        <v>114</v>
      </c>
      <c r="AU990" s="11" t="s">
        <v>115</v>
      </c>
      <c r="AV990" s="11" t="s">
        <v>2800</v>
      </c>
      <c r="AW990" s="11" t="s">
        <v>3036</v>
      </c>
      <c r="AX990" s="11" t="s">
        <v>2802</v>
      </c>
      <c r="AY990" s="11" t="s">
        <v>94</v>
      </c>
      <c r="AZ990" s="11" t="s">
        <v>95</v>
      </c>
      <c r="BA990" s="11" t="s">
        <v>117</v>
      </c>
      <c r="BB990" s="11" t="s">
        <v>118</v>
      </c>
      <c r="BC990" s="16">
        <v>44317</v>
      </c>
      <c r="BD990" s="18">
        <v>143</v>
      </c>
      <c r="BE990" s="10"/>
      <c r="BF990" s="11" t="s">
        <v>90</v>
      </c>
      <c r="BG990" s="11" t="s">
        <v>120</v>
      </c>
      <c r="BH990" s="19"/>
      <c r="BI990" s="18"/>
      <c r="BJ990" s="18"/>
      <c r="BK990" s="18"/>
      <c r="BL990" s="18"/>
      <c r="BM990" s="18"/>
      <c r="BN990" s="18"/>
      <c r="BO990" s="18"/>
      <c r="BP990" s="18"/>
      <c r="BQ990" s="18"/>
      <c r="BR990" s="18"/>
      <c r="BS990" s="18"/>
      <c r="BT990" s="18"/>
      <c r="BU990" s="18"/>
      <c r="BV990" s="18"/>
      <c r="BW990" s="18"/>
      <c r="BX990" s="18"/>
      <c r="BY990" s="18"/>
      <c r="BZ990" s="18"/>
      <c r="CA990" s="18"/>
      <c r="CB990" s="18"/>
      <c r="CC990" s="20">
        <f>+X990+BH990+BO990+BV990</f>
        <v>25983844</v>
      </c>
      <c r="CD990" s="18"/>
      <c r="CE990" s="18"/>
      <c r="CF990" s="18"/>
      <c r="CG990" s="18" t="s">
        <v>91</v>
      </c>
      <c r="CH990" s="18" t="s">
        <v>91</v>
      </c>
      <c r="CI990" s="18" t="s">
        <v>91</v>
      </c>
      <c r="CJ990" s="18"/>
      <c r="CK990" s="18"/>
      <c r="CL990" s="18"/>
      <c r="CM990" s="18" t="s">
        <v>91</v>
      </c>
      <c r="CN990" s="18"/>
      <c r="CO990" s="18"/>
      <c r="CP990" s="18"/>
    </row>
    <row r="991" spans="1:94" ht="15" x14ac:dyDescent="0.25">
      <c r="A991" s="10">
        <v>990</v>
      </c>
      <c r="B991" s="10">
        <v>230</v>
      </c>
      <c r="C991" s="10">
        <v>2021</v>
      </c>
      <c r="D991" s="11" t="s">
        <v>96</v>
      </c>
      <c r="E991" s="10">
        <v>1137</v>
      </c>
      <c r="F991" s="12">
        <v>1669</v>
      </c>
      <c r="G991" s="13" t="s">
        <v>5432</v>
      </c>
      <c r="H991" s="15" t="s">
        <v>83</v>
      </c>
      <c r="I991" s="15" t="s">
        <v>5433</v>
      </c>
      <c r="J991" s="15" t="s">
        <v>5434</v>
      </c>
      <c r="K991" s="11" t="s">
        <v>84</v>
      </c>
      <c r="L991" s="11" t="s">
        <v>85</v>
      </c>
      <c r="M991" s="11" t="s">
        <v>86</v>
      </c>
      <c r="N991" s="11" t="s">
        <v>2128</v>
      </c>
      <c r="O991" s="11" t="s">
        <v>102</v>
      </c>
      <c r="P991" s="11" t="s">
        <v>103</v>
      </c>
      <c r="Q991" s="11" t="s">
        <v>5435</v>
      </c>
      <c r="R991" s="11" t="s">
        <v>5406</v>
      </c>
      <c r="S991" s="11" t="s">
        <v>284</v>
      </c>
      <c r="T991" s="11" t="s">
        <v>3196</v>
      </c>
      <c r="U991" s="16">
        <v>44329</v>
      </c>
      <c r="V991" s="16">
        <v>44334</v>
      </c>
      <c r="W991" s="16">
        <v>44638</v>
      </c>
      <c r="X991" s="14">
        <v>41792200</v>
      </c>
      <c r="Y991" s="11" t="s">
        <v>87</v>
      </c>
      <c r="Z991" s="11" t="s">
        <v>88</v>
      </c>
      <c r="AA991" s="10">
        <v>10</v>
      </c>
      <c r="AB991" s="11" t="s">
        <v>89</v>
      </c>
      <c r="AC991" s="11" t="s">
        <v>4813</v>
      </c>
      <c r="AD991" s="10">
        <v>19483708</v>
      </c>
      <c r="AE991" s="11" t="s">
        <v>523</v>
      </c>
      <c r="AF991" s="11" t="s">
        <v>524</v>
      </c>
      <c r="AG991" s="11" t="s">
        <v>111</v>
      </c>
      <c r="AH991" s="11" t="s">
        <v>2193</v>
      </c>
      <c r="AI991" s="11"/>
      <c r="AJ991" s="10">
        <v>1293</v>
      </c>
      <c r="AK991" s="10">
        <v>2021</v>
      </c>
      <c r="AL991" s="17">
        <v>44291</v>
      </c>
      <c r="AM991" s="18">
        <v>14593</v>
      </c>
      <c r="AN991" s="18" t="s">
        <v>4814</v>
      </c>
      <c r="AO991" s="18" t="s">
        <v>4815</v>
      </c>
      <c r="AP991" s="10">
        <v>4305</v>
      </c>
      <c r="AQ991" s="17">
        <v>44334</v>
      </c>
      <c r="AR991" s="18">
        <v>1216071000</v>
      </c>
      <c r="AS991" s="11" t="s">
        <v>92</v>
      </c>
      <c r="AT991" s="11" t="s">
        <v>127</v>
      </c>
      <c r="AU991" s="11" t="s">
        <v>115</v>
      </c>
      <c r="AV991" s="11" t="s">
        <v>284</v>
      </c>
      <c r="AW991" s="11" t="s">
        <v>3196</v>
      </c>
      <c r="AX991" s="11" t="s">
        <v>287</v>
      </c>
      <c r="AY991" s="11" t="s">
        <v>94</v>
      </c>
      <c r="AZ991" s="11" t="s">
        <v>95</v>
      </c>
      <c r="BA991" s="11" t="s">
        <v>117</v>
      </c>
      <c r="BB991" s="11" t="s">
        <v>118</v>
      </c>
      <c r="BC991" s="11" t="s">
        <v>5362</v>
      </c>
      <c r="BD991" s="18"/>
      <c r="BE991" s="10">
        <v>10</v>
      </c>
      <c r="BF991" s="11" t="s">
        <v>90</v>
      </c>
      <c r="BG991" s="11" t="s">
        <v>120</v>
      </c>
      <c r="BH991" s="19"/>
      <c r="BI991" s="18"/>
      <c r="BJ991" s="18"/>
      <c r="BK991" s="18"/>
      <c r="BL991" s="18"/>
      <c r="BM991" s="18"/>
      <c r="BN991" s="18"/>
      <c r="BO991" s="18"/>
      <c r="BP991" s="18"/>
      <c r="BQ991" s="18"/>
      <c r="BR991" s="18"/>
      <c r="BS991" s="18"/>
      <c r="BT991" s="18"/>
      <c r="BU991" s="18"/>
      <c r="BV991" s="18"/>
      <c r="BW991" s="18"/>
      <c r="BX991" s="18"/>
      <c r="BY991" s="18"/>
      <c r="BZ991" s="18"/>
      <c r="CA991" s="18"/>
      <c r="CB991" s="18"/>
      <c r="CC991" s="20">
        <f>+X991+BH991+BO991+BV991</f>
        <v>41792200</v>
      </c>
      <c r="CD991" s="18"/>
      <c r="CE991" s="18"/>
      <c r="CF991" s="18"/>
      <c r="CG991" s="18" t="s">
        <v>91</v>
      </c>
      <c r="CH991" s="18"/>
      <c r="CI991" s="18"/>
      <c r="CJ991" s="18"/>
      <c r="CK991" s="18"/>
      <c r="CL991" s="18"/>
      <c r="CM991" s="18"/>
      <c r="CN991" s="18"/>
      <c r="CO991" s="18"/>
      <c r="CP991" s="18"/>
    </row>
    <row r="992" spans="1:94" ht="15" x14ac:dyDescent="0.25">
      <c r="A992" s="21">
        <v>991</v>
      </c>
      <c r="B992" s="10">
        <v>230</v>
      </c>
      <c r="C992" s="10">
        <v>2021</v>
      </c>
      <c r="D992" s="11" t="s">
        <v>96</v>
      </c>
      <c r="E992" s="10">
        <v>1140</v>
      </c>
      <c r="F992" s="12" t="s">
        <v>5436</v>
      </c>
      <c r="G992" s="13" t="s">
        <v>5437</v>
      </c>
      <c r="H992" s="15" t="s">
        <v>98</v>
      </c>
      <c r="I992" s="15" t="s">
        <v>5436</v>
      </c>
      <c r="J992" s="15" t="s">
        <v>5438</v>
      </c>
      <c r="K992" s="11" t="s">
        <v>2256</v>
      </c>
      <c r="L992" s="11" t="s">
        <v>85</v>
      </c>
      <c r="M992" s="11" t="s">
        <v>2257</v>
      </c>
      <c r="N992" s="11" t="s">
        <v>101</v>
      </c>
      <c r="O992" s="11" t="s">
        <v>5439</v>
      </c>
      <c r="P992" s="11" t="s">
        <v>103</v>
      </c>
      <c r="Q992" s="11" t="s">
        <v>5440</v>
      </c>
      <c r="R992" s="11" t="s">
        <v>5441</v>
      </c>
      <c r="S992" s="11" t="s">
        <v>106</v>
      </c>
      <c r="T992" s="11" t="s">
        <v>1222</v>
      </c>
      <c r="U992" s="16">
        <v>44330</v>
      </c>
      <c r="V992" s="16"/>
      <c r="W992" s="16"/>
      <c r="X992" s="14">
        <v>2963323692</v>
      </c>
      <c r="Y992" s="11" t="s">
        <v>87</v>
      </c>
      <c r="Z992" s="11" t="s">
        <v>170</v>
      </c>
      <c r="AA992" s="10">
        <v>300</v>
      </c>
      <c r="AB992" s="11" t="s">
        <v>89</v>
      </c>
      <c r="AC992" s="11" t="s">
        <v>1221</v>
      </c>
      <c r="AD992" s="10">
        <v>7514128</v>
      </c>
      <c r="AE992" s="11" t="s">
        <v>1649</v>
      </c>
      <c r="AF992" s="11" t="s">
        <v>1650</v>
      </c>
      <c r="AG992" s="11"/>
      <c r="AH992" s="11"/>
      <c r="AI992" s="11"/>
      <c r="AJ992" s="10">
        <v>1301</v>
      </c>
      <c r="AK992" s="10">
        <v>2021</v>
      </c>
      <c r="AL992" s="17">
        <v>44292</v>
      </c>
      <c r="AM992" s="18">
        <v>11384</v>
      </c>
      <c r="AN992" s="18" t="s">
        <v>5442</v>
      </c>
      <c r="AO992" s="18" t="s">
        <v>5443</v>
      </c>
      <c r="AP992" s="10">
        <v>4301</v>
      </c>
      <c r="AQ992" s="17">
        <v>44330</v>
      </c>
      <c r="AR992" s="18" t="s">
        <v>5444</v>
      </c>
      <c r="AS992" s="11" t="s">
        <v>4951</v>
      </c>
      <c r="AT992" s="11"/>
      <c r="AU992" s="11" t="s">
        <v>115</v>
      </c>
      <c r="AV992" s="11" t="s">
        <v>106</v>
      </c>
      <c r="AW992" s="11" t="s">
        <v>1222</v>
      </c>
      <c r="AX992" s="11" t="s">
        <v>116</v>
      </c>
      <c r="AY992" s="11" t="s">
        <v>94</v>
      </c>
      <c r="AZ992" s="11" t="s">
        <v>95</v>
      </c>
      <c r="BA992" s="11" t="s">
        <v>5445</v>
      </c>
      <c r="BB992" s="11" t="s">
        <v>5446</v>
      </c>
      <c r="BC992" s="16">
        <v>44317</v>
      </c>
      <c r="BD992" s="18">
        <v>300</v>
      </c>
      <c r="BE992" s="10"/>
      <c r="BF992" s="11" t="s">
        <v>90</v>
      </c>
      <c r="BG992" s="11" t="s">
        <v>120</v>
      </c>
      <c r="BH992" s="19"/>
      <c r="BI992" s="18"/>
      <c r="BJ992" s="18"/>
      <c r="BK992" s="18"/>
      <c r="BL992" s="18"/>
      <c r="BM992" s="18"/>
      <c r="BN992" s="18"/>
      <c r="BO992" s="18"/>
      <c r="BP992" s="18"/>
      <c r="BQ992" s="18"/>
      <c r="BR992" s="18"/>
      <c r="BS992" s="18"/>
      <c r="BT992" s="18"/>
      <c r="BU992" s="18"/>
      <c r="BV992" s="18"/>
      <c r="BW992" s="18"/>
      <c r="BX992" s="18"/>
      <c r="BY992" s="18"/>
      <c r="BZ992" s="18"/>
      <c r="CA992" s="18"/>
      <c r="CB992" s="18"/>
      <c r="CC992" s="20">
        <f>+X992+BH992+BO992+BV992</f>
        <v>2963323692</v>
      </c>
      <c r="CD992" s="18"/>
      <c r="CE992" s="18"/>
      <c r="CF992" s="18"/>
      <c r="CG992" s="18" t="s">
        <v>91</v>
      </c>
      <c r="CH992" s="18" t="s">
        <v>91</v>
      </c>
      <c r="CI992" s="18" t="s">
        <v>91</v>
      </c>
      <c r="CJ992" s="18"/>
      <c r="CK992" s="18"/>
      <c r="CL992" s="18"/>
      <c r="CM992" s="18" t="s">
        <v>91</v>
      </c>
      <c r="CN992" s="18"/>
      <c r="CO992" s="18"/>
      <c r="CP992" s="18"/>
    </row>
    <row r="993" spans="1:94" ht="15" x14ac:dyDescent="0.25">
      <c r="A993" s="21">
        <v>992</v>
      </c>
      <c r="B993" s="10">
        <v>230</v>
      </c>
      <c r="C993" s="10">
        <v>2021</v>
      </c>
      <c r="D993" s="11" t="s">
        <v>96</v>
      </c>
      <c r="E993" s="10">
        <v>1148</v>
      </c>
      <c r="F993" s="12">
        <v>2444</v>
      </c>
      <c r="G993" s="13" t="s">
        <v>5447</v>
      </c>
      <c r="H993" s="15" t="s">
        <v>98</v>
      </c>
      <c r="I993" s="15" t="s">
        <v>5448</v>
      </c>
      <c r="J993" s="15" t="s">
        <v>5449</v>
      </c>
      <c r="K993" s="11" t="s">
        <v>84</v>
      </c>
      <c r="L993" s="11" t="s">
        <v>85</v>
      </c>
      <c r="M993" s="11" t="s">
        <v>86</v>
      </c>
      <c r="N993" s="11" t="s">
        <v>101</v>
      </c>
      <c r="O993" s="11" t="s">
        <v>102</v>
      </c>
      <c r="P993" s="11" t="s">
        <v>103</v>
      </c>
      <c r="Q993" s="11" t="s">
        <v>5450</v>
      </c>
      <c r="R993" s="11" t="s">
        <v>5451</v>
      </c>
      <c r="S993" s="11" t="s">
        <v>986</v>
      </c>
      <c r="T993" s="11" t="s">
        <v>1075</v>
      </c>
      <c r="U993" s="16">
        <v>44337</v>
      </c>
      <c r="V993" s="16">
        <v>44337</v>
      </c>
      <c r="W993" s="16">
        <v>44551</v>
      </c>
      <c r="X993" s="14">
        <v>29254540</v>
      </c>
      <c r="Y993" s="11" t="s">
        <v>87</v>
      </c>
      <c r="Z993" s="11" t="s">
        <v>88</v>
      </c>
      <c r="AA993" s="10">
        <v>7</v>
      </c>
      <c r="AB993" s="11" t="s">
        <v>89</v>
      </c>
      <c r="AC993" s="11" t="s">
        <v>1090</v>
      </c>
      <c r="AD993" s="10">
        <v>19288119</v>
      </c>
      <c r="AE993" s="11" t="s">
        <v>989</v>
      </c>
      <c r="AF993" s="11" t="s">
        <v>990</v>
      </c>
      <c r="AG993" s="11" t="s">
        <v>111</v>
      </c>
      <c r="AH993" s="11" t="s">
        <v>314</v>
      </c>
      <c r="AI993" s="11"/>
      <c r="AJ993" s="10">
        <v>1581</v>
      </c>
      <c r="AK993" s="10">
        <v>2021</v>
      </c>
      <c r="AL993" s="17">
        <v>44334</v>
      </c>
      <c r="AM993" s="18">
        <v>14388</v>
      </c>
      <c r="AN993" s="18" t="s">
        <v>1076</v>
      </c>
      <c r="AO993" s="18" t="s">
        <v>1077</v>
      </c>
      <c r="AP993" s="10">
        <v>4345</v>
      </c>
      <c r="AQ993" s="17">
        <v>44337</v>
      </c>
      <c r="AR993" s="18" t="s">
        <v>5419</v>
      </c>
      <c r="AS993" s="11" t="s">
        <v>92</v>
      </c>
      <c r="AT993" s="11" t="s">
        <v>127</v>
      </c>
      <c r="AU993" s="11" t="s">
        <v>115</v>
      </c>
      <c r="AV993" s="11" t="s">
        <v>986</v>
      </c>
      <c r="AW993" s="11" t="s">
        <v>1075</v>
      </c>
      <c r="AX993" s="11" t="s">
        <v>991</v>
      </c>
      <c r="AY993" s="11" t="s">
        <v>94</v>
      </c>
      <c r="AZ993" s="11" t="s">
        <v>95</v>
      </c>
      <c r="BA993" s="11" t="s">
        <v>117</v>
      </c>
      <c r="BB993" s="11" t="s">
        <v>118</v>
      </c>
      <c r="BC993" s="16">
        <v>44317</v>
      </c>
      <c r="BD993" s="18"/>
      <c r="BE993" s="10">
        <v>7</v>
      </c>
      <c r="BF993" s="11" t="s">
        <v>90</v>
      </c>
      <c r="BG993" s="11" t="s">
        <v>120</v>
      </c>
      <c r="BH993" s="19"/>
      <c r="BI993" s="18"/>
      <c r="BJ993" s="18"/>
      <c r="BK993" s="18"/>
      <c r="BL993" s="18"/>
      <c r="BM993" s="18"/>
      <c r="BN993" s="18"/>
      <c r="BO993" s="18"/>
      <c r="BP993" s="18"/>
      <c r="BQ993" s="18"/>
      <c r="BR993" s="18"/>
      <c r="BS993" s="18"/>
      <c r="BT993" s="18"/>
      <c r="BU993" s="18"/>
      <c r="BV993" s="18"/>
      <c r="BW993" s="18"/>
      <c r="BX993" s="18"/>
      <c r="BY993" s="18"/>
      <c r="BZ993" s="18"/>
      <c r="CA993" s="18"/>
      <c r="CB993" s="18"/>
      <c r="CC993" s="20">
        <f>+X993+BH993+BO993+BV993</f>
        <v>29254540</v>
      </c>
      <c r="CD993" s="18"/>
      <c r="CE993" s="18"/>
      <c r="CF993" s="18"/>
      <c r="CG993" s="18" t="s">
        <v>91</v>
      </c>
      <c r="CH993" s="18" t="s">
        <v>91</v>
      </c>
      <c r="CI993" s="18" t="s">
        <v>91</v>
      </c>
      <c r="CJ993" s="18"/>
      <c r="CK993" s="18"/>
      <c r="CL993" s="18"/>
      <c r="CM993" s="18" t="s">
        <v>91</v>
      </c>
      <c r="CN993" s="18"/>
      <c r="CO993" s="18"/>
      <c r="CP993" s="18"/>
    </row>
    <row r="994" spans="1:94" ht="15" x14ac:dyDescent="0.25">
      <c r="A994" s="10">
        <v>993</v>
      </c>
      <c r="B994" s="10">
        <v>230</v>
      </c>
      <c r="C994" s="10">
        <v>2021</v>
      </c>
      <c r="D994" s="11" t="s">
        <v>96</v>
      </c>
      <c r="E994" s="10">
        <v>1149</v>
      </c>
      <c r="F994" s="12">
        <v>2294</v>
      </c>
      <c r="G994" s="13" t="s">
        <v>5452</v>
      </c>
      <c r="H994" s="15" t="s">
        <v>98</v>
      </c>
      <c r="I994" s="15" t="s">
        <v>5453</v>
      </c>
      <c r="J994" s="15" t="s">
        <v>5454</v>
      </c>
      <c r="K994" s="11" t="s">
        <v>84</v>
      </c>
      <c r="L994" s="11" t="s">
        <v>85</v>
      </c>
      <c r="M994" s="11" t="s">
        <v>86</v>
      </c>
      <c r="N994" s="11" t="s">
        <v>101</v>
      </c>
      <c r="O994" s="11" t="s">
        <v>165</v>
      </c>
      <c r="P994" s="11" t="s">
        <v>103</v>
      </c>
      <c r="Q994" s="11" t="s">
        <v>5455</v>
      </c>
      <c r="R994" s="11" t="s">
        <v>5456</v>
      </c>
      <c r="S994" s="11" t="s">
        <v>106</v>
      </c>
      <c r="T994" s="11" t="s">
        <v>1697</v>
      </c>
      <c r="U994" s="16">
        <v>44337</v>
      </c>
      <c r="V994" s="16">
        <v>44348</v>
      </c>
      <c r="W994" s="16">
        <v>44530</v>
      </c>
      <c r="X994" s="14">
        <v>16353468</v>
      </c>
      <c r="Y994" s="11" t="s">
        <v>87</v>
      </c>
      <c r="Z994" s="11" t="s">
        <v>88</v>
      </c>
      <c r="AA994" s="10">
        <v>6</v>
      </c>
      <c r="AB994" s="11" t="s">
        <v>89</v>
      </c>
      <c r="AC994" s="11" t="s">
        <v>1698</v>
      </c>
      <c r="AD994" s="10">
        <v>79339398</v>
      </c>
      <c r="AE994" s="11" t="s">
        <v>1699</v>
      </c>
      <c r="AF994" s="11" t="s">
        <v>1700</v>
      </c>
      <c r="AG994" s="11" t="s">
        <v>174</v>
      </c>
      <c r="AH994" s="11" t="s">
        <v>5457</v>
      </c>
      <c r="AI994" s="11"/>
      <c r="AJ994" s="10">
        <v>1554</v>
      </c>
      <c r="AK994" s="10">
        <v>2021</v>
      </c>
      <c r="AL994" s="17">
        <v>44327</v>
      </c>
      <c r="AM994" s="18">
        <v>14394</v>
      </c>
      <c r="AN994" s="18" t="s">
        <v>1703</v>
      </c>
      <c r="AO994" s="18" t="s">
        <v>1704</v>
      </c>
      <c r="AP994" s="10">
        <v>4400</v>
      </c>
      <c r="AQ994" s="17">
        <v>44348</v>
      </c>
      <c r="AR994" s="18">
        <v>8375989000</v>
      </c>
      <c r="AS994" s="11" t="s">
        <v>92</v>
      </c>
      <c r="AT994" s="11" t="s">
        <v>114</v>
      </c>
      <c r="AU994" s="11" t="s">
        <v>115</v>
      </c>
      <c r="AV994" s="11" t="s">
        <v>106</v>
      </c>
      <c r="AW994" s="11" t="s">
        <v>1697</v>
      </c>
      <c r="AX994" s="11" t="s">
        <v>116</v>
      </c>
      <c r="AY994" s="11" t="s">
        <v>94</v>
      </c>
      <c r="AZ994" s="11" t="s">
        <v>95</v>
      </c>
      <c r="BA994" s="11" t="s">
        <v>117</v>
      </c>
      <c r="BB994" s="11" t="s">
        <v>118</v>
      </c>
      <c r="BC994" s="11" t="s">
        <v>5362</v>
      </c>
      <c r="BD994" s="18"/>
      <c r="BE994" s="10">
        <v>6</v>
      </c>
      <c r="BF994" s="11" t="s">
        <v>90</v>
      </c>
      <c r="BG994" s="11" t="s">
        <v>120</v>
      </c>
      <c r="BH994" s="19">
        <v>908526</v>
      </c>
      <c r="BI994" s="18">
        <v>10</v>
      </c>
      <c r="BJ994" s="18">
        <v>10298</v>
      </c>
      <c r="BK994" s="33">
        <v>44536</v>
      </c>
      <c r="BL994" s="18">
        <v>3304</v>
      </c>
      <c r="BM994" s="33">
        <v>44526</v>
      </c>
      <c r="BN994" s="33">
        <v>44540</v>
      </c>
      <c r="BO994" s="18"/>
      <c r="BP994" s="18"/>
      <c r="BQ994" s="18"/>
      <c r="BR994" s="18"/>
      <c r="BS994" s="18"/>
      <c r="BT994" s="18"/>
      <c r="BU994" s="18"/>
      <c r="BV994" s="18"/>
      <c r="BW994" s="18"/>
      <c r="BX994" s="18"/>
      <c r="BY994" s="18"/>
      <c r="BZ994" s="18"/>
      <c r="CA994" s="18"/>
      <c r="CB994" s="18"/>
      <c r="CC994" s="20">
        <f>+X994+BH994+BO994+BV994</f>
        <v>17261994</v>
      </c>
      <c r="CD994" s="33">
        <v>44533</v>
      </c>
      <c r="CE994" s="18"/>
      <c r="CF994" s="18"/>
      <c r="CG994" s="18" t="s">
        <v>91</v>
      </c>
      <c r="CH994" s="18"/>
      <c r="CI994" s="18"/>
      <c r="CJ994" s="18"/>
      <c r="CK994" s="18"/>
      <c r="CL994" s="18"/>
      <c r="CM994" s="18"/>
      <c r="CN994" s="18"/>
      <c r="CO994" s="18"/>
      <c r="CP994" s="18"/>
    </row>
    <row r="995" spans="1:94" ht="15" x14ac:dyDescent="0.25">
      <c r="A995" s="21">
        <v>994</v>
      </c>
      <c r="B995" s="10">
        <v>230</v>
      </c>
      <c r="C995" s="10">
        <v>2021</v>
      </c>
      <c r="D995" s="11" t="s">
        <v>96</v>
      </c>
      <c r="E995" s="10">
        <v>1152</v>
      </c>
      <c r="F995" s="12">
        <v>2167</v>
      </c>
      <c r="G995" s="13" t="s">
        <v>5458</v>
      </c>
      <c r="H995" s="15" t="s">
        <v>98</v>
      </c>
      <c r="I995" s="15" t="s">
        <v>5459</v>
      </c>
      <c r="J995" s="15" t="s">
        <v>5460</v>
      </c>
      <c r="K995" s="11" t="s">
        <v>84</v>
      </c>
      <c r="L995" s="11" t="s">
        <v>85</v>
      </c>
      <c r="M995" s="11" t="s">
        <v>86</v>
      </c>
      <c r="N995" s="11" t="s">
        <v>101</v>
      </c>
      <c r="O995" s="11" t="s">
        <v>102</v>
      </c>
      <c r="P995" s="11" t="s">
        <v>103</v>
      </c>
      <c r="Q995" s="11" t="s">
        <v>5461</v>
      </c>
      <c r="R995" s="11" t="s">
        <v>5462</v>
      </c>
      <c r="S995" s="11" t="s">
        <v>106</v>
      </c>
      <c r="T995" s="11" t="s">
        <v>2553</v>
      </c>
      <c r="U995" s="16">
        <v>44340</v>
      </c>
      <c r="V995" s="16">
        <v>44342</v>
      </c>
      <c r="W995" s="16">
        <v>44556</v>
      </c>
      <c r="X995" s="14">
        <v>38158092</v>
      </c>
      <c r="Y995" s="11" t="s">
        <v>87</v>
      </c>
      <c r="Z995" s="11" t="s">
        <v>88</v>
      </c>
      <c r="AA995" s="10">
        <v>7</v>
      </c>
      <c r="AB995" s="11" t="s">
        <v>89</v>
      </c>
      <c r="AC995" s="11" t="s">
        <v>5306</v>
      </c>
      <c r="AD995" s="10">
        <v>19483708</v>
      </c>
      <c r="AE995" s="11" t="s">
        <v>523</v>
      </c>
      <c r="AF995" s="11" t="s">
        <v>524</v>
      </c>
      <c r="AG995" s="11" t="s">
        <v>358</v>
      </c>
      <c r="AH995" s="11" t="s">
        <v>4079</v>
      </c>
      <c r="AI995" s="11" t="s">
        <v>5463</v>
      </c>
      <c r="AJ995" s="10">
        <v>1540</v>
      </c>
      <c r="AK995" s="10">
        <v>2021</v>
      </c>
      <c r="AL995" s="17"/>
      <c r="AM995" s="18"/>
      <c r="AN995" s="18"/>
      <c r="AO995" s="18" t="s">
        <v>1396</v>
      </c>
      <c r="AP995" s="10">
        <v>4361</v>
      </c>
      <c r="AQ995" s="17">
        <v>44342</v>
      </c>
      <c r="AR995" s="18"/>
      <c r="AS995" s="11" t="s">
        <v>92</v>
      </c>
      <c r="AT995" s="11" t="s">
        <v>114</v>
      </c>
      <c r="AU995" s="11" t="s">
        <v>115</v>
      </c>
      <c r="AV995" s="11" t="s">
        <v>106</v>
      </c>
      <c r="AW995" s="11" t="s">
        <v>2553</v>
      </c>
      <c r="AX995" s="11" t="s">
        <v>116</v>
      </c>
      <c r="AY995" s="11" t="s">
        <v>94</v>
      </c>
      <c r="AZ995" s="11" t="s">
        <v>95</v>
      </c>
      <c r="BA995" s="11" t="s">
        <v>117</v>
      </c>
      <c r="BB995" s="11" t="s">
        <v>118</v>
      </c>
      <c r="BC995" s="16">
        <v>44317</v>
      </c>
      <c r="BD995" s="18"/>
      <c r="BE995" s="10">
        <v>7</v>
      </c>
      <c r="BF995" s="11" t="s">
        <v>90</v>
      </c>
      <c r="BG995" s="11" t="s">
        <v>120</v>
      </c>
      <c r="BH995" s="19"/>
      <c r="BI995" s="18"/>
      <c r="BJ995" s="18"/>
      <c r="BK995" s="18"/>
      <c r="BL995" s="18"/>
      <c r="BM995" s="18"/>
      <c r="BN995" s="18"/>
      <c r="BO995" s="18"/>
      <c r="BP995" s="18"/>
      <c r="BQ995" s="18"/>
      <c r="BR995" s="18"/>
      <c r="BS995" s="18"/>
      <c r="BT995" s="18"/>
      <c r="BU995" s="18"/>
      <c r="BV995" s="18"/>
      <c r="BW995" s="18"/>
      <c r="BX995" s="18"/>
      <c r="BY995" s="18"/>
      <c r="BZ995" s="18"/>
      <c r="CA995" s="18"/>
      <c r="CB995" s="18"/>
      <c r="CC995" s="20">
        <f>+X995+BH995+BO995+BV995</f>
        <v>38158092</v>
      </c>
      <c r="CD995" s="18"/>
      <c r="CE995" s="18"/>
      <c r="CF995" s="18"/>
      <c r="CG995" s="18" t="s">
        <v>91</v>
      </c>
      <c r="CH995" s="18" t="s">
        <v>91</v>
      </c>
      <c r="CI995" s="18" t="s">
        <v>91</v>
      </c>
      <c r="CJ995" s="18"/>
      <c r="CK995" s="18"/>
      <c r="CL995" s="18"/>
      <c r="CM995" s="18" t="s">
        <v>91</v>
      </c>
      <c r="CN995" s="18"/>
      <c r="CO995" s="18"/>
      <c r="CP995" s="18"/>
    </row>
    <row r="996" spans="1:94" ht="15" x14ac:dyDescent="0.25">
      <c r="A996" s="21">
        <v>995</v>
      </c>
      <c r="B996" s="10">
        <v>230</v>
      </c>
      <c r="C996" s="10">
        <v>2021</v>
      </c>
      <c r="D996" s="11" t="s">
        <v>96</v>
      </c>
      <c r="E996" s="10">
        <v>1155</v>
      </c>
      <c r="F996" s="12">
        <v>2465</v>
      </c>
      <c r="G996" s="13" t="s">
        <v>5464</v>
      </c>
      <c r="H996" s="15" t="s">
        <v>98</v>
      </c>
      <c r="I996" s="15" t="s">
        <v>5465</v>
      </c>
      <c r="J996" s="15" t="s">
        <v>5466</v>
      </c>
      <c r="K996" s="11" t="s">
        <v>84</v>
      </c>
      <c r="L996" s="11" t="s">
        <v>85</v>
      </c>
      <c r="M996" s="11" t="s">
        <v>86</v>
      </c>
      <c r="N996" s="11" t="s">
        <v>101</v>
      </c>
      <c r="O996" s="11" t="s">
        <v>102</v>
      </c>
      <c r="P996" s="11" t="s">
        <v>103</v>
      </c>
      <c r="Q996" s="11" t="s">
        <v>5467</v>
      </c>
      <c r="R996" s="11" t="s">
        <v>5468</v>
      </c>
      <c r="S996" s="11" t="s">
        <v>168</v>
      </c>
      <c r="T996" s="11" t="s">
        <v>182</v>
      </c>
      <c r="U996" s="16">
        <v>44340</v>
      </c>
      <c r="V996" s="16">
        <v>44344</v>
      </c>
      <c r="W996" s="16">
        <v>44527</v>
      </c>
      <c r="X996" s="14">
        <v>25075320</v>
      </c>
      <c r="Y996" s="11" t="s">
        <v>87</v>
      </c>
      <c r="Z996" s="11" t="s">
        <v>88</v>
      </c>
      <c r="AA996" s="10">
        <v>6</v>
      </c>
      <c r="AB996" s="11" t="s">
        <v>89</v>
      </c>
      <c r="AC996" s="11" t="s">
        <v>5469</v>
      </c>
      <c r="AD996" s="10">
        <v>51609317</v>
      </c>
      <c r="AE996" s="11" t="s">
        <v>172</v>
      </c>
      <c r="AF996" s="11" t="s">
        <v>173</v>
      </c>
      <c r="AG996" s="11" t="s">
        <v>111</v>
      </c>
      <c r="AH996" s="11" t="s">
        <v>175</v>
      </c>
      <c r="AI996" s="11"/>
      <c r="AJ996" s="10">
        <v>1614</v>
      </c>
      <c r="AK996" s="10">
        <v>2021</v>
      </c>
      <c r="AL996" s="17"/>
      <c r="AM996" s="18"/>
      <c r="AN996" s="18"/>
      <c r="AO996" s="18" t="s">
        <v>1053</v>
      </c>
      <c r="AP996" s="10">
        <v>4378</v>
      </c>
      <c r="AQ996" s="17">
        <v>44344</v>
      </c>
      <c r="AR996" s="18"/>
      <c r="AS996" s="11" t="s">
        <v>92</v>
      </c>
      <c r="AT996" s="11" t="s">
        <v>127</v>
      </c>
      <c r="AU996" s="11" t="s">
        <v>115</v>
      </c>
      <c r="AV996" s="11" t="s">
        <v>284</v>
      </c>
      <c r="AW996" s="11" t="s">
        <v>5470</v>
      </c>
      <c r="AX996" s="11" t="s">
        <v>287</v>
      </c>
      <c r="AY996" s="11" t="s">
        <v>94</v>
      </c>
      <c r="AZ996" s="11" t="s">
        <v>95</v>
      </c>
      <c r="BA996" s="11" t="s">
        <v>117</v>
      </c>
      <c r="BB996" s="11" t="s">
        <v>118</v>
      </c>
      <c r="BC996" s="16">
        <v>44317</v>
      </c>
      <c r="BD996" s="18"/>
      <c r="BE996" s="10">
        <v>6</v>
      </c>
      <c r="BF996" s="11" t="s">
        <v>90</v>
      </c>
      <c r="BG996" s="11" t="s">
        <v>120</v>
      </c>
      <c r="BH996" s="19">
        <v>2925454</v>
      </c>
      <c r="BI996" s="18">
        <v>21</v>
      </c>
      <c r="BJ996" s="18">
        <v>10222</v>
      </c>
      <c r="BK996" s="33">
        <v>44530</v>
      </c>
      <c r="BL996" s="18">
        <v>2971</v>
      </c>
      <c r="BM996" s="33">
        <v>44510</v>
      </c>
      <c r="BN996" s="33">
        <v>44548</v>
      </c>
      <c r="BO996" s="18"/>
      <c r="BP996" s="18"/>
      <c r="BQ996" s="18"/>
      <c r="BR996" s="18"/>
      <c r="BS996" s="18"/>
      <c r="BT996" s="18"/>
      <c r="BU996" s="18"/>
      <c r="BV996" s="18"/>
      <c r="BW996" s="18"/>
      <c r="BX996" s="18"/>
      <c r="BY996" s="18"/>
      <c r="BZ996" s="18"/>
      <c r="CA996" s="18"/>
      <c r="CB996" s="18"/>
      <c r="CC996" s="20">
        <f>+X996+BH996+BO996+BV996</f>
        <v>28000774</v>
      </c>
      <c r="CD996" s="33">
        <v>44530</v>
      </c>
      <c r="CE996" s="18"/>
      <c r="CF996" s="18"/>
      <c r="CG996" s="18" t="s">
        <v>91</v>
      </c>
      <c r="CH996" s="18" t="s">
        <v>91</v>
      </c>
      <c r="CI996" s="18" t="s">
        <v>3502</v>
      </c>
      <c r="CJ996" s="33">
        <v>44525</v>
      </c>
      <c r="CK996" s="33">
        <v>44529</v>
      </c>
      <c r="CL996" s="33">
        <v>44530</v>
      </c>
      <c r="CM996" s="18" t="s">
        <v>91</v>
      </c>
      <c r="CN996" s="18"/>
      <c r="CO996" s="18"/>
      <c r="CP996" s="18"/>
    </row>
    <row r="997" spans="1:94" ht="15" x14ac:dyDescent="0.25">
      <c r="A997" s="10">
        <v>996</v>
      </c>
      <c r="B997" s="10">
        <v>230</v>
      </c>
      <c r="C997" s="10">
        <v>2021</v>
      </c>
      <c r="D997" s="11" t="s">
        <v>96</v>
      </c>
      <c r="E997" s="10">
        <v>1157</v>
      </c>
      <c r="F997" s="12">
        <v>1678</v>
      </c>
      <c r="G997" s="13" t="s">
        <v>5471</v>
      </c>
      <c r="H997" s="15" t="s">
        <v>98</v>
      </c>
      <c r="I997" s="15" t="s">
        <v>5472</v>
      </c>
      <c r="J997" s="15" t="s">
        <v>5473</v>
      </c>
      <c r="K997" s="11" t="s">
        <v>84</v>
      </c>
      <c r="L997" s="11" t="s">
        <v>85</v>
      </c>
      <c r="M997" s="11" t="s">
        <v>86</v>
      </c>
      <c r="N997" s="11" t="s">
        <v>2128</v>
      </c>
      <c r="O997" s="11" t="s">
        <v>165</v>
      </c>
      <c r="P997" s="11" t="s">
        <v>103</v>
      </c>
      <c r="Q997" s="11" t="s">
        <v>5474</v>
      </c>
      <c r="R997" s="11" t="s">
        <v>5475</v>
      </c>
      <c r="S997" s="11" t="s">
        <v>106</v>
      </c>
      <c r="T997" s="11" t="s">
        <v>521</v>
      </c>
      <c r="U997" s="16">
        <v>44341</v>
      </c>
      <c r="V997" s="16">
        <v>44342</v>
      </c>
      <c r="W997" s="16">
        <v>44618</v>
      </c>
      <c r="X997" s="14">
        <v>24530202</v>
      </c>
      <c r="Y997" s="11" t="s">
        <v>87</v>
      </c>
      <c r="Z997" s="11" t="s">
        <v>88</v>
      </c>
      <c r="AA997" s="10">
        <v>9</v>
      </c>
      <c r="AB997" s="11" t="s">
        <v>89</v>
      </c>
      <c r="AC997" s="11" t="s">
        <v>4813</v>
      </c>
      <c r="AD997" s="10">
        <v>19483708</v>
      </c>
      <c r="AE997" s="11" t="s">
        <v>523</v>
      </c>
      <c r="AF997" s="11" t="s">
        <v>524</v>
      </c>
      <c r="AG997" s="11" t="s">
        <v>174</v>
      </c>
      <c r="AH997" s="11" t="s">
        <v>4979</v>
      </c>
      <c r="AI997" s="11" t="s">
        <v>113</v>
      </c>
      <c r="AJ997" s="10">
        <v>1299</v>
      </c>
      <c r="AK997" s="10">
        <v>2021</v>
      </c>
      <c r="AL997" s="17">
        <v>44291</v>
      </c>
      <c r="AM997" s="18">
        <v>14593</v>
      </c>
      <c r="AN997" s="18" t="s">
        <v>4814</v>
      </c>
      <c r="AO997" s="18" t="s">
        <v>4815</v>
      </c>
      <c r="AP997" s="10">
        <v>4369</v>
      </c>
      <c r="AQ997" s="17">
        <v>44342</v>
      </c>
      <c r="AR997" s="18">
        <v>1216071000</v>
      </c>
      <c r="AS997" s="11" t="s">
        <v>92</v>
      </c>
      <c r="AT997" s="11" t="s">
        <v>114</v>
      </c>
      <c r="AU997" s="11" t="s">
        <v>115</v>
      </c>
      <c r="AV997" s="11" t="s">
        <v>284</v>
      </c>
      <c r="AW997" s="11" t="s">
        <v>3196</v>
      </c>
      <c r="AX997" s="11" t="s">
        <v>287</v>
      </c>
      <c r="AY997" s="11" t="s">
        <v>94</v>
      </c>
      <c r="AZ997" s="11" t="s">
        <v>95</v>
      </c>
      <c r="BA997" s="11" t="s">
        <v>117</v>
      </c>
      <c r="BB997" s="11" t="s">
        <v>118</v>
      </c>
      <c r="BC997" s="11" t="s">
        <v>5362</v>
      </c>
      <c r="BD997" s="18"/>
      <c r="BE997" s="10">
        <v>9</v>
      </c>
      <c r="BF997" s="11" t="s">
        <v>90</v>
      </c>
      <c r="BG997" s="11" t="s">
        <v>120</v>
      </c>
      <c r="BH997" s="19"/>
      <c r="BI997" s="18"/>
      <c r="BJ997" s="18"/>
      <c r="BK997" s="18"/>
      <c r="BL997" s="18"/>
      <c r="BM997" s="18"/>
      <c r="BN997" s="16"/>
      <c r="BO997" s="18"/>
      <c r="BP997" s="18"/>
      <c r="BQ997" s="18"/>
      <c r="BR997" s="18"/>
      <c r="BS997" s="18"/>
      <c r="BT997" s="18"/>
      <c r="BU997" s="18"/>
      <c r="BV997" s="18"/>
      <c r="BW997" s="18"/>
      <c r="BX997" s="18"/>
      <c r="BY997" s="18"/>
      <c r="BZ997" s="18"/>
      <c r="CA997" s="18"/>
      <c r="CB997" s="18"/>
      <c r="CC997" s="20">
        <f>+X997+BH997+BO997+BV997</f>
        <v>24530202</v>
      </c>
      <c r="CD997" s="18"/>
      <c r="CE997" s="18"/>
      <c r="CF997" s="18"/>
      <c r="CG997" s="18" t="s">
        <v>91</v>
      </c>
      <c r="CH997" s="18"/>
      <c r="CI997" s="18"/>
      <c r="CJ997" s="18"/>
      <c r="CK997" s="18"/>
      <c r="CL997" s="18"/>
      <c r="CM997" s="18"/>
      <c r="CN997" s="18"/>
      <c r="CO997" s="18"/>
      <c r="CP997" s="18"/>
    </row>
    <row r="998" spans="1:94" ht="15" x14ac:dyDescent="0.25">
      <c r="A998" s="21">
        <v>997</v>
      </c>
      <c r="B998" s="10">
        <v>230</v>
      </c>
      <c r="C998" s="10">
        <v>2021</v>
      </c>
      <c r="D998" s="11" t="s">
        <v>96</v>
      </c>
      <c r="E998" s="10">
        <v>1160</v>
      </c>
      <c r="F998" s="12">
        <v>1679</v>
      </c>
      <c r="G998" s="13" t="s">
        <v>5476</v>
      </c>
      <c r="H998" s="15" t="s">
        <v>98</v>
      </c>
      <c r="I998" s="15" t="s">
        <v>5477</v>
      </c>
      <c r="J998" s="15" t="s">
        <v>5478</v>
      </c>
      <c r="K998" s="11" t="s">
        <v>84</v>
      </c>
      <c r="L998" s="11" t="s">
        <v>85</v>
      </c>
      <c r="M998" s="11" t="s">
        <v>86</v>
      </c>
      <c r="N998" s="11" t="s">
        <v>2128</v>
      </c>
      <c r="O998" s="11" t="s">
        <v>102</v>
      </c>
      <c r="P998" s="11" t="s">
        <v>103</v>
      </c>
      <c r="Q998" s="11" t="s">
        <v>5479</v>
      </c>
      <c r="R998" s="11" t="s">
        <v>5480</v>
      </c>
      <c r="S998" s="11" t="s">
        <v>106</v>
      </c>
      <c r="T998" s="11" t="s">
        <v>521</v>
      </c>
      <c r="U998" s="16">
        <v>44342</v>
      </c>
      <c r="V998" s="16">
        <v>44344</v>
      </c>
      <c r="W998" s="16">
        <v>44648</v>
      </c>
      <c r="X998" s="14">
        <v>41792200</v>
      </c>
      <c r="Y998" s="11" t="s">
        <v>87</v>
      </c>
      <c r="Z998" s="11" t="s">
        <v>88</v>
      </c>
      <c r="AA998" s="10">
        <v>10</v>
      </c>
      <c r="AB998" s="11" t="s">
        <v>89</v>
      </c>
      <c r="AC998" s="11" t="s">
        <v>4813</v>
      </c>
      <c r="AD998" s="10">
        <v>19483708</v>
      </c>
      <c r="AE998" s="11" t="s">
        <v>523</v>
      </c>
      <c r="AF998" s="11" t="s">
        <v>524</v>
      </c>
      <c r="AG998" s="11" t="s">
        <v>111</v>
      </c>
      <c r="AH998" s="11" t="s">
        <v>136</v>
      </c>
      <c r="AI998" s="11" t="s">
        <v>113</v>
      </c>
      <c r="AJ998" s="10">
        <v>1300</v>
      </c>
      <c r="AK998" s="10">
        <v>2021</v>
      </c>
      <c r="AL998" s="17">
        <v>44291</v>
      </c>
      <c r="AM998" s="18">
        <v>14593</v>
      </c>
      <c r="AN998" s="18" t="s">
        <v>4814</v>
      </c>
      <c r="AO998" s="18" t="s">
        <v>4815</v>
      </c>
      <c r="AP998" s="10">
        <v>4380</v>
      </c>
      <c r="AQ998" s="17">
        <v>44344</v>
      </c>
      <c r="AR998" s="18">
        <v>1216071000</v>
      </c>
      <c r="AS998" s="11" t="s">
        <v>92</v>
      </c>
      <c r="AT998" s="11" t="s">
        <v>114</v>
      </c>
      <c r="AU998" s="11" t="s">
        <v>115</v>
      </c>
      <c r="AV998" s="11" t="s">
        <v>284</v>
      </c>
      <c r="AW998" s="11" t="s">
        <v>3196</v>
      </c>
      <c r="AX998" s="11" t="s">
        <v>287</v>
      </c>
      <c r="AY998" s="11" t="s">
        <v>94</v>
      </c>
      <c r="AZ998" s="11" t="s">
        <v>95</v>
      </c>
      <c r="BA998" s="11" t="s">
        <v>117</v>
      </c>
      <c r="BB998" s="11" t="s">
        <v>118</v>
      </c>
      <c r="BC998" s="11" t="s">
        <v>5362</v>
      </c>
      <c r="BD998" s="18"/>
      <c r="BE998" s="10">
        <v>10</v>
      </c>
      <c r="BF998" s="11" t="s">
        <v>90</v>
      </c>
      <c r="BG998" s="11" t="s">
        <v>120</v>
      </c>
      <c r="BH998" s="19"/>
      <c r="BI998" s="18"/>
      <c r="BJ998" s="18"/>
      <c r="BK998" s="18"/>
      <c r="BL998" s="18"/>
      <c r="BM998" s="18"/>
      <c r="BN998" s="18"/>
      <c r="BO998" s="18"/>
      <c r="BP998" s="18"/>
      <c r="BQ998" s="18"/>
      <c r="BR998" s="18"/>
      <c r="BS998" s="18"/>
      <c r="BT998" s="18"/>
      <c r="BU998" s="18"/>
      <c r="BV998" s="18"/>
      <c r="BW998" s="18"/>
      <c r="BX998" s="18"/>
      <c r="BY998" s="18"/>
      <c r="BZ998" s="18"/>
      <c r="CA998" s="18"/>
      <c r="CB998" s="18"/>
      <c r="CC998" s="20">
        <f>+X998+BH998+BO998+BV998</f>
        <v>41792200</v>
      </c>
      <c r="CD998" s="18"/>
      <c r="CE998" s="18"/>
      <c r="CF998" s="18"/>
      <c r="CG998" s="18" t="s">
        <v>91</v>
      </c>
      <c r="CH998" s="18" t="s">
        <v>91</v>
      </c>
      <c r="CI998" s="18" t="s">
        <v>91</v>
      </c>
      <c r="CJ998" s="18"/>
      <c r="CK998" s="18"/>
      <c r="CL998" s="18"/>
      <c r="CM998" s="18" t="s">
        <v>91</v>
      </c>
      <c r="CN998" s="18"/>
      <c r="CO998" s="18"/>
      <c r="CP998" s="18"/>
    </row>
    <row r="999" spans="1:94" ht="15" x14ac:dyDescent="0.25">
      <c r="A999" s="21">
        <v>998</v>
      </c>
      <c r="B999" s="10">
        <v>230</v>
      </c>
      <c r="C999" s="10">
        <v>2021</v>
      </c>
      <c r="D999" s="11" t="s">
        <v>96</v>
      </c>
      <c r="E999" s="10">
        <v>1162</v>
      </c>
      <c r="F999" s="12">
        <v>1913</v>
      </c>
      <c r="G999" s="13" t="s">
        <v>5481</v>
      </c>
      <c r="H999" s="15" t="s">
        <v>98</v>
      </c>
      <c r="I999" s="15" t="s">
        <v>5482</v>
      </c>
      <c r="J999" s="15" t="s">
        <v>5483</v>
      </c>
      <c r="K999" s="11" t="s">
        <v>84</v>
      </c>
      <c r="L999" s="11" t="s">
        <v>85</v>
      </c>
      <c r="M999" s="11" t="s">
        <v>86</v>
      </c>
      <c r="N999" s="11" t="s">
        <v>101</v>
      </c>
      <c r="O999" s="11" t="s">
        <v>165</v>
      </c>
      <c r="P999" s="11" t="s">
        <v>103</v>
      </c>
      <c r="Q999" s="11" t="s">
        <v>5484</v>
      </c>
      <c r="R999" s="11" t="s">
        <v>5485</v>
      </c>
      <c r="S999" s="11" t="s">
        <v>106</v>
      </c>
      <c r="T999" s="11" t="s">
        <v>1222</v>
      </c>
      <c r="U999" s="16">
        <v>44343</v>
      </c>
      <c r="V999" s="16">
        <v>44348</v>
      </c>
      <c r="W999" s="16">
        <v>44562</v>
      </c>
      <c r="X999" s="14">
        <v>19079046</v>
      </c>
      <c r="Y999" s="11" t="s">
        <v>87</v>
      </c>
      <c r="Z999" s="11" t="s">
        <v>88</v>
      </c>
      <c r="AA999" s="10">
        <v>7</v>
      </c>
      <c r="AB999" s="11" t="s">
        <v>89</v>
      </c>
      <c r="AC999" s="11" t="s">
        <v>1221</v>
      </c>
      <c r="AD999" s="10">
        <v>19483708</v>
      </c>
      <c r="AE999" s="11" t="s">
        <v>523</v>
      </c>
      <c r="AF999" s="11" t="s">
        <v>524</v>
      </c>
      <c r="AG999" s="11" t="s">
        <v>174</v>
      </c>
      <c r="AH999" s="11" t="s">
        <v>113</v>
      </c>
      <c r="AI999" s="11" t="s">
        <v>113</v>
      </c>
      <c r="AJ999" s="10">
        <v>1428</v>
      </c>
      <c r="AK999" s="10">
        <v>2021</v>
      </c>
      <c r="AL999" s="17">
        <v>44306</v>
      </c>
      <c r="AM999" s="18">
        <v>14395</v>
      </c>
      <c r="AN999" s="18" t="s">
        <v>1395</v>
      </c>
      <c r="AO999" s="18" t="s">
        <v>1396</v>
      </c>
      <c r="AP999" s="10">
        <v>4396</v>
      </c>
      <c r="AQ999" s="17">
        <v>44348</v>
      </c>
      <c r="AR999" s="18">
        <v>6053272000</v>
      </c>
      <c r="AS999" s="11" t="s">
        <v>92</v>
      </c>
      <c r="AT999" s="11" t="s">
        <v>114</v>
      </c>
      <c r="AU999" s="11" t="s">
        <v>115</v>
      </c>
      <c r="AV999" s="11" t="s">
        <v>106</v>
      </c>
      <c r="AW999" s="11" t="s">
        <v>1222</v>
      </c>
      <c r="AX999" s="11" t="s">
        <v>116</v>
      </c>
      <c r="AY999" s="11" t="s">
        <v>94</v>
      </c>
      <c r="AZ999" s="11" t="s">
        <v>95</v>
      </c>
      <c r="BA999" s="11" t="s">
        <v>117</v>
      </c>
      <c r="BB999" s="11" t="s">
        <v>118</v>
      </c>
      <c r="BC999" s="11" t="s">
        <v>5362</v>
      </c>
      <c r="BD999" s="18"/>
      <c r="BE999" s="10">
        <v>7</v>
      </c>
      <c r="BF999" s="11" t="s">
        <v>90</v>
      </c>
      <c r="BG999" s="11" t="s">
        <v>120</v>
      </c>
      <c r="BH999" s="19"/>
      <c r="BI999" s="18"/>
      <c r="BJ999" s="18"/>
      <c r="BK999" s="18"/>
      <c r="BL999" s="18"/>
      <c r="BM999" s="18"/>
      <c r="BN999" s="18"/>
      <c r="BO999" s="18"/>
      <c r="BP999" s="18"/>
      <c r="BQ999" s="18"/>
      <c r="BR999" s="18"/>
      <c r="BS999" s="18"/>
      <c r="BT999" s="18"/>
      <c r="BU999" s="18"/>
      <c r="BV999" s="18"/>
      <c r="BW999" s="18"/>
      <c r="BX999" s="18"/>
      <c r="BY999" s="18"/>
      <c r="BZ999" s="18"/>
      <c r="CA999" s="18"/>
      <c r="CB999" s="18"/>
      <c r="CC999" s="20">
        <f>+X999+BH999+BO999+BV999</f>
        <v>19079046</v>
      </c>
      <c r="CD999" s="18"/>
      <c r="CE999" s="18"/>
      <c r="CF999" s="18"/>
      <c r="CG999" s="18" t="s">
        <v>91</v>
      </c>
      <c r="CH999" s="18" t="s">
        <v>91</v>
      </c>
      <c r="CI999" s="18" t="s">
        <v>91</v>
      </c>
      <c r="CJ999" s="18"/>
      <c r="CK999" s="18"/>
      <c r="CL999" s="18"/>
      <c r="CM999" s="18" t="s">
        <v>91</v>
      </c>
      <c r="CN999" s="18"/>
      <c r="CO999" s="18"/>
      <c r="CP999" s="18"/>
    </row>
    <row r="1000" spans="1:94" ht="15" x14ac:dyDescent="0.25">
      <c r="A1000" s="10">
        <v>999</v>
      </c>
      <c r="B1000" s="10">
        <v>230</v>
      </c>
      <c r="C1000" s="10">
        <v>2021</v>
      </c>
      <c r="D1000" s="11" t="s">
        <v>96</v>
      </c>
      <c r="E1000" s="10">
        <v>1163</v>
      </c>
      <c r="F1000" s="12">
        <v>2437</v>
      </c>
      <c r="G1000" s="13" t="s">
        <v>2609</v>
      </c>
      <c r="H1000" s="15" t="s">
        <v>98</v>
      </c>
      <c r="I1000" s="15">
        <v>2437</v>
      </c>
      <c r="J1000" s="15" t="s">
        <v>5486</v>
      </c>
      <c r="K1000" s="11" t="s">
        <v>84</v>
      </c>
      <c r="L1000" s="11" t="s">
        <v>85</v>
      </c>
      <c r="M1000" s="11" t="s">
        <v>86</v>
      </c>
      <c r="N1000" s="11" t="s">
        <v>101</v>
      </c>
      <c r="O1000" s="11" t="s">
        <v>165</v>
      </c>
      <c r="P1000" s="11" t="s">
        <v>103</v>
      </c>
      <c r="Q1000" s="11" t="s">
        <v>2612</v>
      </c>
      <c r="R1000" s="11" t="s">
        <v>5487</v>
      </c>
      <c r="S1000" s="11" t="s">
        <v>106</v>
      </c>
      <c r="T1000" s="11" t="s">
        <v>2553</v>
      </c>
      <c r="U1000" s="16">
        <v>44344</v>
      </c>
      <c r="V1000" s="16">
        <v>44344</v>
      </c>
      <c r="W1000" s="16">
        <v>44558</v>
      </c>
      <c r="X1000" s="14">
        <v>19079046</v>
      </c>
      <c r="Y1000" s="11" t="s">
        <v>87</v>
      </c>
      <c r="Z1000" s="11" t="s">
        <v>88</v>
      </c>
      <c r="AA1000" s="10">
        <v>7</v>
      </c>
      <c r="AB1000" s="11" t="s">
        <v>89</v>
      </c>
      <c r="AC1000" s="11" t="s">
        <v>5306</v>
      </c>
      <c r="AD1000" s="10">
        <v>19483708</v>
      </c>
      <c r="AE1000" s="11" t="s">
        <v>523</v>
      </c>
      <c r="AF1000" s="11" t="s">
        <v>524</v>
      </c>
      <c r="AG1000" s="11" t="s">
        <v>174</v>
      </c>
      <c r="AH1000" s="11"/>
      <c r="AI1000" s="11"/>
      <c r="AJ1000" s="10">
        <v>1646</v>
      </c>
      <c r="AK1000" s="10">
        <v>2021</v>
      </c>
      <c r="AL1000" s="17">
        <v>44341</v>
      </c>
      <c r="AM1000" s="18">
        <v>14395</v>
      </c>
      <c r="AN1000" s="18" t="s">
        <v>1395</v>
      </c>
      <c r="AO1000" s="18" t="s">
        <v>1396</v>
      </c>
      <c r="AP1000" s="10">
        <v>4382</v>
      </c>
      <c r="AQ1000" s="17">
        <v>44344</v>
      </c>
      <c r="AR1000" s="18">
        <v>6053272000</v>
      </c>
      <c r="AS1000" s="11" t="s">
        <v>92</v>
      </c>
      <c r="AT1000" s="11" t="s">
        <v>114</v>
      </c>
      <c r="AU1000" s="11" t="s">
        <v>115</v>
      </c>
      <c r="AV1000" s="11" t="s">
        <v>106</v>
      </c>
      <c r="AW1000" s="11" t="s">
        <v>2553</v>
      </c>
      <c r="AX1000" s="11" t="s">
        <v>116</v>
      </c>
      <c r="AY1000" s="11" t="s">
        <v>94</v>
      </c>
      <c r="AZ1000" s="11" t="s">
        <v>95</v>
      </c>
      <c r="BA1000" s="11" t="s">
        <v>117</v>
      </c>
      <c r="BB1000" s="11" t="s">
        <v>118</v>
      </c>
      <c r="BC1000" s="11" t="s">
        <v>5362</v>
      </c>
      <c r="BD1000" s="18"/>
      <c r="BE1000" s="10">
        <v>7</v>
      </c>
      <c r="BF1000" s="11" t="s">
        <v>90</v>
      </c>
      <c r="BG1000" s="11" t="s">
        <v>120</v>
      </c>
      <c r="BH1000" s="19"/>
      <c r="BI1000" s="18"/>
      <c r="BJ1000" s="18"/>
      <c r="BK1000" s="18"/>
      <c r="BL1000" s="18"/>
      <c r="BM1000" s="18"/>
      <c r="BN1000" s="18"/>
      <c r="BO1000" s="18"/>
      <c r="BP1000" s="18"/>
      <c r="BQ1000" s="18"/>
      <c r="BR1000" s="18"/>
      <c r="BS1000" s="18"/>
      <c r="BT1000" s="18"/>
      <c r="BU1000" s="18"/>
      <c r="BV1000" s="18"/>
      <c r="BW1000" s="18"/>
      <c r="BX1000" s="18"/>
      <c r="BY1000" s="18"/>
      <c r="BZ1000" s="18"/>
      <c r="CA1000" s="18"/>
      <c r="CB1000" s="18"/>
      <c r="CC1000" s="20">
        <f>+X1000+BH1000+BO1000+BV1000</f>
        <v>19079046</v>
      </c>
      <c r="CD1000" s="18"/>
      <c r="CE1000" s="18"/>
      <c r="CF1000" s="18"/>
      <c r="CG1000" s="18" t="s">
        <v>91</v>
      </c>
      <c r="CH1000" s="18" t="s">
        <v>91</v>
      </c>
      <c r="CI1000" s="18" t="s">
        <v>91</v>
      </c>
      <c r="CJ1000" s="18"/>
      <c r="CK1000" s="18"/>
      <c r="CL1000" s="18"/>
      <c r="CM1000" s="18" t="s">
        <v>91</v>
      </c>
      <c r="CN1000" s="18"/>
      <c r="CO1000" s="18"/>
      <c r="CP1000" s="18"/>
    </row>
    <row r="1001" spans="1:94" ht="15" x14ac:dyDescent="0.25">
      <c r="A1001" s="21">
        <v>1000</v>
      </c>
      <c r="B1001" s="10">
        <v>230</v>
      </c>
      <c r="C1001" s="10">
        <v>2021</v>
      </c>
      <c r="D1001" s="11" t="s">
        <v>96</v>
      </c>
      <c r="E1001" s="10">
        <v>1164</v>
      </c>
      <c r="F1001" s="12">
        <v>2522</v>
      </c>
      <c r="G1001" s="13" t="s">
        <v>5488</v>
      </c>
      <c r="H1001" s="15" t="s">
        <v>98</v>
      </c>
      <c r="I1001" s="15">
        <v>2522</v>
      </c>
      <c r="J1001" s="15" t="s">
        <v>5489</v>
      </c>
      <c r="K1001" s="11" t="s">
        <v>84</v>
      </c>
      <c r="L1001" s="11" t="s">
        <v>85</v>
      </c>
      <c r="M1001" s="11" t="s">
        <v>86</v>
      </c>
      <c r="N1001" s="11" t="s">
        <v>101</v>
      </c>
      <c r="O1001" s="11" t="s">
        <v>165</v>
      </c>
      <c r="P1001" s="11" t="s">
        <v>103</v>
      </c>
      <c r="Q1001" s="11" t="s">
        <v>5490</v>
      </c>
      <c r="R1001" s="11" t="s">
        <v>5491</v>
      </c>
      <c r="S1001" s="11" t="s">
        <v>106</v>
      </c>
      <c r="T1001" s="11" t="s">
        <v>182</v>
      </c>
      <c r="U1001" s="16">
        <v>44344</v>
      </c>
      <c r="V1001" s="16">
        <v>44347</v>
      </c>
      <c r="W1001" s="16">
        <v>44500</v>
      </c>
      <c r="X1001" s="14">
        <v>13627890</v>
      </c>
      <c r="Y1001" s="11" t="s">
        <v>87</v>
      </c>
      <c r="Z1001" s="11" t="s">
        <v>88</v>
      </c>
      <c r="AA1001" s="10">
        <v>5</v>
      </c>
      <c r="AB1001" s="11" t="s">
        <v>89</v>
      </c>
      <c r="AC1001" s="11" t="s">
        <v>5469</v>
      </c>
      <c r="AD1001" s="10">
        <v>51609317</v>
      </c>
      <c r="AE1001" s="11" t="s">
        <v>172</v>
      </c>
      <c r="AF1001" s="11" t="s">
        <v>173</v>
      </c>
      <c r="AG1001" s="11" t="s">
        <v>174</v>
      </c>
      <c r="AH1001" s="11" t="s">
        <v>5492</v>
      </c>
      <c r="AI1001" s="11"/>
      <c r="AJ1001" s="10">
        <v>1639</v>
      </c>
      <c r="AK1001" s="10">
        <v>2021</v>
      </c>
      <c r="AL1001" s="17">
        <v>44340</v>
      </c>
      <c r="AM1001" s="18">
        <v>14390</v>
      </c>
      <c r="AN1001" s="18" t="s">
        <v>1052</v>
      </c>
      <c r="AO1001" s="18" t="s">
        <v>1053</v>
      </c>
      <c r="AP1001" s="10">
        <v>4385</v>
      </c>
      <c r="AQ1001" s="17">
        <v>44347</v>
      </c>
      <c r="AR1001" s="18">
        <v>2598189000</v>
      </c>
      <c r="AS1001" s="11" t="s">
        <v>92</v>
      </c>
      <c r="AT1001" s="11" t="s">
        <v>127</v>
      </c>
      <c r="AU1001" s="11" t="s">
        <v>115</v>
      </c>
      <c r="AV1001" s="11" t="s">
        <v>284</v>
      </c>
      <c r="AW1001" s="11" t="s">
        <v>5470</v>
      </c>
      <c r="AX1001" s="11" t="s">
        <v>287</v>
      </c>
      <c r="AY1001" s="11" t="s">
        <v>94</v>
      </c>
      <c r="AZ1001" s="11" t="s">
        <v>95</v>
      </c>
      <c r="BA1001" s="11" t="s">
        <v>117</v>
      </c>
      <c r="BB1001" s="11" t="s">
        <v>118</v>
      </c>
      <c r="BC1001" s="11" t="s">
        <v>5362</v>
      </c>
      <c r="BD1001" s="18"/>
      <c r="BE1001" s="10">
        <v>5</v>
      </c>
      <c r="BF1001" s="11" t="s">
        <v>90</v>
      </c>
      <c r="BG1001" s="11" t="s">
        <v>120</v>
      </c>
      <c r="BH1001" s="19"/>
      <c r="BI1001" s="18"/>
      <c r="BJ1001" s="18"/>
      <c r="BK1001" s="18"/>
      <c r="BL1001" s="18"/>
      <c r="BM1001" s="18"/>
      <c r="BN1001" s="18"/>
      <c r="BO1001" s="18"/>
      <c r="BP1001" s="18"/>
      <c r="BQ1001" s="18"/>
      <c r="BR1001" s="18"/>
      <c r="BS1001" s="18"/>
      <c r="BT1001" s="18"/>
      <c r="BU1001" s="18"/>
      <c r="BV1001" s="18"/>
      <c r="BW1001" s="18"/>
      <c r="BX1001" s="18"/>
      <c r="BY1001" s="18"/>
      <c r="BZ1001" s="18"/>
      <c r="CA1001" s="18"/>
      <c r="CB1001" s="18"/>
      <c r="CC1001" s="20">
        <f>+X1001+BH1001+BO1001+BV1001</f>
        <v>13627890</v>
      </c>
      <c r="CD1001" s="18"/>
      <c r="CE1001" s="18"/>
      <c r="CF1001" s="18"/>
      <c r="CG1001" s="18" t="s">
        <v>91</v>
      </c>
      <c r="CH1001" s="18" t="s">
        <v>91</v>
      </c>
      <c r="CI1001" s="18" t="s">
        <v>91</v>
      </c>
      <c r="CJ1001" s="18"/>
      <c r="CK1001" s="18"/>
      <c r="CL1001" s="18"/>
      <c r="CM1001" s="18" t="s">
        <v>91</v>
      </c>
      <c r="CN1001" s="18"/>
      <c r="CO1001" s="18"/>
      <c r="CP1001" s="18"/>
    </row>
    <row r="1002" spans="1:94" ht="15" x14ac:dyDescent="0.25">
      <c r="A1002" s="21">
        <v>1001</v>
      </c>
      <c r="B1002" s="10">
        <v>230</v>
      </c>
      <c r="C1002" s="10">
        <v>2021</v>
      </c>
      <c r="D1002" s="11" t="s">
        <v>96</v>
      </c>
      <c r="E1002" s="10">
        <v>1166</v>
      </c>
      <c r="F1002" s="12">
        <v>2304</v>
      </c>
      <c r="G1002" s="13" t="s">
        <v>5493</v>
      </c>
      <c r="H1002" s="15" t="s">
        <v>98</v>
      </c>
      <c r="I1002" s="15" t="s">
        <v>5494</v>
      </c>
      <c r="J1002" s="15" t="s">
        <v>5495</v>
      </c>
      <c r="K1002" s="11" t="s">
        <v>84</v>
      </c>
      <c r="L1002" s="11" t="s">
        <v>85</v>
      </c>
      <c r="M1002" s="11" t="s">
        <v>86</v>
      </c>
      <c r="N1002" s="11" t="s">
        <v>101</v>
      </c>
      <c r="O1002" s="11" t="s">
        <v>165</v>
      </c>
      <c r="P1002" s="11" t="s">
        <v>103</v>
      </c>
      <c r="Q1002" s="11" t="s">
        <v>5496</v>
      </c>
      <c r="R1002" s="11" t="s">
        <v>5497</v>
      </c>
      <c r="S1002" s="11" t="s">
        <v>106</v>
      </c>
      <c r="T1002" s="11" t="s">
        <v>1873</v>
      </c>
      <c r="U1002" s="16">
        <v>44344</v>
      </c>
      <c r="V1002" s="16">
        <v>44347</v>
      </c>
      <c r="W1002" s="16">
        <v>44561</v>
      </c>
      <c r="X1002" s="14">
        <v>15899205</v>
      </c>
      <c r="Y1002" s="11" t="s">
        <v>87</v>
      </c>
      <c r="Z1002" s="11" t="s">
        <v>88</v>
      </c>
      <c r="AA1002" s="10">
        <v>7</v>
      </c>
      <c r="AB1002" s="11" t="s">
        <v>89</v>
      </c>
      <c r="AC1002" s="11" t="s">
        <v>3695</v>
      </c>
      <c r="AD1002" s="10">
        <v>79339398</v>
      </c>
      <c r="AE1002" s="11" t="s">
        <v>1699</v>
      </c>
      <c r="AF1002" s="11" t="s">
        <v>1700</v>
      </c>
      <c r="AG1002" s="11" t="s">
        <v>242</v>
      </c>
      <c r="AH1002" s="11"/>
      <c r="AI1002" s="11"/>
      <c r="AJ1002" s="10">
        <v>1619</v>
      </c>
      <c r="AK1002" s="10">
        <v>2021</v>
      </c>
      <c r="AL1002" s="17">
        <v>44336</v>
      </c>
      <c r="AM1002" s="18">
        <v>14394</v>
      </c>
      <c r="AN1002" s="18" t="s">
        <v>1703</v>
      </c>
      <c r="AO1002" s="18" t="s">
        <v>1704</v>
      </c>
      <c r="AP1002" s="10">
        <v>4392</v>
      </c>
      <c r="AQ1002" s="17">
        <v>44347</v>
      </c>
      <c r="AR1002" s="18">
        <v>8375989000</v>
      </c>
      <c r="AS1002" s="11" t="s">
        <v>92</v>
      </c>
      <c r="AT1002" s="11" t="s">
        <v>114</v>
      </c>
      <c r="AU1002" s="11" t="s">
        <v>115</v>
      </c>
      <c r="AV1002" s="11" t="s">
        <v>106</v>
      </c>
      <c r="AW1002" s="11" t="s">
        <v>3694</v>
      </c>
      <c r="AX1002" s="11" t="s">
        <v>116</v>
      </c>
      <c r="AY1002" s="11" t="s">
        <v>94</v>
      </c>
      <c r="AZ1002" s="11" t="s">
        <v>95</v>
      </c>
      <c r="BA1002" s="11" t="s">
        <v>117</v>
      </c>
      <c r="BB1002" s="11" t="s">
        <v>118</v>
      </c>
      <c r="BC1002" s="11" t="s">
        <v>5362</v>
      </c>
      <c r="BD1002" s="18"/>
      <c r="BE1002" s="10">
        <v>7</v>
      </c>
      <c r="BF1002" s="11" t="s">
        <v>90</v>
      </c>
      <c r="BG1002" s="11" t="s">
        <v>120</v>
      </c>
      <c r="BH1002" s="19"/>
      <c r="BI1002" s="18"/>
      <c r="BJ1002" s="18"/>
      <c r="BK1002" s="18"/>
      <c r="BL1002" s="18"/>
      <c r="BM1002" s="18"/>
      <c r="BN1002" s="18"/>
      <c r="BO1002" s="18"/>
      <c r="BP1002" s="18"/>
      <c r="BQ1002" s="18"/>
      <c r="BR1002" s="18"/>
      <c r="BS1002" s="18"/>
      <c r="BT1002" s="18"/>
      <c r="BU1002" s="18"/>
      <c r="BV1002" s="18"/>
      <c r="BW1002" s="18"/>
      <c r="BX1002" s="18"/>
      <c r="BY1002" s="18"/>
      <c r="BZ1002" s="18"/>
      <c r="CA1002" s="18"/>
      <c r="CB1002" s="18"/>
      <c r="CC1002" s="20">
        <f>+X1002+BH1002+BO1002+BV1002</f>
        <v>15899205</v>
      </c>
      <c r="CD1002" s="18"/>
      <c r="CE1002" s="18"/>
      <c r="CF1002" s="18"/>
      <c r="CG1002" s="18" t="s">
        <v>91</v>
      </c>
      <c r="CH1002" s="18" t="s">
        <v>91</v>
      </c>
      <c r="CI1002" s="18" t="s">
        <v>91</v>
      </c>
      <c r="CJ1002" s="18"/>
      <c r="CK1002" s="18"/>
      <c r="CL1002" s="18"/>
      <c r="CM1002" s="18" t="s">
        <v>91</v>
      </c>
      <c r="CN1002" s="18"/>
      <c r="CO1002" s="18"/>
      <c r="CP1002" s="18"/>
    </row>
    <row r="1003" spans="1:94" ht="15" x14ac:dyDescent="0.25">
      <c r="A1003" s="10">
        <v>1002</v>
      </c>
      <c r="B1003" s="10">
        <v>230</v>
      </c>
      <c r="C1003" s="10">
        <v>2021</v>
      </c>
      <c r="D1003" s="11" t="s">
        <v>96</v>
      </c>
      <c r="E1003" s="10">
        <v>1167</v>
      </c>
      <c r="F1003" s="12">
        <v>2303</v>
      </c>
      <c r="G1003" s="13" t="s">
        <v>5498</v>
      </c>
      <c r="H1003" s="15" t="s">
        <v>98</v>
      </c>
      <c r="I1003" s="15" t="s">
        <v>5499</v>
      </c>
      <c r="J1003" s="15" t="s">
        <v>5500</v>
      </c>
      <c r="K1003" s="11" t="s">
        <v>84</v>
      </c>
      <c r="L1003" s="11" t="s">
        <v>85</v>
      </c>
      <c r="M1003" s="11" t="s">
        <v>86</v>
      </c>
      <c r="N1003" s="11" t="s">
        <v>101</v>
      </c>
      <c r="O1003" s="11" t="s">
        <v>165</v>
      </c>
      <c r="P1003" s="11" t="s">
        <v>103</v>
      </c>
      <c r="Q1003" s="11" t="s">
        <v>5501</v>
      </c>
      <c r="R1003" s="11" t="s">
        <v>5502</v>
      </c>
      <c r="S1003" s="11" t="s">
        <v>2800</v>
      </c>
      <c r="T1003" s="11" t="s">
        <v>3694</v>
      </c>
      <c r="U1003" s="16">
        <v>44344</v>
      </c>
      <c r="V1003" s="16">
        <v>44347</v>
      </c>
      <c r="W1003" s="16">
        <v>44561</v>
      </c>
      <c r="X1003" s="14">
        <v>15899205</v>
      </c>
      <c r="Y1003" s="11" t="s">
        <v>87</v>
      </c>
      <c r="Z1003" s="11" t="s">
        <v>88</v>
      </c>
      <c r="AA1003" s="10">
        <v>7</v>
      </c>
      <c r="AB1003" s="11" t="s">
        <v>89</v>
      </c>
      <c r="AC1003" s="11" t="s">
        <v>3695</v>
      </c>
      <c r="AD1003" s="10">
        <v>79339398</v>
      </c>
      <c r="AE1003" s="11" t="s">
        <v>1699</v>
      </c>
      <c r="AF1003" s="11" t="s">
        <v>1700</v>
      </c>
      <c r="AG1003" s="11" t="s">
        <v>242</v>
      </c>
      <c r="AH1003" s="11"/>
      <c r="AI1003" s="11"/>
      <c r="AJ1003" s="10">
        <v>1620</v>
      </c>
      <c r="AK1003" s="10">
        <v>2021</v>
      </c>
      <c r="AL1003" s="17">
        <v>44336</v>
      </c>
      <c r="AM1003" s="18">
        <v>14394</v>
      </c>
      <c r="AN1003" s="18" t="s">
        <v>1703</v>
      </c>
      <c r="AO1003" s="18" t="s">
        <v>1704</v>
      </c>
      <c r="AP1003" s="10">
        <v>4390</v>
      </c>
      <c r="AQ1003" s="17">
        <v>44347</v>
      </c>
      <c r="AR1003" s="18">
        <v>8375989000</v>
      </c>
      <c r="AS1003" s="11" t="s">
        <v>92</v>
      </c>
      <c r="AT1003" s="11" t="s">
        <v>127</v>
      </c>
      <c r="AU1003" s="11" t="s">
        <v>115</v>
      </c>
      <c r="AV1003" s="11" t="s">
        <v>2800</v>
      </c>
      <c r="AW1003" s="11" t="s">
        <v>3694</v>
      </c>
      <c r="AX1003" s="11" t="s">
        <v>2802</v>
      </c>
      <c r="AY1003" s="11" t="s">
        <v>94</v>
      </c>
      <c r="AZ1003" s="11" t="s">
        <v>95</v>
      </c>
      <c r="BA1003" s="11" t="s">
        <v>117</v>
      </c>
      <c r="BB1003" s="11" t="s">
        <v>118</v>
      </c>
      <c r="BC1003" s="11" t="s">
        <v>5362</v>
      </c>
      <c r="BD1003" s="18"/>
      <c r="BE1003" s="10">
        <v>7</v>
      </c>
      <c r="BF1003" s="11" t="s">
        <v>90</v>
      </c>
      <c r="BG1003" s="11" t="s">
        <v>120</v>
      </c>
      <c r="BH1003" s="19"/>
      <c r="BI1003" s="18"/>
      <c r="BJ1003" s="18"/>
      <c r="BK1003" s="18"/>
      <c r="BL1003" s="18"/>
      <c r="BM1003" s="18"/>
      <c r="BN1003" s="18"/>
      <c r="BO1003" s="18"/>
      <c r="BP1003" s="18"/>
      <c r="BQ1003" s="18"/>
      <c r="BR1003" s="18"/>
      <c r="BS1003" s="18"/>
      <c r="BT1003" s="18"/>
      <c r="BU1003" s="18"/>
      <c r="BV1003" s="18"/>
      <c r="BW1003" s="18"/>
      <c r="BX1003" s="18"/>
      <c r="BY1003" s="18"/>
      <c r="BZ1003" s="18"/>
      <c r="CA1003" s="18"/>
      <c r="CB1003" s="18"/>
      <c r="CC1003" s="20">
        <f>+X1003+BH1003+BO1003+BV1003</f>
        <v>15899205</v>
      </c>
      <c r="CD1003" s="18"/>
      <c r="CE1003" s="18"/>
      <c r="CF1003" s="18"/>
      <c r="CG1003" s="18" t="s">
        <v>91</v>
      </c>
      <c r="CH1003" s="18"/>
      <c r="CI1003" s="18"/>
      <c r="CJ1003" s="18"/>
      <c r="CK1003" s="18"/>
      <c r="CL1003" s="18"/>
      <c r="CM1003" s="18"/>
      <c r="CN1003" s="18"/>
      <c r="CO1003" s="18"/>
      <c r="CP1003" s="18"/>
    </row>
    <row r="1004" spans="1:94" ht="15" x14ac:dyDescent="0.25">
      <c r="A1004" s="21">
        <v>1003</v>
      </c>
      <c r="B1004" s="10">
        <v>230</v>
      </c>
      <c r="C1004" s="10">
        <v>2021</v>
      </c>
      <c r="D1004" s="11" t="s">
        <v>96</v>
      </c>
      <c r="E1004" s="10">
        <v>1168</v>
      </c>
      <c r="F1004" s="12">
        <v>1931</v>
      </c>
      <c r="G1004" s="13" t="s">
        <v>5503</v>
      </c>
      <c r="H1004" s="15" t="s">
        <v>98</v>
      </c>
      <c r="I1004" s="15" t="s">
        <v>5504</v>
      </c>
      <c r="J1004" s="15" t="s">
        <v>5505</v>
      </c>
      <c r="K1004" s="11" t="s">
        <v>84</v>
      </c>
      <c r="L1004" s="11" t="s">
        <v>85</v>
      </c>
      <c r="M1004" s="11" t="s">
        <v>86</v>
      </c>
      <c r="N1004" s="11" t="s">
        <v>101</v>
      </c>
      <c r="O1004" s="11" t="s">
        <v>165</v>
      </c>
      <c r="P1004" s="11" t="s">
        <v>103</v>
      </c>
      <c r="Q1004" s="11" t="s">
        <v>5506</v>
      </c>
      <c r="R1004" s="11" t="s">
        <v>5507</v>
      </c>
      <c r="S1004" s="11" t="s">
        <v>2800</v>
      </c>
      <c r="T1004" s="11" t="s">
        <v>3694</v>
      </c>
      <c r="U1004" s="16">
        <v>44344</v>
      </c>
      <c r="V1004" s="16">
        <v>44348</v>
      </c>
      <c r="W1004" s="16">
        <v>44562</v>
      </c>
      <c r="X1004" s="14">
        <v>19079046</v>
      </c>
      <c r="Y1004" s="11" t="s">
        <v>87</v>
      </c>
      <c r="Z1004" s="11" t="s">
        <v>88</v>
      </c>
      <c r="AA1004" s="10">
        <v>7</v>
      </c>
      <c r="AB1004" s="11" t="s">
        <v>89</v>
      </c>
      <c r="AC1004" s="11" t="s">
        <v>3695</v>
      </c>
      <c r="AD1004" s="10">
        <v>79339398</v>
      </c>
      <c r="AE1004" s="11" t="s">
        <v>1699</v>
      </c>
      <c r="AF1004" s="11" t="s">
        <v>1700</v>
      </c>
      <c r="AG1004" s="11" t="s">
        <v>174</v>
      </c>
      <c r="AH1004" s="11" t="s">
        <v>5508</v>
      </c>
      <c r="AI1004" s="11"/>
      <c r="AJ1004" s="10">
        <v>1323</v>
      </c>
      <c r="AK1004" s="10">
        <v>2021</v>
      </c>
      <c r="AL1004" s="17">
        <v>44292</v>
      </c>
      <c r="AM1004" s="18">
        <v>14394</v>
      </c>
      <c r="AN1004" s="18" t="s">
        <v>1703</v>
      </c>
      <c r="AO1004" s="18" t="s">
        <v>1704</v>
      </c>
      <c r="AP1004" s="10">
        <v>4398</v>
      </c>
      <c r="AQ1004" s="17">
        <v>44348</v>
      </c>
      <c r="AR1004" s="18">
        <v>8375989000</v>
      </c>
      <c r="AS1004" s="11" t="s">
        <v>92</v>
      </c>
      <c r="AT1004" s="11" t="s">
        <v>127</v>
      </c>
      <c r="AU1004" s="11" t="s">
        <v>115</v>
      </c>
      <c r="AV1004" s="11" t="s">
        <v>2800</v>
      </c>
      <c r="AW1004" s="11" t="s">
        <v>3694</v>
      </c>
      <c r="AX1004" s="11" t="s">
        <v>2802</v>
      </c>
      <c r="AY1004" s="11" t="s">
        <v>94</v>
      </c>
      <c r="AZ1004" s="11" t="s">
        <v>95</v>
      </c>
      <c r="BA1004" s="11" t="s">
        <v>117</v>
      </c>
      <c r="BB1004" s="11" t="s">
        <v>118</v>
      </c>
      <c r="BC1004" s="11" t="s">
        <v>5362</v>
      </c>
      <c r="BD1004" s="18"/>
      <c r="BE1004" s="10">
        <v>7</v>
      </c>
      <c r="BF1004" s="11" t="s">
        <v>90</v>
      </c>
      <c r="BG1004" s="11" t="s">
        <v>120</v>
      </c>
      <c r="BH1004" s="19"/>
      <c r="BI1004" s="18"/>
      <c r="BJ1004" s="18"/>
      <c r="BK1004" s="18"/>
      <c r="BL1004" s="18"/>
      <c r="BM1004" s="18"/>
      <c r="BN1004" s="18"/>
      <c r="BO1004" s="18"/>
      <c r="BP1004" s="18"/>
      <c r="BQ1004" s="18"/>
      <c r="BR1004" s="18"/>
      <c r="BS1004" s="18"/>
      <c r="BT1004" s="18"/>
      <c r="BU1004" s="18"/>
      <c r="BV1004" s="18"/>
      <c r="BW1004" s="18"/>
      <c r="BX1004" s="18"/>
      <c r="BY1004" s="18"/>
      <c r="BZ1004" s="18"/>
      <c r="CA1004" s="18"/>
      <c r="CB1004" s="18"/>
      <c r="CC1004" s="20">
        <f>+X1004+BH1004+BO1004+BV1004</f>
        <v>19079046</v>
      </c>
      <c r="CD1004" s="18"/>
      <c r="CE1004" s="18"/>
      <c r="CF1004" s="18"/>
      <c r="CG1004" s="18" t="s">
        <v>91</v>
      </c>
      <c r="CH1004" s="18" t="s">
        <v>91</v>
      </c>
      <c r="CI1004" s="18" t="s">
        <v>91</v>
      </c>
      <c r="CJ1004" s="18"/>
      <c r="CK1004" s="18"/>
      <c r="CL1004" s="18"/>
      <c r="CM1004" s="18" t="s">
        <v>91</v>
      </c>
      <c r="CN1004" s="18"/>
      <c r="CO1004" s="18"/>
      <c r="CP1004" s="18"/>
    </row>
    <row r="1005" spans="1:94" ht="15" x14ac:dyDescent="0.25">
      <c r="A1005" s="21">
        <v>1004</v>
      </c>
      <c r="B1005" s="10">
        <v>230</v>
      </c>
      <c r="C1005" s="10">
        <v>2021</v>
      </c>
      <c r="D1005" s="11" t="s">
        <v>96</v>
      </c>
      <c r="E1005" s="10">
        <v>1169</v>
      </c>
      <c r="F1005" s="12">
        <v>2136</v>
      </c>
      <c r="G1005" s="13" t="s">
        <v>5509</v>
      </c>
      <c r="H1005" s="15" t="s">
        <v>98</v>
      </c>
      <c r="I1005" s="15" t="s">
        <v>5510</v>
      </c>
      <c r="J1005" s="15" t="s">
        <v>5511</v>
      </c>
      <c r="K1005" s="11" t="s">
        <v>84</v>
      </c>
      <c r="L1005" s="11" t="s">
        <v>85</v>
      </c>
      <c r="M1005" s="11" t="s">
        <v>86</v>
      </c>
      <c r="N1005" s="11" t="s">
        <v>101</v>
      </c>
      <c r="O1005" s="11" t="s">
        <v>102</v>
      </c>
      <c r="P1005" s="11" t="s">
        <v>103</v>
      </c>
      <c r="Q1005" s="11" t="s">
        <v>5512</v>
      </c>
      <c r="R1005" s="11" t="s">
        <v>5513</v>
      </c>
      <c r="S1005" s="11" t="s">
        <v>106</v>
      </c>
      <c r="T1005" s="11" t="s">
        <v>1873</v>
      </c>
      <c r="U1005" s="16">
        <v>44344</v>
      </c>
      <c r="V1005" s="16">
        <v>44347</v>
      </c>
      <c r="W1005" s="16">
        <v>44561</v>
      </c>
      <c r="X1005" s="14">
        <v>29254540</v>
      </c>
      <c r="Y1005" s="11" t="s">
        <v>87</v>
      </c>
      <c r="Z1005" s="11" t="s">
        <v>88</v>
      </c>
      <c r="AA1005" s="10">
        <v>7</v>
      </c>
      <c r="AB1005" s="11" t="s">
        <v>89</v>
      </c>
      <c r="AC1005" s="11" t="s">
        <v>3695</v>
      </c>
      <c r="AD1005" s="10">
        <v>79339398</v>
      </c>
      <c r="AE1005" s="11" t="s">
        <v>1699</v>
      </c>
      <c r="AF1005" s="11" t="s">
        <v>1700</v>
      </c>
      <c r="AG1005" s="11" t="s">
        <v>111</v>
      </c>
      <c r="AH1005" s="11" t="s">
        <v>5514</v>
      </c>
      <c r="AI1005" s="11"/>
      <c r="AJ1005" s="10">
        <v>1580</v>
      </c>
      <c r="AK1005" s="10">
        <v>2021</v>
      </c>
      <c r="AL1005" s="17">
        <v>44330</v>
      </c>
      <c r="AM1005" s="18">
        <v>14394</v>
      </c>
      <c r="AN1005" s="18" t="s">
        <v>1703</v>
      </c>
      <c r="AO1005" s="18" t="s">
        <v>1704</v>
      </c>
      <c r="AP1005" s="10">
        <v>4391</v>
      </c>
      <c r="AQ1005" s="17">
        <v>44347</v>
      </c>
      <c r="AR1005" s="18">
        <v>8375989000</v>
      </c>
      <c r="AS1005" s="11" t="s">
        <v>92</v>
      </c>
      <c r="AT1005" s="11" t="s">
        <v>127</v>
      </c>
      <c r="AU1005" s="11" t="s">
        <v>115</v>
      </c>
      <c r="AV1005" s="11" t="s">
        <v>106</v>
      </c>
      <c r="AW1005" s="11" t="s">
        <v>3694</v>
      </c>
      <c r="AX1005" s="11" t="s">
        <v>116</v>
      </c>
      <c r="AY1005" s="11" t="s">
        <v>94</v>
      </c>
      <c r="AZ1005" s="11" t="s">
        <v>95</v>
      </c>
      <c r="BA1005" s="11" t="s">
        <v>117</v>
      </c>
      <c r="BB1005" s="11" t="s">
        <v>118</v>
      </c>
      <c r="BC1005" s="11" t="s">
        <v>5362</v>
      </c>
      <c r="BD1005" s="18"/>
      <c r="BE1005" s="10">
        <v>7</v>
      </c>
      <c r="BF1005" s="11" t="s">
        <v>90</v>
      </c>
      <c r="BG1005" s="11" t="s">
        <v>120</v>
      </c>
      <c r="BH1005" s="19"/>
      <c r="BI1005" s="18"/>
      <c r="BJ1005" s="18"/>
      <c r="BK1005" s="18"/>
      <c r="BL1005" s="18"/>
      <c r="BM1005" s="18"/>
      <c r="BN1005" s="18"/>
      <c r="BO1005" s="18"/>
      <c r="BP1005" s="18"/>
      <c r="BQ1005" s="18"/>
      <c r="BR1005" s="18"/>
      <c r="BS1005" s="18"/>
      <c r="BT1005" s="18"/>
      <c r="BU1005" s="18"/>
      <c r="BV1005" s="18"/>
      <c r="BW1005" s="18"/>
      <c r="BX1005" s="18"/>
      <c r="BY1005" s="18"/>
      <c r="BZ1005" s="18"/>
      <c r="CA1005" s="18"/>
      <c r="CB1005" s="18"/>
      <c r="CC1005" s="20">
        <f>+X1005+BH1005+BO1005+BV1005</f>
        <v>29254540</v>
      </c>
      <c r="CD1005" s="18"/>
      <c r="CE1005" s="18"/>
      <c r="CF1005" s="18"/>
      <c r="CG1005" s="18" t="s">
        <v>91</v>
      </c>
      <c r="CH1005" s="18" t="s">
        <v>91</v>
      </c>
      <c r="CI1005" s="18" t="s">
        <v>91</v>
      </c>
      <c r="CJ1005" s="18"/>
      <c r="CK1005" s="18"/>
      <c r="CL1005" s="18"/>
      <c r="CM1005" s="18" t="s">
        <v>91</v>
      </c>
      <c r="CN1005" s="18"/>
      <c r="CO1005" s="18"/>
      <c r="CP1005" s="18"/>
    </row>
    <row r="1006" spans="1:94" ht="15" x14ac:dyDescent="0.25">
      <c r="A1006" s="10">
        <v>1005</v>
      </c>
      <c r="B1006" s="10">
        <v>230</v>
      </c>
      <c r="C1006" s="10">
        <v>2021</v>
      </c>
      <c r="D1006" s="11" t="s">
        <v>96</v>
      </c>
      <c r="E1006" s="10">
        <v>1170</v>
      </c>
      <c r="F1006" s="12">
        <v>2296</v>
      </c>
      <c r="G1006" s="13" t="s">
        <v>5515</v>
      </c>
      <c r="H1006" s="15" t="s">
        <v>98</v>
      </c>
      <c r="I1006" s="15" t="s">
        <v>5516</v>
      </c>
      <c r="J1006" s="15" t="s">
        <v>5517</v>
      </c>
      <c r="K1006" s="11" t="s">
        <v>84</v>
      </c>
      <c r="L1006" s="11" t="s">
        <v>85</v>
      </c>
      <c r="M1006" s="11" t="s">
        <v>86</v>
      </c>
      <c r="N1006" s="11" t="s">
        <v>101</v>
      </c>
      <c r="O1006" s="11" t="s">
        <v>165</v>
      </c>
      <c r="P1006" s="11" t="s">
        <v>103</v>
      </c>
      <c r="Q1006" s="11" t="s">
        <v>5518</v>
      </c>
      <c r="R1006" s="11" t="s">
        <v>5519</v>
      </c>
      <c r="S1006" s="11" t="s">
        <v>106</v>
      </c>
      <c r="T1006" s="11" t="s">
        <v>1697</v>
      </c>
      <c r="U1006" s="16">
        <v>44347</v>
      </c>
      <c r="V1006" s="16">
        <v>44348</v>
      </c>
      <c r="W1006" s="16">
        <v>44530</v>
      </c>
      <c r="X1006" s="14">
        <v>13627890</v>
      </c>
      <c r="Y1006" s="11" t="s">
        <v>87</v>
      </c>
      <c r="Z1006" s="11" t="s">
        <v>88</v>
      </c>
      <c r="AA1006" s="10">
        <v>6</v>
      </c>
      <c r="AB1006" s="11" t="s">
        <v>89</v>
      </c>
      <c r="AC1006" s="11" t="s">
        <v>1698</v>
      </c>
      <c r="AD1006" s="10">
        <v>79339398</v>
      </c>
      <c r="AE1006" s="11" t="s">
        <v>1699</v>
      </c>
      <c r="AF1006" s="11" t="s">
        <v>1700</v>
      </c>
      <c r="AG1006" s="11" t="s">
        <v>242</v>
      </c>
      <c r="AH1006" s="11"/>
      <c r="AI1006" s="11"/>
      <c r="AJ1006" s="10">
        <v>1556</v>
      </c>
      <c r="AK1006" s="10">
        <v>2021</v>
      </c>
      <c r="AL1006" s="17">
        <v>44327</v>
      </c>
      <c r="AM1006" s="18">
        <v>14394</v>
      </c>
      <c r="AN1006" s="18" t="s">
        <v>1703</v>
      </c>
      <c r="AO1006" s="18" t="s">
        <v>1704</v>
      </c>
      <c r="AP1006" s="10">
        <v>4406</v>
      </c>
      <c r="AQ1006" s="17">
        <v>44348</v>
      </c>
      <c r="AR1006" s="18">
        <v>8375989000</v>
      </c>
      <c r="AS1006" s="11" t="s">
        <v>92</v>
      </c>
      <c r="AT1006" s="11" t="s">
        <v>114</v>
      </c>
      <c r="AU1006" s="11" t="s">
        <v>115</v>
      </c>
      <c r="AV1006" s="11" t="s">
        <v>106</v>
      </c>
      <c r="AW1006" s="11" t="s">
        <v>1697</v>
      </c>
      <c r="AX1006" s="11" t="s">
        <v>116</v>
      </c>
      <c r="AY1006" s="11" t="s">
        <v>94</v>
      </c>
      <c r="AZ1006" s="11" t="s">
        <v>95</v>
      </c>
      <c r="BA1006" s="11" t="s">
        <v>117</v>
      </c>
      <c r="BB1006" s="11" t="s">
        <v>118</v>
      </c>
      <c r="BC1006" s="11" t="s">
        <v>5362</v>
      </c>
      <c r="BD1006" s="18"/>
      <c r="BE1006" s="10">
        <v>6</v>
      </c>
      <c r="BF1006" s="11" t="s">
        <v>90</v>
      </c>
      <c r="BG1006" s="11" t="s">
        <v>120</v>
      </c>
      <c r="BH1006" s="19">
        <v>757105</v>
      </c>
      <c r="BI1006" s="18">
        <v>10</v>
      </c>
      <c r="BJ1006" s="18">
        <v>10302</v>
      </c>
      <c r="BK1006" s="33">
        <v>44536</v>
      </c>
      <c r="BL1006" s="18">
        <v>3305</v>
      </c>
      <c r="BM1006" s="33">
        <v>44526</v>
      </c>
      <c r="BN1006" s="33">
        <v>44540</v>
      </c>
      <c r="BO1006" s="18"/>
      <c r="BP1006" s="18"/>
      <c r="BQ1006" s="18"/>
      <c r="BR1006" s="18"/>
      <c r="BS1006" s="18"/>
      <c r="BT1006" s="18"/>
      <c r="BU1006" s="18"/>
      <c r="BV1006" s="18"/>
      <c r="BW1006" s="18"/>
      <c r="BX1006" s="18"/>
      <c r="BY1006" s="18"/>
      <c r="BZ1006" s="18"/>
      <c r="CA1006" s="18"/>
      <c r="CB1006" s="18"/>
      <c r="CC1006" s="20">
        <f>+X1006+BH1006+BO1006+BV1006</f>
        <v>14384995</v>
      </c>
      <c r="CD1006" s="33">
        <v>44533</v>
      </c>
      <c r="CE1006" s="18"/>
      <c r="CF1006" s="18"/>
      <c r="CG1006" s="18" t="s">
        <v>91</v>
      </c>
      <c r="CH1006" s="18" t="s">
        <v>91</v>
      </c>
      <c r="CI1006" s="18" t="s">
        <v>91</v>
      </c>
      <c r="CJ1006" s="18"/>
      <c r="CK1006" s="18"/>
      <c r="CL1006" s="18"/>
      <c r="CM1006" s="18" t="s">
        <v>91</v>
      </c>
      <c r="CN1006" s="18"/>
      <c r="CO1006" s="18"/>
      <c r="CP1006" s="18"/>
    </row>
    <row r="1007" spans="1:94" ht="15" x14ac:dyDescent="0.25">
      <c r="A1007" s="21">
        <v>1006</v>
      </c>
      <c r="B1007" s="10">
        <v>230</v>
      </c>
      <c r="C1007" s="10">
        <v>2021</v>
      </c>
      <c r="D1007" s="11" t="s">
        <v>96</v>
      </c>
      <c r="E1007" s="10">
        <v>1171</v>
      </c>
      <c r="F1007" s="12">
        <v>2293</v>
      </c>
      <c r="G1007" s="13" t="s">
        <v>5520</v>
      </c>
      <c r="H1007" s="15" t="s">
        <v>98</v>
      </c>
      <c r="I1007" s="15">
        <v>2293</v>
      </c>
      <c r="J1007" s="15" t="s">
        <v>5521</v>
      </c>
      <c r="K1007" s="11" t="s">
        <v>84</v>
      </c>
      <c r="L1007" s="11" t="s">
        <v>85</v>
      </c>
      <c r="M1007" s="11" t="s">
        <v>86</v>
      </c>
      <c r="N1007" s="11" t="s">
        <v>101</v>
      </c>
      <c r="O1007" s="11" t="s">
        <v>102</v>
      </c>
      <c r="P1007" s="11" t="s">
        <v>103</v>
      </c>
      <c r="Q1007" s="11" t="s">
        <v>5522</v>
      </c>
      <c r="R1007" s="11" t="s">
        <v>5523</v>
      </c>
      <c r="S1007" s="11" t="s">
        <v>106</v>
      </c>
      <c r="T1007" s="11" t="s">
        <v>1697</v>
      </c>
      <c r="U1007" s="16">
        <v>44347</v>
      </c>
      <c r="V1007" s="16">
        <v>44358</v>
      </c>
      <c r="W1007" s="16">
        <v>44540</v>
      </c>
      <c r="X1007" s="14">
        <v>25075320</v>
      </c>
      <c r="Y1007" s="11" t="s">
        <v>87</v>
      </c>
      <c r="Z1007" s="11" t="s">
        <v>88</v>
      </c>
      <c r="AA1007" s="10">
        <v>6</v>
      </c>
      <c r="AB1007" s="11" t="s">
        <v>89</v>
      </c>
      <c r="AC1007" s="11" t="s">
        <v>1698</v>
      </c>
      <c r="AD1007" s="10">
        <v>79339398</v>
      </c>
      <c r="AE1007" s="11" t="s">
        <v>1699</v>
      </c>
      <c r="AF1007" s="11" t="s">
        <v>1700</v>
      </c>
      <c r="AG1007" s="11" t="s">
        <v>111</v>
      </c>
      <c r="AH1007" s="11" t="s">
        <v>5524</v>
      </c>
      <c r="AI1007" s="11"/>
      <c r="AJ1007" s="10">
        <v>1553</v>
      </c>
      <c r="AK1007" s="10">
        <v>2021</v>
      </c>
      <c r="AL1007" s="17">
        <v>44327</v>
      </c>
      <c r="AM1007" s="18">
        <v>14394</v>
      </c>
      <c r="AN1007" s="18" t="s">
        <v>1703</v>
      </c>
      <c r="AO1007" s="18" t="s">
        <v>1704</v>
      </c>
      <c r="AP1007" s="10">
        <v>4495</v>
      </c>
      <c r="AQ1007" s="17">
        <v>44358</v>
      </c>
      <c r="AR1007" s="18">
        <v>8375989000</v>
      </c>
      <c r="AS1007" s="11" t="s">
        <v>92</v>
      </c>
      <c r="AT1007" s="11" t="s">
        <v>114</v>
      </c>
      <c r="AU1007" s="11" t="s">
        <v>115</v>
      </c>
      <c r="AV1007" s="11" t="s">
        <v>106</v>
      </c>
      <c r="AW1007" s="11" t="s">
        <v>1697</v>
      </c>
      <c r="AX1007" s="11" t="s">
        <v>116</v>
      </c>
      <c r="AY1007" s="11" t="s">
        <v>94</v>
      </c>
      <c r="AZ1007" s="11" t="s">
        <v>95</v>
      </c>
      <c r="BA1007" s="11" t="s">
        <v>117</v>
      </c>
      <c r="BB1007" s="11" t="s">
        <v>118</v>
      </c>
      <c r="BC1007" s="11" t="s">
        <v>5362</v>
      </c>
      <c r="BD1007" s="18"/>
      <c r="BE1007" s="10">
        <v>6</v>
      </c>
      <c r="BF1007" s="11" t="s">
        <v>90</v>
      </c>
      <c r="BG1007" s="11" t="s">
        <v>120</v>
      </c>
      <c r="BH1007" s="19">
        <v>975171</v>
      </c>
      <c r="BI1007" s="18">
        <v>7</v>
      </c>
      <c r="BJ1007" s="18">
        <v>10376</v>
      </c>
      <c r="BK1007" s="33">
        <v>44539</v>
      </c>
      <c r="BL1007" s="18">
        <v>3306</v>
      </c>
      <c r="BM1007" s="33">
        <v>44506</v>
      </c>
      <c r="BN1007" s="16">
        <v>44540</v>
      </c>
      <c r="BO1007" s="18"/>
      <c r="BP1007" s="18"/>
      <c r="BQ1007" s="18"/>
      <c r="BR1007" s="18"/>
      <c r="BS1007" s="18"/>
      <c r="BT1007" s="18"/>
      <c r="BU1007" s="18"/>
      <c r="BV1007" s="18"/>
      <c r="BW1007" s="18"/>
      <c r="BX1007" s="18"/>
      <c r="BY1007" s="18"/>
      <c r="BZ1007" s="18"/>
      <c r="CA1007" s="18"/>
      <c r="CB1007" s="18"/>
      <c r="CC1007" s="20">
        <f>+X1007+BH1007+BO1007+BV1007</f>
        <v>26050491</v>
      </c>
      <c r="CD1007" s="33">
        <v>44537</v>
      </c>
      <c r="CE1007" s="18"/>
      <c r="CF1007" s="18"/>
      <c r="CG1007" s="18" t="s">
        <v>91</v>
      </c>
      <c r="CH1007" s="18" t="s">
        <v>91</v>
      </c>
      <c r="CI1007" s="18" t="s">
        <v>91</v>
      </c>
      <c r="CJ1007" s="18"/>
      <c r="CK1007" s="18"/>
      <c r="CL1007" s="18"/>
      <c r="CM1007" s="18" t="s">
        <v>91</v>
      </c>
      <c r="CN1007" s="18"/>
      <c r="CO1007" s="18"/>
      <c r="CP1007" s="18"/>
    </row>
    <row r="1008" spans="1:94" ht="15" x14ac:dyDescent="0.25">
      <c r="A1008" s="21">
        <v>1007</v>
      </c>
      <c r="B1008" s="10">
        <v>230</v>
      </c>
      <c r="C1008" s="10">
        <v>2021</v>
      </c>
      <c r="D1008" s="11" t="s">
        <v>96</v>
      </c>
      <c r="E1008" s="10">
        <v>1174</v>
      </c>
      <c r="F1008" s="12">
        <v>1574</v>
      </c>
      <c r="G1008" s="13" t="s">
        <v>5525</v>
      </c>
      <c r="H1008" s="15" t="s">
        <v>98</v>
      </c>
      <c r="I1008" s="15">
        <v>1574</v>
      </c>
      <c r="J1008" s="15" t="s">
        <v>5526</v>
      </c>
      <c r="K1008" s="11" t="s">
        <v>84</v>
      </c>
      <c r="L1008" s="11" t="s">
        <v>85</v>
      </c>
      <c r="M1008" s="11" t="s">
        <v>86</v>
      </c>
      <c r="N1008" s="11" t="s">
        <v>2128</v>
      </c>
      <c r="O1008" s="11" t="s">
        <v>165</v>
      </c>
      <c r="P1008" s="11" t="s">
        <v>103</v>
      </c>
      <c r="Q1008" s="11" t="s">
        <v>5091</v>
      </c>
      <c r="R1008" s="11" t="s">
        <v>5092</v>
      </c>
      <c r="S1008" s="11" t="s">
        <v>2800</v>
      </c>
      <c r="T1008" s="11" t="s">
        <v>3949</v>
      </c>
      <c r="U1008" s="16">
        <v>44347</v>
      </c>
      <c r="V1008" s="16">
        <v>44349</v>
      </c>
      <c r="W1008" s="16">
        <v>44622</v>
      </c>
      <c r="X1008" s="14">
        <v>24530202</v>
      </c>
      <c r="Y1008" s="11" t="s">
        <v>87</v>
      </c>
      <c r="Z1008" s="11" t="s">
        <v>88</v>
      </c>
      <c r="AA1008" s="10">
        <v>9</v>
      </c>
      <c r="AB1008" s="11" t="s">
        <v>89</v>
      </c>
      <c r="AC1008" s="11" t="s">
        <v>3950</v>
      </c>
      <c r="AD1008" s="10">
        <v>19483708</v>
      </c>
      <c r="AE1008" s="11" t="s">
        <v>523</v>
      </c>
      <c r="AF1008" s="11" t="s">
        <v>524</v>
      </c>
      <c r="AG1008" s="11" t="s">
        <v>174</v>
      </c>
      <c r="AH1008" s="11" t="s">
        <v>5527</v>
      </c>
      <c r="AI1008" s="11" t="s">
        <v>113</v>
      </c>
      <c r="AJ1008" s="10">
        <v>1258</v>
      </c>
      <c r="AK1008" s="10">
        <v>2021</v>
      </c>
      <c r="AL1008" s="17">
        <v>44279</v>
      </c>
      <c r="AM1008" s="18">
        <v>14599</v>
      </c>
      <c r="AN1008" s="18" t="s">
        <v>5081</v>
      </c>
      <c r="AO1008" s="18" t="s">
        <v>5082</v>
      </c>
      <c r="AP1008" s="10">
        <v>4408</v>
      </c>
      <c r="AQ1008" s="17">
        <v>44349</v>
      </c>
      <c r="AR1008" s="18">
        <v>1000000000</v>
      </c>
      <c r="AS1008" s="11" t="s">
        <v>92</v>
      </c>
      <c r="AT1008" s="11" t="s">
        <v>127</v>
      </c>
      <c r="AU1008" s="11" t="s">
        <v>115</v>
      </c>
      <c r="AV1008" s="11" t="s">
        <v>2800</v>
      </c>
      <c r="AW1008" s="11" t="s">
        <v>3949</v>
      </c>
      <c r="AX1008" s="11" t="s">
        <v>2802</v>
      </c>
      <c r="AY1008" s="11" t="s">
        <v>94</v>
      </c>
      <c r="AZ1008" s="11" t="s">
        <v>95</v>
      </c>
      <c r="BA1008" s="11" t="s">
        <v>117</v>
      </c>
      <c r="BB1008" s="11" t="s">
        <v>118</v>
      </c>
      <c r="BC1008" s="11" t="s">
        <v>5362</v>
      </c>
      <c r="BD1008" s="18"/>
      <c r="BE1008" s="10">
        <v>9</v>
      </c>
      <c r="BF1008" s="11" t="s">
        <v>90</v>
      </c>
      <c r="BG1008" s="11" t="s">
        <v>120</v>
      </c>
      <c r="BH1008" s="19"/>
      <c r="BI1008" s="18"/>
      <c r="BJ1008" s="18"/>
      <c r="BK1008" s="18"/>
      <c r="BL1008" s="18"/>
      <c r="BM1008" s="18"/>
      <c r="BN1008" s="18"/>
      <c r="BO1008" s="18"/>
      <c r="BP1008" s="18"/>
      <c r="BQ1008" s="18"/>
      <c r="BR1008" s="18"/>
      <c r="BS1008" s="18"/>
      <c r="BT1008" s="18"/>
      <c r="BU1008" s="18"/>
      <c r="BV1008" s="18"/>
      <c r="BW1008" s="18"/>
      <c r="BX1008" s="18"/>
      <c r="BY1008" s="18"/>
      <c r="BZ1008" s="18"/>
      <c r="CA1008" s="18"/>
      <c r="CB1008" s="18"/>
      <c r="CC1008" s="20">
        <f>+X1008+BH1008+BO1008+BV1008</f>
        <v>24530202</v>
      </c>
      <c r="CD1008" s="18"/>
      <c r="CE1008" s="18"/>
      <c r="CF1008" s="18"/>
      <c r="CG1008" s="18" t="s">
        <v>91</v>
      </c>
      <c r="CH1008" s="18" t="s">
        <v>91</v>
      </c>
      <c r="CI1008" s="18" t="s">
        <v>91</v>
      </c>
      <c r="CJ1008" s="18"/>
      <c r="CK1008" s="18"/>
      <c r="CL1008" s="18"/>
      <c r="CM1008" s="18" t="s">
        <v>91</v>
      </c>
      <c r="CN1008" s="18"/>
      <c r="CO1008" s="18"/>
      <c r="CP1008" s="18"/>
    </row>
    <row r="1009" spans="1:94" ht="15" x14ac:dyDescent="0.25">
      <c r="A1009" s="10">
        <v>1008</v>
      </c>
      <c r="B1009" s="10">
        <v>230</v>
      </c>
      <c r="C1009" s="10">
        <v>2021</v>
      </c>
      <c r="D1009" s="11" t="s">
        <v>96</v>
      </c>
      <c r="E1009" s="10">
        <v>1175</v>
      </c>
      <c r="F1009" s="12">
        <v>1614</v>
      </c>
      <c r="G1009" s="13" t="s">
        <v>5528</v>
      </c>
      <c r="H1009" s="15" t="s">
        <v>98</v>
      </c>
      <c r="I1009" s="15">
        <v>1614</v>
      </c>
      <c r="J1009" s="15" t="s">
        <v>5529</v>
      </c>
      <c r="K1009" s="11" t="s">
        <v>84</v>
      </c>
      <c r="L1009" s="11" t="s">
        <v>85</v>
      </c>
      <c r="M1009" s="11" t="s">
        <v>86</v>
      </c>
      <c r="N1009" s="11" t="s">
        <v>2128</v>
      </c>
      <c r="O1009" s="11" t="s">
        <v>165</v>
      </c>
      <c r="P1009" s="11" t="s">
        <v>103</v>
      </c>
      <c r="Q1009" s="11" t="s">
        <v>5530</v>
      </c>
      <c r="R1009" s="11" t="s">
        <v>5531</v>
      </c>
      <c r="S1009" s="11" t="s">
        <v>106</v>
      </c>
      <c r="T1009" s="11" t="s">
        <v>521</v>
      </c>
      <c r="U1009" s="16">
        <v>44347</v>
      </c>
      <c r="V1009" s="16">
        <v>44348</v>
      </c>
      <c r="W1009" s="16">
        <v>44621</v>
      </c>
      <c r="X1009" s="14">
        <v>24530202</v>
      </c>
      <c r="Y1009" s="11" t="s">
        <v>87</v>
      </c>
      <c r="Z1009" s="11" t="s">
        <v>88</v>
      </c>
      <c r="AA1009" s="10">
        <v>9</v>
      </c>
      <c r="AB1009" s="11" t="s">
        <v>89</v>
      </c>
      <c r="AC1009" s="11" t="s">
        <v>3950</v>
      </c>
      <c r="AD1009" s="10">
        <v>19483708</v>
      </c>
      <c r="AE1009" s="11" t="s">
        <v>523</v>
      </c>
      <c r="AF1009" s="11" t="s">
        <v>524</v>
      </c>
      <c r="AG1009" s="11" t="s">
        <v>174</v>
      </c>
      <c r="AH1009" s="11" t="s">
        <v>3951</v>
      </c>
      <c r="AI1009" s="11" t="s">
        <v>113</v>
      </c>
      <c r="AJ1009" s="10">
        <v>1266</v>
      </c>
      <c r="AK1009" s="10">
        <v>2021</v>
      </c>
      <c r="AL1009" s="17">
        <v>44279</v>
      </c>
      <c r="AM1009" s="18">
        <v>14599</v>
      </c>
      <c r="AN1009" s="18" t="s">
        <v>5081</v>
      </c>
      <c r="AO1009" s="18" t="s">
        <v>5082</v>
      </c>
      <c r="AP1009" s="10">
        <v>4402</v>
      </c>
      <c r="AQ1009" s="17">
        <v>44348</v>
      </c>
      <c r="AR1009" s="18">
        <v>1000000000</v>
      </c>
      <c r="AS1009" s="11" t="s">
        <v>92</v>
      </c>
      <c r="AT1009" s="11" t="s">
        <v>127</v>
      </c>
      <c r="AU1009" s="11" t="s">
        <v>115</v>
      </c>
      <c r="AV1009" s="11" t="s">
        <v>2800</v>
      </c>
      <c r="AW1009" s="11" t="s">
        <v>3949</v>
      </c>
      <c r="AX1009" s="11" t="s">
        <v>2802</v>
      </c>
      <c r="AY1009" s="11" t="s">
        <v>94</v>
      </c>
      <c r="AZ1009" s="11" t="s">
        <v>95</v>
      </c>
      <c r="BA1009" s="11" t="s">
        <v>117</v>
      </c>
      <c r="BB1009" s="11" t="s">
        <v>118</v>
      </c>
      <c r="BC1009" s="11" t="s">
        <v>5362</v>
      </c>
      <c r="BD1009" s="18"/>
      <c r="BE1009" s="10">
        <v>9</v>
      </c>
      <c r="BF1009" s="11" t="s">
        <v>90</v>
      </c>
      <c r="BG1009" s="11" t="s">
        <v>120</v>
      </c>
      <c r="BH1009" s="19"/>
      <c r="BI1009" s="18"/>
      <c r="BJ1009" s="18"/>
      <c r="BK1009" s="18"/>
      <c r="BL1009" s="18"/>
      <c r="BM1009" s="18"/>
      <c r="BN1009" s="18"/>
      <c r="BO1009" s="18"/>
      <c r="BP1009" s="18"/>
      <c r="BQ1009" s="18"/>
      <c r="BR1009" s="18"/>
      <c r="BS1009" s="18"/>
      <c r="BT1009" s="18"/>
      <c r="BU1009" s="18"/>
      <c r="BV1009" s="18"/>
      <c r="BW1009" s="18"/>
      <c r="BX1009" s="18"/>
      <c r="BY1009" s="18"/>
      <c r="BZ1009" s="18"/>
      <c r="CA1009" s="18"/>
      <c r="CB1009" s="18"/>
      <c r="CC1009" s="20">
        <f>+X1009+BH1009+BO1009+BV1009</f>
        <v>24530202</v>
      </c>
      <c r="CD1009" s="18"/>
      <c r="CE1009" s="18"/>
      <c r="CF1009" s="18"/>
      <c r="CG1009" s="18" t="s">
        <v>91</v>
      </c>
      <c r="CH1009" s="18" t="s">
        <v>91</v>
      </c>
      <c r="CI1009" s="18" t="s">
        <v>91</v>
      </c>
      <c r="CJ1009" s="18"/>
      <c r="CK1009" s="18"/>
      <c r="CL1009" s="18"/>
      <c r="CM1009" s="18" t="s">
        <v>91</v>
      </c>
      <c r="CN1009" s="18"/>
      <c r="CO1009" s="18"/>
      <c r="CP1009" s="18"/>
    </row>
    <row r="1010" spans="1:94" ht="15" x14ac:dyDescent="0.25">
      <c r="A1010" s="21">
        <v>1009</v>
      </c>
      <c r="B1010" s="10">
        <v>230</v>
      </c>
      <c r="C1010" s="10">
        <v>2021</v>
      </c>
      <c r="D1010" s="11" t="s">
        <v>96</v>
      </c>
      <c r="E1010" s="10">
        <v>1179</v>
      </c>
      <c r="F1010" s="12">
        <v>1616</v>
      </c>
      <c r="G1010" s="13" t="s">
        <v>5532</v>
      </c>
      <c r="H1010" s="15" t="s">
        <v>98</v>
      </c>
      <c r="I1010" s="15" t="s">
        <v>5533</v>
      </c>
      <c r="J1010" s="15" t="s">
        <v>5534</v>
      </c>
      <c r="K1010" s="11" t="s">
        <v>84</v>
      </c>
      <c r="L1010" s="11" t="s">
        <v>85</v>
      </c>
      <c r="M1010" s="11" t="s">
        <v>86</v>
      </c>
      <c r="N1010" s="11" t="s">
        <v>2128</v>
      </c>
      <c r="O1010" s="11" t="s">
        <v>165</v>
      </c>
      <c r="P1010" s="11" t="s">
        <v>103</v>
      </c>
      <c r="Q1010" s="11" t="s">
        <v>5535</v>
      </c>
      <c r="R1010" s="11" t="s">
        <v>5536</v>
      </c>
      <c r="S1010" s="11" t="s">
        <v>2800</v>
      </c>
      <c r="T1010" s="11" t="s">
        <v>3949</v>
      </c>
      <c r="U1010" s="16">
        <v>44348</v>
      </c>
      <c r="V1010" s="16">
        <v>44375</v>
      </c>
      <c r="W1010" s="16">
        <v>44647</v>
      </c>
      <c r="X1010" s="14">
        <v>20441835</v>
      </c>
      <c r="Y1010" s="11" t="s">
        <v>87</v>
      </c>
      <c r="Z1010" s="11" t="s">
        <v>88</v>
      </c>
      <c r="AA1010" s="10">
        <v>9</v>
      </c>
      <c r="AB1010" s="11" t="s">
        <v>89</v>
      </c>
      <c r="AC1010" s="11" t="s">
        <v>3950</v>
      </c>
      <c r="AD1010" s="10">
        <v>19483708</v>
      </c>
      <c r="AE1010" s="11" t="s">
        <v>523</v>
      </c>
      <c r="AF1010" s="11" t="s">
        <v>524</v>
      </c>
      <c r="AG1010" s="11" t="s">
        <v>242</v>
      </c>
      <c r="AH1010" s="11" t="s">
        <v>113</v>
      </c>
      <c r="AI1010" s="11" t="s">
        <v>113</v>
      </c>
      <c r="AJ1010" s="10">
        <v>1267</v>
      </c>
      <c r="AK1010" s="10">
        <v>2021</v>
      </c>
      <c r="AL1010" s="17">
        <v>44279</v>
      </c>
      <c r="AM1010" s="18">
        <v>14599</v>
      </c>
      <c r="AN1010" s="18" t="s">
        <v>5081</v>
      </c>
      <c r="AO1010" s="18" t="s">
        <v>5082</v>
      </c>
      <c r="AP1010" s="10">
        <v>4552</v>
      </c>
      <c r="AQ1010" s="17">
        <v>44369</v>
      </c>
      <c r="AR1010" s="18">
        <v>1000000000</v>
      </c>
      <c r="AS1010" s="11" t="s">
        <v>92</v>
      </c>
      <c r="AT1010" s="11" t="s">
        <v>114</v>
      </c>
      <c r="AU1010" s="11" t="s">
        <v>115</v>
      </c>
      <c r="AV1010" s="11" t="s">
        <v>2800</v>
      </c>
      <c r="AW1010" s="11" t="s">
        <v>3949</v>
      </c>
      <c r="AX1010" s="11" t="s">
        <v>2802</v>
      </c>
      <c r="AY1010" s="11" t="s">
        <v>94</v>
      </c>
      <c r="AZ1010" s="11" t="s">
        <v>95</v>
      </c>
      <c r="BA1010" s="11" t="s">
        <v>117</v>
      </c>
      <c r="BB1010" s="11" t="s">
        <v>118</v>
      </c>
      <c r="BC1010" s="11" t="s">
        <v>5537</v>
      </c>
      <c r="BD1010" s="18"/>
      <c r="BE1010" s="10">
        <v>9</v>
      </c>
      <c r="BF1010" s="11" t="s">
        <v>90</v>
      </c>
      <c r="BG1010" s="11" t="s">
        <v>120</v>
      </c>
      <c r="BH1010" s="19"/>
      <c r="BI1010" s="18"/>
      <c r="BJ1010" s="18"/>
      <c r="BK1010" s="18"/>
      <c r="BL1010" s="18"/>
      <c r="BM1010" s="18"/>
      <c r="BN1010" s="18"/>
      <c r="BO1010" s="18"/>
      <c r="BP1010" s="18"/>
      <c r="BQ1010" s="18"/>
      <c r="BR1010" s="18"/>
      <c r="BS1010" s="18"/>
      <c r="BT1010" s="18"/>
      <c r="BU1010" s="18"/>
      <c r="BV1010" s="18"/>
      <c r="BW1010" s="18"/>
      <c r="BX1010" s="18"/>
      <c r="BY1010" s="18"/>
      <c r="BZ1010" s="18"/>
      <c r="CA1010" s="18"/>
      <c r="CB1010" s="18"/>
      <c r="CC1010" s="20">
        <f>+X1010+BH1010+BO1010+BV1010</f>
        <v>20441835</v>
      </c>
      <c r="CD1010" s="18"/>
      <c r="CE1010" s="18"/>
      <c r="CF1010" s="18"/>
      <c r="CG1010" s="18" t="s">
        <v>91</v>
      </c>
      <c r="CH1010" s="18" t="s">
        <v>91</v>
      </c>
      <c r="CI1010" s="18" t="s">
        <v>91</v>
      </c>
      <c r="CJ1010" s="18"/>
      <c r="CK1010" s="18"/>
      <c r="CL1010" s="18"/>
      <c r="CM1010" s="18" t="s">
        <v>91</v>
      </c>
      <c r="CN1010" s="18"/>
      <c r="CO1010" s="18"/>
      <c r="CP1010" s="18"/>
    </row>
    <row r="1011" spans="1:94" ht="15" x14ac:dyDescent="0.25">
      <c r="A1011" s="21">
        <v>1010</v>
      </c>
      <c r="B1011" s="10">
        <v>230</v>
      </c>
      <c r="C1011" s="10">
        <v>2021</v>
      </c>
      <c r="D1011" s="11" t="s">
        <v>96</v>
      </c>
      <c r="E1011" s="10">
        <v>1180</v>
      </c>
      <c r="F1011" s="12">
        <v>2353</v>
      </c>
      <c r="G1011" s="13" t="s">
        <v>5538</v>
      </c>
      <c r="H1011" s="15" t="s">
        <v>98</v>
      </c>
      <c r="I1011" s="15" t="s">
        <v>5539</v>
      </c>
      <c r="J1011" s="15" t="s">
        <v>5540</v>
      </c>
      <c r="K1011" s="11" t="s">
        <v>84</v>
      </c>
      <c r="L1011" s="11" t="s">
        <v>85</v>
      </c>
      <c r="M1011" s="11" t="s">
        <v>86</v>
      </c>
      <c r="N1011" s="11" t="s">
        <v>2128</v>
      </c>
      <c r="O1011" s="11" t="s">
        <v>102</v>
      </c>
      <c r="P1011" s="11" t="s">
        <v>103</v>
      </c>
      <c r="Q1011" s="11" t="s">
        <v>5541</v>
      </c>
      <c r="R1011" s="11" t="s">
        <v>5542</v>
      </c>
      <c r="S1011" s="11" t="s">
        <v>106</v>
      </c>
      <c r="T1011" s="11" t="s">
        <v>1341</v>
      </c>
      <c r="U1011" s="16">
        <v>44348</v>
      </c>
      <c r="V1011" s="16">
        <v>44351</v>
      </c>
      <c r="W1011" s="16">
        <v>44472</v>
      </c>
      <c r="X1011" s="14">
        <v>16716880</v>
      </c>
      <c r="Y1011" s="11" t="s">
        <v>87</v>
      </c>
      <c r="Z1011" s="11" t="s">
        <v>88</v>
      </c>
      <c r="AA1011" s="10">
        <v>4</v>
      </c>
      <c r="AB1011" s="11" t="s">
        <v>89</v>
      </c>
      <c r="AC1011" s="11" t="s">
        <v>1339</v>
      </c>
      <c r="AD1011" s="10">
        <v>19483708</v>
      </c>
      <c r="AE1011" s="11" t="s">
        <v>523</v>
      </c>
      <c r="AF1011" s="11" t="s">
        <v>524</v>
      </c>
      <c r="AG1011" s="11" t="s">
        <v>111</v>
      </c>
      <c r="AH1011" s="11" t="s">
        <v>2448</v>
      </c>
      <c r="AI1011" s="11"/>
      <c r="AJ1011" s="10">
        <v>1690</v>
      </c>
      <c r="AK1011" s="10">
        <v>2021</v>
      </c>
      <c r="AL1011" s="17">
        <v>44343</v>
      </c>
      <c r="AM1011" s="18">
        <v>14598</v>
      </c>
      <c r="AN1011" s="18" t="s">
        <v>5543</v>
      </c>
      <c r="AO1011" s="18" t="s">
        <v>5544</v>
      </c>
      <c r="AP1011" s="10">
        <v>4447</v>
      </c>
      <c r="AQ1011" s="17">
        <v>44351</v>
      </c>
      <c r="AR1011" s="18">
        <v>0</v>
      </c>
      <c r="AS1011" s="11" t="s">
        <v>92</v>
      </c>
      <c r="AT1011" s="11" t="s">
        <v>127</v>
      </c>
      <c r="AU1011" s="11" t="s">
        <v>115</v>
      </c>
      <c r="AV1011" s="11" t="s">
        <v>106</v>
      </c>
      <c r="AW1011" s="11" t="s">
        <v>1341</v>
      </c>
      <c r="AX1011" s="11" t="s">
        <v>116</v>
      </c>
      <c r="AY1011" s="11" t="s">
        <v>94</v>
      </c>
      <c r="AZ1011" s="11" t="s">
        <v>95</v>
      </c>
      <c r="BA1011" s="11" t="s">
        <v>117</v>
      </c>
      <c r="BB1011" s="11" t="s">
        <v>118</v>
      </c>
      <c r="BC1011" s="11" t="s">
        <v>5537</v>
      </c>
      <c r="BD1011" s="18"/>
      <c r="BE1011" s="10">
        <v>4</v>
      </c>
      <c r="BF1011" s="11" t="s">
        <v>90</v>
      </c>
      <c r="BG1011" s="11" t="s">
        <v>120</v>
      </c>
      <c r="BH1011" s="20">
        <v>8358440</v>
      </c>
      <c r="BI1011" s="30">
        <v>60</v>
      </c>
      <c r="BJ1011" s="30">
        <v>8343</v>
      </c>
      <c r="BK1011" s="31">
        <v>44492</v>
      </c>
      <c r="BL1011" s="30">
        <v>2663</v>
      </c>
      <c r="BM1011" s="31">
        <v>44491</v>
      </c>
      <c r="BN1011" s="31">
        <v>44533</v>
      </c>
      <c r="BO1011" s="30"/>
      <c r="BP1011" s="30"/>
      <c r="BQ1011" s="30"/>
      <c r="BR1011" s="30"/>
      <c r="BS1011" s="30"/>
      <c r="BT1011" s="30"/>
      <c r="BU1011" s="30"/>
      <c r="BV1011" s="30"/>
      <c r="BW1011" s="30"/>
      <c r="BX1011" s="30"/>
      <c r="BY1011" s="30"/>
      <c r="BZ1011" s="30"/>
      <c r="CA1011" s="30"/>
      <c r="CB1011" s="30"/>
      <c r="CC1011" s="20">
        <f>+X1011+BH1011+BO1011+BV1011</f>
        <v>25075320</v>
      </c>
      <c r="CD1011" s="31">
        <v>44491</v>
      </c>
      <c r="CE1011" s="18"/>
      <c r="CF1011" s="18"/>
      <c r="CG1011" s="18" t="s">
        <v>91</v>
      </c>
      <c r="CH1011" s="18" t="s">
        <v>91</v>
      </c>
      <c r="CI1011" s="18" t="s">
        <v>91</v>
      </c>
      <c r="CJ1011" s="18"/>
      <c r="CK1011" s="18"/>
      <c r="CL1011" s="18"/>
      <c r="CM1011" s="18" t="s">
        <v>91</v>
      </c>
      <c r="CN1011" s="18"/>
      <c r="CO1011" s="18"/>
      <c r="CP1011" s="18"/>
    </row>
    <row r="1012" spans="1:94" ht="15" x14ac:dyDescent="0.25">
      <c r="A1012" s="10">
        <v>1011</v>
      </c>
      <c r="B1012" s="10">
        <v>230</v>
      </c>
      <c r="C1012" s="10">
        <v>2021</v>
      </c>
      <c r="D1012" s="11" t="s">
        <v>96</v>
      </c>
      <c r="E1012" s="10">
        <v>1182</v>
      </c>
      <c r="F1012" s="12">
        <v>1965</v>
      </c>
      <c r="G1012" s="13" t="s">
        <v>5545</v>
      </c>
      <c r="H1012" s="15" t="s">
        <v>98</v>
      </c>
      <c r="I1012" s="15" t="s">
        <v>5546</v>
      </c>
      <c r="J1012" s="15" t="s">
        <v>5547</v>
      </c>
      <c r="K1012" s="11" t="s">
        <v>84</v>
      </c>
      <c r="L1012" s="11" t="s">
        <v>85</v>
      </c>
      <c r="M1012" s="11" t="s">
        <v>86</v>
      </c>
      <c r="N1012" s="11" t="s">
        <v>2128</v>
      </c>
      <c r="O1012" s="11" t="s">
        <v>102</v>
      </c>
      <c r="P1012" s="11" t="s">
        <v>103</v>
      </c>
      <c r="Q1012" s="11" t="s">
        <v>5548</v>
      </c>
      <c r="R1012" s="11" t="s">
        <v>5549</v>
      </c>
      <c r="S1012" s="11" t="s">
        <v>284</v>
      </c>
      <c r="T1012" s="11" t="s">
        <v>3196</v>
      </c>
      <c r="U1012" s="16">
        <v>44349</v>
      </c>
      <c r="V1012" s="16">
        <v>44356</v>
      </c>
      <c r="W1012" s="16">
        <v>44660</v>
      </c>
      <c r="X1012" s="14">
        <v>41972200</v>
      </c>
      <c r="Y1012" s="11" t="s">
        <v>87</v>
      </c>
      <c r="Z1012" s="11" t="s">
        <v>88</v>
      </c>
      <c r="AA1012" s="10">
        <v>10</v>
      </c>
      <c r="AB1012" s="11" t="s">
        <v>89</v>
      </c>
      <c r="AC1012" s="11" t="s">
        <v>4813</v>
      </c>
      <c r="AD1012" s="10">
        <v>19483708</v>
      </c>
      <c r="AE1012" s="11" t="s">
        <v>523</v>
      </c>
      <c r="AF1012" s="11" t="s">
        <v>524</v>
      </c>
      <c r="AG1012" s="11" t="s">
        <v>111</v>
      </c>
      <c r="AH1012" s="11" t="s">
        <v>5550</v>
      </c>
      <c r="AI1012" s="11"/>
      <c r="AJ1012" s="10">
        <v>1533</v>
      </c>
      <c r="AK1012" s="10">
        <v>2021</v>
      </c>
      <c r="AL1012" s="17">
        <v>44321</v>
      </c>
      <c r="AM1012" s="18">
        <v>14593</v>
      </c>
      <c r="AN1012" s="18" t="s">
        <v>4814</v>
      </c>
      <c r="AO1012" s="18" t="s">
        <v>4815</v>
      </c>
      <c r="AP1012" s="10">
        <v>4464</v>
      </c>
      <c r="AQ1012" s="17">
        <v>44356</v>
      </c>
      <c r="AR1012" s="18">
        <v>1216071000</v>
      </c>
      <c r="AS1012" s="11" t="s">
        <v>92</v>
      </c>
      <c r="AT1012" s="11" t="s">
        <v>114</v>
      </c>
      <c r="AU1012" s="11" t="s">
        <v>115</v>
      </c>
      <c r="AV1012" s="11" t="s">
        <v>284</v>
      </c>
      <c r="AW1012" s="11" t="s">
        <v>3196</v>
      </c>
      <c r="AX1012" s="11" t="s">
        <v>287</v>
      </c>
      <c r="AY1012" s="11" t="s">
        <v>94</v>
      </c>
      <c r="AZ1012" s="11" t="s">
        <v>95</v>
      </c>
      <c r="BA1012" s="11" t="s">
        <v>117</v>
      </c>
      <c r="BB1012" s="11" t="s">
        <v>118</v>
      </c>
      <c r="BC1012" s="11" t="s">
        <v>5537</v>
      </c>
      <c r="BD1012" s="18"/>
      <c r="BE1012" s="10">
        <v>10</v>
      </c>
      <c r="BF1012" s="11" t="s">
        <v>90</v>
      </c>
      <c r="BG1012" s="11" t="s">
        <v>120</v>
      </c>
      <c r="BH1012" s="19"/>
      <c r="BI1012" s="18"/>
      <c r="BJ1012" s="18"/>
      <c r="BK1012" s="18"/>
      <c r="BL1012" s="18"/>
      <c r="BM1012" s="18"/>
      <c r="BN1012" s="16"/>
      <c r="BO1012" s="18"/>
      <c r="BP1012" s="18"/>
      <c r="BQ1012" s="18"/>
      <c r="BR1012" s="18"/>
      <c r="BS1012" s="18"/>
      <c r="BT1012" s="18"/>
      <c r="BU1012" s="18"/>
      <c r="BV1012" s="18"/>
      <c r="BW1012" s="18"/>
      <c r="BX1012" s="18"/>
      <c r="BY1012" s="18"/>
      <c r="BZ1012" s="18"/>
      <c r="CA1012" s="18"/>
      <c r="CB1012" s="18"/>
      <c r="CC1012" s="20">
        <f>+X1012+BH1012+BO1012+BV1012</f>
        <v>41972200</v>
      </c>
      <c r="CD1012" s="18"/>
      <c r="CE1012" s="18"/>
      <c r="CF1012" s="18"/>
      <c r="CG1012" s="18" t="s">
        <v>91</v>
      </c>
      <c r="CH1012" s="18" t="s">
        <v>91</v>
      </c>
      <c r="CI1012" s="18" t="s">
        <v>91</v>
      </c>
      <c r="CJ1012" s="18"/>
      <c r="CK1012" s="18"/>
      <c r="CL1012" s="18"/>
      <c r="CM1012" s="18" t="s">
        <v>91</v>
      </c>
      <c r="CN1012" s="18"/>
      <c r="CO1012" s="18"/>
      <c r="CP1012" s="18"/>
    </row>
    <row r="1013" spans="1:94" ht="15" x14ac:dyDescent="0.25">
      <c r="A1013" s="21">
        <v>1012</v>
      </c>
      <c r="B1013" s="10">
        <v>230</v>
      </c>
      <c r="C1013" s="10">
        <v>2021</v>
      </c>
      <c r="D1013" s="11" t="s">
        <v>96</v>
      </c>
      <c r="E1013" s="10">
        <v>1183</v>
      </c>
      <c r="F1013" s="12">
        <v>2298</v>
      </c>
      <c r="G1013" s="13" t="s">
        <v>5551</v>
      </c>
      <c r="H1013" s="15" t="s">
        <v>98</v>
      </c>
      <c r="I1013" s="15" t="s">
        <v>5552</v>
      </c>
      <c r="J1013" s="15" t="s">
        <v>5553</v>
      </c>
      <c r="K1013" s="11" t="s">
        <v>84</v>
      </c>
      <c r="L1013" s="11" t="s">
        <v>85</v>
      </c>
      <c r="M1013" s="11" t="s">
        <v>86</v>
      </c>
      <c r="N1013" s="11" t="s">
        <v>101</v>
      </c>
      <c r="O1013" s="11" t="s">
        <v>165</v>
      </c>
      <c r="P1013" s="11" t="s">
        <v>103</v>
      </c>
      <c r="Q1013" s="11" t="s">
        <v>5554</v>
      </c>
      <c r="R1013" s="11" t="s">
        <v>5555</v>
      </c>
      <c r="S1013" s="11" t="s">
        <v>106</v>
      </c>
      <c r="T1013" s="11" t="s">
        <v>1873</v>
      </c>
      <c r="U1013" s="16">
        <v>44349</v>
      </c>
      <c r="V1013" s="16">
        <v>44357</v>
      </c>
      <c r="W1013" s="16">
        <v>44540</v>
      </c>
      <c r="X1013" s="14">
        <v>16353468</v>
      </c>
      <c r="Y1013" s="11" t="s">
        <v>87</v>
      </c>
      <c r="Z1013" s="11" t="s">
        <v>88</v>
      </c>
      <c r="AA1013" s="10">
        <v>6</v>
      </c>
      <c r="AB1013" s="11" t="s">
        <v>89</v>
      </c>
      <c r="AC1013" s="11" t="s">
        <v>1698</v>
      </c>
      <c r="AD1013" s="10">
        <v>79339398</v>
      </c>
      <c r="AE1013" s="11" t="s">
        <v>1699</v>
      </c>
      <c r="AF1013" s="11" t="s">
        <v>1700</v>
      </c>
      <c r="AG1013" s="11" t="s">
        <v>174</v>
      </c>
      <c r="AH1013" s="11" t="s">
        <v>5556</v>
      </c>
      <c r="AI1013" s="11"/>
      <c r="AJ1013" s="10">
        <v>1558</v>
      </c>
      <c r="AK1013" s="10">
        <v>2021</v>
      </c>
      <c r="AL1013" s="17">
        <v>44327</v>
      </c>
      <c r="AM1013" s="18">
        <v>14394</v>
      </c>
      <c r="AN1013" s="18" t="s">
        <v>1703</v>
      </c>
      <c r="AO1013" s="18" t="s">
        <v>1704</v>
      </c>
      <c r="AP1013" s="10">
        <v>4472</v>
      </c>
      <c r="AQ1013" s="17">
        <v>44356</v>
      </c>
      <c r="AR1013" s="18">
        <v>8375989000</v>
      </c>
      <c r="AS1013" s="11" t="s">
        <v>92</v>
      </c>
      <c r="AT1013" s="11" t="s">
        <v>114</v>
      </c>
      <c r="AU1013" s="11" t="s">
        <v>115</v>
      </c>
      <c r="AV1013" s="11" t="s">
        <v>106</v>
      </c>
      <c r="AW1013" s="11" t="s">
        <v>1697</v>
      </c>
      <c r="AX1013" s="11" t="s">
        <v>116</v>
      </c>
      <c r="AY1013" s="11" t="s">
        <v>94</v>
      </c>
      <c r="AZ1013" s="11" t="s">
        <v>95</v>
      </c>
      <c r="BA1013" s="11" t="s">
        <v>117</v>
      </c>
      <c r="BB1013" s="11" t="s">
        <v>118</v>
      </c>
      <c r="BC1013" s="11" t="s">
        <v>5537</v>
      </c>
      <c r="BD1013" s="18"/>
      <c r="BE1013" s="10">
        <v>6</v>
      </c>
      <c r="BF1013" s="11" t="s">
        <v>90</v>
      </c>
      <c r="BG1013" s="11" t="s">
        <v>120</v>
      </c>
      <c r="BH1013" s="19"/>
      <c r="BI1013" s="18"/>
      <c r="BJ1013" s="18"/>
      <c r="BK1013" s="18"/>
      <c r="BL1013" s="18"/>
      <c r="BM1013" s="18"/>
      <c r="BN1013" s="18"/>
      <c r="BO1013" s="18"/>
      <c r="BP1013" s="18"/>
      <c r="BQ1013" s="18"/>
      <c r="BR1013" s="18"/>
      <c r="BS1013" s="18"/>
      <c r="BT1013" s="18"/>
      <c r="BU1013" s="18"/>
      <c r="BV1013" s="18"/>
      <c r="BW1013" s="18"/>
      <c r="BX1013" s="18"/>
      <c r="BY1013" s="18"/>
      <c r="BZ1013" s="18"/>
      <c r="CA1013" s="18"/>
      <c r="CB1013" s="18"/>
      <c r="CC1013" s="20">
        <f>+X1013+BH1013+BO1013+BV1013</f>
        <v>16353468</v>
      </c>
      <c r="CD1013" s="18"/>
      <c r="CE1013" s="18"/>
      <c r="CF1013" s="18"/>
      <c r="CG1013" s="18" t="s">
        <v>91</v>
      </c>
      <c r="CH1013" s="18" t="s">
        <v>91</v>
      </c>
      <c r="CI1013" s="18" t="s">
        <v>91</v>
      </c>
      <c r="CJ1013" s="18"/>
      <c r="CK1013" s="18"/>
      <c r="CL1013" s="18"/>
      <c r="CM1013" s="18" t="s">
        <v>91</v>
      </c>
      <c r="CN1013" s="18"/>
      <c r="CO1013" s="18"/>
      <c r="CP1013" s="18"/>
    </row>
    <row r="1014" spans="1:94" ht="15" x14ac:dyDescent="0.25">
      <c r="A1014" s="21">
        <v>1013</v>
      </c>
      <c r="B1014" s="10">
        <v>230</v>
      </c>
      <c r="C1014" s="10">
        <v>2021</v>
      </c>
      <c r="D1014" s="11" t="s">
        <v>96</v>
      </c>
      <c r="E1014" s="10">
        <v>1185</v>
      </c>
      <c r="F1014" s="12">
        <v>2297</v>
      </c>
      <c r="G1014" s="13" t="s">
        <v>5557</v>
      </c>
      <c r="H1014" s="15" t="s">
        <v>98</v>
      </c>
      <c r="I1014" s="15" t="s">
        <v>5558</v>
      </c>
      <c r="J1014" s="15" t="s">
        <v>5559</v>
      </c>
      <c r="K1014" s="11" t="s">
        <v>84</v>
      </c>
      <c r="L1014" s="11" t="s">
        <v>85</v>
      </c>
      <c r="M1014" s="11" t="s">
        <v>86</v>
      </c>
      <c r="N1014" s="11" t="s">
        <v>101</v>
      </c>
      <c r="O1014" s="11" t="s">
        <v>165</v>
      </c>
      <c r="P1014" s="11" t="s">
        <v>103</v>
      </c>
      <c r="Q1014" s="11" t="s">
        <v>5554</v>
      </c>
      <c r="R1014" s="11" t="s">
        <v>5560</v>
      </c>
      <c r="S1014" s="11" t="s">
        <v>106</v>
      </c>
      <c r="T1014" s="11" t="s">
        <v>1873</v>
      </c>
      <c r="U1014" s="16">
        <v>44349</v>
      </c>
      <c r="V1014" s="16">
        <v>44358</v>
      </c>
      <c r="W1014" s="16">
        <v>44541</v>
      </c>
      <c r="X1014" s="14">
        <v>16353468</v>
      </c>
      <c r="Y1014" s="11" t="s">
        <v>87</v>
      </c>
      <c r="Z1014" s="11" t="s">
        <v>88</v>
      </c>
      <c r="AA1014" s="10">
        <v>6</v>
      </c>
      <c r="AB1014" s="11" t="s">
        <v>89</v>
      </c>
      <c r="AC1014" s="11" t="s">
        <v>1698</v>
      </c>
      <c r="AD1014" s="10">
        <v>79339398</v>
      </c>
      <c r="AE1014" s="11" t="s">
        <v>1699</v>
      </c>
      <c r="AF1014" s="11" t="s">
        <v>1700</v>
      </c>
      <c r="AG1014" s="11" t="s">
        <v>174</v>
      </c>
      <c r="AH1014" s="11" t="s">
        <v>5561</v>
      </c>
      <c r="AI1014" s="11" t="s">
        <v>113</v>
      </c>
      <c r="AJ1014" s="10">
        <v>1557</v>
      </c>
      <c r="AK1014" s="10">
        <v>2021</v>
      </c>
      <c r="AL1014" s="17">
        <v>44327</v>
      </c>
      <c r="AM1014" s="18">
        <v>14394</v>
      </c>
      <c r="AN1014" s="18" t="s">
        <v>1703</v>
      </c>
      <c r="AO1014" s="18" t="s">
        <v>1704</v>
      </c>
      <c r="AP1014" s="10">
        <v>4498</v>
      </c>
      <c r="AQ1014" s="17">
        <v>44358</v>
      </c>
      <c r="AR1014" s="18">
        <v>8375989000</v>
      </c>
      <c r="AS1014" s="11" t="s">
        <v>92</v>
      </c>
      <c r="AT1014" s="11" t="s">
        <v>127</v>
      </c>
      <c r="AU1014" s="11" t="s">
        <v>115</v>
      </c>
      <c r="AV1014" s="11" t="s">
        <v>106</v>
      </c>
      <c r="AW1014" s="11" t="s">
        <v>1697</v>
      </c>
      <c r="AX1014" s="11" t="s">
        <v>116</v>
      </c>
      <c r="AY1014" s="11" t="s">
        <v>94</v>
      </c>
      <c r="AZ1014" s="11" t="s">
        <v>95</v>
      </c>
      <c r="BA1014" s="11" t="s">
        <v>117</v>
      </c>
      <c r="BB1014" s="11" t="s">
        <v>118</v>
      </c>
      <c r="BC1014" s="11" t="s">
        <v>5537</v>
      </c>
      <c r="BD1014" s="18"/>
      <c r="BE1014" s="10">
        <v>6</v>
      </c>
      <c r="BF1014" s="11" t="s">
        <v>90</v>
      </c>
      <c r="BG1014" s="11" t="s">
        <v>120</v>
      </c>
      <c r="BH1014" s="19"/>
      <c r="BI1014" s="18"/>
      <c r="BJ1014" s="18"/>
      <c r="BK1014" s="18"/>
      <c r="BL1014" s="18"/>
      <c r="BM1014" s="18"/>
      <c r="BN1014" s="18"/>
      <c r="BO1014" s="18"/>
      <c r="BP1014" s="18"/>
      <c r="BQ1014" s="18"/>
      <c r="BR1014" s="18"/>
      <c r="BS1014" s="18"/>
      <c r="BT1014" s="18"/>
      <c r="BU1014" s="18"/>
      <c r="BV1014" s="18"/>
      <c r="BW1014" s="18"/>
      <c r="BX1014" s="18"/>
      <c r="BY1014" s="18"/>
      <c r="BZ1014" s="18"/>
      <c r="CA1014" s="18"/>
      <c r="CB1014" s="18"/>
      <c r="CC1014" s="20">
        <f>+X1014+BH1014+BO1014+BV1014</f>
        <v>16353468</v>
      </c>
      <c r="CD1014" s="18"/>
      <c r="CE1014" s="18"/>
      <c r="CF1014" s="18"/>
      <c r="CG1014" s="18" t="s">
        <v>91</v>
      </c>
      <c r="CH1014" s="18" t="s">
        <v>91</v>
      </c>
      <c r="CI1014" s="18" t="s">
        <v>91</v>
      </c>
      <c r="CJ1014" s="18"/>
      <c r="CK1014" s="18"/>
      <c r="CL1014" s="18"/>
      <c r="CM1014" s="18" t="s">
        <v>91</v>
      </c>
      <c r="CN1014" s="18"/>
      <c r="CO1014" s="18"/>
      <c r="CP1014" s="18"/>
    </row>
    <row r="1015" spans="1:94" ht="15" x14ac:dyDescent="0.25">
      <c r="A1015" s="10">
        <v>1014</v>
      </c>
      <c r="B1015" s="10">
        <v>230</v>
      </c>
      <c r="C1015" s="10">
        <v>2021</v>
      </c>
      <c r="D1015" s="11" t="s">
        <v>96</v>
      </c>
      <c r="E1015" s="10">
        <v>1186</v>
      </c>
      <c r="F1015" s="12">
        <v>2521</v>
      </c>
      <c r="G1015" s="13" t="s">
        <v>5562</v>
      </c>
      <c r="H1015" s="15" t="s">
        <v>98</v>
      </c>
      <c r="I1015" s="15">
        <v>2521</v>
      </c>
      <c r="J1015" s="15" t="s">
        <v>5563</v>
      </c>
      <c r="K1015" s="11" t="s">
        <v>84</v>
      </c>
      <c r="L1015" s="11" t="s">
        <v>85</v>
      </c>
      <c r="M1015" s="11" t="s">
        <v>86</v>
      </c>
      <c r="N1015" s="11" t="s">
        <v>101</v>
      </c>
      <c r="O1015" s="11" t="s">
        <v>165</v>
      </c>
      <c r="P1015" s="11" t="s">
        <v>103</v>
      </c>
      <c r="Q1015" s="11" t="s">
        <v>5564</v>
      </c>
      <c r="R1015" s="11" t="s">
        <v>5565</v>
      </c>
      <c r="S1015" s="11" t="s">
        <v>106</v>
      </c>
      <c r="T1015" s="11" t="s">
        <v>182</v>
      </c>
      <c r="U1015" s="16">
        <v>44349</v>
      </c>
      <c r="V1015" s="16">
        <v>44351</v>
      </c>
      <c r="W1015" s="16">
        <v>44504</v>
      </c>
      <c r="X1015" s="14">
        <v>13627890</v>
      </c>
      <c r="Y1015" s="11" t="s">
        <v>87</v>
      </c>
      <c r="Z1015" s="11" t="s">
        <v>88</v>
      </c>
      <c r="AA1015" s="10">
        <v>5</v>
      </c>
      <c r="AB1015" s="11" t="s">
        <v>89</v>
      </c>
      <c r="AC1015" s="11" t="s">
        <v>5469</v>
      </c>
      <c r="AD1015" s="10">
        <v>51609317</v>
      </c>
      <c r="AE1015" s="11" t="s">
        <v>172</v>
      </c>
      <c r="AF1015" s="11" t="s">
        <v>173</v>
      </c>
      <c r="AG1015" s="11" t="s">
        <v>174</v>
      </c>
      <c r="AH1015" s="11" t="s">
        <v>5566</v>
      </c>
      <c r="AI1015" s="11" t="s">
        <v>113</v>
      </c>
      <c r="AJ1015" s="10">
        <v>1638</v>
      </c>
      <c r="AK1015" s="10">
        <v>2021</v>
      </c>
      <c r="AL1015" s="17">
        <v>44340</v>
      </c>
      <c r="AM1015" s="18">
        <v>14390</v>
      </c>
      <c r="AN1015" s="18" t="s">
        <v>1052</v>
      </c>
      <c r="AO1015" s="18" t="s">
        <v>1053</v>
      </c>
      <c r="AP1015" s="10">
        <v>4446</v>
      </c>
      <c r="AQ1015" s="17">
        <v>44351</v>
      </c>
      <c r="AR1015" s="18">
        <v>2598189000</v>
      </c>
      <c r="AS1015" s="11" t="s">
        <v>92</v>
      </c>
      <c r="AT1015" s="11" t="s">
        <v>114</v>
      </c>
      <c r="AU1015" s="11" t="s">
        <v>115</v>
      </c>
      <c r="AV1015" s="11" t="s">
        <v>284</v>
      </c>
      <c r="AW1015" s="11" t="s">
        <v>5470</v>
      </c>
      <c r="AX1015" s="11" t="s">
        <v>287</v>
      </c>
      <c r="AY1015" s="11" t="s">
        <v>94</v>
      </c>
      <c r="AZ1015" s="11" t="s">
        <v>95</v>
      </c>
      <c r="BA1015" s="11" t="s">
        <v>117</v>
      </c>
      <c r="BB1015" s="11" t="s">
        <v>118</v>
      </c>
      <c r="BC1015" s="11" t="s">
        <v>5537</v>
      </c>
      <c r="BD1015" s="18"/>
      <c r="BE1015" s="10">
        <v>5</v>
      </c>
      <c r="BF1015" s="11" t="s">
        <v>90</v>
      </c>
      <c r="BG1015" s="11" t="s">
        <v>120</v>
      </c>
      <c r="BH1015" s="19"/>
      <c r="BI1015" s="18"/>
      <c r="BJ1015" s="18"/>
      <c r="BK1015" s="18"/>
      <c r="BL1015" s="18"/>
      <c r="BM1015" s="18"/>
      <c r="BN1015" s="18"/>
      <c r="BO1015" s="18"/>
      <c r="BP1015" s="18"/>
      <c r="BQ1015" s="18"/>
      <c r="BR1015" s="18"/>
      <c r="BS1015" s="18"/>
      <c r="BT1015" s="18"/>
      <c r="BU1015" s="18"/>
      <c r="BV1015" s="18"/>
      <c r="BW1015" s="18"/>
      <c r="BX1015" s="18"/>
      <c r="BY1015" s="18"/>
      <c r="BZ1015" s="18"/>
      <c r="CA1015" s="18"/>
      <c r="CB1015" s="18"/>
      <c r="CC1015" s="20">
        <f>+X1015+BH1015+BO1015+BV1015</f>
        <v>13627890</v>
      </c>
      <c r="CD1015" s="18"/>
      <c r="CE1015" s="18"/>
      <c r="CF1015" s="18"/>
      <c r="CG1015" s="18" t="s">
        <v>91</v>
      </c>
      <c r="CH1015" s="18" t="s">
        <v>91</v>
      </c>
      <c r="CI1015" s="18" t="s">
        <v>91</v>
      </c>
      <c r="CJ1015" s="18"/>
      <c r="CK1015" s="18"/>
      <c r="CL1015" s="18"/>
      <c r="CM1015" s="18" t="s">
        <v>91</v>
      </c>
      <c r="CN1015" s="18"/>
      <c r="CO1015" s="18"/>
      <c r="CP1015" s="18"/>
    </row>
    <row r="1016" spans="1:94" ht="15" x14ac:dyDescent="0.25">
      <c r="A1016" s="21">
        <v>1015</v>
      </c>
      <c r="B1016" s="10">
        <v>230</v>
      </c>
      <c r="C1016" s="10">
        <v>2021</v>
      </c>
      <c r="D1016" s="11" t="s">
        <v>96</v>
      </c>
      <c r="E1016" s="10">
        <v>1193</v>
      </c>
      <c r="F1016" s="12">
        <v>2456</v>
      </c>
      <c r="G1016" s="13" t="s">
        <v>5567</v>
      </c>
      <c r="H1016" s="15" t="s">
        <v>98</v>
      </c>
      <c r="I1016" s="15">
        <v>2456</v>
      </c>
      <c r="J1016" s="15" t="s">
        <v>5568</v>
      </c>
      <c r="K1016" s="11" t="s">
        <v>84</v>
      </c>
      <c r="L1016" s="11" t="s">
        <v>85</v>
      </c>
      <c r="M1016" s="11" t="s">
        <v>86</v>
      </c>
      <c r="N1016" s="11" t="s">
        <v>101</v>
      </c>
      <c r="O1016" s="11" t="s">
        <v>102</v>
      </c>
      <c r="P1016" s="11" t="s">
        <v>103</v>
      </c>
      <c r="Q1016" s="11" t="s">
        <v>5569</v>
      </c>
      <c r="R1016" s="11" t="s">
        <v>5570</v>
      </c>
      <c r="S1016" s="11" t="s">
        <v>106</v>
      </c>
      <c r="T1016" s="11" t="s">
        <v>1697</v>
      </c>
      <c r="U1016" s="16">
        <v>44350</v>
      </c>
      <c r="V1016" s="16">
        <v>44358</v>
      </c>
      <c r="W1016" s="16">
        <v>44541</v>
      </c>
      <c r="X1016" s="14">
        <v>25075320</v>
      </c>
      <c r="Y1016" s="11" t="s">
        <v>87</v>
      </c>
      <c r="Z1016" s="11" t="s">
        <v>88</v>
      </c>
      <c r="AA1016" s="10">
        <v>6</v>
      </c>
      <c r="AB1016" s="11" t="s">
        <v>89</v>
      </c>
      <c r="AC1016" s="11" t="s">
        <v>1698</v>
      </c>
      <c r="AD1016" s="10">
        <v>79339398</v>
      </c>
      <c r="AE1016" s="11" t="s">
        <v>1699</v>
      </c>
      <c r="AF1016" s="11" t="s">
        <v>1700</v>
      </c>
      <c r="AG1016" s="11" t="s">
        <v>111</v>
      </c>
      <c r="AH1016" s="11" t="s">
        <v>5571</v>
      </c>
      <c r="AI1016" s="11" t="s">
        <v>5572</v>
      </c>
      <c r="AJ1016" s="10">
        <v>1605</v>
      </c>
      <c r="AK1016" s="10">
        <v>2021</v>
      </c>
      <c r="AL1016" s="17">
        <v>44335</v>
      </c>
      <c r="AM1016" s="18">
        <v>14394</v>
      </c>
      <c r="AN1016" s="18" t="s">
        <v>1703</v>
      </c>
      <c r="AO1016" s="18" t="s">
        <v>1704</v>
      </c>
      <c r="AP1016" s="10">
        <v>4468</v>
      </c>
      <c r="AQ1016" s="17">
        <v>44356</v>
      </c>
      <c r="AR1016" s="18">
        <v>8375989000</v>
      </c>
      <c r="AS1016" s="11" t="s">
        <v>92</v>
      </c>
      <c r="AT1016" s="11" t="s">
        <v>127</v>
      </c>
      <c r="AU1016" s="11" t="s">
        <v>115</v>
      </c>
      <c r="AV1016" s="11" t="s">
        <v>106</v>
      </c>
      <c r="AW1016" s="11" t="s">
        <v>1697</v>
      </c>
      <c r="AX1016" s="11" t="s">
        <v>116</v>
      </c>
      <c r="AY1016" s="11" t="s">
        <v>94</v>
      </c>
      <c r="AZ1016" s="11" t="s">
        <v>95</v>
      </c>
      <c r="BA1016" s="11" t="s">
        <v>117</v>
      </c>
      <c r="BB1016" s="11" t="s">
        <v>118</v>
      </c>
      <c r="BC1016" s="11" t="s">
        <v>5537</v>
      </c>
      <c r="BD1016" s="18"/>
      <c r="BE1016" s="10">
        <v>6</v>
      </c>
      <c r="BF1016" s="11" t="s">
        <v>90</v>
      </c>
      <c r="BG1016" s="11" t="s">
        <v>120</v>
      </c>
      <c r="BH1016" s="19"/>
      <c r="BI1016" s="18"/>
      <c r="BJ1016" s="18"/>
      <c r="BK1016" s="18"/>
      <c r="BL1016" s="18"/>
      <c r="BM1016" s="18"/>
      <c r="BN1016" s="18"/>
      <c r="BO1016" s="18"/>
      <c r="BP1016" s="18"/>
      <c r="BQ1016" s="18"/>
      <c r="BR1016" s="18"/>
      <c r="BS1016" s="18"/>
      <c r="BT1016" s="18"/>
      <c r="BU1016" s="18"/>
      <c r="BV1016" s="18"/>
      <c r="BW1016" s="18"/>
      <c r="BX1016" s="18"/>
      <c r="BY1016" s="18"/>
      <c r="BZ1016" s="18"/>
      <c r="CA1016" s="18"/>
      <c r="CB1016" s="18"/>
      <c r="CC1016" s="20">
        <f>+X1016+BH1016+BO1016+BV1016</f>
        <v>25075320</v>
      </c>
      <c r="CD1016" s="18"/>
      <c r="CE1016" s="18"/>
      <c r="CF1016" s="18"/>
      <c r="CG1016" s="18" t="s">
        <v>91</v>
      </c>
      <c r="CH1016" s="18" t="s">
        <v>91</v>
      </c>
      <c r="CI1016" s="18" t="s">
        <v>91</v>
      </c>
      <c r="CJ1016" s="18"/>
      <c r="CK1016" s="18"/>
      <c r="CL1016" s="18"/>
      <c r="CM1016" s="18" t="s">
        <v>91</v>
      </c>
      <c r="CN1016" s="18"/>
      <c r="CO1016" s="18"/>
      <c r="CP1016" s="18"/>
    </row>
    <row r="1017" spans="1:94" ht="15" x14ac:dyDescent="0.25">
      <c r="A1017" s="21">
        <v>1016</v>
      </c>
      <c r="B1017" s="10">
        <v>230</v>
      </c>
      <c r="C1017" s="10">
        <v>2021</v>
      </c>
      <c r="D1017" s="11" t="s">
        <v>96</v>
      </c>
      <c r="E1017" s="10">
        <v>1198</v>
      </c>
      <c r="F1017" s="12">
        <v>2453</v>
      </c>
      <c r="G1017" s="13" t="s">
        <v>5573</v>
      </c>
      <c r="H1017" s="15" t="s">
        <v>98</v>
      </c>
      <c r="I1017" s="15">
        <v>2453</v>
      </c>
      <c r="J1017" s="15" t="s">
        <v>5574</v>
      </c>
      <c r="K1017" s="11" t="s">
        <v>84</v>
      </c>
      <c r="L1017" s="11" t="s">
        <v>85</v>
      </c>
      <c r="M1017" s="11" t="s">
        <v>86</v>
      </c>
      <c r="N1017" s="11" t="s">
        <v>101</v>
      </c>
      <c r="O1017" s="11" t="s">
        <v>102</v>
      </c>
      <c r="P1017" s="11" t="s">
        <v>103</v>
      </c>
      <c r="Q1017" s="11" t="s">
        <v>5575</v>
      </c>
      <c r="R1017" s="11" t="s">
        <v>5576</v>
      </c>
      <c r="S1017" s="11" t="s">
        <v>106</v>
      </c>
      <c r="T1017" s="11" t="s">
        <v>1697</v>
      </c>
      <c r="U1017" s="16">
        <v>44351</v>
      </c>
      <c r="V1017" s="16">
        <v>44357</v>
      </c>
      <c r="W1017" s="16">
        <v>44540</v>
      </c>
      <c r="X1017" s="14">
        <v>25075320</v>
      </c>
      <c r="Y1017" s="11" t="s">
        <v>87</v>
      </c>
      <c r="Z1017" s="11" t="s">
        <v>88</v>
      </c>
      <c r="AA1017" s="10">
        <v>6</v>
      </c>
      <c r="AB1017" s="11" t="s">
        <v>89</v>
      </c>
      <c r="AC1017" s="11" t="s">
        <v>1698</v>
      </c>
      <c r="AD1017" s="10">
        <v>79339398</v>
      </c>
      <c r="AE1017" s="11" t="s">
        <v>1699</v>
      </c>
      <c r="AF1017" s="11" t="s">
        <v>1700</v>
      </c>
      <c r="AG1017" s="11" t="s">
        <v>111</v>
      </c>
      <c r="AH1017" s="11" t="s">
        <v>174</v>
      </c>
      <c r="AI1017" s="11"/>
      <c r="AJ1017" s="10">
        <v>1602</v>
      </c>
      <c r="AK1017" s="10">
        <v>2021</v>
      </c>
      <c r="AL1017" s="17">
        <v>44335</v>
      </c>
      <c r="AM1017" s="18">
        <v>14394</v>
      </c>
      <c r="AN1017" s="18" t="s">
        <v>1703</v>
      </c>
      <c r="AO1017" s="18" t="s">
        <v>1704</v>
      </c>
      <c r="AP1017" s="10">
        <v>4469</v>
      </c>
      <c r="AQ1017" s="17">
        <v>44356</v>
      </c>
      <c r="AR1017" s="18">
        <v>8375989000</v>
      </c>
      <c r="AS1017" s="11" t="s">
        <v>92</v>
      </c>
      <c r="AT1017" s="11" t="s">
        <v>114</v>
      </c>
      <c r="AU1017" s="11" t="s">
        <v>115</v>
      </c>
      <c r="AV1017" s="11" t="s">
        <v>106</v>
      </c>
      <c r="AW1017" s="11" t="s">
        <v>1697</v>
      </c>
      <c r="AX1017" s="11" t="s">
        <v>116</v>
      </c>
      <c r="AY1017" s="11" t="s">
        <v>94</v>
      </c>
      <c r="AZ1017" s="11" t="s">
        <v>95</v>
      </c>
      <c r="BA1017" s="11" t="s">
        <v>117</v>
      </c>
      <c r="BB1017" s="11" t="s">
        <v>118</v>
      </c>
      <c r="BC1017" s="11" t="s">
        <v>5537</v>
      </c>
      <c r="BD1017" s="18"/>
      <c r="BE1017" s="10">
        <v>6</v>
      </c>
      <c r="BF1017" s="11" t="s">
        <v>90</v>
      </c>
      <c r="BG1017" s="11" t="s">
        <v>120</v>
      </c>
      <c r="BH1017" s="19"/>
      <c r="BI1017" s="18"/>
      <c r="BJ1017" s="18"/>
      <c r="BK1017" s="18"/>
      <c r="BL1017" s="18"/>
      <c r="BM1017" s="18"/>
      <c r="BN1017" s="18"/>
      <c r="BO1017" s="18"/>
      <c r="BP1017" s="18"/>
      <c r="BQ1017" s="18"/>
      <c r="BR1017" s="18"/>
      <c r="BS1017" s="18"/>
      <c r="BT1017" s="18"/>
      <c r="BU1017" s="18"/>
      <c r="BV1017" s="18"/>
      <c r="BW1017" s="18"/>
      <c r="BX1017" s="18"/>
      <c r="BY1017" s="18"/>
      <c r="BZ1017" s="18"/>
      <c r="CA1017" s="18"/>
      <c r="CB1017" s="18"/>
      <c r="CC1017" s="20">
        <f>+X1017+BH1017+BO1017+BV1017</f>
        <v>25075320</v>
      </c>
      <c r="CD1017" s="18"/>
      <c r="CE1017" s="18"/>
      <c r="CF1017" s="18"/>
      <c r="CG1017" s="18" t="s">
        <v>91</v>
      </c>
      <c r="CH1017" s="18" t="s">
        <v>91</v>
      </c>
      <c r="CI1017" s="18" t="s">
        <v>91</v>
      </c>
      <c r="CJ1017" s="18"/>
      <c r="CK1017" s="18"/>
      <c r="CL1017" s="18"/>
      <c r="CM1017" s="18" t="s">
        <v>91</v>
      </c>
      <c r="CN1017" s="18"/>
      <c r="CO1017" s="18"/>
      <c r="CP1017" s="18"/>
    </row>
    <row r="1018" spans="1:94" ht="15" x14ac:dyDescent="0.25">
      <c r="A1018" s="10">
        <v>1017</v>
      </c>
      <c r="B1018" s="10">
        <v>230</v>
      </c>
      <c r="C1018" s="10">
        <v>2021</v>
      </c>
      <c r="D1018" s="11" t="s">
        <v>96</v>
      </c>
      <c r="E1018" s="10">
        <v>1200</v>
      </c>
      <c r="F1018" s="12">
        <v>2454</v>
      </c>
      <c r="G1018" s="13" t="s">
        <v>5577</v>
      </c>
      <c r="H1018" s="15" t="s">
        <v>98</v>
      </c>
      <c r="I1018" s="15">
        <v>2454</v>
      </c>
      <c r="J1018" s="15" t="s">
        <v>5578</v>
      </c>
      <c r="K1018" s="11" t="s">
        <v>84</v>
      </c>
      <c r="L1018" s="11" t="s">
        <v>85</v>
      </c>
      <c r="M1018" s="11" t="s">
        <v>86</v>
      </c>
      <c r="N1018" s="11" t="s">
        <v>101</v>
      </c>
      <c r="O1018" s="11" t="s">
        <v>102</v>
      </c>
      <c r="P1018" s="11" t="s">
        <v>103</v>
      </c>
      <c r="Q1018" s="11" t="s">
        <v>5579</v>
      </c>
      <c r="R1018" s="11" t="s">
        <v>5580</v>
      </c>
      <c r="S1018" s="11" t="s">
        <v>106</v>
      </c>
      <c r="T1018" s="11" t="s">
        <v>1873</v>
      </c>
      <c r="U1018" s="16">
        <v>44351</v>
      </c>
      <c r="V1018" s="16">
        <v>44357</v>
      </c>
      <c r="W1018" s="16">
        <v>44540</v>
      </c>
      <c r="X1018" s="14">
        <v>25075320</v>
      </c>
      <c r="Y1018" s="11" t="s">
        <v>87</v>
      </c>
      <c r="Z1018" s="11" t="s">
        <v>88</v>
      </c>
      <c r="AA1018" s="10">
        <v>6</v>
      </c>
      <c r="AB1018" s="11" t="s">
        <v>89</v>
      </c>
      <c r="AC1018" s="11" t="s">
        <v>1698</v>
      </c>
      <c r="AD1018" s="10">
        <v>79339398</v>
      </c>
      <c r="AE1018" s="11" t="s">
        <v>1699</v>
      </c>
      <c r="AF1018" s="11" t="s">
        <v>1700</v>
      </c>
      <c r="AG1018" s="11" t="s">
        <v>111</v>
      </c>
      <c r="AH1018" s="11" t="s">
        <v>871</v>
      </c>
      <c r="AI1018" s="11" t="s">
        <v>5277</v>
      </c>
      <c r="AJ1018" s="10">
        <v>1603</v>
      </c>
      <c r="AK1018" s="10">
        <v>2021</v>
      </c>
      <c r="AL1018" s="17">
        <v>44335</v>
      </c>
      <c r="AM1018" s="18">
        <v>14394</v>
      </c>
      <c r="AN1018" s="18" t="s">
        <v>1703</v>
      </c>
      <c r="AO1018" s="18" t="s">
        <v>1704</v>
      </c>
      <c r="AP1018" s="10">
        <v>4473</v>
      </c>
      <c r="AQ1018" s="17">
        <v>44356</v>
      </c>
      <c r="AR1018" s="18">
        <v>8375989000</v>
      </c>
      <c r="AS1018" s="11" t="s">
        <v>92</v>
      </c>
      <c r="AT1018" s="11" t="s">
        <v>114</v>
      </c>
      <c r="AU1018" s="11" t="s">
        <v>115</v>
      </c>
      <c r="AV1018" s="11" t="s">
        <v>106</v>
      </c>
      <c r="AW1018" s="11" t="s">
        <v>1697</v>
      </c>
      <c r="AX1018" s="11" t="s">
        <v>116</v>
      </c>
      <c r="AY1018" s="11" t="s">
        <v>94</v>
      </c>
      <c r="AZ1018" s="11" t="s">
        <v>95</v>
      </c>
      <c r="BA1018" s="11" t="s">
        <v>117</v>
      </c>
      <c r="BB1018" s="11" t="s">
        <v>118</v>
      </c>
      <c r="BC1018" s="11" t="s">
        <v>5537</v>
      </c>
      <c r="BD1018" s="18"/>
      <c r="BE1018" s="10">
        <v>6</v>
      </c>
      <c r="BF1018" s="11" t="s">
        <v>90</v>
      </c>
      <c r="BG1018" s="11" t="s">
        <v>120</v>
      </c>
      <c r="BH1018" s="19"/>
      <c r="BI1018" s="18"/>
      <c r="BJ1018" s="18"/>
      <c r="BK1018" s="18"/>
      <c r="BL1018" s="18"/>
      <c r="BM1018" s="18"/>
      <c r="BN1018" s="18"/>
      <c r="BO1018" s="18"/>
      <c r="BP1018" s="18"/>
      <c r="BQ1018" s="18"/>
      <c r="BR1018" s="18"/>
      <c r="BS1018" s="18"/>
      <c r="BT1018" s="18"/>
      <c r="BU1018" s="18"/>
      <c r="BV1018" s="18"/>
      <c r="BW1018" s="18"/>
      <c r="BX1018" s="18"/>
      <c r="BY1018" s="18"/>
      <c r="BZ1018" s="18"/>
      <c r="CA1018" s="18"/>
      <c r="CB1018" s="18"/>
      <c r="CC1018" s="20">
        <f>+X1018+BH1018+BO1018+BV1018</f>
        <v>25075320</v>
      </c>
      <c r="CD1018" s="18"/>
      <c r="CE1018" s="18"/>
      <c r="CF1018" s="18"/>
      <c r="CG1018" s="18" t="s">
        <v>91</v>
      </c>
      <c r="CH1018" s="18" t="s">
        <v>91</v>
      </c>
      <c r="CI1018" s="18" t="s">
        <v>91</v>
      </c>
      <c r="CJ1018" s="18"/>
      <c r="CK1018" s="18"/>
      <c r="CL1018" s="18"/>
      <c r="CM1018" s="18" t="s">
        <v>91</v>
      </c>
      <c r="CN1018" s="18"/>
      <c r="CO1018" s="18"/>
      <c r="CP1018" s="18"/>
    </row>
    <row r="1019" spans="1:94" ht="15" x14ac:dyDescent="0.25">
      <c r="A1019" s="21">
        <v>1018</v>
      </c>
      <c r="B1019" s="10">
        <v>230</v>
      </c>
      <c r="C1019" s="10">
        <v>2021</v>
      </c>
      <c r="D1019" s="11" t="s">
        <v>96</v>
      </c>
      <c r="E1019" s="10">
        <v>1201</v>
      </c>
      <c r="F1019" s="12">
        <v>2457</v>
      </c>
      <c r="G1019" s="13" t="s">
        <v>5581</v>
      </c>
      <c r="H1019" s="15" t="s">
        <v>98</v>
      </c>
      <c r="I1019" s="15">
        <v>2457</v>
      </c>
      <c r="J1019" s="15" t="s">
        <v>5582</v>
      </c>
      <c r="K1019" s="11" t="s">
        <v>84</v>
      </c>
      <c r="L1019" s="11" t="s">
        <v>85</v>
      </c>
      <c r="M1019" s="11" t="s">
        <v>86</v>
      </c>
      <c r="N1019" s="11" t="s">
        <v>5583</v>
      </c>
      <c r="O1019" s="11" t="s">
        <v>165</v>
      </c>
      <c r="P1019" s="11" t="s">
        <v>103</v>
      </c>
      <c r="Q1019" s="11" t="s">
        <v>5584</v>
      </c>
      <c r="R1019" s="11" t="s">
        <v>5585</v>
      </c>
      <c r="S1019" s="11" t="s">
        <v>106</v>
      </c>
      <c r="T1019" s="11" t="s">
        <v>1873</v>
      </c>
      <c r="U1019" s="16">
        <v>44351</v>
      </c>
      <c r="V1019" s="16">
        <v>44358</v>
      </c>
      <c r="W1019" s="16">
        <v>44541</v>
      </c>
      <c r="X1019" s="14">
        <v>16353468</v>
      </c>
      <c r="Y1019" s="11" t="s">
        <v>87</v>
      </c>
      <c r="Z1019" s="11" t="s">
        <v>88</v>
      </c>
      <c r="AA1019" s="10">
        <v>6</v>
      </c>
      <c r="AB1019" s="11" t="s">
        <v>89</v>
      </c>
      <c r="AC1019" s="11" t="s">
        <v>1698</v>
      </c>
      <c r="AD1019" s="10">
        <v>79339398</v>
      </c>
      <c r="AE1019" s="11" t="s">
        <v>1699</v>
      </c>
      <c r="AF1019" s="11" t="s">
        <v>1700</v>
      </c>
      <c r="AG1019" s="11" t="s">
        <v>174</v>
      </c>
      <c r="AH1019" s="11" t="s">
        <v>367</v>
      </c>
      <c r="AI1019" s="11"/>
      <c r="AJ1019" s="10">
        <v>1606</v>
      </c>
      <c r="AK1019" s="10">
        <v>2021</v>
      </c>
      <c r="AL1019" s="17">
        <v>44335</v>
      </c>
      <c r="AM1019" s="18">
        <v>14394</v>
      </c>
      <c r="AN1019" s="18" t="s">
        <v>1703</v>
      </c>
      <c r="AO1019" s="18" t="s">
        <v>1704</v>
      </c>
      <c r="AP1019" s="10">
        <v>4470</v>
      </c>
      <c r="AQ1019" s="17">
        <v>44356</v>
      </c>
      <c r="AR1019" s="18">
        <v>8375989000</v>
      </c>
      <c r="AS1019" s="11" t="s">
        <v>92</v>
      </c>
      <c r="AT1019" s="11" t="s">
        <v>114</v>
      </c>
      <c r="AU1019" s="11" t="s">
        <v>115</v>
      </c>
      <c r="AV1019" s="11" t="s">
        <v>106</v>
      </c>
      <c r="AW1019" s="11" t="s">
        <v>1697</v>
      </c>
      <c r="AX1019" s="11" t="s">
        <v>116</v>
      </c>
      <c r="AY1019" s="11" t="s">
        <v>94</v>
      </c>
      <c r="AZ1019" s="11" t="s">
        <v>95</v>
      </c>
      <c r="BA1019" s="11" t="s">
        <v>117</v>
      </c>
      <c r="BB1019" s="11" t="s">
        <v>118</v>
      </c>
      <c r="BC1019" s="11" t="s">
        <v>5537</v>
      </c>
      <c r="BD1019" s="18"/>
      <c r="BE1019" s="10">
        <v>6</v>
      </c>
      <c r="BF1019" s="11" t="s">
        <v>90</v>
      </c>
      <c r="BG1019" s="11" t="s">
        <v>120</v>
      </c>
      <c r="BH1019" s="19"/>
      <c r="BI1019" s="18"/>
      <c r="BJ1019" s="18"/>
      <c r="BK1019" s="18"/>
      <c r="BL1019" s="18"/>
      <c r="BM1019" s="18"/>
      <c r="BN1019" s="18"/>
      <c r="BO1019" s="18"/>
      <c r="BP1019" s="18"/>
      <c r="BQ1019" s="18"/>
      <c r="BR1019" s="18"/>
      <c r="BS1019" s="18"/>
      <c r="BT1019" s="18"/>
      <c r="BU1019" s="18"/>
      <c r="BV1019" s="18"/>
      <c r="BW1019" s="18"/>
      <c r="BX1019" s="18"/>
      <c r="BY1019" s="18"/>
      <c r="BZ1019" s="18"/>
      <c r="CA1019" s="18"/>
      <c r="CB1019" s="18"/>
      <c r="CC1019" s="20">
        <f>+X1019+BH1019+BO1019+BV1019</f>
        <v>16353468</v>
      </c>
      <c r="CD1019" s="18"/>
      <c r="CE1019" s="18"/>
      <c r="CF1019" s="18"/>
      <c r="CG1019" s="18" t="s">
        <v>91</v>
      </c>
      <c r="CH1019" s="18" t="s">
        <v>91</v>
      </c>
      <c r="CI1019" s="18" t="s">
        <v>91</v>
      </c>
      <c r="CJ1019" s="18"/>
      <c r="CK1019" s="18"/>
      <c r="CL1019" s="18"/>
      <c r="CM1019" s="18" t="s">
        <v>91</v>
      </c>
      <c r="CN1019" s="18"/>
      <c r="CO1019" s="18"/>
      <c r="CP1019" s="18"/>
    </row>
    <row r="1020" spans="1:94" ht="15" x14ac:dyDescent="0.25">
      <c r="A1020" s="21">
        <v>1019</v>
      </c>
      <c r="B1020" s="10">
        <v>230</v>
      </c>
      <c r="C1020" s="10">
        <v>2021</v>
      </c>
      <c r="D1020" s="11" t="s">
        <v>96</v>
      </c>
      <c r="E1020" s="10">
        <v>1202</v>
      </c>
      <c r="F1020" s="12">
        <v>2455</v>
      </c>
      <c r="G1020" s="13" t="s">
        <v>5586</v>
      </c>
      <c r="H1020" s="15" t="s">
        <v>98</v>
      </c>
      <c r="I1020" s="15">
        <v>2455</v>
      </c>
      <c r="J1020" s="15" t="s">
        <v>5587</v>
      </c>
      <c r="K1020" s="11" t="s">
        <v>84</v>
      </c>
      <c r="L1020" s="11" t="s">
        <v>85</v>
      </c>
      <c r="M1020" s="11" t="s">
        <v>86</v>
      </c>
      <c r="N1020" s="11" t="s">
        <v>101</v>
      </c>
      <c r="O1020" s="11" t="s">
        <v>102</v>
      </c>
      <c r="P1020" s="11" t="s">
        <v>103</v>
      </c>
      <c r="Q1020" s="11" t="s">
        <v>5569</v>
      </c>
      <c r="R1020" s="11" t="s">
        <v>5588</v>
      </c>
      <c r="S1020" s="11" t="s">
        <v>106</v>
      </c>
      <c r="T1020" s="11" t="s">
        <v>1873</v>
      </c>
      <c r="U1020" s="16">
        <v>44351</v>
      </c>
      <c r="V1020" s="16">
        <v>44356</v>
      </c>
      <c r="W1020" s="16">
        <v>44539</v>
      </c>
      <c r="X1020" s="14">
        <v>25075320</v>
      </c>
      <c r="Y1020" s="11" t="s">
        <v>87</v>
      </c>
      <c r="Z1020" s="11" t="s">
        <v>88</v>
      </c>
      <c r="AA1020" s="10">
        <v>6</v>
      </c>
      <c r="AB1020" s="11" t="s">
        <v>89</v>
      </c>
      <c r="AC1020" s="11" t="s">
        <v>1698</v>
      </c>
      <c r="AD1020" s="10">
        <v>79339398</v>
      </c>
      <c r="AE1020" s="11" t="s">
        <v>1699</v>
      </c>
      <c r="AF1020" s="11" t="s">
        <v>1700</v>
      </c>
      <c r="AG1020" s="11" t="s">
        <v>111</v>
      </c>
      <c r="AH1020" s="11" t="s">
        <v>871</v>
      </c>
      <c r="AI1020" s="11"/>
      <c r="AJ1020" s="10">
        <v>1604</v>
      </c>
      <c r="AK1020" s="10">
        <v>2021</v>
      </c>
      <c r="AL1020" s="17">
        <v>44335</v>
      </c>
      <c r="AM1020" s="18">
        <v>14394</v>
      </c>
      <c r="AN1020" s="18" t="s">
        <v>1703</v>
      </c>
      <c r="AO1020" s="18" t="s">
        <v>1704</v>
      </c>
      <c r="AP1020" s="10">
        <v>4471</v>
      </c>
      <c r="AQ1020" s="17">
        <v>44356</v>
      </c>
      <c r="AR1020" s="18">
        <v>8375989000</v>
      </c>
      <c r="AS1020" s="11" t="s">
        <v>92</v>
      </c>
      <c r="AT1020" s="11" t="s">
        <v>114</v>
      </c>
      <c r="AU1020" s="11" t="s">
        <v>115</v>
      </c>
      <c r="AV1020" s="11" t="s">
        <v>106</v>
      </c>
      <c r="AW1020" s="11" t="s">
        <v>1697</v>
      </c>
      <c r="AX1020" s="11" t="s">
        <v>116</v>
      </c>
      <c r="AY1020" s="11" t="s">
        <v>94</v>
      </c>
      <c r="AZ1020" s="11" t="s">
        <v>95</v>
      </c>
      <c r="BA1020" s="11" t="s">
        <v>117</v>
      </c>
      <c r="BB1020" s="11" t="s">
        <v>118</v>
      </c>
      <c r="BC1020" s="11" t="s">
        <v>5537</v>
      </c>
      <c r="BD1020" s="18"/>
      <c r="BE1020" s="10">
        <v>6</v>
      </c>
      <c r="BF1020" s="11" t="s">
        <v>90</v>
      </c>
      <c r="BG1020" s="11" t="s">
        <v>120</v>
      </c>
      <c r="BH1020" s="19"/>
      <c r="BI1020" s="18"/>
      <c r="BJ1020" s="18"/>
      <c r="BK1020" s="18"/>
      <c r="BL1020" s="18"/>
      <c r="BM1020" s="18"/>
      <c r="BN1020" s="18"/>
      <c r="BO1020" s="18"/>
      <c r="BP1020" s="18"/>
      <c r="BQ1020" s="18"/>
      <c r="BR1020" s="18"/>
      <c r="BS1020" s="18"/>
      <c r="BT1020" s="18"/>
      <c r="BU1020" s="18"/>
      <c r="BV1020" s="18"/>
      <c r="BW1020" s="18"/>
      <c r="BX1020" s="18"/>
      <c r="BY1020" s="18"/>
      <c r="BZ1020" s="18"/>
      <c r="CA1020" s="18"/>
      <c r="CB1020" s="18"/>
      <c r="CC1020" s="20">
        <f>+X1020+BH1020+BO1020+BV1020</f>
        <v>25075320</v>
      </c>
      <c r="CD1020" s="18"/>
      <c r="CE1020" s="18"/>
      <c r="CF1020" s="18"/>
      <c r="CG1020" s="18" t="s">
        <v>91</v>
      </c>
      <c r="CH1020" s="18" t="s">
        <v>91</v>
      </c>
      <c r="CI1020" s="18" t="s">
        <v>91</v>
      </c>
      <c r="CJ1020" s="18"/>
      <c r="CK1020" s="18"/>
      <c r="CL1020" s="18"/>
      <c r="CM1020" s="18" t="s">
        <v>91</v>
      </c>
      <c r="CN1020" s="18"/>
      <c r="CO1020" s="18"/>
      <c r="CP1020" s="18"/>
    </row>
    <row r="1021" spans="1:94" ht="15" x14ac:dyDescent="0.25">
      <c r="A1021" s="10">
        <v>1020</v>
      </c>
      <c r="B1021" s="10">
        <v>230</v>
      </c>
      <c r="C1021" s="10">
        <v>2021</v>
      </c>
      <c r="D1021" s="11" t="s">
        <v>96</v>
      </c>
      <c r="E1021" s="10">
        <v>1208</v>
      </c>
      <c r="F1021" s="12">
        <v>2387</v>
      </c>
      <c r="G1021" s="13" t="s">
        <v>5589</v>
      </c>
      <c r="H1021" s="15" t="s">
        <v>98</v>
      </c>
      <c r="I1021" s="15">
        <v>2387</v>
      </c>
      <c r="J1021" s="15" t="s">
        <v>5590</v>
      </c>
      <c r="K1021" s="11" t="s">
        <v>84</v>
      </c>
      <c r="L1021" s="11" t="s">
        <v>85</v>
      </c>
      <c r="M1021" s="11" t="s">
        <v>86</v>
      </c>
      <c r="N1021" s="11" t="s">
        <v>2128</v>
      </c>
      <c r="O1021" s="11" t="s">
        <v>102</v>
      </c>
      <c r="P1021" s="11" t="s">
        <v>103</v>
      </c>
      <c r="Q1021" s="11" t="s">
        <v>5591</v>
      </c>
      <c r="R1021" s="11" t="s">
        <v>5592</v>
      </c>
      <c r="S1021" s="11" t="s">
        <v>106</v>
      </c>
      <c r="T1021" s="11" t="s">
        <v>521</v>
      </c>
      <c r="U1021" s="16">
        <v>44355</v>
      </c>
      <c r="V1021" s="16">
        <v>44357</v>
      </c>
      <c r="W1021" s="16">
        <v>44629</v>
      </c>
      <c r="X1021" s="14">
        <v>37612980</v>
      </c>
      <c r="Y1021" s="11" t="s">
        <v>87</v>
      </c>
      <c r="Z1021" s="11" t="s">
        <v>88</v>
      </c>
      <c r="AA1021" s="10">
        <v>9</v>
      </c>
      <c r="AB1021" s="11" t="s">
        <v>89</v>
      </c>
      <c r="AC1021" s="11" t="s">
        <v>938</v>
      </c>
      <c r="AD1021" s="10">
        <v>19483708</v>
      </c>
      <c r="AE1021" s="11" t="s">
        <v>523</v>
      </c>
      <c r="AF1021" s="11" t="s">
        <v>524</v>
      </c>
      <c r="AG1021" s="11" t="s">
        <v>111</v>
      </c>
      <c r="AH1021" s="11" t="s">
        <v>136</v>
      </c>
      <c r="AI1021" s="11" t="s">
        <v>2211</v>
      </c>
      <c r="AJ1021" s="10">
        <v>1666</v>
      </c>
      <c r="AK1021" s="10">
        <v>2021</v>
      </c>
      <c r="AL1021" s="17">
        <v>44341</v>
      </c>
      <c r="AM1021" s="18">
        <v>14601</v>
      </c>
      <c r="AN1021" s="18" t="s">
        <v>5593</v>
      </c>
      <c r="AO1021" s="18" t="s">
        <v>5594</v>
      </c>
      <c r="AP1021" s="10">
        <v>4475</v>
      </c>
      <c r="AQ1021" s="17">
        <v>44356</v>
      </c>
      <c r="AR1021" s="18">
        <v>1219000000</v>
      </c>
      <c r="AS1021" s="11" t="s">
        <v>92</v>
      </c>
      <c r="AT1021" s="11" t="s">
        <v>114</v>
      </c>
      <c r="AU1021" s="11" t="s">
        <v>115</v>
      </c>
      <c r="AV1021" s="11" t="s">
        <v>106</v>
      </c>
      <c r="AW1021" s="11" t="s">
        <v>939</v>
      </c>
      <c r="AX1021" s="11" t="s">
        <v>116</v>
      </c>
      <c r="AY1021" s="11" t="s">
        <v>94</v>
      </c>
      <c r="AZ1021" s="11" t="s">
        <v>95</v>
      </c>
      <c r="BA1021" s="11" t="s">
        <v>117</v>
      </c>
      <c r="BB1021" s="11" t="s">
        <v>118</v>
      </c>
      <c r="BC1021" s="11" t="s">
        <v>5537</v>
      </c>
      <c r="BD1021" s="18"/>
      <c r="BE1021" s="10">
        <v>9</v>
      </c>
      <c r="BF1021" s="11" t="s">
        <v>90</v>
      </c>
      <c r="BG1021" s="11" t="s">
        <v>120</v>
      </c>
      <c r="BH1021" s="19"/>
      <c r="BI1021" s="18"/>
      <c r="BJ1021" s="18"/>
      <c r="BK1021" s="18"/>
      <c r="BL1021" s="18"/>
      <c r="BM1021" s="18"/>
      <c r="BN1021" s="18"/>
      <c r="BO1021" s="18"/>
      <c r="BP1021" s="18"/>
      <c r="BQ1021" s="18"/>
      <c r="BR1021" s="18"/>
      <c r="BS1021" s="18"/>
      <c r="BT1021" s="18"/>
      <c r="BU1021" s="18"/>
      <c r="BV1021" s="18"/>
      <c r="BW1021" s="18"/>
      <c r="BX1021" s="18"/>
      <c r="BY1021" s="18"/>
      <c r="BZ1021" s="18"/>
      <c r="CA1021" s="18"/>
      <c r="CB1021" s="18"/>
      <c r="CC1021" s="20">
        <f>+X1021+BH1021+BO1021+BV1021</f>
        <v>37612980</v>
      </c>
      <c r="CD1021" s="18"/>
      <c r="CE1021" s="18"/>
      <c r="CF1021" s="18"/>
      <c r="CG1021" s="18" t="s">
        <v>91</v>
      </c>
      <c r="CH1021" s="18" t="s">
        <v>91</v>
      </c>
      <c r="CI1021" s="18" t="s">
        <v>91</v>
      </c>
      <c r="CJ1021" s="18"/>
      <c r="CK1021" s="18"/>
      <c r="CL1021" s="18"/>
      <c r="CM1021" s="18" t="s">
        <v>91</v>
      </c>
      <c r="CN1021" s="18"/>
      <c r="CO1021" s="18"/>
      <c r="CP1021" s="18"/>
    </row>
    <row r="1022" spans="1:94" ht="15" x14ac:dyDescent="0.25">
      <c r="A1022" s="21">
        <v>1021</v>
      </c>
      <c r="B1022" s="10">
        <v>230</v>
      </c>
      <c r="C1022" s="10">
        <v>2021</v>
      </c>
      <c r="D1022" s="11" t="s">
        <v>198</v>
      </c>
      <c r="E1022" s="10">
        <v>1208</v>
      </c>
      <c r="F1022" s="12">
        <v>2387</v>
      </c>
      <c r="G1022" s="13" t="s">
        <v>5595</v>
      </c>
      <c r="H1022" s="15" t="s">
        <v>98</v>
      </c>
      <c r="I1022" s="15">
        <v>2387</v>
      </c>
      <c r="J1022" s="15" t="s">
        <v>5590</v>
      </c>
      <c r="K1022" s="11" t="s">
        <v>84</v>
      </c>
      <c r="L1022" s="11" t="s">
        <v>85</v>
      </c>
      <c r="M1022" s="11" t="s">
        <v>86</v>
      </c>
      <c r="N1022" s="11" t="s">
        <v>2128</v>
      </c>
      <c r="O1022" s="11" t="s">
        <v>102</v>
      </c>
      <c r="P1022" s="11" t="s">
        <v>103</v>
      </c>
      <c r="Q1022" s="11" t="s">
        <v>5591</v>
      </c>
      <c r="R1022" s="11" t="s">
        <v>5592</v>
      </c>
      <c r="S1022" s="11" t="s">
        <v>106</v>
      </c>
      <c r="T1022" s="11" t="s">
        <v>521</v>
      </c>
      <c r="U1022" s="16">
        <v>44355</v>
      </c>
      <c r="V1022" s="16">
        <v>44537</v>
      </c>
      <c r="W1022" s="16">
        <v>44629</v>
      </c>
      <c r="X1022" s="14">
        <v>37612980</v>
      </c>
      <c r="Y1022" s="11" t="s">
        <v>87</v>
      </c>
      <c r="Z1022" s="11" t="s">
        <v>88</v>
      </c>
      <c r="AA1022" s="10">
        <v>9</v>
      </c>
      <c r="AB1022" s="11" t="s">
        <v>89</v>
      </c>
      <c r="AC1022" s="11" t="s">
        <v>938</v>
      </c>
      <c r="AD1022" s="10">
        <v>19483708</v>
      </c>
      <c r="AE1022" s="11" t="s">
        <v>523</v>
      </c>
      <c r="AF1022" s="11" t="s">
        <v>524</v>
      </c>
      <c r="AG1022" s="11" t="s">
        <v>111</v>
      </c>
      <c r="AH1022" s="11" t="s">
        <v>136</v>
      </c>
      <c r="AI1022" s="11" t="s">
        <v>2211</v>
      </c>
      <c r="AJ1022" s="10">
        <v>1666</v>
      </c>
      <c r="AK1022" s="10">
        <v>2021</v>
      </c>
      <c r="AL1022" s="17">
        <v>44341</v>
      </c>
      <c r="AM1022" s="18">
        <v>14601</v>
      </c>
      <c r="AN1022" s="18" t="s">
        <v>5593</v>
      </c>
      <c r="AO1022" s="18" t="s">
        <v>5594</v>
      </c>
      <c r="AP1022" s="10">
        <v>4475</v>
      </c>
      <c r="AQ1022" s="17">
        <v>44356</v>
      </c>
      <c r="AR1022" s="18">
        <v>1219000000</v>
      </c>
      <c r="AS1022" s="11" t="s">
        <v>92</v>
      </c>
      <c r="AT1022" s="11" t="s">
        <v>114</v>
      </c>
      <c r="AU1022" s="11" t="s">
        <v>115</v>
      </c>
      <c r="AV1022" s="11" t="s">
        <v>106</v>
      </c>
      <c r="AW1022" s="11" t="s">
        <v>939</v>
      </c>
      <c r="AX1022" s="11" t="s">
        <v>116</v>
      </c>
      <c r="AY1022" s="11" t="s">
        <v>94</v>
      </c>
      <c r="AZ1022" s="11" t="s">
        <v>95</v>
      </c>
      <c r="BA1022" s="11" t="s">
        <v>117</v>
      </c>
      <c r="BB1022" s="11" t="s">
        <v>118</v>
      </c>
      <c r="BC1022" s="11" t="s">
        <v>1726</v>
      </c>
      <c r="BD1022" s="18"/>
      <c r="BE1022" s="10">
        <v>9</v>
      </c>
      <c r="BF1022" s="11" t="s">
        <v>90</v>
      </c>
      <c r="BG1022" s="11" t="s">
        <v>120</v>
      </c>
      <c r="BH1022" s="19"/>
      <c r="BI1022" s="18"/>
      <c r="BJ1022" s="18"/>
      <c r="BK1022" s="18"/>
      <c r="BL1022" s="18"/>
      <c r="BM1022" s="18"/>
      <c r="BN1022" s="18"/>
      <c r="BO1022" s="18"/>
      <c r="BP1022" s="18"/>
      <c r="BQ1022" s="18"/>
      <c r="BR1022" s="18"/>
      <c r="BS1022" s="18"/>
      <c r="BT1022" s="18"/>
      <c r="BU1022" s="18"/>
      <c r="BV1022" s="18"/>
      <c r="BW1022" s="18"/>
      <c r="BX1022" s="18"/>
      <c r="BY1022" s="18"/>
      <c r="BZ1022" s="18"/>
      <c r="CA1022" s="18"/>
      <c r="CB1022" s="18"/>
      <c r="CC1022" s="20">
        <f>+X1022+BH1022+BO1022+BV1022</f>
        <v>37612980</v>
      </c>
      <c r="CD1022" s="18"/>
      <c r="CE1022" s="18"/>
      <c r="CF1022" s="18"/>
      <c r="CG1022" s="18" t="s">
        <v>91</v>
      </c>
      <c r="CH1022" s="18" t="s">
        <v>91</v>
      </c>
      <c r="CI1022" s="18" t="s">
        <v>91</v>
      </c>
      <c r="CJ1022" s="18"/>
      <c r="CK1022" s="18"/>
      <c r="CL1022" s="18"/>
      <c r="CM1022" s="18" t="s">
        <v>91</v>
      </c>
      <c r="CN1022" s="18"/>
      <c r="CO1022" s="18"/>
      <c r="CP1022" s="18"/>
    </row>
    <row r="1023" spans="1:94" s="32" customFormat="1" ht="15" x14ac:dyDescent="0.25">
      <c r="A1023" s="21">
        <v>1022</v>
      </c>
      <c r="B1023" s="10">
        <v>230</v>
      </c>
      <c r="C1023" s="10">
        <v>2021</v>
      </c>
      <c r="D1023" s="11" t="s">
        <v>96</v>
      </c>
      <c r="E1023" s="10">
        <v>1209</v>
      </c>
      <c r="F1023" s="12">
        <v>2438</v>
      </c>
      <c r="G1023" s="13" t="s">
        <v>5596</v>
      </c>
      <c r="H1023" s="15" t="s">
        <v>98</v>
      </c>
      <c r="I1023" s="15">
        <v>2438</v>
      </c>
      <c r="J1023" s="15" t="s">
        <v>5597</v>
      </c>
      <c r="K1023" s="11" t="s">
        <v>84</v>
      </c>
      <c r="L1023" s="11" t="s">
        <v>85</v>
      </c>
      <c r="M1023" s="11" t="s">
        <v>86</v>
      </c>
      <c r="N1023" s="11" t="s">
        <v>101</v>
      </c>
      <c r="O1023" s="11" t="s">
        <v>165</v>
      </c>
      <c r="P1023" s="11" t="s">
        <v>103</v>
      </c>
      <c r="Q1023" s="11" t="s">
        <v>5598</v>
      </c>
      <c r="R1023" s="11" t="s">
        <v>5599</v>
      </c>
      <c r="S1023" s="11" t="s">
        <v>106</v>
      </c>
      <c r="T1023" s="11" t="s">
        <v>2553</v>
      </c>
      <c r="U1023" s="16">
        <v>44355</v>
      </c>
      <c r="V1023" s="16">
        <v>44356</v>
      </c>
      <c r="W1023" s="16">
        <v>44559</v>
      </c>
      <c r="X1023" s="14">
        <v>18170520</v>
      </c>
      <c r="Y1023" s="11" t="s">
        <v>87</v>
      </c>
      <c r="Z1023" s="11" t="s">
        <v>170</v>
      </c>
      <c r="AA1023" s="10">
        <v>200</v>
      </c>
      <c r="AB1023" s="11" t="s">
        <v>89</v>
      </c>
      <c r="AC1023" s="11" t="s">
        <v>5306</v>
      </c>
      <c r="AD1023" s="10">
        <v>19483708</v>
      </c>
      <c r="AE1023" s="11" t="s">
        <v>523</v>
      </c>
      <c r="AF1023" s="11" t="s">
        <v>524</v>
      </c>
      <c r="AG1023" s="11" t="s">
        <v>174</v>
      </c>
      <c r="AH1023" s="11" t="s">
        <v>5600</v>
      </c>
      <c r="AI1023" s="11" t="s">
        <v>113</v>
      </c>
      <c r="AJ1023" s="10">
        <v>1684</v>
      </c>
      <c r="AK1023" s="10">
        <v>2021</v>
      </c>
      <c r="AL1023" s="17">
        <v>44342</v>
      </c>
      <c r="AM1023" s="18">
        <v>14395</v>
      </c>
      <c r="AN1023" s="18" t="s">
        <v>1395</v>
      </c>
      <c r="AO1023" s="18" t="s">
        <v>1396</v>
      </c>
      <c r="AP1023" s="10">
        <v>4479</v>
      </c>
      <c r="AQ1023" s="17">
        <v>44356</v>
      </c>
      <c r="AR1023" s="18">
        <v>6053272000</v>
      </c>
      <c r="AS1023" s="11" t="s">
        <v>92</v>
      </c>
      <c r="AT1023" s="11" t="s">
        <v>127</v>
      </c>
      <c r="AU1023" s="11" t="s">
        <v>115</v>
      </c>
      <c r="AV1023" s="11" t="s">
        <v>106</v>
      </c>
      <c r="AW1023" s="11" t="s">
        <v>2553</v>
      </c>
      <c r="AX1023" s="11" t="s">
        <v>116</v>
      </c>
      <c r="AY1023" s="11" t="s">
        <v>94</v>
      </c>
      <c r="AZ1023" s="11" t="s">
        <v>95</v>
      </c>
      <c r="BA1023" s="11" t="s">
        <v>117</v>
      </c>
      <c r="BB1023" s="11" t="s">
        <v>118</v>
      </c>
      <c r="BC1023" s="11" t="s">
        <v>5537</v>
      </c>
      <c r="BD1023" s="18">
        <v>200</v>
      </c>
      <c r="BE1023" s="10"/>
      <c r="BF1023" s="11" t="s">
        <v>90</v>
      </c>
      <c r="BG1023" s="11" t="s">
        <v>120</v>
      </c>
      <c r="BH1023" s="19"/>
      <c r="BI1023" s="18"/>
      <c r="BJ1023" s="18"/>
      <c r="BK1023" s="18"/>
      <c r="BL1023" s="18"/>
      <c r="BM1023" s="18"/>
      <c r="BN1023" s="18"/>
      <c r="BO1023" s="18"/>
      <c r="BP1023" s="18"/>
      <c r="BQ1023" s="18"/>
      <c r="BR1023" s="18"/>
      <c r="BS1023" s="18"/>
      <c r="BT1023" s="18"/>
      <c r="BU1023" s="18"/>
      <c r="BV1023" s="18"/>
      <c r="BW1023" s="18"/>
      <c r="BX1023" s="18"/>
      <c r="BY1023" s="18"/>
      <c r="BZ1023" s="18"/>
      <c r="CA1023" s="18"/>
      <c r="CB1023" s="18"/>
      <c r="CC1023" s="20">
        <f>+X1023+BH1023+BO1023+BV1023</f>
        <v>18170520</v>
      </c>
      <c r="CD1023" s="18"/>
      <c r="CE1023" s="18"/>
      <c r="CF1023" s="18"/>
      <c r="CG1023" s="18" t="s">
        <v>91</v>
      </c>
      <c r="CH1023" s="18" t="s">
        <v>91</v>
      </c>
      <c r="CI1023" s="18" t="s">
        <v>91</v>
      </c>
      <c r="CJ1023" s="18"/>
      <c r="CK1023" s="18"/>
      <c r="CL1023" s="18"/>
      <c r="CM1023" s="18" t="s">
        <v>91</v>
      </c>
      <c r="CN1023" s="18"/>
      <c r="CO1023" s="18"/>
      <c r="CP1023" s="18"/>
    </row>
    <row r="1024" spans="1:94" s="32" customFormat="1" ht="15" x14ac:dyDescent="0.25">
      <c r="A1024" s="10">
        <v>1023</v>
      </c>
      <c r="B1024" s="10">
        <v>230</v>
      </c>
      <c r="C1024" s="10">
        <v>2021</v>
      </c>
      <c r="D1024" s="11" t="s">
        <v>96</v>
      </c>
      <c r="E1024" s="10">
        <v>1211</v>
      </c>
      <c r="F1024" s="12">
        <v>1606</v>
      </c>
      <c r="G1024" s="13" t="s">
        <v>5601</v>
      </c>
      <c r="H1024" s="15" t="s">
        <v>98</v>
      </c>
      <c r="I1024" s="15">
        <v>1606</v>
      </c>
      <c r="J1024" s="15" t="s">
        <v>5602</v>
      </c>
      <c r="K1024" s="11" t="s">
        <v>84</v>
      </c>
      <c r="L1024" s="11" t="s">
        <v>85</v>
      </c>
      <c r="M1024" s="11" t="s">
        <v>86</v>
      </c>
      <c r="N1024" s="11" t="s">
        <v>2128</v>
      </c>
      <c r="O1024" s="11" t="s">
        <v>165</v>
      </c>
      <c r="P1024" s="11" t="s">
        <v>103</v>
      </c>
      <c r="Q1024" s="11" t="s">
        <v>5105</v>
      </c>
      <c r="R1024" s="11" t="s">
        <v>5106</v>
      </c>
      <c r="S1024" s="11" t="s">
        <v>2800</v>
      </c>
      <c r="T1024" s="11" t="s">
        <v>3949</v>
      </c>
      <c r="U1024" s="16">
        <v>44355</v>
      </c>
      <c r="V1024" s="16">
        <v>44357</v>
      </c>
      <c r="W1024" s="16">
        <v>44630</v>
      </c>
      <c r="X1024" s="14">
        <v>20441835</v>
      </c>
      <c r="Y1024" s="11" t="s">
        <v>87</v>
      </c>
      <c r="Z1024" s="11" t="s">
        <v>88</v>
      </c>
      <c r="AA1024" s="10">
        <v>9</v>
      </c>
      <c r="AB1024" s="11" t="s">
        <v>89</v>
      </c>
      <c r="AC1024" s="11" t="s">
        <v>3950</v>
      </c>
      <c r="AD1024" s="10">
        <v>19483708</v>
      </c>
      <c r="AE1024" s="11" t="s">
        <v>523</v>
      </c>
      <c r="AF1024" s="11" t="s">
        <v>524</v>
      </c>
      <c r="AG1024" s="11" t="s">
        <v>242</v>
      </c>
      <c r="AH1024" s="11" t="s">
        <v>113</v>
      </c>
      <c r="AI1024" s="11" t="s">
        <v>113</v>
      </c>
      <c r="AJ1024" s="10">
        <v>1264</v>
      </c>
      <c r="AK1024" s="10">
        <v>2021</v>
      </c>
      <c r="AL1024" s="17">
        <v>44279</v>
      </c>
      <c r="AM1024" s="18">
        <v>14599</v>
      </c>
      <c r="AN1024" s="18" t="s">
        <v>5081</v>
      </c>
      <c r="AO1024" s="18" t="s">
        <v>5082</v>
      </c>
      <c r="AP1024" s="10">
        <v>4485</v>
      </c>
      <c r="AQ1024" s="17">
        <v>44357</v>
      </c>
      <c r="AR1024" s="18">
        <v>1000000000</v>
      </c>
      <c r="AS1024" s="11" t="s">
        <v>92</v>
      </c>
      <c r="AT1024" s="11" t="s">
        <v>114</v>
      </c>
      <c r="AU1024" s="11" t="s">
        <v>115</v>
      </c>
      <c r="AV1024" s="11" t="s">
        <v>2800</v>
      </c>
      <c r="AW1024" s="11" t="s">
        <v>3949</v>
      </c>
      <c r="AX1024" s="11" t="s">
        <v>2802</v>
      </c>
      <c r="AY1024" s="11" t="s">
        <v>94</v>
      </c>
      <c r="AZ1024" s="11" t="s">
        <v>95</v>
      </c>
      <c r="BA1024" s="11" t="s">
        <v>117</v>
      </c>
      <c r="BB1024" s="11" t="s">
        <v>118</v>
      </c>
      <c r="BC1024" s="11" t="s">
        <v>5537</v>
      </c>
      <c r="BD1024" s="18"/>
      <c r="BE1024" s="10">
        <v>9</v>
      </c>
      <c r="BF1024" s="11" t="s">
        <v>90</v>
      </c>
      <c r="BG1024" s="11" t="s">
        <v>120</v>
      </c>
      <c r="BH1024" s="19"/>
      <c r="BI1024" s="18"/>
      <c r="BJ1024" s="18"/>
      <c r="BK1024" s="18"/>
      <c r="BL1024" s="18"/>
      <c r="BM1024" s="18"/>
      <c r="BN1024" s="18"/>
      <c r="BO1024" s="18"/>
      <c r="BP1024" s="18"/>
      <c r="BQ1024" s="18"/>
      <c r="BR1024" s="18"/>
      <c r="BS1024" s="18"/>
      <c r="BT1024" s="18"/>
      <c r="BU1024" s="18"/>
      <c r="BV1024" s="18"/>
      <c r="BW1024" s="18"/>
      <c r="BX1024" s="18"/>
      <c r="BY1024" s="18"/>
      <c r="BZ1024" s="18"/>
      <c r="CA1024" s="18"/>
      <c r="CB1024" s="18"/>
      <c r="CC1024" s="20">
        <f>+X1024+BH1024+BO1024+BV1024</f>
        <v>20441835</v>
      </c>
      <c r="CD1024" s="18"/>
      <c r="CE1024" s="18"/>
      <c r="CF1024" s="18"/>
      <c r="CG1024" s="18" t="s">
        <v>91</v>
      </c>
      <c r="CH1024" s="18" t="s">
        <v>91</v>
      </c>
      <c r="CI1024" s="18" t="s">
        <v>91</v>
      </c>
      <c r="CJ1024" s="18"/>
      <c r="CK1024" s="18"/>
      <c r="CL1024" s="18"/>
      <c r="CM1024" s="18" t="s">
        <v>91</v>
      </c>
      <c r="CN1024" s="18"/>
      <c r="CO1024" s="18"/>
      <c r="CP1024" s="18"/>
    </row>
    <row r="1025" spans="1:94" ht="15" x14ac:dyDescent="0.25">
      <c r="A1025" s="21">
        <v>1024</v>
      </c>
      <c r="B1025" s="21">
        <v>230</v>
      </c>
      <c r="C1025" s="21">
        <v>2021</v>
      </c>
      <c r="D1025" s="22" t="s">
        <v>96</v>
      </c>
      <c r="E1025" s="21">
        <v>1212</v>
      </c>
      <c r="F1025" s="23">
        <v>2382</v>
      </c>
      <c r="G1025" s="24" t="s">
        <v>5603</v>
      </c>
      <c r="H1025" s="26" t="s">
        <v>98</v>
      </c>
      <c r="I1025" s="26">
        <v>2382</v>
      </c>
      <c r="J1025" s="26" t="s">
        <v>5604</v>
      </c>
      <c r="K1025" s="22" t="s">
        <v>84</v>
      </c>
      <c r="L1025" s="22" t="s">
        <v>85</v>
      </c>
      <c r="M1025" s="22" t="s">
        <v>86</v>
      </c>
      <c r="N1025" s="22" t="s">
        <v>2128</v>
      </c>
      <c r="O1025" s="22" t="s">
        <v>165</v>
      </c>
      <c r="P1025" s="22" t="s">
        <v>103</v>
      </c>
      <c r="Q1025" s="22" t="s">
        <v>5605</v>
      </c>
      <c r="R1025" s="22" t="s">
        <v>5606</v>
      </c>
      <c r="S1025" s="22" t="s">
        <v>106</v>
      </c>
      <c r="T1025" s="22" t="s">
        <v>939</v>
      </c>
      <c r="U1025" s="16">
        <v>44355</v>
      </c>
      <c r="V1025" s="28">
        <v>44357</v>
      </c>
      <c r="W1025" s="28">
        <v>44629</v>
      </c>
      <c r="X1025" s="25">
        <v>24530202</v>
      </c>
      <c r="Y1025" s="22" t="s">
        <v>87</v>
      </c>
      <c r="Z1025" s="22" t="s">
        <v>88</v>
      </c>
      <c r="AA1025" s="21">
        <v>9</v>
      </c>
      <c r="AB1025" s="22" t="s">
        <v>89</v>
      </c>
      <c r="AC1025" s="22" t="s">
        <v>938</v>
      </c>
      <c r="AD1025" s="21">
        <v>19483708</v>
      </c>
      <c r="AE1025" s="22" t="s">
        <v>523</v>
      </c>
      <c r="AF1025" s="22" t="s">
        <v>524</v>
      </c>
      <c r="AG1025" s="22" t="s">
        <v>174</v>
      </c>
      <c r="AH1025" s="22"/>
      <c r="AI1025" s="22"/>
      <c r="AJ1025" s="21">
        <v>1661</v>
      </c>
      <c r="AK1025" s="21">
        <v>2021</v>
      </c>
      <c r="AL1025" s="29">
        <v>44341</v>
      </c>
      <c r="AM1025" s="30">
        <v>14601</v>
      </c>
      <c r="AN1025" s="30" t="s">
        <v>5593</v>
      </c>
      <c r="AO1025" s="30" t="s">
        <v>5594</v>
      </c>
      <c r="AP1025" s="21">
        <v>4474</v>
      </c>
      <c r="AQ1025" s="29">
        <v>44356</v>
      </c>
      <c r="AR1025" s="30">
        <v>1219000000</v>
      </c>
      <c r="AS1025" s="22" t="s">
        <v>92</v>
      </c>
      <c r="AT1025" s="22" t="s">
        <v>114</v>
      </c>
      <c r="AU1025" s="22" t="s">
        <v>115</v>
      </c>
      <c r="AV1025" s="22" t="s">
        <v>106</v>
      </c>
      <c r="AW1025" s="22" t="s">
        <v>939</v>
      </c>
      <c r="AX1025" s="22" t="s">
        <v>116</v>
      </c>
      <c r="AY1025" s="22" t="s">
        <v>94</v>
      </c>
      <c r="AZ1025" s="22" t="s">
        <v>95</v>
      </c>
      <c r="BA1025" s="22" t="s">
        <v>117</v>
      </c>
      <c r="BB1025" s="22" t="s">
        <v>118</v>
      </c>
      <c r="BC1025" s="22" t="s">
        <v>5537</v>
      </c>
      <c r="BD1025" s="30"/>
      <c r="BE1025" s="21">
        <v>9</v>
      </c>
      <c r="BF1025" s="22" t="s">
        <v>90</v>
      </c>
      <c r="BG1025" s="22" t="s">
        <v>120</v>
      </c>
      <c r="BH1025" s="20"/>
      <c r="BI1025" s="30"/>
      <c r="BJ1025" s="30"/>
      <c r="BK1025" s="30"/>
      <c r="BL1025" s="30"/>
      <c r="BM1025" s="30"/>
      <c r="BN1025" s="30"/>
      <c r="BO1025" s="30"/>
      <c r="BP1025" s="30"/>
      <c r="BQ1025" s="30"/>
      <c r="BR1025" s="30"/>
      <c r="BS1025" s="30"/>
      <c r="BT1025" s="30"/>
      <c r="BU1025" s="30"/>
      <c r="BV1025" s="30"/>
      <c r="BW1025" s="30"/>
      <c r="BX1025" s="30"/>
      <c r="BY1025" s="30"/>
      <c r="BZ1025" s="30"/>
      <c r="CA1025" s="30"/>
      <c r="CB1025" s="30"/>
      <c r="CC1025" s="20">
        <f>+X1025+BH1025+BO1025+BV1025</f>
        <v>24530202</v>
      </c>
      <c r="CD1025" s="30"/>
      <c r="CE1025" s="30"/>
      <c r="CF1025" s="30"/>
      <c r="CG1025" s="18" t="s">
        <v>91</v>
      </c>
      <c r="CH1025" s="30" t="s">
        <v>91</v>
      </c>
      <c r="CI1025" s="30" t="s">
        <v>91</v>
      </c>
      <c r="CJ1025" s="30"/>
      <c r="CK1025" s="30"/>
      <c r="CL1025" s="30"/>
      <c r="CM1025" s="30" t="s">
        <v>91</v>
      </c>
      <c r="CN1025" s="30"/>
      <c r="CO1025" s="30"/>
      <c r="CP1025" s="30"/>
    </row>
    <row r="1026" spans="1:94" ht="15" x14ac:dyDescent="0.25">
      <c r="A1026" s="21">
        <v>1025</v>
      </c>
      <c r="B1026" s="21">
        <v>230</v>
      </c>
      <c r="C1026" s="21">
        <v>2021</v>
      </c>
      <c r="D1026" s="22" t="s">
        <v>198</v>
      </c>
      <c r="E1026" s="21">
        <v>1212</v>
      </c>
      <c r="F1026" s="23">
        <v>2382</v>
      </c>
      <c r="G1026" s="24" t="s">
        <v>5607</v>
      </c>
      <c r="H1026" s="26" t="s">
        <v>98</v>
      </c>
      <c r="I1026" s="26">
        <v>2382</v>
      </c>
      <c r="J1026" s="26" t="s">
        <v>5604</v>
      </c>
      <c r="K1026" s="22" t="s">
        <v>84</v>
      </c>
      <c r="L1026" s="22" t="s">
        <v>85</v>
      </c>
      <c r="M1026" s="22" t="s">
        <v>86</v>
      </c>
      <c r="N1026" s="22" t="s">
        <v>2128</v>
      </c>
      <c r="O1026" s="22" t="s">
        <v>165</v>
      </c>
      <c r="P1026" s="22" t="s">
        <v>103</v>
      </c>
      <c r="Q1026" s="22" t="s">
        <v>5605</v>
      </c>
      <c r="R1026" s="22" t="s">
        <v>5606</v>
      </c>
      <c r="S1026" s="22" t="s">
        <v>106</v>
      </c>
      <c r="T1026" s="22" t="s">
        <v>939</v>
      </c>
      <c r="U1026" s="16">
        <v>44355</v>
      </c>
      <c r="V1026" s="28">
        <v>44512</v>
      </c>
      <c r="W1026" s="28">
        <v>44629</v>
      </c>
      <c r="X1026" s="25">
        <v>24530202</v>
      </c>
      <c r="Y1026" s="22" t="s">
        <v>87</v>
      </c>
      <c r="Z1026" s="22" t="s">
        <v>88</v>
      </c>
      <c r="AA1026" s="21">
        <v>9</v>
      </c>
      <c r="AB1026" s="22" t="s">
        <v>89</v>
      </c>
      <c r="AC1026" s="22" t="s">
        <v>938</v>
      </c>
      <c r="AD1026" s="21">
        <v>19483708</v>
      </c>
      <c r="AE1026" s="22" t="s">
        <v>523</v>
      </c>
      <c r="AF1026" s="22" t="s">
        <v>524</v>
      </c>
      <c r="AG1026" s="22" t="s">
        <v>174</v>
      </c>
      <c r="AH1026" s="22"/>
      <c r="AI1026" s="22"/>
      <c r="AJ1026" s="21">
        <v>1661</v>
      </c>
      <c r="AK1026" s="21">
        <v>2021</v>
      </c>
      <c r="AL1026" s="29">
        <v>44341</v>
      </c>
      <c r="AM1026" s="30">
        <v>14601</v>
      </c>
      <c r="AN1026" s="30" t="s">
        <v>5593</v>
      </c>
      <c r="AO1026" s="30" t="s">
        <v>5594</v>
      </c>
      <c r="AP1026" s="21">
        <v>4474</v>
      </c>
      <c r="AQ1026" s="29">
        <v>44356</v>
      </c>
      <c r="AR1026" s="30">
        <v>1219000000</v>
      </c>
      <c r="AS1026" s="22" t="s">
        <v>92</v>
      </c>
      <c r="AT1026" s="22" t="s">
        <v>114</v>
      </c>
      <c r="AU1026" s="22" t="s">
        <v>115</v>
      </c>
      <c r="AV1026" s="22" t="s">
        <v>106</v>
      </c>
      <c r="AW1026" s="22" t="s">
        <v>939</v>
      </c>
      <c r="AX1026" s="22" t="s">
        <v>116</v>
      </c>
      <c r="AY1026" s="22" t="s">
        <v>94</v>
      </c>
      <c r="AZ1026" s="22" t="s">
        <v>95</v>
      </c>
      <c r="BA1026" s="22" t="s">
        <v>117</v>
      </c>
      <c r="BB1026" s="22" t="s">
        <v>118</v>
      </c>
      <c r="BC1026" s="22" t="s">
        <v>1974</v>
      </c>
      <c r="BD1026" s="30"/>
      <c r="BE1026" s="21">
        <v>9</v>
      </c>
      <c r="BF1026" s="22" t="s">
        <v>90</v>
      </c>
      <c r="BG1026" s="22" t="s">
        <v>120</v>
      </c>
      <c r="BH1026" s="20"/>
      <c r="BI1026" s="30"/>
      <c r="BJ1026" s="30"/>
      <c r="BK1026" s="30"/>
      <c r="BL1026" s="30"/>
      <c r="BM1026" s="30"/>
      <c r="BN1026" s="30"/>
      <c r="BO1026" s="30"/>
      <c r="BP1026" s="30"/>
      <c r="BQ1026" s="30"/>
      <c r="BR1026" s="30"/>
      <c r="BS1026" s="30"/>
      <c r="BT1026" s="30"/>
      <c r="BU1026" s="30"/>
      <c r="BV1026" s="30"/>
      <c r="BW1026" s="30"/>
      <c r="BX1026" s="30"/>
      <c r="BY1026" s="30"/>
      <c r="BZ1026" s="30"/>
      <c r="CA1026" s="30"/>
      <c r="CB1026" s="30"/>
      <c r="CC1026" s="20">
        <f>+X1026+BH1026+BO1026+BV1026</f>
        <v>24530202</v>
      </c>
      <c r="CD1026" s="30"/>
      <c r="CE1026" s="30"/>
      <c r="CF1026" s="30"/>
      <c r="CG1026" s="18" t="s">
        <v>91</v>
      </c>
      <c r="CH1026" s="30" t="s">
        <v>91</v>
      </c>
      <c r="CI1026" s="30" t="s">
        <v>91</v>
      </c>
      <c r="CJ1026" s="30"/>
      <c r="CK1026" s="30"/>
      <c r="CL1026" s="30"/>
      <c r="CM1026" s="30" t="s">
        <v>91</v>
      </c>
      <c r="CN1026" s="30"/>
      <c r="CO1026" s="30"/>
      <c r="CP1026" s="30"/>
    </row>
    <row r="1027" spans="1:94" ht="15" x14ac:dyDescent="0.25">
      <c r="A1027" s="10">
        <v>1026</v>
      </c>
      <c r="B1027" s="10">
        <v>230</v>
      </c>
      <c r="C1027" s="10">
        <v>2021</v>
      </c>
      <c r="D1027" s="11" t="s">
        <v>96</v>
      </c>
      <c r="E1027" s="10">
        <v>1213</v>
      </c>
      <c r="F1027" s="12">
        <v>2366</v>
      </c>
      <c r="G1027" s="13" t="s">
        <v>5608</v>
      </c>
      <c r="H1027" s="15" t="s">
        <v>98</v>
      </c>
      <c r="I1027" s="15">
        <v>2366</v>
      </c>
      <c r="J1027" s="15" t="s">
        <v>5609</v>
      </c>
      <c r="K1027" s="11" t="s">
        <v>84</v>
      </c>
      <c r="L1027" s="11" t="s">
        <v>85</v>
      </c>
      <c r="M1027" s="11" t="s">
        <v>86</v>
      </c>
      <c r="N1027" s="11" t="s">
        <v>2128</v>
      </c>
      <c r="O1027" s="11" t="s">
        <v>102</v>
      </c>
      <c r="P1027" s="11" t="s">
        <v>103</v>
      </c>
      <c r="Q1027" s="11" t="s">
        <v>5610</v>
      </c>
      <c r="R1027" s="11" t="s">
        <v>5611</v>
      </c>
      <c r="S1027" s="11" t="s">
        <v>106</v>
      </c>
      <c r="T1027" s="11" t="s">
        <v>521</v>
      </c>
      <c r="U1027" s="16">
        <v>44355</v>
      </c>
      <c r="V1027" s="16">
        <v>44357</v>
      </c>
      <c r="W1027" s="16">
        <v>44630</v>
      </c>
      <c r="X1027" s="14">
        <v>37612980</v>
      </c>
      <c r="Y1027" s="11" t="s">
        <v>87</v>
      </c>
      <c r="Z1027" s="11" t="s">
        <v>88</v>
      </c>
      <c r="AA1027" s="10">
        <v>9</v>
      </c>
      <c r="AB1027" s="11" t="s">
        <v>89</v>
      </c>
      <c r="AC1027" s="11" t="s">
        <v>3950</v>
      </c>
      <c r="AD1027" s="10">
        <v>19483708</v>
      </c>
      <c r="AE1027" s="11" t="s">
        <v>523</v>
      </c>
      <c r="AF1027" s="11" t="s">
        <v>524</v>
      </c>
      <c r="AG1027" s="11" t="s">
        <v>111</v>
      </c>
      <c r="AH1027" s="11" t="s">
        <v>136</v>
      </c>
      <c r="AI1027" s="11" t="s">
        <v>113</v>
      </c>
      <c r="AJ1027" s="10">
        <v>1704</v>
      </c>
      <c r="AK1027" s="10">
        <v>2021</v>
      </c>
      <c r="AL1027" s="17">
        <v>44344</v>
      </c>
      <c r="AM1027" s="18">
        <v>14599</v>
      </c>
      <c r="AN1027" s="18" t="s">
        <v>5081</v>
      </c>
      <c r="AO1027" s="18" t="s">
        <v>5082</v>
      </c>
      <c r="AP1027" s="10">
        <v>4486</v>
      </c>
      <c r="AQ1027" s="17">
        <v>44357</v>
      </c>
      <c r="AR1027" s="18">
        <v>1000000000</v>
      </c>
      <c r="AS1027" s="11" t="s">
        <v>92</v>
      </c>
      <c r="AT1027" s="11" t="s">
        <v>114</v>
      </c>
      <c r="AU1027" s="11" t="s">
        <v>115</v>
      </c>
      <c r="AV1027" s="11" t="s">
        <v>2800</v>
      </c>
      <c r="AW1027" s="11" t="s">
        <v>3949</v>
      </c>
      <c r="AX1027" s="11" t="s">
        <v>2802</v>
      </c>
      <c r="AY1027" s="11" t="s">
        <v>94</v>
      </c>
      <c r="AZ1027" s="11" t="s">
        <v>95</v>
      </c>
      <c r="BA1027" s="11" t="s">
        <v>117</v>
      </c>
      <c r="BB1027" s="11" t="s">
        <v>118</v>
      </c>
      <c r="BC1027" s="11" t="s">
        <v>5537</v>
      </c>
      <c r="BD1027" s="18"/>
      <c r="BE1027" s="10">
        <v>9</v>
      </c>
      <c r="BF1027" s="11" t="s">
        <v>90</v>
      </c>
      <c r="BG1027" s="11" t="s">
        <v>120</v>
      </c>
      <c r="BH1027" s="19"/>
      <c r="BI1027" s="18"/>
      <c r="BJ1027" s="18"/>
      <c r="BK1027" s="18"/>
      <c r="BL1027" s="18"/>
      <c r="BM1027" s="18"/>
      <c r="BN1027" s="18"/>
      <c r="BO1027" s="18"/>
      <c r="BP1027" s="18"/>
      <c r="BQ1027" s="18"/>
      <c r="BR1027" s="18"/>
      <c r="BS1027" s="18"/>
      <c r="BT1027" s="18"/>
      <c r="BU1027" s="18"/>
      <c r="BV1027" s="18"/>
      <c r="BW1027" s="18"/>
      <c r="BX1027" s="18"/>
      <c r="BY1027" s="18"/>
      <c r="BZ1027" s="18"/>
      <c r="CA1027" s="18"/>
      <c r="CB1027" s="18"/>
      <c r="CC1027" s="20">
        <f>+X1027+BH1027+BO1027+BV1027</f>
        <v>37612980</v>
      </c>
      <c r="CD1027" s="18"/>
      <c r="CE1027" s="18"/>
      <c r="CF1027" s="18"/>
      <c r="CG1027" s="18" t="s">
        <v>91</v>
      </c>
      <c r="CH1027" s="18" t="s">
        <v>91</v>
      </c>
      <c r="CI1027" s="18" t="s">
        <v>91</v>
      </c>
      <c r="CJ1027" s="18"/>
      <c r="CK1027" s="18"/>
      <c r="CL1027" s="18"/>
      <c r="CM1027" s="18" t="s">
        <v>91</v>
      </c>
      <c r="CN1027" s="18"/>
      <c r="CO1027" s="18"/>
      <c r="CP1027" s="18"/>
    </row>
    <row r="1028" spans="1:94" ht="15" x14ac:dyDescent="0.25">
      <c r="A1028" s="21">
        <v>1027</v>
      </c>
      <c r="B1028" s="10">
        <v>230</v>
      </c>
      <c r="C1028" s="10">
        <v>2021</v>
      </c>
      <c r="D1028" s="11" t="s">
        <v>96</v>
      </c>
      <c r="E1028" s="10">
        <v>1214</v>
      </c>
      <c r="F1028" s="12">
        <v>2364</v>
      </c>
      <c r="G1028" s="13" t="s">
        <v>5612</v>
      </c>
      <c r="H1028" s="15" t="s">
        <v>98</v>
      </c>
      <c r="I1028" s="15">
        <v>2364</v>
      </c>
      <c r="J1028" s="15" t="s">
        <v>5613</v>
      </c>
      <c r="K1028" s="11" t="s">
        <v>84</v>
      </c>
      <c r="L1028" s="11" t="s">
        <v>85</v>
      </c>
      <c r="M1028" s="11" t="s">
        <v>86</v>
      </c>
      <c r="N1028" s="11" t="s">
        <v>2128</v>
      </c>
      <c r="O1028" s="11" t="s">
        <v>102</v>
      </c>
      <c r="P1028" s="11" t="s">
        <v>103</v>
      </c>
      <c r="Q1028" s="11" t="s">
        <v>5614</v>
      </c>
      <c r="R1028" s="11" t="s">
        <v>5615</v>
      </c>
      <c r="S1028" s="11" t="s">
        <v>106</v>
      </c>
      <c r="T1028" s="11" t="s">
        <v>521</v>
      </c>
      <c r="U1028" s="16">
        <v>44355</v>
      </c>
      <c r="V1028" s="16">
        <v>44357</v>
      </c>
      <c r="W1028" s="16">
        <v>44630</v>
      </c>
      <c r="X1028" s="14">
        <v>37612980</v>
      </c>
      <c r="Y1028" s="11" t="s">
        <v>87</v>
      </c>
      <c r="Z1028" s="11" t="s">
        <v>88</v>
      </c>
      <c r="AA1028" s="10">
        <v>9</v>
      </c>
      <c r="AB1028" s="11" t="s">
        <v>89</v>
      </c>
      <c r="AC1028" s="11" t="s">
        <v>3950</v>
      </c>
      <c r="AD1028" s="10">
        <v>19483708</v>
      </c>
      <c r="AE1028" s="11" t="s">
        <v>523</v>
      </c>
      <c r="AF1028" s="11" t="s">
        <v>524</v>
      </c>
      <c r="AG1028" s="11" t="s">
        <v>111</v>
      </c>
      <c r="AH1028" s="11" t="s">
        <v>5616</v>
      </c>
      <c r="AI1028" s="11" t="s">
        <v>5617</v>
      </c>
      <c r="AJ1028" s="10">
        <v>1703</v>
      </c>
      <c r="AK1028" s="10">
        <v>2021</v>
      </c>
      <c r="AL1028" s="17">
        <v>44344</v>
      </c>
      <c r="AM1028" s="18">
        <v>14599</v>
      </c>
      <c r="AN1028" s="18" t="s">
        <v>5081</v>
      </c>
      <c r="AO1028" s="18" t="s">
        <v>5082</v>
      </c>
      <c r="AP1028" s="10">
        <v>4478</v>
      </c>
      <c r="AQ1028" s="17">
        <v>44356</v>
      </c>
      <c r="AR1028" s="18">
        <v>1000000000</v>
      </c>
      <c r="AS1028" s="11" t="s">
        <v>92</v>
      </c>
      <c r="AT1028" s="11" t="s">
        <v>114</v>
      </c>
      <c r="AU1028" s="11" t="s">
        <v>115</v>
      </c>
      <c r="AV1028" s="11" t="s">
        <v>2800</v>
      </c>
      <c r="AW1028" s="11" t="s">
        <v>3949</v>
      </c>
      <c r="AX1028" s="11" t="s">
        <v>2802</v>
      </c>
      <c r="AY1028" s="11" t="s">
        <v>94</v>
      </c>
      <c r="AZ1028" s="11" t="s">
        <v>95</v>
      </c>
      <c r="BA1028" s="11" t="s">
        <v>117</v>
      </c>
      <c r="BB1028" s="11" t="s">
        <v>118</v>
      </c>
      <c r="BC1028" s="11" t="s">
        <v>5537</v>
      </c>
      <c r="BD1028" s="18"/>
      <c r="BE1028" s="10">
        <v>9</v>
      </c>
      <c r="BF1028" s="11" t="s">
        <v>90</v>
      </c>
      <c r="BG1028" s="11" t="s">
        <v>120</v>
      </c>
      <c r="BH1028" s="19"/>
      <c r="BI1028" s="18"/>
      <c r="BJ1028" s="18"/>
      <c r="BK1028" s="18"/>
      <c r="BL1028" s="18"/>
      <c r="BM1028" s="18"/>
      <c r="BN1028" s="18"/>
      <c r="BO1028" s="18"/>
      <c r="BP1028" s="18"/>
      <c r="BQ1028" s="18"/>
      <c r="BR1028" s="18"/>
      <c r="BS1028" s="18"/>
      <c r="BT1028" s="18"/>
      <c r="BU1028" s="18"/>
      <c r="BV1028" s="18"/>
      <c r="BW1028" s="18"/>
      <c r="BX1028" s="18"/>
      <c r="BY1028" s="18"/>
      <c r="BZ1028" s="18"/>
      <c r="CA1028" s="18"/>
      <c r="CB1028" s="18"/>
      <c r="CC1028" s="20">
        <f>+X1028+BH1028+BO1028+BV1028</f>
        <v>37612980</v>
      </c>
      <c r="CD1028" s="18"/>
      <c r="CE1028" s="18"/>
      <c r="CF1028" s="18"/>
      <c r="CG1028" s="18" t="s">
        <v>91</v>
      </c>
      <c r="CH1028" s="18" t="s">
        <v>91</v>
      </c>
      <c r="CI1028" s="18" t="s">
        <v>91</v>
      </c>
      <c r="CJ1028" s="18"/>
      <c r="CK1028" s="18"/>
      <c r="CL1028" s="18"/>
      <c r="CM1028" s="18" t="s">
        <v>91</v>
      </c>
      <c r="CN1028" s="18"/>
      <c r="CO1028" s="18"/>
      <c r="CP1028" s="18"/>
    </row>
    <row r="1029" spans="1:94" ht="15" x14ac:dyDescent="0.25">
      <c r="A1029" s="21">
        <v>1028</v>
      </c>
      <c r="B1029" s="10">
        <v>230</v>
      </c>
      <c r="C1029" s="10">
        <v>2021</v>
      </c>
      <c r="D1029" s="11" t="s">
        <v>96</v>
      </c>
      <c r="E1029" s="10">
        <v>1215</v>
      </c>
      <c r="F1029" s="12">
        <v>2374</v>
      </c>
      <c r="G1029" s="13" t="s">
        <v>5618</v>
      </c>
      <c r="H1029" s="15" t="s">
        <v>98</v>
      </c>
      <c r="I1029" s="15">
        <v>2374</v>
      </c>
      <c r="J1029" s="15" t="s">
        <v>5619</v>
      </c>
      <c r="K1029" s="11" t="s">
        <v>84</v>
      </c>
      <c r="L1029" s="11" t="s">
        <v>85</v>
      </c>
      <c r="M1029" s="11" t="s">
        <v>86</v>
      </c>
      <c r="N1029" s="11" t="s">
        <v>2128</v>
      </c>
      <c r="O1029" s="11" t="s">
        <v>102</v>
      </c>
      <c r="P1029" s="11" t="s">
        <v>103</v>
      </c>
      <c r="Q1029" s="11" t="s">
        <v>5620</v>
      </c>
      <c r="R1029" s="11" t="s">
        <v>5621</v>
      </c>
      <c r="S1029" s="11" t="s">
        <v>106</v>
      </c>
      <c r="T1029" s="11" t="s">
        <v>939</v>
      </c>
      <c r="U1029" s="16">
        <v>44356</v>
      </c>
      <c r="V1029" s="16">
        <v>44358</v>
      </c>
      <c r="W1029" s="16">
        <v>44631</v>
      </c>
      <c r="X1029" s="14">
        <v>37612980</v>
      </c>
      <c r="Y1029" s="11" t="s">
        <v>87</v>
      </c>
      <c r="Z1029" s="11" t="s">
        <v>88</v>
      </c>
      <c r="AA1029" s="10">
        <v>9</v>
      </c>
      <c r="AB1029" s="11" t="s">
        <v>89</v>
      </c>
      <c r="AC1029" s="11" t="s">
        <v>938</v>
      </c>
      <c r="AD1029" s="10">
        <v>19483708</v>
      </c>
      <c r="AE1029" s="11" t="s">
        <v>523</v>
      </c>
      <c r="AF1029" s="11" t="s">
        <v>524</v>
      </c>
      <c r="AG1029" s="11" t="s">
        <v>111</v>
      </c>
      <c r="AH1029" s="11" t="s">
        <v>5622</v>
      </c>
      <c r="AI1029" s="11"/>
      <c r="AJ1029" s="10">
        <v>1653</v>
      </c>
      <c r="AK1029" s="10">
        <v>2021</v>
      </c>
      <c r="AL1029" s="17">
        <v>44341</v>
      </c>
      <c r="AM1029" s="18">
        <v>14601</v>
      </c>
      <c r="AN1029" s="18" t="s">
        <v>5593</v>
      </c>
      <c r="AO1029" s="18" t="s">
        <v>5594</v>
      </c>
      <c r="AP1029" s="10">
        <v>4499</v>
      </c>
      <c r="AQ1029" s="17">
        <v>44358</v>
      </c>
      <c r="AR1029" s="18">
        <v>1219000000</v>
      </c>
      <c r="AS1029" s="11" t="s">
        <v>92</v>
      </c>
      <c r="AT1029" s="11" t="s">
        <v>114</v>
      </c>
      <c r="AU1029" s="11" t="s">
        <v>115</v>
      </c>
      <c r="AV1029" s="11" t="s">
        <v>106</v>
      </c>
      <c r="AW1029" s="11" t="s">
        <v>939</v>
      </c>
      <c r="AX1029" s="11" t="s">
        <v>116</v>
      </c>
      <c r="AY1029" s="11" t="s">
        <v>94</v>
      </c>
      <c r="AZ1029" s="11" t="s">
        <v>95</v>
      </c>
      <c r="BA1029" s="11" t="s">
        <v>117</v>
      </c>
      <c r="BB1029" s="11" t="s">
        <v>118</v>
      </c>
      <c r="BC1029" s="11" t="s">
        <v>5537</v>
      </c>
      <c r="BD1029" s="18"/>
      <c r="BE1029" s="10">
        <v>9</v>
      </c>
      <c r="BF1029" s="11" t="s">
        <v>90</v>
      </c>
      <c r="BG1029" s="11" t="s">
        <v>120</v>
      </c>
      <c r="BH1029" s="19"/>
      <c r="BI1029" s="18"/>
      <c r="BJ1029" s="18"/>
      <c r="BK1029" s="18"/>
      <c r="BL1029" s="18"/>
      <c r="BM1029" s="18"/>
      <c r="BN1029" s="18"/>
      <c r="BO1029" s="18"/>
      <c r="BP1029" s="18"/>
      <c r="BQ1029" s="18"/>
      <c r="BR1029" s="18"/>
      <c r="BS1029" s="18"/>
      <c r="BT1029" s="18"/>
      <c r="BU1029" s="18"/>
      <c r="BV1029" s="18"/>
      <c r="BW1029" s="18"/>
      <c r="BX1029" s="18"/>
      <c r="BY1029" s="18"/>
      <c r="BZ1029" s="18"/>
      <c r="CA1029" s="18"/>
      <c r="CB1029" s="18"/>
      <c r="CC1029" s="20">
        <f>+X1029+BH1029+BO1029+BV1029</f>
        <v>37612980</v>
      </c>
      <c r="CD1029" s="18"/>
      <c r="CE1029" s="18"/>
      <c r="CF1029" s="18"/>
      <c r="CG1029" s="18" t="s">
        <v>91</v>
      </c>
      <c r="CH1029" s="18" t="s">
        <v>91</v>
      </c>
      <c r="CI1029" s="18" t="s">
        <v>91</v>
      </c>
      <c r="CJ1029" s="18"/>
      <c r="CK1029" s="18"/>
      <c r="CL1029" s="18"/>
      <c r="CM1029" s="18" t="s">
        <v>91</v>
      </c>
      <c r="CN1029" s="18"/>
      <c r="CO1029" s="18"/>
      <c r="CP1029" s="18"/>
    </row>
    <row r="1030" spans="1:94" ht="15" x14ac:dyDescent="0.25">
      <c r="A1030" s="10">
        <v>1029</v>
      </c>
      <c r="B1030" s="10">
        <v>230</v>
      </c>
      <c r="C1030" s="10">
        <v>2021</v>
      </c>
      <c r="D1030" s="11" t="s">
        <v>96</v>
      </c>
      <c r="E1030" s="10">
        <v>1216</v>
      </c>
      <c r="F1030" s="12">
        <v>2404</v>
      </c>
      <c r="G1030" s="13" t="s">
        <v>5623</v>
      </c>
      <c r="H1030" s="15" t="s">
        <v>98</v>
      </c>
      <c r="I1030" s="15" t="s">
        <v>5624</v>
      </c>
      <c r="J1030" s="15" t="s">
        <v>5625</v>
      </c>
      <c r="K1030" s="11" t="s">
        <v>2256</v>
      </c>
      <c r="L1030" s="11" t="s">
        <v>85</v>
      </c>
      <c r="M1030" s="11" t="s">
        <v>5626</v>
      </c>
      <c r="N1030" s="11" t="s">
        <v>101</v>
      </c>
      <c r="O1030" s="11" t="s">
        <v>5627</v>
      </c>
      <c r="P1030" s="11" t="s">
        <v>103</v>
      </c>
      <c r="Q1030" s="11" t="s">
        <v>5628</v>
      </c>
      <c r="R1030" s="11" t="s">
        <v>5629</v>
      </c>
      <c r="S1030" s="11" t="s">
        <v>106</v>
      </c>
      <c r="T1030" s="11" t="s">
        <v>1647</v>
      </c>
      <c r="U1030" s="16">
        <v>44356</v>
      </c>
      <c r="V1030" s="16">
        <v>44358</v>
      </c>
      <c r="W1030" s="16">
        <v>44631</v>
      </c>
      <c r="X1030" s="14">
        <v>8851384452</v>
      </c>
      <c r="Y1030" s="11" t="s">
        <v>87</v>
      </c>
      <c r="Z1030" s="11" t="s">
        <v>88</v>
      </c>
      <c r="AA1030" s="10">
        <v>9</v>
      </c>
      <c r="AB1030" s="11" t="s">
        <v>89</v>
      </c>
      <c r="AC1030" s="11" t="s">
        <v>2263</v>
      </c>
      <c r="AD1030" s="10">
        <v>7514128</v>
      </c>
      <c r="AE1030" s="11" t="s">
        <v>1649</v>
      </c>
      <c r="AF1030" s="11" t="s">
        <v>1650</v>
      </c>
      <c r="AG1030" s="11"/>
      <c r="AH1030" s="11"/>
      <c r="AI1030" s="11"/>
      <c r="AJ1030" s="10">
        <v>1642</v>
      </c>
      <c r="AK1030" s="10">
        <v>2021</v>
      </c>
      <c r="AL1030" s="17">
        <v>44340</v>
      </c>
      <c r="AM1030" s="18">
        <v>11356</v>
      </c>
      <c r="AN1030" s="18" t="s">
        <v>5630</v>
      </c>
      <c r="AO1030" s="18" t="s">
        <v>5631</v>
      </c>
      <c r="AP1030" s="10">
        <v>4600</v>
      </c>
      <c r="AQ1030" s="17">
        <v>44377</v>
      </c>
      <c r="AR1030" s="18">
        <v>8361143000</v>
      </c>
      <c r="AS1030" s="11" t="s">
        <v>92</v>
      </c>
      <c r="AT1030" s="11"/>
      <c r="AU1030" s="11" t="s">
        <v>93</v>
      </c>
      <c r="AV1030" s="11" t="s">
        <v>106</v>
      </c>
      <c r="AW1030" s="11" t="s">
        <v>3283</v>
      </c>
      <c r="AX1030" s="11" t="s">
        <v>116</v>
      </c>
      <c r="AY1030" s="11" t="s">
        <v>94</v>
      </c>
      <c r="AZ1030" s="11" t="s">
        <v>95</v>
      </c>
      <c r="BA1030" s="11" t="s">
        <v>2267</v>
      </c>
      <c r="BB1030" s="11" t="s">
        <v>5632</v>
      </c>
      <c r="BC1030" s="11" t="s">
        <v>5537</v>
      </c>
      <c r="BD1030" s="18"/>
      <c r="BE1030" s="10">
        <v>9</v>
      </c>
      <c r="BF1030" s="11" t="s">
        <v>90</v>
      </c>
      <c r="BG1030" s="11" t="s">
        <v>120</v>
      </c>
      <c r="BH1030" s="19"/>
      <c r="BI1030" s="18"/>
      <c r="BJ1030" s="18"/>
      <c r="BK1030" s="18"/>
      <c r="BL1030" s="18"/>
      <c r="BM1030" s="18"/>
      <c r="BN1030" s="18"/>
      <c r="BO1030" s="18"/>
      <c r="BP1030" s="18"/>
      <c r="BQ1030" s="18"/>
      <c r="BR1030" s="18"/>
      <c r="BS1030" s="18"/>
      <c r="BT1030" s="18"/>
      <c r="BU1030" s="18"/>
      <c r="BV1030" s="18"/>
      <c r="BW1030" s="18"/>
      <c r="BX1030" s="18"/>
      <c r="BY1030" s="18"/>
      <c r="BZ1030" s="18"/>
      <c r="CA1030" s="18"/>
      <c r="CB1030" s="18"/>
      <c r="CC1030" s="20">
        <f>+X1030+BH1030+BO1030+BV1030</f>
        <v>8851384452</v>
      </c>
      <c r="CD1030" s="18"/>
      <c r="CE1030" s="18"/>
      <c r="CF1030" s="18"/>
      <c r="CG1030" s="18" t="s">
        <v>91</v>
      </c>
      <c r="CH1030" s="18" t="s">
        <v>91</v>
      </c>
      <c r="CI1030" s="18" t="s">
        <v>91</v>
      </c>
      <c r="CJ1030" s="18"/>
      <c r="CK1030" s="18"/>
      <c r="CL1030" s="18"/>
      <c r="CM1030" s="18" t="s">
        <v>91</v>
      </c>
      <c r="CN1030" s="18"/>
      <c r="CO1030" s="18"/>
      <c r="CP1030" s="18"/>
    </row>
    <row r="1031" spans="1:94" ht="15" x14ac:dyDescent="0.25">
      <c r="A1031" s="21">
        <v>1030</v>
      </c>
      <c r="B1031" s="10">
        <v>230</v>
      </c>
      <c r="C1031" s="10">
        <v>2021</v>
      </c>
      <c r="D1031" s="11" t="s">
        <v>96</v>
      </c>
      <c r="E1031" s="10">
        <v>1217</v>
      </c>
      <c r="F1031" s="12">
        <v>2038</v>
      </c>
      <c r="G1031" s="13" t="s">
        <v>5633</v>
      </c>
      <c r="H1031" s="15" t="s">
        <v>98</v>
      </c>
      <c r="I1031" s="15">
        <v>2038</v>
      </c>
      <c r="J1031" s="15" t="s">
        <v>5634</v>
      </c>
      <c r="K1031" s="11" t="s">
        <v>84</v>
      </c>
      <c r="L1031" s="11" t="s">
        <v>85</v>
      </c>
      <c r="M1031" s="11" t="s">
        <v>86</v>
      </c>
      <c r="N1031" s="11" t="s">
        <v>2128</v>
      </c>
      <c r="O1031" s="11" t="s">
        <v>102</v>
      </c>
      <c r="P1031" s="11" t="s">
        <v>103</v>
      </c>
      <c r="Q1031" s="11" t="s">
        <v>5635</v>
      </c>
      <c r="R1031" s="11" t="s">
        <v>5636</v>
      </c>
      <c r="S1031" s="11" t="s">
        <v>106</v>
      </c>
      <c r="T1031" s="11" t="s">
        <v>521</v>
      </c>
      <c r="U1031" s="16">
        <v>44356</v>
      </c>
      <c r="V1031" s="16">
        <v>44363</v>
      </c>
      <c r="W1031" s="16">
        <v>44636</v>
      </c>
      <c r="X1031" s="14">
        <v>37612980</v>
      </c>
      <c r="Y1031" s="11" t="s">
        <v>87</v>
      </c>
      <c r="Z1031" s="11" t="s">
        <v>88</v>
      </c>
      <c r="AA1031" s="10">
        <v>9</v>
      </c>
      <c r="AB1031" s="11" t="s">
        <v>89</v>
      </c>
      <c r="AC1031" s="11" t="s">
        <v>3950</v>
      </c>
      <c r="AD1031" s="10">
        <v>19483708</v>
      </c>
      <c r="AE1031" s="11" t="s">
        <v>523</v>
      </c>
      <c r="AF1031" s="11" t="s">
        <v>524</v>
      </c>
      <c r="AG1031" s="11" t="s">
        <v>111</v>
      </c>
      <c r="AH1031" s="11" t="s">
        <v>1303</v>
      </c>
      <c r="AI1031" s="11" t="s">
        <v>113</v>
      </c>
      <c r="AJ1031" s="10">
        <v>1702</v>
      </c>
      <c r="AK1031" s="10">
        <v>2021</v>
      </c>
      <c r="AL1031" s="17">
        <v>44344</v>
      </c>
      <c r="AM1031" s="18">
        <v>14599</v>
      </c>
      <c r="AN1031" s="18" t="s">
        <v>5081</v>
      </c>
      <c r="AO1031" s="18" t="s">
        <v>5082</v>
      </c>
      <c r="AP1031" s="10">
        <v>4506</v>
      </c>
      <c r="AQ1031" s="17">
        <v>44362</v>
      </c>
      <c r="AR1031" s="18">
        <v>1000000000</v>
      </c>
      <c r="AS1031" s="11" t="s">
        <v>92</v>
      </c>
      <c r="AT1031" s="11" t="s">
        <v>127</v>
      </c>
      <c r="AU1031" s="11" t="s">
        <v>115</v>
      </c>
      <c r="AV1031" s="11" t="s">
        <v>2800</v>
      </c>
      <c r="AW1031" s="11" t="s">
        <v>3949</v>
      </c>
      <c r="AX1031" s="11" t="s">
        <v>2802</v>
      </c>
      <c r="AY1031" s="11" t="s">
        <v>94</v>
      </c>
      <c r="AZ1031" s="11" t="s">
        <v>95</v>
      </c>
      <c r="BA1031" s="11" t="s">
        <v>117</v>
      </c>
      <c r="BB1031" s="11" t="s">
        <v>118</v>
      </c>
      <c r="BC1031" s="11" t="s">
        <v>5537</v>
      </c>
      <c r="BD1031" s="18"/>
      <c r="BE1031" s="10">
        <v>9</v>
      </c>
      <c r="BF1031" s="11" t="s">
        <v>90</v>
      </c>
      <c r="BG1031" s="11" t="s">
        <v>120</v>
      </c>
      <c r="BH1031" s="19"/>
      <c r="BI1031" s="18"/>
      <c r="BJ1031" s="18"/>
      <c r="BK1031" s="18"/>
      <c r="BL1031" s="18"/>
      <c r="BM1031" s="18"/>
      <c r="BN1031" s="18"/>
      <c r="BO1031" s="18"/>
      <c r="BP1031" s="18"/>
      <c r="BQ1031" s="18"/>
      <c r="BR1031" s="18"/>
      <c r="BS1031" s="18"/>
      <c r="BT1031" s="18"/>
      <c r="BU1031" s="18"/>
      <c r="BV1031" s="18"/>
      <c r="BW1031" s="18"/>
      <c r="BX1031" s="18"/>
      <c r="BY1031" s="18"/>
      <c r="BZ1031" s="18"/>
      <c r="CA1031" s="18"/>
      <c r="CB1031" s="18"/>
      <c r="CC1031" s="20">
        <f>+X1031+BH1031+BO1031+BV1031</f>
        <v>37612980</v>
      </c>
      <c r="CD1031" s="18"/>
      <c r="CE1031" s="18"/>
      <c r="CF1031" s="18"/>
      <c r="CG1031" s="18" t="s">
        <v>91</v>
      </c>
      <c r="CH1031" s="18" t="s">
        <v>91</v>
      </c>
      <c r="CI1031" s="18" t="s">
        <v>91</v>
      </c>
      <c r="CJ1031" s="18"/>
      <c r="CK1031" s="18"/>
      <c r="CL1031" s="18"/>
      <c r="CM1031" s="18" t="s">
        <v>91</v>
      </c>
      <c r="CN1031" s="18"/>
      <c r="CO1031" s="18"/>
      <c r="CP1031" s="18"/>
    </row>
    <row r="1032" spans="1:94" ht="15" x14ac:dyDescent="0.25">
      <c r="A1032" s="21">
        <v>1031</v>
      </c>
      <c r="B1032" s="10">
        <v>230</v>
      </c>
      <c r="C1032" s="10">
        <v>2021</v>
      </c>
      <c r="D1032" s="11" t="s">
        <v>96</v>
      </c>
      <c r="E1032" s="10">
        <v>1218</v>
      </c>
      <c r="F1032" s="12">
        <v>2373</v>
      </c>
      <c r="G1032" s="13" t="s">
        <v>5637</v>
      </c>
      <c r="H1032" s="15" t="s">
        <v>98</v>
      </c>
      <c r="I1032" s="15">
        <v>2373</v>
      </c>
      <c r="J1032" s="15" t="s">
        <v>5638</v>
      </c>
      <c r="K1032" s="11" t="s">
        <v>84</v>
      </c>
      <c r="L1032" s="11" t="s">
        <v>85</v>
      </c>
      <c r="M1032" s="11" t="s">
        <v>86</v>
      </c>
      <c r="N1032" s="11" t="s">
        <v>2128</v>
      </c>
      <c r="O1032" s="11" t="s">
        <v>102</v>
      </c>
      <c r="P1032" s="11" t="s">
        <v>103</v>
      </c>
      <c r="Q1032" s="11" t="s">
        <v>5639</v>
      </c>
      <c r="R1032" s="11" t="s">
        <v>5640</v>
      </c>
      <c r="S1032" s="11" t="s">
        <v>106</v>
      </c>
      <c r="T1032" s="11" t="s">
        <v>521</v>
      </c>
      <c r="U1032" s="16">
        <v>44356</v>
      </c>
      <c r="V1032" s="16">
        <v>44363</v>
      </c>
      <c r="W1032" s="16">
        <v>44636</v>
      </c>
      <c r="X1032" s="14">
        <v>37612980</v>
      </c>
      <c r="Y1032" s="11" t="s">
        <v>87</v>
      </c>
      <c r="Z1032" s="11" t="s">
        <v>88</v>
      </c>
      <c r="AA1032" s="10">
        <v>9</v>
      </c>
      <c r="AB1032" s="11" t="s">
        <v>89</v>
      </c>
      <c r="AC1032" s="11" t="s">
        <v>938</v>
      </c>
      <c r="AD1032" s="10">
        <v>19483708</v>
      </c>
      <c r="AE1032" s="11" t="s">
        <v>523</v>
      </c>
      <c r="AF1032" s="11" t="s">
        <v>524</v>
      </c>
      <c r="AG1032" s="11" t="s">
        <v>111</v>
      </c>
      <c r="AH1032" s="11" t="s">
        <v>386</v>
      </c>
      <c r="AI1032" s="11"/>
      <c r="AJ1032" s="10">
        <v>1652</v>
      </c>
      <c r="AK1032" s="10">
        <v>2021</v>
      </c>
      <c r="AL1032" s="17">
        <v>44341</v>
      </c>
      <c r="AM1032" s="18">
        <v>14601</v>
      </c>
      <c r="AN1032" s="18" t="s">
        <v>5593</v>
      </c>
      <c r="AO1032" s="18" t="s">
        <v>5594</v>
      </c>
      <c r="AP1032" s="10">
        <v>4496</v>
      </c>
      <c r="AQ1032" s="17">
        <v>44358</v>
      </c>
      <c r="AR1032" s="18">
        <v>1219000000</v>
      </c>
      <c r="AS1032" s="11" t="s">
        <v>92</v>
      </c>
      <c r="AT1032" s="11" t="s">
        <v>114</v>
      </c>
      <c r="AU1032" s="11" t="s">
        <v>115</v>
      </c>
      <c r="AV1032" s="11" t="s">
        <v>106</v>
      </c>
      <c r="AW1032" s="11" t="s">
        <v>939</v>
      </c>
      <c r="AX1032" s="11" t="s">
        <v>116</v>
      </c>
      <c r="AY1032" s="11" t="s">
        <v>94</v>
      </c>
      <c r="AZ1032" s="11" t="s">
        <v>95</v>
      </c>
      <c r="BA1032" s="11" t="s">
        <v>117</v>
      </c>
      <c r="BB1032" s="11" t="s">
        <v>118</v>
      </c>
      <c r="BC1032" s="11" t="s">
        <v>5537</v>
      </c>
      <c r="BD1032" s="18"/>
      <c r="BE1032" s="10">
        <v>9</v>
      </c>
      <c r="BF1032" s="11" t="s">
        <v>90</v>
      </c>
      <c r="BG1032" s="11" t="s">
        <v>120</v>
      </c>
      <c r="BH1032" s="19"/>
      <c r="BI1032" s="18"/>
      <c r="BJ1032" s="18"/>
      <c r="BK1032" s="18"/>
      <c r="BL1032" s="18"/>
      <c r="BM1032" s="18"/>
      <c r="BN1032" s="18"/>
      <c r="BO1032" s="18"/>
      <c r="BP1032" s="18"/>
      <c r="BQ1032" s="18"/>
      <c r="BR1032" s="18"/>
      <c r="BS1032" s="18"/>
      <c r="BT1032" s="18"/>
      <c r="BU1032" s="18"/>
      <c r="BV1032" s="18"/>
      <c r="BW1032" s="18"/>
      <c r="BX1032" s="18"/>
      <c r="BY1032" s="18"/>
      <c r="BZ1032" s="18"/>
      <c r="CA1032" s="18"/>
      <c r="CB1032" s="18"/>
      <c r="CC1032" s="20">
        <f>+X1032+BH1032+BO1032+BV1032</f>
        <v>37612980</v>
      </c>
      <c r="CD1032" s="18"/>
      <c r="CE1032" s="18"/>
      <c r="CF1032" s="18"/>
      <c r="CG1032" s="18" t="s">
        <v>91</v>
      </c>
      <c r="CH1032" s="18" t="s">
        <v>91</v>
      </c>
      <c r="CI1032" s="18" t="s">
        <v>91</v>
      </c>
      <c r="CJ1032" s="18"/>
      <c r="CK1032" s="18"/>
      <c r="CL1032" s="18"/>
      <c r="CM1032" s="18" t="s">
        <v>91</v>
      </c>
      <c r="CN1032" s="18"/>
      <c r="CO1032" s="18"/>
      <c r="CP1032" s="18"/>
    </row>
    <row r="1033" spans="1:94" s="32" customFormat="1" ht="15" x14ac:dyDescent="0.25">
      <c r="A1033" s="10">
        <v>1032</v>
      </c>
      <c r="B1033" s="10">
        <v>230</v>
      </c>
      <c r="C1033" s="10">
        <v>2021</v>
      </c>
      <c r="D1033" s="11" t="s">
        <v>96</v>
      </c>
      <c r="E1033" s="10">
        <v>1219</v>
      </c>
      <c r="F1033" s="12">
        <v>2372</v>
      </c>
      <c r="G1033" s="13" t="s">
        <v>5641</v>
      </c>
      <c r="H1033" s="15" t="s">
        <v>98</v>
      </c>
      <c r="I1033" s="15">
        <v>2372</v>
      </c>
      <c r="J1033" s="15" t="s">
        <v>5642</v>
      </c>
      <c r="K1033" s="11" t="s">
        <v>84</v>
      </c>
      <c r="L1033" s="11" t="s">
        <v>85</v>
      </c>
      <c r="M1033" s="11" t="s">
        <v>86</v>
      </c>
      <c r="N1033" s="11" t="s">
        <v>2128</v>
      </c>
      <c r="O1033" s="11" t="s">
        <v>102</v>
      </c>
      <c r="P1033" s="11" t="s">
        <v>103</v>
      </c>
      <c r="Q1033" s="11" t="s">
        <v>5643</v>
      </c>
      <c r="R1033" s="11" t="s">
        <v>5644</v>
      </c>
      <c r="S1033" s="11" t="s">
        <v>106</v>
      </c>
      <c r="T1033" s="11" t="s">
        <v>521</v>
      </c>
      <c r="U1033" s="16">
        <v>44356</v>
      </c>
      <c r="V1033" s="16">
        <v>44363</v>
      </c>
      <c r="W1033" s="16">
        <v>44636</v>
      </c>
      <c r="X1033" s="14">
        <v>47430000</v>
      </c>
      <c r="Y1033" s="11" t="s">
        <v>87</v>
      </c>
      <c r="Z1033" s="11" t="s">
        <v>88</v>
      </c>
      <c r="AA1033" s="10">
        <v>9</v>
      </c>
      <c r="AB1033" s="11" t="s">
        <v>89</v>
      </c>
      <c r="AC1033" s="11" t="s">
        <v>938</v>
      </c>
      <c r="AD1033" s="10">
        <v>19483708</v>
      </c>
      <c r="AE1033" s="11" t="s">
        <v>523</v>
      </c>
      <c r="AF1033" s="11" t="s">
        <v>524</v>
      </c>
      <c r="AG1033" s="11" t="s">
        <v>525</v>
      </c>
      <c r="AH1033" s="11" t="s">
        <v>208</v>
      </c>
      <c r="AI1033" s="11" t="s">
        <v>208</v>
      </c>
      <c r="AJ1033" s="10">
        <v>1651</v>
      </c>
      <c r="AK1033" s="10">
        <v>2021</v>
      </c>
      <c r="AL1033" s="17">
        <v>44341</v>
      </c>
      <c r="AM1033" s="18">
        <v>14601</v>
      </c>
      <c r="AN1033" s="18" t="s">
        <v>5593</v>
      </c>
      <c r="AO1033" s="18" t="s">
        <v>5594</v>
      </c>
      <c r="AP1033" s="10">
        <v>4507</v>
      </c>
      <c r="AQ1033" s="17">
        <v>44362</v>
      </c>
      <c r="AR1033" s="18">
        <v>1219000000</v>
      </c>
      <c r="AS1033" s="11" t="s">
        <v>92</v>
      </c>
      <c r="AT1033" s="11" t="s">
        <v>127</v>
      </c>
      <c r="AU1033" s="11" t="s">
        <v>115</v>
      </c>
      <c r="AV1033" s="11" t="s">
        <v>106</v>
      </c>
      <c r="AW1033" s="11" t="s">
        <v>939</v>
      </c>
      <c r="AX1033" s="11" t="s">
        <v>116</v>
      </c>
      <c r="AY1033" s="11" t="s">
        <v>94</v>
      </c>
      <c r="AZ1033" s="11" t="s">
        <v>95</v>
      </c>
      <c r="BA1033" s="11" t="s">
        <v>117</v>
      </c>
      <c r="BB1033" s="11" t="s">
        <v>118</v>
      </c>
      <c r="BC1033" s="11" t="s">
        <v>5537</v>
      </c>
      <c r="BD1033" s="18"/>
      <c r="BE1033" s="10">
        <v>9</v>
      </c>
      <c r="BF1033" s="11" t="s">
        <v>90</v>
      </c>
      <c r="BG1033" s="11" t="s">
        <v>120</v>
      </c>
      <c r="BH1033" s="19"/>
      <c r="BI1033" s="18"/>
      <c r="BJ1033" s="18"/>
      <c r="BK1033" s="18"/>
      <c r="BL1033" s="18"/>
      <c r="BM1033" s="18"/>
      <c r="BN1033" s="18"/>
      <c r="BO1033" s="18"/>
      <c r="BP1033" s="18"/>
      <c r="BQ1033" s="18"/>
      <c r="BR1033" s="18"/>
      <c r="BS1033" s="18"/>
      <c r="BT1033" s="18"/>
      <c r="BU1033" s="18"/>
      <c r="BV1033" s="18"/>
      <c r="BW1033" s="18"/>
      <c r="BX1033" s="18"/>
      <c r="BY1033" s="18"/>
      <c r="BZ1033" s="18"/>
      <c r="CA1033" s="18"/>
      <c r="CB1033" s="18"/>
      <c r="CC1033" s="20">
        <f>+X1033+BH1033+BO1033+BV1033</f>
        <v>47430000</v>
      </c>
      <c r="CD1033" s="18"/>
      <c r="CE1033" s="18"/>
      <c r="CF1033" s="18"/>
      <c r="CG1033" s="18" t="s">
        <v>91</v>
      </c>
      <c r="CH1033" s="18" t="s">
        <v>91</v>
      </c>
      <c r="CI1033" s="18" t="s">
        <v>91</v>
      </c>
      <c r="CJ1033" s="18"/>
      <c r="CK1033" s="18"/>
      <c r="CL1033" s="18"/>
      <c r="CM1033" s="18" t="s">
        <v>91</v>
      </c>
      <c r="CN1033" s="18"/>
      <c r="CO1033" s="18"/>
      <c r="CP1033" s="18"/>
    </row>
    <row r="1034" spans="1:94" s="32" customFormat="1" ht="15" x14ac:dyDescent="0.25">
      <c r="A1034" s="21">
        <v>1033</v>
      </c>
      <c r="B1034" s="10">
        <v>230</v>
      </c>
      <c r="C1034" s="10">
        <v>2021</v>
      </c>
      <c r="D1034" s="11" t="s">
        <v>96</v>
      </c>
      <c r="E1034" s="10">
        <v>1220</v>
      </c>
      <c r="F1034" s="12">
        <v>2377</v>
      </c>
      <c r="G1034" s="13" t="s">
        <v>5645</v>
      </c>
      <c r="H1034" s="15" t="s">
        <v>98</v>
      </c>
      <c r="I1034" s="15">
        <v>2377</v>
      </c>
      <c r="J1034" s="15" t="s">
        <v>5646</v>
      </c>
      <c r="K1034" s="11" t="s">
        <v>84</v>
      </c>
      <c r="L1034" s="11" t="s">
        <v>85</v>
      </c>
      <c r="M1034" s="11" t="s">
        <v>86</v>
      </c>
      <c r="N1034" s="11" t="s">
        <v>2128</v>
      </c>
      <c r="O1034" s="11" t="s">
        <v>102</v>
      </c>
      <c r="P1034" s="11" t="s">
        <v>103</v>
      </c>
      <c r="Q1034" s="11" t="s">
        <v>5647</v>
      </c>
      <c r="R1034" s="11" t="s">
        <v>5648</v>
      </c>
      <c r="S1034" s="11" t="s">
        <v>106</v>
      </c>
      <c r="T1034" s="11" t="s">
        <v>521</v>
      </c>
      <c r="U1034" s="16">
        <v>44356</v>
      </c>
      <c r="V1034" s="16">
        <v>44362</v>
      </c>
      <c r="W1034" s="16">
        <v>44635</v>
      </c>
      <c r="X1034" s="14">
        <v>37612980</v>
      </c>
      <c r="Y1034" s="11" t="s">
        <v>87</v>
      </c>
      <c r="Z1034" s="11" t="s">
        <v>88</v>
      </c>
      <c r="AA1034" s="10">
        <v>9</v>
      </c>
      <c r="AB1034" s="11" t="s">
        <v>89</v>
      </c>
      <c r="AC1034" s="11" t="s">
        <v>938</v>
      </c>
      <c r="AD1034" s="10">
        <v>19483708</v>
      </c>
      <c r="AE1034" s="11" t="s">
        <v>523</v>
      </c>
      <c r="AF1034" s="11" t="s">
        <v>524</v>
      </c>
      <c r="AG1034" s="11" t="s">
        <v>111</v>
      </c>
      <c r="AH1034" s="11" t="s">
        <v>136</v>
      </c>
      <c r="AI1034" s="11" t="s">
        <v>113</v>
      </c>
      <c r="AJ1034" s="10">
        <v>1656</v>
      </c>
      <c r="AK1034" s="10">
        <v>2021</v>
      </c>
      <c r="AL1034" s="17">
        <v>44341</v>
      </c>
      <c r="AM1034" s="18">
        <v>14601</v>
      </c>
      <c r="AN1034" s="18" t="s">
        <v>5593</v>
      </c>
      <c r="AO1034" s="18" t="s">
        <v>5594</v>
      </c>
      <c r="AP1034" s="10">
        <v>4497</v>
      </c>
      <c r="AQ1034" s="17">
        <v>44358</v>
      </c>
      <c r="AR1034" s="18">
        <v>1219000000</v>
      </c>
      <c r="AS1034" s="11" t="s">
        <v>92</v>
      </c>
      <c r="AT1034" s="11" t="s">
        <v>114</v>
      </c>
      <c r="AU1034" s="11" t="s">
        <v>115</v>
      </c>
      <c r="AV1034" s="11" t="s">
        <v>106</v>
      </c>
      <c r="AW1034" s="11" t="s">
        <v>939</v>
      </c>
      <c r="AX1034" s="11" t="s">
        <v>116</v>
      </c>
      <c r="AY1034" s="11" t="s">
        <v>94</v>
      </c>
      <c r="AZ1034" s="11" t="s">
        <v>95</v>
      </c>
      <c r="BA1034" s="11" t="s">
        <v>117</v>
      </c>
      <c r="BB1034" s="11" t="s">
        <v>118</v>
      </c>
      <c r="BC1034" s="11" t="s">
        <v>5537</v>
      </c>
      <c r="BD1034" s="18"/>
      <c r="BE1034" s="10">
        <v>9</v>
      </c>
      <c r="BF1034" s="11" t="s">
        <v>90</v>
      </c>
      <c r="BG1034" s="11" t="s">
        <v>120</v>
      </c>
      <c r="BH1034" s="19"/>
      <c r="BI1034" s="18"/>
      <c r="BJ1034" s="18"/>
      <c r="BK1034" s="18"/>
      <c r="BL1034" s="18"/>
      <c r="BM1034" s="18"/>
      <c r="BN1034" s="18"/>
      <c r="BO1034" s="18"/>
      <c r="BP1034" s="18"/>
      <c r="BQ1034" s="18"/>
      <c r="BR1034" s="18"/>
      <c r="BS1034" s="18"/>
      <c r="BT1034" s="18"/>
      <c r="BU1034" s="18"/>
      <c r="BV1034" s="18"/>
      <c r="BW1034" s="18"/>
      <c r="BX1034" s="18"/>
      <c r="BY1034" s="18"/>
      <c r="BZ1034" s="18"/>
      <c r="CA1034" s="18"/>
      <c r="CB1034" s="18"/>
      <c r="CC1034" s="20">
        <f>+X1034+BH1034+BO1034+BV1034</f>
        <v>37612980</v>
      </c>
      <c r="CD1034" s="18"/>
      <c r="CE1034" s="18"/>
      <c r="CF1034" s="18"/>
      <c r="CG1034" s="18" t="s">
        <v>91</v>
      </c>
      <c r="CH1034" s="18" t="s">
        <v>91</v>
      </c>
      <c r="CI1034" s="18" t="s">
        <v>91</v>
      </c>
      <c r="CJ1034" s="18"/>
      <c r="CK1034" s="18"/>
      <c r="CL1034" s="18"/>
      <c r="CM1034" s="18" t="s">
        <v>91</v>
      </c>
      <c r="CN1034" s="18"/>
      <c r="CO1034" s="18"/>
      <c r="CP1034" s="18"/>
    </row>
    <row r="1035" spans="1:94" ht="15" x14ac:dyDescent="0.25">
      <c r="A1035" s="21">
        <v>1034</v>
      </c>
      <c r="B1035" s="21">
        <v>230</v>
      </c>
      <c r="C1035" s="21">
        <v>2021</v>
      </c>
      <c r="D1035" s="22" t="s">
        <v>96</v>
      </c>
      <c r="E1035" s="21">
        <v>1221</v>
      </c>
      <c r="F1035" s="23">
        <v>1593</v>
      </c>
      <c r="G1035" s="24" t="s">
        <v>5649</v>
      </c>
      <c r="H1035" s="26" t="s">
        <v>98</v>
      </c>
      <c r="I1035" s="26">
        <v>1593</v>
      </c>
      <c r="J1035" s="26" t="s">
        <v>5650</v>
      </c>
      <c r="K1035" s="22" t="s">
        <v>84</v>
      </c>
      <c r="L1035" s="22" t="s">
        <v>85</v>
      </c>
      <c r="M1035" s="22" t="s">
        <v>86</v>
      </c>
      <c r="N1035" s="22" t="s">
        <v>2128</v>
      </c>
      <c r="O1035" s="22" t="s">
        <v>165</v>
      </c>
      <c r="P1035" s="22" t="s">
        <v>103</v>
      </c>
      <c r="Q1035" s="22" t="s">
        <v>5105</v>
      </c>
      <c r="R1035" s="22" t="s">
        <v>5106</v>
      </c>
      <c r="S1035" s="22" t="s">
        <v>106</v>
      </c>
      <c r="T1035" s="22" t="s">
        <v>521</v>
      </c>
      <c r="U1035" s="16">
        <v>44356</v>
      </c>
      <c r="V1035" s="28">
        <v>44362</v>
      </c>
      <c r="W1035" s="28">
        <v>44635</v>
      </c>
      <c r="X1035" s="25">
        <v>20441835</v>
      </c>
      <c r="Y1035" s="22" t="s">
        <v>87</v>
      </c>
      <c r="Z1035" s="22" t="s">
        <v>88</v>
      </c>
      <c r="AA1035" s="21">
        <v>9</v>
      </c>
      <c r="AB1035" s="22" t="s">
        <v>89</v>
      </c>
      <c r="AC1035" s="22" t="s">
        <v>3950</v>
      </c>
      <c r="AD1035" s="21">
        <v>19483708</v>
      </c>
      <c r="AE1035" s="22" t="s">
        <v>523</v>
      </c>
      <c r="AF1035" s="22" t="s">
        <v>524</v>
      </c>
      <c r="AG1035" s="22" t="s">
        <v>242</v>
      </c>
      <c r="AH1035" s="22" t="s">
        <v>5651</v>
      </c>
      <c r="AI1035" s="22" t="s">
        <v>113</v>
      </c>
      <c r="AJ1035" s="21">
        <v>1262</v>
      </c>
      <c r="AK1035" s="21">
        <v>2021</v>
      </c>
      <c r="AL1035" s="29">
        <v>44279</v>
      </c>
      <c r="AM1035" s="30">
        <v>14599</v>
      </c>
      <c r="AN1035" s="30" t="s">
        <v>5081</v>
      </c>
      <c r="AO1035" s="30" t="s">
        <v>5082</v>
      </c>
      <c r="AP1035" s="21">
        <v>4500</v>
      </c>
      <c r="AQ1035" s="29">
        <v>44358</v>
      </c>
      <c r="AR1035" s="30">
        <v>1000000000</v>
      </c>
      <c r="AS1035" s="22" t="s">
        <v>92</v>
      </c>
      <c r="AT1035" s="22" t="s">
        <v>127</v>
      </c>
      <c r="AU1035" s="22" t="s">
        <v>115</v>
      </c>
      <c r="AV1035" s="22" t="s">
        <v>2800</v>
      </c>
      <c r="AW1035" s="22" t="s">
        <v>3949</v>
      </c>
      <c r="AX1035" s="22" t="s">
        <v>2802</v>
      </c>
      <c r="AY1035" s="22" t="s">
        <v>94</v>
      </c>
      <c r="AZ1035" s="22" t="s">
        <v>95</v>
      </c>
      <c r="BA1035" s="22" t="s">
        <v>117</v>
      </c>
      <c r="BB1035" s="22" t="s">
        <v>118</v>
      </c>
      <c r="BC1035" s="22" t="s">
        <v>5537</v>
      </c>
      <c r="BD1035" s="30"/>
      <c r="BE1035" s="21">
        <v>9</v>
      </c>
      <c r="BF1035" s="22" t="s">
        <v>90</v>
      </c>
      <c r="BG1035" s="22" t="s">
        <v>120</v>
      </c>
      <c r="BH1035" s="20"/>
      <c r="BI1035" s="30"/>
      <c r="BJ1035" s="30"/>
      <c r="BK1035" s="30"/>
      <c r="BL1035" s="30"/>
      <c r="BM1035" s="30"/>
      <c r="BN1035" s="30"/>
      <c r="BO1035" s="30"/>
      <c r="BP1035" s="30"/>
      <c r="BQ1035" s="30"/>
      <c r="BR1035" s="30"/>
      <c r="BS1035" s="30"/>
      <c r="BT1035" s="30"/>
      <c r="BU1035" s="30"/>
      <c r="BV1035" s="30"/>
      <c r="BW1035" s="30"/>
      <c r="BX1035" s="30"/>
      <c r="BY1035" s="30"/>
      <c r="BZ1035" s="30"/>
      <c r="CA1035" s="30"/>
      <c r="CB1035" s="30"/>
      <c r="CC1035" s="20">
        <f>+X1035+BH1035+BO1035+BV1035</f>
        <v>20441835</v>
      </c>
      <c r="CD1035" s="30"/>
      <c r="CE1035" s="30"/>
      <c r="CF1035" s="30"/>
      <c r="CG1035" s="18" t="s">
        <v>91</v>
      </c>
      <c r="CH1035" s="30" t="s">
        <v>91</v>
      </c>
      <c r="CI1035" s="30" t="s">
        <v>91</v>
      </c>
      <c r="CJ1035" s="30"/>
      <c r="CK1035" s="30"/>
      <c r="CL1035" s="30"/>
      <c r="CM1035" s="30" t="s">
        <v>91</v>
      </c>
      <c r="CN1035" s="30"/>
      <c r="CO1035" s="30"/>
      <c r="CP1035" s="30"/>
    </row>
    <row r="1036" spans="1:94" ht="15" x14ac:dyDescent="0.25">
      <c r="A1036" s="10">
        <v>1035</v>
      </c>
      <c r="B1036" s="21">
        <v>230</v>
      </c>
      <c r="C1036" s="21">
        <v>2021</v>
      </c>
      <c r="D1036" s="22" t="s">
        <v>96</v>
      </c>
      <c r="E1036" s="21">
        <v>1221</v>
      </c>
      <c r="F1036" s="23">
        <v>1593</v>
      </c>
      <c r="G1036" s="24" t="s">
        <v>5652</v>
      </c>
      <c r="H1036" s="26" t="s">
        <v>98</v>
      </c>
      <c r="I1036" s="26">
        <v>1593</v>
      </c>
      <c r="J1036" s="26" t="s">
        <v>5650</v>
      </c>
      <c r="K1036" s="22" t="s">
        <v>84</v>
      </c>
      <c r="L1036" s="22" t="s">
        <v>85</v>
      </c>
      <c r="M1036" s="22" t="s">
        <v>86</v>
      </c>
      <c r="N1036" s="22" t="s">
        <v>2128</v>
      </c>
      <c r="O1036" s="22" t="s">
        <v>165</v>
      </c>
      <c r="P1036" s="22" t="s">
        <v>103</v>
      </c>
      <c r="Q1036" s="22" t="s">
        <v>5105</v>
      </c>
      <c r="R1036" s="22" t="s">
        <v>5106</v>
      </c>
      <c r="S1036" s="22" t="s">
        <v>106</v>
      </c>
      <c r="T1036" s="22" t="s">
        <v>521</v>
      </c>
      <c r="U1036" s="16">
        <v>44356</v>
      </c>
      <c r="V1036" s="28">
        <v>44482</v>
      </c>
      <c r="W1036" s="28">
        <v>44635</v>
      </c>
      <c r="X1036" s="25">
        <v>20441835</v>
      </c>
      <c r="Y1036" s="22" t="s">
        <v>87</v>
      </c>
      <c r="Z1036" s="22" t="s">
        <v>88</v>
      </c>
      <c r="AA1036" s="21">
        <v>9</v>
      </c>
      <c r="AB1036" s="22" t="s">
        <v>89</v>
      </c>
      <c r="AC1036" s="22" t="s">
        <v>3950</v>
      </c>
      <c r="AD1036" s="21">
        <v>19483708</v>
      </c>
      <c r="AE1036" s="22" t="s">
        <v>523</v>
      </c>
      <c r="AF1036" s="22" t="s">
        <v>524</v>
      </c>
      <c r="AG1036" s="22" t="s">
        <v>242</v>
      </c>
      <c r="AH1036" s="22" t="s">
        <v>5651</v>
      </c>
      <c r="AI1036" s="22" t="s">
        <v>113</v>
      </c>
      <c r="AJ1036" s="21">
        <v>1262</v>
      </c>
      <c r="AK1036" s="21">
        <v>2021</v>
      </c>
      <c r="AL1036" s="29">
        <v>44279</v>
      </c>
      <c r="AM1036" s="30">
        <v>14599</v>
      </c>
      <c r="AN1036" s="30" t="s">
        <v>5081</v>
      </c>
      <c r="AO1036" s="30" t="s">
        <v>5082</v>
      </c>
      <c r="AP1036" s="21">
        <v>4500</v>
      </c>
      <c r="AQ1036" s="29">
        <v>44358</v>
      </c>
      <c r="AR1036" s="30">
        <v>1000000000</v>
      </c>
      <c r="AS1036" s="22" t="s">
        <v>92</v>
      </c>
      <c r="AT1036" s="22" t="s">
        <v>127</v>
      </c>
      <c r="AU1036" s="22" t="s">
        <v>115</v>
      </c>
      <c r="AV1036" s="22" t="s">
        <v>2800</v>
      </c>
      <c r="AW1036" s="22" t="s">
        <v>3949</v>
      </c>
      <c r="AX1036" s="22" t="s">
        <v>2802</v>
      </c>
      <c r="AY1036" s="22" t="s">
        <v>94</v>
      </c>
      <c r="AZ1036" s="22" t="s">
        <v>95</v>
      </c>
      <c r="BA1036" s="22" t="s">
        <v>117</v>
      </c>
      <c r="BB1036" s="22" t="s">
        <v>118</v>
      </c>
      <c r="BC1036" s="22" t="s">
        <v>733</v>
      </c>
      <c r="BD1036" s="30"/>
      <c r="BE1036" s="21">
        <v>9</v>
      </c>
      <c r="BF1036" s="22" t="s">
        <v>90</v>
      </c>
      <c r="BG1036" s="22" t="s">
        <v>120</v>
      </c>
      <c r="BH1036" s="20"/>
      <c r="BI1036" s="30"/>
      <c r="BJ1036" s="30"/>
      <c r="BK1036" s="30"/>
      <c r="BL1036" s="30"/>
      <c r="BM1036" s="30"/>
      <c r="BN1036" s="30"/>
      <c r="BO1036" s="30"/>
      <c r="BP1036" s="30"/>
      <c r="BQ1036" s="30"/>
      <c r="BR1036" s="30"/>
      <c r="BS1036" s="30"/>
      <c r="BT1036" s="30"/>
      <c r="BU1036" s="30"/>
      <c r="BV1036" s="30"/>
      <c r="BW1036" s="30"/>
      <c r="BX1036" s="30"/>
      <c r="BY1036" s="30"/>
      <c r="BZ1036" s="30"/>
      <c r="CA1036" s="30"/>
      <c r="CB1036" s="30"/>
      <c r="CC1036" s="20">
        <f>+X1036+BH1036+BO1036+BV1036</f>
        <v>20441835</v>
      </c>
      <c r="CD1036" s="30"/>
      <c r="CE1036" s="30"/>
      <c r="CF1036" s="30"/>
      <c r="CG1036" s="18" t="s">
        <v>91</v>
      </c>
      <c r="CH1036" s="30" t="s">
        <v>91</v>
      </c>
      <c r="CI1036" s="30" t="s">
        <v>91</v>
      </c>
      <c r="CJ1036" s="30"/>
      <c r="CK1036" s="30"/>
      <c r="CL1036" s="30"/>
      <c r="CM1036" s="30" t="s">
        <v>91</v>
      </c>
      <c r="CN1036" s="30"/>
      <c r="CO1036" s="30"/>
      <c r="CP1036" s="30"/>
    </row>
    <row r="1037" spans="1:94" ht="15" x14ac:dyDescent="0.25">
      <c r="A1037" s="21">
        <v>1036</v>
      </c>
      <c r="B1037" s="10">
        <v>230</v>
      </c>
      <c r="C1037" s="10">
        <v>2021</v>
      </c>
      <c r="D1037" s="11" t="s">
        <v>96</v>
      </c>
      <c r="E1037" s="10">
        <v>1222</v>
      </c>
      <c r="F1037" s="12">
        <v>2371</v>
      </c>
      <c r="G1037" s="13" t="s">
        <v>5653</v>
      </c>
      <c r="H1037" s="15" t="s">
        <v>98</v>
      </c>
      <c r="I1037" s="15">
        <v>2371</v>
      </c>
      <c r="J1037" s="15" t="s">
        <v>5654</v>
      </c>
      <c r="K1037" s="11" t="s">
        <v>84</v>
      </c>
      <c r="L1037" s="11" t="s">
        <v>85</v>
      </c>
      <c r="M1037" s="11" t="s">
        <v>86</v>
      </c>
      <c r="N1037" s="11" t="s">
        <v>2128</v>
      </c>
      <c r="O1037" s="11" t="s">
        <v>102</v>
      </c>
      <c r="P1037" s="11" t="s">
        <v>103</v>
      </c>
      <c r="Q1037" s="11" t="s">
        <v>5655</v>
      </c>
      <c r="R1037" s="11" t="s">
        <v>5656</v>
      </c>
      <c r="S1037" s="11" t="s">
        <v>106</v>
      </c>
      <c r="T1037" s="11" t="s">
        <v>521</v>
      </c>
      <c r="U1037" s="16">
        <v>44356</v>
      </c>
      <c r="V1037" s="16">
        <v>44364</v>
      </c>
      <c r="W1037" s="16">
        <v>44637</v>
      </c>
      <c r="X1037" s="14">
        <v>37612980</v>
      </c>
      <c r="Y1037" s="11" t="s">
        <v>87</v>
      </c>
      <c r="Z1037" s="11" t="s">
        <v>88</v>
      </c>
      <c r="AA1037" s="10">
        <v>9</v>
      </c>
      <c r="AB1037" s="11" t="s">
        <v>89</v>
      </c>
      <c r="AC1037" s="11" t="s">
        <v>938</v>
      </c>
      <c r="AD1037" s="10">
        <v>19483708</v>
      </c>
      <c r="AE1037" s="11" t="s">
        <v>523</v>
      </c>
      <c r="AF1037" s="11" t="s">
        <v>524</v>
      </c>
      <c r="AG1037" s="11" t="s">
        <v>111</v>
      </c>
      <c r="AH1037" s="11" t="s">
        <v>2687</v>
      </c>
      <c r="AI1037" s="11" t="s">
        <v>113</v>
      </c>
      <c r="AJ1037" s="10">
        <v>1650</v>
      </c>
      <c r="AK1037" s="10">
        <v>2021</v>
      </c>
      <c r="AL1037" s="17">
        <v>44341</v>
      </c>
      <c r="AM1037" s="18">
        <v>14601</v>
      </c>
      <c r="AN1037" s="18" t="s">
        <v>5593</v>
      </c>
      <c r="AO1037" s="18" t="s">
        <v>5594</v>
      </c>
      <c r="AP1037" s="10">
        <v>4522</v>
      </c>
      <c r="AQ1037" s="17">
        <v>44364</v>
      </c>
      <c r="AR1037" s="18">
        <v>1219000000</v>
      </c>
      <c r="AS1037" s="11" t="s">
        <v>92</v>
      </c>
      <c r="AT1037" s="11" t="s">
        <v>114</v>
      </c>
      <c r="AU1037" s="11" t="s">
        <v>115</v>
      </c>
      <c r="AV1037" s="11" t="s">
        <v>106</v>
      </c>
      <c r="AW1037" s="11" t="s">
        <v>939</v>
      </c>
      <c r="AX1037" s="11" t="s">
        <v>116</v>
      </c>
      <c r="AY1037" s="11" t="s">
        <v>94</v>
      </c>
      <c r="AZ1037" s="11" t="s">
        <v>95</v>
      </c>
      <c r="BA1037" s="11" t="s">
        <v>117</v>
      </c>
      <c r="BB1037" s="11" t="s">
        <v>118</v>
      </c>
      <c r="BC1037" s="11" t="s">
        <v>5537</v>
      </c>
      <c r="BD1037" s="18"/>
      <c r="BE1037" s="10">
        <v>9</v>
      </c>
      <c r="BF1037" s="11" t="s">
        <v>90</v>
      </c>
      <c r="BG1037" s="11" t="s">
        <v>120</v>
      </c>
      <c r="BH1037" s="19"/>
      <c r="BI1037" s="18"/>
      <c r="BJ1037" s="18"/>
      <c r="BK1037" s="18"/>
      <c r="BL1037" s="18"/>
      <c r="BM1037" s="18"/>
      <c r="BN1037" s="18"/>
      <c r="BO1037" s="18"/>
      <c r="BP1037" s="18"/>
      <c r="BQ1037" s="18"/>
      <c r="BR1037" s="18"/>
      <c r="BS1037" s="18"/>
      <c r="BT1037" s="18"/>
      <c r="BU1037" s="18"/>
      <c r="BV1037" s="18"/>
      <c r="BW1037" s="18"/>
      <c r="BX1037" s="18"/>
      <c r="BY1037" s="18"/>
      <c r="BZ1037" s="18"/>
      <c r="CA1037" s="18"/>
      <c r="CB1037" s="18"/>
      <c r="CC1037" s="20">
        <f>+X1037+BH1037+BO1037+BV1037</f>
        <v>37612980</v>
      </c>
      <c r="CD1037" s="18"/>
      <c r="CE1037" s="18"/>
      <c r="CF1037" s="18"/>
      <c r="CG1037" s="18" t="s">
        <v>91</v>
      </c>
      <c r="CH1037" s="18" t="s">
        <v>91</v>
      </c>
      <c r="CI1037" s="18" t="s">
        <v>91</v>
      </c>
      <c r="CJ1037" s="18"/>
      <c r="CK1037" s="18"/>
      <c r="CL1037" s="18"/>
      <c r="CM1037" s="18" t="s">
        <v>91</v>
      </c>
      <c r="CN1037" s="18"/>
      <c r="CO1037" s="18"/>
      <c r="CP1037" s="18"/>
    </row>
    <row r="1038" spans="1:94" ht="15" x14ac:dyDescent="0.25">
      <c r="A1038" s="21">
        <v>1037</v>
      </c>
      <c r="B1038" s="10">
        <v>230</v>
      </c>
      <c r="C1038" s="10">
        <v>2021</v>
      </c>
      <c r="D1038" s="11" t="s">
        <v>96</v>
      </c>
      <c r="E1038" s="10">
        <v>1223</v>
      </c>
      <c r="F1038" s="12">
        <v>2399</v>
      </c>
      <c r="G1038" s="13" t="s">
        <v>5657</v>
      </c>
      <c r="H1038" s="15" t="s">
        <v>98</v>
      </c>
      <c r="I1038" s="15" t="s">
        <v>5658</v>
      </c>
      <c r="J1038" s="15" t="s">
        <v>5659</v>
      </c>
      <c r="K1038" s="11" t="s">
        <v>84</v>
      </c>
      <c r="L1038" s="11" t="s">
        <v>85</v>
      </c>
      <c r="M1038" s="11" t="s">
        <v>86</v>
      </c>
      <c r="N1038" s="11" t="s">
        <v>2128</v>
      </c>
      <c r="O1038" s="11" t="s">
        <v>102</v>
      </c>
      <c r="P1038" s="11" t="s">
        <v>103</v>
      </c>
      <c r="Q1038" s="11" t="s">
        <v>5660</v>
      </c>
      <c r="R1038" s="11" t="s">
        <v>5661</v>
      </c>
      <c r="S1038" s="11" t="s">
        <v>106</v>
      </c>
      <c r="T1038" s="11" t="s">
        <v>521</v>
      </c>
      <c r="U1038" s="16">
        <v>44356</v>
      </c>
      <c r="V1038" s="16">
        <v>44358</v>
      </c>
      <c r="W1038" s="16">
        <v>44631</v>
      </c>
      <c r="X1038" s="14">
        <v>37612980</v>
      </c>
      <c r="Y1038" s="11" t="s">
        <v>87</v>
      </c>
      <c r="Z1038" s="11" t="s">
        <v>88</v>
      </c>
      <c r="AA1038" s="10">
        <v>9</v>
      </c>
      <c r="AB1038" s="11" t="s">
        <v>89</v>
      </c>
      <c r="AC1038" s="11" t="s">
        <v>938</v>
      </c>
      <c r="AD1038" s="10">
        <v>19483708</v>
      </c>
      <c r="AE1038" s="11" t="s">
        <v>523</v>
      </c>
      <c r="AF1038" s="11" t="s">
        <v>524</v>
      </c>
      <c r="AG1038" s="11" t="s">
        <v>111</v>
      </c>
      <c r="AH1038" s="11" t="s">
        <v>5662</v>
      </c>
      <c r="AI1038" s="11" t="s">
        <v>113</v>
      </c>
      <c r="AJ1038" s="10">
        <v>1676</v>
      </c>
      <c r="AK1038" s="10">
        <v>2021</v>
      </c>
      <c r="AL1038" s="17">
        <v>44341</v>
      </c>
      <c r="AM1038" s="18">
        <v>14601</v>
      </c>
      <c r="AN1038" s="18" t="s">
        <v>5593</v>
      </c>
      <c r="AO1038" s="18" t="s">
        <v>5594</v>
      </c>
      <c r="AP1038" s="10">
        <v>4501</v>
      </c>
      <c r="AQ1038" s="17">
        <v>44358</v>
      </c>
      <c r="AR1038" s="18">
        <v>1219000000</v>
      </c>
      <c r="AS1038" s="11" t="s">
        <v>92</v>
      </c>
      <c r="AT1038" s="11" t="s">
        <v>114</v>
      </c>
      <c r="AU1038" s="11" t="s">
        <v>115</v>
      </c>
      <c r="AV1038" s="11" t="s">
        <v>106</v>
      </c>
      <c r="AW1038" s="11" t="s">
        <v>939</v>
      </c>
      <c r="AX1038" s="11" t="s">
        <v>116</v>
      </c>
      <c r="AY1038" s="11" t="s">
        <v>94</v>
      </c>
      <c r="AZ1038" s="11" t="s">
        <v>95</v>
      </c>
      <c r="BA1038" s="11" t="s">
        <v>117</v>
      </c>
      <c r="BB1038" s="11" t="s">
        <v>118</v>
      </c>
      <c r="BC1038" s="11" t="s">
        <v>5537</v>
      </c>
      <c r="BD1038" s="18"/>
      <c r="BE1038" s="10">
        <v>9</v>
      </c>
      <c r="BF1038" s="11" t="s">
        <v>90</v>
      </c>
      <c r="BG1038" s="11" t="s">
        <v>120</v>
      </c>
      <c r="BH1038" s="19"/>
      <c r="BI1038" s="18"/>
      <c r="BJ1038" s="18"/>
      <c r="BK1038" s="18"/>
      <c r="BL1038" s="18"/>
      <c r="BM1038" s="18"/>
      <c r="BN1038" s="18"/>
      <c r="BO1038" s="18"/>
      <c r="BP1038" s="18"/>
      <c r="BQ1038" s="18"/>
      <c r="BR1038" s="18"/>
      <c r="BS1038" s="18"/>
      <c r="BT1038" s="18"/>
      <c r="BU1038" s="18"/>
      <c r="BV1038" s="18"/>
      <c r="BW1038" s="18"/>
      <c r="BX1038" s="18"/>
      <c r="BY1038" s="18"/>
      <c r="BZ1038" s="18"/>
      <c r="CA1038" s="18"/>
      <c r="CB1038" s="18"/>
      <c r="CC1038" s="20">
        <f>+X1038+BH1038+BO1038+BV1038</f>
        <v>37612980</v>
      </c>
      <c r="CD1038" s="18"/>
      <c r="CE1038" s="18"/>
      <c r="CF1038" s="18"/>
      <c r="CG1038" s="18" t="s">
        <v>91</v>
      </c>
      <c r="CH1038" s="18" t="s">
        <v>91</v>
      </c>
      <c r="CI1038" s="18" t="s">
        <v>91</v>
      </c>
      <c r="CJ1038" s="18"/>
      <c r="CK1038" s="18"/>
      <c r="CL1038" s="18"/>
      <c r="CM1038" s="18" t="s">
        <v>91</v>
      </c>
      <c r="CN1038" s="18"/>
      <c r="CO1038" s="18"/>
      <c r="CP1038" s="18"/>
    </row>
    <row r="1039" spans="1:94" ht="15" x14ac:dyDescent="0.25">
      <c r="A1039" s="10">
        <v>1038</v>
      </c>
      <c r="B1039" s="10">
        <v>230</v>
      </c>
      <c r="C1039" s="10">
        <v>2021</v>
      </c>
      <c r="D1039" s="11" t="s">
        <v>96</v>
      </c>
      <c r="E1039" s="10">
        <v>1224</v>
      </c>
      <c r="F1039" s="12">
        <v>2388</v>
      </c>
      <c r="G1039" s="13" t="s">
        <v>5663</v>
      </c>
      <c r="H1039" s="15" t="s">
        <v>83</v>
      </c>
      <c r="I1039" s="15" t="s">
        <v>5664</v>
      </c>
      <c r="J1039" s="15" t="s">
        <v>5665</v>
      </c>
      <c r="K1039" s="11" t="s">
        <v>84</v>
      </c>
      <c r="L1039" s="11" t="s">
        <v>85</v>
      </c>
      <c r="M1039" s="11" t="s">
        <v>86</v>
      </c>
      <c r="N1039" s="11" t="s">
        <v>2128</v>
      </c>
      <c r="O1039" s="11" t="s">
        <v>165</v>
      </c>
      <c r="P1039" s="11" t="s">
        <v>103</v>
      </c>
      <c r="Q1039" s="11" t="s">
        <v>5666</v>
      </c>
      <c r="R1039" s="11" t="s">
        <v>5667</v>
      </c>
      <c r="S1039" s="11" t="s">
        <v>106</v>
      </c>
      <c r="T1039" s="11" t="s">
        <v>521</v>
      </c>
      <c r="U1039" s="16">
        <v>44356</v>
      </c>
      <c r="V1039" s="16">
        <v>44390</v>
      </c>
      <c r="W1039" s="16">
        <v>44664</v>
      </c>
      <c r="X1039" s="14">
        <v>24530202</v>
      </c>
      <c r="Y1039" s="11" t="s">
        <v>87</v>
      </c>
      <c r="Z1039" s="11" t="s">
        <v>88</v>
      </c>
      <c r="AA1039" s="10">
        <v>9</v>
      </c>
      <c r="AB1039" s="11" t="s">
        <v>89</v>
      </c>
      <c r="AC1039" s="11" t="s">
        <v>938</v>
      </c>
      <c r="AD1039" s="10">
        <v>19483708</v>
      </c>
      <c r="AE1039" s="11" t="s">
        <v>523</v>
      </c>
      <c r="AF1039" s="11" t="s">
        <v>524</v>
      </c>
      <c r="AG1039" s="11" t="s">
        <v>174</v>
      </c>
      <c r="AH1039" s="11" t="s">
        <v>136</v>
      </c>
      <c r="AI1039" s="11"/>
      <c r="AJ1039" s="10">
        <v>1667</v>
      </c>
      <c r="AK1039" s="10">
        <v>2021</v>
      </c>
      <c r="AL1039" s="17">
        <v>44341</v>
      </c>
      <c r="AM1039" s="18">
        <v>14601</v>
      </c>
      <c r="AN1039" s="18" t="s">
        <v>5593</v>
      </c>
      <c r="AO1039" s="18" t="s">
        <v>5594</v>
      </c>
      <c r="AP1039" s="10">
        <v>4654</v>
      </c>
      <c r="AQ1039" s="17">
        <v>44390</v>
      </c>
      <c r="AR1039" s="18">
        <v>1219000000</v>
      </c>
      <c r="AS1039" s="11" t="s">
        <v>92</v>
      </c>
      <c r="AT1039" s="11" t="s">
        <v>114</v>
      </c>
      <c r="AU1039" s="11" t="s">
        <v>115</v>
      </c>
      <c r="AV1039" s="11" t="s">
        <v>106</v>
      </c>
      <c r="AW1039" s="11" t="s">
        <v>939</v>
      </c>
      <c r="AX1039" s="11" t="s">
        <v>116</v>
      </c>
      <c r="AY1039" s="11" t="s">
        <v>94</v>
      </c>
      <c r="AZ1039" s="11" t="s">
        <v>95</v>
      </c>
      <c r="BA1039" s="11" t="s">
        <v>117</v>
      </c>
      <c r="BB1039" s="11" t="s">
        <v>118</v>
      </c>
      <c r="BC1039" s="11" t="s">
        <v>5537</v>
      </c>
      <c r="BD1039" s="18"/>
      <c r="BE1039" s="10">
        <v>9</v>
      </c>
      <c r="BF1039" s="11" t="s">
        <v>90</v>
      </c>
      <c r="BG1039" s="11" t="s">
        <v>120</v>
      </c>
      <c r="BH1039" s="19"/>
      <c r="BI1039" s="18"/>
      <c r="BJ1039" s="18"/>
      <c r="BK1039" s="18"/>
      <c r="BL1039" s="18"/>
      <c r="BM1039" s="18"/>
      <c r="BN1039" s="18"/>
      <c r="BO1039" s="18"/>
      <c r="BP1039" s="18"/>
      <c r="BQ1039" s="18"/>
      <c r="BR1039" s="18"/>
      <c r="BS1039" s="18"/>
      <c r="BT1039" s="18"/>
      <c r="BU1039" s="18"/>
      <c r="BV1039" s="18"/>
      <c r="BW1039" s="18"/>
      <c r="BX1039" s="18"/>
      <c r="BY1039" s="18"/>
      <c r="BZ1039" s="18"/>
      <c r="CA1039" s="18"/>
      <c r="CB1039" s="18"/>
      <c r="CC1039" s="20">
        <f>+X1039+BH1039+BO1039+BV1039</f>
        <v>24530202</v>
      </c>
      <c r="CD1039" s="18"/>
      <c r="CE1039" s="18"/>
      <c r="CF1039" s="18"/>
      <c r="CG1039" s="18" t="s">
        <v>91</v>
      </c>
      <c r="CH1039" s="18"/>
      <c r="CI1039" s="18"/>
      <c r="CJ1039" s="18"/>
      <c r="CK1039" s="18"/>
      <c r="CL1039" s="18"/>
      <c r="CM1039" s="18"/>
      <c r="CN1039" s="18"/>
      <c r="CO1039" s="18"/>
      <c r="CP1039" s="18"/>
    </row>
    <row r="1040" spans="1:94" ht="15" x14ac:dyDescent="0.25">
      <c r="A1040" s="21">
        <v>1039</v>
      </c>
      <c r="B1040" s="10">
        <v>230</v>
      </c>
      <c r="C1040" s="10">
        <v>2021</v>
      </c>
      <c r="D1040" s="11" t="s">
        <v>96</v>
      </c>
      <c r="E1040" s="10">
        <v>1225</v>
      </c>
      <c r="F1040" s="12">
        <v>2660</v>
      </c>
      <c r="G1040" s="13" t="s">
        <v>5668</v>
      </c>
      <c r="H1040" s="15" t="s">
        <v>98</v>
      </c>
      <c r="I1040" s="15" t="s">
        <v>5669</v>
      </c>
      <c r="J1040" s="15" t="s">
        <v>5670</v>
      </c>
      <c r="K1040" s="11" t="s">
        <v>84</v>
      </c>
      <c r="L1040" s="11" t="s">
        <v>85</v>
      </c>
      <c r="M1040" s="11" t="s">
        <v>86</v>
      </c>
      <c r="N1040" s="11" t="s">
        <v>101</v>
      </c>
      <c r="O1040" s="11" t="s">
        <v>165</v>
      </c>
      <c r="P1040" s="11" t="s">
        <v>103</v>
      </c>
      <c r="Q1040" s="11" t="s">
        <v>5671</v>
      </c>
      <c r="R1040" s="11" t="s">
        <v>5672</v>
      </c>
      <c r="S1040" s="11" t="s">
        <v>2378</v>
      </c>
      <c r="T1040" s="11" t="s">
        <v>1553</v>
      </c>
      <c r="U1040" s="16">
        <v>44357</v>
      </c>
      <c r="V1040" s="16">
        <v>44358</v>
      </c>
      <c r="W1040" s="16">
        <v>44510</v>
      </c>
      <c r="X1040" s="14">
        <v>11356575</v>
      </c>
      <c r="Y1040" s="11" t="s">
        <v>87</v>
      </c>
      <c r="Z1040" s="11" t="s">
        <v>88</v>
      </c>
      <c r="AA1040" s="10">
        <v>5</v>
      </c>
      <c r="AB1040" s="11" t="s">
        <v>89</v>
      </c>
      <c r="AC1040" s="11" t="s">
        <v>1554</v>
      </c>
      <c r="AD1040" s="10">
        <v>19288119</v>
      </c>
      <c r="AE1040" s="11" t="s">
        <v>989</v>
      </c>
      <c r="AF1040" s="11" t="s">
        <v>990</v>
      </c>
      <c r="AG1040" s="11" t="s">
        <v>242</v>
      </c>
      <c r="AH1040" s="11"/>
      <c r="AI1040" s="11"/>
      <c r="AJ1040" s="10">
        <v>1747</v>
      </c>
      <c r="AK1040" s="10">
        <v>2021</v>
      </c>
      <c r="AL1040" s="17">
        <v>44355</v>
      </c>
      <c r="AM1040" s="18">
        <v>14388</v>
      </c>
      <c r="AN1040" s="18" t="s">
        <v>1076</v>
      </c>
      <c r="AO1040" s="18" t="s">
        <v>1077</v>
      </c>
      <c r="AP1040" s="10">
        <v>4493</v>
      </c>
      <c r="AQ1040" s="17">
        <v>44358</v>
      </c>
      <c r="AR1040" s="18">
        <v>2235032000</v>
      </c>
      <c r="AS1040" s="11" t="s">
        <v>92</v>
      </c>
      <c r="AT1040" s="11" t="s">
        <v>127</v>
      </c>
      <c r="AU1040" s="11" t="s">
        <v>115</v>
      </c>
      <c r="AV1040" s="11" t="s">
        <v>2378</v>
      </c>
      <c r="AW1040" s="11" t="s">
        <v>1553</v>
      </c>
      <c r="AX1040" s="11" t="s">
        <v>2380</v>
      </c>
      <c r="AY1040" s="11" t="s">
        <v>94</v>
      </c>
      <c r="AZ1040" s="11" t="s">
        <v>95</v>
      </c>
      <c r="BA1040" s="11" t="s">
        <v>117</v>
      </c>
      <c r="BB1040" s="11" t="s">
        <v>118</v>
      </c>
      <c r="BC1040" s="11" t="s">
        <v>5537</v>
      </c>
      <c r="BD1040" s="18"/>
      <c r="BE1040" s="10">
        <v>5</v>
      </c>
      <c r="BF1040" s="11" t="s">
        <v>90</v>
      </c>
      <c r="BG1040" s="11" t="s">
        <v>120</v>
      </c>
      <c r="BH1040" s="20">
        <v>3028420</v>
      </c>
      <c r="BI1040" s="30">
        <v>40</v>
      </c>
      <c r="BJ1040" s="30">
        <v>9814</v>
      </c>
      <c r="BK1040" s="31">
        <v>44509</v>
      </c>
      <c r="BL1040" s="30">
        <v>2809</v>
      </c>
      <c r="BM1040" s="31">
        <v>44502</v>
      </c>
      <c r="BN1040" s="31">
        <v>44550</v>
      </c>
      <c r="BO1040" s="30"/>
      <c r="BP1040" s="30"/>
      <c r="BQ1040" s="30"/>
      <c r="BR1040" s="30"/>
      <c r="BS1040" s="30"/>
      <c r="BT1040" s="30"/>
      <c r="BU1040" s="30"/>
      <c r="BV1040" s="30"/>
      <c r="BW1040" s="30"/>
      <c r="BX1040" s="30"/>
      <c r="BY1040" s="30"/>
      <c r="BZ1040" s="30"/>
      <c r="CA1040" s="30"/>
      <c r="CB1040" s="30"/>
      <c r="CC1040" s="20">
        <f>+X1040+BH1040+BO1040+BV1040</f>
        <v>14384995</v>
      </c>
      <c r="CD1040" s="31">
        <v>44508</v>
      </c>
      <c r="CE1040" s="18"/>
      <c r="CF1040" s="18"/>
      <c r="CG1040" s="18" t="s">
        <v>91</v>
      </c>
      <c r="CH1040" s="18"/>
      <c r="CI1040" s="18"/>
      <c r="CJ1040" s="18"/>
      <c r="CK1040" s="18"/>
      <c r="CL1040" s="18"/>
      <c r="CM1040" s="18"/>
      <c r="CN1040" s="18"/>
      <c r="CO1040" s="18"/>
      <c r="CP1040" s="18"/>
    </row>
    <row r="1041" spans="1:94" ht="15" x14ac:dyDescent="0.25">
      <c r="A1041" s="21">
        <v>1040</v>
      </c>
      <c r="B1041" s="49">
        <v>230</v>
      </c>
      <c r="C1041" s="49">
        <v>2021</v>
      </c>
      <c r="D1041" s="50" t="s">
        <v>96</v>
      </c>
      <c r="E1041" s="49">
        <v>1225</v>
      </c>
      <c r="F1041" s="12">
        <v>2660</v>
      </c>
      <c r="G1041" s="51" t="s">
        <v>5668</v>
      </c>
      <c r="H1041" s="15" t="s">
        <v>98</v>
      </c>
      <c r="I1041" s="53" t="s">
        <v>5669</v>
      </c>
      <c r="J1041" s="15" t="s">
        <v>5670</v>
      </c>
      <c r="K1041" s="50" t="s">
        <v>84</v>
      </c>
      <c r="L1041" s="50" t="s">
        <v>85</v>
      </c>
      <c r="M1041" s="50" t="s">
        <v>86</v>
      </c>
      <c r="N1041" s="50" t="s">
        <v>101</v>
      </c>
      <c r="O1041" s="50" t="s">
        <v>165</v>
      </c>
      <c r="P1041" s="50" t="s">
        <v>103</v>
      </c>
      <c r="Q1041" s="50" t="s">
        <v>5671</v>
      </c>
      <c r="R1041" s="50" t="s">
        <v>5672</v>
      </c>
      <c r="S1041" s="50" t="s">
        <v>2378</v>
      </c>
      <c r="T1041" s="50" t="s">
        <v>1553</v>
      </c>
      <c r="U1041" s="16">
        <v>44357</v>
      </c>
      <c r="V1041" s="54">
        <v>44358</v>
      </c>
      <c r="W1041" s="54">
        <v>44510</v>
      </c>
      <c r="X1041" s="52">
        <v>11356575</v>
      </c>
      <c r="Y1041" s="50" t="s">
        <v>87</v>
      </c>
      <c r="Z1041" s="50" t="s">
        <v>88</v>
      </c>
      <c r="AA1041" s="49">
        <v>5</v>
      </c>
      <c r="AB1041" s="50" t="s">
        <v>89</v>
      </c>
      <c r="AC1041" s="50" t="s">
        <v>1554</v>
      </c>
      <c r="AD1041" s="49">
        <v>19288119</v>
      </c>
      <c r="AE1041" s="50" t="s">
        <v>989</v>
      </c>
      <c r="AF1041" s="50" t="s">
        <v>990</v>
      </c>
      <c r="AG1041" s="50" t="s">
        <v>242</v>
      </c>
      <c r="AH1041" s="50"/>
      <c r="AI1041" s="50"/>
      <c r="AJ1041" s="49">
        <v>1747</v>
      </c>
      <c r="AK1041" s="49">
        <v>2021</v>
      </c>
      <c r="AL1041" s="55">
        <v>44355</v>
      </c>
      <c r="AM1041" s="56">
        <v>14388</v>
      </c>
      <c r="AN1041" s="56" t="s">
        <v>1076</v>
      </c>
      <c r="AO1041" s="56" t="s">
        <v>1077</v>
      </c>
      <c r="AP1041" s="49">
        <v>4493</v>
      </c>
      <c r="AQ1041" s="55">
        <v>44358</v>
      </c>
      <c r="AR1041" s="56">
        <v>2235032000</v>
      </c>
      <c r="AS1041" s="50" t="s">
        <v>92</v>
      </c>
      <c r="AT1041" s="50" t="s">
        <v>127</v>
      </c>
      <c r="AU1041" s="50" t="s">
        <v>115</v>
      </c>
      <c r="AV1041" s="50" t="s">
        <v>2378</v>
      </c>
      <c r="AW1041" s="50" t="s">
        <v>1553</v>
      </c>
      <c r="AX1041" s="50" t="s">
        <v>2380</v>
      </c>
      <c r="AY1041" s="50" t="s">
        <v>94</v>
      </c>
      <c r="AZ1041" s="50" t="s">
        <v>95</v>
      </c>
      <c r="BA1041" s="50" t="s">
        <v>117</v>
      </c>
      <c r="BB1041" s="50" t="s">
        <v>118</v>
      </c>
      <c r="BC1041" s="50" t="s">
        <v>5537</v>
      </c>
      <c r="BD1041" s="56"/>
      <c r="BE1041" s="49">
        <v>5</v>
      </c>
      <c r="BF1041" s="50" t="s">
        <v>90</v>
      </c>
      <c r="BG1041" s="50" t="s">
        <v>120</v>
      </c>
      <c r="BH1041" s="57"/>
      <c r="BI1041" s="57"/>
      <c r="BJ1041" s="57"/>
      <c r="BK1041" s="58"/>
      <c r="BL1041" s="58"/>
      <c r="BM1041" s="58"/>
      <c r="BN1041" s="58"/>
      <c r="BO1041" s="58"/>
      <c r="BP1041" s="58"/>
      <c r="BQ1041" s="58"/>
      <c r="BR1041" s="58"/>
      <c r="BS1041" s="58"/>
      <c r="BT1041" s="58"/>
      <c r="BU1041" s="58"/>
      <c r="BV1041" s="58"/>
      <c r="BW1041" s="58"/>
      <c r="BX1041" s="58"/>
      <c r="BY1041" s="58"/>
      <c r="BZ1041" s="58"/>
      <c r="CA1041" s="58"/>
      <c r="CB1041" s="58"/>
      <c r="CC1041" s="58"/>
      <c r="CD1041" s="58"/>
      <c r="CE1041" s="58"/>
      <c r="CF1041" s="58"/>
      <c r="CG1041" s="58"/>
      <c r="CH1041" s="58"/>
      <c r="CI1041" s="58"/>
      <c r="CJ1041" s="58"/>
      <c r="CK1041" s="58"/>
      <c r="CL1041" s="58"/>
      <c r="CM1041" s="58"/>
      <c r="CN1041" s="58"/>
      <c r="CO1041" s="58"/>
      <c r="CP1041" s="58"/>
    </row>
    <row r="1042" spans="1:94" ht="15" x14ac:dyDescent="0.25">
      <c r="A1042" s="10">
        <v>1041</v>
      </c>
      <c r="B1042" s="10">
        <v>230</v>
      </c>
      <c r="C1042" s="10">
        <v>2021</v>
      </c>
      <c r="D1042" s="11" t="s">
        <v>96</v>
      </c>
      <c r="E1042" s="10">
        <v>1240</v>
      </c>
      <c r="F1042" s="12">
        <v>1676</v>
      </c>
      <c r="G1042" s="13" t="s">
        <v>5673</v>
      </c>
      <c r="H1042" s="15" t="s">
        <v>83</v>
      </c>
      <c r="I1042" s="15" t="s">
        <v>5674</v>
      </c>
      <c r="J1042" s="15" t="s">
        <v>5675</v>
      </c>
      <c r="K1042" s="11" t="s">
        <v>84</v>
      </c>
      <c r="L1042" s="11" t="s">
        <v>85</v>
      </c>
      <c r="M1042" s="11" t="s">
        <v>86</v>
      </c>
      <c r="N1042" s="11" t="s">
        <v>2128</v>
      </c>
      <c r="O1042" s="11" t="s">
        <v>165</v>
      </c>
      <c r="P1042" s="11" t="s">
        <v>103</v>
      </c>
      <c r="Q1042" s="11" t="s">
        <v>5676</v>
      </c>
      <c r="R1042" s="11" t="s">
        <v>5677</v>
      </c>
      <c r="S1042" s="11" t="s">
        <v>284</v>
      </c>
      <c r="T1042" s="11" t="s">
        <v>3196</v>
      </c>
      <c r="U1042" s="16">
        <v>44358</v>
      </c>
      <c r="V1042" s="16">
        <v>44363</v>
      </c>
      <c r="W1042" s="16">
        <v>44616</v>
      </c>
      <c r="X1042" s="14">
        <v>22531445</v>
      </c>
      <c r="Y1042" s="11" t="s">
        <v>87</v>
      </c>
      <c r="Z1042" s="11" t="s">
        <v>170</v>
      </c>
      <c r="AA1042" s="10">
        <v>248</v>
      </c>
      <c r="AB1042" s="11" t="s">
        <v>89</v>
      </c>
      <c r="AC1042" s="11" t="s">
        <v>4813</v>
      </c>
      <c r="AD1042" s="10">
        <v>19483708</v>
      </c>
      <c r="AE1042" s="11" t="s">
        <v>523</v>
      </c>
      <c r="AF1042" s="11" t="s">
        <v>524</v>
      </c>
      <c r="AG1042" s="11" t="s">
        <v>174</v>
      </c>
      <c r="AH1042" s="11" t="s">
        <v>5678</v>
      </c>
      <c r="AI1042" s="11" t="s">
        <v>113</v>
      </c>
      <c r="AJ1042" s="10">
        <v>1532</v>
      </c>
      <c r="AK1042" s="10">
        <v>2021</v>
      </c>
      <c r="AL1042" s="17">
        <v>44321</v>
      </c>
      <c r="AM1042" s="18">
        <v>14593</v>
      </c>
      <c r="AN1042" s="18" t="s">
        <v>4814</v>
      </c>
      <c r="AO1042" s="18" t="s">
        <v>4815</v>
      </c>
      <c r="AP1042" s="10">
        <v>4516</v>
      </c>
      <c r="AQ1042" s="17">
        <v>44363</v>
      </c>
      <c r="AR1042" s="18">
        <v>1216071000</v>
      </c>
      <c r="AS1042" s="11" t="s">
        <v>92</v>
      </c>
      <c r="AT1042" s="11" t="s">
        <v>114</v>
      </c>
      <c r="AU1042" s="11" t="s">
        <v>115</v>
      </c>
      <c r="AV1042" s="11" t="s">
        <v>284</v>
      </c>
      <c r="AW1042" s="11" t="s">
        <v>3196</v>
      </c>
      <c r="AX1042" s="11" t="s">
        <v>287</v>
      </c>
      <c r="AY1042" s="11" t="s">
        <v>94</v>
      </c>
      <c r="AZ1042" s="11" t="s">
        <v>95</v>
      </c>
      <c r="BA1042" s="11" t="s">
        <v>117</v>
      </c>
      <c r="BB1042" s="11" t="s">
        <v>118</v>
      </c>
      <c r="BC1042" s="11" t="s">
        <v>5537</v>
      </c>
      <c r="BD1042" s="18">
        <v>248</v>
      </c>
      <c r="BE1042" s="10"/>
      <c r="BF1042" s="11" t="s">
        <v>90</v>
      </c>
      <c r="BG1042" s="11" t="s">
        <v>120</v>
      </c>
      <c r="BH1042" s="19"/>
      <c r="BI1042" s="18"/>
      <c r="BJ1042" s="18"/>
      <c r="BK1042" s="18"/>
      <c r="BL1042" s="18"/>
      <c r="BM1042" s="18"/>
      <c r="BN1042" s="16"/>
      <c r="BO1042" s="18"/>
      <c r="BP1042" s="18"/>
      <c r="BQ1042" s="18"/>
      <c r="BR1042" s="18"/>
      <c r="BS1042" s="18"/>
      <c r="BT1042" s="18"/>
      <c r="BU1042" s="18"/>
      <c r="BV1042" s="18"/>
      <c r="BW1042" s="18"/>
      <c r="BX1042" s="18"/>
      <c r="BY1042" s="18"/>
      <c r="BZ1042" s="18"/>
      <c r="CA1042" s="18"/>
      <c r="CB1042" s="18"/>
      <c r="CC1042" s="20">
        <f>+X1042+BH1042+BO1042+BV1042</f>
        <v>22531445</v>
      </c>
      <c r="CD1042" s="18"/>
      <c r="CE1042" s="18"/>
      <c r="CF1042" s="18"/>
      <c r="CG1042" s="18" t="s">
        <v>91</v>
      </c>
      <c r="CH1042" s="18"/>
      <c r="CI1042" s="18"/>
      <c r="CJ1042" s="18"/>
      <c r="CK1042" s="18"/>
      <c r="CL1042" s="18"/>
      <c r="CM1042" s="18"/>
      <c r="CN1042" s="18"/>
      <c r="CO1042" s="18"/>
      <c r="CP1042" s="18"/>
    </row>
    <row r="1043" spans="1:94" ht="15" x14ac:dyDescent="0.25">
      <c r="A1043" s="21">
        <v>1042</v>
      </c>
      <c r="B1043" s="10">
        <v>230</v>
      </c>
      <c r="C1043" s="10">
        <v>2021</v>
      </c>
      <c r="D1043" s="11" t="s">
        <v>96</v>
      </c>
      <c r="E1043" s="10">
        <v>1241</v>
      </c>
      <c r="F1043" s="12">
        <v>2383</v>
      </c>
      <c r="G1043" s="13" t="s">
        <v>5679</v>
      </c>
      <c r="H1043" s="15" t="s">
        <v>98</v>
      </c>
      <c r="I1043" s="15" t="s">
        <v>5680</v>
      </c>
      <c r="J1043" s="15" t="s">
        <v>5681</v>
      </c>
      <c r="K1043" s="11" t="s">
        <v>84</v>
      </c>
      <c r="L1043" s="11" t="s">
        <v>85</v>
      </c>
      <c r="M1043" s="11" t="s">
        <v>86</v>
      </c>
      <c r="N1043" s="11" t="s">
        <v>2128</v>
      </c>
      <c r="O1043" s="11" t="s">
        <v>102</v>
      </c>
      <c r="P1043" s="11" t="s">
        <v>103</v>
      </c>
      <c r="Q1043" s="11" t="s">
        <v>5682</v>
      </c>
      <c r="R1043" s="11" t="s">
        <v>5683</v>
      </c>
      <c r="S1043" s="11" t="s">
        <v>106</v>
      </c>
      <c r="T1043" s="11" t="s">
        <v>939</v>
      </c>
      <c r="U1043" s="16">
        <v>44358</v>
      </c>
      <c r="V1043" s="16">
        <v>44370</v>
      </c>
      <c r="W1043" s="16">
        <v>44643</v>
      </c>
      <c r="X1043" s="14">
        <v>37612980</v>
      </c>
      <c r="Y1043" s="11" t="s">
        <v>87</v>
      </c>
      <c r="Z1043" s="11" t="s">
        <v>88</v>
      </c>
      <c r="AA1043" s="10">
        <v>9</v>
      </c>
      <c r="AB1043" s="11" t="s">
        <v>89</v>
      </c>
      <c r="AC1043" s="11" t="s">
        <v>938</v>
      </c>
      <c r="AD1043" s="10">
        <v>19483708</v>
      </c>
      <c r="AE1043" s="11" t="s">
        <v>523</v>
      </c>
      <c r="AF1043" s="11" t="s">
        <v>524</v>
      </c>
      <c r="AG1043" s="11" t="s">
        <v>111</v>
      </c>
      <c r="AH1043" s="11" t="s">
        <v>136</v>
      </c>
      <c r="AI1043" s="11" t="s">
        <v>113</v>
      </c>
      <c r="AJ1043" s="10">
        <v>1662</v>
      </c>
      <c r="AK1043" s="10">
        <v>2021</v>
      </c>
      <c r="AL1043" s="17">
        <v>44341</v>
      </c>
      <c r="AM1043" s="18">
        <v>14601</v>
      </c>
      <c r="AN1043" s="18" t="s">
        <v>5593</v>
      </c>
      <c r="AO1043" s="18" t="s">
        <v>5594</v>
      </c>
      <c r="AP1043" s="10">
        <v>4567</v>
      </c>
      <c r="AQ1043" s="17">
        <v>44370</v>
      </c>
      <c r="AR1043" s="18">
        <v>1219000000</v>
      </c>
      <c r="AS1043" s="11" t="s">
        <v>92</v>
      </c>
      <c r="AT1043" s="11" t="s">
        <v>114</v>
      </c>
      <c r="AU1043" s="11" t="s">
        <v>115</v>
      </c>
      <c r="AV1043" s="11" t="s">
        <v>106</v>
      </c>
      <c r="AW1043" s="11" t="s">
        <v>939</v>
      </c>
      <c r="AX1043" s="11" t="s">
        <v>116</v>
      </c>
      <c r="AY1043" s="11" t="s">
        <v>94</v>
      </c>
      <c r="AZ1043" s="11" t="s">
        <v>95</v>
      </c>
      <c r="BA1043" s="11" t="s">
        <v>117</v>
      </c>
      <c r="BB1043" s="11" t="s">
        <v>118</v>
      </c>
      <c r="BC1043" s="11" t="s">
        <v>5537</v>
      </c>
      <c r="BD1043" s="18"/>
      <c r="BE1043" s="10">
        <v>9</v>
      </c>
      <c r="BF1043" s="11" t="s">
        <v>90</v>
      </c>
      <c r="BG1043" s="11" t="s">
        <v>120</v>
      </c>
      <c r="BH1043" s="19"/>
      <c r="BI1043" s="18"/>
      <c r="BJ1043" s="18"/>
      <c r="BK1043" s="18"/>
      <c r="BL1043" s="18"/>
      <c r="BM1043" s="18"/>
      <c r="BN1043" s="18"/>
      <c r="BO1043" s="18"/>
      <c r="BP1043" s="18"/>
      <c r="BQ1043" s="18"/>
      <c r="BR1043" s="18"/>
      <c r="BS1043" s="18"/>
      <c r="BT1043" s="18"/>
      <c r="BU1043" s="18"/>
      <c r="BV1043" s="18"/>
      <c r="BW1043" s="18"/>
      <c r="BX1043" s="18"/>
      <c r="BY1043" s="18"/>
      <c r="BZ1043" s="18"/>
      <c r="CA1043" s="18"/>
      <c r="CB1043" s="18"/>
      <c r="CC1043" s="20">
        <f>+X1043+BH1043+BO1043+BV1043</f>
        <v>37612980</v>
      </c>
      <c r="CD1043" s="18"/>
      <c r="CE1043" s="18"/>
      <c r="CF1043" s="18"/>
      <c r="CG1043" s="18" t="s">
        <v>91</v>
      </c>
      <c r="CH1043" s="18" t="s">
        <v>91</v>
      </c>
      <c r="CI1043" s="18" t="s">
        <v>91</v>
      </c>
      <c r="CJ1043" s="18"/>
      <c r="CK1043" s="18"/>
      <c r="CL1043" s="18"/>
      <c r="CM1043" s="18" t="s">
        <v>91</v>
      </c>
      <c r="CN1043" s="18"/>
      <c r="CO1043" s="18"/>
      <c r="CP1043" s="18"/>
    </row>
    <row r="1044" spans="1:94" ht="15" x14ac:dyDescent="0.25">
      <c r="A1044" s="21">
        <v>1043</v>
      </c>
      <c r="B1044" s="10">
        <v>230</v>
      </c>
      <c r="C1044" s="10">
        <v>2021</v>
      </c>
      <c r="D1044" s="11" t="s">
        <v>96</v>
      </c>
      <c r="E1044" s="10">
        <v>1242</v>
      </c>
      <c r="F1044" s="12">
        <v>2318</v>
      </c>
      <c r="G1044" s="13" t="s">
        <v>5684</v>
      </c>
      <c r="H1044" s="15" t="s">
        <v>98</v>
      </c>
      <c r="I1044" s="15">
        <v>2318</v>
      </c>
      <c r="J1044" s="15" t="s">
        <v>5685</v>
      </c>
      <c r="K1044" s="11" t="s">
        <v>84</v>
      </c>
      <c r="L1044" s="11" t="s">
        <v>85</v>
      </c>
      <c r="M1044" s="11" t="s">
        <v>86</v>
      </c>
      <c r="N1044" s="11" t="s">
        <v>101</v>
      </c>
      <c r="O1044" s="11" t="s">
        <v>165</v>
      </c>
      <c r="P1044" s="11" t="s">
        <v>103</v>
      </c>
      <c r="Q1044" s="11" t="s">
        <v>5686</v>
      </c>
      <c r="R1044" s="11" t="s">
        <v>5687</v>
      </c>
      <c r="S1044" s="11" t="s">
        <v>106</v>
      </c>
      <c r="T1044" s="11" t="s">
        <v>3607</v>
      </c>
      <c r="U1044" s="16">
        <v>44358</v>
      </c>
      <c r="V1044" s="16">
        <v>44363</v>
      </c>
      <c r="W1044" s="16">
        <v>44566</v>
      </c>
      <c r="X1044" s="14">
        <v>15142100</v>
      </c>
      <c r="Y1044" s="11" t="s">
        <v>87</v>
      </c>
      <c r="Z1044" s="11" t="s">
        <v>170</v>
      </c>
      <c r="AA1044" s="10">
        <v>200</v>
      </c>
      <c r="AB1044" s="11" t="s">
        <v>89</v>
      </c>
      <c r="AC1044" s="11" t="s">
        <v>5306</v>
      </c>
      <c r="AD1044" s="10">
        <v>19483708</v>
      </c>
      <c r="AE1044" s="11" t="s">
        <v>523</v>
      </c>
      <c r="AF1044" s="11" t="s">
        <v>524</v>
      </c>
      <c r="AG1044" s="11" t="s">
        <v>242</v>
      </c>
      <c r="AH1044" s="11" t="s">
        <v>113</v>
      </c>
      <c r="AI1044" s="11" t="s">
        <v>113</v>
      </c>
      <c r="AJ1044" s="10">
        <v>1685</v>
      </c>
      <c r="AK1044" s="10">
        <v>2021</v>
      </c>
      <c r="AL1044" s="17">
        <v>44342</v>
      </c>
      <c r="AM1044" s="18">
        <v>14395</v>
      </c>
      <c r="AN1044" s="18" t="s">
        <v>1395</v>
      </c>
      <c r="AO1044" s="18" t="s">
        <v>1396</v>
      </c>
      <c r="AP1044" s="10">
        <v>4510</v>
      </c>
      <c r="AQ1044" s="17">
        <v>44363</v>
      </c>
      <c r="AR1044" s="18">
        <v>6053272000</v>
      </c>
      <c r="AS1044" s="11" t="s">
        <v>92</v>
      </c>
      <c r="AT1044" s="11" t="s">
        <v>114</v>
      </c>
      <c r="AU1044" s="11" t="s">
        <v>115</v>
      </c>
      <c r="AV1044" s="11" t="s">
        <v>106</v>
      </c>
      <c r="AW1044" s="11" t="s">
        <v>3607</v>
      </c>
      <c r="AX1044" s="11" t="s">
        <v>116</v>
      </c>
      <c r="AY1044" s="11" t="s">
        <v>94</v>
      </c>
      <c r="AZ1044" s="11" t="s">
        <v>95</v>
      </c>
      <c r="BA1044" s="11" t="s">
        <v>117</v>
      </c>
      <c r="BB1044" s="11" t="s">
        <v>118</v>
      </c>
      <c r="BC1044" s="11" t="s">
        <v>5537</v>
      </c>
      <c r="BD1044" s="18">
        <v>200</v>
      </c>
      <c r="BE1044" s="10"/>
      <c r="BF1044" s="11" t="s">
        <v>90</v>
      </c>
      <c r="BG1044" s="11" t="s">
        <v>120</v>
      </c>
      <c r="BH1044" s="19"/>
      <c r="BI1044" s="18"/>
      <c r="BJ1044" s="18"/>
      <c r="BK1044" s="18"/>
      <c r="BL1044" s="18"/>
      <c r="BM1044" s="18"/>
      <c r="BN1044" s="18"/>
      <c r="BO1044" s="18"/>
      <c r="BP1044" s="18"/>
      <c r="BQ1044" s="18"/>
      <c r="BR1044" s="18"/>
      <c r="BS1044" s="18"/>
      <c r="BT1044" s="18"/>
      <c r="BU1044" s="18"/>
      <c r="BV1044" s="18"/>
      <c r="BW1044" s="18"/>
      <c r="BX1044" s="18"/>
      <c r="BY1044" s="18"/>
      <c r="BZ1044" s="18"/>
      <c r="CA1044" s="18"/>
      <c r="CB1044" s="18"/>
      <c r="CC1044" s="20">
        <f>+X1044+BH1044+BO1044+BV1044</f>
        <v>15142100</v>
      </c>
      <c r="CD1044" s="18"/>
      <c r="CE1044" s="18"/>
      <c r="CF1044" s="18"/>
      <c r="CG1044" s="18" t="s">
        <v>91</v>
      </c>
      <c r="CH1044" s="18" t="s">
        <v>91</v>
      </c>
      <c r="CI1044" s="18" t="s">
        <v>91</v>
      </c>
      <c r="CJ1044" s="18"/>
      <c r="CK1044" s="18"/>
      <c r="CL1044" s="18"/>
      <c r="CM1044" s="18" t="s">
        <v>91</v>
      </c>
      <c r="CN1044" s="18"/>
      <c r="CO1044" s="18"/>
      <c r="CP1044" s="18"/>
    </row>
    <row r="1045" spans="1:94" ht="15" x14ac:dyDescent="0.25">
      <c r="A1045" s="10">
        <v>1044</v>
      </c>
      <c r="B1045" s="10">
        <v>230</v>
      </c>
      <c r="C1045" s="10">
        <v>2021</v>
      </c>
      <c r="D1045" s="11" t="s">
        <v>96</v>
      </c>
      <c r="E1045" s="10">
        <v>1247</v>
      </c>
      <c r="F1045" s="12">
        <v>2317</v>
      </c>
      <c r="G1045" s="13" t="s">
        <v>5688</v>
      </c>
      <c r="H1045" s="15" t="s">
        <v>98</v>
      </c>
      <c r="I1045" s="15" t="s">
        <v>5689</v>
      </c>
      <c r="J1045" s="15" t="s">
        <v>5690</v>
      </c>
      <c r="K1045" s="11" t="s">
        <v>84</v>
      </c>
      <c r="L1045" s="11" t="s">
        <v>85</v>
      </c>
      <c r="M1045" s="11" t="s">
        <v>86</v>
      </c>
      <c r="N1045" s="11" t="s">
        <v>101</v>
      </c>
      <c r="O1045" s="11" t="s">
        <v>165</v>
      </c>
      <c r="P1045" s="11" t="s">
        <v>103</v>
      </c>
      <c r="Q1045" s="11" t="s">
        <v>5691</v>
      </c>
      <c r="R1045" s="11" t="s">
        <v>5692</v>
      </c>
      <c r="S1045" s="11" t="s">
        <v>106</v>
      </c>
      <c r="T1045" s="11" t="s">
        <v>3607</v>
      </c>
      <c r="U1045" s="16">
        <v>44358</v>
      </c>
      <c r="V1045" s="16">
        <v>44364</v>
      </c>
      <c r="W1045" s="16">
        <v>44562</v>
      </c>
      <c r="X1045" s="14">
        <v>14763548</v>
      </c>
      <c r="Y1045" s="11" t="s">
        <v>87</v>
      </c>
      <c r="Z1045" s="11" t="s">
        <v>170</v>
      </c>
      <c r="AA1045" s="10">
        <v>195</v>
      </c>
      <c r="AB1045" s="11" t="s">
        <v>89</v>
      </c>
      <c r="AC1045" s="11" t="s">
        <v>5306</v>
      </c>
      <c r="AD1045" s="10">
        <v>19483708</v>
      </c>
      <c r="AE1045" s="11" t="s">
        <v>523</v>
      </c>
      <c r="AF1045" s="11" t="s">
        <v>524</v>
      </c>
      <c r="AG1045" s="11" t="s">
        <v>242</v>
      </c>
      <c r="AH1045" s="11" t="s">
        <v>420</v>
      </c>
      <c r="AI1045" s="11" t="s">
        <v>5693</v>
      </c>
      <c r="AJ1045" s="10">
        <v>1683</v>
      </c>
      <c r="AK1045" s="10">
        <v>2021</v>
      </c>
      <c r="AL1045" s="17">
        <v>44342</v>
      </c>
      <c r="AM1045" s="18">
        <v>14395</v>
      </c>
      <c r="AN1045" s="18" t="s">
        <v>1395</v>
      </c>
      <c r="AO1045" s="18" t="s">
        <v>1396</v>
      </c>
      <c r="AP1045" s="10">
        <v>4520</v>
      </c>
      <c r="AQ1045" s="17">
        <v>44364</v>
      </c>
      <c r="AR1045" s="18">
        <v>6053272000</v>
      </c>
      <c r="AS1045" s="11" t="s">
        <v>92</v>
      </c>
      <c r="AT1045" s="11" t="s">
        <v>114</v>
      </c>
      <c r="AU1045" s="11" t="s">
        <v>115</v>
      </c>
      <c r="AV1045" s="11" t="s">
        <v>106</v>
      </c>
      <c r="AW1045" s="11" t="s">
        <v>3607</v>
      </c>
      <c r="AX1045" s="11" t="s">
        <v>116</v>
      </c>
      <c r="AY1045" s="11" t="s">
        <v>94</v>
      </c>
      <c r="AZ1045" s="11" t="s">
        <v>95</v>
      </c>
      <c r="BA1045" s="11" t="s">
        <v>117</v>
      </c>
      <c r="BB1045" s="11" t="s">
        <v>118</v>
      </c>
      <c r="BC1045" s="11" t="s">
        <v>5537</v>
      </c>
      <c r="BD1045" s="18">
        <v>195</v>
      </c>
      <c r="BE1045" s="10"/>
      <c r="BF1045" s="11" t="s">
        <v>90</v>
      </c>
      <c r="BG1045" s="11" t="s">
        <v>120</v>
      </c>
      <c r="BH1045" s="19"/>
      <c r="BI1045" s="18"/>
      <c r="BJ1045" s="18"/>
      <c r="BK1045" s="18"/>
      <c r="BL1045" s="18"/>
      <c r="BM1045" s="18"/>
      <c r="BN1045" s="18"/>
      <c r="BO1045" s="18"/>
      <c r="BP1045" s="18"/>
      <c r="BQ1045" s="18"/>
      <c r="BR1045" s="18"/>
      <c r="BS1045" s="18"/>
      <c r="BT1045" s="18"/>
      <c r="BU1045" s="18"/>
      <c r="BV1045" s="18"/>
      <c r="BW1045" s="18"/>
      <c r="BX1045" s="18"/>
      <c r="BY1045" s="18"/>
      <c r="BZ1045" s="18"/>
      <c r="CA1045" s="18"/>
      <c r="CB1045" s="18"/>
      <c r="CC1045" s="20">
        <f>+X1045+BH1045+BO1045+BV1045</f>
        <v>14763548</v>
      </c>
      <c r="CD1045" s="18"/>
      <c r="CE1045" s="18"/>
      <c r="CF1045" s="18"/>
      <c r="CG1045" s="18" t="s">
        <v>91</v>
      </c>
      <c r="CH1045" s="18" t="s">
        <v>91</v>
      </c>
      <c r="CI1045" s="18" t="s">
        <v>91</v>
      </c>
      <c r="CJ1045" s="18"/>
      <c r="CK1045" s="18"/>
      <c r="CL1045" s="18"/>
      <c r="CM1045" s="18" t="s">
        <v>91</v>
      </c>
      <c r="CN1045" s="18"/>
      <c r="CO1045" s="18"/>
      <c r="CP1045" s="18"/>
    </row>
    <row r="1046" spans="1:94" ht="15" x14ac:dyDescent="0.25">
      <c r="A1046" s="21">
        <v>1045</v>
      </c>
      <c r="B1046" s="10">
        <v>230</v>
      </c>
      <c r="C1046" s="10">
        <v>2021</v>
      </c>
      <c r="D1046" s="11" t="s">
        <v>96</v>
      </c>
      <c r="E1046" s="10">
        <v>1263</v>
      </c>
      <c r="F1046" s="12">
        <v>2235</v>
      </c>
      <c r="G1046" s="13" t="s">
        <v>5694</v>
      </c>
      <c r="H1046" s="15" t="s">
        <v>98</v>
      </c>
      <c r="I1046" s="15">
        <v>2235</v>
      </c>
      <c r="J1046" s="15" t="s">
        <v>5695</v>
      </c>
      <c r="K1046" s="11" t="s">
        <v>84</v>
      </c>
      <c r="L1046" s="11" t="s">
        <v>85</v>
      </c>
      <c r="M1046" s="11" t="s">
        <v>86</v>
      </c>
      <c r="N1046" s="11" t="s">
        <v>101</v>
      </c>
      <c r="O1046" s="11" t="s">
        <v>165</v>
      </c>
      <c r="P1046" s="11" t="s">
        <v>103</v>
      </c>
      <c r="Q1046" s="11" t="s">
        <v>5696</v>
      </c>
      <c r="R1046" s="11" t="s">
        <v>5697</v>
      </c>
      <c r="S1046" s="11" t="s">
        <v>106</v>
      </c>
      <c r="T1046" s="11" t="s">
        <v>3607</v>
      </c>
      <c r="U1046" s="16">
        <v>44362</v>
      </c>
      <c r="V1046" s="16">
        <v>44363</v>
      </c>
      <c r="W1046" s="16">
        <v>44561</v>
      </c>
      <c r="X1046" s="14">
        <v>17716257</v>
      </c>
      <c r="Y1046" s="11" t="s">
        <v>87</v>
      </c>
      <c r="Z1046" s="11" t="s">
        <v>170</v>
      </c>
      <c r="AA1046" s="10">
        <v>195</v>
      </c>
      <c r="AB1046" s="11" t="s">
        <v>89</v>
      </c>
      <c r="AC1046" s="11" t="s">
        <v>5306</v>
      </c>
      <c r="AD1046" s="10">
        <v>19483708</v>
      </c>
      <c r="AE1046" s="11" t="s">
        <v>523</v>
      </c>
      <c r="AF1046" s="11" t="s">
        <v>524</v>
      </c>
      <c r="AG1046" s="11" t="s">
        <v>174</v>
      </c>
      <c r="AH1046" s="11" t="s">
        <v>560</v>
      </c>
      <c r="AI1046" s="11" t="s">
        <v>113</v>
      </c>
      <c r="AJ1046" s="10">
        <v>1682</v>
      </c>
      <c r="AK1046" s="10">
        <v>2021</v>
      </c>
      <c r="AL1046" s="17">
        <v>44342</v>
      </c>
      <c r="AM1046" s="18">
        <v>14395</v>
      </c>
      <c r="AN1046" s="18" t="s">
        <v>1395</v>
      </c>
      <c r="AO1046" s="18" t="s">
        <v>1396</v>
      </c>
      <c r="AP1046" s="10">
        <v>4512</v>
      </c>
      <c r="AQ1046" s="17">
        <v>44363</v>
      </c>
      <c r="AR1046" s="18">
        <v>6053272000</v>
      </c>
      <c r="AS1046" s="11" t="s">
        <v>92</v>
      </c>
      <c r="AT1046" s="11" t="s">
        <v>127</v>
      </c>
      <c r="AU1046" s="11" t="s">
        <v>115</v>
      </c>
      <c r="AV1046" s="11" t="s">
        <v>106</v>
      </c>
      <c r="AW1046" s="11" t="s">
        <v>3607</v>
      </c>
      <c r="AX1046" s="11" t="s">
        <v>116</v>
      </c>
      <c r="AY1046" s="11" t="s">
        <v>94</v>
      </c>
      <c r="AZ1046" s="11" t="s">
        <v>95</v>
      </c>
      <c r="BA1046" s="11" t="s">
        <v>117</v>
      </c>
      <c r="BB1046" s="11" t="s">
        <v>118</v>
      </c>
      <c r="BC1046" s="11" t="s">
        <v>5537</v>
      </c>
      <c r="BD1046" s="18">
        <v>195</v>
      </c>
      <c r="BE1046" s="10"/>
      <c r="BF1046" s="11" t="s">
        <v>90</v>
      </c>
      <c r="BG1046" s="11" t="s">
        <v>120</v>
      </c>
      <c r="BH1046" s="19"/>
      <c r="BI1046" s="18"/>
      <c r="BJ1046" s="18"/>
      <c r="BK1046" s="18"/>
      <c r="BL1046" s="18"/>
      <c r="BM1046" s="18"/>
      <c r="BN1046" s="18"/>
      <c r="BO1046" s="18"/>
      <c r="BP1046" s="18"/>
      <c r="BQ1046" s="18"/>
      <c r="BR1046" s="18"/>
      <c r="BS1046" s="18"/>
      <c r="BT1046" s="18"/>
      <c r="BU1046" s="18"/>
      <c r="BV1046" s="18"/>
      <c r="BW1046" s="18"/>
      <c r="BX1046" s="18"/>
      <c r="BY1046" s="18"/>
      <c r="BZ1046" s="18"/>
      <c r="CA1046" s="18"/>
      <c r="CB1046" s="18"/>
      <c r="CC1046" s="20">
        <f>+X1046+BH1046+BO1046+BV1046</f>
        <v>17716257</v>
      </c>
      <c r="CD1046" s="18"/>
      <c r="CE1046" s="18"/>
      <c r="CF1046" s="18"/>
      <c r="CG1046" s="18" t="s">
        <v>91</v>
      </c>
      <c r="CH1046" s="18" t="s">
        <v>91</v>
      </c>
      <c r="CI1046" s="18" t="s">
        <v>91</v>
      </c>
      <c r="CJ1046" s="18"/>
      <c r="CK1046" s="18"/>
      <c r="CL1046" s="18"/>
      <c r="CM1046" s="18" t="s">
        <v>91</v>
      </c>
      <c r="CN1046" s="18"/>
      <c r="CO1046" s="18"/>
      <c r="CP1046" s="18"/>
    </row>
    <row r="1047" spans="1:94" ht="15" x14ac:dyDescent="0.25">
      <c r="A1047" s="21">
        <v>1046</v>
      </c>
      <c r="B1047" s="10">
        <v>230</v>
      </c>
      <c r="C1047" s="10">
        <v>2021</v>
      </c>
      <c r="D1047" s="11" t="s">
        <v>96</v>
      </c>
      <c r="E1047" s="10">
        <v>1264</v>
      </c>
      <c r="F1047" s="12">
        <v>2376</v>
      </c>
      <c r="G1047" s="13" t="s">
        <v>5698</v>
      </c>
      <c r="H1047" s="15" t="s">
        <v>98</v>
      </c>
      <c r="I1047" s="15">
        <v>2376</v>
      </c>
      <c r="J1047" s="15" t="s">
        <v>5699</v>
      </c>
      <c r="K1047" s="11" t="s">
        <v>84</v>
      </c>
      <c r="L1047" s="11" t="s">
        <v>85</v>
      </c>
      <c r="M1047" s="11" t="s">
        <v>86</v>
      </c>
      <c r="N1047" s="11" t="s">
        <v>2128</v>
      </c>
      <c r="O1047" s="11" t="s">
        <v>102</v>
      </c>
      <c r="P1047" s="11" t="s">
        <v>103</v>
      </c>
      <c r="Q1047" s="11" t="s">
        <v>5700</v>
      </c>
      <c r="R1047" s="11" t="s">
        <v>5701</v>
      </c>
      <c r="S1047" s="11" t="s">
        <v>106</v>
      </c>
      <c r="T1047" s="11" t="s">
        <v>939</v>
      </c>
      <c r="U1047" s="16">
        <v>44363</v>
      </c>
      <c r="V1047" s="16">
        <v>44369</v>
      </c>
      <c r="W1047" s="16">
        <v>44641</v>
      </c>
      <c r="X1047" s="14">
        <v>37612980</v>
      </c>
      <c r="Y1047" s="11" t="s">
        <v>87</v>
      </c>
      <c r="Z1047" s="11" t="s">
        <v>88</v>
      </c>
      <c r="AA1047" s="10">
        <v>9</v>
      </c>
      <c r="AB1047" s="11" t="s">
        <v>89</v>
      </c>
      <c r="AC1047" s="11" t="s">
        <v>938</v>
      </c>
      <c r="AD1047" s="10">
        <v>19483708</v>
      </c>
      <c r="AE1047" s="11" t="s">
        <v>523</v>
      </c>
      <c r="AF1047" s="11" t="s">
        <v>524</v>
      </c>
      <c r="AG1047" s="11" t="s">
        <v>111</v>
      </c>
      <c r="AH1047" s="11" t="s">
        <v>112</v>
      </c>
      <c r="AI1047" s="11"/>
      <c r="AJ1047" s="10">
        <v>1655</v>
      </c>
      <c r="AK1047" s="10">
        <v>2021</v>
      </c>
      <c r="AL1047" s="17">
        <v>44341</v>
      </c>
      <c r="AM1047" s="18">
        <v>14601</v>
      </c>
      <c r="AN1047" s="18" t="s">
        <v>5593</v>
      </c>
      <c r="AO1047" s="18" t="s">
        <v>5594</v>
      </c>
      <c r="AP1047" s="10">
        <v>4551</v>
      </c>
      <c r="AQ1047" s="17">
        <v>44369</v>
      </c>
      <c r="AR1047" s="18">
        <v>1219000000</v>
      </c>
      <c r="AS1047" s="11" t="s">
        <v>92</v>
      </c>
      <c r="AT1047" s="11" t="s">
        <v>114</v>
      </c>
      <c r="AU1047" s="11" t="s">
        <v>115</v>
      </c>
      <c r="AV1047" s="11" t="s">
        <v>106</v>
      </c>
      <c r="AW1047" s="11" t="s">
        <v>939</v>
      </c>
      <c r="AX1047" s="11" t="s">
        <v>116</v>
      </c>
      <c r="AY1047" s="11" t="s">
        <v>94</v>
      </c>
      <c r="AZ1047" s="11" t="s">
        <v>95</v>
      </c>
      <c r="BA1047" s="11" t="s">
        <v>117</v>
      </c>
      <c r="BB1047" s="11" t="s">
        <v>118</v>
      </c>
      <c r="BC1047" s="11" t="s">
        <v>5537</v>
      </c>
      <c r="BD1047" s="18"/>
      <c r="BE1047" s="10">
        <v>9</v>
      </c>
      <c r="BF1047" s="11" t="s">
        <v>90</v>
      </c>
      <c r="BG1047" s="11" t="s">
        <v>120</v>
      </c>
      <c r="BH1047" s="19"/>
      <c r="BI1047" s="18"/>
      <c r="BJ1047" s="18"/>
      <c r="BK1047" s="18"/>
      <c r="BL1047" s="18"/>
      <c r="BM1047" s="18"/>
      <c r="BN1047" s="18"/>
      <c r="BO1047" s="18"/>
      <c r="BP1047" s="18"/>
      <c r="BQ1047" s="18"/>
      <c r="BR1047" s="18"/>
      <c r="BS1047" s="18"/>
      <c r="BT1047" s="18"/>
      <c r="BU1047" s="18"/>
      <c r="BV1047" s="18"/>
      <c r="BW1047" s="18"/>
      <c r="BX1047" s="18"/>
      <c r="BY1047" s="18"/>
      <c r="BZ1047" s="18"/>
      <c r="CA1047" s="18"/>
      <c r="CB1047" s="18"/>
      <c r="CC1047" s="20">
        <f>+X1047+BH1047+BO1047+BV1047</f>
        <v>37612980</v>
      </c>
      <c r="CD1047" s="18"/>
      <c r="CE1047" s="18"/>
      <c r="CF1047" s="18"/>
      <c r="CG1047" s="18" t="s">
        <v>91</v>
      </c>
      <c r="CH1047" s="18" t="s">
        <v>91</v>
      </c>
      <c r="CI1047" s="18" t="s">
        <v>91</v>
      </c>
      <c r="CJ1047" s="18"/>
      <c r="CK1047" s="18"/>
      <c r="CL1047" s="18"/>
      <c r="CM1047" s="18" t="s">
        <v>91</v>
      </c>
      <c r="CN1047" s="18"/>
      <c r="CO1047" s="18"/>
      <c r="CP1047" s="18"/>
    </row>
    <row r="1048" spans="1:94" ht="15" x14ac:dyDescent="0.25">
      <c r="A1048" s="10">
        <v>1047</v>
      </c>
      <c r="B1048" s="10">
        <v>230</v>
      </c>
      <c r="C1048" s="10">
        <v>2021</v>
      </c>
      <c r="D1048" s="11" t="s">
        <v>96</v>
      </c>
      <c r="E1048" s="10">
        <v>1265</v>
      </c>
      <c r="F1048" s="12">
        <v>2389</v>
      </c>
      <c r="G1048" s="13" t="s">
        <v>5702</v>
      </c>
      <c r="H1048" s="15" t="s">
        <v>98</v>
      </c>
      <c r="I1048" s="15" t="s">
        <v>5703</v>
      </c>
      <c r="J1048" s="15" t="s">
        <v>5704</v>
      </c>
      <c r="K1048" s="11" t="s">
        <v>84</v>
      </c>
      <c r="L1048" s="11" t="s">
        <v>85</v>
      </c>
      <c r="M1048" s="11" t="s">
        <v>86</v>
      </c>
      <c r="N1048" s="11" t="s">
        <v>2128</v>
      </c>
      <c r="O1048" s="11" t="s">
        <v>165</v>
      </c>
      <c r="P1048" s="11" t="s">
        <v>103</v>
      </c>
      <c r="Q1048" s="11" t="s">
        <v>5705</v>
      </c>
      <c r="R1048" s="11" t="s">
        <v>5706</v>
      </c>
      <c r="S1048" s="11" t="s">
        <v>106</v>
      </c>
      <c r="T1048" s="11" t="s">
        <v>939</v>
      </c>
      <c r="U1048" s="16">
        <v>44363</v>
      </c>
      <c r="V1048" s="16">
        <v>44369</v>
      </c>
      <c r="W1048" s="16">
        <v>44641</v>
      </c>
      <c r="X1048" s="14">
        <v>24530202</v>
      </c>
      <c r="Y1048" s="11" t="s">
        <v>87</v>
      </c>
      <c r="Z1048" s="11" t="s">
        <v>88</v>
      </c>
      <c r="AA1048" s="10">
        <v>9</v>
      </c>
      <c r="AB1048" s="11" t="s">
        <v>89</v>
      </c>
      <c r="AC1048" s="11" t="s">
        <v>938</v>
      </c>
      <c r="AD1048" s="10">
        <v>19483708</v>
      </c>
      <c r="AE1048" s="11" t="s">
        <v>523</v>
      </c>
      <c r="AF1048" s="11" t="s">
        <v>524</v>
      </c>
      <c r="AG1048" s="11" t="s">
        <v>174</v>
      </c>
      <c r="AH1048" s="11"/>
      <c r="AI1048" s="11"/>
      <c r="AJ1048" s="10">
        <v>1668</v>
      </c>
      <c r="AK1048" s="10">
        <v>2021</v>
      </c>
      <c r="AL1048" s="17">
        <v>44341</v>
      </c>
      <c r="AM1048" s="18">
        <v>14601</v>
      </c>
      <c r="AN1048" s="18" t="s">
        <v>5593</v>
      </c>
      <c r="AO1048" s="18" t="s">
        <v>5594</v>
      </c>
      <c r="AP1048" s="10">
        <v>4553</v>
      </c>
      <c r="AQ1048" s="17">
        <v>44369</v>
      </c>
      <c r="AR1048" s="18">
        <v>1219000000</v>
      </c>
      <c r="AS1048" s="11" t="s">
        <v>92</v>
      </c>
      <c r="AT1048" s="11" t="s">
        <v>114</v>
      </c>
      <c r="AU1048" s="11" t="s">
        <v>115</v>
      </c>
      <c r="AV1048" s="11" t="s">
        <v>106</v>
      </c>
      <c r="AW1048" s="11" t="s">
        <v>939</v>
      </c>
      <c r="AX1048" s="11" t="s">
        <v>116</v>
      </c>
      <c r="AY1048" s="11" t="s">
        <v>94</v>
      </c>
      <c r="AZ1048" s="11" t="s">
        <v>95</v>
      </c>
      <c r="BA1048" s="11" t="s">
        <v>117</v>
      </c>
      <c r="BB1048" s="11" t="s">
        <v>118</v>
      </c>
      <c r="BC1048" s="11" t="s">
        <v>5537</v>
      </c>
      <c r="BD1048" s="18"/>
      <c r="BE1048" s="10">
        <v>9</v>
      </c>
      <c r="BF1048" s="11" t="s">
        <v>90</v>
      </c>
      <c r="BG1048" s="11" t="s">
        <v>120</v>
      </c>
      <c r="BH1048" s="19"/>
      <c r="BI1048" s="18"/>
      <c r="BJ1048" s="18"/>
      <c r="BK1048" s="18"/>
      <c r="BL1048" s="18"/>
      <c r="BM1048" s="18"/>
      <c r="BN1048" s="18"/>
      <c r="BO1048" s="18"/>
      <c r="BP1048" s="18"/>
      <c r="BQ1048" s="18"/>
      <c r="BR1048" s="18"/>
      <c r="BS1048" s="18"/>
      <c r="BT1048" s="18"/>
      <c r="BU1048" s="18"/>
      <c r="BV1048" s="18"/>
      <c r="BW1048" s="18"/>
      <c r="BX1048" s="18"/>
      <c r="BY1048" s="18"/>
      <c r="BZ1048" s="18"/>
      <c r="CA1048" s="18"/>
      <c r="CB1048" s="18"/>
      <c r="CC1048" s="20">
        <f>+X1048+BH1048+BO1048+BV1048</f>
        <v>24530202</v>
      </c>
      <c r="CD1048" s="18"/>
      <c r="CE1048" s="18"/>
      <c r="CF1048" s="18"/>
      <c r="CG1048" s="18" t="s">
        <v>91</v>
      </c>
      <c r="CH1048" s="18" t="s">
        <v>91</v>
      </c>
      <c r="CI1048" s="18" t="s">
        <v>91</v>
      </c>
      <c r="CJ1048" s="18"/>
      <c r="CK1048" s="18"/>
      <c r="CL1048" s="18"/>
      <c r="CM1048" s="18" t="s">
        <v>91</v>
      </c>
      <c r="CN1048" s="18"/>
      <c r="CO1048" s="18"/>
      <c r="CP1048" s="18"/>
    </row>
    <row r="1049" spans="1:94" ht="15" x14ac:dyDescent="0.25">
      <c r="A1049" s="21">
        <v>1048</v>
      </c>
      <c r="B1049" s="10">
        <v>230</v>
      </c>
      <c r="C1049" s="10">
        <v>2021</v>
      </c>
      <c r="D1049" s="11" t="s">
        <v>96</v>
      </c>
      <c r="E1049" s="10">
        <v>1279</v>
      </c>
      <c r="F1049" s="12">
        <v>2378</v>
      </c>
      <c r="G1049" s="13" t="s">
        <v>5707</v>
      </c>
      <c r="H1049" s="15" t="s">
        <v>98</v>
      </c>
      <c r="I1049" s="15" t="s">
        <v>5708</v>
      </c>
      <c r="J1049" s="15" t="s">
        <v>5709</v>
      </c>
      <c r="K1049" s="11" t="s">
        <v>84</v>
      </c>
      <c r="L1049" s="11" t="s">
        <v>85</v>
      </c>
      <c r="M1049" s="11" t="s">
        <v>86</v>
      </c>
      <c r="N1049" s="11" t="s">
        <v>2128</v>
      </c>
      <c r="O1049" s="11" t="s">
        <v>165</v>
      </c>
      <c r="P1049" s="11" t="s">
        <v>103</v>
      </c>
      <c r="Q1049" s="11" t="s">
        <v>5710</v>
      </c>
      <c r="R1049" s="11" t="s">
        <v>5711</v>
      </c>
      <c r="S1049" s="11" t="s">
        <v>106</v>
      </c>
      <c r="T1049" s="11" t="s">
        <v>939</v>
      </c>
      <c r="U1049" s="16">
        <v>44363</v>
      </c>
      <c r="V1049" s="16">
        <v>44370</v>
      </c>
      <c r="W1049" s="16">
        <v>44642</v>
      </c>
      <c r="X1049" s="14">
        <v>24530202</v>
      </c>
      <c r="Y1049" s="11" t="s">
        <v>87</v>
      </c>
      <c r="Z1049" s="11" t="s">
        <v>88</v>
      </c>
      <c r="AA1049" s="10">
        <v>9</v>
      </c>
      <c r="AB1049" s="11" t="s">
        <v>89</v>
      </c>
      <c r="AC1049" s="11" t="s">
        <v>938</v>
      </c>
      <c r="AD1049" s="10">
        <v>19483708</v>
      </c>
      <c r="AE1049" s="11" t="s">
        <v>523</v>
      </c>
      <c r="AF1049" s="11" t="s">
        <v>524</v>
      </c>
      <c r="AG1049" s="11" t="s">
        <v>174</v>
      </c>
      <c r="AH1049" s="11" t="s">
        <v>5712</v>
      </c>
      <c r="AI1049" s="11" t="s">
        <v>113</v>
      </c>
      <c r="AJ1049" s="10">
        <v>1657</v>
      </c>
      <c r="AK1049" s="10">
        <v>2021</v>
      </c>
      <c r="AL1049" s="17">
        <v>44341</v>
      </c>
      <c r="AM1049" s="18">
        <v>14601</v>
      </c>
      <c r="AN1049" s="18" t="s">
        <v>5593</v>
      </c>
      <c r="AO1049" s="18" t="s">
        <v>5594</v>
      </c>
      <c r="AP1049" s="10">
        <v>4554</v>
      </c>
      <c r="AQ1049" s="17">
        <v>44369</v>
      </c>
      <c r="AR1049" s="18">
        <v>1219000000</v>
      </c>
      <c r="AS1049" s="11" t="s">
        <v>92</v>
      </c>
      <c r="AT1049" s="11" t="s">
        <v>114</v>
      </c>
      <c r="AU1049" s="11" t="s">
        <v>115</v>
      </c>
      <c r="AV1049" s="11" t="s">
        <v>106</v>
      </c>
      <c r="AW1049" s="11" t="s">
        <v>939</v>
      </c>
      <c r="AX1049" s="11" t="s">
        <v>116</v>
      </c>
      <c r="AY1049" s="11" t="s">
        <v>94</v>
      </c>
      <c r="AZ1049" s="11" t="s">
        <v>95</v>
      </c>
      <c r="BA1049" s="11" t="s">
        <v>117</v>
      </c>
      <c r="BB1049" s="11" t="s">
        <v>118</v>
      </c>
      <c r="BC1049" s="11" t="s">
        <v>5537</v>
      </c>
      <c r="BD1049" s="18"/>
      <c r="BE1049" s="10">
        <v>9</v>
      </c>
      <c r="BF1049" s="11" t="s">
        <v>90</v>
      </c>
      <c r="BG1049" s="11" t="s">
        <v>120</v>
      </c>
      <c r="BH1049" s="19"/>
      <c r="BI1049" s="18"/>
      <c r="BJ1049" s="18"/>
      <c r="BK1049" s="18"/>
      <c r="BL1049" s="18"/>
      <c r="BM1049" s="18"/>
      <c r="BN1049" s="18"/>
      <c r="BO1049" s="18"/>
      <c r="BP1049" s="18"/>
      <c r="BQ1049" s="18"/>
      <c r="BR1049" s="18"/>
      <c r="BS1049" s="18"/>
      <c r="BT1049" s="18"/>
      <c r="BU1049" s="18"/>
      <c r="BV1049" s="18"/>
      <c r="BW1049" s="18"/>
      <c r="BX1049" s="18"/>
      <c r="BY1049" s="18"/>
      <c r="BZ1049" s="18"/>
      <c r="CA1049" s="18"/>
      <c r="CB1049" s="18"/>
      <c r="CC1049" s="20">
        <f>+X1049+BH1049+BO1049+BV1049</f>
        <v>24530202</v>
      </c>
      <c r="CD1049" s="18"/>
      <c r="CE1049" s="18"/>
      <c r="CF1049" s="18"/>
      <c r="CG1049" s="18" t="s">
        <v>91</v>
      </c>
      <c r="CH1049" s="18" t="s">
        <v>91</v>
      </c>
      <c r="CI1049" s="18" t="s">
        <v>91</v>
      </c>
      <c r="CJ1049" s="18"/>
      <c r="CK1049" s="18"/>
      <c r="CL1049" s="18"/>
      <c r="CM1049" s="18" t="s">
        <v>91</v>
      </c>
      <c r="CN1049" s="18"/>
      <c r="CO1049" s="18"/>
      <c r="CP1049" s="18"/>
    </row>
    <row r="1050" spans="1:94" ht="15" x14ac:dyDescent="0.25">
      <c r="A1050" s="21">
        <v>1049</v>
      </c>
      <c r="B1050" s="10">
        <v>230</v>
      </c>
      <c r="C1050" s="10">
        <v>2021</v>
      </c>
      <c r="D1050" s="11" t="s">
        <v>96</v>
      </c>
      <c r="E1050" s="10">
        <v>1282</v>
      </c>
      <c r="F1050" s="12">
        <v>2397</v>
      </c>
      <c r="G1050" s="13" t="s">
        <v>5713</v>
      </c>
      <c r="H1050" s="15" t="s">
        <v>98</v>
      </c>
      <c r="I1050" s="15">
        <v>2397</v>
      </c>
      <c r="J1050" s="15" t="s">
        <v>5714</v>
      </c>
      <c r="K1050" s="11" t="s">
        <v>84</v>
      </c>
      <c r="L1050" s="11" t="s">
        <v>85</v>
      </c>
      <c r="M1050" s="11" t="s">
        <v>86</v>
      </c>
      <c r="N1050" s="11" t="s">
        <v>2128</v>
      </c>
      <c r="O1050" s="11" t="s">
        <v>102</v>
      </c>
      <c r="P1050" s="11" t="s">
        <v>103</v>
      </c>
      <c r="Q1050" s="11" t="s">
        <v>5715</v>
      </c>
      <c r="R1050" s="11" t="s">
        <v>5716</v>
      </c>
      <c r="S1050" s="11" t="s">
        <v>106</v>
      </c>
      <c r="T1050" s="11" t="s">
        <v>521</v>
      </c>
      <c r="U1050" s="16">
        <v>44363</v>
      </c>
      <c r="V1050" s="16">
        <v>44376</v>
      </c>
      <c r="W1050" s="16">
        <v>44648</v>
      </c>
      <c r="X1050" s="14">
        <v>37612980</v>
      </c>
      <c r="Y1050" s="11" t="s">
        <v>87</v>
      </c>
      <c r="Z1050" s="11" t="s">
        <v>88</v>
      </c>
      <c r="AA1050" s="10">
        <v>9</v>
      </c>
      <c r="AB1050" s="11" t="s">
        <v>89</v>
      </c>
      <c r="AC1050" s="11" t="s">
        <v>938</v>
      </c>
      <c r="AD1050" s="10">
        <v>19483708</v>
      </c>
      <c r="AE1050" s="11" t="s">
        <v>523</v>
      </c>
      <c r="AF1050" s="11" t="s">
        <v>524</v>
      </c>
      <c r="AG1050" s="11" t="s">
        <v>111</v>
      </c>
      <c r="AH1050" s="11" t="s">
        <v>136</v>
      </c>
      <c r="AI1050" s="11"/>
      <c r="AJ1050" s="10">
        <v>1674</v>
      </c>
      <c r="AK1050" s="10">
        <v>2021</v>
      </c>
      <c r="AL1050" s="17">
        <v>44341</v>
      </c>
      <c r="AM1050" s="18">
        <v>14601</v>
      </c>
      <c r="AN1050" s="18" t="s">
        <v>5593</v>
      </c>
      <c r="AO1050" s="18" t="s">
        <v>5594</v>
      </c>
      <c r="AP1050" s="10">
        <v>4592</v>
      </c>
      <c r="AQ1050" s="17">
        <v>44375</v>
      </c>
      <c r="AR1050" s="18">
        <v>1219000000</v>
      </c>
      <c r="AS1050" s="11" t="s">
        <v>92</v>
      </c>
      <c r="AT1050" s="11" t="s">
        <v>114</v>
      </c>
      <c r="AU1050" s="11" t="s">
        <v>115</v>
      </c>
      <c r="AV1050" s="11" t="s">
        <v>106</v>
      </c>
      <c r="AW1050" s="11" t="s">
        <v>939</v>
      </c>
      <c r="AX1050" s="11" t="s">
        <v>116</v>
      </c>
      <c r="AY1050" s="11" t="s">
        <v>94</v>
      </c>
      <c r="AZ1050" s="11" t="s">
        <v>95</v>
      </c>
      <c r="BA1050" s="11" t="s">
        <v>117</v>
      </c>
      <c r="BB1050" s="11" t="s">
        <v>118</v>
      </c>
      <c r="BC1050" s="11" t="s">
        <v>5537</v>
      </c>
      <c r="BD1050" s="18"/>
      <c r="BE1050" s="10">
        <v>9</v>
      </c>
      <c r="BF1050" s="11" t="s">
        <v>90</v>
      </c>
      <c r="BG1050" s="11" t="s">
        <v>120</v>
      </c>
      <c r="BH1050" s="19"/>
      <c r="BI1050" s="18"/>
      <c r="BJ1050" s="18"/>
      <c r="BK1050" s="18"/>
      <c r="BL1050" s="18"/>
      <c r="BM1050" s="18"/>
      <c r="BN1050" s="18"/>
      <c r="BO1050" s="18"/>
      <c r="BP1050" s="18"/>
      <c r="BQ1050" s="18"/>
      <c r="BR1050" s="18"/>
      <c r="BS1050" s="18"/>
      <c r="BT1050" s="18"/>
      <c r="BU1050" s="18"/>
      <c r="BV1050" s="18"/>
      <c r="BW1050" s="18"/>
      <c r="BX1050" s="18"/>
      <c r="BY1050" s="18"/>
      <c r="BZ1050" s="18"/>
      <c r="CA1050" s="18"/>
      <c r="CB1050" s="18"/>
      <c r="CC1050" s="20">
        <f>+X1050+BH1050+BO1050+BV1050</f>
        <v>37612980</v>
      </c>
      <c r="CD1050" s="18"/>
      <c r="CE1050" s="18"/>
      <c r="CF1050" s="18"/>
      <c r="CG1050" s="18" t="s">
        <v>91</v>
      </c>
      <c r="CH1050" s="18" t="s">
        <v>91</v>
      </c>
      <c r="CI1050" s="18" t="s">
        <v>91</v>
      </c>
      <c r="CJ1050" s="18"/>
      <c r="CK1050" s="18"/>
      <c r="CL1050" s="18"/>
      <c r="CM1050" s="18" t="s">
        <v>91</v>
      </c>
      <c r="CN1050" s="18"/>
      <c r="CO1050" s="18"/>
      <c r="CP1050" s="18"/>
    </row>
    <row r="1051" spans="1:94" ht="15" x14ac:dyDescent="0.25">
      <c r="A1051" s="10">
        <v>1050</v>
      </c>
      <c r="B1051" s="10">
        <v>230</v>
      </c>
      <c r="C1051" s="10">
        <v>2021</v>
      </c>
      <c r="D1051" s="11" t="s">
        <v>96</v>
      </c>
      <c r="E1051" s="10">
        <v>1283</v>
      </c>
      <c r="F1051" s="12">
        <v>2379</v>
      </c>
      <c r="G1051" s="13" t="s">
        <v>5717</v>
      </c>
      <c r="H1051" s="15" t="s">
        <v>98</v>
      </c>
      <c r="I1051" s="15">
        <v>2379</v>
      </c>
      <c r="J1051" s="15" t="s">
        <v>5718</v>
      </c>
      <c r="K1051" s="11" t="s">
        <v>84</v>
      </c>
      <c r="L1051" s="11" t="s">
        <v>85</v>
      </c>
      <c r="M1051" s="11" t="s">
        <v>86</v>
      </c>
      <c r="N1051" s="11" t="s">
        <v>2128</v>
      </c>
      <c r="O1051" s="11" t="s">
        <v>165</v>
      </c>
      <c r="P1051" s="11" t="s">
        <v>103</v>
      </c>
      <c r="Q1051" s="11" t="s">
        <v>5719</v>
      </c>
      <c r="R1051" s="11" t="s">
        <v>5720</v>
      </c>
      <c r="S1051" s="11" t="s">
        <v>106</v>
      </c>
      <c r="T1051" s="11" t="s">
        <v>521</v>
      </c>
      <c r="U1051" s="16">
        <v>44363</v>
      </c>
      <c r="V1051" s="16">
        <v>44385</v>
      </c>
      <c r="W1051" s="16">
        <v>44658</v>
      </c>
      <c r="X1051" s="14">
        <v>24530202</v>
      </c>
      <c r="Y1051" s="11" t="s">
        <v>87</v>
      </c>
      <c r="Z1051" s="11" t="s">
        <v>88</v>
      </c>
      <c r="AA1051" s="10">
        <v>9</v>
      </c>
      <c r="AB1051" s="11" t="s">
        <v>89</v>
      </c>
      <c r="AC1051" s="11" t="s">
        <v>938</v>
      </c>
      <c r="AD1051" s="10">
        <v>19483708</v>
      </c>
      <c r="AE1051" s="11" t="s">
        <v>523</v>
      </c>
      <c r="AF1051" s="11" t="s">
        <v>524</v>
      </c>
      <c r="AG1051" s="11" t="s">
        <v>174</v>
      </c>
      <c r="AH1051" s="11" t="s">
        <v>4114</v>
      </c>
      <c r="AI1051" s="11" t="s">
        <v>113</v>
      </c>
      <c r="AJ1051" s="10">
        <v>1658</v>
      </c>
      <c r="AK1051" s="10">
        <v>2021</v>
      </c>
      <c r="AL1051" s="17">
        <v>44341</v>
      </c>
      <c r="AM1051" s="18">
        <v>14601</v>
      </c>
      <c r="AN1051" s="18" t="s">
        <v>5593</v>
      </c>
      <c r="AO1051" s="18" t="s">
        <v>5594</v>
      </c>
      <c r="AP1051" s="10">
        <v>4555</v>
      </c>
      <c r="AQ1051" s="17">
        <v>44369</v>
      </c>
      <c r="AR1051" s="18">
        <v>1219000000</v>
      </c>
      <c r="AS1051" s="11" t="s">
        <v>92</v>
      </c>
      <c r="AT1051" s="11" t="s">
        <v>114</v>
      </c>
      <c r="AU1051" s="11" t="s">
        <v>115</v>
      </c>
      <c r="AV1051" s="11" t="s">
        <v>106</v>
      </c>
      <c r="AW1051" s="11" t="s">
        <v>939</v>
      </c>
      <c r="AX1051" s="11" t="s">
        <v>116</v>
      </c>
      <c r="AY1051" s="11" t="s">
        <v>94</v>
      </c>
      <c r="AZ1051" s="11" t="s">
        <v>95</v>
      </c>
      <c r="BA1051" s="11" t="s">
        <v>117</v>
      </c>
      <c r="BB1051" s="11" t="s">
        <v>118</v>
      </c>
      <c r="BC1051" s="11" t="s">
        <v>5537</v>
      </c>
      <c r="BD1051" s="18"/>
      <c r="BE1051" s="10">
        <v>9</v>
      </c>
      <c r="BF1051" s="11" t="s">
        <v>90</v>
      </c>
      <c r="BG1051" s="11" t="s">
        <v>120</v>
      </c>
      <c r="BH1051" s="19"/>
      <c r="BI1051" s="18"/>
      <c r="BJ1051" s="18"/>
      <c r="BK1051" s="18"/>
      <c r="BL1051" s="18"/>
      <c r="BM1051" s="18"/>
      <c r="BN1051" s="18"/>
      <c r="BO1051" s="18"/>
      <c r="BP1051" s="18"/>
      <c r="BQ1051" s="18"/>
      <c r="BR1051" s="18"/>
      <c r="BS1051" s="18"/>
      <c r="BT1051" s="18"/>
      <c r="BU1051" s="18"/>
      <c r="BV1051" s="18"/>
      <c r="BW1051" s="18"/>
      <c r="BX1051" s="18"/>
      <c r="BY1051" s="18"/>
      <c r="BZ1051" s="18"/>
      <c r="CA1051" s="18"/>
      <c r="CB1051" s="18"/>
      <c r="CC1051" s="20">
        <f>+X1051+BH1051+BO1051+BV1051</f>
        <v>24530202</v>
      </c>
      <c r="CD1051" s="18"/>
      <c r="CE1051" s="18"/>
      <c r="CF1051" s="18"/>
      <c r="CG1051" s="18" t="s">
        <v>91</v>
      </c>
      <c r="CH1051" s="18" t="s">
        <v>91</v>
      </c>
      <c r="CI1051" s="18" t="s">
        <v>91</v>
      </c>
      <c r="CJ1051" s="18"/>
      <c r="CK1051" s="18"/>
      <c r="CL1051" s="18"/>
      <c r="CM1051" s="18" t="s">
        <v>91</v>
      </c>
      <c r="CN1051" s="18"/>
      <c r="CO1051" s="18"/>
      <c r="CP1051" s="18"/>
    </row>
    <row r="1052" spans="1:94" ht="15" x14ac:dyDescent="0.25">
      <c r="A1052" s="21">
        <v>1051</v>
      </c>
      <c r="B1052" s="10">
        <v>230</v>
      </c>
      <c r="C1052" s="10">
        <v>2021</v>
      </c>
      <c r="D1052" s="11" t="s">
        <v>96</v>
      </c>
      <c r="E1052" s="10">
        <v>1284</v>
      </c>
      <c r="F1052" s="12">
        <v>2396</v>
      </c>
      <c r="G1052" s="13" t="s">
        <v>5721</v>
      </c>
      <c r="H1052" s="15" t="s">
        <v>98</v>
      </c>
      <c r="I1052" s="15">
        <v>2396</v>
      </c>
      <c r="J1052" s="15" t="s">
        <v>5722</v>
      </c>
      <c r="K1052" s="11" t="s">
        <v>84</v>
      </c>
      <c r="L1052" s="11" t="s">
        <v>85</v>
      </c>
      <c r="M1052" s="11" t="s">
        <v>86</v>
      </c>
      <c r="N1052" s="11" t="s">
        <v>2128</v>
      </c>
      <c r="O1052" s="11" t="s">
        <v>165</v>
      </c>
      <c r="P1052" s="11" t="s">
        <v>103</v>
      </c>
      <c r="Q1052" s="11" t="s">
        <v>5723</v>
      </c>
      <c r="R1052" s="11" t="s">
        <v>5724</v>
      </c>
      <c r="S1052" s="11" t="s">
        <v>106</v>
      </c>
      <c r="T1052" s="11" t="s">
        <v>939</v>
      </c>
      <c r="U1052" s="16">
        <v>44364</v>
      </c>
      <c r="V1052" s="16">
        <v>44369</v>
      </c>
      <c r="W1052" s="16">
        <v>44641</v>
      </c>
      <c r="X1052" s="14">
        <v>24530202</v>
      </c>
      <c r="Y1052" s="11" t="s">
        <v>87</v>
      </c>
      <c r="Z1052" s="11" t="s">
        <v>88</v>
      </c>
      <c r="AA1052" s="10">
        <v>9</v>
      </c>
      <c r="AB1052" s="11" t="s">
        <v>89</v>
      </c>
      <c r="AC1052" s="11" t="s">
        <v>938</v>
      </c>
      <c r="AD1052" s="10">
        <v>19483708</v>
      </c>
      <c r="AE1052" s="11" t="s">
        <v>523</v>
      </c>
      <c r="AF1052" s="11" t="s">
        <v>524</v>
      </c>
      <c r="AG1052" s="11" t="s">
        <v>174</v>
      </c>
      <c r="AH1052" s="11" t="s">
        <v>5725</v>
      </c>
      <c r="AI1052" s="11"/>
      <c r="AJ1052" s="10">
        <v>1673</v>
      </c>
      <c r="AK1052" s="10">
        <v>2021</v>
      </c>
      <c r="AL1052" s="17">
        <v>44341</v>
      </c>
      <c r="AM1052" s="18">
        <v>14601</v>
      </c>
      <c r="AN1052" s="18" t="s">
        <v>5593</v>
      </c>
      <c r="AO1052" s="18" t="s">
        <v>5594</v>
      </c>
      <c r="AP1052" s="10">
        <v>4558</v>
      </c>
      <c r="AQ1052" s="17">
        <v>44369</v>
      </c>
      <c r="AR1052" s="18">
        <v>1219000000</v>
      </c>
      <c r="AS1052" s="11" t="s">
        <v>92</v>
      </c>
      <c r="AT1052" s="11" t="s">
        <v>114</v>
      </c>
      <c r="AU1052" s="11" t="s">
        <v>115</v>
      </c>
      <c r="AV1052" s="11" t="s">
        <v>106</v>
      </c>
      <c r="AW1052" s="11" t="s">
        <v>939</v>
      </c>
      <c r="AX1052" s="11" t="s">
        <v>116</v>
      </c>
      <c r="AY1052" s="11" t="s">
        <v>94</v>
      </c>
      <c r="AZ1052" s="11" t="s">
        <v>95</v>
      </c>
      <c r="BA1052" s="11" t="s">
        <v>117</v>
      </c>
      <c r="BB1052" s="11" t="s">
        <v>118</v>
      </c>
      <c r="BC1052" s="11" t="s">
        <v>5537</v>
      </c>
      <c r="BD1052" s="18"/>
      <c r="BE1052" s="10">
        <v>9</v>
      </c>
      <c r="BF1052" s="11" t="s">
        <v>90</v>
      </c>
      <c r="BG1052" s="11" t="s">
        <v>120</v>
      </c>
      <c r="BH1052" s="19"/>
      <c r="BI1052" s="18"/>
      <c r="BJ1052" s="18"/>
      <c r="BK1052" s="18"/>
      <c r="BL1052" s="18"/>
      <c r="BM1052" s="18"/>
      <c r="BN1052" s="18"/>
      <c r="BO1052" s="18"/>
      <c r="BP1052" s="18"/>
      <c r="BQ1052" s="18"/>
      <c r="BR1052" s="18"/>
      <c r="BS1052" s="18"/>
      <c r="BT1052" s="18"/>
      <c r="BU1052" s="18"/>
      <c r="BV1052" s="18"/>
      <c r="BW1052" s="18"/>
      <c r="BX1052" s="18"/>
      <c r="BY1052" s="18"/>
      <c r="BZ1052" s="18"/>
      <c r="CA1052" s="18"/>
      <c r="CB1052" s="18"/>
      <c r="CC1052" s="20">
        <f>+X1052+BH1052+BO1052+BV1052</f>
        <v>24530202</v>
      </c>
      <c r="CD1052" s="18"/>
      <c r="CE1052" s="18"/>
      <c r="CF1052" s="18"/>
      <c r="CG1052" s="18" t="s">
        <v>91</v>
      </c>
      <c r="CH1052" s="18" t="s">
        <v>91</v>
      </c>
      <c r="CI1052" s="18" t="s">
        <v>91</v>
      </c>
      <c r="CJ1052" s="18"/>
      <c r="CK1052" s="18"/>
      <c r="CL1052" s="18"/>
      <c r="CM1052" s="18" t="s">
        <v>91</v>
      </c>
      <c r="CN1052" s="18"/>
      <c r="CO1052" s="18"/>
      <c r="CP1052" s="18"/>
    </row>
    <row r="1053" spans="1:94" ht="15" x14ac:dyDescent="0.25">
      <c r="A1053" s="21">
        <v>1052</v>
      </c>
      <c r="B1053" s="10">
        <v>230</v>
      </c>
      <c r="C1053" s="10">
        <v>2021</v>
      </c>
      <c r="D1053" s="11" t="s">
        <v>96</v>
      </c>
      <c r="E1053" s="10">
        <v>1285</v>
      </c>
      <c r="F1053" s="12">
        <v>2375</v>
      </c>
      <c r="G1053" s="13" t="s">
        <v>5726</v>
      </c>
      <c r="H1053" s="15" t="s">
        <v>98</v>
      </c>
      <c r="I1053" s="15">
        <v>2375</v>
      </c>
      <c r="J1053" s="15" t="s">
        <v>5727</v>
      </c>
      <c r="K1053" s="11" t="s">
        <v>84</v>
      </c>
      <c r="L1053" s="11" t="s">
        <v>85</v>
      </c>
      <c r="M1053" s="11" t="s">
        <v>86</v>
      </c>
      <c r="N1053" s="11" t="s">
        <v>2128</v>
      </c>
      <c r="O1053" s="11" t="s">
        <v>102</v>
      </c>
      <c r="P1053" s="11" t="s">
        <v>103</v>
      </c>
      <c r="Q1053" s="11" t="s">
        <v>5728</v>
      </c>
      <c r="R1053" s="11" t="s">
        <v>5729</v>
      </c>
      <c r="S1053" s="11" t="s">
        <v>106</v>
      </c>
      <c r="T1053" s="11" t="s">
        <v>939</v>
      </c>
      <c r="U1053" s="16">
        <v>44364</v>
      </c>
      <c r="V1053" s="16">
        <v>44389</v>
      </c>
      <c r="W1053" s="16">
        <v>44663</v>
      </c>
      <c r="X1053" s="14">
        <v>37612980</v>
      </c>
      <c r="Y1053" s="11" t="s">
        <v>87</v>
      </c>
      <c r="Z1053" s="11" t="s">
        <v>88</v>
      </c>
      <c r="AA1053" s="10">
        <v>9</v>
      </c>
      <c r="AB1053" s="11" t="s">
        <v>89</v>
      </c>
      <c r="AC1053" s="11" t="s">
        <v>938</v>
      </c>
      <c r="AD1053" s="10">
        <v>19483708</v>
      </c>
      <c r="AE1053" s="11" t="s">
        <v>523</v>
      </c>
      <c r="AF1053" s="11" t="s">
        <v>524</v>
      </c>
      <c r="AG1053" s="11" t="s">
        <v>111</v>
      </c>
      <c r="AH1053" s="11" t="s">
        <v>136</v>
      </c>
      <c r="AI1053" s="11"/>
      <c r="AJ1053" s="10">
        <v>1654</v>
      </c>
      <c r="AK1053" s="10">
        <v>2021</v>
      </c>
      <c r="AL1053" s="17">
        <v>44341</v>
      </c>
      <c r="AM1053" s="18">
        <v>14601</v>
      </c>
      <c r="AN1053" s="18" t="s">
        <v>5593</v>
      </c>
      <c r="AO1053" s="18" t="s">
        <v>5594</v>
      </c>
      <c r="AP1053" s="10">
        <v>4653</v>
      </c>
      <c r="AQ1053" s="17">
        <v>44389</v>
      </c>
      <c r="AR1053" s="18">
        <v>1219000000</v>
      </c>
      <c r="AS1053" s="11" t="s">
        <v>92</v>
      </c>
      <c r="AT1053" s="11" t="s">
        <v>114</v>
      </c>
      <c r="AU1053" s="11" t="s">
        <v>115</v>
      </c>
      <c r="AV1053" s="11" t="s">
        <v>106</v>
      </c>
      <c r="AW1053" s="11" t="s">
        <v>939</v>
      </c>
      <c r="AX1053" s="11" t="s">
        <v>116</v>
      </c>
      <c r="AY1053" s="11" t="s">
        <v>94</v>
      </c>
      <c r="AZ1053" s="11" t="s">
        <v>95</v>
      </c>
      <c r="BA1053" s="11" t="s">
        <v>117</v>
      </c>
      <c r="BB1053" s="11" t="s">
        <v>118</v>
      </c>
      <c r="BC1053" s="11" t="s">
        <v>5537</v>
      </c>
      <c r="BD1053" s="18"/>
      <c r="BE1053" s="10">
        <v>9</v>
      </c>
      <c r="BF1053" s="11" t="s">
        <v>90</v>
      </c>
      <c r="BG1053" s="11" t="s">
        <v>120</v>
      </c>
      <c r="BH1053" s="19"/>
      <c r="BI1053" s="18"/>
      <c r="BJ1053" s="18"/>
      <c r="BK1053" s="18"/>
      <c r="BL1053" s="18"/>
      <c r="BM1053" s="18"/>
      <c r="BN1053" s="18"/>
      <c r="BO1053" s="18"/>
      <c r="BP1053" s="18"/>
      <c r="BQ1053" s="18"/>
      <c r="BR1053" s="18"/>
      <c r="BS1053" s="18"/>
      <c r="BT1053" s="18"/>
      <c r="BU1053" s="18"/>
      <c r="BV1053" s="18"/>
      <c r="BW1053" s="18"/>
      <c r="BX1053" s="18"/>
      <c r="BY1053" s="18"/>
      <c r="BZ1053" s="18"/>
      <c r="CA1053" s="18"/>
      <c r="CB1053" s="18"/>
      <c r="CC1053" s="20">
        <f>+X1053+BH1053+BO1053+BV1053</f>
        <v>37612980</v>
      </c>
      <c r="CD1053" s="18"/>
      <c r="CE1053" s="18"/>
      <c r="CF1053" s="18"/>
      <c r="CG1053" s="18" t="s">
        <v>91</v>
      </c>
      <c r="CH1053" s="18"/>
      <c r="CI1053" s="18"/>
      <c r="CJ1053" s="18"/>
      <c r="CK1053" s="18"/>
      <c r="CL1053" s="18"/>
      <c r="CM1053" s="18"/>
      <c r="CN1053" s="18"/>
      <c r="CO1053" s="18"/>
      <c r="CP1053" s="18"/>
    </row>
    <row r="1054" spans="1:94" ht="15" x14ac:dyDescent="0.25">
      <c r="A1054" s="10">
        <v>1053</v>
      </c>
      <c r="B1054" s="10">
        <v>230</v>
      </c>
      <c r="C1054" s="10">
        <v>2021</v>
      </c>
      <c r="D1054" s="11" t="s">
        <v>96</v>
      </c>
      <c r="E1054" s="10">
        <v>1289</v>
      </c>
      <c r="F1054" s="12">
        <v>2386</v>
      </c>
      <c r="G1054" s="13" t="s">
        <v>5730</v>
      </c>
      <c r="H1054" s="15" t="s">
        <v>98</v>
      </c>
      <c r="I1054" s="15">
        <v>2386</v>
      </c>
      <c r="J1054" s="15" t="s">
        <v>5731</v>
      </c>
      <c r="K1054" s="11" t="s">
        <v>84</v>
      </c>
      <c r="L1054" s="11" t="s">
        <v>85</v>
      </c>
      <c r="M1054" s="11" t="s">
        <v>86</v>
      </c>
      <c r="N1054" s="11" t="s">
        <v>2128</v>
      </c>
      <c r="O1054" s="11" t="s">
        <v>165</v>
      </c>
      <c r="P1054" s="11" t="s">
        <v>103</v>
      </c>
      <c r="Q1054" s="11" t="s">
        <v>5732</v>
      </c>
      <c r="R1054" s="11" t="s">
        <v>5733</v>
      </c>
      <c r="S1054" s="11" t="s">
        <v>106</v>
      </c>
      <c r="T1054" s="11" t="s">
        <v>939</v>
      </c>
      <c r="U1054" s="16">
        <v>44365</v>
      </c>
      <c r="V1054" s="16">
        <v>44372</v>
      </c>
      <c r="W1054" s="16">
        <v>44644</v>
      </c>
      <c r="X1054" s="14">
        <v>24530202</v>
      </c>
      <c r="Y1054" s="11" t="s">
        <v>87</v>
      </c>
      <c r="Z1054" s="11" t="s">
        <v>88</v>
      </c>
      <c r="AA1054" s="10">
        <v>9</v>
      </c>
      <c r="AB1054" s="11" t="s">
        <v>89</v>
      </c>
      <c r="AC1054" s="11" t="s">
        <v>938</v>
      </c>
      <c r="AD1054" s="10">
        <v>19483708</v>
      </c>
      <c r="AE1054" s="11" t="s">
        <v>523</v>
      </c>
      <c r="AF1054" s="11" t="s">
        <v>524</v>
      </c>
      <c r="AG1054" s="11" t="s">
        <v>174</v>
      </c>
      <c r="AH1054" s="11" t="s">
        <v>5734</v>
      </c>
      <c r="AI1054" s="11" t="s">
        <v>113</v>
      </c>
      <c r="AJ1054" s="10">
        <v>1665</v>
      </c>
      <c r="AK1054" s="10">
        <v>2021</v>
      </c>
      <c r="AL1054" s="17">
        <v>44341</v>
      </c>
      <c r="AM1054" s="18">
        <v>14601</v>
      </c>
      <c r="AN1054" s="18" t="s">
        <v>5593</v>
      </c>
      <c r="AO1054" s="18" t="s">
        <v>5594</v>
      </c>
      <c r="AP1054" s="10">
        <v>4556</v>
      </c>
      <c r="AQ1054" s="17">
        <v>44369</v>
      </c>
      <c r="AR1054" s="18">
        <v>1219000000</v>
      </c>
      <c r="AS1054" s="11" t="s">
        <v>92</v>
      </c>
      <c r="AT1054" s="11" t="s">
        <v>114</v>
      </c>
      <c r="AU1054" s="11" t="s">
        <v>115</v>
      </c>
      <c r="AV1054" s="11" t="s">
        <v>106</v>
      </c>
      <c r="AW1054" s="11" t="s">
        <v>939</v>
      </c>
      <c r="AX1054" s="11" t="s">
        <v>116</v>
      </c>
      <c r="AY1054" s="11" t="s">
        <v>94</v>
      </c>
      <c r="AZ1054" s="11" t="s">
        <v>95</v>
      </c>
      <c r="BA1054" s="11" t="s">
        <v>117</v>
      </c>
      <c r="BB1054" s="11" t="s">
        <v>118</v>
      </c>
      <c r="BC1054" s="11" t="s">
        <v>5537</v>
      </c>
      <c r="BD1054" s="18"/>
      <c r="BE1054" s="10">
        <v>9</v>
      </c>
      <c r="BF1054" s="11" t="s">
        <v>90</v>
      </c>
      <c r="BG1054" s="11" t="s">
        <v>120</v>
      </c>
      <c r="BH1054" s="19"/>
      <c r="BI1054" s="18"/>
      <c r="BJ1054" s="18"/>
      <c r="BK1054" s="18"/>
      <c r="BL1054" s="18"/>
      <c r="BM1054" s="18"/>
      <c r="BN1054" s="18"/>
      <c r="BO1054" s="18"/>
      <c r="BP1054" s="18"/>
      <c r="BQ1054" s="18"/>
      <c r="BR1054" s="18"/>
      <c r="BS1054" s="18"/>
      <c r="BT1054" s="18"/>
      <c r="BU1054" s="18"/>
      <c r="BV1054" s="18"/>
      <c r="BW1054" s="18"/>
      <c r="BX1054" s="18"/>
      <c r="BY1054" s="18"/>
      <c r="BZ1054" s="18"/>
      <c r="CA1054" s="18"/>
      <c r="CB1054" s="18"/>
      <c r="CC1054" s="20">
        <f>+X1054+BH1054+BO1054+BV1054</f>
        <v>24530202</v>
      </c>
      <c r="CD1054" s="18"/>
      <c r="CE1054" s="18"/>
      <c r="CF1054" s="18"/>
      <c r="CG1054" s="18" t="s">
        <v>91</v>
      </c>
      <c r="CH1054" s="18" t="s">
        <v>91</v>
      </c>
      <c r="CI1054" s="18" t="s">
        <v>91</v>
      </c>
      <c r="CJ1054" s="18"/>
      <c r="CK1054" s="18"/>
      <c r="CL1054" s="18"/>
      <c r="CM1054" s="18" t="s">
        <v>91</v>
      </c>
      <c r="CN1054" s="18"/>
      <c r="CO1054" s="18"/>
      <c r="CP1054" s="18"/>
    </row>
    <row r="1055" spans="1:94" s="32" customFormat="1" ht="15" x14ac:dyDescent="0.25">
      <c r="A1055" s="21">
        <v>1054</v>
      </c>
      <c r="B1055" s="10">
        <v>230</v>
      </c>
      <c r="C1055" s="10">
        <v>2021</v>
      </c>
      <c r="D1055" s="11" t="s">
        <v>96</v>
      </c>
      <c r="E1055" s="10">
        <v>1290</v>
      </c>
      <c r="F1055" s="12">
        <v>2381</v>
      </c>
      <c r="G1055" s="13" t="s">
        <v>5735</v>
      </c>
      <c r="H1055" s="15" t="s">
        <v>98</v>
      </c>
      <c r="I1055" s="15" t="s">
        <v>5736</v>
      </c>
      <c r="J1055" s="15" t="s">
        <v>5737</v>
      </c>
      <c r="K1055" s="11" t="s">
        <v>84</v>
      </c>
      <c r="L1055" s="11" t="s">
        <v>85</v>
      </c>
      <c r="M1055" s="11" t="s">
        <v>86</v>
      </c>
      <c r="N1055" s="11" t="s">
        <v>2128</v>
      </c>
      <c r="O1055" s="11" t="s">
        <v>165</v>
      </c>
      <c r="P1055" s="11" t="s">
        <v>103</v>
      </c>
      <c r="Q1055" s="11" t="s">
        <v>5738</v>
      </c>
      <c r="R1055" s="11" t="s">
        <v>5739</v>
      </c>
      <c r="S1055" s="11" t="s">
        <v>106</v>
      </c>
      <c r="T1055" s="11" t="s">
        <v>939</v>
      </c>
      <c r="U1055" s="16">
        <v>44365</v>
      </c>
      <c r="V1055" s="16">
        <v>44383</v>
      </c>
      <c r="W1055" s="16">
        <v>44656</v>
      </c>
      <c r="X1055" s="14">
        <v>24530202</v>
      </c>
      <c r="Y1055" s="11" t="s">
        <v>87</v>
      </c>
      <c r="Z1055" s="11" t="s">
        <v>88</v>
      </c>
      <c r="AA1055" s="10">
        <v>9</v>
      </c>
      <c r="AB1055" s="11" t="s">
        <v>89</v>
      </c>
      <c r="AC1055" s="11" t="s">
        <v>938</v>
      </c>
      <c r="AD1055" s="10">
        <v>19483708</v>
      </c>
      <c r="AE1055" s="11" t="s">
        <v>523</v>
      </c>
      <c r="AF1055" s="11" t="s">
        <v>524</v>
      </c>
      <c r="AG1055" s="11" t="s">
        <v>174</v>
      </c>
      <c r="AH1055" s="11" t="s">
        <v>131</v>
      </c>
      <c r="AI1055" s="11"/>
      <c r="AJ1055" s="10">
        <v>1660</v>
      </c>
      <c r="AK1055" s="10">
        <v>2021</v>
      </c>
      <c r="AL1055" s="17">
        <v>44341</v>
      </c>
      <c r="AM1055" s="18">
        <v>14601</v>
      </c>
      <c r="AN1055" s="18" t="s">
        <v>5593</v>
      </c>
      <c r="AO1055" s="18" t="s">
        <v>5594</v>
      </c>
      <c r="AP1055" s="10">
        <v>4593</v>
      </c>
      <c r="AQ1055" s="17">
        <v>44375</v>
      </c>
      <c r="AR1055" s="18">
        <v>1219000000</v>
      </c>
      <c r="AS1055" s="11" t="s">
        <v>92</v>
      </c>
      <c r="AT1055" s="11" t="s">
        <v>114</v>
      </c>
      <c r="AU1055" s="11" t="s">
        <v>115</v>
      </c>
      <c r="AV1055" s="11" t="s">
        <v>106</v>
      </c>
      <c r="AW1055" s="11" t="s">
        <v>939</v>
      </c>
      <c r="AX1055" s="11" t="s">
        <v>116</v>
      </c>
      <c r="AY1055" s="11" t="s">
        <v>94</v>
      </c>
      <c r="AZ1055" s="11" t="s">
        <v>95</v>
      </c>
      <c r="BA1055" s="11" t="s">
        <v>117</v>
      </c>
      <c r="BB1055" s="11" t="s">
        <v>118</v>
      </c>
      <c r="BC1055" s="11" t="s">
        <v>5537</v>
      </c>
      <c r="BD1055" s="18"/>
      <c r="BE1055" s="10">
        <v>9</v>
      </c>
      <c r="BF1055" s="11" t="s">
        <v>90</v>
      </c>
      <c r="BG1055" s="11" t="s">
        <v>120</v>
      </c>
      <c r="BH1055" s="19"/>
      <c r="BI1055" s="18"/>
      <c r="BJ1055" s="18"/>
      <c r="BK1055" s="18"/>
      <c r="BL1055" s="18"/>
      <c r="BM1055" s="18"/>
      <c r="BN1055" s="18"/>
      <c r="BO1055" s="18"/>
      <c r="BP1055" s="18"/>
      <c r="BQ1055" s="18"/>
      <c r="BR1055" s="18"/>
      <c r="BS1055" s="18"/>
      <c r="BT1055" s="18"/>
      <c r="BU1055" s="18"/>
      <c r="BV1055" s="18"/>
      <c r="BW1055" s="18"/>
      <c r="BX1055" s="18"/>
      <c r="BY1055" s="18"/>
      <c r="BZ1055" s="18"/>
      <c r="CA1055" s="18"/>
      <c r="CB1055" s="18"/>
      <c r="CC1055" s="20">
        <f>+X1055+BH1055+BO1055+BV1055</f>
        <v>24530202</v>
      </c>
      <c r="CD1055" s="18"/>
      <c r="CE1055" s="18"/>
      <c r="CF1055" s="18"/>
      <c r="CG1055" s="18" t="s">
        <v>91</v>
      </c>
      <c r="CH1055" s="18" t="s">
        <v>91</v>
      </c>
      <c r="CI1055" s="18" t="s">
        <v>91</v>
      </c>
      <c r="CJ1055" s="18"/>
      <c r="CK1055" s="18"/>
      <c r="CL1055" s="18"/>
      <c r="CM1055" s="18" t="s">
        <v>91</v>
      </c>
      <c r="CN1055" s="18"/>
      <c r="CO1055" s="18"/>
      <c r="CP1055" s="18"/>
    </row>
    <row r="1056" spans="1:94" ht="15" x14ac:dyDescent="0.25">
      <c r="A1056" s="21">
        <v>1055</v>
      </c>
      <c r="B1056" s="10">
        <v>230</v>
      </c>
      <c r="C1056" s="10">
        <v>2021</v>
      </c>
      <c r="D1056" s="11" t="s">
        <v>96</v>
      </c>
      <c r="E1056" s="10">
        <v>1291</v>
      </c>
      <c r="F1056" s="12">
        <v>2384</v>
      </c>
      <c r="G1056" s="13" t="s">
        <v>5740</v>
      </c>
      <c r="H1056" s="15" t="s">
        <v>98</v>
      </c>
      <c r="I1056" s="15">
        <v>2384</v>
      </c>
      <c r="J1056" s="15" t="s">
        <v>5741</v>
      </c>
      <c r="K1056" s="11" t="s">
        <v>84</v>
      </c>
      <c r="L1056" s="11" t="s">
        <v>85</v>
      </c>
      <c r="M1056" s="11" t="s">
        <v>86</v>
      </c>
      <c r="N1056" s="11" t="s">
        <v>2128</v>
      </c>
      <c r="O1056" s="11" t="s">
        <v>102</v>
      </c>
      <c r="P1056" s="11" t="s">
        <v>103</v>
      </c>
      <c r="Q1056" s="11" t="s">
        <v>5742</v>
      </c>
      <c r="R1056" s="11" t="s">
        <v>5743</v>
      </c>
      <c r="S1056" s="11" t="s">
        <v>106</v>
      </c>
      <c r="T1056" s="11" t="s">
        <v>939</v>
      </c>
      <c r="U1056" s="16">
        <v>44365</v>
      </c>
      <c r="V1056" s="16">
        <v>44376</v>
      </c>
      <c r="W1056" s="16">
        <v>44649</v>
      </c>
      <c r="X1056" s="14">
        <v>37612980</v>
      </c>
      <c r="Y1056" s="11" t="s">
        <v>87</v>
      </c>
      <c r="Z1056" s="11" t="s">
        <v>88</v>
      </c>
      <c r="AA1056" s="10">
        <v>9</v>
      </c>
      <c r="AB1056" s="11" t="s">
        <v>89</v>
      </c>
      <c r="AC1056" s="11" t="s">
        <v>938</v>
      </c>
      <c r="AD1056" s="10">
        <v>19483708</v>
      </c>
      <c r="AE1056" s="11" t="s">
        <v>523</v>
      </c>
      <c r="AF1056" s="11" t="s">
        <v>524</v>
      </c>
      <c r="AG1056" s="11" t="s">
        <v>111</v>
      </c>
      <c r="AH1056" s="11" t="s">
        <v>136</v>
      </c>
      <c r="AI1056" s="11"/>
      <c r="AJ1056" s="10">
        <v>1663</v>
      </c>
      <c r="AK1056" s="10">
        <v>2021</v>
      </c>
      <c r="AL1056" s="17">
        <v>44341</v>
      </c>
      <c r="AM1056" s="18">
        <v>14601</v>
      </c>
      <c r="AN1056" s="18" t="s">
        <v>5593</v>
      </c>
      <c r="AO1056" s="18" t="s">
        <v>5594</v>
      </c>
      <c r="AP1056" s="10">
        <v>4557</v>
      </c>
      <c r="AQ1056" s="17">
        <v>44369</v>
      </c>
      <c r="AR1056" s="18">
        <v>1219000000</v>
      </c>
      <c r="AS1056" s="11" t="s">
        <v>92</v>
      </c>
      <c r="AT1056" s="11" t="s">
        <v>114</v>
      </c>
      <c r="AU1056" s="11" t="s">
        <v>115</v>
      </c>
      <c r="AV1056" s="11" t="s">
        <v>106</v>
      </c>
      <c r="AW1056" s="11" t="s">
        <v>939</v>
      </c>
      <c r="AX1056" s="11" t="s">
        <v>116</v>
      </c>
      <c r="AY1056" s="11" t="s">
        <v>94</v>
      </c>
      <c r="AZ1056" s="11" t="s">
        <v>95</v>
      </c>
      <c r="BA1056" s="11" t="s">
        <v>117</v>
      </c>
      <c r="BB1056" s="11" t="s">
        <v>118</v>
      </c>
      <c r="BC1056" s="11" t="s">
        <v>5537</v>
      </c>
      <c r="BD1056" s="18"/>
      <c r="BE1056" s="10">
        <v>9</v>
      </c>
      <c r="BF1056" s="11" t="s">
        <v>90</v>
      </c>
      <c r="BG1056" s="11" t="s">
        <v>120</v>
      </c>
      <c r="BH1056" s="19"/>
      <c r="BI1056" s="18"/>
      <c r="BJ1056" s="18"/>
      <c r="BK1056" s="18"/>
      <c r="BL1056" s="18"/>
      <c r="BM1056" s="18"/>
      <c r="BN1056" s="18"/>
      <c r="BO1056" s="18"/>
      <c r="BP1056" s="18"/>
      <c r="BQ1056" s="18"/>
      <c r="BR1056" s="18"/>
      <c r="BS1056" s="18"/>
      <c r="BT1056" s="18"/>
      <c r="BU1056" s="18"/>
      <c r="BV1056" s="18"/>
      <c r="BW1056" s="18"/>
      <c r="BX1056" s="18"/>
      <c r="BY1056" s="18"/>
      <c r="BZ1056" s="18"/>
      <c r="CA1056" s="18"/>
      <c r="CB1056" s="18"/>
      <c r="CC1056" s="20">
        <f>+X1056+BH1056+BO1056+BV1056</f>
        <v>37612980</v>
      </c>
      <c r="CD1056" s="18"/>
      <c r="CE1056" s="18"/>
      <c r="CF1056" s="18"/>
      <c r="CG1056" s="18" t="s">
        <v>91</v>
      </c>
      <c r="CH1056" s="18"/>
      <c r="CI1056" s="18"/>
      <c r="CJ1056" s="18"/>
      <c r="CK1056" s="18"/>
      <c r="CL1056" s="18"/>
      <c r="CM1056" s="18"/>
      <c r="CN1056" s="18"/>
      <c r="CO1056" s="18"/>
      <c r="CP1056" s="18"/>
    </row>
    <row r="1057" spans="1:94" ht="15" x14ac:dyDescent="0.25">
      <c r="A1057" s="10">
        <v>1056</v>
      </c>
      <c r="B1057" s="10">
        <v>230</v>
      </c>
      <c r="C1057" s="10">
        <v>2021</v>
      </c>
      <c r="D1057" s="11" t="s">
        <v>96</v>
      </c>
      <c r="E1057" s="10">
        <v>1292</v>
      </c>
      <c r="F1057" s="12">
        <v>2578</v>
      </c>
      <c r="G1057" s="13" t="s">
        <v>5744</v>
      </c>
      <c r="H1057" s="15" t="s">
        <v>98</v>
      </c>
      <c r="I1057" s="15" t="s">
        <v>5745</v>
      </c>
      <c r="J1057" s="15" t="s">
        <v>5746</v>
      </c>
      <c r="K1057" s="11" t="s">
        <v>2256</v>
      </c>
      <c r="L1057" s="11" t="s">
        <v>85</v>
      </c>
      <c r="M1057" s="11" t="s">
        <v>5747</v>
      </c>
      <c r="N1057" s="11" t="s">
        <v>101</v>
      </c>
      <c r="O1057" s="11" t="s">
        <v>5748</v>
      </c>
      <c r="P1057" s="11" t="s">
        <v>103</v>
      </c>
      <c r="Q1057" s="11" t="s">
        <v>5749</v>
      </c>
      <c r="R1057" s="11" t="s">
        <v>5750</v>
      </c>
      <c r="S1057" s="11" t="s">
        <v>106</v>
      </c>
      <c r="T1057" s="11" t="s">
        <v>1647</v>
      </c>
      <c r="U1057" s="16">
        <v>44365</v>
      </c>
      <c r="V1057" s="16"/>
      <c r="W1057" s="16"/>
      <c r="X1057" s="14">
        <v>1278305651</v>
      </c>
      <c r="Y1057" s="11" t="s">
        <v>87</v>
      </c>
      <c r="Z1057" s="11" t="s">
        <v>170</v>
      </c>
      <c r="AA1057" s="10">
        <v>404</v>
      </c>
      <c r="AB1057" s="11" t="s">
        <v>89</v>
      </c>
      <c r="AC1057" s="11" t="s">
        <v>743</v>
      </c>
      <c r="AD1057" s="10">
        <v>7514128</v>
      </c>
      <c r="AE1057" s="11" t="s">
        <v>1649</v>
      </c>
      <c r="AF1057" s="11" t="s">
        <v>1650</v>
      </c>
      <c r="AG1057" s="11"/>
      <c r="AH1057" s="11"/>
      <c r="AI1057" s="11"/>
      <c r="AJ1057" s="10">
        <v>1731</v>
      </c>
      <c r="AK1057" s="10">
        <v>2021</v>
      </c>
      <c r="AL1057" s="17">
        <v>44349</v>
      </c>
      <c r="AM1057" s="18">
        <v>11353</v>
      </c>
      <c r="AN1057" s="18" t="s">
        <v>5751</v>
      </c>
      <c r="AO1057" s="18" t="s">
        <v>5752</v>
      </c>
      <c r="AP1057" s="10">
        <v>4533</v>
      </c>
      <c r="AQ1057" s="17">
        <v>44365</v>
      </c>
      <c r="AR1057" s="18">
        <v>1280475000</v>
      </c>
      <c r="AS1057" s="11" t="s">
        <v>92</v>
      </c>
      <c r="AT1057" s="11"/>
      <c r="AU1057" s="11" t="s">
        <v>93</v>
      </c>
      <c r="AV1057" s="11" t="s">
        <v>106</v>
      </c>
      <c r="AW1057" s="11" t="s">
        <v>744</v>
      </c>
      <c r="AX1057" s="11" t="s">
        <v>116</v>
      </c>
      <c r="AY1057" s="11" t="s">
        <v>94</v>
      </c>
      <c r="AZ1057" s="11" t="s">
        <v>95</v>
      </c>
      <c r="BA1057" s="11" t="s">
        <v>117</v>
      </c>
      <c r="BB1057" s="11" t="s">
        <v>5753</v>
      </c>
      <c r="BC1057" s="11" t="s">
        <v>5537</v>
      </c>
      <c r="BD1057" s="18">
        <v>404</v>
      </c>
      <c r="BE1057" s="10"/>
      <c r="BF1057" s="11" t="s">
        <v>90</v>
      </c>
      <c r="BG1057" s="11" t="s">
        <v>120</v>
      </c>
      <c r="BH1057" s="19"/>
      <c r="BI1057" s="18"/>
      <c r="BJ1057" s="18"/>
      <c r="BK1057" s="18"/>
      <c r="BL1057" s="18"/>
      <c r="BM1057" s="18"/>
      <c r="BN1057" s="18"/>
      <c r="BO1057" s="18"/>
      <c r="BP1057" s="18"/>
      <c r="BQ1057" s="18"/>
      <c r="BR1057" s="18"/>
      <c r="BS1057" s="18"/>
      <c r="BT1057" s="18"/>
      <c r="BU1057" s="18"/>
      <c r="BV1057" s="18"/>
      <c r="BW1057" s="18"/>
      <c r="BX1057" s="18"/>
      <c r="BY1057" s="18"/>
      <c r="BZ1057" s="18"/>
      <c r="CA1057" s="18"/>
      <c r="CB1057" s="18"/>
      <c r="CC1057" s="20">
        <f>+X1057+BH1057+BO1057+BV1057</f>
        <v>1278305651</v>
      </c>
      <c r="CD1057" s="18"/>
      <c r="CE1057" s="18"/>
      <c r="CF1057" s="18"/>
      <c r="CG1057" s="18" t="s">
        <v>91</v>
      </c>
      <c r="CH1057" s="18"/>
      <c r="CI1057" s="18"/>
      <c r="CJ1057" s="18"/>
      <c r="CK1057" s="18"/>
      <c r="CL1057" s="18"/>
      <c r="CM1057" s="18"/>
      <c r="CN1057" s="18"/>
      <c r="CO1057" s="18"/>
      <c r="CP1057" s="18"/>
    </row>
    <row r="1058" spans="1:94" s="32" customFormat="1" ht="15" x14ac:dyDescent="0.25">
      <c r="A1058" s="21">
        <v>1057</v>
      </c>
      <c r="B1058" s="21">
        <v>230</v>
      </c>
      <c r="C1058" s="21">
        <v>2021</v>
      </c>
      <c r="D1058" s="22" t="s">
        <v>96</v>
      </c>
      <c r="E1058" s="21">
        <v>1300</v>
      </c>
      <c r="F1058" s="23">
        <v>2556</v>
      </c>
      <c r="G1058" s="24" t="s">
        <v>5754</v>
      </c>
      <c r="H1058" s="26" t="s">
        <v>98</v>
      </c>
      <c r="I1058" s="26">
        <v>2556</v>
      </c>
      <c r="J1058" s="26" t="s">
        <v>5755</v>
      </c>
      <c r="K1058" s="22" t="s">
        <v>84</v>
      </c>
      <c r="L1058" s="22" t="s">
        <v>85</v>
      </c>
      <c r="M1058" s="22" t="s">
        <v>86</v>
      </c>
      <c r="N1058" s="22" t="s">
        <v>101</v>
      </c>
      <c r="O1058" s="22" t="s">
        <v>102</v>
      </c>
      <c r="P1058" s="22" t="s">
        <v>103</v>
      </c>
      <c r="Q1058" s="22" t="s">
        <v>5756</v>
      </c>
      <c r="R1058" s="22" t="s">
        <v>5757</v>
      </c>
      <c r="S1058" s="22" t="s">
        <v>106</v>
      </c>
      <c r="T1058" s="22" t="s">
        <v>1873</v>
      </c>
      <c r="U1058" s="16">
        <v>44368</v>
      </c>
      <c r="V1058" s="28">
        <v>44378</v>
      </c>
      <c r="W1058" s="28">
        <v>44527</v>
      </c>
      <c r="X1058" s="25">
        <v>26710659</v>
      </c>
      <c r="Y1058" s="22" t="s">
        <v>87</v>
      </c>
      <c r="Z1058" s="22" t="s">
        <v>170</v>
      </c>
      <c r="AA1058" s="21">
        <v>147</v>
      </c>
      <c r="AB1058" s="22" t="s">
        <v>89</v>
      </c>
      <c r="AC1058" s="22" t="s">
        <v>3037</v>
      </c>
      <c r="AD1058" s="21">
        <v>79339398</v>
      </c>
      <c r="AE1058" s="22" t="s">
        <v>1699</v>
      </c>
      <c r="AF1058" s="22" t="s">
        <v>1700</v>
      </c>
      <c r="AG1058" s="22" t="s">
        <v>358</v>
      </c>
      <c r="AH1058" s="22" t="s">
        <v>5758</v>
      </c>
      <c r="AI1058" s="22" t="s">
        <v>5759</v>
      </c>
      <c r="AJ1058" s="21">
        <v>1716</v>
      </c>
      <c r="AK1058" s="21">
        <v>2021</v>
      </c>
      <c r="AL1058" s="29">
        <v>44347</v>
      </c>
      <c r="AM1058" s="30">
        <v>14595</v>
      </c>
      <c r="AN1058" s="30" t="s">
        <v>3682</v>
      </c>
      <c r="AO1058" s="30" t="s">
        <v>3683</v>
      </c>
      <c r="AP1058" s="21">
        <v>4560</v>
      </c>
      <c r="AQ1058" s="29">
        <v>44369</v>
      </c>
      <c r="AR1058" s="30">
        <v>1799700000</v>
      </c>
      <c r="AS1058" s="22" t="s">
        <v>92</v>
      </c>
      <c r="AT1058" s="22" t="s">
        <v>127</v>
      </c>
      <c r="AU1058" s="22" t="s">
        <v>93</v>
      </c>
      <c r="AV1058" s="22" t="s">
        <v>2800</v>
      </c>
      <c r="AW1058" s="22" t="s">
        <v>3036</v>
      </c>
      <c r="AX1058" s="22" t="s">
        <v>2802</v>
      </c>
      <c r="AY1058" s="22" t="s">
        <v>94</v>
      </c>
      <c r="AZ1058" s="22" t="s">
        <v>95</v>
      </c>
      <c r="BA1058" s="22" t="s">
        <v>117</v>
      </c>
      <c r="BB1058" s="22" t="s">
        <v>118</v>
      </c>
      <c r="BC1058" s="22" t="s">
        <v>5537</v>
      </c>
      <c r="BD1058" s="30">
        <v>147</v>
      </c>
      <c r="BE1058" s="21"/>
      <c r="BF1058" s="22" t="s">
        <v>90</v>
      </c>
      <c r="BG1058" s="22" t="s">
        <v>120</v>
      </c>
      <c r="BH1058" s="20">
        <v>5996272</v>
      </c>
      <c r="BI1058" s="30">
        <v>33</v>
      </c>
      <c r="BJ1058" s="30">
        <v>10108</v>
      </c>
      <c r="BK1058" s="31">
        <v>44523</v>
      </c>
      <c r="BL1058" s="30">
        <v>2768</v>
      </c>
      <c r="BM1058" s="31">
        <v>44497</v>
      </c>
      <c r="BN1058" s="31">
        <v>44560</v>
      </c>
      <c r="BO1058" s="30"/>
      <c r="BP1058" s="30"/>
      <c r="BQ1058" s="30"/>
      <c r="BR1058" s="30"/>
      <c r="BS1058" s="30"/>
      <c r="BT1058" s="30"/>
      <c r="BU1058" s="30"/>
      <c r="BV1058" s="30"/>
      <c r="BW1058" s="30"/>
      <c r="BX1058" s="30"/>
      <c r="BY1058" s="30"/>
      <c r="BZ1058" s="30"/>
      <c r="CA1058" s="30"/>
      <c r="CB1058" s="30"/>
      <c r="CC1058" s="20">
        <f>+X1058+BH1058+BO1058+BV1058</f>
        <v>32706931</v>
      </c>
      <c r="CD1058" s="31">
        <v>44523</v>
      </c>
      <c r="CE1058" s="30"/>
      <c r="CF1058" s="30"/>
      <c r="CG1058" s="18" t="s">
        <v>91</v>
      </c>
      <c r="CH1058" s="30" t="s">
        <v>91</v>
      </c>
      <c r="CI1058" s="30" t="s">
        <v>91</v>
      </c>
      <c r="CJ1058" s="30"/>
      <c r="CK1058" s="30"/>
      <c r="CL1058" s="30"/>
      <c r="CM1058" s="30" t="s">
        <v>91</v>
      </c>
      <c r="CN1058" s="30"/>
      <c r="CO1058" s="30"/>
      <c r="CP1058" s="30"/>
    </row>
    <row r="1059" spans="1:94" ht="15" x14ac:dyDescent="0.25">
      <c r="A1059" s="21">
        <v>1058</v>
      </c>
      <c r="B1059" s="10">
        <v>230</v>
      </c>
      <c r="C1059" s="10">
        <v>2021</v>
      </c>
      <c r="D1059" s="11" t="s">
        <v>96</v>
      </c>
      <c r="E1059" s="10">
        <v>1301</v>
      </c>
      <c r="F1059" s="12">
        <v>2544</v>
      </c>
      <c r="G1059" s="13" t="s">
        <v>5760</v>
      </c>
      <c r="H1059" s="15" t="s">
        <v>98</v>
      </c>
      <c r="I1059" s="15" t="s">
        <v>5761</v>
      </c>
      <c r="J1059" s="15" t="s">
        <v>5762</v>
      </c>
      <c r="K1059" s="11" t="s">
        <v>2256</v>
      </c>
      <c r="L1059" s="11" t="s">
        <v>85</v>
      </c>
      <c r="M1059" s="11" t="s">
        <v>5763</v>
      </c>
      <c r="N1059" s="11" t="s">
        <v>101</v>
      </c>
      <c r="O1059" s="11" t="s">
        <v>2258</v>
      </c>
      <c r="P1059" s="11" t="s">
        <v>103</v>
      </c>
      <c r="Q1059" s="11" t="s">
        <v>5764</v>
      </c>
      <c r="R1059" s="11" t="s">
        <v>5765</v>
      </c>
      <c r="S1059" s="11" t="s">
        <v>106</v>
      </c>
      <c r="T1059" s="11" t="s">
        <v>1647</v>
      </c>
      <c r="U1059" s="16">
        <v>44368</v>
      </c>
      <c r="V1059" s="16"/>
      <c r="W1059" s="16"/>
      <c r="X1059" s="14">
        <v>28580882</v>
      </c>
      <c r="Y1059" s="11" t="s">
        <v>87</v>
      </c>
      <c r="Z1059" s="11" t="s">
        <v>170</v>
      </c>
      <c r="AA1059" s="10">
        <v>180</v>
      </c>
      <c r="AB1059" s="11" t="s">
        <v>89</v>
      </c>
      <c r="AC1059" s="11" t="s">
        <v>2263</v>
      </c>
      <c r="AD1059" s="10">
        <v>7514128</v>
      </c>
      <c r="AE1059" s="11" t="s">
        <v>1649</v>
      </c>
      <c r="AF1059" s="11" t="s">
        <v>1650</v>
      </c>
      <c r="AG1059" s="11"/>
      <c r="AH1059" s="11"/>
      <c r="AI1059" s="11"/>
      <c r="AJ1059" s="10">
        <v>1705</v>
      </c>
      <c r="AK1059" s="10">
        <v>2021</v>
      </c>
      <c r="AL1059" s="17">
        <v>44344</v>
      </c>
      <c r="AM1059" s="18">
        <v>11329</v>
      </c>
      <c r="AN1059" s="18" t="s">
        <v>2264</v>
      </c>
      <c r="AO1059" s="18" t="s">
        <v>2265</v>
      </c>
      <c r="AP1059" s="10">
        <v>4549</v>
      </c>
      <c r="AQ1059" s="17">
        <v>44368</v>
      </c>
      <c r="AR1059" s="18">
        <v>6261810000</v>
      </c>
      <c r="AS1059" s="11" t="s">
        <v>92</v>
      </c>
      <c r="AT1059" s="11"/>
      <c r="AU1059" s="11" t="s">
        <v>115</v>
      </c>
      <c r="AV1059" s="11" t="s">
        <v>106</v>
      </c>
      <c r="AW1059" s="11" t="s">
        <v>3283</v>
      </c>
      <c r="AX1059" s="11" t="s">
        <v>116</v>
      </c>
      <c r="AY1059" s="11" t="s">
        <v>94</v>
      </c>
      <c r="AZ1059" s="11" t="s">
        <v>95</v>
      </c>
      <c r="BA1059" s="11" t="s">
        <v>2267</v>
      </c>
      <c r="BB1059" s="11" t="s">
        <v>2268</v>
      </c>
      <c r="BC1059" s="11" t="s">
        <v>5537</v>
      </c>
      <c r="BD1059" s="18">
        <v>180</v>
      </c>
      <c r="BE1059" s="10"/>
      <c r="BF1059" s="11" t="s">
        <v>90</v>
      </c>
      <c r="BG1059" s="11" t="s">
        <v>120</v>
      </c>
      <c r="BH1059" s="19"/>
      <c r="BI1059" s="18"/>
      <c r="BJ1059" s="18"/>
      <c r="BK1059" s="18"/>
      <c r="BL1059" s="18"/>
      <c r="BM1059" s="18"/>
      <c r="BN1059" s="16"/>
      <c r="BO1059" s="18"/>
      <c r="BP1059" s="18"/>
      <c r="BQ1059" s="18"/>
      <c r="BR1059" s="18"/>
      <c r="BS1059" s="18"/>
      <c r="BT1059" s="18"/>
      <c r="BU1059" s="18"/>
      <c r="BV1059" s="18"/>
      <c r="BW1059" s="18"/>
      <c r="BX1059" s="18"/>
      <c r="BY1059" s="18"/>
      <c r="BZ1059" s="18"/>
      <c r="CA1059" s="18"/>
      <c r="CB1059" s="18"/>
      <c r="CC1059" s="20">
        <f>+X1059+BH1059+BO1059+BV1059</f>
        <v>28580882</v>
      </c>
      <c r="CD1059" s="18"/>
      <c r="CE1059" s="18"/>
      <c r="CF1059" s="18"/>
      <c r="CG1059" s="18" t="s">
        <v>91</v>
      </c>
      <c r="CH1059" s="18" t="s">
        <v>91</v>
      </c>
      <c r="CI1059" s="18" t="s">
        <v>91</v>
      </c>
      <c r="CJ1059" s="18"/>
      <c r="CK1059" s="18"/>
      <c r="CL1059" s="18"/>
      <c r="CM1059" s="18" t="s">
        <v>91</v>
      </c>
      <c r="CN1059" s="18"/>
      <c r="CO1059" s="18"/>
      <c r="CP1059" s="18"/>
    </row>
    <row r="1060" spans="1:94" s="32" customFormat="1" ht="15" x14ac:dyDescent="0.25">
      <c r="A1060" s="10">
        <v>1059</v>
      </c>
      <c r="B1060" s="10">
        <v>230</v>
      </c>
      <c r="C1060" s="10">
        <v>2021</v>
      </c>
      <c r="D1060" s="11" t="s">
        <v>96</v>
      </c>
      <c r="E1060" s="10">
        <v>1302</v>
      </c>
      <c r="F1060" s="12">
        <v>2355</v>
      </c>
      <c r="G1060" s="13" t="s">
        <v>5766</v>
      </c>
      <c r="H1060" s="15" t="s">
        <v>98</v>
      </c>
      <c r="I1060" s="15">
        <v>2355</v>
      </c>
      <c r="J1060" s="15" t="s">
        <v>5767</v>
      </c>
      <c r="K1060" s="11" t="s">
        <v>84</v>
      </c>
      <c r="L1060" s="11" t="s">
        <v>85</v>
      </c>
      <c r="M1060" s="11" t="s">
        <v>86</v>
      </c>
      <c r="N1060" s="11" t="s">
        <v>101</v>
      </c>
      <c r="O1060" s="11" t="s">
        <v>165</v>
      </c>
      <c r="P1060" s="11" t="s">
        <v>103</v>
      </c>
      <c r="Q1060" s="11" t="s">
        <v>5768</v>
      </c>
      <c r="R1060" s="11" t="s">
        <v>5769</v>
      </c>
      <c r="S1060" s="11" t="s">
        <v>237</v>
      </c>
      <c r="T1060" s="11" t="s">
        <v>238</v>
      </c>
      <c r="U1060" s="16">
        <v>44369</v>
      </c>
      <c r="V1060" s="16"/>
      <c r="W1060" s="16"/>
      <c r="X1060" s="14">
        <v>4542630</v>
      </c>
      <c r="Y1060" s="11" t="s">
        <v>87</v>
      </c>
      <c r="Z1060" s="11" t="s">
        <v>88</v>
      </c>
      <c r="AA1060" s="10">
        <v>2</v>
      </c>
      <c r="AB1060" s="11" t="s">
        <v>89</v>
      </c>
      <c r="AC1060" s="11" t="s">
        <v>239</v>
      </c>
      <c r="AD1060" s="10">
        <v>79794356</v>
      </c>
      <c r="AE1060" s="11" t="s">
        <v>240</v>
      </c>
      <c r="AF1060" s="11" t="s">
        <v>241</v>
      </c>
      <c r="AG1060" s="11" t="s">
        <v>242</v>
      </c>
      <c r="AH1060" s="11"/>
      <c r="AI1060" s="11"/>
      <c r="AJ1060" s="10">
        <v>1545</v>
      </c>
      <c r="AK1060" s="10">
        <v>2021</v>
      </c>
      <c r="AL1060" s="17">
        <v>44326</v>
      </c>
      <c r="AM1060" s="18">
        <v>14392</v>
      </c>
      <c r="AN1060" s="18" t="s">
        <v>656</v>
      </c>
      <c r="AO1060" s="18" t="s">
        <v>657</v>
      </c>
      <c r="AP1060" s="10">
        <v>4577</v>
      </c>
      <c r="AQ1060" s="17">
        <v>44371</v>
      </c>
      <c r="AR1060" s="18">
        <v>1965034000</v>
      </c>
      <c r="AS1060" s="11" t="s">
        <v>92</v>
      </c>
      <c r="AT1060" s="11" t="s">
        <v>127</v>
      </c>
      <c r="AU1060" s="11" t="s">
        <v>115</v>
      </c>
      <c r="AV1060" s="11" t="s">
        <v>237</v>
      </c>
      <c r="AW1060" s="11" t="s">
        <v>238</v>
      </c>
      <c r="AX1060" s="11" t="s">
        <v>243</v>
      </c>
      <c r="AY1060" s="11" t="s">
        <v>94</v>
      </c>
      <c r="AZ1060" s="11" t="s">
        <v>95</v>
      </c>
      <c r="BA1060" s="11" t="s">
        <v>117</v>
      </c>
      <c r="BB1060" s="11" t="s">
        <v>118</v>
      </c>
      <c r="BC1060" s="11" t="s">
        <v>5537</v>
      </c>
      <c r="BD1060" s="18"/>
      <c r="BE1060" s="10">
        <v>2</v>
      </c>
      <c r="BF1060" s="11" t="s">
        <v>90</v>
      </c>
      <c r="BG1060" s="11" t="s">
        <v>120</v>
      </c>
      <c r="BH1060" s="19"/>
      <c r="BI1060" s="18"/>
      <c r="BJ1060" s="18"/>
      <c r="BK1060" s="18"/>
      <c r="BL1060" s="18"/>
      <c r="BM1060" s="18"/>
      <c r="BN1060" s="18"/>
      <c r="BO1060" s="18"/>
      <c r="BP1060" s="18"/>
      <c r="BQ1060" s="18"/>
      <c r="BR1060" s="18"/>
      <c r="BS1060" s="18"/>
      <c r="BT1060" s="18"/>
      <c r="BU1060" s="18"/>
      <c r="BV1060" s="18"/>
      <c r="BW1060" s="18"/>
      <c r="BX1060" s="18"/>
      <c r="BY1060" s="18"/>
      <c r="BZ1060" s="18"/>
      <c r="CA1060" s="18"/>
      <c r="CB1060" s="18"/>
      <c r="CC1060" s="20">
        <f>+X1060+BH1060+BO1060+BV1060</f>
        <v>4542630</v>
      </c>
      <c r="CD1060" s="18"/>
      <c r="CE1060" s="18"/>
      <c r="CF1060" s="18"/>
      <c r="CG1060" s="18" t="s">
        <v>91</v>
      </c>
      <c r="CH1060" s="18" t="s">
        <v>91</v>
      </c>
      <c r="CI1060" s="18" t="s">
        <v>91</v>
      </c>
      <c r="CJ1060" s="18"/>
      <c r="CK1060" s="18"/>
      <c r="CL1060" s="18"/>
      <c r="CM1060" s="18" t="s">
        <v>91</v>
      </c>
      <c r="CN1060" s="18"/>
      <c r="CO1060" s="18"/>
      <c r="CP1060" s="18"/>
    </row>
    <row r="1061" spans="1:94" s="32" customFormat="1" ht="15" x14ac:dyDescent="0.25">
      <c r="A1061" s="21">
        <v>1060</v>
      </c>
      <c r="B1061" s="21">
        <v>230</v>
      </c>
      <c r="C1061" s="21">
        <v>2021</v>
      </c>
      <c r="D1061" s="22" t="s">
        <v>96</v>
      </c>
      <c r="E1061" s="21">
        <v>1303</v>
      </c>
      <c r="F1061" s="23">
        <v>2756</v>
      </c>
      <c r="G1061" s="24" t="s">
        <v>5770</v>
      </c>
      <c r="H1061" s="26" t="s">
        <v>98</v>
      </c>
      <c r="I1061" s="26" t="s">
        <v>5771</v>
      </c>
      <c r="J1061" s="26" t="s">
        <v>5772</v>
      </c>
      <c r="K1061" s="22" t="s">
        <v>84</v>
      </c>
      <c r="L1061" s="22" t="s">
        <v>85</v>
      </c>
      <c r="M1061" s="22" t="s">
        <v>86</v>
      </c>
      <c r="N1061" s="22" t="s">
        <v>101</v>
      </c>
      <c r="O1061" s="22" t="s">
        <v>165</v>
      </c>
      <c r="P1061" s="22" t="s">
        <v>103</v>
      </c>
      <c r="Q1061" s="22" t="s">
        <v>5773</v>
      </c>
      <c r="R1061" s="22" t="s">
        <v>5774</v>
      </c>
      <c r="S1061" s="22" t="s">
        <v>986</v>
      </c>
      <c r="T1061" s="22" t="s">
        <v>1075</v>
      </c>
      <c r="U1061" s="16">
        <v>44369</v>
      </c>
      <c r="V1061" s="28">
        <v>44376</v>
      </c>
      <c r="W1061" s="28">
        <v>44497</v>
      </c>
      <c r="X1061" s="25">
        <v>10902312</v>
      </c>
      <c r="Y1061" s="22" t="s">
        <v>87</v>
      </c>
      <c r="Z1061" s="22" t="s">
        <v>88</v>
      </c>
      <c r="AA1061" s="21">
        <v>4</v>
      </c>
      <c r="AB1061" s="22" t="s">
        <v>89</v>
      </c>
      <c r="AC1061" s="22" t="s">
        <v>1302</v>
      </c>
      <c r="AD1061" s="21">
        <v>19288119</v>
      </c>
      <c r="AE1061" s="22" t="s">
        <v>989</v>
      </c>
      <c r="AF1061" s="22" t="s">
        <v>990</v>
      </c>
      <c r="AG1061" s="22" t="s">
        <v>174</v>
      </c>
      <c r="AH1061" s="22" t="s">
        <v>113</v>
      </c>
      <c r="AI1061" s="22" t="s">
        <v>113</v>
      </c>
      <c r="AJ1061" s="21">
        <v>1797</v>
      </c>
      <c r="AK1061" s="21">
        <v>2021</v>
      </c>
      <c r="AL1061" s="29">
        <v>44364</v>
      </c>
      <c r="AM1061" s="30">
        <v>14388</v>
      </c>
      <c r="AN1061" s="30" t="s">
        <v>1076</v>
      </c>
      <c r="AO1061" s="30" t="s">
        <v>1077</v>
      </c>
      <c r="AP1061" s="21">
        <v>4565</v>
      </c>
      <c r="AQ1061" s="29">
        <v>44370</v>
      </c>
      <c r="AR1061" s="30">
        <v>2235032000</v>
      </c>
      <c r="AS1061" s="22" t="s">
        <v>92</v>
      </c>
      <c r="AT1061" s="22" t="s">
        <v>114</v>
      </c>
      <c r="AU1061" s="22" t="s">
        <v>115</v>
      </c>
      <c r="AV1061" s="22" t="s">
        <v>986</v>
      </c>
      <c r="AW1061" s="22" t="s">
        <v>1304</v>
      </c>
      <c r="AX1061" s="22" t="s">
        <v>991</v>
      </c>
      <c r="AY1061" s="22" t="s">
        <v>94</v>
      </c>
      <c r="AZ1061" s="22" t="s">
        <v>95</v>
      </c>
      <c r="BA1061" s="22" t="s">
        <v>117</v>
      </c>
      <c r="BB1061" s="22" t="s">
        <v>118</v>
      </c>
      <c r="BC1061" s="22" t="s">
        <v>5537</v>
      </c>
      <c r="BD1061" s="30"/>
      <c r="BE1061" s="21">
        <v>4</v>
      </c>
      <c r="BF1061" s="22" t="s">
        <v>90</v>
      </c>
      <c r="BG1061" s="22" t="s">
        <v>120</v>
      </c>
      <c r="BH1061" s="20">
        <v>4906040</v>
      </c>
      <c r="BI1061" s="30">
        <v>54</v>
      </c>
      <c r="BJ1061" s="30">
        <v>8385</v>
      </c>
      <c r="BK1061" s="31">
        <v>44496</v>
      </c>
      <c r="BL1061" s="30">
        <v>2600</v>
      </c>
      <c r="BM1061" s="31">
        <v>44490</v>
      </c>
      <c r="BN1061" s="31">
        <v>44552</v>
      </c>
      <c r="BO1061" s="30"/>
      <c r="BP1061" s="30"/>
      <c r="BQ1061" s="30"/>
      <c r="BR1061" s="30"/>
      <c r="BS1061" s="30"/>
      <c r="BT1061" s="30"/>
      <c r="BU1061" s="30"/>
      <c r="BV1061" s="30"/>
      <c r="BW1061" s="30"/>
      <c r="BX1061" s="30"/>
      <c r="BY1061" s="30"/>
      <c r="BZ1061" s="30"/>
      <c r="CA1061" s="30"/>
      <c r="CB1061" s="30"/>
      <c r="CC1061" s="20">
        <f>+X1061+BH1061+BO1061+BV1061</f>
        <v>15808352</v>
      </c>
      <c r="CD1061" s="31">
        <v>44495</v>
      </c>
      <c r="CE1061" s="30"/>
      <c r="CF1061" s="30"/>
      <c r="CG1061" s="18" t="s">
        <v>91</v>
      </c>
      <c r="CH1061" s="30" t="s">
        <v>91</v>
      </c>
      <c r="CI1061" s="30" t="s">
        <v>91</v>
      </c>
      <c r="CJ1061" s="30"/>
      <c r="CK1061" s="30"/>
      <c r="CL1061" s="30"/>
      <c r="CM1061" s="30" t="s">
        <v>91</v>
      </c>
      <c r="CN1061" s="30"/>
      <c r="CO1061" s="30"/>
      <c r="CP1061" s="30"/>
    </row>
    <row r="1062" spans="1:94" ht="15" x14ac:dyDescent="0.25">
      <c r="A1062" s="21">
        <v>1061</v>
      </c>
      <c r="B1062" s="21">
        <v>230</v>
      </c>
      <c r="C1062" s="21">
        <v>2021</v>
      </c>
      <c r="D1062" s="22" t="s">
        <v>96</v>
      </c>
      <c r="E1062" s="21">
        <v>1304</v>
      </c>
      <c r="F1062" s="23">
        <v>2541</v>
      </c>
      <c r="G1062" s="24" t="s">
        <v>5775</v>
      </c>
      <c r="H1062" s="26" t="s">
        <v>98</v>
      </c>
      <c r="I1062" s="26" t="s">
        <v>5776</v>
      </c>
      <c r="J1062" s="26" t="s">
        <v>5777</v>
      </c>
      <c r="K1062" s="22" t="s">
        <v>84</v>
      </c>
      <c r="L1062" s="22" t="s">
        <v>85</v>
      </c>
      <c r="M1062" s="22" t="s">
        <v>86</v>
      </c>
      <c r="N1062" s="22" t="s">
        <v>2128</v>
      </c>
      <c r="O1062" s="22" t="s">
        <v>102</v>
      </c>
      <c r="P1062" s="22" t="s">
        <v>103</v>
      </c>
      <c r="Q1062" s="22" t="s">
        <v>5778</v>
      </c>
      <c r="R1062" s="22" t="s">
        <v>5779</v>
      </c>
      <c r="S1062" s="22" t="s">
        <v>106</v>
      </c>
      <c r="T1062" s="22" t="s">
        <v>521</v>
      </c>
      <c r="U1062" s="16">
        <v>44369</v>
      </c>
      <c r="V1062" s="28">
        <v>44376</v>
      </c>
      <c r="W1062" s="28">
        <v>44497</v>
      </c>
      <c r="X1062" s="25">
        <v>21804624</v>
      </c>
      <c r="Y1062" s="22" t="s">
        <v>87</v>
      </c>
      <c r="Z1062" s="22" t="s">
        <v>88</v>
      </c>
      <c r="AA1062" s="21">
        <v>4</v>
      </c>
      <c r="AB1062" s="22" t="s">
        <v>89</v>
      </c>
      <c r="AC1062" s="22" t="s">
        <v>1339</v>
      </c>
      <c r="AD1062" s="21">
        <v>19483708</v>
      </c>
      <c r="AE1062" s="22" t="s">
        <v>523</v>
      </c>
      <c r="AF1062" s="22" t="s">
        <v>524</v>
      </c>
      <c r="AG1062" s="22" t="s">
        <v>358</v>
      </c>
      <c r="AH1062" s="22" t="s">
        <v>208</v>
      </c>
      <c r="AI1062" s="22" t="s">
        <v>5780</v>
      </c>
      <c r="AJ1062" s="21">
        <v>1693</v>
      </c>
      <c r="AK1062" s="21">
        <v>2021</v>
      </c>
      <c r="AL1062" s="29">
        <v>44343</v>
      </c>
      <c r="AM1062" s="30">
        <v>14598</v>
      </c>
      <c r="AN1062" s="30" t="s">
        <v>5543</v>
      </c>
      <c r="AO1062" s="30" t="s">
        <v>5544</v>
      </c>
      <c r="AP1062" s="21">
        <v>4597</v>
      </c>
      <c r="AQ1062" s="29">
        <v>44376</v>
      </c>
      <c r="AR1062" s="30">
        <v>0</v>
      </c>
      <c r="AS1062" s="22" t="s">
        <v>92</v>
      </c>
      <c r="AT1062" s="22" t="s">
        <v>114</v>
      </c>
      <c r="AU1062" s="22" t="s">
        <v>115</v>
      </c>
      <c r="AV1062" s="22" t="s">
        <v>106</v>
      </c>
      <c r="AW1062" s="22" t="s">
        <v>1341</v>
      </c>
      <c r="AX1062" s="22" t="s">
        <v>116</v>
      </c>
      <c r="AY1062" s="22" t="s">
        <v>94</v>
      </c>
      <c r="AZ1062" s="22" t="s">
        <v>95</v>
      </c>
      <c r="BA1062" s="22" t="s">
        <v>117</v>
      </c>
      <c r="BB1062" s="22" t="s">
        <v>118</v>
      </c>
      <c r="BC1062" s="22" t="s">
        <v>5537</v>
      </c>
      <c r="BD1062" s="30"/>
      <c r="BE1062" s="21">
        <v>4</v>
      </c>
      <c r="BF1062" s="22" t="s">
        <v>90</v>
      </c>
      <c r="BG1062" s="22" t="s">
        <v>120</v>
      </c>
      <c r="BH1062" s="20"/>
      <c r="BI1062" s="30"/>
      <c r="BJ1062" s="30"/>
      <c r="BK1062" s="30"/>
      <c r="BL1062" s="30"/>
      <c r="BM1062" s="30"/>
      <c r="BN1062" s="28"/>
      <c r="BO1062" s="30"/>
      <c r="BP1062" s="30"/>
      <c r="BQ1062" s="30"/>
      <c r="BR1062" s="30"/>
      <c r="BS1062" s="30"/>
      <c r="BT1062" s="30"/>
      <c r="BU1062" s="30"/>
      <c r="BV1062" s="30"/>
      <c r="BW1062" s="30"/>
      <c r="BX1062" s="30"/>
      <c r="BY1062" s="30"/>
      <c r="BZ1062" s="30"/>
      <c r="CA1062" s="30"/>
      <c r="CB1062" s="30"/>
      <c r="CC1062" s="20">
        <f>+X1062+BH1062+BO1062+BV1062</f>
        <v>21804624</v>
      </c>
      <c r="CD1062" s="30"/>
      <c r="CE1062" s="30"/>
      <c r="CF1062" s="30"/>
      <c r="CG1062" s="30" t="s">
        <v>533</v>
      </c>
      <c r="CH1062" s="31">
        <v>44474</v>
      </c>
      <c r="CI1062" s="30" t="s">
        <v>91</v>
      </c>
      <c r="CJ1062" s="30"/>
      <c r="CK1062" s="30"/>
      <c r="CL1062" s="30"/>
      <c r="CM1062" s="30" t="s">
        <v>91</v>
      </c>
      <c r="CN1062" s="30"/>
      <c r="CO1062" s="30"/>
      <c r="CP1062" s="30"/>
    </row>
    <row r="1063" spans="1:94" s="32" customFormat="1" ht="15" x14ac:dyDescent="0.25">
      <c r="A1063" s="10">
        <v>1062</v>
      </c>
      <c r="B1063" s="21">
        <v>230</v>
      </c>
      <c r="C1063" s="21">
        <v>2021</v>
      </c>
      <c r="D1063" s="22" t="s">
        <v>96</v>
      </c>
      <c r="E1063" s="21">
        <v>1308</v>
      </c>
      <c r="F1063" s="23">
        <v>2670</v>
      </c>
      <c r="G1063" s="24" t="s">
        <v>5781</v>
      </c>
      <c r="H1063" s="26" t="s">
        <v>98</v>
      </c>
      <c r="I1063" s="26">
        <v>2670</v>
      </c>
      <c r="J1063" s="26" t="s">
        <v>5782</v>
      </c>
      <c r="K1063" s="22" t="s">
        <v>84</v>
      </c>
      <c r="L1063" s="22" t="s">
        <v>85</v>
      </c>
      <c r="M1063" s="22" t="s">
        <v>86</v>
      </c>
      <c r="N1063" s="22" t="s">
        <v>101</v>
      </c>
      <c r="O1063" s="22" t="s">
        <v>165</v>
      </c>
      <c r="P1063" s="22" t="s">
        <v>103</v>
      </c>
      <c r="Q1063" s="22" t="s">
        <v>5783</v>
      </c>
      <c r="R1063" s="22" t="s">
        <v>5784</v>
      </c>
      <c r="S1063" s="22" t="s">
        <v>106</v>
      </c>
      <c r="T1063" s="22" t="s">
        <v>1873</v>
      </c>
      <c r="U1063" s="16">
        <v>44371</v>
      </c>
      <c r="V1063" s="28">
        <v>44372</v>
      </c>
      <c r="W1063" s="28">
        <v>44554</v>
      </c>
      <c r="X1063" s="25">
        <v>16353468</v>
      </c>
      <c r="Y1063" s="22" t="s">
        <v>87</v>
      </c>
      <c r="Z1063" s="22" t="s">
        <v>88</v>
      </c>
      <c r="AA1063" s="21">
        <v>6</v>
      </c>
      <c r="AB1063" s="22" t="s">
        <v>89</v>
      </c>
      <c r="AC1063" s="22" t="s">
        <v>1874</v>
      </c>
      <c r="AD1063" s="21">
        <v>79339398</v>
      </c>
      <c r="AE1063" s="22" t="s">
        <v>1699</v>
      </c>
      <c r="AF1063" s="22" t="s">
        <v>1700</v>
      </c>
      <c r="AG1063" s="22" t="s">
        <v>174</v>
      </c>
      <c r="AH1063" s="22" t="s">
        <v>5785</v>
      </c>
      <c r="AI1063" s="22"/>
      <c r="AJ1063" s="21">
        <v>1775</v>
      </c>
      <c r="AK1063" s="21">
        <v>2021</v>
      </c>
      <c r="AL1063" s="29">
        <v>44357</v>
      </c>
      <c r="AM1063" s="30">
        <v>14394</v>
      </c>
      <c r="AN1063" s="30" t="s">
        <v>1703</v>
      </c>
      <c r="AO1063" s="30" t="s">
        <v>1704</v>
      </c>
      <c r="AP1063" s="21">
        <v>4586</v>
      </c>
      <c r="AQ1063" s="29">
        <v>44372</v>
      </c>
      <c r="AR1063" s="30">
        <v>8375989000</v>
      </c>
      <c r="AS1063" s="22" t="s">
        <v>92</v>
      </c>
      <c r="AT1063" s="22" t="s">
        <v>127</v>
      </c>
      <c r="AU1063" s="22" t="s">
        <v>115</v>
      </c>
      <c r="AV1063" s="22" t="s">
        <v>106</v>
      </c>
      <c r="AW1063" s="22" t="s">
        <v>1873</v>
      </c>
      <c r="AX1063" s="22" t="s">
        <v>116</v>
      </c>
      <c r="AY1063" s="22" t="s">
        <v>94</v>
      </c>
      <c r="AZ1063" s="22" t="s">
        <v>95</v>
      </c>
      <c r="BA1063" s="22" t="s">
        <v>117</v>
      </c>
      <c r="BB1063" s="22" t="s">
        <v>118</v>
      </c>
      <c r="BC1063" s="22" t="s">
        <v>5537</v>
      </c>
      <c r="BD1063" s="30"/>
      <c r="BE1063" s="21">
        <v>6</v>
      </c>
      <c r="BF1063" s="22" t="s">
        <v>90</v>
      </c>
      <c r="BG1063" s="22" t="s">
        <v>120</v>
      </c>
      <c r="BH1063" s="20">
        <v>545116</v>
      </c>
      <c r="BI1063" s="30">
        <v>6</v>
      </c>
      <c r="BJ1063" s="30">
        <v>10395</v>
      </c>
      <c r="BK1063" s="31">
        <v>44540</v>
      </c>
      <c r="BL1063" s="30">
        <v>3281</v>
      </c>
      <c r="BM1063" s="31">
        <v>44526</v>
      </c>
      <c r="BN1063" s="31">
        <v>44560</v>
      </c>
      <c r="BO1063" s="30"/>
      <c r="BP1063" s="30"/>
      <c r="BQ1063" s="30"/>
      <c r="BR1063" s="30"/>
      <c r="BS1063" s="30"/>
      <c r="BT1063" s="30"/>
      <c r="BU1063" s="30"/>
      <c r="BV1063" s="30"/>
      <c r="BW1063" s="30"/>
      <c r="BX1063" s="30"/>
      <c r="BY1063" s="30"/>
      <c r="BZ1063" s="30"/>
      <c r="CA1063" s="30"/>
      <c r="CB1063" s="30"/>
      <c r="CC1063" s="20">
        <f>+X1063+BH1063+BO1063+BV1063</f>
        <v>16898584</v>
      </c>
      <c r="CD1063" s="31">
        <v>44532</v>
      </c>
      <c r="CE1063" s="30"/>
      <c r="CF1063" s="30"/>
      <c r="CG1063" s="30" t="s">
        <v>91</v>
      </c>
      <c r="CH1063" s="30" t="s">
        <v>91</v>
      </c>
      <c r="CI1063" s="30" t="s">
        <v>91</v>
      </c>
      <c r="CJ1063" s="30"/>
      <c r="CK1063" s="30"/>
      <c r="CL1063" s="30"/>
      <c r="CM1063" s="30" t="s">
        <v>91</v>
      </c>
      <c r="CN1063" s="30"/>
      <c r="CO1063" s="30"/>
      <c r="CP1063" s="30"/>
    </row>
    <row r="1064" spans="1:94" s="32" customFormat="1" ht="15" x14ac:dyDescent="0.25">
      <c r="A1064" s="21">
        <v>1063</v>
      </c>
      <c r="B1064" s="10">
        <v>230</v>
      </c>
      <c r="C1064" s="10">
        <v>2021</v>
      </c>
      <c r="D1064" s="11" t="s">
        <v>96</v>
      </c>
      <c r="E1064" s="10">
        <v>1309</v>
      </c>
      <c r="F1064" s="12">
        <v>2390</v>
      </c>
      <c r="G1064" s="13" t="s">
        <v>5786</v>
      </c>
      <c r="H1064" s="15" t="s">
        <v>98</v>
      </c>
      <c r="I1064" s="15">
        <v>2390</v>
      </c>
      <c r="J1064" s="15" t="s">
        <v>5787</v>
      </c>
      <c r="K1064" s="11" t="s">
        <v>84</v>
      </c>
      <c r="L1064" s="11" t="s">
        <v>85</v>
      </c>
      <c r="M1064" s="11" t="s">
        <v>86</v>
      </c>
      <c r="N1064" s="11" t="s">
        <v>2128</v>
      </c>
      <c r="O1064" s="11" t="s">
        <v>102</v>
      </c>
      <c r="P1064" s="11" t="s">
        <v>103</v>
      </c>
      <c r="Q1064" s="11" t="s">
        <v>5788</v>
      </c>
      <c r="R1064" s="11" t="s">
        <v>5789</v>
      </c>
      <c r="S1064" s="11" t="s">
        <v>106</v>
      </c>
      <c r="T1064" s="11" t="s">
        <v>521</v>
      </c>
      <c r="U1064" s="16">
        <v>44371</v>
      </c>
      <c r="V1064" s="16">
        <v>44376</v>
      </c>
      <c r="W1064" s="16">
        <v>44648</v>
      </c>
      <c r="X1064" s="14">
        <v>37612980</v>
      </c>
      <c r="Y1064" s="11" t="s">
        <v>87</v>
      </c>
      <c r="Z1064" s="11" t="s">
        <v>88</v>
      </c>
      <c r="AA1064" s="10">
        <v>9</v>
      </c>
      <c r="AB1064" s="11" t="s">
        <v>89</v>
      </c>
      <c r="AC1064" s="11" t="s">
        <v>938</v>
      </c>
      <c r="AD1064" s="10">
        <v>19483708</v>
      </c>
      <c r="AE1064" s="11" t="s">
        <v>523</v>
      </c>
      <c r="AF1064" s="11" t="s">
        <v>524</v>
      </c>
      <c r="AG1064" s="11" t="s">
        <v>111</v>
      </c>
      <c r="AH1064" s="11" t="s">
        <v>136</v>
      </c>
      <c r="AI1064" s="11" t="s">
        <v>113</v>
      </c>
      <c r="AJ1064" s="10">
        <v>1669</v>
      </c>
      <c r="AK1064" s="10">
        <v>2021</v>
      </c>
      <c r="AL1064" s="17">
        <v>44341</v>
      </c>
      <c r="AM1064" s="18">
        <v>14601</v>
      </c>
      <c r="AN1064" s="18" t="s">
        <v>5593</v>
      </c>
      <c r="AO1064" s="18" t="s">
        <v>5594</v>
      </c>
      <c r="AP1064" s="10">
        <v>4588</v>
      </c>
      <c r="AQ1064" s="17">
        <v>44375</v>
      </c>
      <c r="AR1064" s="18">
        <v>1219000000</v>
      </c>
      <c r="AS1064" s="11" t="s">
        <v>92</v>
      </c>
      <c r="AT1064" s="11" t="s">
        <v>114</v>
      </c>
      <c r="AU1064" s="11" t="s">
        <v>115</v>
      </c>
      <c r="AV1064" s="11" t="s">
        <v>106</v>
      </c>
      <c r="AW1064" s="11" t="s">
        <v>939</v>
      </c>
      <c r="AX1064" s="11" t="s">
        <v>116</v>
      </c>
      <c r="AY1064" s="11" t="s">
        <v>94</v>
      </c>
      <c r="AZ1064" s="11" t="s">
        <v>95</v>
      </c>
      <c r="BA1064" s="11" t="s">
        <v>117</v>
      </c>
      <c r="BB1064" s="11" t="s">
        <v>118</v>
      </c>
      <c r="BC1064" s="11" t="s">
        <v>5537</v>
      </c>
      <c r="BD1064" s="18"/>
      <c r="BE1064" s="10">
        <v>9</v>
      </c>
      <c r="BF1064" s="11" t="s">
        <v>90</v>
      </c>
      <c r="BG1064" s="11" t="s">
        <v>120</v>
      </c>
      <c r="BH1064" s="19"/>
      <c r="BI1064" s="18"/>
      <c r="BJ1064" s="18"/>
      <c r="BK1064" s="18"/>
      <c r="BL1064" s="18"/>
      <c r="BM1064" s="18"/>
      <c r="BN1064" s="16"/>
      <c r="BO1064" s="18"/>
      <c r="BP1064" s="18"/>
      <c r="BQ1064" s="18"/>
      <c r="BR1064" s="18"/>
      <c r="BS1064" s="18"/>
      <c r="BT1064" s="18"/>
      <c r="BU1064" s="18"/>
      <c r="BV1064" s="18"/>
      <c r="BW1064" s="18"/>
      <c r="BX1064" s="18"/>
      <c r="BY1064" s="18"/>
      <c r="BZ1064" s="18"/>
      <c r="CA1064" s="18"/>
      <c r="CB1064" s="18"/>
      <c r="CC1064" s="20">
        <f>+X1064+BH1064+BO1064+BV1064</f>
        <v>37612980</v>
      </c>
      <c r="CD1064" s="18"/>
      <c r="CE1064" s="18"/>
      <c r="CF1064" s="18"/>
      <c r="CG1064" s="18" t="s">
        <v>91</v>
      </c>
      <c r="CH1064" s="18" t="s">
        <v>91</v>
      </c>
      <c r="CI1064" s="18" t="s">
        <v>91</v>
      </c>
      <c r="CJ1064" s="18"/>
      <c r="CK1064" s="18"/>
      <c r="CL1064" s="18"/>
      <c r="CM1064" s="18" t="s">
        <v>91</v>
      </c>
      <c r="CN1064" s="18"/>
      <c r="CO1064" s="18"/>
      <c r="CP1064" s="18"/>
    </row>
    <row r="1065" spans="1:94" ht="15" x14ac:dyDescent="0.25">
      <c r="A1065" s="21">
        <v>1064</v>
      </c>
      <c r="B1065" s="10">
        <v>230</v>
      </c>
      <c r="C1065" s="10">
        <v>2021</v>
      </c>
      <c r="D1065" s="11" t="s">
        <v>96</v>
      </c>
      <c r="E1065" s="10">
        <v>1310</v>
      </c>
      <c r="F1065" s="12">
        <v>2526</v>
      </c>
      <c r="G1065" s="13" t="s">
        <v>5790</v>
      </c>
      <c r="H1065" s="15" t="s">
        <v>98</v>
      </c>
      <c r="I1065" s="15" t="s">
        <v>5791</v>
      </c>
      <c r="J1065" s="15" t="s">
        <v>5792</v>
      </c>
      <c r="K1065" s="11" t="s">
        <v>84</v>
      </c>
      <c r="L1065" s="11" t="s">
        <v>85</v>
      </c>
      <c r="M1065" s="11" t="s">
        <v>86</v>
      </c>
      <c r="N1065" s="11" t="s">
        <v>101</v>
      </c>
      <c r="O1065" s="11" t="s">
        <v>165</v>
      </c>
      <c r="P1065" s="11" t="s">
        <v>103</v>
      </c>
      <c r="Q1065" s="11" t="s">
        <v>5793</v>
      </c>
      <c r="R1065" s="11" t="s">
        <v>5794</v>
      </c>
      <c r="S1065" s="11" t="s">
        <v>106</v>
      </c>
      <c r="T1065" s="11" t="s">
        <v>1873</v>
      </c>
      <c r="U1065" s="16">
        <v>44371</v>
      </c>
      <c r="V1065" s="16">
        <v>44378</v>
      </c>
      <c r="W1065" s="16">
        <v>44561</v>
      </c>
      <c r="X1065" s="14">
        <v>16353468</v>
      </c>
      <c r="Y1065" s="11" t="s">
        <v>87</v>
      </c>
      <c r="Z1065" s="11" t="s">
        <v>88</v>
      </c>
      <c r="AA1065" s="10">
        <v>6</v>
      </c>
      <c r="AB1065" s="11" t="s">
        <v>89</v>
      </c>
      <c r="AC1065" s="11" t="s">
        <v>3695</v>
      </c>
      <c r="AD1065" s="10">
        <v>79339398</v>
      </c>
      <c r="AE1065" s="11" t="s">
        <v>1699</v>
      </c>
      <c r="AF1065" s="11" t="s">
        <v>1700</v>
      </c>
      <c r="AG1065" s="11" t="s">
        <v>174</v>
      </c>
      <c r="AH1065" s="11" t="s">
        <v>111</v>
      </c>
      <c r="AI1065" s="11"/>
      <c r="AJ1065" s="10">
        <v>1698</v>
      </c>
      <c r="AK1065" s="10">
        <v>2021</v>
      </c>
      <c r="AL1065" s="17">
        <v>44344</v>
      </c>
      <c r="AM1065" s="18">
        <v>14394</v>
      </c>
      <c r="AN1065" s="18" t="s">
        <v>1703</v>
      </c>
      <c r="AO1065" s="18" t="s">
        <v>1704</v>
      </c>
      <c r="AP1065" s="10">
        <v>4607</v>
      </c>
      <c r="AQ1065" s="17">
        <v>44378</v>
      </c>
      <c r="AR1065" s="18">
        <v>8375989000</v>
      </c>
      <c r="AS1065" s="11" t="s">
        <v>92</v>
      </c>
      <c r="AT1065" s="11" t="s">
        <v>114</v>
      </c>
      <c r="AU1065" s="11" t="s">
        <v>115</v>
      </c>
      <c r="AV1065" s="11" t="s">
        <v>2800</v>
      </c>
      <c r="AW1065" s="11" t="s">
        <v>3694</v>
      </c>
      <c r="AX1065" s="11" t="s">
        <v>2802</v>
      </c>
      <c r="AY1065" s="11" t="s">
        <v>94</v>
      </c>
      <c r="AZ1065" s="11" t="s">
        <v>95</v>
      </c>
      <c r="BA1065" s="11" t="s">
        <v>117</v>
      </c>
      <c r="BB1065" s="11" t="s">
        <v>118</v>
      </c>
      <c r="BC1065" s="11" t="s">
        <v>5537</v>
      </c>
      <c r="BD1065" s="18"/>
      <c r="BE1065" s="10">
        <v>6</v>
      </c>
      <c r="BF1065" s="11" t="s">
        <v>90</v>
      </c>
      <c r="BG1065" s="11" t="s">
        <v>120</v>
      </c>
      <c r="BH1065" s="19"/>
      <c r="BI1065" s="18"/>
      <c r="BJ1065" s="18"/>
      <c r="BK1065" s="18"/>
      <c r="BL1065" s="18"/>
      <c r="BM1065" s="18"/>
      <c r="BN1065" s="18"/>
      <c r="BO1065" s="18"/>
      <c r="BP1065" s="18"/>
      <c r="BQ1065" s="18"/>
      <c r="BR1065" s="18"/>
      <c r="BS1065" s="18"/>
      <c r="BT1065" s="18"/>
      <c r="BU1065" s="18"/>
      <c r="BV1065" s="18"/>
      <c r="BW1065" s="18"/>
      <c r="BX1065" s="18"/>
      <c r="BY1065" s="18"/>
      <c r="BZ1065" s="18"/>
      <c r="CA1065" s="18"/>
      <c r="CB1065" s="18"/>
      <c r="CC1065" s="20">
        <f>+X1065+BH1065+BO1065+BV1065</f>
        <v>16353468</v>
      </c>
      <c r="CD1065" s="18"/>
      <c r="CE1065" s="18"/>
      <c r="CF1065" s="18"/>
      <c r="CG1065" s="18" t="s">
        <v>91</v>
      </c>
      <c r="CH1065" s="18" t="s">
        <v>91</v>
      </c>
      <c r="CI1065" s="18" t="s">
        <v>91</v>
      </c>
      <c r="CJ1065" s="18"/>
      <c r="CK1065" s="18"/>
      <c r="CL1065" s="18"/>
      <c r="CM1065" s="18" t="s">
        <v>91</v>
      </c>
      <c r="CN1065" s="18"/>
      <c r="CO1065" s="18"/>
      <c r="CP1065" s="18"/>
    </row>
    <row r="1066" spans="1:94" s="32" customFormat="1" ht="15" x14ac:dyDescent="0.25">
      <c r="A1066" s="10">
        <v>1065</v>
      </c>
      <c r="B1066" s="21">
        <v>230</v>
      </c>
      <c r="C1066" s="21">
        <v>2021</v>
      </c>
      <c r="D1066" s="22" t="s">
        <v>96</v>
      </c>
      <c r="E1066" s="21">
        <v>1312</v>
      </c>
      <c r="F1066" s="23">
        <v>2753</v>
      </c>
      <c r="G1066" s="24" t="s">
        <v>4171</v>
      </c>
      <c r="H1066" s="26" t="s">
        <v>98</v>
      </c>
      <c r="I1066" s="26" t="s">
        <v>5795</v>
      </c>
      <c r="J1066" s="26" t="s">
        <v>5796</v>
      </c>
      <c r="K1066" s="22" t="s">
        <v>84</v>
      </c>
      <c r="L1066" s="22" t="s">
        <v>85</v>
      </c>
      <c r="M1066" s="22" t="s">
        <v>86</v>
      </c>
      <c r="N1066" s="22" t="s">
        <v>101</v>
      </c>
      <c r="O1066" s="22" t="s">
        <v>165</v>
      </c>
      <c r="P1066" s="22" t="s">
        <v>103</v>
      </c>
      <c r="Q1066" s="22" t="s">
        <v>4174</v>
      </c>
      <c r="R1066" s="22" t="s">
        <v>5797</v>
      </c>
      <c r="S1066" s="22" t="s">
        <v>986</v>
      </c>
      <c r="T1066" s="22" t="s">
        <v>1304</v>
      </c>
      <c r="U1066" s="16">
        <v>44372</v>
      </c>
      <c r="V1066" s="28">
        <v>44376</v>
      </c>
      <c r="W1066" s="28">
        <v>44497</v>
      </c>
      <c r="X1066" s="25">
        <v>9448672</v>
      </c>
      <c r="Y1066" s="22" t="s">
        <v>87</v>
      </c>
      <c r="Z1066" s="22" t="s">
        <v>88</v>
      </c>
      <c r="AA1066" s="21">
        <v>4</v>
      </c>
      <c r="AB1066" s="22" t="s">
        <v>89</v>
      </c>
      <c r="AC1066" s="22" t="s">
        <v>1302</v>
      </c>
      <c r="AD1066" s="21">
        <v>19288119</v>
      </c>
      <c r="AE1066" s="22" t="s">
        <v>989</v>
      </c>
      <c r="AF1066" s="22" t="s">
        <v>990</v>
      </c>
      <c r="AG1066" s="22" t="s">
        <v>174</v>
      </c>
      <c r="AH1066" s="22" t="s">
        <v>113</v>
      </c>
      <c r="AI1066" s="22" t="s">
        <v>113</v>
      </c>
      <c r="AJ1066" s="21">
        <v>1794</v>
      </c>
      <c r="AK1066" s="21">
        <v>2021</v>
      </c>
      <c r="AL1066" s="29">
        <v>44364</v>
      </c>
      <c r="AM1066" s="30">
        <v>14388</v>
      </c>
      <c r="AN1066" s="30" t="s">
        <v>1076</v>
      </c>
      <c r="AO1066" s="30" t="s">
        <v>1077</v>
      </c>
      <c r="AP1066" s="21">
        <v>4587</v>
      </c>
      <c r="AQ1066" s="29">
        <v>44375</v>
      </c>
      <c r="AR1066" s="30">
        <v>2235032000</v>
      </c>
      <c r="AS1066" s="22" t="s">
        <v>92</v>
      </c>
      <c r="AT1066" s="22" t="s">
        <v>114</v>
      </c>
      <c r="AU1066" s="22" t="s">
        <v>115</v>
      </c>
      <c r="AV1066" s="22" t="s">
        <v>986</v>
      </c>
      <c r="AW1066" s="22" t="s">
        <v>1304</v>
      </c>
      <c r="AX1066" s="22" t="s">
        <v>991</v>
      </c>
      <c r="AY1066" s="22" t="s">
        <v>94</v>
      </c>
      <c r="AZ1066" s="22" t="s">
        <v>95</v>
      </c>
      <c r="BA1066" s="22" t="s">
        <v>117</v>
      </c>
      <c r="BB1066" s="22" t="s">
        <v>118</v>
      </c>
      <c r="BC1066" s="22" t="s">
        <v>5537</v>
      </c>
      <c r="BD1066" s="30"/>
      <c r="BE1066" s="21">
        <v>4</v>
      </c>
      <c r="BF1066" s="22" t="s">
        <v>90</v>
      </c>
      <c r="BG1066" s="22" t="s">
        <v>120</v>
      </c>
      <c r="BH1066" s="20">
        <v>4251902</v>
      </c>
      <c r="BI1066" s="30">
        <v>54</v>
      </c>
      <c r="BJ1066" s="30">
        <v>8394</v>
      </c>
      <c r="BK1066" s="31">
        <v>44496</v>
      </c>
      <c r="BL1066" s="30">
        <v>2593</v>
      </c>
      <c r="BM1066" s="31">
        <v>44490</v>
      </c>
      <c r="BN1066" s="31">
        <v>44552</v>
      </c>
      <c r="BO1066" s="30"/>
      <c r="BP1066" s="30"/>
      <c r="BQ1066" s="30"/>
      <c r="BR1066" s="30"/>
      <c r="BS1066" s="30"/>
      <c r="BT1066" s="30"/>
      <c r="BU1066" s="30"/>
      <c r="BV1066" s="30"/>
      <c r="BW1066" s="30"/>
      <c r="BX1066" s="30"/>
      <c r="BY1066" s="30"/>
      <c r="BZ1066" s="30"/>
      <c r="CA1066" s="30"/>
      <c r="CB1066" s="30"/>
      <c r="CC1066" s="20">
        <f>+X1066+BH1066+BO1066+BV1066</f>
        <v>13700574</v>
      </c>
      <c r="CD1066" s="31">
        <v>44491</v>
      </c>
      <c r="CE1066" s="30"/>
      <c r="CF1066" s="30"/>
      <c r="CG1066" s="18" t="s">
        <v>91</v>
      </c>
      <c r="CH1066" s="30" t="s">
        <v>91</v>
      </c>
      <c r="CI1066" s="30" t="s">
        <v>91</v>
      </c>
      <c r="CJ1066" s="30"/>
      <c r="CK1066" s="30"/>
      <c r="CL1066" s="30"/>
      <c r="CM1066" s="30" t="s">
        <v>91</v>
      </c>
      <c r="CN1066" s="30"/>
      <c r="CO1066" s="30"/>
      <c r="CP1066" s="30"/>
    </row>
    <row r="1067" spans="1:94" ht="15" x14ac:dyDescent="0.25">
      <c r="A1067" s="21">
        <v>1066</v>
      </c>
      <c r="B1067" s="21">
        <v>230</v>
      </c>
      <c r="C1067" s="21">
        <v>2021</v>
      </c>
      <c r="D1067" s="22" t="s">
        <v>96</v>
      </c>
      <c r="E1067" s="21">
        <v>1313</v>
      </c>
      <c r="F1067" s="23">
        <v>2754</v>
      </c>
      <c r="G1067" s="24" t="s">
        <v>4121</v>
      </c>
      <c r="H1067" s="26" t="s">
        <v>98</v>
      </c>
      <c r="I1067" s="26" t="s">
        <v>5798</v>
      </c>
      <c r="J1067" s="26" t="s">
        <v>5799</v>
      </c>
      <c r="K1067" s="22" t="s">
        <v>84</v>
      </c>
      <c r="L1067" s="22" t="s">
        <v>85</v>
      </c>
      <c r="M1067" s="22" t="s">
        <v>86</v>
      </c>
      <c r="N1067" s="22" t="s">
        <v>101</v>
      </c>
      <c r="O1067" s="22" t="s">
        <v>165</v>
      </c>
      <c r="P1067" s="22" t="s">
        <v>103</v>
      </c>
      <c r="Q1067" s="22" t="s">
        <v>4124</v>
      </c>
      <c r="R1067" s="22" t="s">
        <v>5800</v>
      </c>
      <c r="S1067" s="22" t="s">
        <v>986</v>
      </c>
      <c r="T1067" s="22" t="s">
        <v>1304</v>
      </c>
      <c r="U1067" s="16">
        <v>44372</v>
      </c>
      <c r="V1067" s="28">
        <v>44376</v>
      </c>
      <c r="W1067" s="28">
        <v>44497</v>
      </c>
      <c r="X1067" s="25">
        <v>9448672</v>
      </c>
      <c r="Y1067" s="22" t="s">
        <v>87</v>
      </c>
      <c r="Z1067" s="22" t="s">
        <v>88</v>
      </c>
      <c r="AA1067" s="21">
        <v>4</v>
      </c>
      <c r="AB1067" s="22" t="s">
        <v>89</v>
      </c>
      <c r="AC1067" s="22" t="s">
        <v>1302</v>
      </c>
      <c r="AD1067" s="21">
        <v>19288119</v>
      </c>
      <c r="AE1067" s="22" t="s">
        <v>989</v>
      </c>
      <c r="AF1067" s="22" t="s">
        <v>990</v>
      </c>
      <c r="AG1067" s="22" t="s">
        <v>174</v>
      </c>
      <c r="AH1067" s="22" t="s">
        <v>4126</v>
      </c>
      <c r="AI1067" s="22"/>
      <c r="AJ1067" s="21">
        <v>1795</v>
      </c>
      <c r="AK1067" s="21">
        <v>2021</v>
      </c>
      <c r="AL1067" s="29">
        <v>44364</v>
      </c>
      <c r="AM1067" s="30">
        <v>14388</v>
      </c>
      <c r="AN1067" s="30" t="s">
        <v>1076</v>
      </c>
      <c r="AO1067" s="30" t="s">
        <v>1077</v>
      </c>
      <c r="AP1067" s="21">
        <v>4590</v>
      </c>
      <c r="AQ1067" s="29">
        <v>44375</v>
      </c>
      <c r="AR1067" s="30">
        <v>2235032000</v>
      </c>
      <c r="AS1067" s="22" t="s">
        <v>92</v>
      </c>
      <c r="AT1067" s="22" t="s">
        <v>127</v>
      </c>
      <c r="AU1067" s="22" t="s">
        <v>115</v>
      </c>
      <c r="AV1067" s="22" t="s">
        <v>986</v>
      </c>
      <c r="AW1067" s="22" t="s">
        <v>1304</v>
      </c>
      <c r="AX1067" s="22" t="s">
        <v>991</v>
      </c>
      <c r="AY1067" s="22" t="s">
        <v>94</v>
      </c>
      <c r="AZ1067" s="22" t="s">
        <v>95</v>
      </c>
      <c r="BA1067" s="22" t="s">
        <v>117</v>
      </c>
      <c r="BB1067" s="22" t="s">
        <v>118</v>
      </c>
      <c r="BC1067" s="22" t="s">
        <v>5537</v>
      </c>
      <c r="BD1067" s="30"/>
      <c r="BE1067" s="21">
        <v>4</v>
      </c>
      <c r="BF1067" s="22" t="s">
        <v>90</v>
      </c>
      <c r="BG1067" s="22" t="s">
        <v>120</v>
      </c>
      <c r="BH1067" s="20">
        <v>4251902</v>
      </c>
      <c r="BI1067" s="30">
        <v>54</v>
      </c>
      <c r="BJ1067" s="30">
        <v>8396</v>
      </c>
      <c r="BK1067" s="31">
        <v>44496</v>
      </c>
      <c r="BL1067" s="30">
        <v>2595</v>
      </c>
      <c r="BM1067" s="31">
        <v>44490</v>
      </c>
      <c r="BN1067" s="31">
        <v>44553</v>
      </c>
      <c r="BO1067" s="30"/>
      <c r="BP1067" s="30"/>
      <c r="BQ1067" s="30"/>
      <c r="BR1067" s="30"/>
      <c r="BS1067" s="30"/>
      <c r="BT1067" s="30"/>
      <c r="BU1067" s="30"/>
      <c r="BV1067" s="30"/>
      <c r="BW1067" s="30"/>
      <c r="BX1067" s="30"/>
      <c r="BY1067" s="30"/>
      <c r="BZ1067" s="30"/>
      <c r="CA1067" s="30"/>
      <c r="CB1067" s="30"/>
      <c r="CC1067" s="20">
        <f>+X1067+BH1067+BO1067+BV1067</f>
        <v>13700574</v>
      </c>
      <c r="CD1067" s="31">
        <v>44495</v>
      </c>
      <c r="CE1067" s="30"/>
      <c r="CF1067" s="30"/>
      <c r="CG1067" s="18" t="s">
        <v>91</v>
      </c>
      <c r="CH1067" s="30" t="s">
        <v>91</v>
      </c>
      <c r="CI1067" s="30" t="s">
        <v>91</v>
      </c>
      <c r="CJ1067" s="30"/>
      <c r="CK1067" s="30"/>
      <c r="CL1067" s="30"/>
      <c r="CM1067" s="30" t="s">
        <v>91</v>
      </c>
      <c r="CN1067" s="30"/>
      <c r="CO1067" s="30"/>
      <c r="CP1067" s="30"/>
    </row>
    <row r="1068" spans="1:94" ht="15" x14ac:dyDescent="0.25">
      <c r="A1068" s="21">
        <v>1067</v>
      </c>
      <c r="B1068" s="10">
        <v>230</v>
      </c>
      <c r="C1068" s="10">
        <v>2021</v>
      </c>
      <c r="D1068" s="11" t="s">
        <v>96</v>
      </c>
      <c r="E1068" s="10">
        <v>1314</v>
      </c>
      <c r="F1068" s="12">
        <v>2530</v>
      </c>
      <c r="G1068" s="13" t="s">
        <v>5801</v>
      </c>
      <c r="H1068" s="15" t="s">
        <v>98</v>
      </c>
      <c r="I1068" s="15" t="s">
        <v>5802</v>
      </c>
      <c r="J1068" s="15" t="s">
        <v>5803</v>
      </c>
      <c r="K1068" s="11" t="s">
        <v>84</v>
      </c>
      <c r="L1068" s="11" t="s">
        <v>85</v>
      </c>
      <c r="M1068" s="11" t="s">
        <v>86</v>
      </c>
      <c r="N1068" s="11" t="s">
        <v>101</v>
      </c>
      <c r="O1068" s="11" t="s">
        <v>165</v>
      </c>
      <c r="P1068" s="11" t="s">
        <v>103</v>
      </c>
      <c r="Q1068" s="11" t="s">
        <v>5804</v>
      </c>
      <c r="R1068" s="11" t="s">
        <v>5805</v>
      </c>
      <c r="S1068" s="11" t="s">
        <v>2800</v>
      </c>
      <c r="T1068" s="11" t="s">
        <v>3694</v>
      </c>
      <c r="U1068" s="16">
        <v>44372</v>
      </c>
      <c r="V1068" s="16">
        <v>44378</v>
      </c>
      <c r="W1068" s="16">
        <v>44561</v>
      </c>
      <c r="X1068" s="14">
        <v>13627890</v>
      </c>
      <c r="Y1068" s="11" t="s">
        <v>87</v>
      </c>
      <c r="Z1068" s="11" t="s">
        <v>88</v>
      </c>
      <c r="AA1068" s="10">
        <v>6</v>
      </c>
      <c r="AB1068" s="11" t="s">
        <v>89</v>
      </c>
      <c r="AC1068" s="11" t="s">
        <v>3695</v>
      </c>
      <c r="AD1068" s="10">
        <v>79339398</v>
      </c>
      <c r="AE1068" s="11" t="s">
        <v>1699</v>
      </c>
      <c r="AF1068" s="11" t="s">
        <v>1700</v>
      </c>
      <c r="AG1068" s="11" t="s">
        <v>242</v>
      </c>
      <c r="AH1068" s="11"/>
      <c r="AI1068" s="11"/>
      <c r="AJ1068" s="10">
        <v>1700</v>
      </c>
      <c r="AK1068" s="10">
        <v>2021</v>
      </c>
      <c r="AL1068" s="17">
        <v>44344</v>
      </c>
      <c r="AM1068" s="18">
        <v>14394</v>
      </c>
      <c r="AN1068" s="18" t="s">
        <v>1703</v>
      </c>
      <c r="AO1068" s="18" t="s">
        <v>1704</v>
      </c>
      <c r="AP1068" s="10">
        <v>4595</v>
      </c>
      <c r="AQ1068" s="17">
        <v>44376</v>
      </c>
      <c r="AR1068" s="18">
        <v>8375989000</v>
      </c>
      <c r="AS1068" s="11" t="s">
        <v>92</v>
      </c>
      <c r="AT1068" s="11" t="s">
        <v>127</v>
      </c>
      <c r="AU1068" s="11" t="s">
        <v>115</v>
      </c>
      <c r="AV1068" s="11" t="s">
        <v>2800</v>
      </c>
      <c r="AW1068" s="11" t="s">
        <v>3694</v>
      </c>
      <c r="AX1068" s="11" t="s">
        <v>2802</v>
      </c>
      <c r="AY1068" s="11" t="s">
        <v>94</v>
      </c>
      <c r="AZ1068" s="11" t="s">
        <v>95</v>
      </c>
      <c r="BA1068" s="11" t="s">
        <v>117</v>
      </c>
      <c r="BB1068" s="11" t="s">
        <v>118</v>
      </c>
      <c r="BC1068" s="11" t="s">
        <v>5537</v>
      </c>
      <c r="BD1068" s="18"/>
      <c r="BE1068" s="10">
        <v>6</v>
      </c>
      <c r="BF1068" s="11" t="s">
        <v>90</v>
      </c>
      <c r="BG1068" s="11" t="s">
        <v>120</v>
      </c>
      <c r="BH1068" s="19"/>
      <c r="BI1068" s="18"/>
      <c r="BJ1068" s="18"/>
      <c r="BK1068" s="18"/>
      <c r="BL1068" s="18"/>
      <c r="BM1068" s="18"/>
      <c r="BN1068" s="16"/>
      <c r="BO1068" s="18"/>
      <c r="BP1068" s="18"/>
      <c r="BQ1068" s="18"/>
      <c r="BR1068" s="18"/>
      <c r="BS1068" s="18"/>
      <c r="BT1068" s="18"/>
      <c r="BU1068" s="18"/>
      <c r="BV1068" s="18"/>
      <c r="BW1068" s="18"/>
      <c r="BX1068" s="18"/>
      <c r="BY1068" s="18"/>
      <c r="BZ1068" s="18"/>
      <c r="CA1068" s="18"/>
      <c r="CB1068" s="18"/>
      <c r="CC1068" s="20">
        <f>+X1068+BH1068+BO1068+BV1068</f>
        <v>13627890</v>
      </c>
      <c r="CD1068" s="18"/>
      <c r="CE1068" s="18"/>
      <c r="CF1068" s="18"/>
      <c r="CG1068" s="18" t="s">
        <v>91</v>
      </c>
      <c r="CH1068" s="18" t="s">
        <v>91</v>
      </c>
      <c r="CI1068" s="18" t="s">
        <v>91</v>
      </c>
      <c r="CJ1068" s="18"/>
      <c r="CK1068" s="18"/>
      <c r="CL1068" s="18"/>
      <c r="CM1068" s="18" t="s">
        <v>91</v>
      </c>
      <c r="CN1068" s="18"/>
      <c r="CO1068" s="18"/>
      <c r="CP1068" s="18"/>
    </row>
    <row r="1069" spans="1:94" ht="15" x14ac:dyDescent="0.25">
      <c r="A1069" s="10">
        <v>1068</v>
      </c>
      <c r="B1069" s="21">
        <v>230</v>
      </c>
      <c r="C1069" s="21">
        <v>2021</v>
      </c>
      <c r="D1069" s="22" t="s">
        <v>96</v>
      </c>
      <c r="E1069" s="21">
        <v>1316</v>
      </c>
      <c r="F1069" s="23">
        <v>2752</v>
      </c>
      <c r="G1069" s="24" t="s">
        <v>4156</v>
      </c>
      <c r="H1069" s="26" t="s">
        <v>98</v>
      </c>
      <c r="I1069" s="26" t="s">
        <v>5806</v>
      </c>
      <c r="J1069" s="26" t="s">
        <v>5807</v>
      </c>
      <c r="K1069" s="22" t="s">
        <v>84</v>
      </c>
      <c r="L1069" s="22" t="s">
        <v>85</v>
      </c>
      <c r="M1069" s="22" t="s">
        <v>86</v>
      </c>
      <c r="N1069" s="22" t="s">
        <v>101</v>
      </c>
      <c r="O1069" s="22" t="s">
        <v>165</v>
      </c>
      <c r="P1069" s="22" t="s">
        <v>103</v>
      </c>
      <c r="Q1069" s="22" t="s">
        <v>5808</v>
      </c>
      <c r="R1069" s="22" t="s">
        <v>5809</v>
      </c>
      <c r="S1069" s="22" t="s">
        <v>986</v>
      </c>
      <c r="T1069" s="22" t="s">
        <v>1304</v>
      </c>
      <c r="U1069" s="16">
        <v>44372</v>
      </c>
      <c r="V1069" s="28">
        <v>44382</v>
      </c>
      <c r="W1069" s="28">
        <v>44504</v>
      </c>
      <c r="X1069" s="25">
        <v>9448672</v>
      </c>
      <c r="Y1069" s="22" t="s">
        <v>87</v>
      </c>
      <c r="Z1069" s="22" t="s">
        <v>88</v>
      </c>
      <c r="AA1069" s="21">
        <v>4</v>
      </c>
      <c r="AB1069" s="22" t="s">
        <v>89</v>
      </c>
      <c r="AC1069" s="22" t="s">
        <v>1302</v>
      </c>
      <c r="AD1069" s="21">
        <v>19288119</v>
      </c>
      <c r="AE1069" s="22" t="s">
        <v>989</v>
      </c>
      <c r="AF1069" s="22" t="s">
        <v>990</v>
      </c>
      <c r="AG1069" s="22" t="s">
        <v>174</v>
      </c>
      <c r="AH1069" s="22"/>
      <c r="AI1069" s="22"/>
      <c r="AJ1069" s="21">
        <v>1793</v>
      </c>
      <c r="AK1069" s="21">
        <v>2021</v>
      </c>
      <c r="AL1069" s="29">
        <v>44364</v>
      </c>
      <c r="AM1069" s="30">
        <v>14388</v>
      </c>
      <c r="AN1069" s="30" t="s">
        <v>1076</v>
      </c>
      <c r="AO1069" s="30" t="s">
        <v>1077</v>
      </c>
      <c r="AP1069" s="21">
        <v>4591</v>
      </c>
      <c r="AQ1069" s="29">
        <v>44375</v>
      </c>
      <c r="AR1069" s="30">
        <v>2235032000</v>
      </c>
      <c r="AS1069" s="22" t="s">
        <v>92</v>
      </c>
      <c r="AT1069" s="22" t="s">
        <v>127</v>
      </c>
      <c r="AU1069" s="22" t="s">
        <v>115</v>
      </c>
      <c r="AV1069" s="22" t="s">
        <v>986</v>
      </c>
      <c r="AW1069" s="22" t="s">
        <v>1304</v>
      </c>
      <c r="AX1069" s="22" t="s">
        <v>991</v>
      </c>
      <c r="AY1069" s="22" t="s">
        <v>94</v>
      </c>
      <c r="AZ1069" s="22" t="s">
        <v>95</v>
      </c>
      <c r="BA1069" s="22" t="s">
        <v>117</v>
      </c>
      <c r="BB1069" s="22" t="s">
        <v>118</v>
      </c>
      <c r="BC1069" s="22" t="s">
        <v>5537</v>
      </c>
      <c r="BD1069" s="30"/>
      <c r="BE1069" s="21">
        <v>4</v>
      </c>
      <c r="BF1069" s="22" t="s">
        <v>90</v>
      </c>
      <c r="BG1069" s="22" t="s">
        <v>120</v>
      </c>
      <c r="BH1069" s="20">
        <v>3779469</v>
      </c>
      <c r="BI1069" s="30">
        <v>48</v>
      </c>
      <c r="BJ1069" s="30">
        <v>8397</v>
      </c>
      <c r="BK1069" s="31">
        <v>44496</v>
      </c>
      <c r="BL1069" s="30">
        <v>2591</v>
      </c>
      <c r="BM1069" s="31">
        <v>44490</v>
      </c>
      <c r="BN1069" s="31">
        <v>44552</v>
      </c>
      <c r="BO1069" s="30"/>
      <c r="BP1069" s="30"/>
      <c r="BQ1069" s="30"/>
      <c r="BR1069" s="30"/>
      <c r="BS1069" s="30"/>
      <c r="BT1069" s="30"/>
      <c r="BU1069" s="30"/>
      <c r="BV1069" s="30"/>
      <c r="BW1069" s="30"/>
      <c r="BX1069" s="30"/>
      <c r="BY1069" s="30"/>
      <c r="BZ1069" s="30"/>
      <c r="CA1069" s="30"/>
      <c r="CB1069" s="30"/>
      <c r="CC1069" s="20">
        <f>+X1069+BH1069+BO1069+BV1069</f>
        <v>13228141</v>
      </c>
      <c r="CD1069" s="31">
        <v>44491</v>
      </c>
      <c r="CE1069" s="30"/>
      <c r="CF1069" s="30"/>
      <c r="CG1069" s="18" t="s">
        <v>91</v>
      </c>
      <c r="CH1069" s="30" t="s">
        <v>91</v>
      </c>
      <c r="CI1069" s="30" t="s">
        <v>91</v>
      </c>
      <c r="CJ1069" s="30"/>
      <c r="CK1069" s="30"/>
      <c r="CL1069" s="30"/>
      <c r="CM1069" s="30" t="s">
        <v>91</v>
      </c>
      <c r="CN1069" s="30"/>
      <c r="CO1069" s="30"/>
      <c r="CP1069" s="30"/>
    </row>
    <row r="1070" spans="1:94" ht="15" x14ac:dyDescent="0.25">
      <c r="A1070" s="21">
        <v>1069</v>
      </c>
      <c r="B1070" s="10">
        <v>230</v>
      </c>
      <c r="C1070" s="10">
        <v>2021</v>
      </c>
      <c r="D1070" s="11" t="s">
        <v>96</v>
      </c>
      <c r="E1070" s="10">
        <v>1318</v>
      </c>
      <c r="F1070" s="12">
        <v>2755</v>
      </c>
      <c r="G1070" s="13" t="s">
        <v>4161</v>
      </c>
      <c r="H1070" s="15" t="s">
        <v>98</v>
      </c>
      <c r="I1070" s="15" t="s">
        <v>5810</v>
      </c>
      <c r="J1070" s="15" t="s">
        <v>5811</v>
      </c>
      <c r="K1070" s="11" t="s">
        <v>84</v>
      </c>
      <c r="L1070" s="11" t="s">
        <v>85</v>
      </c>
      <c r="M1070" s="11" t="s">
        <v>86</v>
      </c>
      <c r="N1070" s="11" t="s">
        <v>101</v>
      </c>
      <c r="O1070" s="11" t="s">
        <v>165</v>
      </c>
      <c r="P1070" s="11" t="s">
        <v>103</v>
      </c>
      <c r="Q1070" s="11" t="s">
        <v>4164</v>
      </c>
      <c r="R1070" s="11" t="s">
        <v>5812</v>
      </c>
      <c r="S1070" s="11" t="s">
        <v>986</v>
      </c>
      <c r="T1070" s="11" t="s">
        <v>1075</v>
      </c>
      <c r="U1070" s="16">
        <v>44375</v>
      </c>
      <c r="V1070" s="16">
        <v>44378</v>
      </c>
      <c r="W1070" s="16">
        <v>44561</v>
      </c>
      <c r="X1070" s="14">
        <v>9448672</v>
      </c>
      <c r="Y1070" s="11" t="s">
        <v>87</v>
      </c>
      <c r="Z1070" s="11" t="s">
        <v>88</v>
      </c>
      <c r="AA1070" s="10">
        <v>4</v>
      </c>
      <c r="AB1070" s="11" t="s">
        <v>89</v>
      </c>
      <c r="AC1070" s="11" t="s">
        <v>1302</v>
      </c>
      <c r="AD1070" s="10">
        <v>19288119</v>
      </c>
      <c r="AE1070" s="11" t="s">
        <v>989</v>
      </c>
      <c r="AF1070" s="11" t="s">
        <v>990</v>
      </c>
      <c r="AG1070" s="11" t="s">
        <v>174</v>
      </c>
      <c r="AH1070" s="11"/>
      <c r="AI1070" s="11"/>
      <c r="AJ1070" s="10">
        <v>1796</v>
      </c>
      <c r="AK1070" s="10">
        <v>2021</v>
      </c>
      <c r="AL1070" s="17">
        <v>44364</v>
      </c>
      <c r="AM1070" s="18">
        <v>14388</v>
      </c>
      <c r="AN1070" s="18" t="s">
        <v>1076</v>
      </c>
      <c r="AO1070" s="18" t="s">
        <v>1077</v>
      </c>
      <c r="AP1070" s="10">
        <v>4594</v>
      </c>
      <c r="AQ1070" s="17">
        <v>44375</v>
      </c>
      <c r="AR1070" s="18">
        <v>2235032000</v>
      </c>
      <c r="AS1070" s="11" t="s">
        <v>92</v>
      </c>
      <c r="AT1070" s="11" t="s">
        <v>114</v>
      </c>
      <c r="AU1070" s="11" t="s">
        <v>115</v>
      </c>
      <c r="AV1070" s="11" t="s">
        <v>986</v>
      </c>
      <c r="AW1070" s="11" t="s">
        <v>1075</v>
      </c>
      <c r="AX1070" s="11" t="s">
        <v>991</v>
      </c>
      <c r="AY1070" s="11" t="s">
        <v>94</v>
      </c>
      <c r="AZ1070" s="11" t="s">
        <v>95</v>
      </c>
      <c r="BA1070" s="11" t="s">
        <v>117</v>
      </c>
      <c r="BB1070" s="11" t="s">
        <v>118</v>
      </c>
      <c r="BC1070" s="11" t="s">
        <v>5537</v>
      </c>
      <c r="BD1070" s="18"/>
      <c r="BE1070" s="10">
        <v>4</v>
      </c>
      <c r="BF1070" s="11" t="s">
        <v>90</v>
      </c>
      <c r="BG1070" s="11" t="s">
        <v>120</v>
      </c>
      <c r="BH1070" s="20">
        <v>4094425</v>
      </c>
      <c r="BI1070" s="30">
        <v>52</v>
      </c>
      <c r="BJ1070" s="30">
        <v>8424</v>
      </c>
      <c r="BK1070" s="31">
        <v>44497</v>
      </c>
      <c r="BL1070" s="30">
        <v>2597</v>
      </c>
      <c r="BM1070" s="31">
        <v>44490</v>
      </c>
      <c r="BN1070" s="31">
        <v>44583</v>
      </c>
      <c r="BO1070" s="30"/>
      <c r="BP1070" s="30"/>
      <c r="BQ1070" s="30"/>
      <c r="BR1070" s="30"/>
      <c r="BS1070" s="30"/>
      <c r="BT1070" s="30"/>
      <c r="BU1070" s="30"/>
      <c r="BV1070" s="30"/>
      <c r="BW1070" s="30"/>
      <c r="BX1070" s="30"/>
      <c r="BY1070" s="30"/>
      <c r="BZ1070" s="30"/>
      <c r="CA1070" s="30"/>
      <c r="CB1070" s="30"/>
      <c r="CC1070" s="20">
        <f>+X1070+BH1070+BO1070+BV1070</f>
        <v>13543097</v>
      </c>
      <c r="CD1070" s="31">
        <v>44497</v>
      </c>
      <c r="CE1070" s="18"/>
      <c r="CF1070" s="18"/>
      <c r="CG1070" s="18" t="s">
        <v>91</v>
      </c>
      <c r="CH1070" s="18" t="s">
        <v>91</v>
      </c>
      <c r="CI1070" s="18" t="s">
        <v>91</v>
      </c>
      <c r="CJ1070" s="18"/>
      <c r="CK1070" s="18"/>
      <c r="CL1070" s="18"/>
      <c r="CM1070" s="18" t="s">
        <v>91</v>
      </c>
      <c r="CN1070" s="18"/>
      <c r="CO1070" s="18"/>
      <c r="CP1070" s="18"/>
    </row>
    <row r="1071" spans="1:94" ht="15" x14ac:dyDescent="0.25">
      <c r="A1071" s="21">
        <v>1070</v>
      </c>
      <c r="B1071" s="10">
        <v>230</v>
      </c>
      <c r="C1071" s="10">
        <v>2021</v>
      </c>
      <c r="D1071" s="11" t="s">
        <v>96</v>
      </c>
      <c r="E1071" s="10">
        <v>1319</v>
      </c>
      <c r="F1071" s="12">
        <v>2671</v>
      </c>
      <c r="G1071" s="13" t="s">
        <v>5813</v>
      </c>
      <c r="H1071" s="15" t="s">
        <v>98</v>
      </c>
      <c r="I1071" s="15" t="s">
        <v>5814</v>
      </c>
      <c r="J1071" s="15" t="s">
        <v>5815</v>
      </c>
      <c r="K1071" s="11" t="s">
        <v>84</v>
      </c>
      <c r="L1071" s="11" t="s">
        <v>85</v>
      </c>
      <c r="M1071" s="11" t="s">
        <v>86</v>
      </c>
      <c r="N1071" s="11" t="s">
        <v>101</v>
      </c>
      <c r="O1071" s="11" t="s">
        <v>165</v>
      </c>
      <c r="P1071" s="11" t="s">
        <v>103</v>
      </c>
      <c r="Q1071" s="11" t="s">
        <v>5816</v>
      </c>
      <c r="R1071" s="11" t="s">
        <v>5817</v>
      </c>
      <c r="S1071" s="11" t="s">
        <v>106</v>
      </c>
      <c r="T1071" s="11" t="s">
        <v>1873</v>
      </c>
      <c r="U1071" s="16">
        <v>44375</v>
      </c>
      <c r="V1071" s="16">
        <v>44377</v>
      </c>
      <c r="W1071" s="16">
        <v>44559</v>
      </c>
      <c r="X1071" s="14">
        <v>16353468</v>
      </c>
      <c r="Y1071" s="11" t="s">
        <v>87</v>
      </c>
      <c r="Z1071" s="11" t="s">
        <v>88</v>
      </c>
      <c r="AA1071" s="10">
        <v>6</v>
      </c>
      <c r="AB1071" s="11" t="s">
        <v>89</v>
      </c>
      <c r="AC1071" s="11" t="s">
        <v>2353</v>
      </c>
      <c r="AD1071" s="10">
        <v>79339398</v>
      </c>
      <c r="AE1071" s="11" t="s">
        <v>1699</v>
      </c>
      <c r="AF1071" s="11" t="s">
        <v>1700</v>
      </c>
      <c r="AG1071" s="11" t="s">
        <v>174</v>
      </c>
      <c r="AH1071" s="11" t="s">
        <v>5818</v>
      </c>
      <c r="AI1071" s="11"/>
      <c r="AJ1071" s="10">
        <v>1776</v>
      </c>
      <c r="AK1071" s="10">
        <v>2021</v>
      </c>
      <c r="AL1071" s="17">
        <v>44357</v>
      </c>
      <c r="AM1071" s="18">
        <v>14394</v>
      </c>
      <c r="AN1071" s="18" t="s">
        <v>1703</v>
      </c>
      <c r="AO1071" s="18" t="s">
        <v>1704</v>
      </c>
      <c r="AP1071" s="10">
        <v>4609</v>
      </c>
      <c r="AQ1071" s="17">
        <v>44378</v>
      </c>
      <c r="AR1071" s="18">
        <v>8375989000</v>
      </c>
      <c r="AS1071" s="11" t="s">
        <v>92</v>
      </c>
      <c r="AT1071" s="11" t="s">
        <v>127</v>
      </c>
      <c r="AU1071" s="11" t="s">
        <v>115</v>
      </c>
      <c r="AV1071" s="11" t="s">
        <v>2261</v>
      </c>
      <c r="AW1071" s="11" t="s">
        <v>2262</v>
      </c>
      <c r="AX1071" s="11" t="s">
        <v>2266</v>
      </c>
      <c r="AY1071" s="11" t="s">
        <v>94</v>
      </c>
      <c r="AZ1071" s="11" t="s">
        <v>95</v>
      </c>
      <c r="BA1071" s="11" t="s">
        <v>117</v>
      </c>
      <c r="BB1071" s="11" t="s">
        <v>118</v>
      </c>
      <c r="BC1071" s="11" t="s">
        <v>5537</v>
      </c>
      <c r="BD1071" s="18"/>
      <c r="BE1071" s="10">
        <v>6</v>
      </c>
      <c r="BF1071" s="11" t="s">
        <v>90</v>
      </c>
      <c r="BG1071" s="11" t="s">
        <v>120</v>
      </c>
      <c r="BH1071" s="19"/>
      <c r="BI1071" s="18"/>
      <c r="BJ1071" s="18"/>
      <c r="BK1071" s="18"/>
      <c r="BL1071" s="18"/>
      <c r="BM1071" s="18"/>
      <c r="BN1071" s="16"/>
      <c r="BO1071" s="18"/>
      <c r="BP1071" s="18"/>
      <c r="BQ1071" s="18"/>
      <c r="BR1071" s="18"/>
      <c r="BS1071" s="18"/>
      <c r="BT1071" s="18"/>
      <c r="BU1071" s="18"/>
      <c r="BV1071" s="18"/>
      <c r="BW1071" s="18"/>
      <c r="BX1071" s="18"/>
      <c r="BY1071" s="18"/>
      <c r="BZ1071" s="18"/>
      <c r="CA1071" s="18"/>
      <c r="CB1071" s="18"/>
      <c r="CC1071" s="20">
        <f>+X1071+BH1071+BO1071+BV1071</f>
        <v>16353468</v>
      </c>
      <c r="CD1071" s="18"/>
      <c r="CE1071" s="18"/>
      <c r="CF1071" s="18"/>
      <c r="CG1071" s="18" t="s">
        <v>91</v>
      </c>
      <c r="CH1071" s="18" t="s">
        <v>91</v>
      </c>
      <c r="CI1071" s="18" t="s">
        <v>91</v>
      </c>
      <c r="CJ1071" s="18"/>
      <c r="CK1071" s="18"/>
      <c r="CL1071" s="18"/>
      <c r="CM1071" s="18" t="s">
        <v>91</v>
      </c>
      <c r="CN1071" s="18"/>
      <c r="CO1071" s="18"/>
      <c r="CP1071" s="18"/>
    </row>
    <row r="1072" spans="1:94" ht="15" x14ac:dyDescent="0.25">
      <c r="A1072" s="10">
        <v>1071</v>
      </c>
      <c r="B1072" s="10">
        <v>230</v>
      </c>
      <c r="C1072" s="10">
        <v>2021</v>
      </c>
      <c r="D1072" s="11" t="s">
        <v>96</v>
      </c>
      <c r="E1072" s="10">
        <v>1321</v>
      </c>
      <c r="F1072" s="12">
        <v>2391</v>
      </c>
      <c r="G1072" s="13" t="s">
        <v>5819</v>
      </c>
      <c r="H1072" s="15" t="s">
        <v>98</v>
      </c>
      <c r="I1072" s="15" t="s">
        <v>5820</v>
      </c>
      <c r="J1072" s="15" t="s">
        <v>5821</v>
      </c>
      <c r="K1072" s="11" t="s">
        <v>84</v>
      </c>
      <c r="L1072" s="11" t="s">
        <v>85</v>
      </c>
      <c r="M1072" s="11" t="s">
        <v>86</v>
      </c>
      <c r="N1072" s="11" t="s">
        <v>2128</v>
      </c>
      <c r="O1072" s="11" t="s">
        <v>165</v>
      </c>
      <c r="P1072" s="11" t="s">
        <v>103</v>
      </c>
      <c r="Q1072" s="11" t="s">
        <v>5822</v>
      </c>
      <c r="R1072" s="11" t="s">
        <v>5823</v>
      </c>
      <c r="S1072" s="11" t="s">
        <v>106</v>
      </c>
      <c r="T1072" s="11" t="s">
        <v>939</v>
      </c>
      <c r="U1072" s="16">
        <v>44376</v>
      </c>
      <c r="V1072" s="16">
        <v>44386</v>
      </c>
      <c r="W1072" s="16">
        <v>44660</v>
      </c>
      <c r="X1072" s="14">
        <v>24530202</v>
      </c>
      <c r="Y1072" s="11" t="s">
        <v>87</v>
      </c>
      <c r="Z1072" s="11" t="s">
        <v>88</v>
      </c>
      <c r="AA1072" s="10">
        <v>9</v>
      </c>
      <c r="AB1072" s="11" t="s">
        <v>89</v>
      </c>
      <c r="AC1072" s="11" t="s">
        <v>938</v>
      </c>
      <c r="AD1072" s="10">
        <v>71653933</v>
      </c>
      <c r="AE1072" s="11" t="s">
        <v>5824</v>
      </c>
      <c r="AF1072" s="11" t="s">
        <v>524</v>
      </c>
      <c r="AG1072" s="11" t="s">
        <v>174</v>
      </c>
      <c r="AH1072" s="11" t="s">
        <v>5825</v>
      </c>
      <c r="AI1072" s="11"/>
      <c r="AJ1072" s="10">
        <v>1670</v>
      </c>
      <c r="AK1072" s="10">
        <v>2021</v>
      </c>
      <c r="AL1072" s="17">
        <v>44341</v>
      </c>
      <c r="AM1072" s="18">
        <v>14601</v>
      </c>
      <c r="AN1072" s="18" t="s">
        <v>5593</v>
      </c>
      <c r="AO1072" s="18" t="s">
        <v>5594</v>
      </c>
      <c r="AP1072" s="10">
        <v>4627</v>
      </c>
      <c r="AQ1072" s="17">
        <v>44384</v>
      </c>
      <c r="AR1072" s="18">
        <v>1219000000</v>
      </c>
      <c r="AS1072" s="11" t="s">
        <v>92</v>
      </c>
      <c r="AT1072" s="11" t="s">
        <v>114</v>
      </c>
      <c r="AU1072" s="11" t="s">
        <v>115</v>
      </c>
      <c r="AV1072" s="11" t="s">
        <v>106</v>
      </c>
      <c r="AW1072" s="11" t="s">
        <v>939</v>
      </c>
      <c r="AX1072" s="11" t="s">
        <v>116</v>
      </c>
      <c r="AY1072" s="11" t="s">
        <v>94</v>
      </c>
      <c r="AZ1072" s="11" t="s">
        <v>95</v>
      </c>
      <c r="BA1072" s="11" t="s">
        <v>117</v>
      </c>
      <c r="BB1072" s="11" t="s">
        <v>118</v>
      </c>
      <c r="BC1072" s="11" t="s">
        <v>5537</v>
      </c>
      <c r="BD1072" s="18"/>
      <c r="BE1072" s="10">
        <v>9</v>
      </c>
      <c r="BF1072" s="11" t="s">
        <v>90</v>
      </c>
      <c r="BG1072" s="11" t="s">
        <v>120</v>
      </c>
      <c r="BH1072" s="19"/>
      <c r="BI1072" s="18"/>
      <c r="BJ1072" s="18"/>
      <c r="BK1072" s="18"/>
      <c r="BL1072" s="18"/>
      <c r="BM1072" s="18"/>
      <c r="BN1072" s="18"/>
      <c r="BO1072" s="18"/>
      <c r="BP1072" s="18"/>
      <c r="BQ1072" s="18"/>
      <c r="BR1072" s="18"/>
      <c r="BS1072" s="18"/>
      <c r="BT1072" s="18"/>
      <c r="BU1072" s="18"/>
      <c r="BV1072" s="18"/>
      <c r="BW1072" s="18"/>
      <c r="BX1072" s="18"/>
      <c r="BY1072" s="18"/>
      <c r="BZ1072" s="18"/>
      <c r="CA1072" s="18"/>
      <c r="CB1072" s="18"/>
      <c r="CC1072" s="20">
        <f>+X1072+BH1072+BO1072+BV1072</f>
        <v>24530202</v>
      </c>
      <c r="CD1072" s="18"/>
      <c r="CE1072" s="18"/>
      <c r="CF1072" s="18"/>
      <c r="CG1072" s="18" t="s">
        <v>91</v>
      </c>
      <c r="CH1072" s="18"/>
      <c r="CI1072" s="18"/>
      <c r="CJ1072" s="18"/>
      <c r="CK1072" s="18"/>
      <c r="CL1072" s="18"/>
      <c r="CM1072" s="18"/>
      <c r="CN1072" s="18"/>
      <c r="CO1072" s="18"/>
      <c r="CP1072" s="18"/>
    </row>
    <row r="1073" spans="1:94" ht="15" x14ac:dyDescent="0.25">
      <c r="A1073" s="21">
        <v>1072</v>
      </c>
      <c r="B1073" s="10">
        <v>230</v>
      </c>
      <c r="C1073" s="10">
        <v>2021</v>
      </c>
      <c r="D1073" s="11" t="s">
        <v>96</v>
      </c>
      <c r="E1073" s="10">
        <v>1323</v>
      </c>
      <c r="F1073" s="12">
        <v>2668</v>
      </c>
      <c r="G1073" s="13" t="s">
        <v>5826</v>
      </c>
      <c r="H1073" s="15" t="s">
        <v>98</v>
      </c>
      <c r="I1073" s="15">
        <v>2668</v>
      </c>
      <c r="J1073" s="15" t="s">
        <v>5827</v>
      </c>
      <c r="K1073" s="11" t="s">
        <v>84</v>
      </c>
      <c r="L1073" s="11" t="s">
        <v>85</v>
      </c>
      <c r="M1073" s="11" t="s">
        <v>86</v>
      </c>
      <c r="N1073" s="11" t="s">
        <v>101</v>
      </c>
      <c r="O1073" s="11" t="s">
        <v>102</v>
      </c>
      <c r="P1073" s="11" t="s">
        <v>103</v>
      </c>
      <c r="Q1073" s="11" t="s">
        <v>5828</v>
      </c>
      <c r="R1073" s="11" t="s">
        <v>5829</v>
      </c>
      <c r="S1073" s="11" t="s">
        <v>106</v>
      </c>
      <c r="T1073" s="11" t="s">
        <v>1873</v>
      </c>
      <c r="U1073" s="16">
        <v>44376</v>
      </c>
      <c r="V1073" s="16">
        <v>44379</v>
      </c>
      <c r="W1073" s="16">
        <v>44563</v>
      </c>
      <c r="X1073" s="14">
        <v>32706936</v>
      </c>
      <c r="Y1073" s="11" t="s">
        <v>87</v>
      </c>
      <c r="Z1073" s="11" t="s">
        <v>88</v>
      </c>
      <c r="AA1073" s="10">
        <v>6</v>
      </c>
      <c r="AB1073" s="11" t="s">
        <v>89</v>
      </c>
      <c r="AC1073" s="11" t="s">
        <v>1874</v>
      </c>
      <c r="AD1073" s="10">
        <v>79339398</v>
      </c>
      <c r="AE1073" s="11" t="s">
        <v>1699</v>
      </c>
      <c r="AF1073" s="11" t="s">
        <v>1700</v>
      </c>
      <c r="AG1073" s="11" t="s">
        <v>358</v>
      </c>
      <c r="AH1073" s="11" t="s">
        <v>688</v>
      </c>
      <c r="AI1073" s="11" t="s">
        <v>5830</v>
      </c>
      <c r="AJ1073" s="10">
        <v>1774</v>
      </c>
      <c r="AK1073" s="10">
        <v>2021</v>
      </c>
      <c r="AL1073" s="17">
        <v>44357</v>
      </c>
      <c r="AM1073" s="18">
        <v>14394</v>
      </c>
      <c r="AN1073" s="18" t="s">
        <v>1703</v>
      </c>
      <c r="AO1073" s="18" t="s">
        <v>1704</v>
      </c>
      <c r="AP1073" s="10">
        <v>4598</v>
      </c>
      <c r="AQ1073" s="17">
        <v>44377</v>
      </c>
      <c r="AR1073" s="18">
        <v>8375989000</v>
      </c>
      <c r="AS1073" s="11" t="s">
        <v>92</v>
      </c>
      <c r="AT1073" s="11" t="s">
        <v>114</v>
      </c>
      <c r="AU1073" s="11" t="s">
        <v>115</v>
      </c>
      <c r="AV1073" s="11" t="s">
        <v>106</v>
      </c>
      <c r="AW1073" s="11" t="s">
        <v>1873</v>
      </c>
      <c r="AX1073" s="11" t="s">
        <v>116</v>
      </c>
      <c r="AY1073" s="11" t="s">
        <v>94</v>
      </c>
      <c r="AZ1073" s="11" t="s">
        <v>95</v>
      </c>
      <c r="BA1073" s="11" t="s">
        <v>117</v>
      </c>
      <c r="BB1073" s="11" t="s">
        <v>118</v>
      </c>
      <c r="BC1073" s="11" t="s">
        <v>5537</v>
      </c>
      <c r="BD1073" s="18"/>
      <c r="BE1073" s="10">
        <v>6</v>
      </c>
      <c r="BF1073" s="11" t="s">
        <v>90</v>
      </c>
      <c r="BG1073" s="11" t="s">
        <v>120</v>
      </c>
      <c r="BH1073" s="19"/>
      <c r="BI1073" s="18"/>
      <c r="BJ1073" s="18"/>
      <c r="BK1073" s="18"/>
      <c r="BL1073" s="18"/>
      <c r="BM1073" s="18"/>
      <c r="BN1073" s="18"/>
      <c r="BO1073" s="18"/>
      <c r="BP1073" s="18"/>
      <c r="BQ1073" s="18"/>
      <c r="BR1073" s="18"/>
      <c r="BS1073" s="18"/>
      <c r="BT1073" s="18"/>
      <c r="BU1073" s="18"/>
      <c r="BV1073" s="18"/>
      <c r="BW1073" s="18"/>
      <c r="BX1073" s="18"/>
      <c r="BY1073" s="18"/>
      <c r="BZ1073" s="18"/>
      <c r="CA1073" s="18"/>
      <c r="CB1073" s="18"/>
      <c r="CC1073" s="20">
        <f>+X1073+BH1073+BO1073+BV1073</f>
        <v>32706936</v>
      </c>
      <c r="CD1073" s="18"/>
      <c r="CE1073" s="18"/>
      <c r="CF1073" s="18"/>
      <c r="CG1073" s="18" t="s">
        <v>91</v>
      </c>
      <c r="CH1073" s="18"/>
      <c r="CI1073" s="18"/>
      <c r="CJ1073" s="18"/>
      <c r="CK1073" s="18"/>
      <c r="CL1073" s="18"/>
      <c r="CM1073" s="18"/>
      <c r="CN1073" s="18"/>
      <c r="CO1073" s="18"/>
      <c r="CP1073" s="18"/>
    </row>
    <row r="1074" spans="1:94" ht="15" x14ac:dyDescent="0.25">
      <c r="A1074" s="21">
        <v>1073</v>
      </c>
      <c r="B1074" s="10">
        <v>230</v>
      </c>
      <c r="C1074" s="10">
        <v>2021</v>
      </c>
      <c r="D1074" s="11" t="s">
        <v>96</v>
      </c>
      <c r="E1074" s="10">
        <v>1324</v>
      </c>
      <c r="F1074" s="12">
        <v>2392</v>
      </c>
      <c r="G1074" s="13" t="s">
        <v>5831</v>
      </c>
      <c r="H1074" s="15" t="s">
        <v>98</v>
      </c>
      <c r="I1074" s="15">
        <v>2392</v>
      </c>
      <c r="J1074" s="15" t="s">
        <v>5832</v>
      </c>
      <c r="K1074" s="11" t="s">
        <v>84</v>
      </c>
      <c r="L1074" s="11" t="s">
        <v>85</v>
      </c>
      <c r="M1074" s="11" t="s">
        <v>86</v>
      </c>
      <c r="N1074" s="11" t="s">
        <v>2128</v>
      </c>
      <c r="O1074" s="11" t="s">
        <v>165</v>
      </c>
      <c r="P1074" s="11" t="s">
        <v>103</v>
      </c>
      <c r="Q1074" s="11" t="s">
        <v>5833</v>
      </c>
      <c r="R1074" s="11" t="s">
        <v>5834</v>
      </c>
      <c r="S1074" s="11" t="s">
        <v>106</v>
      </c>
      <c r="T1074" s="11" t="s">
        <v>521</v>
      </c>
      <c r="U1074" s="16">
        <v>44376</v>
      </c>
      <c r="V1074" s="16">
        <v>44386</v>
      </c>
      <c r="W1074" s="16">
        <v>44660</v>
      </c>
      <c r="X1074" s="14">
        <v>24530202</v>
      </c>
      <c r="Y1074" s="11" t="s">
        <v>87</v>
      </c>
      <c r="Z1074" s="11" t="s">
        <v>88</v>
      </c>
      <c r="AA1074" s="10">
        <v>9</v>
      </c>
      <c r="AB1074" s="11" t="s">
        <v>89</v>
      </c>
      <c r="AC1074" s="11" t="s">
        <v>938</v>
      </c>
      <c r="AD1074" s="10">
        <v>71653933</v>
      </c>
      <c r="AE1074" s="11" t="s">
        <v>5824</v>
      </c>
      <c r="AF1074" s="11" t="s">
        <v>524</v>
      </c>
      <c r="AG1074" s="11" t="s">
        <v>174</v>
      </c>
      <c r="AH1074" s="11" t="s">
        <v>5734</v>
      </c>
      <c r="AI1074" s="11" t="s">
        <v>113</v>
      </c>
      <c r="AJ1074" s="10">
        <v>1671</v>
      </c>
      <c r="AK1074" s="10">
        <v>2021</v>
      </c>
      <c r="AL1074" s="17">
        <v>44341</v>
      </c>
      <c r="AM1074" s="18">
        <v>14601</v>
      </c>
      <c r="AN1074" s="18" t="s">
        <v>5593</v>
      </c>
      <c r="AO1074" s="18" t="s">
        <v>5594</v>
      </c>
      <c r="AP1074" s="10">
        <v>4631</v>
      </c>
      <c r="AQ1074" s="17">
        <v>44385</v>
      </c>
      <c r="AR1074" s="18">
        <v>1219000000</v>
      </c>
      <c r="AS1074" s="11" t="s">
        <v>92</v>
      </c>
      <c r="AT1074" s="11" t="s">
        <v>114</v>
      </c>
      <c r="AU1074" s="11" t="s">
        <v>115</v>
      </c>
      <c r="AV1074" s="11" t="s">
        <v>106</v>
      </c>
      <c r="AW1074" s="11" t="s">
        <v>939</v>
      </c>
      <c r="AX1074" s="11" t="s">
        <v>116</v>
      </c>
      <c r="AY1074" s="11" t="s">
        <v>94</v>
      </c>
      <c r="AZ1074" s="11" t="s">
        <v>95</v>
      </c>
      <c r="BA1074" s="11" t="s">
        <v>117</v>
      </c>
      <c r="BB1074" s="11" t="s">
        <v>118</v>
      </c>
      <c r="BC1074" s="11" t="s">
        <v>5537</v>
      </c>
      <c r="BD1074" s="18"/>
      <c r="BE1074" s="10">
        <v>9</v>
      </c>
      <c r="BF1074" s="11" t="s">
        <v>90</v>
      </c>
      <c r="BG1074" s="11" t="s">
        <v>120</v>
      </c>
      <c r="BH1074" s="19"/>
      <c r="BI1074" s="18"/>
      <c r="BJ1074" s="18"/>
      <c r="BK1074" s="18"/>
      <c r="BL1074" s="18"/>
      <c r="BM1074" s="18"/>
      <c r="BN1074" s="18"/>
      <c r="BO1074" s="18"/>
      <c r="BP1074" s="18"/>
      <c r="BQ1074" s="18"/>
      <c r="BR1074" s="18"/>
      <c r="BS1074" s="18"/>
      <c r="BT1074" s="18"/>
      <c r="BU1074" s="18"/>
      <c r="BV1074" s="18"/>
      <c r="BW1074" s="18"/>
      <c r="BX1074" s="18"/>
      <c r="BY1074" s="18"/>
      <c r="BZ1074" s="18"/>
      <c r="CA1074" s="18"/>
      <c r="CB1074" s="18"/>
      <c r="CC1074" s="20">
        <f>+X1074+BH1074+BO1074+BV1074</f>
        <v>24530202</v>
      </c>
      <c r="CD1074" s="18"/>
      <c r="CE1074" s="18"/>
      <c r="CF1074" s="18"/>
      <c r="CG1074" s="18" t="s">
        <v>91</v>
      </c>
      <c r="CH1074" s="18"/>
      <c r="CI1074" s="18"/>
      <c r="CJ1074" s="18"/>
      <c r="CK1074" s="18"/>
      <c r="CL1074" s="18"/>
      <c r="CM1074" s="18"/>
      <c r="CN1074" s="18"/>
      <c r="CO1074" s="18"/>
      <c r="CP1074" s="18"/>
    </row>
    <row r="1075" spans="1:94" ht="15" x14ac:dyDescent="0.25">
      <c r="A1075" s="10">
        <v>1074</v>
      </c>
      <c r="B1075" s="10">
        <v>230</v>
      </c>
      <c r="C1075" s="10">
        <v>2021</v>
      </c>
      <c r="D1075" s="11" t="s">
        <v>96</v>
      </c>
      <c r="E1075" s="10">
        <v>1325</v>
      </c>
      <c r="F1075" s="12">
        <v>2664</v>
      </c>
      <c r="G1075" s="13" t="s">
        <v>5835</v>
      </c>
      <c r="H1075" s="15" t="s">
        <v>98</v>
      </c>
      <c r="I1075" s="15">
        <v>2664</v>
      </c>
      <c r="J1075" s="15" t="s">
        <v>5836</v>
      </c>
      <c r="K1075" s="11" t="s">
        <v>84</v>
      </c>
      <c r="L1075" s="11" t="s">
        <v>85</v>
      </c>
      <c r="M1075" s="11" t="s">
        <v>86</v>
      </c>
      <c r="N1075" s="11" t="s">
        <v>101</v>
      </c>
      <c r="O1075" s="11" t="s">
        <v>102</v>
      </c>
      <c r="P1075" s="11" t="s">
        <v>103</v>
      </c>
      <c r="Q1075" s="11" t="s">
        <v>5837</v>
      </c>
      <c r="R1075" s="11" t="s">
        <v>5838</v>
      </c>
      <c r="S1075" s="11" t="s">
        <v>106</v>
      </c>
      <c r="T1075" s="11" t="s">
        <v>1873</v>
      </c>
      <c r="U1075" s="16">
        <v>44376</v>
      </c>
      <c r="V1075" s="16">
        <v>44377</v>
      </c>
      <c r="W1075" s="16">
        <v>44560</v>
      </c>
      <c r="X1075" s="14">
        <v>25075320</v>
      </c>
      <c r="Y1075" s="11" t="s">
        <v>87</v>
      </c>
      <c r="Z1075" s="11" t="s">
        <v>88</v>
      </c>
      <c r="AA1075" s="10">
        <v>6</v>
      </c>
      <c r="AB1075" s="11" t="s">
        <v>89</v>
      </c>
      <c r="AC1075" s="11" t="s">
        <v>5839</v>
      </c>
      <c r="AD1075" s="10">
        <v>79339398</v>
      </c>
      <c r="AE1075" s="11" t="s">
        <v>1699</v>
      </c>
      <c r="AF1075" s="11" t="s">
        <v>1700</v>
      </c>
      <c r="AG1075" s="11" t="s">
        <v>111</v>
      </c>
      <c r="AH1075" s="11" t="s">
        <v>1851</v>
      </c>
      <c r="AI1075" s="11"/>
      <c r="AJ1075" s="10">
        <v>1772</v>
      </c>
      <c r="AK1075" s="10">
        <v>2021</v>
      </c>
      <c r="AL1075" s="17">
        <v>44357</v>
      </c>
      <c r="AM1075" s="18">
        <v>14394</v>
      </c>
      <c r="AN1075" s="18" t="s">
        <v>1703</v>
      </c>
      <c r="AO1075" s="18" t="s">
        <v>1704</v>
      </c>
      <c r="AP1075" s="10">
        <v>4608</v>
      </c>
      <c r="AQ1075" s="17">
        <v>44378</v>
      </c>
      <c r="AR1075" s="18">
        <v>8375989000</v>
      </c>
      <c r="AS1075" s="11" t="s">
        <v>92</v>
      </c>
      <c r="AT1075" s="11" t="s">
        <v>114</v>
      </c>
      <c r="AU1075" s="11" t="s">
        <v>115</v>
      </c>
      <c r="AV1075" s="11" t="s">
        <v>106</v>
      </c>
      <c r="AW1075" s="11" t="s">
        <v>5840</v>
      </c>
      <c r="AX1075" s="11" t="s">
        <v>116</v>
      </c>
      <c r="AY1075" s="11" t="s">
        <v>94</v>
      </c>
      <c r="AZ1075" s="11" t="s">
        <v>95</v>
      </c>
      <c r="BA1075" s="11" t="s">
        <v>117</v>
      </c>
      <c r="BB1075" s="11" t="s">
        <v>118</v>
      </c>
      <c r="BC1075" s="11" t="s">
        <v>5537</v>
      </c>
      <c r="BD1075" s="18"/>
      <c r="BE1075" s="10">
        <v>6</v>
      </c>
      <c r="BF1075" s="11" t="s">
        <v>90</v>
      </c>
      <c r="BG1075" s="11" t="s">
        <v>120</v>
      </c>
      <c r="BH1075" s="19"/>
      <c r="BI1075" s="18"/>
      <c r="BJ1075" s="18"/>
      <c r="BK1075" s="18"/>
      <c r="BL1075" s="18"/>
      <c r="BM1075" s="18"/>
      <c r="BN1075" s="18"/>
      <c r="BO1075" s="18"/>
      <c r="BP1075" s="18"/>
      <c r="BQ1075" s="18"/>
      <c r="BR1075" s="18"/>
      <c r="BS1075" s="18"/>
      <c r="BT1075" s="18"/>
      <c r="BU1075" s="18"/>
      <c r="BV1075" s="18"/>
      <c r="BW1075" s="18"/>
      <c r="BX1075" s="18"/>
      <c r="BY1075" s="18"/>
      <c r="BZ1075" s="18"/>
      <c r="CA1075" s="18"/>
      <c r="CB1075" s="18"/>
      <c r="CC1075" s="20">
        <f>+X1075+BH1075+BO1075+BV1075</f>
        <v>25075320</v>
      </c>
      <c r="CD1075" s="18"/>
      <c r="CE1075" s="18"/>
      <c r="CF1075" s="18"/>
      <c r="CG1075" s="18" t="s">
        <v>91</v>
      </c>
      <c r="CH1075" s="18"/>
      <c r="CI1075" s="18"/>
      <c r="CJ1075" s="18"/>
      <c r="CK1075" s="18"/>
      <c r="CL1075" s="18"/>
      <c r="CM1075" s="18"/>
      <c r="CN1075" s="18"/>
      <c r="CO1075" s="18"/>
      <c r="CP1075" s="18"/>
    </row>
    <row r="1076" spans="1:94" ht="15" x14ac:dyDescent="0.25">
      <c r="A1076" s="21">
        <v>1075</v>
      </c>
      <c r="B1076" s="10">
        <v>230</v>
      </c>
      <c r="C1076" s="10">
        <v>2021</v>
      </c>
      <c r="D1076" s="11" t="s">
        <v>96</v>
      </c>
      <c r="E1076" s="10">
        <v>1327</v>
      </c>
      <c r="F1076" s="12">
        <v>2380</v>
      </c>
      <c r="G1076" s="13" t="s">
        <v>5841</v>
      </c>
      <c r="H1076" s="15" t="s">
        <v>98</v>
      </c>
      <c r="I1076" s="15">
        <v>2380</v>
      </c>
      <c r="J1076" s="15" t="s">
        <v>5842</v>
      </c>
      <c r="K1076" s="11" t="s">
        <v>84</v>
      </c>
      <c r="L1076" s="11" t="s">
        <v>85</v>
      </c>
      <c r="M1076" s="11" t="s">
        <v>86</v>
      </c>
      <c r="N1076" s="11" t="s">
        <v>2128</v>
      </c>
      <c r="O1076" s="11" t="s">
        <v>102</v>
      </c>
      <c r="P1076" s="11" t="s">
        <v>103</v>
      </c>
      <c r="Q1076" s="11" t="s">
        <v>5843</v>
      </c>
      <c r="R1076" s="11" t="s">
        <v>5844</v>
      </c>
      <c r="S1076" s="11" t="s">
        <v>106</v>
      </c>
      <c r="T1076" s="11" t="s">
        <v>939</v>
      </c>
      <c r="U1076" s="16">
        <v>44376</v>
      </c>
      <c r="V1076" s="16">
        <v>44384</v>
      </c>
      <c r="W1076" s="16">
        <v>44658</v>
      </c>
      <c r="X1076" s="14">
        <v>37612980</v>
      </c>
      <c r="Y1076" s="11" t="s">
        <v>87</v>
      </c>
      <c r="Z1076" s="11" t="s">
        <v>88</v>
      </c>
      <c r="AA1076" s="10">
        <v>9</v>
      </c>
      <c r="AB1076" s="11" t="s">
        <v>89</v>
      </c>
      <c r="AC1076" s="11" t="s">
        <v>938</v>
      </c>
      <c r="AD1076" s="10">
        <v>71653933</v>
      </c>
      <c r="AE1076" s="11" t="s">
        <v>5824</v>
      </c>
      <c r="AF1076" s="11" t="s">
        <v>524</v>
      </c>
      <c r="AG1076" s="11" t="s">
        <v>111</v>
      </c>
      <c r="AH1076" s="11" t="s">
        <v>136</v>
      </c>
      <c r="AI1076" s="11" t="s">
        <v>113</v>
      </c>
      <c r="AJ1076" s="10">
        <v>1659</v>
      </c>
      <c r="AK1076" s="10">
        <v>2021</v>
      </c>
      <c r="AL1076" s="17">
        <v>44341</v>
      </c>
      <c r="AM1076" s="18">
        <v>14601</v>
      </c>
      <c r="AN1076" s="18" t="s">
        <v>5593</v>
      </c>
      <c r="AO1076" s="18" t="s">
        <v>5594</v>
      </c>
      <c r="AP1076" s="10">
        <v>4626</v>
      </c>
      <c r="AQ1076" s="17">
        <v>44384</v>
      </c>
      <c r="AR1076" s="18">
        <v>1219000000</v>
      </c>
      <c r="AS1076" s="11" t="s">
        <v>92</v>
      </c>
      <c r="AT1076" s="11" t="s">
        <v>114</v>
      </c>
      <c r="AU1076" s="11" t="s">
        <v>115</v>
      </c>
      <c r="AV1076" s="11" t="s">
        <v>106</v>
      </c>
      <c r="AW1076" s="11" t="s">
        <v>939</v>
      </c>
      <c r="AX1076" s="11" t="s">
        <v>116</v>
      </c>
      <c r="AY1076" s="11" t="s">
        <v>94</v>
      </c>
      <c r="AZ1076" s="11" t="s">
        <v>95</v>
      </c>
      <c r="BA1076" s="11" t="s">
        <v>117</v>
      </c>
      <c r="BB1076" s="11" t="s">
        <v>118</v>
      </c>
      <c r="BC1076" s="11" t="s">
        <v>5537</v>
      </c>
      <c r="BD1076" s="18"/>
      <c r="BE1076" s="10">
        <v>9</v>
      </c>
      <c r="BF1076" s="11" t="s">
        <v>90</v>
      </c>
      <c r="BG1076" s="11" t="s">
        <v>120</v>
      </c>
      <c r="BH1076" s="19"/>
      <c r="BI1076" s="18"/>
      <c r="BJ1076" s="18"/>
      <c r="BK1076" s="18"/>
      <c r="BL1076" s="18"/>
      <c r="BM1076" s="18"/>
      <c r="BN1076" s="18"/>
      <c r="BO1076" s="18"/>
      <c r="BP1076" s="18"/>
      <c r="BQ1076" s="18"/>
      <c r="BR1076" s="18"/>
      <c r="BS1076" s="18"/>
      <c r="BT1076" s="18"/>
      <c r="BU1076" s="18"/>
      <c r="BV1076" s="18"/>
      <c r="BW1076" s="18"/>
      <c r="BX1076" s="18"/>
      <c r="BY1076" s="18"/>
      <c r="BZ1076" s="18"/>
      <c r="CA1076" s="18"/>
      <c r="CB1076" s="18"/>
      <c r="CC1076" s="20">
        <f>+X1076+BH1076+BO1076+BV1076</f>
        <v>37612980</v>
      </c>
      <c r="CD1076" s="18"/>
      <c r="CE1076" s="18"/>
      <c r="CF1076" s="18"/>
      <c r="CG1076" s="18" t="s">
        <v>91</v>
      </c>
      <c r="CH1076" s="18"/>
      <c r="CI1076" s="18"/>
      <c r="CJ1076" s="18"/>
      <c r="CK1076" s="18"/>
      <c r="CL1076" s="18"/>
      <c r="CM1076" s="18"/>
      <c r="CN1076" s="18"/>
      <c r="CO1076" s="18"/>
      <c r="CP1076" s="18"/>
    </row>
    <row r="1077" spans="1:94" ht="15" x14ac:dyDescent="0.25">
      <c r="A1077" s="21">
        <v>1076</v>
      </c>
      <c r="B1077" s="10">
        <v>230</v>
      </c>
      <c r="C1077" s="10">
        <v>2021</v>
      </c>
      <c r="D1077" s="11" t="s">
        <v>96</v>
      </c>
      <c r="E1077" s="10">
        <v>1328</v>
      </c>
      <c r="F1077" s="12">
        <v>2665</v>
      </c>
      <c r="G1077" s="13" t="s">
        <v>5845</v>
      </c>
      <c r="H1077" s="15" t="s">
        <v>98</v>
      </c>
      <c r="I1077" s="15">
        <v>2665</v>
      </c>
      <c r="J1077" s="15" t="s">
        <v>5846</v>
      </c>
      <c r="K1077" s="11" t="s">
        <v>84</v>
      </c>
      <c r="L1077" s="11" t="s">
        <v>85</v>
      </c>
      <c r="M1077" s="11" t="s">
        <v>86</v>
      </c>
      <c r="N1077" s="11" t="s">
        <v>101</v>
      </c>
      <c r="O1077" s="11" t="s">
        <v>165</v>
      </c>
      <c r="P1077" s="11" t="s">
        <v>103</v>
      </c>
      <c r="Q1077" s="11" t="s">
        <v>5847</v>
      </c>
      <c r="R1077" s="11" t="s">
        <v>5848</v>
      </c>
      <c r="S1077" s="11" t="s">
        <v>106</v>
      </c>
      <c r="T1077" s="11" t="s">
        <v>1873</v>
      </c>
      <c r="U1077" s="16">
        <v>44376</v>
      </c>
      <c r="V1077" s="16">
        <v>44377</v>
      </c>
      <c r="W1077" s="16">
        <v>44560</v>
      </c>
      <c r="X1077" s="14">
        <v>16353468</v>
      </c>
      <c r="Y1077" s="11" t="s">
        <v>87</v>
      </c>
      <c r="Z1077" s="11" t="s">
        <v>88</v>
      </c>
      <c r="AA1077" s="10">
        <v>6</v>
      </c>
      <c r="AB1077" s="11" t="s">
        <v>89</v>
      </c>
      <c r="AC1077" s="11" t="s">
        <v>5839</v>
      </c>
      <c r="AD1077" s="10">
        <v>79339398</v>
      </c>
      <c r="AE1077" s="11" t="s">
        <v>1699</v>
      </c>
      <c r="AF1077" s="11" t="s">
        <v>1700</v>
      </c>
      <c r="AG1077" s="11" t="s">
        <v>174</v>
      </c>
      <c r="AH1077" s="11" t="s">
        <v>1856</v>
      </c>
      <c r="AI1077" s="11" t="s">
        <v>113</v>
      </c>
      <c r="AJ1077" s="10">
        <v>1773</v>
      </c>
      <c r="AK1077" s="10">
        <v>2021</v>
      </c>
      <c r="AL1077" s="17">
        <v>44357</v>
      </c>
      <c r="AM1077" s="18">
        <v>14394</v>
      </c>
      <c r="AN1077" s="18" t="s">
        <v>1703</v>
      </c>
      <c r="AO1077" s="18" t="s">
        <v>1704</v>
      </c>
      <c r="AP1077" s="10">
        <v>4606</v>
      </c>
      <c r="AQ1077" s="17">
        <v>44378</v>
      </c>
      <c r="AR1077" s="18">
        <v>8375989000</v>
      </c>
      <c r="AS1077" s="11" t="s">
        <v>92</v>
      </c>
      <c r="AT1077" s="11" t="s">
        <v>127</v>
      </c>
      <c r="AU1077" s="11" t="s">
        <v>115</v>
      </c>
      <c r="AV1077" s="11" t="s">
        <v>106</v>
      </c>
      <c r="AW1077" s="11" t="s">
        <v>5840</v>
      </c>
      <c r="AX1077" s="11" t="s">
        <v>116</v>
      </c>
      <c r="AY1077" s="11" t="s">
        <v>94</v>
      </c>
      <c r="AZ1077" s="11" t="s">
        <v>95</v>
      </c>
      <c r="BA1077" s="11" t="s">
        <v>117</v>
      </c>
      <c r="BB1077" s="11" t="s">
        <v>118</v>
      </c>
      <c r="BC1077" s="11" t="s">
        <v>5537</v>
      </c>
      <c r="BD1077" s="18"/>
      <c r="BE1077" s="10">
        <v>6</v>
      </c>
      <c r="BF1077" s="11" t="s">
        <v>90</v>
      </c>
      <c r="BG1077" s="11" t="s">
        <v>120</v>
      </c>
      <c r="BH1077" s="19"/>
      <c r="BI1077" s="18"/>
      <c r="BJ1077" s="18"/>
      <c r="BK1077" s="18"/>
      <c r="BL1077" s="18"/>
      <c r="BM1077" s="18"/>
      <c r="BN1077" s="18"/>
      <c r="BO1077" s="18"/>
      <c r="BP1077" s="18"/>
      <c r="BQ1077" s="18"/>
      <c r="BR1077" s="18"/>
      <c r="BS1077" s="18"/>
      <c r="BT1077" s="18"/>
      <c r="BU1077" s="18"/>
      <c r="BV1077" s="18"/>
      <c r="BW1077" s="18"/>
      <c r="BX1077" s="18"/>
      <c r="BY1077" s="18"/>
      <c r="BZ1077" s="18"/>
      <c r="CA1077" s="18"/>
      <c r="CB1077" s="18"/>
      <c r="CC1077" s="20">
        <f>+X1077+BH1077+BO1077+BV1077</f>
        <v>16353468</v>
      </c>
      <c r="CD1077" s="18"/>
      <c r="CE1077" s="18"/>
      <c r="CF1077" s="18"/>
      <c r="CG1077" s="18" t="s">
        <v>91</v>
      </c>
      <c r="CH1077" s="18"/>
      <c r="CI1077" s="18"/>
      <c r="CJ1077" s="18"/>
      <c r="CK1077" s="18"/>
      <c r="CL1077" s="18"/>
      <c r="CM1077" s="18"/>
      <c r="CN1077" s="18"/>
      <c r="CO1077" s="18"/>
      <c r="CP1077" s="18"/>
    </row>
    <row r="1078" spans="1:94" ht="15" x14ac:dyDescent="0.25">
      <c r="A1078" s="10">
        <v>1077</v>
      </c>
      <c r="B1078" s="10">
        <v>230</v>
      </c>
      <c r="C1078" s="10">
        <v>2021</v>
      </c>
      <c r="D1078" s="11" t="s">
        <v>96</v>
      </c>
      <c r="E1078" s="10">
        <v>1330</v>
      </c>
      <c r="F1078" s="12">
        <v>2672</v>
      </c>
      <c r="G1078" s="13" t="s">
        <v>5849</v>
      </c>
      <c r="H1078" s="15" t="s">
        <v>98</v>
      </c>
      <c r="I1078" s="15">
        <v>2672</v>
      </c>
      <c r="J1078" s="15" t="s">
        <v>5850</v>
      </c>
      <c r="K1078" s="11" t="s">
        <v>84</v>
      </c>
      <c r="L1078" s="11" t="s">
        <v>85</v>
      </c>
      <c r="M1078" s="11" t="s">
        <v>86</v>
      </c>
      <c r="N1078" s="11" t="s">
        <v>101</v>
      </c>
      <c r="O1078" s="11" t="s">
        <v>165</v>
      </c>
      <c r="P1078" s="11" t="s">
        <v>103</v>
      </c>
      <c r="Q1078" s="11" t="s">
        <v>5851</v>
      </c>
      <c r="R1078" s="11" t="s">
        <v>5852</v>
      </c>
      <c r="S1078" s="11" t="s">
        <v>2261</v>
      </c>
      <c r="T1078" s="11" t="s">
        <v>2262</v>
      </c>
      <c r="U1078" s="16">
        <v>44377</v>
      </c>
      <c r="V1078" s="16">
        <v>44378</v>
      </c>
      <c r="W1078" s="16">
        <v>44562</v>
      </c>
      <c r="X1078" s="14">
        <v>16353468</v>
      </c>
      <c r="Y1078" s="11" t="s">
        <v>87</v>
      </c>
      <c r="Z1078" s="11" t="s">
        <v>88</v>
      </c>
      <c r="AA1078" s="10">
        <v>6</v>
      </c>
      <c r="AB1078" s="11" t="s">
        <v>89</v>
      </c>
      <c r="AC1078" s="11" t="s">
        <v>2353</v>
      </c>
      <c r="AD1078" s="10">
        <v>79339398</v>
      </c>
      <c r="AE1078" s="11" t="s">
        <v>1699</v>
      </c>
      <c r="AF1078" s="11" t="s">
        <v>1700</v>
      </c>
      <c r="AG1078" s="11" t="s">
        <v>174</v>
      </c>
      <c r="AH1078" s="11" t="s">
        <v>113</v>
      </c>
      <c r="AI1078" s="11" t="s">
        <v>113</v>
      </c>
      <c r="AJ1078" s="10">
        <v>1777</v>
      </c>
      <c r="AK1078" s="10">
        <v>2021</v>
      </c>
      <c r="AL1078" s="17">
        <v>44357</v>
      </c>
      <c r="AM1078" s="18">
        <v>14394</v>
      </c>
      <c r="AN1078" s="18" t="s">
        <v>1703</v>
      </c>
      <c r="AO1078" s="18" t="s">
        <v>1704</v>
      </c>
      <c r="AP1078" s="10">
        <v>4612</v>
      </c>
      <c r="AQ1078" s="17">
        <v>44378</v>
      </c>
      <c r="AR1078" s="18">
        <v>8375989000</v>
      </c>
      <c r="AS1078" s="11" t="s">
        <v>92</v>
      </c>
      <c r="AT1078" s="11" t="s">
        <v>114</v>
      </c>
      <c r="AU1078" s="11" t="s">
        <v>115</v>
      </c>
      <c r="AV1078" s="11" t="s">
        <v>2261</v>
      </c>
      <c r="AW1078" s="11" t="s">
        <v>2262</v>
      </c>
      <c r="AX1078" s="11" t="s">
        <v>2266</v>
      </c>
      <c r="AY1078" s="11" t="s">
        <v>94</v>
      </c>
      <c r="AZ1078" s="11" t="s">
        <v>95</v>
      </c>
      <c r="BA1078" s="11" t="s">
        <v>117</v>
      </c>
      <c r="BB1078" s="11" t="s">
        <v>118</v>
      </c>
      <c r="BC1078" s="11" t="s">
        <v>5537</v>
      </c>
      <c r="BD1078" s="18"/>
      <c r="BE1078" s="10">
        <v>6</v>
      </c>
      <c r="BF1078" s="11" t="s">
        <v>90</v>
      </c>
      <c r="BG1078" s="11" t="s">
        <v>120</v>
      </c>
      <c r="BH1078" s="19"/>
      <c r="BI1078" s="18"/>
      <c r="BJ1078" s="18"/>
      <c r="BK1078" s="18"/>
      <c r="BL1078" s="18"/>
      <c r="BM1078" s="18"/>
      <c r="BN1078" s="18"/>
      <c r="BO1078" s="18"/>
      <c r="BP1078" s="18"/>
      <c r="BQ1078" s="18"/>
      <c r="BR1078" s="18"/>
      <c r="BS1078" s="18"/>
      <c r="BT1078" s="18"/>
      <c r="BU1078" s="18"/>
      <c r="BV1078" s="18"/>
      <c r="BW1078" s="18"/>
      <c r="BX1078" s="18"/>
      <c r="BY1078" s="18"/>
      <c r="BZ1078" s="18"/>
      <c r="CA1078" s="18"/>
      <c r="CB1078" s="18"/>
      <c r="CC1078" s="20">
        <f>+X1078+BH1078+BO1078+BV1078</f>
        <v>16353468</v>
      </c>
      <c r="CD1078" s="18"/>
      <c r="CE1078" s="18"/>
      <c r="CF1078" s="18"/>
      <c r="CG1078" s="18" t="s">
        <v>91</v>
      </c>
      <c r="CH1078" s="18"/>
      <c r="CI1078" s="18"/>
      <c r="CJ1078" s="18"/>
      <c r="CK1078" s="18"/>
      <c r="CL1078" s="18"/>
      <c r="CM1078" s="18"/>
      <c r="CN1078" s="18"/>
      <c r="CO1078" s="18"/>
      <c r="CP1078" s="18"/>
    </row>
    <row r="1079" spans="1:94" ht="15" x14ac:dyDescent="0.25">
      <c r="A1079" s="21">
        <v>1078</v>
      </c>
      <c r="B1079" s="10">
        <v>230</v>
      </c>
      <c r="C1079" s="10">
        <v>2021</v>
      </c>
      <c r="D1079" s="11" t="s">
        <v>96</v>
      </c>
      <c r="E1079" s="10">
        <v>1331</v>
      </c>
      <c r="F1079" s="12">
        <v>2529</v>
      </c>
      <c r="G1079" s="13" t="s">
        <v>5853</v>
      </c>
      <c r="H1079" s="15" t="s">
        <v>98</v>
      </c>
      <c r="I1079" s="15" t="s">
        <v>5854</v>
      </c>
      <c r="J1079" s="15" t="s">
        <v>5855</v>
      </c>
      <c r="K1079" s="11" t="s">
        <v>84</v>
      </c>
      <c r="L1079" s="11" t="s">
        <v>85</v>
      </c>
      <c r="M1079" s="11" t="s">
        <v>86</v>
      </c>
      <c r="N1079" s="11" t="s">
        <v>101</v>
      </c>
      <c r="O1079" s="11" t="s">
        <v>165</v>
      </c>
      <c r="P1079" s="11" t="s">
        <v>103</v>
      </c>
      <c r="Q1079" s="11" t="s">
        <v>5057</v>
      </c>
      <c r="R1079" s="11" t="s">
        <v>5856</v>
      </c>
      <c r="S1079" s="11" t="s">
        <v>2800</v>
      </c>
      <c r="T1079" s="11" t="s">
        <v>3694</v>
      </c>
      <c r="U1079" s="16">
        <v>44377</v>
      </c>
      <c r="V1079" s="16">
        <v>44389</v>
      </c>
      <c r="W1079" s="16">
        <v>44573</v>
      </c>
      <c r="X1079" s="14">
        <v>16353468</v>
      </c>
      <c r="Y1079" s="11" t="s">
        <v>87</v>
      </c>
      <c r="Z1079" s="11" t="s">
        <v>88</v>
      </c>
      <c r="AA1079" s="10">
        <v>6</v>
      </c>
      <c r="AB1079" s="11" t="s">
        <v>89</v>
      </c>
      <c r="AC1079" s="11" t="s">
        <v>3695</v>
      </c>
      <c r="AD1079" s="10">
        <v>79339398</v>
      </c>
      <c r="AE1079" s="11" t="s">
        <v>1699</v>
      </c>
      <c r="AF1079" s="11" t="s">
        <v>1700</v>
      </c>
      <c r="AG1079" s="11" t="s">
        <v>174</v>
      </c>
      <c r="AH1079" s="11" t="s">
        <v>5857</v>
      </c>
      <c r="AI1079" s="11" t="s">
        <v>113</v>
      </c>
      <c r="AJ1079" s="10">
        <v>1710</v>
      </c>
      <c r="AK1079" s="10">
        <v>2021</v>
      </c>
      <c r="AL1079" s="17">
        <v>44347</v>
      </c>
      <c r="AM1079" s="18">
        <v>14394</v>
      </c>
      <c r="AN1079" s="18" t="s">
        <v>1703</v>
      </c>
      <c r="AO1079" s="18" t="s">
        <v>1704</v>
      </c>
      <c r="AP1079" s="10">
        <v>4649</v>
      </c>
      <c r="AQ1079" s="17">
        <v>44386</v>
      </c>
      <c r="AR1079" s="18">
        <v>8375989000</v>
      </c>
      <c r="AS1079" s="11" t="s">
        <v>92</v>
      </c>
      <c r="AT1079" s="11" t="s">
        <v>114</v>
      </c>
      <c r="AU1079" s="11" t="s">
        <v>115</v>
      </c>
      <c r="AV1079" s="11" t="s">
        <v>2800</v>
      </c>
      <c r="AW1079" s="11" t="s">
        <v>3694</v>
      </c>
      <c r="AX1079" s="11" t="s">
        <v>2802</v>
      </c>
      <c r="AY1079" s="11" t="s">
        <v>94</v>
      </c>
      <c r="AZ1079" s="11" t="s">
        <v>95</v>
      </c>
      <c r="BA1079" s="11" t="s">
        <v>117</v>
      </c>
      <c r="BB1079" s="11" t="s">
        <v>118</v>
      </c>
      <c r="BC1079" s="11" t="s">
        <v>5537</v>
      </c>
      <c r="BD1079" s="18"/>
      <c r="BE1079" s="10">
        <v>6</v>
      </c>
      <c r="BF1079" s="11" t="s">
        <v>90</v>
      </c>
      <c r="BG1079" s="11" t="s">
        <v>120</v>
      </c>
      <c r="BH1079" s="19"/>
      <c r="BI1079" s="18"/>
      <c r="BJ1079" s="18"/>
      <c r="BK1079" s="18"/>
      <c r="BL1079" s="18"/>
      <c r="BM1079" s="18"/>
      <c r="BN1079" s="18"/>
      <c r="BO1079" s="18"/>
      <c r="BP1079" s="18"/>
      <c r="BQ1079" s="18"/>
      <c r="BR1079" s="18"/>
      <c r="BS1079" s="18"/>
      <c r="BT1079" s="18"/>
      <c r="BU1079" s="18"/>
      <c r="BV1079" s="18"/>
      <c r="BW1079" s="18"/>
      <c r="BX1079" s="18"/>
      <c r="BY1079" s="18"/>
      <c r="BZ1079" s="18"/>
      <c r="CA1079" s="18"/>
      <c r="CB1079" s="18"/>
      <c r="CC1079" s="20">
        <f>+X1079+BH1079+BO1079+BV1079</f>
        <v>16353468</v>
      </c>
      <c r="CD1079" s="18"/>
      <c r="CE1079" s="18"/>
      <c r="CF1079" s="18"/>
      <c r="CG1079" s="18" t="s">
        <v>91</v>
      </c>
      <c r="CH1079" s="18"/>
      <c r="CI1079" s="18"/>
      <c r="CJ1079" s="18"/>
      <c r="CK1079" s="18"/>
      <c r="CL1079" s="18"/>
      <c r="CM1079" s="18"/>
      <c r="CN1079" s="18"/>
      <c r="CO1079" s="18"/>
      <c r="CP1079" s="18"/>
    </row>
    <row r="1080" spans="1:94" ht="15" x14ac:dyDescent="0.25">
      <c r="A1080" s="21">
        <v>1079</v>
      </c>
      <c r="B1080" s="10">
        <v>230</v>
      </c>
      <c r="C1080" s="10">
        <v>2021</v>
      </c>
      <c r="D1080" s="11" t="s">
        <v>96</v>
      </c>
      <c r="E1080" s="10">
        <v>1336</v>
      </c>
      <c r="F1080" s="12">
        <v>2398</v>
      </c>
      <c r="G1080" s="13" t="s">
        <v>5858</v>
      </c>
      <c r="H1080" s="15" t="s">
        <v>98</v>
      </c>
      <c r="I1080" s="15">
        <v>2398</v>
      </c>
      <c r="J1080" s="15" t="s">
        <v>5859</v>
      </c>
      <c r="K1080" s="11" t="s">
        <v>84</v>
      </c>
      <c r="L1080" s="11" t="s">
        <v>85</v>
      </c>
      <c r="M1080" s="11" t="s">
        <v>86</v>
      </c>
      <c r="N1080" s="11" t="s">
        <v>2128</v>
      </c>
      <c r="O1080" s="11" t="s">
        <v>165</v>
      </c>
      <c r="P1080" s="11" t="s">
        <v>103</v>
      </c>
      <c r="Q1080" s="11" t="s">
        <v>5860</v>
      </c>
      <c r="R1080" s="11" t="s">
        <v>5861</v>
      </c>
      <c r="S1080" s="11" t="s">
        <v>106</v>
      </c>
      <c r="T1080" s="11" t="s">
        <v>939</v>
      </c>
      <c r="U1080" s="16">
        <v>44378</v>
      </c>
      <c r="V1080" s="16">
        <v>44385</v>
      </c>
      <c r="W1080" s="16">
        <v>44659</v>
      </c>
      <c r="X1080" s="14">
        <v>24530202</v>
      </c>
      <c r="Y1080" s="11" t="s">
        <v>87</v>
      </c>
      <c r="Z1080" s="11" t="s">
        <v>88</v>
      </c>
      <c r="AA1080" s="10">
        <v>9</v>
      </c>
      <c r="AB1080" s="11" t="s">
        <v>89</v>
      </c>
      <c r="AC1080" s="11" t="s">
        <v>938</v>
      </c>
      <c r="AD1080" s="10">
        <v>71653933</v>
      </c>
      <c r="AE1080" s="11" t="s">
        <v>5824</v>
      </c>
      <c r="AF1080" s="11" t="s">
        <v>524</v>
      </c>
      <c r="AG1080" s="11" t="s">
        <v>174</v>
      </c>
      <c r="AH1080" s="11" t="s">
        <v>3053</v>
      </c>
      <c r="AI1080" s="11" t="s">
        <v>113</v>
      </c>
      <c r="AJ1080" s="10">
        <v>1675</v>
      </c>
      <c r="AK1080" s="10">
        <v>2021</v>
      </c>
      <c r="AL1080" s="17">
        <v>44341</v>
      </c>
      <c r="AM1080" s="18">
        <v>14601</v>
      </c>
      <c r="AN1080" s="18" t="s">
        <v>5593</v>
      </c>
      <c r="AO1080" s="18" t="s">
        <v>5594</v>
      </c>
      <c r="AP1080" s="10">
        <v>4628</v>
      </c>
      <c r="AQ1080" s="17">
        <v>44384</v>
      </c>
      <c r="AR1080" s="18">
        <v>1219000000</v>
      </c>
      <c r="AS1080" s="11" t="s">
        <v>92</v>
      </c>
      <c r="AT1080" s="11" t="s">
        <v>114</v>
      </c>
      <c r="AU1080" s="11" t="s">
        <v>115</v>
      </c>
      <c r="AV1080" s="11" t="s">
        <v>106</v>
      </c>
      <c r="AW1080" s="11" t="s">
        <v>939</v>
      </c>
      <c r="AX1080" s="11" t="s">
        <v>116</v>
      </c>
      <c r="AY1080" s="11" t="s">
        <v>94</v>
      </c>
      <c r="AZ1080" s="11" t="s">
        <v>95</v>
      </c>
      <c r="BA1080" s="11" t="s">
        <v>117</v>
      </c>
      <c r="BB1080" s="11" t="s">
        <v>118</v>
      </c>
      <c r="BC1080" s="11" t="s">
        <v>5862</v>
      </c>
      <c r="BD1080" s="18"/>
      <c r="BE1080" s="10">
        <v>9</v>
      </c>
      <c r="BF1080" s="11" t="s">
        <v>90</v>
      </c>
      <c r="BG1080" s="11" t="s">
        <v>120</v>
      </c>
      <c r="BH1080" s="19"/>
      <c r="BI1080" s="18"/>
      <c r="BJ1080" s="18"/>
      <c r="BK1080" s="18"/>
      <c r="BL1080" s="18"/>
      <c r="BM1080" s="18"/>
      <c r="BN1080" s="18"/>
      <c r="BO1080" s="18"/>
      <c r="BP1080" s="18"/>
      <c r="BQ1080" s="18"/>
      <c r="BR1080" s="18"/>
      <c r="BS1080" s="18"/>
      <c r="BT1080" s="18"/>
      <c r="BU1080" s="18"/>
      <c r="BV1080" s="18"/>
      <c r="BW1080" s="18"/>
      <c r="BX1080" s="18"/>
      <c r="BY1080" s="18"/>
      <c r="BZ1080" s="18"/>
      <c r="CA1080" s="18"/>
      <c r="CB1080" s="18"/>
      <c r="CC1080" s="20">
        <f>+X1080+BH1080+BO1080+BV1080</f>
        <v>24530202</v>
      </c>
      <c r="CD1080" s="18"/>
      <c r="CE1080" s="18"/>
      <c r="CF1080" s="18"/>
      <c r="CG1080" s="18" t="s">
        <v>91</v>
      </c>
      <c r="CH1080" s="18"/>
      <c r="CI1080" s="18"/>
      <c r="CJ1080" s="18"/>
      <c r="CK1080" s="18"/>
      <c r="CL1080" s="18"/>
      <c r="CM1080" s="18"/>
      <c r="CN1080" s="18"/>
      <c r="CO1080" s="18"/>
      <c r="CP1080" s="18"/>
    </row>
    <row r="1081" spans="1:94" ht="15" x14ac:dyDescent="0.25">
      <c r="A1081" s="10">
        <v>1080</v>
      </c>
      <c r="B1081" s="10">
        <v>230</v>
      </c>
      <c r="C1081" s="10">
        <v>2021</v>
      </c>
      <c r="D1081" s="11" t="s">
        <v>96</v>
      </c>
      <c r="E1081" s="10">
        <v>1337</v>
      </c>
      <c r="F1081" s="12">
        <v>2154</v>
      </c>
      <c r="G1081" s="13" t="s">
        <v>5863</v>
      </c>
      <c r="H1081" s="15" t="s">
        <v>98</v>
      </c>
      <c r="I1081" s="15">
        <v>2154</v>
      </c>
      <c r="J1081" s="15" t="s">
        <v>5864</v>
      </c>
      <c r="K1081" s="11" t="s">
        <v>84</v>
      </c>
      <c r="L1081" s="11" t="s">
        <v>85</v>
      </c>
      <c r="M1081" s="11" t="s">
        <v>86</v>
      </c>
      <c r="N1081" s="11" t="s">
        <v>101</v>
      </c>
      <c r="O1081" s="11" t="s">
        <v>102</v>
      </c>
      <c r="P1081" s="11" t="s">
        <v>103</v>
      </c>
      <c r="Q1081" s="11" t="s">
        <v>5865</v>
      </c>
      <c r="R1081" s="11" t="s">
        <v>5866</v>
      </c>
      <c r="S1081" s="11" t="s">
        <v>106</v>
      </c>
      <c r="T1081" s="11" t="s">
        <v>2670</v>
      </c>
      <c r="U1081" s="16">
        <v>44378</v>
      </c>
      <c r="V1081" s="16">
        <v>44385</v>
      </c>
      <c r="W1081" s="16">
        <v>44477</v>
      </c>
      <c r="X1081" s="14">
        <v>16353468</v>
      </c>
      <c r="Y1081" s="11" t="s">
        <v>87</v>
      </c>
      <c r="Z1081" s="11" t="s">
        <v>88</v>
      </c>
      <c r="AA1081" s="10">
        <v>3</v>
      </c>
      <c r="AB1081" s="11" t="s">
        <v>89</v>
      </c>
      <c r="AC1081" s="11" t="s">
        <v>2669</v>
      </c>
      <c r="AD1081" s="10">
        <v>71653933</v>
      </c>
      <c r="AE1081" s="11" t="s">
        <v>5824</v>
      </c>
      <c r="AF1081" s="11" t="s">
        <v>524</v>
      </c>
      <c r="AG1081" s="11" t="s">
        <v>358</v>
      </c>
      <c r="AH1081" s="11" t="s">
        <v>420</v>
      </c>
      <c r="AI1081" s="11" t="s">
        <v>5867</v>
      </c>
      <c r="AJ1081" s="10">
        <v>1696</v>
      </c>
      <c r="AK1081" s="10">
        <v>2021</v>
      </c>
      <c r="AL1081" s="17">
        <v>44344</v>
      </c>
      <c r="AM1081" s="18">
        <v>11338</v>
      </c>
      <c r="AN1081" s="18" t="s">
        <v>1588</v>
      </c>
      <c r="AO1081" s="18" t="s">
        <v>1589</v>
      </c>
      <c r="AP1081" s="10">
        <v>4630</v>
      </c>
      <c r="AQ1081" s="17">
        <v>44385</v>
      </c>
      <c r="AR1081" s="18">
        <v>1253743000</v>
      </c>
      <c r="AS1081" s="11" t="s">
        <v>92</v>
      </c>
      <c r="AT1081" s="11" t="s">
        <v>114</v>
      </c>
      <c r="AU1081" s="11" t="s">
        <v>115</v>
      </c>
      <c r="AV1081" s="11" t="s">
        <v>106</v>
      </c>
      <c r="AW1081" s="11" t="s">
        <v>2670</v>
      </c>
      <c r="AX1081" s="11" t="s">
        <v>116</v>
      </c>
      <c r="AY1081" s="11" t="s">
        <v>94</v>
      </c>
      <c r="AZ1081" s="11" t="s">
        <v>95</v>
      </c>
      <c r="BA1081" s="11" t="s">
        <v>117</v>
      </c>
      <c r="BB1081" s="11" t="s">
        <v>118</v>
      </c>
      <c r="BC1081" s="11" t="s">
        <v>5862</v>
      </c>
      <c r="BD1081" s="18"/>
      <c r="BE1081" s="10">
        <v>3</v>
      </c>
      <c r="BF1081" s="11" t="s">
        <v>90</v>
      </c>
      <c r="BG1081" s="11" t="s">
        <v>120</v>
      </c>
      <c r="BH1081" s="19"/>
      <c r="BI1081" s="18"/>
      <c r="BJ1081" s="18"/>
      <c r="BK1081" s="18"/>
      <c r="BL1081" s="18"/>
      <c r="BM1081" s="18"/>
      <c r="BN1081" s="18"/>
      <c r="BO1081" s="18"/>
      <c r="BP1081" s="18"/>
      <c r="BQ1081" s="18"/>
      <c r="BR1081" s="18"/>
      <c r="BS1081" s="18"/>
      <c r="BT1081" s="18"/>
      <c r="BU1081" s="18"/>
      <c r="BV1081" s="18"/>
      <c r="BW1081" s="18"/>
      <c r="BX1081" s="18"/>
      <c r="BY1081" s="18"/>
      <c r="BZ1081" s="18"/>
      <c r="CA1081" s="18"/>
      <c r="CB1081" s="18"/>
      <c r="CC1081" s="20">
        <f>+X1081+BH1081+BO1081+BV1081</f>
        <v>16353468</v>
      </c>
      <c r="CD1081" s="18"/>
      <c r="CE1081" s="18"/>
      <c r="CF1081" s="18"/>
      <c r="CG1081" s="18" t="s">
        <v>91</v>
      </c>
      <c r="CH1081" s="18"/>
      <c r="CI1081" s="18"/>
      <c r="CJ1081" s="18"/>
      <c r="CK1081" s="18"/>
      <c r="CL1081" s="18"/>
      <c r="CM1081" s="18"/>
      <c r="CN1081" s="18"/>
      <c r="CO1081" s="18"/>
      <c r="CP1081" s="18"/>
    </row>
    <row r="1082" spans="1:94" ht="15" x14ac:dyDescent="0.25">
      <c r="A1082" s="21">
        <v>1081</v>
      </c>
      <c r="B1082" s="10">
        <v>230</v>
      </c>
      <c r="C1082" s="10">
        <v>2021</v>
      </c>
      <c r="D1082" s="11" t="s">
        <v>96</v>
      </c>
      <c r="E1082" s="10">
        <v>1338</v>
      </c>
      <c r="F1082" s="12">
        <v>2758</v>
      </c>
      <c r="G1082" s="13" t="s">
        <v>4221</v>
      </c>
      <c r="H1082" s="15" t="s">
        <v>98</v>
      </c>
      <c r="I1082" s="15" t="s">
        <v>5868</v>
      </c>
      <c r="J1082" s="15" t="s">
        <v>5869</v>
      </c>
      <c r="K1082" s="11" t="s">
        <v>84</v>
      </c>
      <c r="L1082" s="11" t="s">
        <v>85</v>
      </c>
      <c r="M1082" s="11" t="s">
        <v>86</v>
      </c>
      <c r="N1082" s="11" t="s">
        <v>101</v>
      </c>
      <c r="O1082" s="11" t="s">
        <v>165</v>
      </c>
      <c r="P1082" s="11" t="s">
        <v>103</v>
      </c>
      <c r="Q1082" s="11" t="s">
        <v>4224</v>
      </c>
      <c r="R1082" s="11" t="s">
        <v>5870</v>
      </c>
      <c r="S1082" s="11" t="s">
        <v>986</v>
      </c>
      <c r="T1082" s="11" t="s">
        <v>1075</v>
      </c>
      <c r="U1082" s="16">
        <v>44378</v>
      </c>
      <c r="V1082" s="16">
        <v>44379</v>
      </c>
      <c r="W1082" s="16">
        <v>44501</v>
      </c>
      <c r="X1082" s="14">
        <v>10902312</v>
      </c>
      <c r="Y1082" s="11" t="s">
        <v>87</v>
      </c>
      <c r="Z1082" s="11" t="s">
        <v>88</v>
      </c>
      <c r="AA1082" s="10">
        <v>4</v>
      </c>
      <c r="AB1082" s="11" t="s">
        <v>89</v>
      </c>
      <c r="AC1082" s="11" t="s">
        <v>1302</v>
      </c>
      <c r="AD1082" s="10">
        <v>19288119</v>
      </c>
      <c r="AE1082" s="11" t="s">
        <v>989</v>
      </c>
      <c r="AF1082" s="11" t="s">
        <v>990</v>
      </c>
      <c r="AG1082" s="11" t="s">
        <v>174</v>
      </c>
      <c r="AH1082" s="11" t="s">
        <v>4226</v>
      </c>
      <c r="AI1082" s="11" t="s">
        <v>113</v>
      </c>
      <c r="AJ1082" s="10">
        <v>1798</v>
      </c>
      <c r="AK1082" s="10">
        <v>2021</v>
      </c>
      <c r="AL1082" s="17">
        <v>44364</v>
      </c>
      <c r="AM1082" s="18">
        <v>14388</v>
      </c>
      <c r="AN1082" s="18" t="s">
        <v>1076</v>
      </c>
      <c r="AO1082" s="18" t="s">
        <v>1077</v>
      </c>
      <c r="AP1082" s="10">
        <v>4616</v>
      </c>
      <c r="AQ1082" s="17">
        <v>44379</v>
      </c>
      <c r="AR1082" s="18">
        <v>2235032000</v>
      </c>
      <c r="AS1082" s="11" t="s">
        <v>92</v>
      </c>
      <c r="AT1082" s="11" t="s">
        <v>114</v>
      </c>
      <c r="AU1082" s="11" t="s">
        <v>115</v>
      </c>
      <c r="AV1082" s="11" t="s">
        <v>986</v>
      </c>
      <c r="AW1082" s="11" t="s">
        <v>1075</v>
      </c>
      <c r="AX1082" s="11" t="s">
        <v>991</v>
      </c>
      <c r="AY1082" s="11" t="s">
        <v>94</v>
      </c>
      <c r="AZ1082" s="11" t="s">
        <v>95</v>
      </c>
      <c r="BA1082" s="11" t="s">
        <v>117</v>
      </c>
      <c r="BB1082" s="11" t="s">
        <v>118</v>
      </c>
      <c r="BC1082" s="11" t="s">
        <v>5862</v>
      </c>
      <c r="BD1082" s="18"/>
      <c r="BE1082" s="10">
        <v>4</v>
      </c>
      <c r="BF1082" s="11" t="s">
        <v>90</v>
      </c>
      <c r="BG1082" s="11" t="s">
        <v>120</v>
      </c>
      <c r="BH1082" s="20">
        <v>4633483</v>
      </c>
      <c r="BI1082" s="30">
        <v>51</v>
      </c>
      <c r="BJ1082" s="30">
        <v>8421</v>
      </c>
      <c r="BK1082" s="31">
        <v>44497</v>
      </c>
      <c r="BL1082" s="30">
        <v>2599</v>
      </c>
      <c r="BM1082" s="31">
        <v>44490</v>
      </c>
      <c r="BN1082" s="31">
        <v>44553</v>
      </c>
      <c r="BO1082" s="30"/>
      <c r="BP1082" s="30"/>
      <c r="BQ1082" s="30"/>
      <c r="BR1082" s="30"/>
      <c r="BS1082" s="30"/>
      <c r="BT1082" s="30"/>
      <c r="BU1082" s="30"/>
      <c r="BV1082" s="30"/>
      <c r="BW1082" s="30"/>
      <c r="BX1082" s="30"/>
      <c r="BY1082" s="30"/>
      <c r="BZ1082" s="30"/>
      <c r="CA1082" s="30"/>
      <c r="CB1082" s="30"/>
      <c r="CC1082" s="20">
        <f>+X1082+BH1082+BO1082+BV1082</f>
        <v>15535795</v>
      </c>
      <c r="CD1082" s="31">
        <v>44497</v>
      </c>
      <c r="CE1082" s="18"/>
      <c r="CF1082" s="18"/>
      <c r="CG1082" s="18" t="s">
        <v>91</v>
      </c>
      <c r="CH1082" s="18"/>
      <c r="CI1082" s="18"/>
      <c r="CJ1082" s="18"/>
      <c r="CK1082" s="18"/>
      <c r="CL1082" s="18"/>
      <c r="CM1082" s="18"/>
      <c r="CN1082" s="18"/>
      <c r="CO1082" s="18"/>
      <c r="CP1082" s="18"/>
    </row>
    <row r="1083" spans="1:94" ht="15" x14ac:dyDescent="0.25">
      <c r="A1083" s="21">
        <v>1082</v>
      </c>
      <c r="B1083" s="10">
        <v>230</v>
      </c>
      <c r="C1083" s="10">
        <v>2021</v>
      </c>
      <c r="D1083" s="11" t="s">
        <v>96</v>
      </c>
      <c r="E1083" s="10">
        <v>1355</v>
      </c>
      <c r="F1083" s="12">
        <v>2724</v>
      </c>
      <c r="G1083" s="13" t="s">
        <v>1467</v>
      </c>
      <c r="H1083" s="15" t="s">
        <v>98</v>
      </c>
      <c r="I1083" s="15">
        <v>2724</v>
      </c>
      <c r="J1083" s="15" t="s">
        <v>5871</v>
      </c>
      <c r="K1083" s="11" t="s">
        <v>84</v>
      </c>
      <c r="L1083" s="11" t="s">
        <v>85</v>
      </c>
      <c r="M1083" s="11" t="s">
        <v>86</v>
      </c>
      <c r="N1083" s="11" t="s">
        <v>101</v>
      </c>
      <c r="O1083" s="11" t="s">
        <v>102</v>
      </c>
      <c r="P1083" s="11" t="s">
        <v>103</v>
      </c>
      <c r="Q1083" s="11" t="s">
        <v>1470</v>
      </c>
      <c r="R1083" s="11" t="s">
        <v>5872</v>
      </c>
      <c r="S1083" s="11" t="s">
        <v>237</v>
      </c>
      <c r="T1083" s="11" t="s">
        <v>238</v>
      </c>
      <c r="U1083" s="16">
        <v>44386</v>
      </c>
      <c r="V1083" s="16">
        <v>44391</v>
      </c>
      <c r="W1083" s="16">
        <v>44564</v>
      </c>
      <c r="X1083" s="14">
        <v>23682244</v>
      </c>
      <c r="Y1083" s="11" t="s">
        <v>87</v>
      </c>
      <c r="Z1083" s="11" t="s">
        <v>170</v>
      </c>
      <c r="AA1083" s="10">
        <v>170</v>
      </c>
      <c r="AB1083" s="11" t="s">
        <v>89</v>
      </c>
      <c r="AC1083" s="11" t="s">
        <v>5873</v>
      </c>
      <c r="AD1083" s="10">
        <v>79794356</v>
      </c>
      <c r="AE1083" s="11" t="s">
        <v>240</v>
      </c>
      <c r="AF1083" s="11" t="s">
        <v>241</v>
      </c>
      <c r="AG1083" s="11" t="s">
        <v>111</v>
      </c>
      <c r="AH1083" s="11" t="s">
        <v>490</v>
      </c>
      <c r="AI1083" s="11"/>
      <c r="AJ1083" s="10">
        <v>1784</v>
      </c>
      <c r="AK1083" s="10">
        <v>2021</v>
      </c>
      <c r="AL1083" s="17">
        <v>44358</v>
      </c>
      <c r="AM1083" s="18">
        <v>14392</v>
      </c>
      <c r="AN1083" s="18" t="s">
        <v>656</v>
      </c>
      <c r="AO1083" s="18" t="s">
        <v>657</v>
      </c>
      <c r="AP1083" s="10">
        <v>4675</v>
      </c>
      <c r="AQ1083" s="17">
        <v>44391</v>
      </c>
      <c r="AR1083" s="18">
        <v>1965034000</v>
      </c>
      <c r="AS1083" s="11" t="s">
        <v>92</v>
      </c>
      <c r="AT1083" s="11" t="s">
        <v>127</v>
      </c>
      <c r="AU1083" s="11" t="s">
        <v>115</v>
      </c>
      <c r="AV1083" s="11" t="s">
        <v>237</v>
      </c>
      <c r="AW1083" s="11" t="s">
        <v>1473</v>
      </c>
      <c r="AX1083" s="11" t="s">
        <v>243</v>
      </c>
      <c r="AY1083" s="11" t="s">
        <v>94</v>
      </c>
      <c r="AZ1083" s="11" t="s">
        <v>95</v>
      </c>
      <c r="BA1083" s="11" t="s">
        <v>117</v>
      </c>
      <c r="BB1083" s="11" t="s">
        <v>118</v>
      </c>
      <c r="BC1083" s="11" t="s">
        <v>5862</v>
      </c>
      <c r="BD1083" s="18">
        <v>170</v>
      </c>
      <c r="BE1083" s="10"/>
      <c r="BF1083" s="11" t="s">
        <v>90</v>
      </c>
      <c r="BG1083" s="11" t="s">
        <v>120</v>
      </c>
      <c r="BH1083" s="20">
        <v>975151</v>
      </c>
      <c r="BI1083" s="30">
        <v>7</v>
      </c>
      <c r="BJ1083" s="30">
        <v>8474</v>
      </c>
      <c r="BK1083" s="31">
        <v>44502</v>
      </c>
      <c r="BL1083" s="30">
        <v>2685</v>
      </c>
      <c r="BM1083" s="31">
        <v>44494</v>
      </c>
      <c r="BN1083" s="31">
        <v>44571</v>
      </c>
      <c r="BO1083" s="30"/>
      <c r="BP1083" s="30"/>
      <c r="BQ1083" s="30"/>
      <c r="BR1083" s="30"/>
      <c r="BS1083" s="30"/>
      <c r="BT1083" s="30"/>
      <c r="BU1083" s="30"/>
      <c r="BV1083" s="30"/>
      <c r="BW1083" s="30"/>
      <c r="BX1083" s="30"/>
      <c r="BY1083" s="30"/>
      <c r="BZ1083" s="30"/>
      <c r="CA1083" s="30"/>
      <c r="CB1083" s="30"/>
      <c r="CC1083" s="20">
        <f>+X1083+BH1083+BO1083+BV1083</f>
        <v>24657395</v>
      </c>
      <c r="CD1083" s="31">
        <v>44502</v>
      </c>
      <c r="CE1083" s="18"/>
      <c r="CF1083" s="18"/>
      <c r="CG1083" s="18" t="s">
        <v>91</v>
      </c>
      <c r="CH1083" s="18"/>
      <c r="CI1083" s="18"/>
      <c r="CJ1083" s="18"/>
      <c r="CK1083" s="18"/>
      <c r="CL1083" s="18"/>
      <c r="CM1083" s="18"/>
      <c r="CN1083" s="18"/>
      <c r="CO1083" s="18"/>
      <c r="CP1083" s="18"/>
    </row>
    <row r="1084" spans="1:94" ht="15" x14ac:dyDescent="0.25">
      <c r="A1084" s="10">
        <v>1083</v>
      </c>
      <c r="B1084" s="10">
        <v>230</v>
      </c>
      <c r="C1084" s="10">
        <v>2021</v>
      </c>
      <c r="D1084" s="11" t="s">
        <v>96</v>
      </c>
      <c r="E1084" s="10">
        <v>1368</v>
      </c>
      <c r="F1084" s="12">
        <v>2652</v>
      </c>
      <c r="G1084" s="13" t="s">
        <v>5874</v>
      </c>
      <c r="H1084" s="15" t="s">
        <v>98</v>
      </c>
      <c r="I1084" s="15" t="s">
        <v>5875</v>
      </c>
      <c r="J1084" s="15" t="s">
        <v>5876</v>
      </c>
      <c r="K1084" s="11" t="s">
        <v>84</v>
      </c>
      <c r="L1084" s="11" t="s">
        <v>85</v>
      </c>
      <c r="M1084" s="11" t="s">
        <v>86</v>
      </c>
      <c r="N1084" s="11" t="s">
        <v>2128</v>
      </c>
      <c r="O1084" s="11" t="s">
        <v>102</v>
      </c>
      <c r="P1084" s="11" t="s">
        <v>103</v>
      </c>
      <c r="Q1084" s="11" t="s">
        <v>5877</v>
      </c>
      <c r="R1084" s="11" t="s">
        <v>5878</v>
      </c>
      <c r="S1084" s="11" t="s">
        <v>106</v>
      </c>
      <c r="T1084" s="11" t="s">
        <v>2826</v>
      </c>
      <c r="U1084" s="16">
        <v>44391</v>
      </c>
      <c r="V1084" s="16">
        <v>44393</v>
      </c>
      <c r="W1084" s="16">
        <v>44561</v>
      </c>
      <c r="X1084" s="14">
        <v>22985710</v>
      </c>
      <c r="Y1084" s="11" t="s">
        <v>87</v>
      </c>
      <c r="Z1084" s="11" t="s">
        <v>170</v>
      </c>
      <c r="AA1084" s="10">
        <v>165</v>
      </c>
      <c r="AB1084" s="11" t="s">
        <v>89</v>
      </c>
      <c r="AC1084" s="11" t="s">
        <v>2825</v>
      </c>
      <c r="AD1084" s="10">
        <v>79339398</v>
      </c>
      <c r="AE1084" s="11" t="s">
        <v>1699</v>
      </c>
      <c r="AF1084" s="11" t="s">
        <v>1700</v>
      </c>
      <c r="AG1084" s="11" t="s">
        <v>111</v>
      </c>
      <c r="AH1084" s="11" t="s">
        <v>4075</v>
      </c>
      <c r="AI1084" s="11" t="s">
        <v>427</v>
      </c>
      <c r="AJ1084" s="10">
        <v>1831</v>
      </c>
      <c r="AK1084" s="10">
        <v>2021</v>
      </c>
      <c r="AL1084" s="17">
        <v>44369</v>
      </c>
      <c r="AM1084" s="18">
        <v>14591</v>
      </c>
      <c r="AN1084" s="18" t="s">
        <v>4341</v>
      </c>
      <c r="AO1084" s="18" t="s">
        <v>4342</v>
      </c>
      <c r="AP1084" s="10">
        <v>4687</v>
      </c>
      <c r="AQ1084" s="17">
        <v>44393</v>
      </c>
      <c r="AR1084" s="18">
        <v>1000000000</v>
      </c>
      <c r="AS1084" s="11" t="s">
        <v>92</v>
      </c>
      <c r="AT1084" s="11" t="s">
        <v>127</v>
      </c>
      <c r="AU1084" s="11" t="s">
        <v>115</v>
      </c>
      <c r="AV1084" s="11" t="s">
        <v>106</v>
      </c>
      <c r="AW1084" s="11" t="s">
        <v>2826</v>
      </c>
      <c r="AX1084" s="11" t="s">
        <v>116</v>
      </c>
      <c r="AY1084" s="11" t="s">
        <v>94</v>
      </c>
      <c r="AZ1084" s="11" t="s">
        <v>95</v>
      </c>
      <c r="BA1084" s="11" t="s">
        <v>117</v>
      </c>
      <c r="BB1084" s="11" t="s">
        <v>118</v>
      </c>
      <c r="BC1084" s="11" t="s">
        <v>5862</v>
      </c>
      <c r="BD1084" s="18">
        <v>165</v>
      </c>
      <c r="BE1084" s="10"/>
      <c r="BF1084" s="11" t="s">
        <v>90</v>
      </c>
      <c r="BG1084" s="11" t="s">
        <v>120</v>
      </c>
      <c r="BH1084" s="19"/>
      <c r="BI1084" s="18"/>
      <c r="BJ1084" s="18"/>
      <c r="BK1084" s="18"/>
      <c r="BL1084" s="18"/>
      <c r="BM1084" s="18"/>
      <c r="BN1084" s="16"/>
      <c r="BO1084" s="18"/>
      <c r="BP1084" s="18"/>
      <c r="BQ1084" s="18"/>
      <c r="BR1084" s="18"/>
      <c r="BS1084" s="18"/>
      <c r="BT1084" s="18"/>
      <c r="BU1084" s="18"/>
      <c r="BV1084" s="18"/>
      <c r="BW1084" s="18"/>
      <c r="BX1084" s="18"/>
      <c r="BY1084" s="18"/>
      <c r="BZ1084" s="18"/>
      <c r="CA1084" s="18"/>
      <c r="CB1084" s="18"/>
      <c r="CC1084" s="20">
        <f>+X1084+BH1084+BO1084+BV1084</f>
        <v>22985710</v>
      </c>
      <c r="CD1084" s="18"/>
      <c r="CE1084" s="18"/>
      <c r="CF1084" s="18"/>
      <c r="CG1084" s="18" t="s">
        <v>533</v>
      </c>
      <c r="CH1084" s="33">
        <v>44541</v>
      </c>
      <c r="CI1084" s="18"/>
      <c r="CJ1084" s="18"/>
      <c r="CK1084" s="18"/>
      <c r="CL1084" s="18"/>
      <c r="CM1084" s="18"/>
      <c r="CN1084" s="18"/>
      <c r="CO1084" s="18"/>
      <c r="CP1084" s="18"/>
    </row>
    <row r="1085" spans="1:94" ht="15" x14ac:dyDescent="0.25">
      <c r="A1085" s="21">
        <v>1084</v>
      </c>
      <c r="B1085" s="10">
        <v>230</v>
      </c>
      <c r="C1085" s="10">
        <v>2021</v>
      </c>
      <c r="D1085" s="11" t="s">
        <v>96</v>
      </c>
      <c r="E1085" s="10">
        <v>1369</v>
      </c>
      <c r="F1085" s="12">
        <v>2715</v>
      </c>
      <c r="G1085" s="13" t="s">
        <v>5879</v>
      </c>
      <c r="H1085" s="15" t="s">
        <v>98</v>
      </c>
      <c r="I1085" s="15">
        <v>2715</v>
      </c>
      <c r="J1085" s="15" t="s">
        <v>5880</v>
      </c>
      <c r="K1085" s="11" t="s">
        <v>84</v>
      </c>
      <c r="L1085" s="11" t="s">
        <v>85</v>
      </c>
      <c r="M1085" s="11" t="s">
        <v>86</v>
      </c>
      <c r="N1085" s="11" t="s">
        <v>2128</v>
      </c>
      <c r="O1085" s="11" t="s">
        <v>102</v>
      </c>
      <c r="P1085" s="11" t="s">
        <v>103</v>
      </c>
      <c r="Q1085" s="11" t="s">
        <v>5881</v>
      </c>
      <c r="R1085" s="11" t="s">
        <v>5882</v>
      </c>
      <c r="S1085" s="11" t="s">
        <v>106</v>
      </c>
      <c r="T1085" s="11" t="s">
        <v>939</v>
      </c>
      <c r="U1085" s="16">
        <v>44391</v>
      </c>
      <c r="V1085" s="16">
        <v>44410</v>
      </c>
      <c r="W1085" s="16">
        <v>44653</v>
      </c>
      <c r="X1085" s="14">
        <v>46400000</v>
      </c>
      <c r="Y1085" s="11" t="s">
        <v>87</v>
      </c>
      <c r="Z1085" s="11" t="s">
        <v>88</v>
      </c>
      <c r="AA1085" s="10">
        <v>8</v>
      </c>
      <c r="AB1085" s="11" t="s">
        <v>89</v>
      </c>
      <c r="AC1085" s="11" t="s">
        <v>938</v>
      </c>
      <c r="AD1085" s="10">
        <v>19483708</v>
      </c>
      <c r="AE1085" s="11" t="s">
        <v>523</v>
      </c>
      <c r="AF1085" s="11" t="s">
        <v>524</v>
      </c>
      <c r="AG1085" s="11" t="s">
        <v>525</v>
      </c>
      <c r="AH1085" s="11" t="s">
        <v>136</v>
      </c>
      <c r="AI1085" s="11" t="s">
        <v>113</v>
      </c>
      <c r="AJ1085" s="10">
        <v>1864</v>
      </c>
      <c r="AK1085" s="10">
        <v>2021</v>
      </c>
      <c r="AL1085" s="17">
        <v>44384</v>
      </c>
      <c r="AM1085" s="18">
        <v>14601</v>
      </c>
      <c r="AN1085" s="18" t="s">
        <v>5593</v>
      </c>
      <c r="AO1085" s="18" t="s">
        <v>5594</v>
      </c>
      <c r="AP1085" s="10">
        <v>4740</v>
      </c>
      <c r="AQ1085" s="17">
        <v>44404</v>
      </c>
      <c r="AR1085" s="18">
        <v>1219000000</v>
      </c>
      <c r="AS1085" s="11" t="s">
        <v>92</v>
      </c>
      <c r="AT1085" s="11" t="s">
        <v>114</v>
      </c>
      <c r="AU1085" s="11" t="s">
        <v>115</v>
      </c>
      <c r="AV1085" s="11" t="s">
        <v>106</v>
      </c>
      <c r="AW1085" s="11" t="s">
        <v>939</v>
      </c>
      <c r="AX1085" s="11" t="s">
        <v>116</v>
      </c>
      <c r="AY1085" s="11" t="s">
        <v>94</v>
      </c>
      <c r="AZ1085" s="11" t="s">
        <v>95</v>
      </c>
      <c r="BA1085" s="11" t="s">
        <v>117</v>
      </c>
      <c r="BB1085" s="11" t="s">
        <v>118</v>
      </c>
      <c r="BC1085" s="11" t="s">
        <v>5862</v>
      </c>
      <c r="BD1085" s="18"/>
      <c r="BE1085" s="10">
        <v>8</v>
      </c>
      <c r="BF1085" s="11" t="s">
        <v>90</v>
      </c>
      <c r="BG1085" s="11" t="s">
        <v>120</v>
      </c>
      <c r="BH1085" s="19"/>
      <c r="BI1085" s="18"/>
      <c r="BJ1085" s="18"/>
      <c r="BK1085" s="18"/>
      <c r="BL1085" s="18"/>
      <c r="BM1085" s="18"/>
      <c r="BN1085" s="18"/>
      <c r="BO1085" s="18"/>
      <c r="BP1085" s="18"/>
      <c r="BQ1085" s="18"/>
      <c r="BR1085" s="18"/>
      <c r="BS1085" s="18"/>
      <c r="BT1085" s="18"/>
      <c r="BU1085" s="18"/>
      <c r="BV1085" s="18"/>
      <c r="BW1085" s="18"/>
      <c r="BX1085" s="18"/>
      <c r="BY1085" s="18"/>
      <c r="BZ1085" s="18"/>
      <c r="CA1085" s="18"/>
      <c r="CB1085" s="18"/>
      <c r="CC1085" s="20">
        <f>+X1085+BH1085+BO1085+BV1085</f>
        <v>46400000</v>
      </c>
      <c r="CD1085" s="18"/>
      <c r="CE1085" s="18"/>
      <c r="CF1085" s="18"/>
      <c r="CG1085" s="18" t="s">
        <v>91</v>
      </c>
      <c r="CH1085" s="18"/>
      <c r="CI1085" s="18"/>
      <c r="CJ1085" s="18"/>
      <c r="CK1085" s="18"/>
      <c r="CL1085" s="18"/>
      <c r="CM1085" s="18"/>
      <c r="CN1085" s="18"/>
      <c r="CO1085" s="18"/>
      <c r="CP1085" s="18"/>
    </row>
    <row r="1086" spans="1:94" ht="15" x14ac:dyDescent="0.25">
      <c r="A1086" s="21">
        <v>1085</v>
      </c>
      <c r="B1086" s="10">
        <v>230</v>
      </c>
      <c r="C1086" s="10">
        <v>2021</v>
      </c>
      <c r="D1086" s="11" t="s">
        <v>96</v>
      </c>
      <c r="E1086" s="10">
        <v>1370</v>
      </c>
      <c r="F1086" s="12">
        <v>2718</v>
      </c>
      <c r="G1086" s="13" t="s">
        <v>5883</v>
      </c>
      <c r="H1086" s="15" t="s">
        <v>83</v>
      </c>
      <c r="I1086" s="15">
        <v>2718</v>
      </c>
      <c r="J1086" s="15" t="s">
        <v>5884</v>
      </c>
      <c r="K1086" s="11" t="s">
        <v>84</v>
      </c>
      <c r="L1086" s="11" t="s">
        <v>85</v>
      </c>
      <c r="M1086" s="11" t="s">
        <v>86</v>
      </c>
      <c r="N1086" s="11" t="s">
        <v>2128</v>
      </c>
      <c r="O1086" s="11" t="s">
        <v>165</v>
      </c>
      <c r="P1086" s="11" t="s">
        <v>103</v>
      </c>
      <c r="Q1086" s="11" t="s">
        <v>5885</v>
      </c>
      <c r="R1086" s="11" t="s">
        <v>5886</v>
      </c>
      <c r="S1086" s="11" t="s">
        <v>106</v>
      </c>
      <c r="T1086" s="11" t="s">
        <v>939</v>
      </c>
      <c r="U1086" s="16">
        <v>44391</v>
      </c>
      <c r="V1086" s="16">
        <v>44432</v>
      </c>
      <c r="W1086" s="16">
        <v>44675</v>
      </c>
      <c r="X1086" s="14">
        <v>21804624</v>
      </c>
      <c r="Y1086" s="11" t="s">
        <v>87</v>
      </c>
      <c r="Z1086" s="11" t="s">
        <v>88</v>
      </c>
      <c r="AA1086" s="10">
        <v>8</v>
      </c>
      <c r="AB1086" s="11" t="s">
        <v>89</v>
      </c>
      <c r="AC1086" s="11" t="s">
        <v>938</v>
      </c>
      <c r="AD1086" s="10">
        <v>19483708</v>
      </c>
      <c r="AE1086" s="11" t="s">
        <v>523</v>
      </c>
      <c r="AF1086" s="11" t="s">
        <v>524</v>
      </c>
      <c r="AG1086" s="11" t="s">
        <v>174</v>
      </c>
      <c r="AH1086" s="11" t="s">
        <v>3436</v>
      </c>
      <c r="AI1086" s="11"/>
      <c r="AJ1086" s="10">
        <v>1867</v>
      </c>
      <c r="AK1086" s="10">
        <v>2021</v>
      </c>
      <c r="AL1086" s="17">
        <v>44384</v>
      </c>
      <c r="AM1086" s="18">
        <v>14601</v>
      </c>
      <c r="AN1086" s="18" t="s">
        <v>5593</v>
      </c>
      <c r="AO1086" s="18" t="s">
        <v>5594</v>
      </c>
      <c r="AP1086" s="10">
        <v>6296</v>
      </c>
      <c r="AQ1086" s="17">
        <v>44426</v>
      </c>
      <c r="AR1086" s="18">
        <v>1219000000</v>
      </c>
      <c r="AS1086" s="11" t="s">
        <v>92</v>
      </c>
      <c r="AT1086" s="11" t="s">
        <v>127</v>
      </c>
      <c r="AU1086" s="11" t="s">
        <v>115</v>
      </c>
      <c r="AV1086" s="11" t="s">
        <v>106</v>
      </c>
      <c r="AW1086" s="11" t="s">
        <v>939</v>
      </c>
      <c r="AX1086" s="11" t="s">
        <v>116</v>
      </c>
      <c r="AY1086" s="11" t="s">
        <v>94</v>
      </c>
      <c r="AZ1086" s="11" t="s">
        <v>95</v>
      </c>
      <c r="BA1086" s="11" t="s">
        <v>117</v>
      </c>
      <c r="BB1086" s="11" t="s">
        <v>118</v>
      </c>
      <c r="BC1086" s="11" t="s">
        <v>5862</v>
      </c>
      <c r="BD1086" s="18"/>
      <c r="BE1086" s="10">
        <v>8</v>
      </c>
      <c r="BF1086" s="11" t="s">
        <v>90</v>
      </c>
      <c r="BG1086" s="11" t="s">
        <v>120</v>
      </c>
      <c r="BH1086" s="19"/>
      <c r="BI1086" s="18"/>
      <c r="BJ1086" s="18"/>
      <c r="BK1086" s="18"/>
      <c r="BL1086" s="18"/>
      <c r="BM1086" s="18"/>
      <c r="BN1086" s="18"/>
      <c r="BO1086" s="18"/>
      <c r="BP1086" s="18"/>
      <c r="BQ1086" s="18"/>
      <c r="BR1086" s="18"/>
      <c r="BS1086" s="18"/>
      <c r="BT1086" s="18"/>
      <c r="BU1086" s="18"/>
      <c r="BV1086" s="18"/>
      <c r="BW1086" s="18"/>
      <c r="BX1086" s="18"/>
      <c r="BY1086" s="18"/>
      <c r="BZ1086" s="18"/>
      <c r="CA1086" s="18"/>
      <c r="CB1086" s="18"/>
      <c r="CC1086" s="20">
        <f>+X1086+BH1086+BO1086+BV1086</f>
        <v>21804624</v>
      </c>
      <c r="CD1086" s="18"/>
      <c r="CE1086" s="18"/>
      <c r="CF1086" s="18"/>
      <c r="CG1086" s="18" t="s">
        <v>91</v>
      </c>
      <c r="CH1086" s="18"/>
      <c r="CI1086" s="18"/>
      <c r="CJ1086" s="18"/>
      <c r="CK1086" s="18"/>
      <c r="CL1086" s="18"/>
      <c r="CM1086" s="18"/>
      <c r="CN1086" s="18"/>
      <c r="CO1086" s="18"/>
      <c r="CP1086" s="18"/>
    </row>
    <row r="1087" spans="1:94" ht="15" x14ac:dyDescent="0.25">
      <c r="A1087" s="10">
        <v>1086</v>
      </c>
      <c r="B1087" s="49">
        <v>230</v>
      </c>
      <c r="C1087" s="49">
        <v>2021</v>
      </c>
      <c r="D1087" s="50" t="s">
        <v>96</v>
      </c>
      <c r="E1087" s="49">
        <v>1373</v>
      </c>
      <c r="F1087" s="12">
        <v>2605</v>
      </c>
      <c r="G1087" s="51" t="s">
        <v>5887</v>
      </c>
      <c r="H1087" s="15" t="s">
        <v>5888</v>
      </c>
      <c r="I1087" s="53">
        <v>2605</v>
      </c>
      <c r="J1087" s="15">
        <v>0</v>
      </c>
      <c r="K1087" s="50" t="s">
        <v>84</v>
      </c>
      <c r="L1087" s="50" t="s">
        <v>85</v>
      </c>
      <c r="M1087" s="50" t="s">
        <v>86</v>
      </c>
      <c r="N1087" s="50" t="s">
        <v>101</v>
      </c>
      <c r="O1087" s="50" t="s">
        <v>102</v>
      </c>
      <c r="P1087" s="50" t="s">
        <v>103</v>
      </c>
      <c r="Q1087" s="50" t="s">
        <v>5889</v>
      </c>
      <c r="R1087" s="50" t="s">
        <v>5890</v>
      </c>
      <c r="S1087" s="50" t="s">
        <v>106</v>
      </c>
      <c r="T1087" s="50" t="s">
        <v>1222</v>
      </c>
      <c r="U1087" s="16">
        <v>44393</v>
      </c>
      <c r="V1087" s="54" t="s">
        <v>5891</v>
      </c>
      <c r="W1087" s="54" t="s">
        <v>5892</v>
      </c>
      <c r="X1087" s="52">
        <v>29981358</v>
      </c>
      <c r="Y1087" s="50" t="s">
        <v>87</v>
      </c>
      <c r="Z1087" s="50" t="s">
        <v>170</v>
      </c>
      <c r="AA1087" s="49">
        <v>165</v>
      </c>
      <c r="AB1087" s="50" t="s">
        <v>89</v>
      </c>
      <c r="AC1087" s="50" t="s">
        <v>1221</v>
      </c>
      <c r="AD1087" s="49">
        <v>19483708</v>
      </c>
      <c r="AE1087" s="50" t="s">
        <v>523</v>
      </c>
      <c r="AF1087" s="50" t="s">
        <v>524</v>
      </c>
      <c r="AG1087" s="50" t="s">
        <v>358</v>
      </c>
      <c r="AH1087" s="50" t="s">
        <v>359</v>
      </c>
      <c r="AI1087" s="50" t="s">
        <v>5893</v>
      </c>
      <c r="AJ1087" s="49">
        <v>1885</v>
      </c>
      <c r="AK1087" s="49">
        <v>2021</v>
      </c>
      <c r="AL1087" s="55" t="s">
        <v>5894</v>
      </c>
      <c r="AM1087" s="56">
        <v>14395</v>
      </c>
      <c r="AN1087" s="56" t="s">
        <v>5045</v>
      </c>
      <c r="AO1087" s="56" t="s">
        <v>1396</v>
      </c>
      <c r="AP1087" s="49">
        <v>4721</v>
      </c>
      <c r="AQ1087" s="55" t="s">
        <v>5891</v>
      </c>
      <c r="AR1087" s="56">
        <v>6053272000</v>
      </c>
      <c r="AS1087" s="50" t="s">
        <v>5046</v>
      </c>
      <c r="AT1087" s="50" t="s">
        <v>114</v>
      </c>
      <c r="AU1087" s="50" t="s">
        <v>115</v>
      </c>
      <c r="AV1087" s="50" t="s">
        <v>106</v>
      </c>
      <c r="AW1087" s="50" t="s">
        <v>1222</v>
      </c>
      <c r="AX1087" s="50" t="s">
        <v>116</v>
      </c>
      <c r="AY1087" s="50" t="s">
        <v>5047</v>
      </c>
      <c r="AZ1087" s="50" t="s">
        <v>95</v>
      </c>
      <c r="BA1087" s="50" t="s">
        <v>5048</v>
      </c>
      <c r="BB1087" s="50" t="s">
        <v>5049</v>
      </c>
      <c r="BC1087" s="50" t="s">
        <v>5862</v>
      </c>
      <c r="BD1087" s="56">
        <v>165</v>
      </c>
      <c r="BE1087" s="49"/>
      <c r="BF1087" s="50" t="s">
        <v>90</v>
      </c>
      <c r="BG1087" s="50" t="s">
        <v>120</v>
      </c>
      <c r="BH1087" s="57"/>
      <c r="BI1087" s="57"/>
      <c r="BJ1087" s="57"/>
      <c r="BK1087" s="58"/>
      <c r="BL1087" s="58"/>
      <c r="BM1087" s="58"/>
      <c r="BN1087" s="58"/>
      <c r="BO1087" s="58"/>
      <c r="BP1087" s="58"/>
      <c r="BQ1087" s="58"/>
      <c r="BR1087" s="58"/>
      <c r="BS1087" s="58"/>
      <c r="BT1087" s="58"/>
      <c r="BU1087" s="58"/>
      <c r="BV1087" s="58"/>
      <c r="BW1087" s="58"/>
      <c r="BX1087" s="58"/>
      <c r="BY1087" s="58"/>
      <c r="BZ1087" s="58"/>
      <c r="CA1087" s="58"/>
      <c r="CB1087" s="58"/>
      <c r="CC1087" s="58"/>
      <c r="CD1087" s="58"/>
      <c r="CE1087" s="58"/>
      <c r="CF1087" s="58"/>
      <c r="CG1087" s="58"/>
      <c r="CH1087" s="58"/>
      <c r="CI1087" s="58"/>
      <c r="CJ1087" s="58"/>
      <c r="CK1087" s="58"/>
      <c r="CL1087" s="58"/>
      <c r="CM1087" s="58"/>
      <c r="CN1087" s="58"/>
      <c r="CO1087" s="58"/>
      <c r="CP1087" s="58"/>
    </row>
    <row r="1088" spans="1:94" ht="15" x14ac:dyDescent="0.25">
      <c r="A1088" s="21">
        <v>1087</v>
      </c>
      <c r="B1088" s="10">
        <v>230</v>
      </c>
      <c r="C1088" s="10">
        <v>2021</v>
      </c>
      <c r="D1088" s="11" t="s">
        <v>96</v>
      </c>
      <c r="E1088" s="10">
        <v>1374</v>
      </c>
      <c r="F1088" s="12">
        <v>2640</v>
      </c>
      <c r="G1088" s="13" t="s">
        <v>5895</v>
      </c>
      <c r="H1088" s="15" t="s">
        <v>98</v>
      </c>
      <c r="I1088" s="15" t="s">
        <v>5896</v>
      </c>
      <c r="J1088" s="15" t="s">
        <v>5897</v>
      </c>
      <c r="K1088" s="11" t="s">
        <v>84</v>
      </c>
      <c r="L1088" s="11" t="s">
        <v>85</v>
      </c>
      <c r="M1088" s="11" t="s">
        <v>86</v>
      </c>
      <c r="N1088" s="11" t="s">
        <v>101</v>
      </c>
      <c r="O1088" s="11" t="s">
        <v>102</v>
      </c>
      <c r="P1088" s="11" t="s">
        <v>103</v>
      </c>
      <c r="Q1088" s="11" t="s">
        <v>5898</v>
      </c>
      <c r="R1088" s="11" t="s">
        <v>5899</v>
      </c>
      <c r="S1088" s="11" t="s">
        <v>2800</v>
      </c>
      <c r="T1088" s="11" t="s">
        <v>3694</v>
      </c>
      <c r="U1088" s="16">
        <v>44393</v>
      </c>
      <c r="V1088" s="16">
        <v>44400</v>
      </c>
      <c r="W1088" s="16">
        <v>44553</v>
      </c>
      <c r="X1088" s="14">
        <v>20896100</v>
      </c>
      <c r="Y1088" s="11" t="s">
        <v>87</v>
      </c>
      <c r="Z1088" s="11" t="s">
        <v>88</v>
      </c>
      <c r="AA1088" s="10">
        <v>5</v>
      </c>
      <c r="AB1088" s="11" t="s">
        <v>89</v>
      </c>
      <c r="AC1088" s="11" t="s">
        <v>3695</v>
      </c>
      <c r="AD1088" s="10">
        <v>79339398</v>
      </c>
      <c r="AE1088" s="11" t="s">
        <v>1699</v>
      </c>
      <c r="AF1088" s="11" t="s">
        <v>1700</v>
      </c>
      <c r="AG1088" s="11" t="s">
        <v>111</v>
      </c>
      <c r="AH1088" s="11" t="s">
        <v>5900</v>
      </c>
      <c r="AI1088" s="11" t="s">
        <v>113</v>
      </c>
      <c r="AJ1088" s="10">
        <v>1751</v>
      </c>
      <c r="AK1088" s="10">
        <v>2021</v>
      </c>
      <c r="AL1088" s="17">
        <v>44355</v>
      </c>
      <c r="AM1088" s="18">
        <v>14394</v>
      </c>
      <c r="AN1088" s="18" t="s">
        <v>1703</v>
      </c>
      <c r="AO1088" s="18" t="s">
        <v>1704</v>
      </c>
      <c r="AP1088" s="10">
        <v>4729</v>
      </c>
      <c r="AQ1088" s="17">
        <v>44400</v>
      </c>
      <c r="AR1088" s="18">
        <v>8375989000</v>
      </c>
      <c r="AS1088" s="11" t="s">
        <v>92</v>
      </c>
      <c r="AT1088" s="11" t="s">
        <v>127</v>
      </c>
      <c r="AU1088" s="11" t="s">
        <v>115</v>
      </c>
      <c r="AV1088" s="11" t="s">
        <v>2800</v>
      </c>
      <c r="AW1088" s="11" t="s">
        <v>3694</v>
      </c>
      <c r="AX1088" s="11" t="s">
        <v>2802</v>
      </c>
      <c r="AY1088" s="11" t="s">
        <v>94</v>
      </c>
      <c r="AZ1088" s="11" t="s">
        <v>95</v>
      </c>
      <c r="BA1088" s="11" t="s">
        <v>117</v>
      </c>
      <c r="BB1088" s="11" t="s">
        <v>118</v>
      </c>
      <c r="BC1088" s="11" t="s">
        <v>5862</v>
      </c>
      <c r="BD1088" s="18"/>
      <c r="BE1088" s="10">
        <v>5</v>
      </c>
      <c r="BF1088" s="11" t="s">
        <v>90</v>
      </c>
      <c r="BG1088" s="11" t="s">
        <v>120</v>
      </c>
      <c r="BH1088" s="19"/>
      <c r="BI1088" s="18"/>
      <c r="BJ1088" s="18"/>
      <c r="BK1088" s="18"/>
      <c r="BL1088" s="18"/>
      <c r="BM1088" s="18"/>
      <c r="BN1088" s="18"/>
      <c r="BO1088" s="18"/>
      <c r="BP1088" s="18"/>
      <c r="BQ1088" s="18"/>
      <c r="BR1088" s="18"/>
      <c r="BS1088" s="18"/>
      <c r="BT1088" s="18"/>
      <c r="BU1088" s="18"/>
      <c r="BV1088" s="18"/>
      <c r="BW1088" s="18"/>
      <c r="BX1088" s="18"/>
      <c r="BY1088" s="18"/>
      <c r="BZ1088" s="18"/>
      <c r="CA1088" s="18"/>
      <c r="CB1088" s="18"/>
      <c r="CC1088" s="20">
        <f>+X1088+BH1088+BO1088+BV1088</f>
        <v>20896100</v>
      </c>
      <c r="CD1088" s="18"/>
      <c r="CE1088" s="18"/>
      <c r="CF1088" s="18"/>
      <c r="CG1088" s="18" t="s">
        <v>91</v>
      </c>
      <c r="CH1088" s="18"/>
      <c r="CI1088" s="18"/>
      <c r="CJ1088" s="18"/>
      <c r="CK1088" s="18"/>
      <c r="CL1088" s="18"/>
      <c r="CM1088" s="18"/>
      <c r="CN1088" s="18"/>
      <c r="CO1088" s="18"/>
      <c r="CP1088" s="18"/>
    </row>
    <row r="1089" spans="1:94" ht="15" x14ac:dyDescent="0.25">
      <c r="A1089" s="21">
        <v>1088</v>
      </c>
      <c r="B1089" s="10">
        <v>230</v>
      </c>
      <c r="C1089" s="10">
        <v>2021</v>
      </c>
      <c r="D1089" s="11" t="s">
        <v>96</v>
      </c>
      <c r="E1089" s="10">
        <v>1375</v>
      </c>
      <c r="F1089" s="12">
        <v>2719</v>
      </c>
      <c r="G1089" s="13" t="s">
        <v>5901</v>
      </c>
      <c r="H1089" s="15" t="s">
        <v>98</v>
      </c>
      <c r="I1089" s="15">
        <v>2719</v>
      </c>
      <c r="J1089" s="15" t="s">
        <v>5902</v>
      </c>
      <c r="K1089" s="11" t="s">
        <v>84</v>
      </c>
      <c r="L1089" s="11" t="s">
        <v>85</v>
      </c>
      <c r="M1089" s="11" t="s">
        <v>86</v>
      </c>
      <c r="N1089" s="11" t="s">
        <v>2128</v>
      </c>
      <c r="O1089" s="11" t="s">
        <v>165</v>
      </c>
      <c r="P1089" s="11" t="s">
        <v>103</v>
      </c>
      <c r="Q1089" s="11" t="s">
        <v>5903</v>
      </c>
      <c r="R1089" s="11" t="s">
        <v>5904</v>
      </c>
      <c r="S1089" s="11" t="s">
        <v>106</v>
      </c>
      <c r="T1089" s="11" t="s">
        <v>939</v>
      </c>
      <c r="U1089" s="16">
        <v>44393</v>
      </c>
      <c r="V1089" s="16">
        <v>44403</v>
      </c>
      <c r="W1089" s="16">
        <v>44646</v>
      </c>
      <c r="X1089" s="14">
        <v>21804624</v>
      </c>
      <c r="Y1089" s="11" t="s">
        <v>87</v>
      </c>
      <c r="Z1089" s="11" t="s">
        <v>88</v>
      </c>
      <c r="AA1089" s="10">
        <v>8</v>
      </c>
      <c r="AB1089" s="11" t="s">
        <v>89</v>
      </c>
      <c r="AC1089" s="11" t="s">
        <v>938</v>
      </c>
      <c r="AD1089" s="10">
        <v>19483708</v>
      </c>
      <c r="AE1089" s="11" t="s">
        <v>523</v>
      </c>
      <c r="AF1089" s="11" t="s">
        <v>524</v>
      </c>
      <c r="AG1089" s="11" t="s">
        <v>174</v>
      </c>
      <c r="AH1089" s="11" t="s">
        <v>113</v>
      </c>
      <c r="AI1089" s="11" t="s">
        <v>113</v>
      </c>
      <c r="AJ1089" s="10">
        <v>1868</v>
      </c>
      <c r="AK1089" s="10">
        <v>2021</v>
      </c>
      <c r="AL1089" s="17">
        <v>44384</v>
      </c>
      <c r="AM1089" s="18">
        <v>14601</v>
      </c>
      <c r="AN1089" s="18" t="s">
        <v>5593</v>
      </c>
      <c r="AO1089" s="18" t="s">
        <v>5594</v>
      </c>
      <c r="AP1089" s="10">
        <v>4732</v>
      </c>
      <c r="AQ1089" s="17">
        <v>44403</v>
      </c>
      <c r="AR1089" s="18">
        <v>1219000000</v>
      </c>
      <c r="AS1089" s="11" t="s">
        <v>92</v>
      </c>
      <c r="AT1089" s="11" t="s">
        <v>114</v>
      </c>
      <c r="AU1089" s="11" t="s">
        <v>115</v>
      </c>
      <c r="AV1089" s="11" t="s">
        <v>106</v>
      </c>
      <c r="AW1089" s="11" t="s">
        <v>939</v>
      </c>
      <c r="AX1089" s="11" t="s">
        <v>116</v>
      </c>
      <c r="AY1089" s="11" t="s">
        <v>94</v>
      </c>
      <c r="AZ1089" s="11" t="s">
        <v>95</v>
      </c>
      <c r="BA1089" s="11" t="s">
        <v>117</v>
      </c>
      <c r="BB1089" s="11" t="s">
        <v>118</v>
      </c>
      <c r="BC1089" s="11" t="s">
        <v>5862</v>
      </c>
      <c r="BD1089" s="18"/>
      <c r="BE1089" s="10">
        <v>8</v>
      </c>
      <c r="BF1089" s="11" t="s">
        <v>90</v>
      </c>
      <c r="BG1089" s="11" t="s">
        <v>120</v>
      </c>
      <c r="BH1089" s="19"/>
      <c r="BI1089" s="18"/>
      <c r="BJ1089" s="18"/>
      <c r="BK1089" s="18"/>
      <c r="BL1089" s="18"/>
      <c r="BM1089" s="18"/>
      <c r="BN1089" s="18"/>
      <c r="BO1089" s="18"/>
      <c r="BP1089" s="18"/>
      <c r="BQ1089" s="18"/>
      <c r="BR1089" s="18"/>
      <c r="BS1089" s="18"/>
      <c r="BT1089" s="18"/>
      <c r="BU1089" s="18"/>
      <c r="BV1089" s="18"/>
      <c r="BW1089" s="18"/>
      <c r="BX1089" s="18"/>
      <c r="BY1089" s="18"/>
      <c r="BZ1089" s="18"/>
      <c r="CA1089" s="18"/>
      <c r="CB1089" s="18"/>
      <c r="CC1089" s="20">
        <f>+X1089+BH1089+BO1089+BV1089</f>
        <v>21804624</v>
      </c>
      <c r="CD1089" s="18"/>
      <c r="CE1089" s="18"/>
      <c r="CF1089" s="18"/>
      <c r="CG1089" s="18" t="s">
        <v>91</v>
      </c>
      <c r="CH1089" s="18"/>
      <c r="CI1089" s="18"/>
      <c r="CJ1089" s="18"/>
      <c r="CK1089" s="18"/>
      <c r="CL1089" s="18"/>
      <c r="CM1089" s="18"/>
      <c r="CN1089" s="18"/>
      <c r="CO1089" s="18"/>
      <c r="CP1089" s="18"/>
    </row>
    <row r="1090" spans="1:94" ht="15" x14ac:dyDescent="0.25">
      <c r="A1090" s="10">
        <v>1089</v>
      </c>
      <c r="B1090" s="10">
        <v>230</v>
      </c>
      <c r="C1090" s="10">
        <v>2021</v>
      </c>
      <c r="D1090" s="11" t="s">
        <v>96</v>
      </c>
      <c r="E1090" s="10">
        <v>1377</v>
      </c>
      <c r="F1090" s="12">
        <v>2795</v>
      </c>
      <c r="G1090" s="13" t="s">
        <v>5905</v>
      </c>
      <c r="H1090" s="15" t="s">
        <v>98</v>
      </c>
      <c r="I1090" s="15" t="s">
        <v>5906</v>
      </c>
      <c r="J1090" s="15" t="s">
        <v>5907</v>
      </c>
      <c r="K1090" s="11" t="s">
        <v>84</v>
      </c>
      <c r="L1090" s="11" t="s">
        <v>85</v>
      </c>
      <c r="M1090" s="11" t="s">
        <v>86</v>
      </c>
      <c r="N1090" s="11" t="s">
        <v>101</v>
      </c>
      <c r="O1090" s="11" t="s">
        <v>165</v>
      </c>
      <c r="P1090" s="11" t="s">
        <v>103</v>
      </c>
      <c r="Q1090" s="11" t="s">
        <v>5908</v>
      </c>
      <c r="R1090" s="11" t="s">
        <v>5909</v>
      </c>
      <c r="S1090" s="11" t="s">
        <v>106</v>
      </c>
      <c r="T1090" s="11" t="s">
        <v>521</v>
      </c>
      <c r="U1090" s="16">
        <v>44393</v>
      </c>
      <c r="V1090" s="16">
        <v>44399</v>
      </c>
      <c r="W1090" s="16">
        <v>44567</v>
      </c>
      <c r="X1090" s="14">
        <v>22985710</v>
      </c>
      <c r="Y1090" s="11" t="s">
        <v>87</v>
      </c>
      <c r="Z1090" s="11" t="s">
        <v>170</v>
      </c>
      <c r="AA1090" s="10">
        <v>165</v>
      </c>
      <c r="AB1090" s="11" t="s">
        <v>89</v>
      </c>
      <c r="AC1090" s="11" t="s">
        <v>1339</v>
      </c>
      <c r="AD1090" s="10">
        <v>19483708</v>
      </c>
      <c r="AE1090" s="11" t="s">
        <v>523</v>
      </c>
      <c r="AF1090" s="11" t="s">
        <v>524</v>
      </c>
      <c r="AG1090" s="11" t="s">
        <v>111</v>
      </c>
      <c r="AH1090" s="11" t="s">
        <v>676</v>
      </c>
      <c r="AI1090" s="11" t="s">
        <v>5780</v>
      </c>
      <c r="AJ1090" s="10">
        <v>1888</v>
      </c>
      <c r="AK1090" s="10">
        <v>2021</v>
      </c>
      <c r="AL1090" s="17">
        <v>44389</v>
      </c>
      <c r="AM1090" s="18">
        <v>14395</v>
      </c>
      <c r="AN1090" s="18" t="s">
        <v>1395</v>
      </c>
      <c r="AO1090" s="18" t="s">
        <v>1396</v>
      </c>
      <c r="AP1090" s="10">
        <v>4723</v>
      </c>
      <c r="AQ1090" s="17">
        <v>44399</v>
      </c>
      <c r="AR1090" s="18">
        <v>6053272000</v>
      </c>
      <c r="AS1090" s="11" t="s">
        <v>92</v>
      </c>
      <c r="AT1090" s="11" t="s">
        <v>127</v>
      </c>
      <c r="AU1090" s="11" t="s">
        <v>115</v>
      </c>
      <c r="AV1090" s="11" t="s">
        <v>106</v>
      </c>
      <c r="AW1090" s="11" t="s">
        <v>1341</v>
      </c>
      <c r="AX1090" s="11" t="s">
        <v>116</v>
      </c>
      <c r="AY1090" s="11" t="s">
        <v>94</v>
      </c>
      <c r="AZ1090" s="11" t="s">
        <v>95</v>
      </c>
      <c r="BA1090" s="11" t="s">
        <v>117</v>
      </c>
      <c r="BB1090" s="11" t="s">
        <v>118</v>
      </c>
      <c r="BC1090" s="11" t="s">
        <v>5862</v>
      </c>
      <c r="BD1090" s="18">
        <v>165</v>
      </c>
      <c r="BE1090" s="10"/>
      <c r="BF1090" s="11" t="s">
        <v>90</v>
      </c>
      <c r="BG1090" s="11" t="s">
        <v>120</v>
      </c>
      <c r="BH1090" s="19"/>
      <c r="BI1090" s="18"/>
      <c r="BJ1090" s="18"/>
      <c r="BK1090" s="18"/>
      <c r="BL1090" s="18"/>
      <c r="BM1090" s="18"/>
      <c r="BN1090" s="18"/>
      <c r="BO1090" s="18"/>
      <c r="BP1090" s="18"/>
      <c r="BQ1090" s="18"/>
      <c r="BR1090" s="18"/>
      <c r="BS1090" s="18"/>
      <c r="BT1090" s="18"/>
      <c r="BU1090" s="18"/>
      <c r="BV1090" s="18"/>
      <c r="BW1090" s="18"/>
      <c r="BX1090" s="18"/>
      <c r="BY1090" s="18"/>
      <c r="BZ1090" s="18"/>
      <c r="CA1090" s="18"/>
      <c r="CB1090" s="18"/>
      <c r="CC1090" s="20">
        <f>+X1090+BH1090+BO1090+BV1090</f>
        <v>22985710</v>
      </c>
      <c r="CD1090" s="18"/>
      <c r="CE1090" s="18"/>
      <c r="CF1090" s="18"/>
      <c r="CG1090" s="18" t="s">
        <v>91</v>
      </c>
      <c r="CH1090" s="18"/>
      <c r="CI1090" s="18"/>
      <c r="CJ1090" s="18"/>
      <c r="CK1090" s="18"/>
      <c r="CL1090" s="18"/>
      <c r="CM1090" s="18"/>
      <c r="CN1090" s="18"/>
      <c r="CO1090" s="18"/>
      <c r="CP1090" s="18"/>
    </row>
    <row r="1091" spans="1:94" ht="15" x14ac:dyDescent="0.25">
      <c r="A1091" s="21">
        <v>1090</v>
      </c>
      <c r="B1091" s="10">
        <v>230</v>
      </c>
      <c r="C1091" s="10">
        <v>2021</v>
      </c>
      <c r="D1091" s="11" t="s">
        <v>96</v>
      </c>
      <c r="E1091" s="10">
        <v>1378</v>
      </c>
      <c r="F1091" s="12">
        <v>2779</v>
      </c>
      <c r="G1091" s="13" t="s">
        <v>5910</v>
      </c>
      <c r="H1091" s="15" t="s">
        <v>98</v>
      </c>
      <c r="I1091" s="15" t="s">
        <v>5911</v>
      </c>
      <c r="J1091" s="15" t="s">
        <v>5912</v>
      </c>
      <c r="K1091" s="11" t="s">
        <v>84</v>
      </c>
      <c r="L1091" s="11" t="s">
        <v>85</v>
      </c>
      <c r="M1091" s="11" t="s">
        <v>86</v>
      </c>
      <c r="N1091" s="11" t="s">
        <v>101</v>
      </c>
      <c r="O1091" s="11" t="s">
        <v>102</v>
      </c>
      <c r="P1091" s="11" t="s">
        <v>103</v>
      </c>
      <c r="Q1091" s="11" t="s">
        <v>5913</v>
      </c>
      <c r="R1091" s="11" t="s">
        <v>5914</v>
      </c>
      <c r="S1091" s="11" t="s">
        <v>106</v>
      </c>
      <c r="T1091" s="11" t="s">
        <v>1873</v>
      </c>
      <c r="U1091" s="16">
        <v>44393</v>
      </c>
      <c r="V1091" s="16">
        <v>44393</v>
      </c>
      <c r="W1091" s="16">
        <v>44561</v>
      </c>
      <c r="X1091" s="14">
        <v>22985710</v>
      </c>
      <c r="Y1091" s="11" t="s">
        <v>87</v>
      </c>
      <c r="Z1091" s="11" t="s">
        <v>170</v>
      </c>
      <c r="AA1091" s="10">
        <v>165</v>
      </c>
      <c r="AB1091" s="11" t="s">
        <v>89</v>
      </c>
      <c r="AC1091" s="11" t="s">
        <v>5839</v>
      </c>
      <c r="AD1091" s="10">
        <v>79339398</v>
      </c>
      <c r="AE1091" s="11" t="s">
        <v>1699</v>
      </c>
      <c r="AF1091" s="11" t="s">
        <v>1700</v>
      </c>
      <c r="AG1091" s="11" t="s">
        <v>111</v>
      </c>
      <c r="AH1091" s="11" t="s">
        <v>4095</v>
      </c>
      <c r="AI1091" s="11" t="s">
        <v>113</v>
      </c>
      <c r="AJ1091" s="10">
        <v>1823</v>
      </c>
      <c r="AK1091" s="10">
        <v>2021</v>
      </c>
      <c r="AL1091" s="17">
        <v>44368</v>
      </c>
      <c r="AM1091" s="18">
        <v>14394</v>
      </c>
      <c r="AN1091" s="18" t="s">
        <v>1703</v>
      </c>
      <c r="AO1091" s="18" t="s">
        <v>1704</v>
      </c>
      <c r="AP1091" s="10">
        <v>4697</v>
      </c>
      <c r="AQ1091" s="17">
        <v>44393</v>
      </c>
      <c r="AR1091" s="18">
        <v>8375989000</v>
      </c>
      <c r="AS1091" s="11" t="s">
        <v>92</v>
      </c>
      <c r="AT1091" s="11" t="s">
        <v>114</v>
      </c>
      <c r="AU1091" s="11" t="s">
        <v>115</v>
      </c>
      <c r="AV1091" s="11" t="s">
        <v>106</v>
      </c>
      <c r="AW1091" s="11" t="s">
        <v>5840</v>
      </c>
      <c r="AX1091" s="11" t="s">
        <v>116</v>
      </c>
      <c r="AY1091" s="11" t="s">
        <v>94</v>
      </c>
      <c r="AZ1091" s="11" t="s">
        <v>95</v>
      </c>
      <c r="BA1091" s="11" t="s">
        <v>117</v>
      </c>
      <c r="BB1091" s="11" t="s">
        <v>118</v>
      </c>
      <c r="BC1091" s="11" t="s">
        <v>5862</v>
      </c>
      <c r="BD1091" s="18">
        <v>165</v>
      </c>
      <c r="BE1091" s="10"/>
      <c r="BF1091" s="11" t="s">
        <v>90</v>
      </c>
      <c r="BG1091" s="11" t="s">
        <v>120</v>
      </c>
      <c r="BH1091" s="19"/>
      <c r="BI1091" s="18"/>
      <c r="BJ1091" s="18"/>
      <c r="BK1091" s="18"/>
      <c r="BL1091" s="18"/>
      <c r="BM1091" s="18"/>
      <c r="BN1091" s="18"/>
      <c r="BO1091" s="18"/>
      <c r="BP1091" s="18"/>
      <c r="BQ1091" s="18"/>
      <c r="BR1091" s="18"/>
      <c r="BS1091" s="18"/>
      <c r="BT1091" s="18"/>
      <c r="BU1091" s="18"/>
      <c r="BV1091" s="18"/>
      <c r="BW1091" s="18"/>
      <c r="BX1091" s="18"/>
      <c r="BY1091" s="18"/>
      <c r="BZ1091" s="18"/>
      <c r="CA1091" s="18"/>
      <c r="CB1091" s="18"/>
      <c r="CC1091" s="20">
        <f>+X1091+BH1091+BO1091+BV1091</f>
        <v>22985710</v>
      </c>
      <c r="CD1091" s="18"/>
      <c r="CE1091" s="18"/>
      <c r="CF1091" s="18"/>
      <c r="CG1091" s="18" t="s">
        <v>91</v>
      </c>
      <c r="CH1091" s="18"/>
      <c r="CI1091" s="18"/>
      <c r="CJ1091" s="18"/>
      <c r="CK1091" s="18"/>
      <c r="CL1091" s="18"/>
      <c r="CM1091" s="18"/>
      <c r="CN1091" s="18"/>
      <c r="CO1091" s="18"/>
      <c r="CP1091" s="18"/>
    </row>
    <row r="1092" spans="1:94" ht="15" x14ac:dyDescent="0.25">
      <c r="A1092" s="21">
        <v>1091</v>
      </c>
      <c r="B1092" s="10">
        <v>230</v>
      </c>
      <c r="C1092" s="10">
        <v>2021</v>
      </c>
      <c r="D1092" s="11" t="s">
        <v>96</v>
      </c>
      <c r="E1092" s="10">
        <v>1379</v>
      </c>
      <c r="F1092" s="12">
        <v>2794</v>
      </c>
      <c r="G1092" s="13" t="s">
        <v>5915</v>
      </c>
      <c r="H1092" s="15" t="s">
        <v>98</v>
      </c>
      <c r="I1092" s="15" t="s">
        <v>5916</v>
      </c>
      <c r="J1092" s="15" t="s">
        <v>5917</v>
      </c>
      <c r="K1092" s="11" t="s">
        <v>84</v>
      </c>
      <c r="L1092" s="11" t="s">
        <v>85</v>
      </c>
      <c r="M1092" s="11" t="s">
        <v>86</v>
      </c>
      <c r="N1092" s="11" t="s">
        <v>101</v>
      </c>
      <c r="O1092" s="11" t="s">
        <v>102</v>
      </c>
      <c r="P1092" s="11" t="s">
        <v>103</v>
      </c>
      <c r="Q1092" s="11" t="s">
        <v>5918</v>
      </c>
      <c r="R1092" s="11" t="s">
        <v>5919</v>
      </c>
      <c r="S1092" s="11" t="s">
        <v>106</v>
      </c>
      <c r="T1092" s="11" t="s">
        <v>521</v>
      </c>
      <c r="U1092" s="16">
        <v>44393</v>
      </c>
      <c r="V1092" s="16">
        <v>44399</v>
      </c>
      <c r="W1092" s="16">
        <v>44567</v>
      </c>
      <c r="X1092" s="14">
        <v>22985710</v>
      </c>
      <c r="Y1092" s="11" t="s">
        <v>87</v>
      </c>
      <c r="Z1092" s="11" t="s">
        <v>170</v>
      </c>
      <c r="AA1092" s="10">
        <v>165</v>
      </c>
      <c r="AB1092" s="11" t="s">
        <v>89</v>
      </c>
      <c r="AC1092" s="11" t="s">
        <v>1339</v>
      </c>
      <c r="AD1092" s="10">
        <v>19483708</v>
      </c>
      <c r="AE1092" s="11" t="s">
        <v>523</v>
      </c>
      <c r="AF1092" s="11" t="s">
        <v>524</v>
      </c>
      <c r="AG1092" s="11" t="s">
        <v>111</v>
      </c>
      <c r="AH1092" s="11" t="s">
        <v>490</v>
      </c>
      <c r="AI1092" s="11" t="s">
        <v>5920</v>
      </c>
      <c r="AJ1092" s="10">
        <v>1887</v>
      </c>
      <c r="AK1092" s="10">
        <v>2021</v>
      </c>
      <c r="AL1092" s="17">
        <v>44389</v>
      </c>
      <c r="AM1092" s="18">
        <v>14395</v>
      </c>
      <c r="AN1092" s="18" t="s">
        <v>1395</v>
      </c>
      <c r="AO1092" s="18" t="s">
        <v>1396</v>
      </c>
      <c r="AP1092" s="10">
        <v>4724</v>
      </c>
      <c r="AQ1092" s="17">
        <v>44399</v>
      </c>
      <c r="AR1092" s="18">
        <v>6053272000</v>
      </c>
      <c r="AS1092" s="11" t="s">
        <v>92</v>
      </c>
      <c r="AT1092" s="11" t="s">
        <v>127</v>
      </c>
      <c r="AU1092" s="11" t="s">
        <v>115</v>
      </c>
      <c r="AV1092" s="11" t="s">
        <v>106</v>
      </c>
      <c r="AW1092" s="11" t="s">
        <v>1341</v>
      </c>
      <c r="AX1092" s="11" t="s">
        <v>116</v>
      </c>
      <c r="AY1092" s="11" t="s">
        <v>94</v>
      </c>
      <c r="AZ1092" s="11" t="s">
        <v>95</v>
      </c>
      <c r="BA1092" s="11" t="s">
        <v>117</v>
      </c>
      <c r="BB1092" s="11" t="s">
        <v>118</v>
      </c>
      <c r="BC1092" s="11" t="s">
        <v>5862</v>
      </c>
      <c r="BD1092" s="18">
        <v>165</v>
      </c>
      <c r="BE1092" s="10"/>
      <c r="BF1092" s="11" t="s">
        <v>90</v>
      </c>
      <c r="BG1092" s="11" t="s">
        <v>120</v>
      </c>
      <c r="BH1092" s="19"/>
      <c r="BI1092" s="18"/>
      <c r="BJ1092" s="18"/>
      <c r="BK1092" s="18"/>
      <c r="BL1092" s="18"/>
      <c r="BM1092" s="18"/>
      <c r="BN1092" s="18"/>
      <c r="BO1092" s="18"/>
      <c r="BP1092" s="18"/>
      <c r="BQ1092" s="18"/>
      <c r="BR1092" s="18"/>
      <c r="BS1092" s="18"/>
      <c r="BT1092" s="18"/>
      <c r="BU1092" s="18"/>
      <c r="BV1092" s="18"/>
      <c r="BW1092" s="18"/>
      <c r="BX1092" s="18"/>
      <c r="BY1092" s="18"/>
      <c r="BZ1092" s="18"/>
      <c r="CA1092" s="18"/>
      <c r="CB1092" s="18"/>
      <c r="CC1092" s="20">
        <f>+X1092+BH1092+BO1092+BV1092</f>
        <v>22985710</v>
      </c>
      <c r="CD1092" s="18"/>
      <c r="CE1092" s="18"/>
      <c r="CF1092" s="18"/>
      <c r="CG1092" s="18" t="s">
        <v>91</v>
      </c>
      <c r="CH1092" s="18"/>
      <c r="CI1092" s="18"/>
      <c r="CJ1092" s="18"/>
      <c r="CK1092" s="18"/>
      <c r="CL1092" s="18"/>
      <c r="CM1092" s="18"/>
      <c r="CN1092" s="18"/>
      <c r="CO1092" s="18"/>
      <c r="CP1092" s="18"/>
    </row>
    <row r="1093" spans="1:94" s="32" customFormat="1" ht="15" x14ac:dyDescent="0.25">
      <c r="A1093" s="10">
        <v>1092</v>
      </c>
      <c r="B1093" s="21">
        <v>230</v>
      </c>
      <c r="C1093" s="21">
        <v>2021</v>
      </c>
      <c r="D1093" s="22" t="s">
        <v>96</v>
      </c>
      <c r="E1093" s="21">
        <v>1380</v>
      </c>
      <c r="F1093" s="23">
        <v>2787</v>
      </c>
      <c r="G1093" s="24" t="s">
        <v>5921</v>
      </c>
      <c r="H1093" s="26" t="s">
        <v>98</v>
      </c>
      <c r="I1093" s="26" t="s">
        <v>5922</v>
      </c>
      <c r="J1093" s="26" t="s">
        <v>5923</v>
      </c>
      <c r="K1093" s="22" t="s">
        <v>84</v>
      </c>
      <c r="L1093" s="22" t="s">
        <v>85</v>
      </c>
      <c r="M1093" s="22" t="s">
        <v>86</v>
      </c>
      <c r="N1093" s="22" t="s">
        <v>2128</v>
      </c>
      <c r="O1093" s="22" t="s">
        <v>165</v>
      </c>
      <c r="P1093" s="22" t="s">
        <v>103</v>
      </c>
      <c r="Q1093" s="22" t="s">
        <v>5924</v>
      </c>
      <c r="R1093" s="22" t="s">
        <v>5925</v>
      </c>
      <c r="S1093" s="22" t="s">
        <v>106</v>
      </c>
      <c r="T1093" s="22" t="s">
        <v>939</v>
      </c>
      <c r="U1093" s="28">
        <v>44393</v>
      </c>
      <c r="V1093" s="28">
        <v>44403</v>
      </c>
      <c r="W1093" s="28">
        <v>44676</v>
      </c>
      <c r="X1093" s="25">
        <v>20250000</v>
      </c>
      <c r="Y1093" s="22" t="s">
        <v>87</v>
      </c>
      <c r="Z1093" s="22" t="s">
        <v>88</v>
      </c>
      <c r="AA1093" s="21">
        <v>9</v>
      </c>
      <c r="AB1093" s="22" t="s">
        <v>89</v>
      </c>
      <c r="AC1093" s="22" t="s">
        <v>938</v>
      </c>
      <c r="AD1093" s="21">
        <v>19483708</v>
      </c>
      <c r="AE1093" s="22" t="s">
        <v>523</v>
      </c>
      <c r="AF1093" s="22" t="s">
        <v>524</v>
      </c>
      <c r="AG1093" s="22" t="s">
        <v>242</v>
      </c>
      <c r="AH1093" s="22" t="s">
        <v>113</v>
      </c>
      <c r="AI1093" s="22" t="s">
        <v>113</v>
      </c>
      <c r="AJ1093" s="21">
        <v>1894</v>
      </c>
      <c r="AK1093" s="21">
        <v>2021</v>
      </c>
      <c r="AL1093" s="29">
        <v>44389</v>
      </c>
      <c r="AM1093" s="30">
        <v>14601</v>
      </c>
      <c r="AN1093" s="30" t="s">
        <v>5593</v>
      </c>
      <c r="AO1093" s="30" t="s">
        <v>5594</v>
      </c>
      <c r="AP1093" s="21">
        <v>4733</v>
      </c>
      <c r="AQ1093" s="29">
        <v>44403</v>
      </c>
      <c r="AR1093" s="30">
        <v>1219000000</v>
      </c>
      <c r="AS1093" s="22" t="s">
        <v>92</v>
      </c>
      <c r="AT1093" s="22" t="s">
        <v>114</v>
      </c>
      <c r="AU1093" s="22" t="s">
        <v>115</v>
      </c>
      <c r="AV1093" s="22" t="s">
        <v>106</v>
      </c>
      <c r="AW1093" s="22"/>
      <c r="AX1093" s="22" t="s">
        <v>116</v>
      </c>
      <c r="AY1093" s="22" t="s">
        <v>94</v>
      </c>
      <c r="AZ1093" s="22" t="s">
        <v>95</v>
      </c>
      <c r="BA1093" s="22" t="s">
        <v>117</v>
      </c>
      <c r="BB1093" s="22" t="s">
        <v>118</v>
      </c>
      <c r="BC1093" s="22" t="s">
        <v>5862</v>
      </c>
      <c r="BD1093" s="30"/>
      <c r="BE1093" s="21">
        <v>9</v>
      </c>
      <c r="BF1093" s="22" t="s">
        <v>90</v>
      </c>
      <c r="BG1093" s="22" t="s">
        <v>120</v>
      </c>
      <c r="BH1093" s="20"/>
      <c r="BI1093" s="30"/>
      <c r="BJ1093" s="30"/>
      <c r="BK1093" s="30"/>
      <c r="BL1093" s="30"/>
      <c r="BM1093" s="30"/>
      <c r="BN1093" s="30"/>
      <c r="BO1093" s="30"/>
      <c r="BP1093" s="30"/>
      <c r="BQ1093" s="30"/>
      <c r="BR1093" s="30"/>
      <c r="BS1093" s="30"/>
      <c r="BT1093" s="30"/>
      <c r="BU1093" s="30"/>
      <c r="BV1093" s="30"/>
      <c r="BW1093" s="30"/>
      <c r="BX1093" s="30"/>
      <c r="BY1093" s="30"/>
      <c r="BZ1093" s="30"/>
      <c r="CA1093" s="30"/>
      <c r="CB1093" s="30"/>
      <c r="CC1093" s="20">
        <f>+X1093+BH1093+BO1093+BV1093</f>
        <v>20250000</v>
      </c>
      <c r="CD1093" s="30"/>
      <c r="CE1093" s="30"/>
      <c r="CF1093" s="30"/>
      <c r="CG1093" s="30" t="s">
        <v>91</v>
      </c>
      <c r="CH1093" s="30"/>
      <c r="CI1093" s="30"/>
      <c r="CJ1093" s="30"/>
      <c r="CK1093" s="30"/>
      <c r="CL1093" s="30"/>
      <c r="CM1093" s="30"/>
      <c r="CN1093" s="30"/>
      <c r="CO1093" s="30"/>
      <c r="CP1093" s="30"/>
    </row>
    <row r="1094" spans="1:94" s="32" customFormat="1" ht="15" x14ac:dyDescent="0.25">
      <c r="A1094" s="21">
        <v>1093</v>
      </c>
      <c r="B1094" s="21">
        <v>230</v>
      </c>
      <c r="C1094" s="21">
        <v>2021</v>
      </c>
      <c r="D1094" s="22" t="s">
        <v>96</v>
      </c>
      <c r="E1094" s="21">
        <v>1380</v>
      </c>
      <c r="F1094" s="23">
        <v>2787</v>
      </c>
      <c r="G1094" s="24" t="s">
        <v>3097</v>
      </c>
      <c r="H1094" s="26" t="s">
        <v>98</v>
      </c>
      <c r="I1094" s="26" t="s">
        <v>5922</v>
      </c>
      <c r="J1094" s="26" t="s">
        <v>5923</v>
      </c>
      <c r="K1094" s="22" t="s">
        <v>84</v>
      </c>
      <c r="L1094" s="22" t="s">
        <v>85</v>
      </c>
      <c r="M1094" s="22" t="s">
        <v>86</v>
      </c>
      <c r="N1094" s="22" t="s">
        <v>2128</v>
      </c>
      <c r="O1094" s="22" t="s">
        <v>165</v>
      </c>
      <c r="P1094" s="22" t="s">
        <v>103</v>
      </c>
      <c r="Q1094" s="22" t="s">
        <v>5924</v>
      </c>
      <c r="R1094" s="22" t="s">
        <v>5925</v>
      </c>
      <c r="S1094" s="22" t="s">
        <v>106</v>
      </c>
      <c r="T1094" s="22" t="s">
        <v>939</v>
      </c>
      <c r="U1094" s="28">
        <v>44580</v>
      </c>
      <c r="V1094" s="28">
        <v>44580</v>
      </c>
      <c r="W1094" s="28">
        <v>44676</v>
      </c>
      <c r="X1094" s="25">
        <v>20250000</v>
      </c>
      <c r="Y1094" s="22" t="s">
        <v>87</v>
      </c>
      <c r="Z1094" s="22" t="s">
        <v>88</v>
      </c>
      <c r="AA1094" s="21">
        <v>9</v>
      </c>
      <c r="AB1094" s="22" t="s">
        <v>89</v>
      </c>
      <c r="AC1094" s="22" t="s">
        <v>938</v>
      </c>
      <c r="AD1094" s="21">
        <v>19483708</v>
      </c>
      <c r="AE1094" s="22" t="s">
        <v>523</v>
      </c>
      <c r="AF1094" s="22" t="s">
        <v>524</v>
      </c>
      <c r="AG1094" s="22" t="s">
        <v>242</v>
      </c>
      <c r="AH1094" s="22" t="s">
        <v>113</v>
      </c>
      <c r="AI1094" s="22" t="s">
        <v>113</v>
      </c>
      <c r="AJ1094" s="21">
        <v>1894</v>
      </c>
      <c r="AK1094" s="21">
        <v>2021</v>
      </c>
      <c r="AL1094" s="29">
        <v>44389</v>
      </c>
      <c r="AM1094" s="30">
        <v>14601</v>
      </c>
      <c r="AN1094" s="30" t="s">
        <v>5593</v>
      </c>
      <c r="AO1094" s="30" t="s">
        <v>5594</v>
      </c>
      <c r="AP1094" s="21">
        <v>4733</v>
      </c>
      <c r="AQ1094" s="29">
        <v>44403</v>
      </c>
      <c r="AR1094" s="30">
        <v>1219000000</v>
      </c>
      <c r="AS1094" s="22" t="s">
        <v>92</v>
      </c>
      <c r="AT1094" s="22" t="s">
        <v>114</v>
      </c>
      <c r="AU1094" s="22" t="s">
        <v>115</v>
      </c>
      <c r="AV1094" s="22" t="s">
        <v>106</v>
      </c>
      <c r="AW1094" s="22"/>
      <c r="AX1094" s="22" t="s">
        <v>116</v>
      </c>
      <c r="AY1094" s="22" t="s">
        <v>94</v>
      </c>
      <c r="AZ1094" s="22" t="s">
        <v>95</v>
      </c>
      <c r="BA1094" s="22" t="s">
        <v>117</v>
      </c>
      <c r="BB1094" s="22" t="s">
        <v>118</v>
      </c>
      <c r="BC1094" s="22" t="s">
        <v>5926</v>
      </c>
      <c r="BD1094" s="30"/>
      <c r="BE1094" s="21">
        <v>9</v>
      </c>
      <c r="BF1094" s="22" t="s">
        <v>90</v>
      </c>
      <c r="BG1094" s="22" t="s">
        <v>120</v>
      </c>
      <c r="BH1094" s="20"/>
      <c r="BI1094" s="30"/>
      <c r="BJ1094" s="30"/>
      <c r="BK1094" s="30"/>
      <c r="BL1094" s="30"/>
      <c r="BM1094" s="30"/>
      <c r="BN1094" s="30"/>
      <c r="BO1094" s="30"/>
      <c r="BP1094" s="30"/>
      <c r="BQ1094" s="30"/>
      <c r="BR1094" s="30"/>
      <c r="BS1094" s="30"/>
      <c r="BT1094" s="30"/>
      <c r="BU1094" s="30"/>
      <c r="BV1094" s="30"/>
      <c r="BW1094" s="30"/>
      <c r="BX1094" s="30"/>
      <c r="BY1094" s="30"/>
      <c r="BZ1094" s="30"/>
      <c r="CA1094" s="30"/>
      <c r="CB1094" s="30"/>
      <c r="CC1094" s="20">
        <f>+X1094+BH1094+BO1094+BV1094</f>
        <v>20250000</v>
      </c>
      <c r="CD1094" s="30"/>
      <c r="CE1094" s="30"/>
      <c r="CF1094" s="30"/>
      <c r="CG1094" s="30" t="s">
        <v>91</v>
      </c>
      <c r="CH1094" s="30"/>
      <c r="CI1094" s="30"/>
      <c r="CJ1094" s="30"/>
      <c r="CK1094" s="30"/>
      <c r="CL1094" s="30"/>
      <c r="CM1094" s="30"/>
      <c r="CN1094" s="30"/>
      <c r="CO1094" s="30"/>
      <c r="CP1094" s="30"/>
    </row>
    <row r="1095" spans="1:94" ht="15" x14ac:dyDescent="0.25">
      <c r="A1095" s="21">
        <v>1094</v>
      </c>
      <c r="B1095" s="10">
        <v>230</v>
      </c>
      <c r="C1095" s="10">
        <v>2021</v>
      </c>
      <c r="D1095" s="11" t="s">
        <v>96</v>
      </c>
      <c r="E1095" s="10">
        <v>1382</v>
      </c>
      <c r="F1095" s="12">
        <v>2641</v>
      </c>
      <c r="G1095" s="13" t="s">
        <v>5927</v>
      </c>
      <c r="H1095" s="15" t="s">
        <v>98</v>
      </c>
      <c r="I1095" s="15" t="s">
        <v>5928</v>
      </c>
      <c r="J1095" s="15" t="s">
        <v>5929</v>
      </c>
      <c r="K1095" s="11" t="s">
        <v>84</v>
      </c>
      <c r="L1095" s="11" t="s">
        <v>85</v>
      </c>
      <c r="M1095" s="11" t="s">
        <v>86</v>
      </c>
      <c r="N1095" s="11" t="s">
        <v>101</v>
      </c>
      <c r="O1095" s="11" t="s">
        <v>165</v>
      </c>
      <c r="P1095" s="11" t="s">
        <v>103</v>
      </c>
      <c r="Q1095" s="11" t="s">
        <v>5930</v>
      </c>
      <c r="R1095" s="11" t="s">
        <v>5931</v>
      </c>
      <c r="S1095" s="11" t="s">
        <v>106</v>
      </c>
      <c r="T1095" s="11" t="s">
        <v>1873</v>
      </c>
      <c r="U1095" s="16">
        <v>44396</v>
      </c>
      <c r="V1095" s="16">
        <v>44404</v>
      </c>
      <c r="W1095" s="16">
        <v>44557</v>
      </c>
      <c r="X1095" s="14">
        <v>13627890</v>
      </c>
      <c r="Y1095" s="11" t="s">
        <v>87</v>
      </c>
      <c r="Z1095" s="11" t="s">
        <v>88</v>
      </c>
      <c r="AA1095" s="10">
        <v>5</v>
      </c>
      <c r="AB1095" s="11" t="s">
        <v>89</v>
      </c>
      <c r="AC1095" s="11" t="s">
        <v>3695</v>
      </c>
      <c r="AD1095" s="10">
        <v>79339398</v>
      </c>
      <c r="AE1095" s="11" t="s">
        <v>1699</v>
      </c>
      <c r="AF1095" s="11" t="s">
        <v>1700</v>
      </c>
      <c r="AG1095" s="11" t="s">
        <v>174</v>
      </c>
      <c r="AH1095" s="11" t="s">
        <v>5932</v>
      </c>
      <c r="AI1095" s="11" t="s">
        <v>113</v>
      </c>
      <c r="AJ1095" s="10">
        <v>1752</v>
      </c>
      <c r="AK1095" s="10">
        <v>2021</v>
      </c>
      <c r="AL1095" s="17">
        <v>44355</v>
      </c>
      <c r="AM1095" s="18">
        <v>14394</v>
      </c>
      <c r="AN1095" s="18" t="s">
        <v>1703</v>
      </c>
      <c r="AO1095" s="18" t="s">
        <v>1704</v>
      </c>
      <c r="AP1095" s="10">
        <v>4741</v>
      </c>
      <c r="AQ1095" s="17">
        <v>44404</v>
      </c>
      <c r="AR1095" s="18">
        <v>8375989000</v>
      </c>
      <c r="AS1095" s="11" t="s">
        <v>92</v>
      </c>
      <c r="AT1095" s="11" t="s">
        <v>127</v>
      </c>
      <c r="AU1095" s="11" t="s">
        <v>115</v>
      </c>
      <c r="AV1095" s="11" t="s">
        <v>106</v>
      </c>
      <c r="AW1095" s="11" t="s">
        <v>3694</v>
      </c>
      <c r="AX1095" s="11" t="s">
        <v>116</v>
      </c>
      <c r="AY1095" s="11" t="s">
        <v>94</v>
      </c>
      <c r="AZ1095" s="11" t="s">
        <v>95</v>
      </c>
      <c r="BA1095" s="11" t="s">
        <v>117</v>
      </c>
      <c r="BB1095" s="11" t="s">
        <v>118</v>
      </c>
      <c r="BC1095" s="11" t="s">
        <v>5862</v>
      </c>
      <c r="BD1095" s="18"/>
      <c r="BE1095" s="10">
        <v>5</v>
      </c>
      <c r="BF1095" s="11" t="s">
        <v>90</v>
      </c>
      <c r="BG1095" s="11" t="s">
        <v>120</v>
      </c>
      <c r="BH1095" s="19"/>
      <c r="BI1095" s="18"/>
      <c r="BJ1095" s="18"/>
      <c r="BK1095" s="18"/>
      <c r="BL1095" s="18"/>
      <c r="BM1095" s="18"/>
      <c r="BN1095" s="18"/>
      <c r="BO1095" s="18"/>
      <c r="BP1095" s="18"/>
      <c r="BQ1095" s="18"/>
      <c r="BR1095" s="18"/>
      <c r="BS1095" s="18"/>
      <c r="BT1095" s="18"/>
      <c r="BU1095" s="18"/>
      <c r="BV1095" s="18"/>
      <c r="BW1095" s="18"/>
      <c r="BX1095" s="18"/>
      <c r="BY1095" s="18"/>
      <c r="BZ1095" s="18"/>
      <c r="CA1095" s="18"/>
      <c r="CB1095" s="18"/>
      <c r="CC1095" s="20">
        <f>+X1095+BH1095+BO1095+BV1095</f>
        <v>13627890</v>
      </c>
      <c r="CD1095" s="18"/>
      <c r="CE1095" s="18"/>
      <c r="CF1095" s="18"/>
      <c r="CG1095" s="18" t="s">
        <v>91</v>
      </c>
      <c r="CH1095" s="18"/>
      <c r="CI1095" s="18"/>
      <c r="CJ1095" s="18"/>
      <c r="CK1095" s="18"/>
      <c r="CL1095" s="18"/>
      <c r="CM1095" s="18"/>
      <c r="CN1095" s="18"/>
      <c r="CO1095" s="18"/>
      <c r="CP1095" s="18"/>
    </row>
    <row r="1096" spans="1:94" ht="15" x14ac:dyDescent="0.25">
      <c r="A1096" s="10">
        <v>1095</v>
      </c>
      <c r="B1096" s="10">
        <v>230</v>
      </c>
      <c r="C1096" s="10">
        <v>2021</v>
      </c>
      <c r="D1096" s="11" t="s">
        <v>96</v>
      </c>
      <c r="E1096" s="10">
        <v>1384</v>
      </c>
      <c r="F1096" s="12">
        <v>2950</v>
      </c>
      <c r="G1096" s="13" t="s">
        <v>5933</v>
      </c>
      <c r="H1096" s="15" t="s">
        <v>83</v>
      </c>
      <c r="I1096" s="15" t="s">
        <v>5934</v>
      </c>
      <c r="J1096" s="15" t="s">
        <v>5935</v>
      </c>
      <c r="K1096" s="11" t="s">
        <v>84</v>
      </c>
      <c r="L1096" s="11" t="s">
        <v>85</v>
      </c>
      <c r="M1096" s="11" t="s">
        <v>86</v>
      </c>
      <c r="N1096" s="11" t="s">
        <v>101</v>
      </c>
      <c r="O1096" s="11" t="s">
        <v>2258</v>
      </c>
      <c r="P1096" s="11" t="s">
        <v>103</v>
      </c>
      <c r="Q1096" s="11" t="s">
        <v>5936</v>
      </c>
      <c r="R1096" s="11" t="s">
        <v>5937</v>
      </c>
      <c r="S1096" s="11" t="s">
        <v>106</v>
      </c>
      <c r="T1096" s="11" t="s">
        <v>3283</v>
      </c>
      <c r="U1096" s="16">
        <v>44398</v>
      </c>
      <c r="V1096" s="16"/>
      <c r="W1096" s="16"/>
      <c r="X1096" s="14">
        <v>80103558</v>
      </c>
      <c r="Y1096" s="11" t="s">
        <v>87</v>
      </c>
      <c r="Z1096" s="11" t="s">
        <v>170</v>
      </c>
      <c r="AA1096" s="10">
        <v>360</v>
      </c>
      <c r="AB1096" s="11" t="s">
        <v>89</v>
      </c>
      <c r="AC1096" s="11" t="s">
        <v>2263</v>
      </c>
      <c r="AD1096" s="10">
        <v>7514128</v>
      </c>
      <c r="AE1096" s="11" t="s">
        <v>1649</v>
      </c>
      <c r="AF1096" s="11" t="s">
        <v>1650</v>
      </c>
      <c r="AG1096" s="11"/>
      <c r="AH1096" s="11" t="s">
        <v>113</v>
      </c>
      <c r="AI1096" s="11" t="s">
        <v>113</v>
      </c>
      <c r="AJ1096" s="10">
        <v>1937</v>
      </c>
      <c r="AK1096" s="10">
        <v>2021</v>
      </c>
      <c r="AL1096" s="17">
        <v>44396</v>
      </c>
      <c r="AM1096" s="18">
        <v>11329</v>
      </c>
      <c r="AN1096" s="18" t="s">
        <v>2264</v>
      </c>
      <c r="AO1096" s="18" t="s">
        <v>2265</v>
      </c>
      <c r="AP1096" s="10">
        <v>4715</v>
      </c>
      <c r="AQ1096" s="17">
        <v>44398</v>
      </c>
      <c r="AR1096" s="18">
        <v>6261810000</v>
      </c>
      <c r="AS1096" s="11" t="s">
        <v>92</v>
      </c>
      <c r="AT1096" s="11" t="s">
        <v>114</v>
      </c>
      <c r="AU1096" s="11" t="s">
        <v>115</v>
      </c>
      <c r="AV1096" s="11" t="s">
        <v>3591</v>
      </c>
      <c r="AW1096" s="11" t="s">
        <v>3592</v>
      </c>
      <c r="AX1096" s="11" t="s">
        <v>3595</v>
      </c>
      <c r="AY1096" s="11" t="s">
        <v>94</v>
      </c>
      <c r="AZ1096" s="11" t="s">
        <v>95</v>
      </c>
      <c r="BA1096" s="11" t="s">
        <v>2267</v>
      </c>
      <c r="BB1096" s="11" t="s">
        <v>2268</v>
      </c>
      <c r="BC1096" s="11" t="s">
        <v>5862</v>
      </c>
      <c r="BD1096" s="18">
        <v>360</v>
      </c>
      <c r="BE1096" s="10"/>
      <c r="BF1096" s="11" t="s">
        <v>90</v>
      </c>
      <c r="BG1096" s="11" t="s">
        <v>120</v>
      </c>
      <c r="BH1096" s="19"/>
      <c r="BI1096" s="18"/>
      <c r="BJ1096" s="18"/>
      <c r="BK1096" s="18"/>
      <c r="BL1096" s="18"/>
      <c r="BM1096" s="18"/>
      <c r="BN1096" s="18"/>
      <c r="BO1096" s="18"/>
      <c r="BP1096" s="18"/>
      <c r="BQ1096" s="18"/>
      <c r="BR1096" s="18"/>
      <c r="BS1096" s="18"/>
      <c r="BT1096" s="18"/>
      <c r="BU1096" s="18"/>
      <c r="BV1096" s="18"/>
      <c r="BW1096" s="18"/>
      <c r="BX1096" s="18"/>
      <c r="BY1096" s="18"/>
      <c r="BZ1096" s="18"/>
      <c r="CA1096" s="18"/>
      <c r="CB1096" s="18"/>
      <c r="CC1096" s="20">
        <f>+X1096+BH1096+BO1096+BV1096</f>
        <v>80103558</v>
      </c>
      <c r="CD1096" s="18"/>
      <c r="CE1096" s="18"/>
      <c r="CF1096" s="18"/>
      <c r="CG1096" s="18" t="s">
        <v>91</v>
      </c>
      <c r="CH1096" s="18"/>
      <c r="CI1096" s="18"/>
      <c r="CJ1096" s="18"/>
      <c r="CK1096" s="18"/>
      <c r="CL1096" s="18"/>
      <c r="CM1096" s="18"/>
      <c r="CN1096" s="18"/>
      <c r="CO1096" s="18"/>
      <c r="CP1096" s="18"/>
    </row>
    <row r="1097" spans="1:94" ht="15" x14ac:dyDescent="0.25">
      <c r="A1097" s="21">
        <v>1096</v>
      </c>
      <c r="B1097" s="10">
        <v>230</v>
      </c>
      <c r="C1097" s="10">
        <v>2021</v>
      </c>
      <c r="D1097" s="11" t="s">
        <v>96</v>
      </c>
      <c r="E1097" s="10">
        <v>1387</v>
      </c>
      <c r="F1097" s="12">
        <v>2714</v>
      </c>
      <c r="G1097" s="13" t="s">
        <v>5938</v>
      </c>
      <c r="H1097" s="15" t="s">
        <v>98</v>
      </c>
      <c r="I1097" s="15" t="s">
        <v>5939</v>
      </c>
      <c r="J1097" s="15" t="s">
        <v>5940</v>
      </c>
      <c r="K1097" s="11" t="s">
        <v>84</v>
      </c>
      <c r="L1097" s="11" t="s">
        <v>85</v>
      </c>
      <c r="M1097" s="11" t="s">
        <v>86</v>
      </c>
      <c r="N1097" s="11" t="s">
        <v>2128</v>
      </c>
      <c r="O1097" s="11" t="s">
        <v>102</v>
      </c>
      <c r="P1097" s="11" t="s">
        <v>103</v>
      </c>
      <c r="Q1097" s="11" t="s">
        <v>5941</v>
      </c>
      <c r="R1097" s="11" t="s">
        <v>5942</v>
      </c>
      <c r="S1097" s="11" t="s">
        <v>986</v>
      </c>
      <c r="T1097" s="11" t="s">
        <v>3324</v>
      </c>
      <c r="U1097" s="16">
        <v>44403</v>
      </c>
      <c r="V1097" s="16">
        <v>44407</v>
      </c>
      <c r="W1097" s="16">
        <v>44570</v>
      </c>
      <c r="X1097" s="14">
        <v>22289173</v>
      </c>
      <c r="Y1097" s="11" t="s">
        <v>87</v>
      </c>
      <c r="Z1097" s="11" t="s">
        <v>170</v>
      </c>
      <c r="AA1097" s="10">
        <v>160</v>
      </c>
      <c r="AB1097" s="11" t="s">
        <v>89</v>
      </c>
      <c r="AC1097" s="11" t="s">
        <v>3325</v>
      </c>
      <c r="AD1097" s="10">
        <v>79339398</v>
      </c>
      <c r="AE1097" s="11" t="s">
        <v>1699</v>
      </c>
      <c r="AF1097" s="11" t="s">
        <v>1700</v>
      </c>
      <c r="AG1097" s="11" t="s">
        <v>111</v>
      </c>
      <c r="AH1097" s="11" t="s">
        <v>5943</v>
      </c>
      <c r="AI1097" s="11"/>
      <c r="AJ1097" s="10">
        <v>1826</v>
      </c>
      <c r="AK1097" s="10">
        <v>2021</v>
      </c>
      <c r="AL1097" s="17">
        <v>44368</v>
      </c>
      <c r="AM1097" s="18">
        <v>14595</v>
      </c>
      <c r="AN1097" s="18" t="s">
        <v>3682</v>
      </c>
      <c r="AO1097" s="18" t="s">
        <v>3683</v>
      </c>
      <c r="AP1097" s="10">
        <v>4759</v>
      </c>
      <c r="AQ1097" s="17">
        <v>44407</v>
      </c>
      <c r="AR1097" s="18">
        <v>1799700000</v>
      </c>
      <c r="AS1097" s="11" t="s">
        <v>92</v>
      </c>
      <c r="AT1097" s="11" t="s">
        <v>127</v>
      </c>
      <c r="AU1097" s="11" t="s">
        <v>115</v>
      </c>
      <c r="AV1097" s="11" t="s">
        <v>986</v>
      </c>
      <c r="AW1097" s="11" t="s">
        <v>3324</v>
      </c>
      <c r="AX1097" s="11" t="s">
        <v>991</v>
      </c>
      <c r="AY1097" s="11" t="s">
        <v>94</v>
      </c>
      <c r="AZ1097" s="11" t="s">
        <v>95</v>
      </c>
      <c r="BA1097" s="11" t="s">
        <v>117</v>
      </c>
      <c r="BB1097" s="11" t="s">
        <v>118</v>
      </c>
      <c r="BC1097" s="11" t="s">
        <v>5862</v>
      </c>
      <c r="BD1097" s="18">
        <v>160</v>
      </c>
      <c r="BE1097" s="10"/>
      <c r="BF1097" s="11" t="s">
        <v>90</v>
      </c>
      <c r="BG1097" s="11" t="s">
        <v>120</v>
      </c>
      <c r="BH1097" s="19"/>
      <c r="BI1097" s="18"/>
      <c r="BJ1097" s="18"/>
      <c r="BK1097" s="18"/>
      <c r="BL1097" s="18"/>
      <c r="BM1097" s="18"/>
      <c r="BN1097" s="18"/>
      <c r="BO1097" s="18"/>
      <c r="BP1097" s="18"/>
      <c r="BQ1097" s="18"/>
      <c r="BR1097" s="18"/>
      <c r="BS1097" s="18"/>
      <c r="BT1097" s="18"/>
      <c r="BU1097" s="18"/>
      <c r="BV1097" s="18"/>
      <c r="BW1097" s="18"/>
      <c r="BX1097" s="18"/>
      <c r="BY1097" s="18"/>
      <c r="BZ1097" s="18"/>
      <c r="CA1097" s="18"/>
      <c r="CB1097" s="18"/>
      <c r="CC1097" s="20">
        <f>+X1097+BH1097+BO1097+BV1097</f>
        <v>22289173</v>
      </c>
      <c r="CD1097" s="18"/>
      <c r="CE1097" s="18"/>
      <c r="CF1097" s="18"/>
      <c r="CG1097" s="18" t="s">
        <v>91</v>
      </c>
      <c r="CH1097" s="18"/>
      <c r="CI1097" s="18"/>
      <c r="CJ1097" s="18"/>
      <c r="CK1097" s="18"/>
      <c r="CL1097" s="18"/>
      <c r="CM1097" s="18"/>
      <c r="CN1097" s="18"/>
      <c r="CO1097" s="18"/>
      <c r="CP1097" s="18"/>
    </row>
    <row r="1098" spans="1:94" ht="15" x14ac:dyDescent="0.25">
      <c r="A1098" s="21">
        <v>1097</v>
      </c>
      <c r="B1098" s="10">
        <v>230</v>
      </c>
      <c r="C1098" s="10">
        <v>2021</v>
      </c>
      <c r="D1098" s="11" t="s">
        <v>96</v>
      </c>
      <c r="E1098" s="10">
        <v>1389</v>
      </c>
      <c r="F1098" s="12">
        <v>2632</v>
      </c>
      <c r="G1098" s="13" t="s">
        <v>5944</v>
      </c>
      <c r="H1098" s="15" t="s">
        <v>98</v>
      </c>
      <c r="I1098" s="15" t="s">
        <v>5945</v>
      </c>
      <c r="J1098" s="15" t="s">
        <v>5946</v>
      </c>
      <c r="K1098" s="11" t="s">
        <v>84</v>
      </c>
      <c r="L1098" s="11" t="s">
        <v>85</v>
      </c>
      <c r="M1098" s="11" t="s">
        <v>86</v>
      </c>
      <c r="N1098" s="11" t="s">
        <v>101</v>
      </c>
      <c r="O1098" s="11" t="s">
        <v>165</v>
      </c>
      <c r="P1098" s="11" t="s">
        <v>103</v>
      </c>
      <c r="Q1098" s="11" t="s">
        <v>5947</v>
      </c>
      <c r="R1098" s="11" t="s">
        <v>5948</v>
      </c>
      <c r="S1098" s="11" t="s">
        <v>106</v>
      </c>
      <c r="T1098" s="11" t="s">
        <v>1873</v>
      </c>
      <c r="U1098" s="16">
        <v>44404</v>
      </c>
      <c r="V1098" s="16">
        <v>44412</v>
      </c>
      <c r="W1098" s="16">
        <v>44565</v>
      </c>
      <c r="X1098" s="14">
        <v>13627890</v>
      </c>
      <c r="Y1098" s="11" t="s">
        <v>87</v>
      </c>
      <c r="Z1098" s="11" t="s">
        <v>88</v>
      </c>
      <c r="AA1098" s="10">
        <v>5</v>
      </c>
      <c r="AB1098" s="11" t="s">
        <v>89</v>
      </c>
      <c r="AC1098" s="11" t="s">
        <v>3695</v>
      </c>
      <c r="AD1098" s="10">
        <v>79339398</v>
      </c>
      <c r="AE1098" s="11" t="s">
        <v>1699</v>
      </c>
      <c r="AF1098" s="11" t="s">
        <v>1700</v>
      </c>
      <c r="AG1098" s="11" t="s">
        <v>174</v>
      </c>
      <c r="AH1098" s="11"/>
      <c r="AI1098" s="11"/>
      <c r="AJ1098" s="10">
        <v>1749</v>
      </c>
      <c r="AK1098" s="10">
        <v>2021</v>
      </c>
      <c r="AL1098" s="17">
        <v>44355</v>
      </c>
      <c r="AM1098" s="18">
        <v>14394</v>
      </c>
      <c r="AN1098" s="18" t="s">
        <v>1703</v>
      </c>
      <c r="AO1098" s="18" t="s">
        <v>1704</v>
      </c>
      <c r="AP1098" s="10">
        <v>4761</v>
      </c>
      <c r="AQ1098" s="17">
        <v>44410</v>
      </c>
      <c r="AR1098" s="18">
        <v>8375989000</v>
      </c>
      <c r="AS1098" s="11" t="s">
        <v>92</v>
      </c>
      <c r="AT1098" s="11" t="s">
        <v>127</v>
      </c>
      <c r="AU1098" s="11" t="s">
        <v>115</v>
      </c>
      <c r="AV1098" s="11" t="s">
        <v>106</v>
      </c>
      <c r="AW1098" s="11" t="s">
        <v>3694</v>
      </c>
      <c r="AX1098" s="11" t="s">
        <v>116</v>
      </c>
      <c r="AY1098" s="11" t="s">
        <v>94</v>
      </c>
      <c r="AZ1098" s="11" t="s">
        <v>95</v>
      </c>
      <c r="BA1098" s="11" t="s">
        <v>117</v>
      </c>
      <c r="BB1098" s="11" t="s">
        <v>118</v>
      </c>
      <c r="BC1098" s="11" t="s">
        <v>5862</v>
      </c>
      <c r="BD1098" s="18"/>
      <c r="BE1098" s="10">
        <v>5</v>
      </c>
      <c r="BF1098" s="11" t="s">
        <v>90</v>
      </c>
      <c r="BG1098" s="11" t="s">
        <v>120</v>
      </c>
      <c r="BH1098" s="19"/>
      <c r="BI1098" s="18"/>
      <c r="BJ1098" s="18"/>
      <c r="BK1098" s="18"/>
      <c r="BL1098" s="18"/>
      <c r="BM1098" s="18"/>
      <c r="BN1098" s="18"/>
      <c r="BO1098" s="18"/>
      <c r="BP1098" s="18"/>
      <c r="BQ1098" s="18"/>
      <c r="BR1098" s="18"/>
      <c r="BS1098" s="18"/>
      <c r="BT1098" s="18"/>
      <c r="BU1098" s="18"/>
      <c r="BV1098" s="18"/>
      <c r="BW1098" s="18"/>
      <c r="BX1098" s="18"/>
      <c r="BY1098" s="18"/>
      <c r="BZ1098" s="18"/>
      <c r="CA1098" s="18"/>
      <c r="CB1098" s="18"/>
      <c r="CC1098" s="20">
        <f>+X1098+BH1098+BO1098+BV1098</f>
        <v>13627890</v>
      </c>
      <c r="CD1098" s="18"/>
      <c r="CE1098" s="18"/>
      <c r="CF1098" s="18"/>
      <c r="CG1098" s="18" t="s">
        <v>91</v>
      </c>
      <c r="CH1098" s="18"/>
      <c r="CI1098" s="18"/>
      <c r="CJ1098" s="18"/>
      <c r="CK1098" s="18"/>
      <c r="CL1098" s="18"/>
      <c r="CM1098" s="18"/>
      <c r="CN1098" s="18"/>
      <c r="CO1098" s="18"/>
      <c r="CP1098" s="18"/>
    </row>
    <row r="1099" spans="1:94" ht="15" x14ac:dyDescent="0.25">
      <c r="A1099" s="10">
        <v>1098</v>
      </c>
      <c r="B1099" s="10">
        <v>230</v>
      </c>
      <c r="C1099" s="10">
        <v>2021</v>
      </c>
      <c r="D1099" s="11" t="s">
        <v>96</v>
      </c>
      <c r="E1099" s="10">
        <v>1395</v>
      </c>
      <c r="F1099" s="12">
        <v>2852</v>
      </c>
      <c r="G1099" s="13" t="s">
        <v>5949</v>
      </c>
      <c r="H1099" s="15" t="s">
        <v>98</v>
      </c>
      <c r="I1099" s="15" t="s">
        <v>5950</v>
      </c>
      <c r="J1099" s="15" t="s">
        <v>5951</v>
      </c>
      <c r="K1099" s="11" t="s">
        <v>84</v>
      </c>
      <c r="L1099" s="11" t="s">
        <v>85</v>
      </c>
      <c r="M1099" s="11" t="s">
        <v>86</v>
      </c>
      <c r="N1099" s="11" t="s">
        <v>101</v>
      </c>
      <c r="O1099" s="11" t="s">
        <v>102</v>
      </c>
      <c r="P1099" s="11" t="s">
        <v>103</v>
      </c>
      <c r="Q1099" s="11" t="s">
        <v>5952</v>
      </c>
      <c r="R1099" s="11" t="s">
        <v>5953</v>
      </c>
      <c r="S1099" s="11" t="s">
        <v>106</v>
      </c>
      <c r="T1099" s="11" t="s">
        <v>1873</v>
      </c>
      <c r="U1099" s="16">
        <v>44406</v>
      </c>
      <c r="V1099" s="16">
        <v>44407</v>
      </c>
      <c r="W1099" s="16">
        <v>44560</v>
      </c>
      <c r="X1099" s="14">
        <v>36341040</v>
      </c>
      <c r="Y1099" s="11" t="s">
        <v>87</v>
      </c>
      <c r="Z1099" s="11" t="s">
        <v>88</v>
      </c>
      <c r="AA1099" s="10">
        <v>5</v>
      </c>
      <c r="AB1099" s="11" t="s">
        <v>89</v>
      </c>
      <c r="AC1099" s="11" t="s">
        <v>1874</v>
      </c>
      <c r="AD1099" s="10">
        <v>79339398</v>
      </c>
      <c r="AE1099" s="11" t="s">
        <v>1699</v>
      </c>
      <c r="AF1099" s="11" t="s">
        <v>1700</v>
      </c>
      <c r="AG1099" s="11" t="s">
        <v>525</v>
      </c>
      <c r="AH1099" s="11" t="s">
        <v>3766</v>
      </c>
      <c r="AI1099" s="11" t="s">
        <v>5954</v>
      </c>
      <c r="AJ1099" s="10">
        <v>1857</v>
      </c>
      <c r="AK1099" s="10">
        <v>2021</v>
      </c>
      <c r="AL1099" s="17">
        <v>44378</v>
      </c>
      <c r="AM1099" s="18">
        <v>14394</v>
      </c>
      <c r="AN1099" s="18" t="s">
        <v>1703</v>
      </c>
      <c r="AO1099" s="18" t="s">
        <v>1704</v>
      </c>
      <c r="AP1099" s="10">
        <v>4757</v>
      </c>
      <c r="AQ1099" s="17">
        <v>44407</v>
      </c>
      <c r="AR1099" s="18">
        <v>8375989000</v>
      </c>
      <c r="AS1099" s="11" t="s">
        <v>92</v>
      </c>
      <c r="AT1099" s="11" t="s">
        <v>127</v>
      </c>
      <c r="AU1099" s="11" t="s">
        <v>115</v>
      </c>
      <c r="AV1099" s="11" t="s">
        <v>106</v>
      </c>
      <c r="AW1099" s="11" t="s">
        <v>1873</v>
      </c>
      <c r="AX1099" s="11" t="s">
        <v>116</v>
      </c>
      <c r="AY1099" s="11" t="s">
        <v>94</v>
      </c>
      <c r="AZ1099" s="11" t="s">
        <v>95</v>
      </c>
      <c r="BA1099" s="11" t="s">
        <v>117</v>
      </c>
      <c r="BB1099" s="11" t="s">
        <v>118</v>
      </c>
      <c r="BC1099" s="11" t="s">
        <v>5862</v>
      </c>
      <c r="BD1099" s="18"/>
      <c r="BE1099" s="10">
        <v>5</v>
      </c>
      <c r="BF1099" s="11" t="s">
        <v>90</v>
      </c>
      <c r="BG1099" s="11" t="s">
        <v>120</v>
      </c>
      <c r="BH1099" s="19"/>
      <c r="BI1099" s="18"/>
      <c r="BJ1099" s="18"/>
      <c r="BK1099" s="18"/>
      <c r="BL1099" s="18"/>
      <c r="BM1099" s="18"/>
      <c r="BN1099" s="18"/>
      <c r="BO1099" s="18"/>
      <c r="BP1099" s="18"/>
      <c r="BQ1099" s="18"/>
      <c r="BR1099" s="18"/>
      <c r="BS1099" s="18"/>
      <c r="BT1099" s="18"/>
      <c r="BU1099" s="18"/>
      <c r="BV1099" s="18"/>
      <c r="BW1099" s="18"/>
      <c r="BX1099" s="18"/>
      <c r="BY1099" s="18"/>
      <c r="BZ1099" s="18"/>
      <c r="CA1099" s="18"/>
      <c r="CB1099" s="18"/>
      <c r="CC1099" s="20">
        <f>+X1099+BH1099+BO1099+BV1099</f>
        <v>36341040</v>
      </c>
      <c r="CD1099" s="18"/>
      <c r="CE1099" s="18"/>
      <c r="CF1099" s="18"/>
      <c r="CG1099" s="18" t="s">
        <v>91</v>
      </c>
      <c r="CH1099" s="18"/>
      <c r="CI1099" s="18"/>
      <c r="CJ1099" s="18"/>
      <c r="CK1099" s="18"/>
      <c r="CL1099" s="18"/>
      <c r="CM1099" s="18"/>
      <c r="CN1099" s="18"/>
      <c r="CO1099" s="18"/>
      <c r="CP1099" s="18"/>
    </row>
    <row r="1100" spans="1:94" ht="15" x14ac:dyDescent="0.25">
      <c r="A1100" s="21">
        <v>1099</v>
      </c>
      <c r="B1100" s="10">
        <v>230</v>
      </c>
      <c r="C1100" s="10">
        <v>2021</v>
      </c>
      <c r="D1100" s="11" t="s">
        <v>96</v>
      </c>
      <c r="E1100" s="10">
        <v>1396</v>
      </c>
      <c r="F1100" s="12">
        <v>3020</v>
      </c>
      <c r="G1100" s="13" t="s">
        <v>693</v>
      </c>
      <c r="H1100" s="15" t="s">
        <v>98</v>
      </c>
      <c r="I1100" s="15" t="s">
        <v>5955</v>
      </c>
      <c r="J1100" s="15" t="s">
        <v>5956</v>
      </c>
      <c r="K1100" s="11" t="s">
        <v>84</v>
      </c>
      <c r="L1100" s="11" t="s">
        <v>85</v>
      </c>
      <c r="M1100" s="11" t="s">
        <v>86</v>
      </c>
      <c r="N1100" s="11" t="s">
        <v>101</v>
      </c>
      <c r="O1100" s="11" t="s">
        <v>102</v>
      </c>
      <c r="P1100" s="11" t="s">
        <v>103</v>
      </c>
      <c r="Q1100" s="11" t="s">
        <v>5957</v>
      </c>
      <c r="R1100" s="11" t="s">
        <v>5958</v>
      </c>
      <c r="S1100" s="11" t="s">
        <v>106</v>
      </c>
      <c r="T1100" s="11" t="s">
        <v>521</v>
      </c>
      <c r="U1100" s="16">
        <v>44407</v>
      </c>
      <c r="V1100" s="16">
        <v>44407</v>
      </c>
      <c r="W1100" s="16">
        <v>44560</v>
      </c>
      <c r="X1100" s="14">
        <v>27255780</v>
      </c>
      <c r="Y1100" s="11" t="s">
        <v>87</v>
      </c>
      <c r="Z1100" s="11" t="s">
        <v>88</v>
      </c>
      <c r="AA1100" s="10">
        <v>5</v>
      </c>
      <c r="AB1100" s="11" t="s">
        <v>89</v>
      </c>
      <c r="AC1100" s="11" t="s">
        <v>5959</v>
      </c>
      <c r="AD1100" s="10">
        <v>79513808</v>
      </c>
      <c r="AE1100" s="11" t="s">
        <v>5960</v>
      </c>
      <c r="AF1100" s="11" t="s">
        <v>524</v>
      </c>
      <c r="AG1100" s="11" t="s">
        <v>358</v>
      </c>
      <c r="AH1100" s="11" t="s">
        <v>490</v>
      </c>
      <c r="AI1100" s="11"/>
      <c r="AJ1100" s="10">
        <v>1951</v>
      </c>
      <c r="AK1100" s="10">
        <v>2021</v>
      </c>
      <c r="AL1100" s="17">
        <v>44403</v>
      </c>
      <c r="AM1100" s="18">
        <v>14395</v>
      </c>
      <c r="AN1100" s="18" t="s">
        <v>1395</v>
      </c>
      <c r="AO1100" s="18" t="s">
        <v>1396</v>
      </c>
      <c r="AP1100" s="10">
        <v>4756</v>
      </c>
      <c r="AQ1100" s="17">
        <v>44407</v>
      </c>
      <c r="AR1100" s="18">
        <v>6053272000</v>
      </c>
      <c r="AS1100" s="11" t="s">
        <v>92</v>
      </c>
      <c r="AT1100" s="11" t="s">
        <v>127</v>
      </c>
      <c r="AU1100" s="11" t="s">
        <v>115</v>
      </c>
      <c r="AV1100" s="11" t="s">
        <v>106</v>
      </c>
      <c r="AW1100" s="11" t="s">
        <v>521</v>
      </c>
      <c r="AX1100" s="11" t="s">
        <v>116</v>
      </c>
      <c r="AY1100" s="11" t="s">
        <v>94</v>
      </c>
      <c r="AZ1100" s="11" t="s">
        <v>95</v>
      </c>
      <c r="BA1100" s="11" t="s">
        <v>117</v>
      </c>
      <c r="BB1100" s="11" t="s">
        <v>118</v>
      </c>
      <c r="BC1100" s="11" t="s">
        <v>5862</v>
      </c>
      <c r="BD1100" s="18"/>
      <c r="BE1100" s="10">
        <v>5</v>
      </c>
      <c r="BF1100" s="11" t="s">
        <v>90</v>
      </c>
      <c r="BG1100" s="11" t="s">
        <v>120</v>
      </c>
      <c r="BH1100" s="19"/>
      <c r="BI1100" s="18"/>
      <c r="BJ1100" s="18"/>
      <c r="BK1100" s="18"/>
      <c r="BL1100" s="18"/>
      <c r="BM1100" s="18"/>
      <c r="BN1100" s="18"/>
      <c r="BO1100" s="18"/>
      <c r="BP1100" s="18"/>
      <c r="BQ1100" s="18"/>
      <c r="BR1100" s="18"/>
      <c r="BS1100" s="18"/>
      <c r="BT1100" s="18"/>
      <c r="BU1100" s="18"/>
      <c r="BV1100" s="18"/>
      <c r="BW1100" s="18"/>
      <c r="BX1100" s="18"/>
      <c r="BY1100" s="18"/>
      <c r="BZ1100" s="18"/>
      <c r="CA1100" s="18"/>
      <c r="CB1100" s="18"/>
      <c r="CC1100" s="20">
        <f>+X1100+BH1100+BO1100+BV1100</f>
        <v>27255780</v>
      </c>
      <c r="CD1100" s="18"/>
      <c r="CE1100" s="18"/>
      <c r="CF1100" s="18"/>
      <c r="CG1100" s="18" t="s">
        <v>91</v>
      </c>
      <c r="CH1100" s="18"/>
      <c r="CI1100" s="18"/>
      <c r="CJ1100" s="18"/>
      <c r="CK1100" s="18"/>
      <c r="CL1100" s="18"/>
      <c r="CM1100" s="18"/>
      <c r="CN1100" s="18"/>
      <c r="CO1100" s="18"/>
      <c r="CP1100" s="18"/>
    </row>
    <row r="1101" spans="1:94" ht="15" x14ac:dyDescent="0.25">
      <c r="A1101" s="21">
        <v>1100</v>
      </c>
      <c r="B1101" s="10">
        <v>230</v>
      </c>
      <c r="C1101" s="10">
        <v>2021</v>
      </c>
      <c r="D1101" s="11" t="s">
        <v>96</v>
      </c>
      <c r="E1101" s="10">
        <v>1398</v>
      </c>
      <c r="F1101" s="12">
        <v>2763</v>
      </c>
      <c r="G1101" s="13" t="s">
        <v>5961</v>
      </c>
      <c r="H1101" s="15" t="s">
        <v>98</v>
      </c>
      <c r="I1101" s="15">
        <v>2763</v>
      </c>
      <c r="J1101" s="15" t="s">
        <v>5962</v>
      </c>
      <c r="K1101" s="11" t="s">
        <v>84</v>
      </c>
      <c r="L1101" s="11" t="s">
        <v>85</v>
      </c>
      <c r="M1101" s="11" t="s">
        <v>86</v>
      </c>
      <c r="N1101" s="11" t="s">
        <v>101</v>
      </c>
      <c r="O1101" s="11" t="s">
        <v>102</v>
      </c>
      <c r="P1101" s="11" t="s">
        <v>103</v>
      </c>
      <c r="Q1101" s="11" t="s">
        <v>5963</v>
      </c>
      <c r="R1101" s="11" t="s">
        <v>5964</v>
      </c>
      <c r="S1101" s="11" t="s">
        <v>106</v>
      </c>
      <c r="T1101" s="11" t="s">
        <v>3607</v>
      </c>
      <c r="U1101" s="16">
        <v>44407</v>
      </c>
      <c r="V1101" s="16">
        <v>44417</v>
      </c>
      <c r="W1101" s="16">
        <v>44570</v>
      </c>
      <c r="X1101" s="14">
        <v>27255780</v>
      </c>
      <c r="Y1101" s="11" t="s">
        <v>87</v>
      </c>
      <c r="Z1101" s="11" t="s">
        <v>88</v>
      </c>
      <c r="AA1101" s="10">
        <v>5</v>
      </c>
      <c r="AB1101" s="11" t="s">
        <v>89</v>
      </c>
      <c r="AC1101" s="11" t="s">
        <v>5306</v>
      </c>
      <c r="AD1101" s="10">
        <v>79513808</v>
      </c>
      <c r="AE1101" s="11" t="s">
        <v>5960</v>
      </c>
      <c r="AF1101" s="11" t="s">
        <v>524</v>
      </c>
      <c r="AG1101" s="11" t="s">
        <v>358</v>
      </c>
      <c r="AH1101" s="11" t="s">
        <v>359</v>
      </c>
      <c r="AI1101" s="11" t="s">
        <v>5965</v>
      </c>
      <c r="AJ1101" s="10">
        <v>1897</v>
      </c>
      <c r="AK1101" s="10">
        <v>2021</v>
      </c>
      <c r="AL1101" s="17">
        <v>44389</v>
      </c>
      <c r="AM1101" s="18">
        <v>14395</v>
      </c>
      <c r="AN1101" s="18" t="s">
        <v>1395</v>
      </c>
      <c r="AO1101" s="18" t="s">
        <v>1396</v>
      </c>
      <c r="AP1101" s="10">
        <v>4888</v>
      </c>
      <c r="AQ1101" s="17">
        <v>44417</v>
      </c>
      <c r="AR1101" s="18">
        <v>6053272000</v>
      </c>
      <c r="AS1101" s="11" t="s">
        <v>92</v>
      </c>
      <c r="AT1101" s="11" t="s">
        <v>114</v>
      </c>
      <c r="AU1101" s="11" t="s">
        <v>115</v>
      </c>
      <c r="AV1101" s="11" t="s">
        <v>106</v>
      </c>
      <c r="AW1101" s="11" t="s">
        <v>3607</v>
      </c>
      <c r="AX1101" s="11" t="s">
        <v>116</v>
      </c>
      <c r="AY1101" s="11" t="s">
        <v>94</v>
      </c>
      <c r="AZ1101" s="11" t="s">
        <v>95</v>
      </c>
      <c r="BA1101" s="11" t="s">
        <v>117</v>
      </c>
      <c r="BB1101" s="11" t="s">
        <v>118</v>
      </c>
      <c r="BC1101" s="11" t="s">
        <v>5862</v>
      </c>
      <c r="BD1101" s="18"/>
      <c r="BE1101" s="10">
        <v>5</v>
      </c>
      <c r="BF1101" s="11" t="s">
        <v>90</v>
      </c>
      <c r="BG1101" s="11" t="s">
        <v>120</v>
      </c>
      <c r="BH1101" s="19"/>
      <c r="BI1101" s="18"/>
      <c r="BJ1101" s="18"/>
      <c r="BK1101" s="18"/>
      <c r="BL1101" s="18"/>
      <c r="BM1101" s="18"/>
      <c r="BN1101" s="18"/>
      <c r="BO1101" s="18"/>
      <c r="BP1101" s="18"/>
      <c r="BQ1101" s="18"/>
      <c r="BR1101" s="18"/>
      <c r="BS1101" s="18"/>
      <c r="BT1101" s="18"/>
      <c r="BU1101" s="18"/>
      <c r="BV1101" s="18"/>
      <c r="BW1101" s="18"/>
      <c r="BX1101" s="18"/>
      <c r="BY1101" s="18"/>
      <c r="BZ1101" s="18"/>
      <c r="CA1101" s="18"/>
      <c r="CB1101" s="18"/>
      <c r="CC1101" s="20">
        <f>+X1101+BH1101+BO1101+BV1101</f>
        <v>27255780</v>
      </c>
      <c r="CD1101" s="18"/>
      <c r="CE1101" s="18"/>
      <c r="CF1101" s="18"/>
      <c r="CG1101" s="18" t="s">
        <v>91</v>
      </c>
      <c r="CH1101" s="18"/>
      <c r="CI1101" s="18"/>
      <c r="CJ1101" s="18"/>
      <c r="CK1101" s="18"/>
      <c r="CL1101" s="18"/>
      <c r="CM1101" s="18"/>
      <c r="CN1101" s="18"/>
      <c r="CO1101" s="18"/>
      <c r="CP1101" s="18"/>
    </row>
    <row r="1102" spans="1:94" ht="15" x14ac:dyDescent="0.25">
      <c r="A1102" s="10">
        <v>1101</v>
      </c>
      <c r="B1102" s="10">
        <v>230</v>
      </c>
      <c r="C1102" s="10">
        <v>2021</v>
      </c>
      <c r="D1102" s="11" t="s">
        <v>96</v>
      </c>
      <c r="E1102" s="10">
        <v>1399</v>
      </c>
      <c r="F1102" s="12">
        <v>2710</v>
      </c>
      <c r="G1102" s="13" t="s">
        <v>5966</v>
      </c>
      <c r="H1102" s="15" t="s">
        <v>98</v>
      </c>
      <c r="I1102" s="15">
        <v>2710</v>
      </c>
      <c r="J1102" s="15" t="s">
        <v>5967</v>
      </c>
      <c r="K1102" s="11" t="s">
        <v>84</v>
      </c>
      <c r="L1102" s="11" t="s">
        <v>85</v>
      </c>
      <c r="M1102" s="11" t="s">
        <v>86</v>
      </c>
      <c r="N1102" s="11" t="s">
        <v>101</v>
      </c>
      <c r="O1102" s="11" t="s">
        <v>102</v>
      </c>
      <c r="P1102" s="11" t="s">
        <v>103</v>
      </c>
      <c r="Q1102" s="11" t="s">
        <v>5968</v>
      </c>
      <c r="R1102" s="11" t="s">
        <v>5969</v>
      </c>
      <c r="S1102" s="11" t="s">
        <v>106</v>
      </c>
      <c r="T1102" s="11" t="s">
        <v>3607</v>
      </c>
      <c r="U1102" s="16">
        <v>44407</v>
      </c>
      <c r="V1102" s="16">
        <v>44412</v>
      </c>
      <c r="W1102" s="16">
        <v>44503</v>
      </c>
      <c r="X1102" s="14">
        <v>12537660</v>
      </c>
      <c r="Y1102" s="11" t="s">
        <v>87</v>
      </c>
      <c r="Z1102" s="11" t="s">
        <v>88</v>
      </c>
      <c r="AA1102" s="10">
        <v>3</v>
      </c>
      <c r="AB1102" s="11" t="s">
        <v>89</v>
      </c>
      <c r="AC1102" s="11" t="s">
        <v>5306</v>
      </c>
      <c r="AD1102" s="10">
        <v>79513808</v>
      </c>
      <c r="AE1102" s="11" t="s">
        <v>5960</v>
      </c>
      <c r="AF1102" s="11" t="s">
        <v>524</v>
      </c>
      <c r="AG1102" s="11" t="s">
        <v>111</v>
      </c>
      <c r="AH1102" s="11" t="s">
        <v>597</v>
      </c>
      <c r="AI1102" s="11" t="s">
        <v>5162</v>
      </c>
      <c r="AJ1102" s="10">
        <v>1886</v>
      </c>
      <c r="AK1102" s="10">
        <v>2021</v>
      </c>
      <c r="AL1102" s="17">
        <v>44389</v>
      </c>
      <c r="AM1102" s="18">
        <v>14395</v>
      </c>
      <c r="AN1102" s="18" t="s">
        <v>1395</v>
      </c>
      <c r="AO1102" s="18" t="s">
        <v>1396</v>
      </c>
      <c r="AP1102" s="10">
        <v>4773</v>
      </c>
      <c r="AQ1102" s="17">
        <v>44412</v>
      </c>
      <c r="AR1102" s="18">
        <v>6053272000</v>
      </c>
      <c r="AS1102" s="11" t="s">
        <v>92</v>
      </c>
      <c r="AT1102" s="11" t="s">
        <v>114</v>
      </c>
      <c r="AU1102" s="11" t="s">
        <v>115</v>
      </c>
      <c r="AV1102" s="11" t="s">
        <v>106</v>
      </c>
      <c r="AW1102" s="11" t="s">
        <v>3607</v>
      </c>
      <c r="AX1102" s="11" t="s">
        <v>116</v>
      </c>
      <c r="AY1102" s="11" t="s">
        <v>94</v>
      </c>
      <c r="AZ1102" s="11" t="s">
        <v>95</v>
      </c>
      <c r="BA1102" s="11" t="s">
        <v>117</v>
      </c>
      <c r="BB1102" s="11" t="s">
        <v>118</v>
      </c>
      <c r="BC1102" s="11" t="s">
        <v>5862</v>
      </c>
      <c r="BD1102" s="18"/>
      <c r="BE1102" s="10">
        <v>3</v>
      </c>
      <c r="BF1102" s="11" t="s">
        <v>90</v>
      </c>
      <c r="BG1102" s="11" t="s">
        <v>120</v>
      </c>
      <c r="BH1102" s="20">
        <v>6268830</v>
      </c>
      <c r="BI1102" s="30">
        <v>45</v>
      </c>
      <c r="BJ1102" s="30">
        <v>9729</v>
      </c>
      <c r="BK1102" s="31">
        <v>44503</v>
      </c>
      <c r="BL1102" s="30">
        <v>2828</v>
      </c>
      <c r="BM1102" s="31">
        <v>44502</v>
      </c>
      <c r="BN1102" s="31">
        <v>44548</v>
      </c>
      <c r="BO1102" s="30"/>
      <c r="BP1102" s="30"/>
      <c r="BQ1102" s="30"/>
      <c r="BR1102" s="30"/>
      <c r="BS1102" s="30"/>
      <c r="BT1102" s="30"/>
      <c r="BU1102" s="30"/>
      <c r="BV1102" s="30"/>
      <c r="BW1102" s="30"/>
      <c r="BX1102" s="30"/>
      <c r="BY1102" s="30"/>
      <c r="BZ1102" s="30"/>
      <c r="CA1102" s="30"/>
      <c r="CB1102" s="30"/>
      <c r="CC1102" s="20">
        <f>+X1102+BH1102+BO1102+BV1102</f>
        <v>18806490</v>
      </c>
      <c r="CD1102" s="31">
        <v>44503</v>
      </c>
      <c r="CE1102" s="18"/>
      <c r="CF1102" s="18"/>
      <c r="CG1102" s="18" t="s">
        <v>91</v>
      </c>
      <c r="CH1102" s="18"/>
      <c r="CI1102" s="18"/>
      <c r="CJ1102" s="18"/>
      <c r="CK1102" s="18"/>
      <c r="CL1102" s="18"/>
      <c r="CM1102" s="18"/>
      <c r="CN1102" s="18"/>
      <c r="CO1102" s="18"/>
      <c r="CP1102" s="18"/>
    </row>
    <row r="1103" spans="1:94" ht="15" x14ac:dyDescent="0.25">
      <c r="A1103" s="21">
        <v>1102</v>
      </c>
      <c r="B1103" s="10">
        <v>230</v>
      </c>
      <c r="C1103" s="10">
        <v>2021</v>
      </c>
      <c r="D1103" s="11" t="s">
        <v>96</v>
      </c>
      <c r="E1103" s="10">
        <v>1405</v>
      </c>
      <c r="F1103" s="12">
        <v>3073</v>
      </c>
      <c r="G1103" s="13" t="s">
        <v>3789</v>
      </c>
      <c r="H1103" s="15" t="s">
        <v>83</v>
      </c>
      <c r="I1103" s="15" t="s">
        <v>5970</v>
      </c>
      <c r="J1103" s="15" t="s">
        <v>5971</v>
      </c>
      <c r="K1103" s="11" t="s">
        <v>84</v>
      </c>
      <c r="L1103" s="11" t="s">
        <v>85</v>
      </c>
      <c r="M1103" s="11" t="s">
        <v>86</v>
      </c>
      <c r="N1103" s="11" t="s">
        <v>101</v>
      </c>
      <c r="O1103" s="11" t="s">
        <v>165</v>
      </c>
      <c r="P1103" s="11" t="s">
        <v>103</v>
      </c>
      <c r="Q1103" s="11" t="s">
        <v>3792</v>
      </c>
      <c r="R1103" s="11" t="s">
        <v>5972</v>
      </c>
      <c r="S1103" s="11" t="s">
        <v>986</v>
      </c>
      <c r="T1103" s="11" t="s">
        <v>1075</v>
      </c>
      <c r="U1103" s="16">
        <v>44412</v>
      </c>
      <c r="V1103" s="16">
        <v>44417</v>
      </c>
      <c r="W1103" s="16">
        <v>44538</v>
      </c>
      <c r="X1103" s="14">
        <v>9085260</v>
      </c>
      <c r="Y1103" s="11" t="s">
        <v>87</v>
      </c>
      <c r="Z1103" s="11" t="s">
        <v>88</v>
      </c>
      <c r="AA1103" s="10">
        <v>4</v>
      </c>
      <c r="AB1103" s="11" t="s">
        <v>89</v>
      </c>
      <c r="AC1103" s="11" t="s">
        <v>1090</v>
      </c>
      <c r="AD1103" s="10">
        <v>19288119</v>
      </c>
      <c r="AE1103" s="11" t="s">
        <v>989</v>
      </c>
      <c r="AF1103" s="11" t="s">
        <v>990</v>
      </c>
      <c r="AG1103" s="11" t="s">
        <v>242</v>
      </c>
      <c r="AH1103" s="11"/>
      <c r="AI1103" s="11"/>
      <c r="AJ1103" s="10">
        <v>1963</v>
      </c>
      <c r="AK1103" s="10">
        <v>2021</v>
      </c>
      <c r="AL1103" s="17">
        <v>44406</v>
      </c>
      <c r="AM1103" s="18">
        <v>14388</v>
      </c>
      <c r="AN1103" s="18" t="s">
        <v>1076</v>
      </c>
      <c r="AO1103" s="18" t="s">
        <v>1077</v>
      </c>
      <c r="AP1103" s="10">
        <v>4783</v>
      </c>
      <c r="AQ1103" s="17">
        <v>44413</v>
      </c>
      <c r="AR1103" s="18">
        <v>2235032000</v>
      </c>
      <c r="AS1103" s="11" t="s">
        <v>92</v>
      </c>
      <c r="AT1103" s="11" t="s">
        <v>114</v>
      </c>
      <c r="AU1103" s="11" t="s">
        <v>115</v>
      </c>
      <c r="AV1103" s="11" t="s">
        <v>986</v>
      </c>
      <c r="AW1103" s="11" t="s">
        <v>1075</v>
      </c>
      <c r="AX1103" s="11" t="s">
        <v>991</v>
      </c>
      <c r="AY1103" s="11" t="s">
        <v>94</v>
      </c>
      <c r="AZ1103" s="11" t="s">
        <v>95</v>
      </c>
      <c r="BA1103" s="11" t="s">
        <v>117</v>
      </c>
      <c r="BB1103" s="11" t="s">
        <v>118</v>
      </c>
      <c r="BC1103" s="11" t="s">
        <v>5973</v>
      </c>
      <c r="BD1103" s="18"/>
      <c r="BE1103" s="10">
        <v>4</v>
      </c>
      <c r="BF1103" s="11" t="s">
        <v>90</v>
      </c>
      <c r="BG1103" s="11" t="s">
        <v>120</v>
      </c>
      <c r="BH1103" s="19">
        <v>908526</v>
      </c>
      <c r="BI1103" s="18">
        <v>12</v>
      </c>
      <c r="BJ1103" s="18">
        <v>10216</v>
      </c>
      <c r="BK1103" s="33">
        <v>44530</v>
      </c>
      <c r="BL1103" s="18">
        <v>3055</v>
      </c>
      <c r="BM1103" s="16">
        <v>44516</v>
      </c>
      <c r="BN1103" s="33">
        <v>44550</v>
      </c>
      <c r="BO1103" s="18"/>
      <c r="BP1103" s="18"/>
      <c r="BQ1103" s="18"/>
      <c r="BR1103" s="18"/>
      <c r="BS1103" s="18"/>
      <c r="BT1103" s="18"/>
      <c r="BU1103" s="18"/>
      <c r="BV1103" s="18"/>
      <c r="BW1103" s="18"/>
      <c r="BX1103" s="18"/>
      <c r="BY1103" s="18"/>
      <c r="BZ1103" s="18"/>
      <c r="CA1103" s="18"/>
      <c r="CB1103" s="18"/>
      <c r="CC1103" s="20">
        <f>+X1103+BH1103+BO1103+BV1103</f>
        <v>9993786</v>
      </c>
      <c r="CD1103" s="33">
        <v>44530</v>
      </c>
      <c r="CE1103" s="18"/>
      <c r="CF1103" s="18"/>
      <c r="CG1103" s="18" t="s">
        <v>91</v>
      </c>
      <c r="CH1103" s="18"/>
      <c r="CI1103" s="18"/>
      <c r="CJ1103" s="18"/>
      <c r="CK1103" s="18"/>
      <c r="CL1103" s="18"/>
      <c r="CM1103" s="18"/>
      <c r="CN1103" s="18"/>
      <c r="CO1103" s="18"/>
      <c r="CP1103" s="18"/>
    </row>
    <row r="1104" spans="1:94" ht="15" x14ac:dyDescent="0.25">
      <c r="A1104" s="21">
        <v>1103</v>
      </c>
      <c r="B1104" s="10">
        <v>230</v>
      </c>
      <c r="C1104" s="10">
        <v>2021</v>
      </c>
      <c r="D1104" s="11" t="s">
        <v>96</v>
      </c>
      <c r="E1104" s="10">
        <v>1411</v>
      </c>
      <c r="F1104" s="12">
        <v>3070</v>
      </c>
      <c r="G1104" s="13" t="s">
        <v>2144</v>
      </c>
      <c r="H1104" s="15" t="s">
        <v>83</v>
      </c>
      <c r="I1104" s="15" t="s">
        <v>5974</v>
      </c>
      <c r="J1104" s="15" t="s">
        <v>5975</v>
      </c>
      <c r="K1104" s="11" t="s">
        <v>84</v>
      </c>
      <c r="L1104" s="11" t="s">
        <v>85</v>
      </c>
      <c r="M1104" s="11" t="s">
        <v>86</v>
      </c>
      <c r="N1104" s="11" t="s">
        <v>101</v>
      </c>
      <c r="O1104" s="11" t="s">
        <v>165</v>
      </c>
      <c r="P1104" s="11" t="s">
        <v>103</v>
      </c>
      <c r="Q1104" s="11" t="s">
        <v>2147</v>
      </c>
      <c r="R1104" s="11" t="s">
        <v>5976</v>
      </c>
      <c r="S1104" s="11" t="s">
        <v>237</v>
      </c>
      <c r="T1104" s="11" t="s">
        <v>264</v>
      </c>
      <c r="U1104" s="16">
        <v>44419</v>
      </c>
      <c r="V1104" s="16">
        <v>44420</v>
      </c>
      <c r="W1104" s="16">
        <v>44542</v>
      </c>
      <c r="X1104" s="14">
        <v>10902312</v>
      </c>
      <c r="Y1104" s="11" t="s">
        <v>87</v>
      </c>
      <c r="Z1104" s="11" t="s">
        <v>88</v>
      </c>
      <c r="AA1104" s="10">
        <v>4</v>
      </c>
      <c r="AB1104" s="11" t="s">
        <v>89</v>
      </c>
      <c r="AC1104" s="11" t="s">
        <v>257</v>
      </c>
      <c r="AD1104" s="10">
        <v>79794356</v>
      </c>
      <c r="AE1104" s="11" t="s">
        <v>240</v>
      </c>
      <c r="AF1104" s="11" t="s">
        <v>241</v>
      </c>
      <c r="AG1104" s="11" t="s">
        <v>174</v>
      </c>
      <c r="AH1104" s="11" t="s">
        <v>2148</v>
      </c>
      <c r="AI1104" s="11"/>
      <c r="AJ1104" s="10">
        <v>1995</v>
      </c>
      <c r="AK1104" s="10">
        <v>2021</v>
      </c>
      <c r="AL1104" s="17">
        <v>44407</v>
      </c>
      <c r="AM1104" s="18">
        <v>14392</v>
      </c>
      <c r="AN1104" s="18" t="s">
        <v>656</v>
      </c>
      <c r="AO1104" s="18" t="s">
        <v>657</v>
      </c>
      <c r="AP1104" s="10">
        <v>6120</v>
      </c>
      <c r="AQ1104" s="17">
        <v>44420</v>
      </c>
      <c r="AR1104" s="18">
        <v>1965034000</v>
      </c>
      <c r="AS1104" s="11" t="s">
        <v>92</v>
      </c>
      <c r="AT1104" s="11" t="s">
        <v>127</v>
      </c>
      <c r="AU1104" s="11" t="s">
        <v>115</v>
      </c>
      <c r="AV1104" s="11" t="s">
        <v>237</v>
      </c>
      <c r="AW1104" s="11" t="s">
        <v>264</v>
      </c>
      <c r="AX1104" s="11" t="s">
        <v>243</v>
      </c>
      <c r="AY1104" s="11" t="s">
        <v>94</v>
      </c>
      <c r="AZ1104" s="11" t="s">
        <v>95</v>
      </c>
      <c r="BA1104" s="11" t="s">
        <v>117</v>
      </c>
      <c r="BB1104" s="11" t="s">
        <v>118</v>
      </c>
      <c r="BC1104" s="11" t="s">
        <v>5973</v>
      </c>
      <c r="BD1104" s="18"/>
      <c r="BE1104" s="10">
        <v>4</v>
      </c>
      <c r="BF1104" s="11" t="s">
        <v>90</v>
      </c>
      <c r="BG1104" s="11" t="s">
        <v>120</v>
      </c>
      <c r="BH1104" s="19"/>
      <c r="BI1104" s="18"/>
      <c r="BJ1104" s="18"/>
      <c r="BK1104" s="18"/>
      <c r="BL1104" s="18"/>
      <c r="BM1104" s="18"/>
      <c r="BN1104" s="16"/>
      <c r="BO1104" s="18"/>
      <c r="BP1104" s="18"/>
      <c r="BQ1104" s="18"/>
      <c r="BR1104" s="18"/>
      <c r="BS1104" s="18"/>
      <c r="BT1104" s="18"/>
      <c r="BU1104" s="18"/>
      <c r="BV1104" s="18"/>
      <c r="BW1104" s="18"/>
      <c r="BX1104" s="18"/>
      <c r="BY1104" s="18"/>
      <c r="BZ1104" s="18"/>
      <c r="CA1104" s="18"/>
      <c r="CB1104" s="18"/>
      <c r="CC1104" s="20">
        <f>+X1104+BH1104+BO1104+BV1104</f>
        <v>10902312</v>
      </c>
      <c r="CD1104" s="18"/>
      <c r="CE1104" s="18"/>
      <c r="CF1104" s="18"/>
      <c r="CG1104" s="18" t="s">
        <v>91</v>
      </c>
      <c r="CH1104" s="18"/>
      <c r="CI1104" s="18"/>
      <c r="CJ1104" s="18"/>
      <c r="CK1104" s="18"/>
      <c r="CL1104" s="18"/>
      <c r="CM1104" s="18"/>
      <c r="CN1104" s="18"/>
      <c r="CO1104" s="18"/>
      <c r="CP1104" s="18"/>
    </row>
    <row r="1105" spans="1:94" ht="15" x14ac:dyDescent="0.25">
      <c r="A1105" s="10">
        <v>1104</v>
      </c>
      <c r="B1105" s="10">
        <v>230</v>
      </c>
      <c r="C1105" s="10">
        <v>2021</v>
      </c>
      <c r="D1105" s="11" t="s">
        <v>96</v>
      </c>
      <c r="E1105" s="10">
        <v>1412</v>
      </c>
      <c r="F1105" s="12">
        <v>3068</v>
      </c>
      <c r="G1105" s="13" t="s">
        <v>2149</v>
      </c>
      <c r="H1105" s="15" t="s">
        <v>83</v>
      </c>
      <c r="I1105" s="15" t="s">
        <v>5977</v>
      </c>
      <c r="J1105" s="15" t="s">
        <v>5978</v>
      </c>
      <c r="K1105" s="11" t="s">
        <v>84</v>
      </c>
      <c r="L1105" s="11" t="s">
        <v>85</v>
      </c>
      <c r="M1105" s="11" t="s">
        <v>86</v>
      </c>
      <c r="N1105" s="11" t="s">
        <v>101</v>
      </c>
      <c r="O1105" s="11" t="s">
        <v>165</v>
      </c>
      <c r="P1105" s="11" t="s">
        <v>103</v>
      </c>
      <c r="Q1105" s="11" t="s">
        <v>2152</v>
      </c>
      <c r="R1105" s="11" t="s">
        <v>5976</v>
      </c>
      <c r="S1105" s="11" t="s">
        <v>237</v>
      </c>
      <c r="T1105" s="11" t="s">
        <v>264</v>
      </c>
      <c r="U1105" s="16">
        <v>44419</v>
      </c>
      <c r="V1105" s="16">
        <v>44421</v>
      </c>
      <c r="W1105" s="16">
        <v>44543</v>
      </c>
      <c r="X1105" s="14">
        <v>10902312</v>
      </c>
      <c r="Y1105" s="11" t="s">
        <v>87</v>
      </c>
      <c r="Z1105" s="11" t="s">
        <v>88</v>
      </c>
      <c r="AA1105" s="10">
        <v>4</v>
      </c>
      <c r="AB1105" s="11" t="s">
        <v>89</v>
      </c>
      <c r="AC1105" s="11" t="s">
        <v>257</v>
      </c>
      <c r="AD1105" s="10">
        <v>79794356</v>
      </c>
      <c r="AE1105" s="11" t="s">
        <v>240</v>
      </c>
      <c r="AF1105" s="11" t="s">
        <v>241</v>
      </c>
      <c r="AG1105" s="11" t="s">
        <v>174</v>
      </c>
      <c r="AH1105" s="11" t="s">
        <v>2153</v>
      </c>
      <c r="AI1105" s="11"/>
      <c r="AJ1105" s="10">
        <v>1993</v>
      </c>
      <c r="AK1105" s="10">
        <v>2021</v>
      </c>
      <c r="AL1105" s="17">
        <v>44407</v>
      </c>
      <c r="AM1105" s="18">
        <v>14392</v>
      </c>
      <c r="AN1105" s="18" t="s">
        <v>656</v>
      </c>
      <c r="AO1105" s="18" t="s">
        <v>657</v>
      </c>
      <c r="AP1105" s="10">
        <v>6121</v>
      </c>
      <c r="AQ1105" s="17">
        <v>44420</v>
      </c>
      <c r="AR1105" s="18">
        <v>1965034000</v>
      </c>
      <c r="AS1105" s="11" t="s">
        <v>92</v>
      </c>
      <c r="AT1105" s="11" t="s">
        <v>114</v>
      </c>
      <c r="AU1105" s="11" t="s">
        <v>115</v>
      </c>
      <c r="AV1105" s="11" t="s">
        <v>237</v>
      </c>
      <c r="AW1105" s="11" t="s">
        <v>264</v>
      </c>
      <c r="AX1105" s="11" t="s">
        <v>243</v>
      </c>
      <c r="AY1105" s="11" t="s">
        <v>94</v>
      </c>
      <c r="AZ1105" s="11" t="s">
        <v>95</v>
      </c>
      <c r="BA1105" s="11" t="s">
        <v>117</v>
      </c>
      <c r="BB1105" s="11" t="s">
        <v>118</v>
      </c>
      <c r="BC1105" s="11" t="s">
        <v>5973</v>
      </c>
      <c r="BD1105" s="18"/>
      <c r="BE1105" s="10">
        <v>4</v>
      </c>
      <c r="BF1105" s="11" t="s">
        <v>90</v>
      </c>
      <c r="BG1105" s="11" t="s">
        <v>120</v>
      </c>
      <c r="BH1105" s="19"/>
      <c r="BI1105" s="18"/>
      <c r="BJ1105" s="18"/>
      <c r="BK1105" s="18"/>
      <c r="BL1105" s="18"/>
      <c r="BM1105" s="18"/>
      <c r="BN1105" s="18"/>
      <c r="BO1105" s="18"/>
      <c r="BP1105" s="18"/>
      <c r="BQ1105" s="18"/>
      <c r="BR1105" s="18"/>
      <c r="BS1105" s="18"/>
      <c r="BT1105" s="18"/>
      <c r="BU1105" s="18"/>
      <c r="BV1105" s="18"/>
      <c r="BW1105" s="18"/>
      <c r="BX1105" s="18"/>
      <c r="BY1105" s="18"/>
      <c r="BZ1105" s="18"/>
      <c r="CA1105" s="18"/>
      <c r="CB1105" s="18"/>
      <c r="CC1105" s="20">
        <f>+X1105+BH1105+BO1105+BV1105</f>
        <v>10902312</v>
      </c>
      <c r="CD1105" s="18"/>
      <c r="CE1105" s="18"/>
      <c r="CF1105" s="18"/>
      <c r="CG1105" s="18" t="s">
        <v>91</v>
      </c>
      <c r="CH1105" s="18"/>
      <c r="CI1105" s="18"/>
      <c r="CJ1105" s="18"/>
      <c r="CK1105" s="18"/>
      <c r="CL1105" s="18"/>
      <c r="CM1105" s="18"/>
      <c r="CN1105" s="18"/>
      <c r="CO1105" s="18"/>
      <c r="CP1105" s="18"/>
    </row>
    <row r="1106" spans="1:94" ht="15" x14ac:dyDescent="0.25">
      <c r="A1106" s="21">
        <v>1105</v>
      </c>
      <c r="B1106" s="10">
        <v>230</v>
      </c>
      <c r="C1106" s="10">
        <v>2021</v>
      </c>
      <c r="D1106" s="11" t="s">
        <v>96</v>
      </c>
      <c r="E1106" s="10">
        <v>1413</v>
      </c>
      <c r="F1106" s="12">
        <v>3058</v>
      </c>
      <c r="G1106" s="13" t="s">
        <v>4494</v>
      </c>
      <c r="H1106" s="15" t="s">
        <v>83</v>
      </c>
      <c r="I1106" s="15" t="s">
        <v>5979</v>
      </c>
      <c r="J1106" s="15" t="s">
        <v>5980</v>
      </c>
      <c r="K1106" s="11" t="s">
        <v>84</v>
      </c>
      <c r="L1106" s="11" t="s">
        <v>85</v>
      </c>
      <c r="M1106" s="11" t="s">
        <v>86</v>
      </c>
      <c r="N1106" s="11" t="s">
        <v>101</v>
      </c>
      <c r="O1106" s="11" t="s">
        <v>165</v>
      </c>
      <c r="P1106" s="11" t="s">
        <v>103</v>
      </c>
      <c r="Q1106" s="11" t="s">
        <v>4497</v>
      </c>
      <c r="R1106" s="11" t="s">
        <v>5976</v>
      </c>
      <c r="S1106" s="11" t="s">
        <v>237</v>
      </c>
      <c r="T1106" s="11" t="s">
        <v>264</v>
      </c>
      <c r="U1106" s="16">
        <v>44419</v>
      </c>
      <c r="V1106" s="16">
        <v>44421</v>
      </c>
      <c r="W1106" s="16">
        <v>44543</v>
      </c>
      <c r="X1106" s="14">
        <v>10902312</v>
      </c>
      <c r="Y1106" s="11" t="s">
        <v>87</v>
      </c>
      <c r="Z1106" s="11" t="s">
        <v>88</v>
      </c>
      <c r="AA1106" s="10">
        <v>4</v>
      </c>
      <c r="AB1106" s="11" t="s">
        <v>89</v>
      </c>
      <c r="AC1106" s="11" t="s">
        <v>257</v>
      </c>
      <c r="AD1106" s="10">
        <v>79794356</v>
      </c>
      <c r="AE1106" s="11" t="s">
        <v>240</v>
      </c>
      <c r="AF1106" s="11" t="s">
        <v>241</v>
      </c>
      <c r="AG1106" s="11" t="s">
        <v>174</v>
      </c>
      <c r="AH1106" s="11" t="s">
        <v>113</v>
      </c>
      <c r="AI1106" s="11" t="s">
        <v>113</v>
      </c>
      <c r="AJ1106" s="10">
        <v>1978</v>
      </c>
      <c r="AK1106" s="10">
        <v>2021</v>
      </c>
      <c r="AL1106" s="17">
        <v>44407</v>
      </c>
      <c r="AM1106" s="18">
        <v>14392</v>
      </c>
      <c r="AN1106" s="18" t="s">
        <v>656</v>
      </c>
      <c r="AO1106" s="18" t="s">
        <v>657</v>
      </c>
      <c r="AP1106" s="10">
        <v>6122</v>
      </c>
      <c r="AQ1106" s="17">
        <v>44420</v>
      </c>
      <c r="AR1106" s="18">
        <v>1965034000</v>
      </c>
      <c r="AS1106" s="11" t="s">
        <v>92</v>
      </c>
      <c r="AT1106" s="11" t="s">
        <v>127</v>
      </c>
      <c r="AU1106" s="11" t="s">
        <v>115</v>
      </c>
      <c r="AV1106" s="11" t="s">
        <v>237</v>
      </c>
      <c r="AW1106" s="11" t="s">
        <v>264</v>
      </c>
      <c r="AX1106" s="11" t="s">
        <v>243</v>
      </c>
      <c r="AY1106" s="11" t="s">
        <v>94</v>
      </c>
      <c r="AZ1106" s="11" t="s">
        <v>95</v>
      </c>
      <c r="BA1106" s="11" t="s">
        <v>117</v>
      </c>
      <c r="BB1106" s="11" t="s">
        <v>118</v>
      </c>
      <c r="BC1106" s="11" t="s">
        <v>5973</v>
      </c>
      <c r="BD1106" s="18"/>
      <c r="BE1106" s="10">
        <v>4</v>
      </c>
      <c r="BF1106" s="11" t="s">
        <v>90</v>
      </c>
      <c r="BG1106" s="11" t="s">
        <v>120</v>
      </c>
      <c r="BH1106" s="19"/>
      <c r="BI1106" s="18"/>
      <c r="BJ1106" s="18"/>
      <c r="BK1106" s="18"/>
      <c r="BL1106" s="18"/>
      <c r="BM1106" s="18"/>
      <c r="BN1106" s="18"/>
      <c r="BO1106" s="18"/>
      <c r="BP1106" s="18"/>
      <c r="BQ1106" s="18"/>
      <c r="BR1106" s="18"/>
      <c r="BS1106" s="18"/>
      <c r="BT1106" s="18"/>
      <c r="BU1106" s="18"/>
      <c r="BV1106" s="18"/>
      <c r="BW1106" s="18"/>
      <c r="BX1106" s="18"/>
      <c r="BY1106" s="18"/>
      <c r="BZ1106" s="18"/>
      <c r="CA1106" s="18"/>
      <c r="CB1106" s="18"/>
      <c r="CC1106" s="20">
        <f>+X1106+BH1106+BO1106+BV1106</f>
        <v>10902312</v>
      </c>
      <c r="CD1106" s="18"/>
      <c r="CE1106" s="18"/>
      <c r="CF1106" s="18"/>
      <c r="CG1106" s="18" t="s">
        <v>91</v>
      </c>
      <c r="CH1106" s="18"/>
      <c r="CI1106" s="18"/>
      <c r="CJ1106" s="18"/>
      <c r="CK1106" s="18"/>
      <c r="CL1106" s="18"/>
      <c r="CM1106" s="18"/>
      <c r="CN1106" s="18"/>
      <c r="CO1106" s="18"/>
      <c r="CP1106" s="18"/>
    </row>
    <row r="1107" spans="1:94" ht="15" x14ac:dyDescent="0.25">
      <c r="A1107" s="21">
        <v>1106</v>
      </c>
      <c r="B1107" s="10">
        <v>230</v>
      </c>
      <c r="C1107" s="10">
        <v>2021</v>
      </c>
      <c r="D1107" s="11" t="s">
        <v>96</v>
      </c>
      <c r="E1107" s="10">
        <v>1414</v>
      </c>
      <c r="F1107" s="12">
        <v>3061</v>
      </c>
      <c r="G1107" s="13" t="s">
        <v>2139</v>
      </c>
      <c r="H1107" s="15" t="s">
        <v>83</v>
      </c>
      <c r="I1107" s="15" t="s">
        <v>5981</v>
      </c>
      <c r="J1107" s="15" t="s">
        <v>5982</v>
      </c>
      <c r="K1107" s="11" t="s">
        <v>84</v>
      </c>
      <c r="L1107" s="11" t="s">
        <v>85</v>
      </c>
      <c r="M1107" s="11" t="s">
        <v>86</v>
      </c>
      <c r="N1107" s="11" t="s">
        <v>101</v>
      </c>
      <c r="O1107" s="11" t="s">
        <v>165</v>
      </c>
      <c r="P1107" s="11" t="s">
        <v>103</v>
      </c>
      <c r="Q1107" s="11" t="s">
        <v>2142</v>
      </c>
      <c r="R1107" s="11" t="s">
        <v>5976</v>
      </c>
      <c r="S1107" s="11" t="s">
        <v>237</v>
      </c>
      <c r="T1107" s="11" t="s">
        <v>264</v>
      </c>
      <c r="U1107" s="16">
        <v>44419</v>
      </c>
      <c r="V1107" s="16">
        <v>44421</v>
      </c>
      <c r="W1107" s="16">
        <v>44543</v>
      </c>
      <c r="X1107" s="14">
        <v>10902312</v>
      </c>
      <c r="Y1107" s="11" t="s">
        <v>87</v>
      </c>
      <c r="Z1107" s="11" t="s">
        <v>88</v>
      </c>
      <c r="AA1107" s="10">
        <v>4</v>
      </c>
      <c r="AB1107" s="11" t="s">
        <v>89</v>
      </c>
      <c r="AC1107" s="11" t="s">
        <v>257</v>
      </c>
      <c r="AD1107" s="10">
        <v>79794356</v>
      </c>
      <c r="AE1107" s="11" t="s">
        <v>240</v>
      </c>
      <c r="AF1107" s="11" t="s">
        <v>241</v>
      </c>
      <c r="AG1107" s="11" t="s">
        <v>174</v>
      </c>
      <c r="AH1107" s="11" t="s">
        <v>426</v>
      </c>
      <c r="AI1107" s="11" t="s">
        <v>2143</v>
      </c>
      <c r="AJ1107" s="10">
        <v>1981</v>
      </c>
      <c r="AK1107" s="10">
        <v>2021</v>
      </c>
      <c r="AL1107" s="17">
        <v>44407</v>
      </c>
      <c r="AM1107" s="18">
        <v>14392</v>
      </c>
      <c r="AN1107" s="18" t="s">
        <v>656</v>
      </c>
      <c r="AO1107" s="18" t="s">
        <v>657</v>
      </c>
      <c r="AP1107" s="10">
        <v>6123</v>
      </c>
      <c r="AQ1107" s="17">
        <v>44420</v>
      </c>
      <c r="AR1107" s="18">
        <v>1965034000</v>
      </c>
      <c r="AS1107" s="11" t="s">
        <v>92</v>
      </c>
      <c r="AT1107" s="11" t="s">
        <v>127</v>
      </c>
      <c r="AU1107" s="11" t="s">
        <v>115</v>
      </c>
      <c r="AV1107" s="11" t="s">
        <v>237</v>
      </c>
      <c r="AW1107" s="11" t="s">
        <v>264</v>
      </c>
      <c r="AX1107" s="11" t="s">
        <v>243</v>
      </c>
      <c r="AY1107" s="11" t="s">
        <v>94</v>
      </c>
      <c r="AZ1107" s="11" t="s">
        <v>95</v>
      </c>
      <c r="BA1107" s="11" t="s">
        <v>117</v>
      </c>
      <c r="BB1107" s="11" t="s">
        <v>118</v>
      </c>
      <c r="BC1107" s="11" t="s">
        <v>5973</v>
      </c>
      <c r="BD1107" s="18"/>
      <c r="BE1107" s="10">
        <v>4</v>
      </c>
      <c r="BF1107" s="11" t="s">
        <v>90</v>
      </c>
      <c r="BG1107" s="11" t="s">
        <v>120</v>
      </c>
      <c r="BH1107" s="19"/>
      <c r="BI1107" s="18"/>
      <c r="BJ1107" s="18"/>
      <c r="BK1107" s="18"/>
      <c r="BL1107" s="18"/>
      <c r="BM1107" s="18"/>
      <c r="BN1107" s="18"/>
      <c r="BO1107" s="18"/>
      <c r="BP1107" s="18"/>
      <c r="BQ1107" s="18"/>
      <c r="BR1107" s="18"/>
      <c r="BS1107" s="18"/>
      <c r="BT1107" s="18"/>
      <c r="BU1107" s="18"/>
      <c r="BV1107" s="18"/>
      <c r="BW1107" s="18"/>
      <c r="BX1107" s="18"/>
      <c r="BY1107" s="18"/>
      <c r="BZ1107" s="18"/>
      <c r="CA1107" s="18"/>
      <c r="CB1107" s="18"/>
      <c r="CC1107" s="20">
        <f>+X1107+BH1107+BO1107+BV1107</f>
        <v>10902312</v>
      </c>
      <c r="CD1107" s="18"/>
      <c r="CE1107" s="18"/>
      <c r="CF1107" s="18"/>
      <c r="CG1107" s="18" t="s">
        <v>91</v>
      </c>
      <c r="CH1107" s="18"/>
      <c r="CI1107" s="18"/>
      <c r="CJ1107" s="18"/>
      <c r="CK1107" s="18"/>
      <c r="CL1107" s="18"/>
      <c r="CM1107" s="18"/>
      <c r="CN1107" s="18"/>
      <c r="CO1107" s="18"/>
      <c r="CP1107" s="18"/>
    </row>
    <row r="1108" spans="1:94" ht="15" x14ac:dyDescent="0.25">
      <c r="A1108" s="10">
        <v>1107</v>
      </c>
      <c r="B1108" s="10">
        <v>230</v>
      </c>
      <c r="C1108" s="10">
        <v>2021</v>
      </c>
      <c r="D1108" s="11" t="s">
        <v>96</v>
      </c>
      <c r="E1108" s="10">
        <v>1428</v>
      </c>
      <c r="F1108" s="12">
        <v>3051</v>
      </c>
      <c r="G1108" s="13" t="s">
        <v>2177</v>
      </c>
      <c r="H1108" s="15" t="s">
        <v>83</v>
      </c>
      <c r="I1108" s="15">
        <v>3051</v>
      </c>
      <c r="J1108" s="15" t="s">
        <v>5983</v>
      </c>
      <c r="K1108" s="11" t="s">
        <v>84</v>
      </c>
      <c r="L1108" s="11" t="s">
        <v>85</v>
      </c>
      <c r="M1108" s="11" t="s">
        <v>86</v>
      </c>
      <c r="N1108" s="11" t="s">
        <v>101</v>
      </c>
      <c r="O1108" s="11" t="s">
        <v>165</v>
      </c>
      <c r="P1108" s="11" t="s">
        <v>103</v>
      </c>
      <c r="Q1108" s="11" t="s">
        <v>2180</v>
      </c>
      <c r="R1108" s="11" t="s">
        <v>5976</v>
      </c>
      <c r="S1108" s="11" t="s">
        <v>237</v>
      </c>
      <c r="T1108" s="11" t="s">
        <v>264</v>
      </c>
      <c r="U1108" s="16">
        <v>44420</v>
      </c>
      <c r="V1108" s="16">
        <v>44426</v>
      </c>
      <c r="W1108" s="16">
        <v>44548</v>
      </c>
      <c r="X1108" s="14">
        <v>10902312</v>
      </c>
      <c r="Y1108" s="11" t="s">
        <v>87</v>
      </c>
      <c r="Z1108" s="11" t="s">
        <v>88</v>
      </c>
      <c r="AA1108" s="10">
        <v>4</v>
      </c>
      <c r="AB1108" s="11" t="s">
        <v>89</v>
      </c>
      <c r="AC1108" s="11" t="s">
        <v>257</v>
      </c>
      <c r="AD1108" s="10">
        <v>79794356</v>
      </c>
      <c r="AE1108" s="11" t="s">
        <v>240</v>
      </c>
      <c r="AF1108" s="11" t="s">
        <v>241</v>
      </c>
      <c r="AG1108" s="11" t="s">
        <v>174</v>
      </c>
      <c r="AH1108" s="11" t="s">
        <v>613</v>
      </c>
      <c r="AI1108" s="11" t="s">
        <v>113</v>
      </c>
      <c r="AJ1108" s="10">
        <v>1971</v>
      </c>
      <c r="AK1108" s="10">
        <v>2021</v>
      </c>
      <c r="AL1108" s="17">
        <v>44407</v>
      </c>
      <c r="AM1108" s="18">
        <v>14392</v>
      </c>
      <c r="AN1108" s="18" t="s">
        <v>656</v>
      </c>
      <c r="AO1108" s="18" t="s">
        <v>657</v>
      </c>
      <c r="AP1108" s="10">
        <v>6247</v>
      </c>
      <c r="AQ1108" s="17">
        <v>44425</v>
      </c>
      <c r="AR1108" s="18">
        <v>1965034000</v>
      </c>
      <c r="AS1108" s="11" t="s">
        <v>92</v>
      </c>
      <c r="AT1108" s="11" t="s">
        <v>127</v>
      </c>
      <c r="AU1108" s="11" t="s">
        <v>115</v>
      </c>
      <c r="AV1108" s="11" t="s">
        <v>237</v>
      </c>
      <c r="AW1108" s="11" t="s">
        <v>264</v>
      </c>
      <c r="AX1108" s="11" t="s">
        <v>243</v>
      </c>
      <c r="AY1108" s="11" t="s">
        <v>94</v>
      </c>
      <c r="AZ1108" s="11" t="s">
        <v>95</v>
      </c>
      <c r="BA1108" s="11" t="s">
        <v>117</v>
      </c>
      <c r="BB1108" s="11" t="s">
        <v>118</v>
      </c>
      <c r="BC1108" s="11" t="s">
        <v>5973</v>
      </c>
      <c r="BD1108" s="18"/>
      <c r="BE1108" s="10">
        <v>4</v>
      </c>
      <c r="BF1108" s="11" t="s">
        <v>90</v>
      </c>
      <c r="BG1108" s="11" t="s">
        <v>120</v>
      </c>
      <c r="BH1108" s="19"/>
      <c r="BI1108" s="18"/>
      <c r="BJ1108" s="18"/>
      <c r="BK1108" s="18"/>
      <c r="BL1108" s="18"/>
      <c r="BM1108" s="18"/>
      <c r="BN1108" s="18"/>
      <c r="BO1108" s="18"/>
      <c r="BP1108" s="18"/>
      <c r="BQ1108" s="18"/>
      <c r="BR1108" s="18"/>
      <c r="BS1108" s="18"/>
      <c r="BT1108" s="18"/>
      <c r="BU1108" s="18"/>
      <c r="BV1108" s="18"/>
      <c r="BW1108" s="18"/>
      <c r="BX1108" s="18"/>
      <c r="BY1108" s="18"/>
      <c r="BZ1108" s="18"/>
      <c r="CA1108" s="18"/>
      <c r="CB1108" s="18"/>
      <c r="CC1108" s="20">
        <f>+X1108+BH1108+BO1108+BV1108</f>
        <v>10902312</v>
      </c>
      <c r="CD1108" s="18"/>
      <c r="CE1108" s="18"/>
      <c r="CF1108" s="18"/>
      <c r="CG1108" s="18" t="s">
        <v>91</v>
      </c>
      <c r="CH1108" s="18"/>
      <c r="CI1108" s="18"/>
      <c r="CJ1108" s="18"/>
      <c r="CK1108" s="18"/>
      <c r="CL1108" s="18"/>
      <c r="CM1108" s="18"/>
      <c r="CN1108" s="18"/>
      <c r="CO1108" s="18"/>
      <c r="CP1108" s="18"/>
    </row>
    <row r="1109" spans="1:94" ht="15" x14ac:dyDescent="0.25">
      <c r="A1109" s="21">
        <v>1108</v>
      </c>
      <c r="B1109" s="10">
        <v>230</v>
      </c>
      <c r="C1109" s="10">
        <v>2021</v>
      </c>
      <c r="D1109" s="11" t="s">
        <v>96</v>
      </c>
      <c r="E1109" s="10">
        <v>1432</v>
      </c>
      <c r="F1109" s="12">
        <v>3052</v>
      </c>
      <c r="G1109" s="13" t="s">
        <v>2200</v>
      </c>
      <c r="H1109" s="15" t="s">
        <v>83</v>
      </c>
      <c r="I1109" s="15" t="s">
        <v>5984</v>
      </c>
      <c r="J1109" s="15" t="s">
        <v>5985</v>
      </c>
      <c r="K1109" s="11" t="s">
        <v>84</v>
      </c>
      <c r="L1109" s="11" t="s">
        <v>85</v>
      </c>
      <c r="M1109" s="11" t="s">
        <v>86</v>
      </c>
      <c r="N1109" s="11" t="s">
        <v>101</v>
      </c>
      <c r="O1109" s="11" t="s">
        <v>165</v>
      </c>
      <c r="P1109" s="11" t="s">
        <v>103</v>
      </c>
      <c r="Q1109" s="11" t="s">
        <v>2203</v>
      </c>
      <c r="R1109" s="11" t="s">
        <v>5986</v>
      </c>
      <c r="S1109" s="11" t="s">
        <v>237</v>
      </c>
      <c r="T1109" s="11" t="s">
        <v>238</v>
      </c>
      <c r="U1109" s="16">
        <v>44420</v>
      </c>
      <c r="V1109" s="16">
        <v>44431</v>
      </c>
      <c r="W1109" s="16">
        <v>44553</v>
      </c>
      <c r="X1109" s="14">
        <v>10902312</v>
      </c>
      <c r="Y1109" s="11" t="s">
        <v>87</v>
      </c>
      <c r="Z1109" s="11" t="s">
        <v>88</v>
      </c>
      <c r="AA1109" s="10">
        <v>4</v>
      </c>
      <c r="AB1109" s="11" t="s">
        <v>89</v>
      </c>
      <c r="AC1109" s="11" t="s">
        <v>257</v>
      </c>
      <c r="AD1109" s="10">
        <v>79794356</v>
      </c>
      <c r="AE1109" s="11" t="s">
        <v>240</v>
      </c>
      <c r="AF1109" s="11" t="s">
        <v>241</v>
      </c>
      <c r="AG1109" s="11" t="s">
        <v>174</v>
      </c>
      <c r="AH1109" s="11" t="s">
        <v>2016</v>
      </c>
      <c r="AI1109" s="11"/>
      <c r="AJ1109" s="10">
        <v>1972</v>
      </c>
      <c r="AK1109" s="10">
        <v>2021</v>
      </c>
      <c r="AL1109" s="17">
        <v>44407</v>
      </c>
      <c r="AM1109" s="18">
        <v>14392</v>
      </c>
      <c r="AN1109" s="18" t="s">
        <v>656</v>
      </c>
      <c r="AO1109" s="18" t="s">
        <v>657</v>
      </c>
      <c r="AP1109" s="10">
        <v>6316</v>
      </c>
      <c r="AQ1109" s="17">
        <v>44428</v>
      </c>
      <c r="AR1109" s="18">
        <v>1965034000</v>
      </c>
      <c r="AS1109" s="11" t="s">
        <v>92</v>
      </c>
      <c r="AT1109" s="11" t="s">
        <v>114</v>
      </c>
      <c r="AU1109" s="11" t="s">
        <v>115</v>
      </c>
      <c r="AV1109" s="11" t="s">
        <v>237</v>
      </c>
      <c r="AW1109" s="11" t="s">
        <v>238</v>
      </c>
      <c r="AX1109" s="11" t="s">
        <v>243</v>
      </c>
      <c r="AY1109" s="11" t="s">
        <v>94</v>
      </c>
      <c r="AZ1109" s="11" t="s">
        <v>95</v>
      </c>
      <c r="BA1109" s="11" t="s">
        <v>117</v>
      </c>
      <c r="BB1109" s="11" t="s">
        <v>118</v>
      </c>
      <c r="BC1109" s="11" t="s">
        <v>5973</v>
      </c>
      <c r="BD1109" s="18"/>
      <c r="BE1109" s="10">
        <v>4</v>
      </c>
      <c r="BF1109" s="11" t="s">
        <v>90</v>
      </c>
      <c r="BG1109" s="11" t="s">
        <v>120</v>
      </c>
      <c r="BH1109" s="19"/>
      <c r="BI1109" s="18"/>
      <c r="BJ1109" s="18"/>
      <c r="BK1109" s="18"/>
      <c r="BL1109" s="18"/>
      <c r="BM1109" s="18"/>
      <c r="BN1109" s="18"/>
      <c r="BO1109" s="18"/>
      <c r="BP1109" s="18"/>
      <c r="BQ1109" s="18"/>
      <c r="BR1109" s="18"/>
      <c r="BS1109" s="18"/>
      <c r="BT1109" s="18"/>
      <c r="BU1109" s="18"/>
      <c r="BV1109" s="18"/>
      <c r="BW1109" s="18"/>
      <c r="BX1109" s="18"/>
      <c r="BY1109" s="18"/>
      <c r="BZ1109" s="18"/>
      <c r="CA1109" s="18"/>
      <c r="CB1109" s="18"/>
      <c r="CC1109" s="20">
        <f>+X1109+BH1109+BO1109+BV1109</f>
        <v>10902312</v>
      </c>
      <c r="CD1109" s="18"/>
      <c r="CE1109" s="18"/>
      <c r="CF1109" s="18"/>
      <c r="CG1109" s="18" t="s">
        <v>91</v>
      </c>
      <c r="CH1109" s="18"/>
      <c r="CI1109" s="18"/>
      <c r="CJ1109" s="18"/>
      <c r="CK1109" s="18"/>
      <c r="CL1109" s="18"/>
      <c r="CM1109" s="18"/>
      <c r="CN1109" s="18"/>
      <c r="CO1109" s="18"/>
      <c r="CP1109" s="18"/>
    </row>
    <row r="1110" spans="1:94" ht="15" x14ac:dyDescent="0.25">
      <c r="A1110" s="21">
        <v>1109</v>
      </c>
      <c r="B1110" s="10">
        <v>230</v>
      </c>
      <c r="C1110" s="10">
        <v>2021</v>
      </c>
      <c r="D1110" s="11" t="s">
        <v>96</v>
      </c>
      <c r="E1110" s="10">
        <v>1434</v>
      </c>
      <c r="F1110" s="12">
        <v>3060</v>
      </c>
      <c r="G1110" s="13" t="s">
        <v>3125</v>
      </c>
      <c r="H1110" s="15" t="s">
        <v>83</v>
      </c>
      <c r="I1110" s="15" t="s">
        <v>5987</v>
      </c>
      <c r="J1110" s="15" t="s">
        <v>5988</v>
      </c>
      <c r="K1110" s="11" t="s">
        <v>84</v>
      </c>
      <c r="L1110" s="11" t="s">
        <v>85</v>
      </c>
      <c r="M1110" s="11" t="s">
        <v>86</v>
      </c>
      <c r="N1110" s="11" t="s">
        <v>101</v>
      </c>
      <c r="O1110" s="11" t="s">
        <v>165</v>
      </c>
      <c r="P1110" s="11" t="s">
        <v>103</v>
      </c>
      <c r="Q1110" s="11" t="s">
        <v>3128</v>
      </c>
      <c r="R1110" s="11" t="s">
        <v>5989</v>
      </c>
      <c r="S1110" s="11" t="s">
        <v>237</v>
      </c>
      <c r="T1110" s="11" t="s">
        <v>238</v>
      </c>
      <c r="U1110" s="16">
        <v>44420</v>
      </c>
      <c r="V1110" s="16">
        <v>44426</v>
      </c>
      <c r="W1110" s="16">
        <v>44548</v>
      </c>
      <c r="X1110" s="14">
        <v>10902312</v>
      </c>
      <c r="Y1110" s="11" t="s">
        <v>87</v>
      </c>
      <c r="Z1110" s="11" t="s">
        <v>88</v>
      </c>
      <c r="AA1110" s="10">
        <v>4</v>
      </c>
      <c r="AB1110" s="11" t="s">
        <v>89</v>
      </c>
      <c r="AC1110" s="11" t="s">
        <v>257</v>
      </c>
      <c r="AD1110" s="10">
        <v>79794356</v>
      </c>
      <c r="AE1110" s="11" t="s">
        <v>240</v>
      </c>
      <c r="AF1110" s="11" t="s">
        <v>241</v>
      </c>
      <c r="AG1110" s="11" t="s">
        <v>174</v>
      </c>
      <c r="AH1110" s="11" t="s">
        <v>3129</v>
      </c>
      <c r="AI1110" s="11" t="s">
        <v>113</v>
      </c>
      <c r="AJ1110" s="10">
        <v>1980</v>
      </c>
      <c r="AK1110" s="10">
        <v>2021</v>
      </c>
      <c r="AL1110" s="17">
        <v>44407</v>
      </c>
      <c r="AM1110" s="18">
        <v>14392</v>
      </c>
      <c r="AN1110" s="18" t="s">
        <v>656</v>
      </c>
      <c r="AO1110" s="18" t="s">
        <v>657</v>
      </c>
      <c r="AP1110" s="10">
        <v>6287</v>
      </c>
      <c r="AQ1110" s="17">
        <v>44426</v>
      </c>
      <c r="AR1110" s="18">
        <v>1965034000</v>
      </c>
      <c r="AS1110" s="11" t="s">
        <v>92</v>
      </c>
      <c r="AT1110" s="11" t="s">
        <v>114</v>
      </c>
      <c r="AU1110" s="11" t="s">
        <v>115</v>
      </c>
      <c r="AV1110" s="11" t="s">
        <v>237</v>
      </c>
      <c r="AW1110" s="11" t="s">
        <v>238</v>
      </c>
      <c r="AX1110" s="11" t="s">
        <v>243</v>
      </c>
      <c r="AY1110" s="11" t="s">
        <v>94</v>
      </c>
      <c r="AZ1110" s="11" t="s">
        <v>95</v>
      </c>
      <c r="BA1110" s="11" t="s">
        <v>117</v>
      </c>
      <c r="BB1110" s="11" t="s">
        <v>118</v>
      </c>
      <c r="BC1110" s="11" t="s">
        <v>5973</v>
      </c>
      <c r="BD1110" s="18"/>
      <c r="BE1110" s="10">
        <v>4</v>
      </c>
      <c r="BF1110" s="11" t="s">
        <v>90</v>
      </c>
      <c r="BG1110" s="11" t="s">
        <v>120</v>
      </c>
      <c r="BH1110" s="19"/>
      <c r="BI1110" s="18"/>
      <c r="BJ1110" s="18"/>
      <c r="BK1110" s="18"/>
      <c r="BL1110" s="18"/>
      <c r="BM1110" s="18"/>
      <c r="BN1110" s="18"/>
      <c r="BO1110" s="18"/>
      <c r="BP1110" s="18"/>
      <c r="BQ1110" s="18"/>
      <c r="BR1110" s="18"/>
      <c r="BS1110" s="18"/>
      <c r="BT1110" s="18"/>
      <c r="BU1110" s="18"/>
      <c r="BV1110" s="18"/>
      <c r="BW1110" s="18"/>
      <c r="BX1110" s="18"/>
      <c r="BY1110" s="18"/>
      <c r="BZ1110" s="18"/>
      <c r="CA1110" s="18"/>
      <c r="CB1110" s="18"/>
      <c r="CC1110" s="20">
        <f>+X1110+BH1110+BO1110+BV1110</f>
        <v>10902312</v>
      </c>
      <c r="CD1110" s="18"/>
      <c r="CE1110" s="18"/>
      <c r="CF1110" s="18"/>
      <c r="CG1110" s="18" t="s">
        <v>91</v>
      </c>
      <c r="CH1110" s="18"/>
      <c r="CI1110" s="18"/>
      <c r="CJ1110" s="18"/>
      <c r="CK1110" s="18"/>
      <c r="CL1110" s="18"/>
      <c r="CM1110" s="18"/>
      <c r="CN1110" s="18"/>
      <c r="CO1110" s="18"/>
      <c r="CP1110" s="18"/>
    </row>
    <row r="1111" spans="1:94" ht="15" x14ac:dyDescent="0.25">
      <c r="A1111" s="10">
        <v>1110</v>
      </c>
      <c r="B1111" s="10">
        <v>230</v>
      </c>
      <c r="C1111" s="10">
        <v>2021</v>
      </c>
      <c r="D1111" s="11" t="s">
        <v>96</v>
      </c>
      <c r="E1111" s="10">
        <v>1435</v>
      </c>
      <c r="F1111" s="12">
        <v>3049</v>
      </c>
      <c r="G1111" s="13" t="s">
        <v>2187</v>
      </c>
      <c r="H1111" s="15" t="s">
        <v>83</v>
      </c>
      <c r="I1111" s="15" t="s">
        <v>5990</v>
      </c>
      <c r="J1111" s="15" t="s">
        <v>5991</v>
      </c>
      <c r="K1111" s="11" t="s">
        <v>84</v>
      </c>
      <c r="L1111" s="11" t="s">
        <v>85</v>
      </c>
      <c r="M1111" s="11" t="s">
        <v>86</v>
      </c>
      <c r="N1111" s="11" t="s">
        <v>101</v>
      </c>
      <c r="O1111" s="11" t="s">
        <v>165</v>
      </c>
      <c r="P1111" s="11" t="s">
        <v>103</v>
      </c>
      <c r="Q1111" s="11" t="s">
        <v>2191</v>
      </c>
      <c r="R1111" s="11" t="s">
        <v>5992</v>
      </c>
      <c r="S1111" s="11" t="s">
        <v>237</v>
      </c>
      <c r="T1111" s="11" t="s">
        <v>238</v>
      </c>
      <c r="U1111" s="16">
        <v>44420</v>
      </c>
      <c r="V1111" s="16">
        <v>44426</v>
      </c>
      <c r="W1111" s="16">
        <v>44548</v>
      </c>
      <c r="X1111" s="14">
        <v>10902312</v>
      </c>
      <c r="Y1111" s="11" t="s">
        <v>87</v>
      </c>
      <c r="Z1111" s="11" t="s">
        <v>88</v>
      </c>
      <c r="AA1111" s="10">
        <v>4</v>
      </c>
      <c r="AB1111" s="11" t="s">
        <v>89</v>
      </c>
      <c r="AC1111" s="11" t="s">
        <v>257</v>
      </c>
      <c r="AD1111" s="10">
        <v>79794356</v>
      </c>
      <c r="AE1111" s="11" t="s">
        <v>240</v>
      </c>
      <c r="AF1111" s="11" t="s">
        <v>241</v>
      </c>
      <c r="AG1111" s="11" t="s">
        <v>174</v>
      </c>
      <c r="AH1111" s="11" t="s">
        <v>2193</v>
      </c>
      <c r="AI1111" s="11"/>
      <c r="AJ1111" s="10">
        <v>1969</v>
      </c>
      <c r="AK1111" s="10">
        <v>2021</v>
      </c>
      <c r="AL1111" s="17">
        <v>44407</v>
      </c>
      <c r="AM1111" s="18">
        <v>14392</v>
      </c>
      <c r="AN1111" s="18" t="s">
        <v>656</v>
      </c>
      <c r="AO1111" s="18" t="s">
        <v>657</v>
      </c>
      <c r="AP1111" s="10">
        <v>6284</v>
      </c>
      <c r="AQ1111" s="17">
        <v>44425</v>
      </c>
      <c r="AR1111" s="18">
        <v>1965034000</v>
      </c>
      <c r="AS1111" s="11" t="s">
        <v>92</v>
      </c>
      <c r="AT1111" s="11" t="s">
        <v>114</v>
      </c>
      <c r="AU1111" s="11" t="s">
        <v>115</v>
      </c>
      <c r="AV1111" s="11" t="s">
        <v>237</v>
      </c>
      <c r="AW1111" s="11" t="s">
        <v>264</v>
      </c>
      <c r="AX1111" s="11" t="s">
        <v>243</v>
      </c>
      <c r="AY1111" s="11" t="s">
        <v>94</v>
      </c>
      <c r="AZ1111" s="11" t="s">
        <v>95</v>
      </c>
      <c r="BA1111" s="11" t="s">
        <v>117</v>
      </c>
      <c r="BB1111" s="11" t="s">
        <v>118</v>
      </c>
      <c r="BC1111" s="11" t="s">
        <v>5973</v>
      </c>
      <c r="BD1111" s="18"/>
      <c r="BE1111" s="10">
        <v>4</v>
      </c>
      <c r="BF1111" s="11" t="s">
        <v>90</v>
      </c>
      <c r="BG1111" s="11" t="s">
        <v>120</v>
      </c>
      <c r="BH1111" s="19"/>
      <c r="BI1111" s="18"/>
      <c r="BJ1111" s="18"/>
      <c r="BK1111" s="18"/>
      <c r="BL1111" s="18"/>
      <c r="BM1111" s="18"/>
      <c r="BN1111" s="18"/>
      <c r="BO1111" s="18"/>
      <c r="BP1111" s="18"/>
      <c r="BQ1111" s="18"/>
      <c r="BR1111" s="18"/>
      <c r="BS1111" s="18"/>
      <c r="BT1111" s="18"/>
      <c r="BU1111" s="18"/>
      <c r="BV1111" s="18"/>
      <c r="BW1111" s="18"/>
      <c r="BX1111" s="18"/>
      <c r="BY1111" s="18"/>
      <c r="BZ1111" s="18"/>
      <c r="CA1111" s="18"/>
      <c r="CB1111" s="18"/>
      <c r="CC1111" s="20">
        <f>+X1111+BH1111+BO1111+BV1111</f>
        <v>10902312</v>
      </c>
      <c r="CD1111" s="18"/>
      <c r="CE1111" s="18"/>
      <c r="CF1111" s="18"/>
      <c r="CG1111" s="18" t="s">
        <v>91</v>
      </c>
      <c r="CH1111" s="18"/>
      <c r="CI1111" s="18"/>
      <c r="CJ1111" s="18"/>
      <c r="CK1111" s="18"/>
      <c r="CL1111" s="18"/>
      <c r="CM1111" s="18"/>
      <c r="CN1111" s="18"/>
      <c r="CO1111" s="18"/>
      <c r="CP1111" s="18"/>
    </row>
    <row r="1112" spans="1:94" ht="15" x14ac:dyDescent="0.25">
      <c r="A1112" s="21">
        <v>1111</v>
      </c>
      <c r="B1112" s="10">
        <v>230</v>
      </c>
      <c r="C1112" s="10">
        <v>2021</v>
      </c>
      <c r="D1112" s="11" t="s">
        <v>96</v>
      </c>
      <c r="E1112" s="10">
        <v>1437</v>
      </c>
      <c r="F1112" s="12">
        <v>3065</v>
      </c>
      <c r="G1112" s="13" t="s">
        <v>2011</v>
      </c>
      <c r="H1112" s="15" t="s">
        <v>83</v>
      </c>
      <c r="I1112" s="15" t="s">
        <v>5993</v>
      </c>
      <c r="J1112" s="15" t="s">
        <v>5994</v>
      </c>
      <c r="K1112" s="11" t="s">
        <v>84</v>
      </c>
      <c r="L1112" s="11" t="s">
        <v>85</v>
      </c>
      <c r="M1112" s="11" t="s">
        <v>86</v>
      </c>
      <c r="N1112" s="11" t="s">
        <v>101</v>
      </c>
      <c r="O1112" s="11" t="s">
        <v>165</v>
      </c>
      <c r="P1112" s="11" t="s">
        <v>103</v>
      </c>
      <c r="Q1112" s="11" t="s">
        <v>2015</v>
      </c>
      <c r="R1112" s="11" t="s">
        <v>5995</v>
      </c>
      <c r="S1112" s="11" t="s">
        <v>237</v>
      </c>
      <c r="T1112" s="11" t="s">
        <v>238</v>
      </c>
      <c r="U1112" s="16">
        <v>44420</v>
      </c>
      <c r="V1112" s="16">
        <v>44432</v>
      </c>
      <c r="W1112" s="16">
        <v>44554</v>
      </c>
      <c r="X1112" s="14">
        <v>10902312</v>
      </c>
      <c r="Y1112" s="11" t="s">
        <v>87</v>
      </c>
      <c r="Z1112" s="11" t="s">
        <v>88</v>
      </c>
      <c r="AA1112" s="10">
        <v>4</v>
      </c>
      <c r="AB1112" s="11" t="s">
        <v>89</v>
      </c>
      <c r="AC1112" s="11" t="s">
        <v>257</v>
      </c>
      <c r="AD1112" s="10">
        <v>79794356</v>
      </c>
      <c r="AE1112" s="11" t="s">
        <v>240</v>
      </c>
      <c r="AF1112" s="11" t="s">
        <v>241</v>
      </c>
      <c r="AG1112" s="11" t="s">
        <v>174</v>
      </c>
      <c r="AH1112" s="11" t="s">
        <v>2016</v>
      </c>
      <c r="AI1112" s="11" t="s">
        <v>113</v>
      </c>
      <c r="AJ1112" s="10">
        <v>1990</v>
      </c>
      <c r="AK1112" s="10">
        <v>2021</v>
      </c>
      <c r="AL1112" s="17">
        <v>44407</v>
      </c>
      <c r="AM1112" s="18">
        <v>14392</v>
      </c>
      <c r="AN1112" s="18" t="s">
        <v>656</v>
      </c>
      <c r="AO1112" s="18" t="s">
        <v>657</v>
      </c>
      <c r="AP1112" s="10">
        <v>6367</v>
      </c>
      <c r="AQ1112" s="17">
        <v>44431</v>
      </c>
      <c r="AR1112" s="18">
        <v>1965034000</v>
      </c>
      <c r="AS1112" s="11" t="s">
        <v>92</v>
      </c>
      <c r="AT1112" s="11" t="s">
        <v>114</v>
      </c>
      <c r="AU1112" s="11" t="s">
        <v>115</v>
      </c>
      <c r="AV1112" s="11" t="s">
        <v>237</v>
      </c>
      <c r="AW1112" s="11" t="s">
        <v>264</v>
      </c>
      <c r="AX1112" s="11" t="s">
        <v>243</v>
      </c>
      <c r="AY1112" s="11" t="s">
        <v>94</v>
      </c>
      <c r="AZ1112" s="11" t="s">
        <v>95</v>
      </c>
      <c r="BA1112" s="11" t="s">
        <v>117</v>
      </c>
      <c r="BB1112" s="11" t="s">
        <v>118</v>
      </c>
      <c r="BC1112" s="11" t="s">
        <v>5973</v>
      </c>
      <c r="BD1112" s="18"/>
      <c r="BE1112" s="10">
        <v>4</v>
      </c>
      <c r="BF1112" s="11" t="s">
        <v>90</v>
      </c>
      <c r="BG1112" s="11" t="s">
        <v>120</v>
      </c>
      <c r="BH1112" s="19"/>
      <c r="BI1112" s="18"/>
      <c r="BJ1112" s="18"/>
      <c r="BK1112" s="18"/>
      <c r="BL1112" s="18"/>
      <c r="BM1112" s="18"/>
      <c r="BN1112" s="18"/>
      <c r="BO1112" s="18"/>
      <c r="BP1112" s="18"/>
      <c r="BQ1112" s="18"/>
      <c r="BR1112" s="18"/>
      <c r="BS1112" s="18"/>
      <c r="BT1112" s="18"/>
      <c r="BU1112" s="18"/>
      <c r="BV1112" s="18"/>
      <c r="BW1112" s="18"/>
      <c r="BX1112" s="18"/>
      <c r="BY1112" s="18"/>
      <c r="BZ1112" s="18"/>
      <c r="CA1112" s="18"/>
      <c r="CB1112" s="18"/>
      <c r="CC1112" s="20">
        <f>+X1112+BH1112+BO1112+BV1112</f>
        <v>10902312</v>
      </c>
      <c r="CD1112" s="18"/>
      <c r="CE1112" s="18"/>
      <c r="CF1112" s="18"/>
      <c r="CG1112" s="18" t="s">
        <v>91</v>
      </c>
      <c r="CH1112" s="18"/>
      <c r="CI1112" s="18"/>
      <c r="CJ1112" s="18"/>
      <c r="CK1112" s="18"/>
      <c r="CL1112" s="18"/>
      <c r="CM1112" s="18"/>
      <c r="CN1112" s="18"/>
      <c r="CO1112" s="18"/>
      <c r="CP1112" s="18"/>
    </row>
    <row r="1113" spans="1:94" ht="15" x14ac:dyDescent="0.25">
      <c r="A1113" s="21">
        <v>1112</v>
      </c>
      <c r="B1113" s="10">
        <v>230</v>
      </c>
      <c r="C1113" s="10">
        <v>2021</v>
      </c>
      <c r="D1113" s="11" t="s">
        <v>96</v>
      </c>
      <c r="E1113" s="10">
        <v>1438</v>
      </c>
      <c r="F1113" s="12">
        <v>3069</v>
      </c>
      <c r="G1113" s="13" t="s">
        <v>2061</v>
      </c>
      <c r="H1113" s="15" t="s">
        <v>83</v>
      </c>
      <c r="I1113" s="15" t="s">
        <v>5996</v>
      </c>
      <c r="J1113" s="15" t="s">
        <v>5997</v>
      </c>
      <c r="K1113" s="11" t="s">
        <v>84</v>
      </c>
      <c r="L1113" s="11" t="s">
        <v>85</v>
      </c>
      <c r="M1113" s="11" t="s">
        <v>86</v>
      </c>
      <c r="N1113" s="11" t="s">
        <v>101</v>
      </c>
      <c r="O1113" s="11" t="s">
        <v>165</v>
      </c>
      <c r="P1113" s="11" t="s">
        <v>103</v>
      </c>
      <c r="Q1113" s="11" t="s">
        <v>2064</v>
      </c>
      <c r="R1113" s="11" t="s">
        <v>5976</v>
      </c>
      <c r="S1113" s="11" t="s">
        <v>237</v>
      </c>
      <c r="T1113" s="11" t="s">
        <v>238</v>
      </c>
      <c r="U1113" s="16">
        <v>44420</v>
      </c>
      <c r="V1113" s="16">
        <v>44425</v>
      </c>
      <c r="W1113" s="16">
        <v>44547</v>
      </c>
      <c r="X1113" s="14">
        <v>10902312</v>
      </c>
      <c r="Y1113" s="11" t="s">
        <v>87</v>
      </c>
      <c r="Z1113" s="11" t="s">
        <v>88</v>
      </c>
      <c r="AA1113" s="10">
        <v>4</v>
      </c>
      <c r="AB1113" s="11" t="s">
        <v>89</v>
      </c>
      <c r="AC1113" s="11" t="s">
        <v>257</v>
      </c>
      <c r="AD1113" s="10">
        <v>79794356</v>
      </c>
      <c r="AE1113" s="11" t="s">
        <v>240</v>
      </c>
      <c r="AF1113" s="11" t="s">
        <v>241</v>
      </c>
      <c r="AG1113" s="11" t="s">
        <v>174</v>
      </c>
      <c r="AH1113" s="11" t="s">
        <v>2065</v>
      </c>
      <c r="AI1113" s="11"/>
      <c r="AJ1113" s="10">
        <v>1994</v>
      </c>
      <c r="AK1113" s="10">
        <v>2021</v>
      </c>
      <c r="AL1113" s="17">
        <v>44407</v>
      </c>
      <c r="AM1113" s="18">
        <v>14392</v>
      </c>
      <c r="AN1113" s="18" t="s">
        <v>656</v>
      </c>
      <c r="AO1113" s="18" t="s">
        <v>657</v>
      </c>
      <c r="AP1113" s="10">
        <v>6286</v>
      </c>
      <c r="AQ1113" s="17">
        <v>44425</v>
      </c>
      <c r="AR1113" s="18">
        <v>1965034000</v>
      </c>
      <c r="AS1113" s="11" t="s">
        <v>92</v>
      </c>
      <c r="AT1113" s="11" t="s">
        <v>127</v>
      </c>
      <c r="AU1113" s="11" t="s">
        <v>115</v>
      </c>
      <c r="AV1113" s="11" t="s">
        <v>237</v>
      </c>
      <c r="AW1113" s="11" t="s">
        <v>264</v>
      </c>
      <c r="AX1113" s="11" t="s">
        <v>243</v>
      </c>
      <c r="AY1113" s="11" t="s">
        <v>94</v>
      </c>
      <c r="AZ1113" s="11" t="s">
        <v>95</v>
      </c>
      <c r="BA1113" s="11" t="s">
        <v>117</v>
      </c>
      <c r="BB1113" s="11" t="s">
        <v>118</v>
      </c>
      <c r="BC1113" s="11" t="s">
        <v>5973</v>
      </c>
      <c r="BD1113" s="18"/>
      <c r="BE1113" s="10">
        <v>4</v>
      </c>
      <c r="BF1113" s="11" t="s">
        <v>90</v>
      </c>
      <c r="BG1113" s="11" t="s">
        <v>120</v>
      </c>
      <c r="BH1113" s="19"/>
      <c r="BI1113" s="18"/>
      <c r="BJ1113" s="18"/>
      <c r="BK1113" s="18"/>
      <c r="BL1113" s="18"/>
      <c r="BM1113" s="18"/>
      <c r="BN1113" s="18"/>
      <c r="BO1113" s="18"/>
      <c r="BP1113" s="18"/>
      <c r="BQ1113" s="18"/>
      <c r="BR1113" s="18"/>
      <c r="BS1113" s="18"/>
      <c r="BT1113" s="18"/>
      <c r="BU1113" s="18"/>
      <c r="BV1113" s="18"/>
      <c r="BW1113" s="18"/>
      <c r="BX1113" s="18"/>
      <c r="BY1113" s="18"/>
      <c r="BZ1113" s="18"/>
      <c r="CA1113" s="18"/>
      <c r="CB1113" s="18"/>
      <c r="CC1113" s="20">
        <f>+X1113+BH1113+BO1113+BV1113</f>
        <v>10902312</v>
      </c>
      <c r="CD1113" s="18"/>
      <c r="CE1113" s="18"/>
      <c r="CF1113" s="18"/>
      <c r="CG1113" s="18" t="s">
        <v>91</v>
      </c>
      <c r="CH1113" s="18"/>
      <c r="CI1113" s="18"/>
      <c r="CJ1113" s="18"/>
      <c r="CK1113" s="18"/>
      <c r="CL1113" s="18"/>
      <c r="CM1113" s="18"/>
      <c r="CN1113" s="18"/>
      <c r="CO1113" s="18"/>
      <c r="CP1113" s="18"/>
    </row>
    <row r="1114" spans="1:94" ht="15" x14ac:dyDescent="0.25">
      <c r="A1114" s="10">
        <v>1113</v>
      </c>
      <c r="B1114" s="10">
        <v>230</v>
      </c>
      <c r="C1114" s="10">
        <v>2021</v>
      </c>
      <c r="D1114" s="11" t="s">
        <v>96</v>
      </c>
      <c r="E1114" s="10">
        <v>1439</v>
      </c>
      <c r="F1114" s="12">
        <v>3067</v>
      </c>
      <c r="G1114" s="13" t="s">
        <v>4882</v>
      </c>
      <c r="H1114" s="15" t="s">
        <v>83</v>
      </c>
      <c r="I1114" s="15" t="s">
        <v>5998</v>
      </c>
      <c r="J1114" s="15" t="s">
        <v>5999</v>
      </c>
      <c r="K1114" s="11" t="s">
        <v>84</v>
      </c>
      <c r="L1114" s="11" t="s">
        <v>85</v>
      </c>
      <c r="M1114" s="11" t="s">
        <v>86</v>
      </c>
      <c r="N1114" s="11" t="s">
        <v>101</v>
      </c>
      <c r="O1114" s="11" t="s">
        <v>165</v>
      </c>
      <c r="P1114" s="11" t="s">
        <v>103</v>
      </c>
      <c r="Q1114" s="11" t="s">
        <v>4885</v>
      </c>
      <c r="R1114" s="11" t="s">
        <v>5976</v>
      </c>
      <c r="S1114" s="11" t="s">
        <v>237</v>
      </c>
      <c r="T1114" s="11" t="s">
        <v>238</v>
      </c>
      <c r="U1114" s="16">
        <v>44420</v>
      </c>
      <c r="V1114" s="16">
        <v>44425</v>
      </c>
      <c r="W1114" s="16">
        <v>44547</v>
      </c>
      <c r="X1114" s="14">
        <v>10902312</v>
      </c>
      <c r="Y1114" s="11" t="s">
        <v>87</v>
      </c>
      <c r="Z1114" s="11" t="s">
        <v>88</v>
      </c>
      <c r="AA1114" s="10">
        <v>4</v>
      </c>
      <c r="AB1114" s="11" t="s">
        <v>89</v>
      </c>
      <c r="AC1114" s="11" t="s">
        <v>257</v>
      </c>
      <c r="AD1114" s="10">
        <v>79794356</v>
      </c>
      <c r="AE1114" s="11" t="s">
        <v>240</v>
      </c>
      <c r="AF1114" s="11" t="s">
        <v>241</v>
      </c>
      <c r="AG1114" s="11" t="s">
        <v>174</v>
      </c>
      <c r="AH1114" s="11" t="s">
        <v>2341</v>
      </c>
      <c r="AI1114" s="11"/>
      <c r="AJ1114" s="10">
        <v>1992</v>
      </c>
      <c r="AK1114" s="10">
        <v>2021</v>
      </c>
      <c r="AL1114" s="17">
        <v>44407</v>
      </c>
      <c r="AM1114" s="18">
        <v>14392</v>
      </c>
      <c r="AN1114" s="18" t="s">
        <v>656</v>
      </c>
      <c r="AO1114" s="18" t="s">
        <v>657</v>
      </c>
      <c r="AP1114" s="10">
        <v>6279</v>
      </c>
      <c r="AQ1114" s="17">
        <v>44425</v>
      </c>
      <c r="AR1114" s="18">
        <v>1965034000</v>
      </c>
      <c r="AS1114" s="11" t="s">
        <v>92</v>
      </c>
      <c r="AT1114" s="11" t="s">
        <v>114</v>
      </c>
      <c r="AU1114" s="11" t="s">
        <v>115</v>
      </c>
      <c r="AV1114" s="11" t="s">
        <v>237</v>
      </c>
      <c r="AW1114" s="11" t="s">
        <v>264</v>
      </c>
      <c r="AX1114" s="11" t="s">
        <v>243</v>
      </c>
      <c r="AY1114" s="11" t="s">
        <v>94</v>
      </c>
      <c r="AZ1114" s="11" t="s">
        <v>95</v>
      </c>
      <c r="BA1114" s="11" t="s">
        <v>117</v>
      </c>
      <c r="BB1114" s="11" t="s">
        <v>118</v>
      </c>
      <c r="BC1114" s="11" t="s">
        <v>5973</v>
      </c>
      <c r="BD1114" s="18"/>
      <c r="BE1114" s="10">
        <v>4</v>
      </c>
      <c r="BF1114" s="11" t="s">
        <v>90</v>
      </c>
      <c r="BG1114" s="11" t="s">
        <v>120</v>
      </c>
      <c r="BH1114" s="19"/>
      <c r="BI1114" s="18"/>
      <c r="BJ1114" s="18"/>
      <c r="BK1114" s="18"/>
      <c r="BL1114" s="18"/>
      <c r="BM1114" s="18"/>
      <c r="BN1114" s="18"/>
      <c r="BO1114" s="18"/>
      <c r="BP1114" s="18"/>
      <c r="BQ1114" s="18"/>
      <c r="BR1114" s="18"/>
      <c r="BS1114" s="18"/>
      <c r="BT1114" s="18"/>
      <c r="BU1114" s="18"/>
      <c r="BV1114" s="18"/>
      <c r="BW1114" s="18"/>
      <c r="BX1114" s="18"/>
      <c r="BY1114" s="18"/>
      <c r="BZ1114" s="18"/>
      <c r="CA1114" s="18"/>
      <c r="CB1114" s="18"/>
      <c r="CC1114" s="20">
        <f>+X1114+BH1114+BO1114+BV1114</f>
        <v>10902312</v>
      </c>
      <c r="CD1114" s="18"/>
      <c r="CE1114" s="18"/>
      <c r="CF1114" s="18"/>
      <c r="CG1114" s="18" t="s">
        <v>91</v>
      </c>
      <c r="CH1114" s="18"/>
      <c r="CI1114" s="18"/>
      <c r="CJ1114" s="18"/>
      <c r="CK1114" s="18"/>
      <c r="CL1114" s="18"/>
      <c r="CM1114" s="18"/>
      <c r="CN1114" s="18"/>
      <c r="CO1114" s="18"/>
      <c r="CP1114" s="18"/>
    </row>
    <row r="1115" spans="1:94" ht="15" x14ac:dyDescent="0.25">
      <c r="A1115" s="21">
        <v>1114</v>
      </c>
      <c r="B1115" s="10">
        <v>230</v>
      </c>
      <c r="C1115" s="10">
        <v>2021</v>
      </c>
      <c r="D1115" s="11" t="s">
        <v>96</v>
      </c>
      <c r="E1115" s="10">
        <v>1440</v>
      </c>
      <c r="F1115" s="12">
        <v>3063</v>
      </c>
      <c r="G1115" s="13" t="s">
        <v>2336</v>
      </c>
      <c r="H1115" s="15" t="s">
        <v>83</v>
      </c>
      <c r="I1115" s="15" t="s">
        <v>6000</v>
      </c>
      <c r="J1115" s="15" t="s">
        <v>6001</v>
      </c>
      <c r="K1115" s="11" t="s">
        <v>84</v>
      </c>
      <c r="L1115" s="11" t="s">
        <v>85</v>
      </c>
      <c r="M1115" s="11" t="s">
        <v>86</v>
      </c>
      <c r="N1115" s="11" t="s">
        <v>101</v>
      </c>
      <c r="O1115" s="11" t="s">
        <v>165</v>
      </c>
      <c r="P1115" s="11" t="s">
        <v>103</v>
      </c>
      <c r="Q1115" s="11" t="s">
        <v>2339</v>
      </c>
      <c r="R1115" s="11" t="s">
        <v>5995</v>
      </c>
      <c r="S1115" s="11" t="s">
        <v>237</v>
      </c>
      <c r="T1115" s="11" t="s">
        <v>238</v>
      </c>
      <c r="U1115" s="16">
        <v>44420</v>
      </c>
      <c r="V1115" s="16">
        <v>44426</v>
      </c>
      <c r="W1115" s="16">
        <v>44548</v>
      </c>
      <c r="X1115" s="14">
        <v>10902312</v>
      </c>
      <c r="Y1115" s="11" t="s">
        <v>87</v>
      </c>
      <c r="Z1115" s="11" t="s">
        <v>88</v>
      </c>
      <c r="AA1115" s="10">
        <v>4</v>
      </c>
      <c r="AB1115" s="11" t="s">
        <v>89</v>
      </c>
      <c r="AC1115" s="11" t="s">
        <v>257</v>
      </c>
      <c r="AD1115" s="10">
        <v>79794356</v>
      </c>
      <c r="AE1115" s="11" t="s">
        <v>240</v>
      </c>
      <c r="AF1115" s="11" t="s">
        <v>241</v>
      </c>
      <c r="AG1115" s="11" t="s">
        <v>174</v>
      </c>
      <c r="AH1115" s="11" t="s">
        <v>2341</v>
      </c>
      <c r="AI1115" s="11"/>
      <c r="AJ1115" s="10">
        <v>1988</v>
      </c>
      <c r="AK1115" s="10">
        <v>2021</v>
      </c>
      <c r="AL1115" s="17">
        <v>44407</v>
      </c>
      <c r="AM1115" s="18">
        <v>14392</v>
      </c>
      <c r="AN1115" s="18" t="s">
        <v>656</v>
      </c>
      <c r="AO1115" s="18" t="s">
        <v>657</v>
      </c>
      <c r="AP1115" s="10">
        <v>6280</v>
      </c>
      <c r="AQ1115" s="17">
        <v>44425</v>
      </c>
      <c r="AR1115" s="18">
        <v>1965034000</v>
      </c>
      <c r="AS1115" s="11" t="s">
        <v>92</v>
      </c>
      <c r="AT1115" s="11" t="s">
        <v>127</v>
      </c>
      <c r="AU1115" s="11" t="s">
        <v>115</v>
      </c>
      <c r="AV1115" s="11" t="s">
        <v>237</v>
      </c>
      <c r="AW1115" s="11" t="s">
        <v>264</v>
      </c>
      <c r="AX1115" s="11" t="s">
        <v>243</v>
      </c>
      <c r="AY1115" s="11" t="s">
        <v>94</v>
      </c>
      <c r="AZ1115" s="11" t="s">
        <v>95</v>
      </c>
      <c r="BA1115" s="11" t="s">
        <v>117</v>
      </c>
      <c r="BB1115" s="11" t="s">
        <v>118</v>
      </c>
      <c r="BC1115" s="11" t="s">
        <v>5973</v>
      </c>
      <c r="BD1115" s="18"/>
      <c r="BE1115" s="10">
        <v>4</v>
      </c>
      <c r="BF1115" s="11" t="s">
        <v>90</v>
      </c>
      <c r="BG1115" s="11" t="s">
        <v>120</v>
      </c>
      <c r="BH1115" s="19"/>
      <c r="BI1115" s="18"/>
      <c r="BJ1115" s="18"/>
      <c r="BK1115" s="18"/>
      <c r="BL1115" s="18"/>
      <c r="BM1115" s="18"/>
      <c r="BN1115" s="18"/>
      <c r="BO1115" s="18"/>
      <c r="BP1115" s="18"/>
      <c r="BQ1115" s="18"/>
      <c r="BR1115" s="18"/>
      <c r="BS1115" s="18"/>
      <c r="BT1115" s="18"/>
      <c r="BU1115" s="18"/>
      <c r="BV1115" s="18"/>
      <c r="BW1115" s="18"/>
      <c r="BX1115" s="18"/>
      <c r="BY1115" s="18"/>
      <c r="BZ1115" s="18"/>
      <c r="CA1115" s="18"/>
      <c r="CB1115" s="18"/>
      <c r="CC1115" s="20">
        <f>+X1115+BH1115+BO1115+BV1115</f>
        <v>10902312</v>
      </c>
      <c r="CD1115" s="18"/>
      <c r="CE1115" s="18"/>
      <c r="CF1115" s="18"/>
      <c r="CG1115" s="18" t="s">
        <v>91</v>
      </c>
      <c r="CH1115" s="18"/>
      <c r="CI1115" s="18"/>
      <c r="CJ1115" s="18"/>
      <c r="CK1115" s="18"/>
      <c r="CL1115" s="18"/>
      <c r="CM1115" s="18"/>
      <c r="CN1115" s="18"/>
      <c r="CO1115" s="18"/>
      <c r="CP1115" s="18"/>
    </row>
    <row r="1116" spans="1:94" ht="15" x14ac:dyDescent="0.25">
      <c r="A1116" s="21">
        <v>1115</v>
      </c>
      <c r="B1116" s="10">
        <v>230</v>
      </c>
      <c r="C1116" s="10">
        <v>2021</v>
      </c>
      <c r="D1116" s="11" t="s">
        <v>96</v>
      </c>
      <c r="E1116" s="10">
        <v>1441</v>
      </c>
      <c r="F1116" s="12">
        <v>3064</v>
      </c>
      <c r="G1116" s="13" t="s">
        <v>4431</v>
      </c>
      <c r="H1116" s="15" t="s">
        <v>83</v>
      </c>
      <c r="I1116" s="15" t="s">
        <v>6002</v>
      </c>
      <c r="J1116" s="15" t="s">
        <v>6003</v>
      </c>
      <c r="K1116" s="11" t="s">
        <v>84</v>
      </c>
      <c r="L1116" s="11" t="s">
        <v>85</v>
      </c>
      <c r="M1116" s="11" t="s">
        <v>86</v>
      </c>
      <c r="N1116" s="11" t="s">
        <v>101</v>
      </c>
      <c r="O1116" s="11" t="s">
        <v>165</v>
      </c>
      <c r="P1116" s="11" t="s">
        <v>103</v>
      </c>
      <c r="Q1116" s="11" t="s">
        <v>4434</v>
      </c>
      <c r="R1116" s="11" t="s">
        <v>6004</v>
      </c>
      <c r="S1116" s="11" t="s">
        <v>237</v>
      </c>
      <c r="T1116" s="11" t="s">
        <v>238</v>
      </c>
      <c r="U1116" s="16">
        <v>44420</v>
      </c>
      <c r="V1116" s="16">
        <v>44428</v>
      </c>
      <c r="W1116" s="16">
        <v>44550</v>
      </c>
      <c r="X1116" s="14">
        <v>10902312</v>
      </c>
      <c r="Y1116" s="11" t="s">
        <v>87</v>
      </c>
      <c r="Z1116" s="11" t="s">
        <v>88</v>
      </c>
      <c r="AA1116" s="10">
        <v>4</v>
      </c>
      <c r="AB1116" s="11" t="s">
        <v>89</v>
      </c>
      <c r="AC1116" s="11" t="s">
        <v>257</v>
      </c>
      <c r="AD1116" s="10">
        <v>79794356</v>
      </c>
      <c r="AE1116" s="11" t="s">
        <v>240</v>
      </c>
      <c r="AF1116" s="11" t="s">
        <v>241</v>
      </c>
      <c r="AG1116" s="11" t="s">
        <v>174</v>
      </c>
      <c r="AH1116" s="11" t="s">
        <v>4435</v>
      </c>
      <c r="AI1116" s="11" t="s">
        <v>113</v>
      </c>
      <c r="AJ1116" s="10">
        <v>1989</v>
      </c>
      <c r="AK1116" s="10">
        <v>2021</v>
      </c>
      <c r="AL1116" s="17">
        <v>44407</v>
      </c>
      <c r="AM1116" s="18">
        <v>14392</v>
      </c>
      <c r="AN1116" s="18" t="s">
        <v>656</v>
      </c>
      <c r="AO1116" s="18" t="s">
        <v>657</v>
      </c>
      <c r="AP1116" s="10">
        <v>6318</v>
      </c>
      <c r="AQ1116" s="17">
        <v>44428</v>
      </c>
      <c r="AR1116" s="18">
        <v>1965034000</v>
      </c>
      <c r="AS1116" s="11" t="s">
        <v>92</v>
      </c>
      <c r="AT1116" s="11" t="s">
        <v>127</v>
      </c>
      <c r="AU1116" s="11" t="s">
        <v>115</v>
      </c>
      <c r="AV1116" s="11" t="s">
        <v>237</v>
      </c>
      <c r="AW1116" s="11" t="s">
        <v>264</v>
      </c>
      <c r="AX1116" s="11" t="s">
        <v>243</v>
      </c>
      <c r="AY1116" s="11" t="s">
        <v>94</v>
      </c>
      <c r="AZ1116" s="11" t="s">
        <v>95</v>
      </c>
      <c r="BA1116" s="11" t="s">
        <v>117</v>
      </c>
      <c r="BB1116" s="11" t="s">
        <v>118</v>
      </c>
      <c r="BC1116" s="11" t="s">
        <v>5973</v>
      </c>
      <c r="BD1116" s="18"/>
      <c r="BE1116" s="10">
        <v>4</v>
      </c>
      <c r="BF1116" s="11" t="s">
        <v>90</v>
      </c>
      <c r="BG1116" s="11" t="s">
        <v>120</v>
      </c>
      <c r="BH1116" s="19"/>
      <c r="BI1116" s="18"/>
      <c r="BJ1116" s="18"/>
      <c r="BK1116" s="18"/>
      <c r="BL1116" s="18"/>
      <c r="BM1116" s="18"/>
      <c r="BN1116" s="18"/>
      <c r="BO1116" s="18"/>
      <c r="BP1116" s="18"/>
      <c r="BQ1116" s="18"/>
      <c r="BR1116" s="18"/>
      <c r="BS1116" s="18"/>
      <c r="BT1116" s="18"/>
      <c r="BU1116" s="18"/>
      <c r="BV1116" s="18"/>
      <c r="BW1116" s="18"/>
      <c r="BX1116" s="18"/>
      <c r="BY1116" s="18"/>
      <c r="BZ1116" s="18"/>
      <c r="CA1116" s="18"/>
      <c r="CB1116" s="18"/>
      <c r="CC1116" s="20">
        <f>+X1116+BH1116+BO1116+BV1116</f>
        <v>10902312</v>
      </c>
      <c r="CD1116" s="18"/>
      <c r="CE1116" s="18"/>
      <c r="CF1116" s="18"/>
      <c r="CG1116" s="18" t="s">
        <v>91</v>
      </c>
      <c r="CH1116" s="18"/>
      <c r="CI1116" s="18"/>
      <c r="CJ1116" s="18"/>
      <c r="CK1116" s="18"/>
      <c r="CL1116" s="18"/>
      <c r="CM1116" s="18"/>
      <c r="CN1116" s="18"/>
      <c r="CO1116" s="18"/>
      <c r="CP1116" s="18"/>
    </row>
    <row r="1117" spans="1:94" ht="15" x14ac:dyDescent="0.25">
      <c r="A1117" s="10">
        <v>1116</v>
      </c>
      <c r="B1117" s="10">
        <v>230</v>
      </c>
      <c r="C1117" s="10">
        <v>2021</v>
      </c>
      <c r="D1117" s="11" t="s">
        <v>96</v>
      </c>
      <c r="E1117" s="10">
        <v>1442</v>
      </c>
      <c r="F1117" s="12">
        <v>2528</v>
      </c>
      <c r="G1117" s="13" t="s">
        <v>6005</v>
      </c>
      <c r="H1117" s="15" t="s">
        <v>83</v>
      </c>
      <c r="I1117" s="15">
        <v>2528</v>
      </c>
      <c r="J1117" s="15" t="s">
        <v>6006</v>
      </c>
      <c r="K1117" s="11" t="s">
        <v>84</v>
      </c>
      <c r="L1117" s="11" t="s">
        <v>85</v>
      </c>
      <c r="M1117" s="11" t="s">
        <v>86</v>
      </c>
      <c r="N1117" s="11" t="s">
        <v>101</v>
      </c>
      <c r="O1117" s="11" t="s">
        <v>102</v>
      </c>
      <c r="P1117" s="11" t="s">
        <v>103</v>
      </c>
      <c r="Q1117" s="11" t="s">
        <v>6007</v>
      </c>
      <c r="R1117" s="11" t="s">
        <v>6008</v>
      </c>
      <c r="S1117" s="11" t="s">
        <v>2800</v>
      </c>
      <c r="T1117" s="11" t="s">
        <v>3694</v>
      </c>
      <c r="U1117" s="16">
        <v>44420</v>
      </c>
      <c r="V1117" s="16">
        <v>44431</v>
      </c>
      <c r="W1117" s="16">
        <v>44553</v>
      </c>
      <c r="X1117" s="14">
        <v>16716880</v>
      </c>
      <c r="Y1117" s="11" t="s">
        <v>87</v>
      </c>
      <c r="Z1117" s="11" t="s">
        <v>88</v>
      </c>
      <c r="AA1117" s="10">
        <v>4</v>
      </c>
      <c r="AB1117" s="11" t="s">
        <v>89</v>
      </c>
      <c r="AC1117" s="11" t="s">
        <v>3695</v>
      </c>
      <c r="AD1117" s="10">
        <v>79339398</v>
      </c>
      <c r="AE1117" s="11" t="s">
        <v>1699</v>
      </c>
      <c r="AF1117" s="11" t="s">
        <v>1700</v>
      </c>
      <c r="AG1117" s="11" t="s">
        <v>111</v>
      </c>
      <c r="AH1117" s="11" t="s">
        <v>6009</v>
      </c>
      <c r="AI1117" s="11"/>
      <c r="AJ1117" s="10">
        <v>1699</v>
      </c>
      <c r="AK1117" s="10">
        <v>2021</v>
      </c>
      <c r="AL1117" s="17">
        <v>44344</v>
      </c>
      <c r="AM1117" s="18">
        <v>14394</v>
      </c>
      <c r="AN1117" s="18" t="s">
        <v>1703</v>
      </c>
      <c r="AO1117" s="18" t="s">
        <v>1704</v>
      </c>
      <c r="AP1117" s="10">
        <v>6299</v>
      </c>
      <c r="AQ1117" s="17">
        <v>44427</v>
      </c>
      <c r="AR1117" s="18">
        <v>8375989000</v>
      </c>
      <c r="AS1117" s="11" t="s">
        <v>92</v>
      </c>
      <c r="AT1117" s="11" t="s">
        <v>114</v>
      </c>
      <c r="AU1117" s="11" t="s">
        <v>115</v>
      </c>
      <c r="AV1117" s="11" t="s">
        <v>2800</v>
      </c>
      <c r="AW1117" s="11" t="s">
        <v>3694</v>
      </c>
      <c r="AX1117" s="11" t="s">
        <v>2802</v>
      </c>
      <c r="AY1117" s="11" t="s">
        <v>94</v>
      </c>
      <c r="AZ1117" s="11" t="s">
        <v>95</v>
      </c>
      <c r="BA1117" s="11" t="s">
        <v>117</v>
      </c>
      <c r="BB1117" s="11" t="s">
        <v>118</v>
      </c>
      <c r="BC1117" s="11" t="s">
        <v>5973</v>
      </c>
      <c r="BD1117" s="18"/>
      <c r="BE1117" s="10">
        <v>4</v>
      </c>
      <c r="BF1117" s="11" t="s">
        <v>90</v>
      </c>
      <c r="BG1117" s="11" t="s">
        <v>120</v>
      </c>
      <c r="BH1117" s="19"/>
      <c r="BI1117" s="18"/>
      <c r="BJ1117" s="18"/>
      <c r="BK1117" s="18"/>
      <c r="BL1117" s="18"/>
      <c r="BM1117" s="18"/>
      <c r="BN1117" s="18"/>
      <c r="BO1117" s="18"/>
      <c r="BP1117" s="18"/>
      <c r="BQ1117" s="18"/>
      <c r="BR1117" s="18"/>
      <c r="BS1117" s="18"/>
      <c r="BT1117" s="18"/>
      <c r="BU1117" s="18"/>
      <c r="BV1117" s="18"/>
      <c r="BW1117" s="18"/>
      <c r="BX1117" s="18"/>
      <c r="BY1117" s="18"/>
      <c r="BZ1117" s="18"/>
      <c r="CA1117" s="18"/>
      <c r="CB1117" s="18"/>
      <c r="CC1117" s="20">
        <f>+X1117+BH1117+BO1117+BV1117</f>
        <v>16716880</v>
      </c>
      <c r="CD1117" s="18"/>
      <c r="CE1117" s="18"/>
      <c r="CF1117" s="18"/>
      <c r="CG1117" s="18" t="s">
        <v>91</v>
      </c>
      <c r="CH1117" s="18"/>
      <c r="CI1117" s="18"/>
      <c r="CJ1117" s="18"/>
      <c r="CK1117" s="18"/>
      <c r="CL1117" s="18"/>
      <c r="CM1117" s="18"/>
      <c r="CN1117" s="18"/>
      <c r="CO1117" s="18"/>
      <c r="CP1117" s="18"/>
    </row>
    <row r="1118" spans="1:94" ht="15" x14ac:dyDescent="0.25">
      <c r="A1118" s="21">
        <v>1117</v>
      </c>
      <c r="B1118" s="10">
        <v>230</v>
      </c>
      <c r="C1118" s="10">
        <v>2021</v>
      </c>
      <c r="D1118" s="11" t="s">
        <v>96</v>
      </c>
      <c r="E1118" s="10">
        <v>1443</v>
      </c>
      <c r="F1118" s="12">
        <v>3062</v>
      </c>
      <c r="G1118" s="13" t="s">
        <v>4524</v>
      </c>
      <c r="H1118" s="15" t="s">
        <v>83</v>
      </c>
      <c r="I1118" s="15" t="s">
        <v>6010</v>
      </c>
      <c r="J1118" s="15" t="s">
        <v>6011</v>
      </c>
      <c r="K1118" s="11" t="s">
        <v>84</v>
      </c>
      <c r="L1118" s="11" t="s">
        <v>85</v>
      </c>
      <c r="M1118" s="11" t="s">
        <v>86</v>
      </c>
      <c r="N1118" s="11" t="s">
        <v>101</v>
      </c>
      <c r="O1118" s="11" t="s">
        <v>165</v>
      </c>
      <c r="P1118" s="11" t="s">
        <v>103</v>
      </c>
      <c r="Q1118" s="11" t="s">
        <v>4527</v>
      </c>
      <c r="R1118" s="11" t="s">
        <v>5976</v>
      </c>
      <c r="S1118" s="11" t="s">
        <v>237</v>
      </c>
      <c r="T1118" s="11" t="s">
        <v>238</v>
      </c>
      <c r="U1118" s="16">
        <v>44420</v>
      </c>
      <c r="V1118" s="16">
        <v>44425</v>
      </c>
      <c r="W1118" s="16">
        <v>44547</v>
      </c>
      <c r="X1118" s="14">
        <v>10902312</v>
      </c>
      <c r="Y1118" s="11" t="s">
        <v>87</v>
      </c>
      <c r="Z1118" s="11" t="s">
        <v>88</v>
      </c>
      <c r="AA1118" s="10">
        <v>4</v>
      </c>
      <c r="AB1118" s="11" t="s">
        <v>89</v>
      </c>
      <c r="AC1118" s="11" t="s">
        <v>257</v>
      </c>
      <c r="AD1118" s="10">
        <v>79794356</v>
      </c>
      <c r="AE1118" s="11" t="s">
        <v>240</v>
      </c>
      <c r="AF1118" s="11" t="s">
        <v>241</v>
      </c>
      <c r="AG1118" s="11" t="s">
        <v>174</v>
      </c>
      <c r="AH1118" s="11" t="s">
        <v>2341</v>
      </c>
      <c r="AI1118" s="11" t="s">
        <v>113</v>
      </c>
      <c r="AJ1118" s="10">
        <v>1982</v>
      </c>
      <c r="AK1118" s="10">
        <v>2021</v>
      </c>
      <c r="AL1118" s="17">
        <v>44407</v>
      </c>
      <c r="AM1118" s="18">
        <v>14392</v>
      </c>
      <c r="AN1118" s="18" t="s">
        <v>656</v>
      </c>
      <c r="AO1118" s="18" t="s">
        <v>657</v>
      </c>
      <c r="AP1118" s="10">
        <v>6281</v>
      </c>
      <c r="AQ1118" s="17">
        <v>44425</v>
      </c>
      <c r="AR1118" s="18">
        <v>1965034000</v>
      </c>
      <c r="AS1118" s="11" t="s">
        <v>92</v>
      </c>
      <c r="AT1118" s="11" t="s">
        <v>114</v>
      </c>
      <c r="AU1118" s="11" t="s">
        <v>115</v>
      </c>
      <c r="AV1118" s="11" t="s">
        <v>237</v>
      </c>
      <c r="AW1118" s="11" t="s">
        <v>264</v>
      </c>
      <c r="AX1118" s="11" t="s">
        <v>243</v>
      </c>
      <c r="AY1118" s="11" t="s">
        <v>94</v>
      </c>
      <c r="AZ1118" s="11" t="s">
        <v>95</v>
      </c>
      <c r="BA1118" s="11" t="s">
        <v>117</v>
      </c>
      <c r="BB1118" s="11" t="s">
        <v>118</v>
      </c>
      <c r="BC1118" s="11" t="s">
        <v>5973</v>
      </c>
      <c r="BD1118" s="18"/>
      <c r="BE1118" s="10">
        <v>4</v>
      </c>
      <c r="BF1118" s="11" t="s">
        <v>90</v>
      </c>
      <c r="BG1118" s="11" t="s">
        <v>120</v>
      </c>
      <c r="BH1118" s="19"/>
      <c r="BI1118" s="18"/>
      <c r="BJ1118" s="18"/>
      <c r="BK1118" s="18"/>
      <c r="BL1118" s="18"/>
      <c r="BM1118" s="18"/>
      <c r="BN1118" s="18"/>
      <c r="BO1118" s="18"/>
      <c r="BP1118" s="18"/>
      <c r="BQ1118" s="18"/>
      <c r="BR1118" s="18"/>
      <c r="BS1118" s="18"/>
      <c r="BT1118" s="18"/>
      <c r="BU1118" s="18"/>
      <c r="BV1118" s="18"/>
      <c r="BW1118" s="18"/>
      <c r="BX1118" s="18"/>
      <c r="BY1118" s="18"/>
      <c r="BZ1118" s="18"/>
      <c r="CA1118" s="18"/>
      <c r="CB1118" s="18"/>
      <c r="CC1118" s="20">
        <f>+X1118+BH1118+BO1118+BV1118</f>
        <v>10902312</v>
      </c>
      <c r="CD1118" s="18"/>
      <c r="CE1118" s="18"/>
      <c r="CF1118" s="18"/>
      <c r="CG1118" s="18" t="s">
        <v>91</v>
      </c>
      <c r="CH1118" s="18"/>
      <c r="CI1118" s="18"/>
      <c r="CJ1118" s="18"/>
      <c r="CK1118" s="18"/>
      <c r="CL1118" s="18"/>
      <c r="CM1118" s="18"/>
      <c r="CN1118" s="18"/>
      <c r="CO1118" s="18"/>
      <c r="CP1118" s="18"/>
    </row>
    <row r="1119" spans="1:94" ht="15" x14ac:dyDescent="0.25">
      <c r="A1119" s="21">
        <v>1118</v>
      </c>
      <c r="B1119" s="10">
        <v>230</v>
      </c>
      <c r="C1119" s="10">
        <v>2021</v>
      </c>
      <c r="D1119" s="11" t="s">
        <v>96</v>
      </c>
      <c r="E1119" s="10">
        <v>1448</v>
      </c>
      <c r="F1119" s="12">
        <v>3050</v>
      </c>
      <c r="G1119" s="13" t="s">
        <v>4508</v>
      </c>
      <c r="H1119" s="15" t="s">
        <v>83</v>
      </c>
      <c r="I1119" s="15" t="s">
        <v>6012</v>
      </c>
      <c r="J1119" s="15" t="s">
        <v>6013</v>
      </c>
      <c r="K1119" s="11" t="s">
        <v>84</v>
      </c>
      <c r="L1119" s="11" t="s">
        <v>85</v>
      </c>
      <c r="M1119" s="11" t="s">
        <v>86</v>
      </c>
      <c r="N1119" s="11" t="s">
        <v>101</v>
      </c>
      <c r="O1119" s="11" t="s">
        <v>165</v>
      </c>
      <c r="P1119" s="11" t="s">
        <v>103</v>
      </c>
      <c r="Q1119" s="11" t="s">
        <v>2180</v>
      </c>
      <c r="R1119" s="11" t="s">
        <v>6014</v>
      </c>
      <c r="S1119" s="11" t="s">
        <v>237</v>
      </c>
      <c r="T1119" s="11" t="s">
        <v>238</v>
      </c>
      <c r="U1119" s="16">
        <v>44421</v>
      </c>
      <c r="V1119" s="16">
        <v>44426</v>
      </c>
      <c r="W1119" s="16">
        <v>44548</v>
      </c>
      <c r="X1119" s="14">
        <v>10902312</v>
      </c>
      <c r="Y1119" s="11" t="s">
        <v>87</v>
      </c>
      <c r="Z1119" s="11" t="s">
        <v>88</v>
      </c>
      <c r="AA1119" s="10">
        <v>4</v>
      </c>
      <c r="AB1119" s="11" t="s">
        <v>89</v>
      </c>
      <c r="AC1119" s="11" t="s">
        <v>257</v>
      </c>
      <c r="AD1119" s="10">
        <v>79794356</v>
      </c>
      <c r="AE1119" s="11" t="s">
        <v>240</v>
      </c>
      <c r="AF1119" s="11" t="s">
        <v>241</v>
      </c>
      <c r="AG1119" s="11" t="s">
        <v>174</v>
      </c>
      <c r="AH1119" s="11" t="s">
        <v>4511</v>
      </c>
      <c r="AI1119" s="11" t="s">
        <v>4512</v>
      </c>
      <c r="AJ1119" s="10">
        <v>1970</v>
      </c>
      <c r="AK1119" s="10">
        <v>2021</v>
      </c>
      <c r="AL1119" s="17">
        <v>44407</v>
      </c>
      <c r="AM1119" s="18">
        <v>14392</v>
      </c>
      <c r="AN1119" s="18" t="s">
        <v>656</v>
      </c>
      <c r="AO1119" s="18" t="s">
        <v>657</v>
      </c>
      <c r="AP1119" s="10">
        <v>6283</v>
      </c>
      <c r="AQ1119" s="17">
        <v>44425</v>
      </c>
      <c r="AR1119" s="18">
        <v>1965034000</v>
      </c>
      <c r="AS1119" s="11" t="s">
        <v>92</v>
      </c>
      <c r="AT1119" s="11" t="s">
        <v>127</v>
      </c>
      <c r="AU1119" s="11" t="s">
        <v>115</v>
      </c>
      <c r="AV1119" s="11" t="s">
        <v>237</v>
      </c>
      <c r="AW1119" s="11" t="s">
        <v>264</v>
      </c>
      <c r="AX1119" s="11" t="s">
        <v>243</v>
      </c>
      <c r="AY1119" s="11" t="s">
        <v>94</v>
      </c>
      <c r="AZ1119" s="11" t="s">
        <v>95</v>
      </c>
      <c r="BA1119" s="11" t="s">
        <v>117</v>
      </c>
      <c r="BB1119" s="11" t="s">
        <v>118</v>
      </c>
      <c r="BC1119" s="11" t="s">
        <v>5973</v>
      </c>
      <c r="BD1119" s="18"/>
      <c r="BE1119" s="10">
        <v>4</v>
      </c>
      <c r="BF1119" s="11" t="s">
        <v>90</v>
      </c>
      <c r="BG1119" s="11" t="s">
        <v>120</v>
      </c>
      <c r="BH1119" s="19"/>
      <c r="BI1119" s="18"/>
      <c r="BJ1119" s="18"/>
      <c r="BK1119" s="18"/>
      <c r="BL1119" s="18"/>
      <c r="BM1119" s="18"/>
      <c r="BN1119" s="18"/>
      <c r="BO1119" s="18"/>
      <c r="BP1119" s="18"/>
      <c r="BQ1119" s="18"/>
      <c r="BR1119" s="18"/>
      <c r="BS1119" s="18"/>
      <c r="BT1119" s="18"/>
      <c r="BU1119" s="18"/>
      <c r="BV1119" s="18"/>
      <c r="BW1119" s="18"/>
      <c r="BX1119" s="18"/>
      <c r="BY1119" s="18"/>
      <c r="BZ1119" s="18"/>
      <c r="CA1119" s="18"/>
      <c r="CB1119" s="18"/>
      <c r="CC1119" s="20">
        <f>+X1119+BH1119+BO1119+BV1119</f>
        <v>10902312</v>
      </c>
      <c r="CD1119" s="18"/>
      <c r="CE1119" s="18"/>
      <c r="CF1119" s="18"/>
      <c r="CG1119" s="18" t="s">
        <v>91</v>
      </c>
      <c r="CH1119" s="18"/>
      <c r="CI1119" s="18"/>
      <c r="CJ1119" s="18"/>
      <c r="CK1119" s="18"/>
      <c r="CL1119" s="18"/>
      <c r="CM1119" s="18"/>
      <c r="CN1119" s="18"/>
      <c r="CO1119" s="18"/>
      <c r="CP1119" s="18"/>
    </row>
    <row r="1120" spans="1:94" ht="15" x14ac:dyDescent="0.25">
      <c r="A1120" s="10">
        <v>1119</v>
      </c>
      <c r="B1120" s="10">
        <v>230</v>
      </c>
      <c r="C1120" s="10">
        <v>2021</v>
      </c>
      <c r="D1120" s="11" t="s">
        <v>96</v>
      </c>
      <c r="E1120" s="10">
        <v>1449</v>
      </c>
      <c r="F1120" s="12">
        <v>3056</v>
      </c>
      <c r="G1120" s="13" t="s">
        <v>1975</v>
      </c>
      <c r="H1120" s="15" t="s">
        <v>83</v>
      </c>
      <c r="I1120" s="15" t="s">
        <v>6015</v>
      </c>
      <c r="J1120" s="15" t="s">
        <v>6016</v>
      </c>
      <c r="K1120" s="11" t="s">
        <v>84</v>
      </c>
      <c r="L1120" s="11" t="s">
        <v>85</v>
      </c>
      <c r="M1120" s="11" t="s">
        <v>86</v>
      </c>
      <c r="N1120" s="11" t="s">
        <v>101</v>
      </c>
      <c r="O1120" s="11" t="s">
        <v>165</v>
      </c>
      <c r="P1120" s="11" t="s">
        <v>103</v>
      </c>
      <c r="Q1120" s="11" t="s">
        <v>1978</v>
      </c>
      <c r="R1120" s="11" t="s">
        <v>6017</v>
      </c>
      <c r="S1120" s="11" t="s">
        <v>237</v>
      </c>
      <c r="T1120" s="11" t="s">
        <v>238</v>
      </c>
      <c r="U1120" s="16">
        <v>44421</v>
      </c>
      <c r="V1120" s="16">
        <v>44426</v>
      </c>
      <c r="W1120" s="16">
        <v>44548</v>
      </c>
      <c r="X1120" s="14">
        <v>10902312</v>
      </c>
      <c r="Y1120" s="11" t="s">
        <v>87</v>
      </c>
      <c r="Z1120" s="11" t="s">
        <v>88</v>
      </c>
      <c r="AA1120" s="10">
        <v>4</v>
      </c>
      <c r="AB1120" s="11" t="s">
        <v>89</v>
      </c>
      <c r="AC1120" s="11" t="s">
        <v>257</v>
      </c>
      <c r="AD1120" s="10">
        <v>79794356</v>
      </c>
      <c r="AE1120" s="11" t="s">
        <v>240</v>
      </c>
      <c r="AF1120" s="11" t="s">
        <v>241</v>
      </c>
      <c r="AG1120" s="11" t="s">
        <v>174</v>
      </c>
      <c r="AH1120" s="11" t="s">
        <v>1981</v>
      </c>
      <c r="AI1120" s="11"/>
      <c r="AJ1120" s="10">
        <v>1976</v>
      </c>
      <c r="AK1120" s="10">
        <v>2021</v>
      </c>
      <c r="AL1120" s="17">
        <v>44407</v>
      </c>
      <c r="AM1120" s="18">
        <v>14392</v>
      </c>
      <c r="AN1120" s="18" t="s">
        <v>656</v>
      </c>
      <c r="AO1120" s="18" t="s">
        <v>657</v>
      </c>
      <c r="AP1120" s="10">
        <v>6282</v>
      </c>
      <c r="AQ1120" s="17">
        <v>44425</v>
      </c>
      <c r="AR1120" s="18">
        <v>1965034000</v>
      </c>
      <c r="AS1120" s="11" t="s">
        <v>92</v>
      </c>
      <c r="AT1120" s="11" t="s">
        <v>114</v>
      </c>
      <c r="AU1120" s="11" t="s">
        <v>115</v>
      </c>
      <c r="AV1120" s="11" t="s">
        <v>237</v>
      </c>
      <c r="AW1120" s="11" t="s">
        <v>264</v>
      </c>
      <c r="AX1120" s="11" t="s">
        <v>243</v>
      </c>
      <c r="AY1120" s="11" t="s">
        <v>94</v>
      </c>
      <c r="AZ1120" s="11" t="s">
        <v>95</v>
      </c>
      <c r="BA1120" s="11" t="s">
        <v>117</v>
      </c>
      <c r="BB1120" s="11" t="s">
        <v>118</v>
      </c>
      <c r="BC1120" s="11" t="s">
        <v>5973</v>
      </c>
      <c r="BD1120" s="18"/>
      <c r="BE1120" s="10">
        <v>4</v>
      </c>
      <c r="BF1120" s="11" t="s">
        <v>90</v>
      </c>
      <c r="BG1120" s="11" t="s">
        <v>120</v>
      </c>
      <c r="BH1120" s="19"/>
      <c r="BI1120" s="18"/>
      <c r="BJ1120" s="18"/>
      <c r="BK1120" s="18"/>
      <c r="BL1120" s="18"/>
      <c r="BM1120" s="18"/>
      <c r="BN1120" s="18"/>
      <c r="BO1120" s="18"/>
      <c r="BP1120" s="18"/>
      <c r="BQ1120" s="18"/>
      <c r="BR1120" s="18"/>
      <c r="BS1120" s="18"/>
      <c r="BT1120" s="18"/>
      <c r="BU1120" s="18"/>
      <c r="BV1120" s="18"/>
      <c r="BW1120" s="18"/>
      <c r="BX1120" s="18"/>
      <c r="BY1120" s="18"/>
      <c r="BZ1120" s="18"/>
      <c r="CA1120" s="18"/>
      <c r="CB1120" s="18"/>
      <c r="CC1120" s="20">
        <f>+X1120+BH1120+BO1120+BV1120</f>
        <v>10902312</v>
      </c>
      <c r="CD1120" s="18"/>
      <c r="CE1120" s="18"/>
      <c r="CF1120" s="18"/>
      <c r="CG1120" s="18" t="s">
        <v>91</v>
      </c>
      <c r="CH1120" s="18"/>
      <c r="CI1120" s="18"/>
      <c r="CJ1120" s="18"/>
      <c r="CK1120" s="18"/>
      <c r="CL1120" s="18"/>
      <c r="CM1120" s="18"/>
      <c r="CN1120" s="18"/>
      <c r="CO1120" s="18"/>
      <c r="CP1120" s="18"/>
    </row>
    <row r="1121" spans="1:94" ht="15" x14ac:dyDescent="0.25">
      <c r="A1121" s="21">
        <v>1120</v>
      </c>
      <c r="B1121" s="10">
        <v>230</v>
      </c>
      <c r="C1121" s="10">
        <v>2021</v>
      </c>
      <c r="D1121" s="11" t="s">
        <v>96</v>
      </c>
      <c r="E1121" s="10">
        <v>1451</v>
      </c>
      <c r="F1121" s="12">
        <v>3071</v>
      </c>
      <c r="G1121" s="13" t="s">
        <v>2449</v>
      </c>
      <c r="H1121" s="15" t="s">
        <v>83</v>
      </c>
      <c r="I1121" s="15">
        <v>3071</v>
      </c>
      <c r="J1121" s="15" t="s">
        <v>6018</v>
      </c>
      <c r="K1121" s="11" t="s">
        <v>84</v>
      </c>
      <c r="L1121" s="11" t="s">
        <v>85</v>
      </c>
      <c r="M1121" s="11" t="s">
        <v>86</v>
      </c>
      <c r="N1121" s="11" t="s">
        <v>101</v>
      </c>
      <c r="O1121" s="11" t="s">
        <v>165</v>
      </c>
      <c r="P1121" s="11" t="s">
        <v>103</v>
      </c>
      <c r="Q1121" s="11" t="s">
        <v>2452</v>
      </c>
      <c r="R1121" s="11" t="s">
        <v>5976</v>
      </c>
      <c r="S1121" s="11" t="s">
        <v>237</v>
      </c>
      <c r="T1121" s="11" t="s">
        <v>238</v>
      </c>
      <c r="U1121" s="16">
        <v>44421</v>
      </c>
      <c r="V1121" s="16">
        <v>44426</v>
      </c>
      <c r="W1121" s="16">
        <v>44548</v>
      </c>
      <c r="X1121" s="14">
        <v>10902312</v>
      </c>
      <c r="Y1121" s="11" t="s">
        <v>87</v>
      </c>
      <c r="Z1121" s="11" t="s">
        <v>88</v>
      </c>
      <c r="AA1121" s="10">
        <v>4</v>
      </c>
      <c r="AB1121" s="11" t="s">
        <v>89</v>
      </c>
      <c r="AC1121" s="11" t="s">
        <v>257</v>
      </c>
      <c r="AD1121" s="10">
        <v>79794356</v>
      </c>
      <c r="AE1121" s="11" t="s">
        <v>240</v>
      </c>
      <c r="AF1121" s="11" t="s">
        <v>241</v>
      </c>
      <c r="AG1121" s="11"/>
      <c r="AH1121" s="11" t="s">
        <v>2453</v>
      </c>
      <c r="AI1121" s="11"/>
      <c r="AJ1121" s="10">
        <v>1996</v>
      </c>
      <c r="AK1121" s="10">
        <v>2021</v>
      </c>
      <c r="AL1121" s="17">
        <v>44407</v>
      </c>
      <c r="AM1121" s="18">
        <v>14392</v>
      </c>
      <c r="AN1121" s="18" t="s">
        <v>656</v>
      </c>
      <c r="AO1121" s="18" t="s">
        <v>657</v>
      </c>
      <c r="AP1121" s="10">
        <v>6290</v>
      </c>
      <c r="AQ1121" s="17">
        <v>44426</v>
      </c>
      <c r="AR1121" s="18">
        <v>1965034000</v>
      </c>
      <c r="AS1121" s="11" t="s">
        <v>92</v>
      </c>
      <c r="AT1121" s="11" t="s">
        <v>127</v>
      </c>
      <c r="AU1121" s="11" t="s">
        <v>115</v>
      </c>
      <c r="AV1121" s="11" t="s">
        <v>237</v>
      </c>
      <c r="AW1121" s="11" t="s">
        <v>264</v>
      </c>
      <c r="AX1121" s="11" t="s">
        <v>243</v>
      </c>
      <c r="AY1121" s="11" t="s">
        <v>94</v>
      </c>
      <c r="AZ1121" s="11" t="s">
        <v>95</v>
      </c>
      <c r="BA1121" s="11" t="s">
        <v>117</v>
      </c>
      <c r="BB1121" s="11" t="s">
        <v>5446</v>
      </c>
      <c r="BC1121" s="11" t="s">
        <v>5973</v>
      </c>
      <c r="BD1121" s="18"/>
      <c r="BE1121" s="10">
        <v>4</v>
      </c>
      <c r="BF1121" s="11" t="s">
        <v>90</v>
      </c>
      <c r="BG1121" s="11" t="s">
        <v>120</v>
      </c>
      <c r="BH1121" s="19"/>
      <c r="BI1121" s="18"/>
      <c r="BJ1121" s="18"/>
      <c r="BK1121" s="18"/>
      <c r="BL1121" s="18"/>
      <c r="BM1121" s="18"/>
      <c r="BN1121" s="18"/>
      <c r="BO1121" s="18"/>
      <c r="BP1121" s="18"/>
      <c r="BQ1121" s="18"/>
      <c r="BR1121" s="18"/>
      <c r="BS1121" s="18"/>
      <c r="BT1121" s="18"/>
      <c r="BU1121" s="18"/>
      <c r="BV1121" s="18"/>
      <c r="BW1121" s="18"/>
      <c r="BX1121" s="18"/>
      <c r="BY1121" s="18"/>
      <c r="BZ1121" s="18"/>
      <c r="CA1121" s="18"/>
      <c r="CB1121" s="18"/>
      <c r="CC1121" s="20">
        <f>+X1121+BH1121+BO1121+BV1121</f>
        <v>10902312</v>
      </c>
      <c r="CD1121" s="18"/>
      <c r="CE1121" s="18"/>
      <c r="CF1121" s="18"/>
      <c r="CG1121" s="18" t="s">
        <v>91</v>
      </c>
      <c r="CH1121" s="18"/>
      <c r="CI1121" s="18"/>
      <c r="CJ1121" s="18"/>
      <c r="CK1121" s="18"/>
      <c r="CL1121" s="18"/>
      <c r="CM1121" s="18"/>
      <c r="CN1121" s="18"/>
      <c r="CO1121" s="18"/>
      <c r="CP1121" s="18"/>
    </row>
    <row r="1122" spans="1:94" ht="15" x14ac:dyDescent="0.25">
      <c r="A1122" s="21">
        <v>1121</v>
      </c>
      <c r="B1122" s="10">
        <v>230</v>
      </c>
      <c r="C1122" s="10">
        <v>2021</v>
      </c>
      <c r="D1122" s="11" t="s">
        <v>96</v>
      </c>
      <c r="E1122" s="10">
        <v>1459</v>
      </c>
      <c r="F1122" s="12">
        <v>3087</v>
      </c>
      <c r="G1122" s="13" t="s">
        <v>3661</v>
      </c>
      <c r="H1122" s="15" t="s">
        <v>83</v>
      </c>
      <c r="I1122" s="15" t="s">
        <v>6019</v>
      </c>
      <c r="J1122" s="15" t="s">
        <v>6020</v>
      </c>
      <c r="K1122" s="11" t="s">
        <v>84</v>
      </c>
      <c r="L1122" s="11" t="s">
        <v>85</v>
      </c>
      <c r="M1122" s="11" t="s">
        <v>86</v>
      </c>
      <c r="N1122" s="11" t="s">
        <v>101</v>
      </c>
      <c r="O1122" s="11" t="s">
        <v>165</v>
      </c>
      <c r="P1122" s="11" t="s">
        <v>103</v>
      </c>
      <c r="Q1122" s="11" t="s">
        <v>3664</v>
      </c>
      <c r="R1122" s="11" t="s">
        <v>6021</v>
      </c>
      <c r="S1122" s="11" t="s">
        <v>237</v>
      </c>
      <c r="T1122" s="11" t="s">
        <v>238</v>
      </c>
      <c r="U1122" s="16">
        <v>44425</v>
      </c>
      <c r="V1122" s="16">
        <v>44427</v>
      </c>
      <c r="W1122" s="16">
        <v>44503</v>
      </c>
      <c r="X1122" s="14">
        <v>6813945</v>
      </c>
      <c r="Y1122" s="11" t="s">
        <v>87</v>
      </c>
      <c r="Z1122" s="11" t="s">
        <v>170</v>
      </c>
      <c r="AA1122" s="10">
        <v>75</v>
      </c>
      <c r="AB1122" s="11" t="s">
        <v>89</v>
      </c>
      <c r="AC1122" s="11" t="s">
        <v>239</v>
      </c>
      <c r="AD1122" s="10">
        <v>79794356</v>
      </c>
      <c r="AE1122" s="11" t="s">
        <v>240</v>
      </c>
      <c r="AF1122" s="11" t="s">
        <v>241</v>
      </c>
      <c r="AG1122" s="11" t="s">
        <v>174</v>
      </c>
      <c r="AH1122" s="11" t="s">
        <v>3666</v>
      </c>
      <c r="AI1122" s="11"/>
      <c r="AJ1122" s="10">
        <v>2018</v>
      </c>
      <c r="AK1122" s="10">
        <v>2021</v>
      </c>
      <c r="AL1122" s="17">
        <v>44412</v>
      </c>
      <c r="AM1122" s="18">
        <v>14392</v>
      </c>
      <c r="AN1122" s="18" t="s">
        <v>656</v>
      </c>
      <c r="AO1122" s="18" t="s">
        <v>657</v>
      </c>
      <c r="AP1122" s="10">
        <v>6289</v>
      </c>
      <c r="AQ1122" s="17">
        <v>44426</v>
      </c>
      <c r="AR1122" s="18">
        <v>1965034000</v>
      </c>
      <c r="AS1122" s="11" t="s">
        <v>92</v>
      </c>
      <c r="AT1122" s="11" t="s">
        <v>127</v>
      </c>
      <c r="AU1122" s="11" t="s">
        <v>115</v>
      </c>
      <c r="AV1122" s="11" t="s">
        <v>237</v>
      </c>
      <c r="AW1122" s="11" t="s">
        <v>1466</v>
      </c>
      <c r="AX1122" s="11" t="s">
        <v>243</v>
      </c>
      <c r="AY1122" s="11" t="s">
        <v>94</v>
      </c>
      <c r="AZ1122" s="11" t="s">
        <v>95</v>
      </c>
      <c r="BA1122" s="11" t="s">
        <v>117</v>
      </c>
      <c r="BB1122" s="11" t="s">
        <v>118</v>
      </c>
      <c r="BC1122" s="11" t="s">
        <v>5973</v>
      </c>
      <c r="BD1122" s="18">
        <v>75</v>
      </c>
      <c r="BE1122" s="10"/>
      <c r="BF1122" s="11" t="s">
        <v>90</v>
      </c>
      <c r="BG1122" s="11" t="s">
        <v>120</v>
      </c>
      <c r="BH1122" s="20">
        <v>2725578</v>
      </c>
      <c r="BI1122" s="30">
        <v>30</v>
      </c>
      <c r="BJ1122" s="30">
        <v>8464</v>
      </c>
      <c r="BK1122" s="31">
        <v>44498</v>
      </c>
      <c r="BL1122" s="30">
        <v>2564</v>
      </c>
      <c r="BM1122" s="31">
        <v>44484</v>
      </c>
      <c r="BN1122" s="31">
        <v>44533</v>
      </c>
      <c r="BO1122" s="30"/>
      <c r="BP1122" s="30"/>
      <c r="BQ1122" s="30"/>
      <c r="BR1122" s="30"/>
      <c r="BS1122" s="30"/>
      <c r="BT1122" s="30"/>
      <c r="BU1122" s="30"/>
      <c r="BV1122" s="30"/>
      <c r="BW1122" s="30"/>
      <c r="BX1122" s="30"/>
      <c r="BY1122" s="30"/>
      <c r="BZ1122" s="30"/>
      <c r="CA1122" s="30"/>
      <c r="CB1122" s="30"/>
      <c r="CC1122" s="20">
        <f>+X1122+BH1122+BO1122+BV1122</f>
        <v>9539523</v>
      </c>
      <c r="CD1122" s="31">
        <v>44497</v>
      </c>
      <c r="CE1122" s="18"/>
      <c r="CF1122" s="18"/>
      <c r="CG1122" s="18" t="s">
        <v>91</v>
      </c>
      <c r="CH1122" s="18"/>
      <c r="CI1122" s="18"/>
      <c r="CJ1122" s="18"/>
      <c r="CK1122" s="18"/>
      <c r="CL1122" s="18"/>
      <c r="CM1122" s="18"/>
      <c r="CN1122" s="18"/>
      <c r="CO1122" s="18"/>
      <c r="CP1122" s="18"/>
    </row>
    <row r="1123" spans="1:94" ht="15" x14ac:dyDescent="0.25">
      <c r="A1123" s="10">
        <v>1122</v>
      </c>
      <c r="B1123" s="10">
        <v>230</v>
      </c>
      <c r="C1123" s="10">
        <v>2021</v>
      </c>
      <c r="D1123" s="11" t="s">
        <v>96</v>
      </c>
      <c r="E1123" s="10">
        <v>1461</v>
      </c>
      <c r="F1123" s="12">
        <v>2716</v>
      </c>
      <c r="G1123" s="13" t="s">
        <v>6022</v>
      </c>
      <c r="H1123" s="15" t="s">
        <v>83</v>
      </c>
      <c r="I1123" s="15" t="s">
        <v>6023</v>
      </c>
      <c r="J1123" s="15" t="s">
        <v>6024</v>
      </c>
      <c r="K1123" s="11" t="s">
        <v>84</v>
      </c>
      <c r="L1123" s="11" t="s">
        <v>85</v>
      </c>
      <c r="M1123" s="11" t="s">
        <v>86</v>
      </c>
      <c r="N1123" s="11" t="s">
        <v>2128</v>
      </c>
      <c r="O1123" s="11" t="s">
        <v>102</v>
      </c>
      <c r="P1123" s="11" t="s">
        <v>103</v>
      </c>
      <c r="Q1123" s="11" t="s">
        <v>6025</v>
      </c>
      <c r="R1123" s="11" t="s">
        <v>6026</v>
      </c>
      <c r="S1123" s="11" t="s">
        <v>106</v>
      </c>
      <c r="T1123" s="11" t="s">
        <v>521</v>
      </c>
      <c r="U1123" s="16">
        <v>44425</v>
      </c>
      <c r="V1123" s="16">
        <v>44431</v>
      </c>
      <c r="W1123" s="16">
        <v>44674</v>
      </c>
      <c r="X1123" s="14">
        <v>46400000</v>
      </c>
      <c r="Y1123" s="11" t="s">
        <v>87</v>
      </c>
      <c r="Z1123" s="11" t="s">
        <v>88</v>
      </c>
      <c r="AA1123" s="10">
        <v>8</v>
      </c>
      <c r="AB1123" s="11" t="s">
        <v>89</v>
      </c>
      <c r="AC1123" s="11" t="s">
        <v>938</v>
      </c>
      <c r="AD1123" s="10">
        <v>19483708</v>
      </c>
      <c r="AE1123" s="11" t="s">
        <v>523</v>
      </c>
      <c r="AF1123" s="11" t="s">
        <v>524</v>
      </c>
      <c r="AG1123" s="11" t="s">
        <v>525</v>
      </c>
      <c r="AH1123" s="11" t="s">
        <v>136</v>
      </c>
      <c r="AI1123" s="11" t="s">
        <v>6027</v>
      </c>
      <c r="AJ1123" s="10">
        <v>1865</v>
      </c>
      <c r="AK1123" s="10">
        <v>2021</v>
      </c>
      <c r="AL1123" s="17">
        <v>44384</v>
      </c>
      <c r="AM1123" s="18">
        <v>14601</v>
      </c>
      <c r="AN1123" s="18" t="s">
        <v>5593</v>
      </c>
      <c r="AO1123" s="18" t="s">
        <v>5594</v>
      </c>
      <c r="AP1123" s="10">
        <v>6314</v>
      </c>
      <c r="AQ1123" s="17">
        <v>44428</v>
      </c>
      <c r="AR1123" s="18">
        <v>1219000000</v>
      </c>
      <c r="AS1123" s="11" t="s">
        <v>92</v>
      </c>
      <c r="AT1123" s="11" t="s">
        <v>114</v>
      </c>
      <c r="AU1123" s="11" t="s">
        <v>115</v>
      </c>
      <c r="AV1123" s="11" t="s">
        <v>106</v>
      </c>
      <c r="AW1123" s="11" t="s">
        <v>939</v>
      </c>
      <c r="AX1123" s="11" t="s">
        <v>116</v>
      </c>
      <c r="AY1123" s="11" t="s">
        <v>94</v>
      </c>
      <c r="AZ1123" s="11" t="s">
        <v>95</v>
      </c>
      <c r="BA1123" s="11" t="s">
        <v>117</v>
      </c>
      <c r="BB1123" s="11" t="s">
        <v>118</v>
      </c>
      <c r="BC1123" s="11" t="s">
        <v>5973</v>
      </c>
      <c r="BD1123" s="18"/>
      <c r="BE1123" s="10">
        <v>8</v>
      </c>
      <c r="BF1123" s="11" t="s">
        <v>90</v>
      </c>
      <c r="BG1123" s="11" t="s">
        <v>120</v>
      </c>
      <c r="BH1123" s="19"/>
      <c r="BI1123" s="18"/>
      <c r="BJ1123" s="18"/>
      <c r="BK1123" s="18"/>
      <c r="BL1123" s="18"/>
      <c r="BM1123" s="18"/>
      <c r="BN1123" s="16"/>
      <c r="BO1123" s="18"/>
      <c r="BP1123" s="18"/>
      <c r="BQ1123" s="18"/>
      <c r="BR1123" s="18"/>
      <c r="BS1123" s="18"/>
      <c r="BT1123" s="18"/>
      <c r="BU1123" s="18"/>
      <c r="BV1123" s="18"/>
      <c r="BW1123" s="18"/>
      <c r="BX1123" s="18"/>
      <c r="BY1123" s="18"/>
      <c r="BZ1123" s="18"/>
      <c r="CA1123" s="18"/>
      <c r="CB1123" s="18"/>
      <c r="CC1123" s="20">
        <f>+X1123+BH1123+BO1123+BV1123</f>
        <v>46400000</v>
      </c>
      <c r="CD1123" s="18"/>
      <c r="CE1123" s="18"/>
      <c r="CF1123" s="18"/>
      <c r="CG1123" s="18" t="s">
        <v>91</v>
      </c>
      <c r="CH1123" s="18"/>
      <c r="CI1123" s="18"/>
      <c r="CJ1123" s="18"/>
      <c r="CK1123" s="18"/>
      <c r="CL1123" s="18"/>
      <c r="CM1123" s="18"/>
      <c r="CN1123" s="18"/>
      <c r="CO1123" s="18"/>
      <c r="CP1123" s="18"/>
    </row>
    <row r="1124" spans="1:94" ht="15" x14ac:dyDescent="0.25">
      <c r="A1124" s="21">
        <v>1123</v>
      </c>
      <c r="B1124" s="10">
        <v>230</v>
      </c>
      <c r="C1124" s="10">
        <v>2021</v>
      </c>
      <c r="D1124" s="11" t="s">
        <v>96</v>
      </c>
      <c r="E1124" s="10">
        <v>1462</v>
      </c>
      <c r="F1124" s="12">
        <v>3118</v>
      </c>
      <c r="G1124" s="13" t="s">
        <v>2182</v>
      </c>
      <c r="H1124" s="15" t="s">
        <v>83</v>
      </c>
      <c r="I1124" s="15" t="s">
        <v>6028</v>
      </c>
      <c r="J1124" s="15" t="s">
        <v>6029</v>
      </c>
      <c r="K1124" s="11" t="s">
        <v>84</v>
      </c>
      <c r="L1124" s="11" t="s">
        <v>85</v>
      </c>
      <c r="M1124" s="11" t="s">
        <v>86</v>
      </c>
      <c r="N1124" s="11" t="s">
        <v>101</v>
      </c>
      <c r="O1124" s="11" t="s">
        <v>165</v>
      </c>
      <c r="P1124" s="11" t="s">
        <v>103</v>
      </c>
      <c r="Q1124" s="11" t="s">
        <v>6030</v>
      </c>
      <c r="R1124" s="11" t="s">
        <v>6031</v>
      </c>
      <c r="S1124" s="11" t="s">
        <v>106</v>
      </c>
      <c r="T1124" s="11" t="s">
        <v>107</v>
      </c>
      <c r="U1124" s="16">
        <v>44425</v>
      </c>
      <c r="V1124" s="16"/>
      <c r="W1124" s="16"/>
      <c r="X1124" s="14">
        <v>11719985</v>
      </c>
      <c r="Y1124" s="11" t="s">
        <v>87</v>
      </c>
      <c r="Z1124" s="11" t="s">
        <v>170</v>
      </c>
      <c r="AA1124" s="10">
        <v>129</v>
      </c>
      <c r="AB1124" s="11" t="s">
        <v>89</v>
      </c>
      <c r="AC1124" s="11" t="s">
        <v>108</v>
      </c>
      <c r="AD1124" s="10">
        <v>79866835</v>
      </c>
      <c r="AE1124" s="11" t="s">
        <v>109</v>
      </c>
      <c r="AF1124" s="11" t="s">
        <v>110</v>
      </c>
      <c r="AG1124" s="11" t="s">
        <v>174</v>
      </c>
      <c r="AH1124" s="11" t="s">
        <v>2186</v>
      </c>
      <c r="AI1124" s="11"/>
      <c r="AJ1124" s="10">
        <v>2026</v>
      </c>
      <c r="AK1124" s="10">
        <v>2021</v>
      </c>
      <c r="AL1124" s="17">
        <v>44413</v>
      </c>
      <c r="AM1124" s="18">
        <v>14391</v>
      </c>
      <c r="AN1124" s="18" t="s">
        <v>1199</v>
      </c>
      <c r="AO1124" s="18" t="s">
        <v>1200</v>
      </c>
      <c r="AP1124" s="10">
        <v>6310</v>
      </c>
      <c r="AQ1124" s="17">
        <v>44428</v>
      </c>
      <c r="AR1124" s="18">
        <v>1357680000</v>
      </c>
      <c r="AS1124" s="11" t="s">
        <v>92</v>
      </c>
      <c r="AT1124" s="11" t="s">
        <v>127</v>
      </c>
      <c r="AU1124" s="11" t="s">
        <v>115</v>
      </c>
      <c r="AV1124" s="11" t="s">
        <v>106</v>
      </c>
      <c r="AW1124" s="11" t="s">
        <v>107</v>
      </c>
      <c r="AX1124" s="11" t="s">
        <v>116</v>
      </c>
      <c r="AY1124" s="11" t="s">
        <v>94</v>
      </c>
      <c r="AZ1124" s="11" t="s">
        <v>95</v>
      </c>
      <c r="BA1124" s="11" t="s">
        <v>117</v>
      </c>
      <c r="BB1124" s="11" t="s">
        <v>118</v>
      </c>
      <c r="BC1124" s="11" t="s">
        <v>5973</v>
      </c>
      <c r="BD1124" s="18">
        <v>129</v>
      </c>
      <c r="BE1124" s="10"/>
      <c r="BF1124" s="11" t="s">
        <v>90</v>
      </c>
      <c r="BG1124" s="11" t="s">
        <v>120</v>
      </c>
      <c r="BH1124" s="19"/>
      <c r="BI1124" s="18"/>
      <c r="BJ1124" s="18"/>
      <c r="BK1124" s="18"/>
      <c r="BL1124" s="18"/>
      <c r="BM1124" s="18"/>
      <c r="BN1124" s="18"/>
      <c r="BO1124" s="18"/>
      <c r="BP1124" s="18"/>
      <c r="BQ1124" s="18"/>
      <c r="BR1124" s="18"/>
      <c r="BS1124" s="18"/>
      <c r="BT1124" s="18"/>
      <c r="BU1124" s="18"/>
      <c r="BV1124" s="18"/>
      <c r="BW1124" s="18"/>
      <c r="BX1124" s="18"/>
      <c r="BY1124" s="18"/>
      <c r="BZ1124" s="18"/>
      <c r="CA1124" s="18"/>
      <c r="CB1124" s="18"/>
      <c r="CC1124" s="20">
        <f>+X1124+BH1124+BO1124+BV1124</f>
        <v>11719985</v>
      </c>
      <c r="CD1124" s="18"/>
      <c r="CE1124" s="18"/>
      <c r="CF1124" s="18"/>
      <c r="CG1124" s="18" t="s">
        <v>91</v>
      </c>
      <c r="CH1124" s="18"/>
      <c r="CI1124" s="18"/>
      <c r="CJ1124" s="18"/>
      <c r="CK1124" s="18"/>
      <c r="CL1124" s="18"/>
      <c r="CM1124" s="18"/>
      <c r="CN1124" s="18"/>
      <c r="CO1124" s="18"/>
      <c r="CP1124" s="18"/>
    </row>
    <row r="1125" spans="1:94" ht="15" x14ac:dyDescent="0.25">
      <c r="A1125" s="21">
        <v>1124</v>
      </c>
      <c r="B1125" s="10">
        <v>230</v>
      </c>
      <c r="C1125" s="10">
        <v>2021</v>
      </c>
      <c r="D1125" s="11" t="s">
        <v>96</v>
      </c>
      <c r="E1125" s="10">
        <v>1463</v>
      </c>
      <c r="F1125" s="12">
        <v>3102</v>
      </c>
      <c r="G1125" s="13" t="s">
        <v>2279</v>
      </c>
      <c r="H1125" s="15" t="s">
        <v>83</v>
      </c>
      <c r="I1125" s="15" t="s">
        <v>6032</v>
      </c>
      <c r="J1125" s="15" t="s">
        <v>6033</v>
      </c>
      <c r="K1125" s="11" t="s">
        <v>84</v>
      </c>
      <c r="L1125" s="11" t="s">
        <v>85</v>
      </c>
      <c r="M1125" s="11" t="s">
        <v>86</v>
      </c>
      <c r="N1125" s="11" t="s">
        <v>101</v>
      </c>
      <c r="O1125" s="11" t="s">
        <v>165</v>
      </c>
      <c r="P1125" s="11" t="s">
        <v>103</v>
      </c>
      <c r="Q1125" s="11" t="s">
        <v>6034</v>
      </c>
      <c r="R1125" s="11" t="s">
        <v>6035</v>
      </c>
      <c r="S1125" s="11" t="s">
        <v>106</v>
      </c>
      <c r="T1125" s="11" t="s">
        <v>107</v>
      </c>
      <c r="U1125" s="16">
        <v>44425</v>
      </c>
      <c r="V1125" s="16">
        <v>44426</v>
      </c>
      <c r="W1125" s="16">
        <v>44550</v>
      </c>
      <c r="X1125" s="14">
        <v>11084017</v>
      </c>
      <c r="Y1125" s="11" t="s">
        <v>87</v>
      </c>
      <c r="Z1125" s="11" t="s">
        <v>170</v>
      </c>
      <c r="AA1125" s="10">
        <v>122</v>
      </c>
      <c r="AB1125" s="11" t="s">
        <v>89</v>
      </c>
      <c r="AC1125" s="11" t="s">
        <v>108</v>
      </c>
      <c r="AD1125" s="10">
        <v>79866835</v>
      </c>
      <c r="AE1125" s="11" t="s">
        <v>109</v>
      </c>
      <c r="AF1125" s="11" t="s">
        <v>110</v>
      </c>
      <c r="AG1125" s="11" t="s">
        <v>174</v>
      </c>
      <c r="AH1125" s="11" t="s">
        <v>112</v>
      </c>
      <c r="AI1125" s="11"/>
      <c r="AJ1125" s="10">
        <v>2006</v>
      </c>
      <c r="AK1125" s="10">
        <v>2021</v>
      </c>
      <c r="AL1125" s="17">
        <v>44412</v>
      </c>
      <c r="AM1125" s="18">
        <v>14391</v>
      </c>
      <c r="AN1125" s="18" t="s">
        <v>1199</v>
      </c>
      <c r="AO1125" s="18" t="s">
        <v>1200</v>
      </c>
      <c r="AP1125" s="10">
        <v>6295</v>
      </c>
      <c r="AQ1125" s="17">
        <v>44426</v>
      </c>
      <c r="AR1125" s="18">
        <v>1357680000</v>
      </c>
      <c r="AS1125" s="11" t="s">
        <v>92</v>
      </c>
      <c r="AT1125" s="11" t="s">
        <v>114</v>
      </c>
      <c r="AU1125" s="11" t="s">
        <v>115</v>
      </c>
      <c r="AV1125" s="11" t="s">
        <v>106</v>
      </c>
      <c r="AW1125" s="11" t="s">
        <v>107</v>
      </c>
      <c r="AX1125" s="11" t="s">
        <v>116</v>
      </c>
      <c r="AY1125" s="11" t="s">
        <v>94</v>
      </c>
      <c r="AZ1125" s="11" t="s">
        <v>95</v>
      </c>
      <c r="BA1125" s="11" t="s">
        <v>117</v>
      </c>
      <c r="BB1125" s="11" t="s">
        <v>118</v>
      </c>
      <c r="BC1125" s="11" t="s">
        <v>5973</v>
      </c>
      <c r="BD1125" s="18">
        <v>122</v>
      </c>
      <c r="BE1125" s="10"/>
      <c r="BF1125" s="11" t="s">
        <v>90</v>
      </c>
      <c r="BG1125" s="11" t="s">
        <v>120</v>
      </c>
      <c r="BH1125" s="19"/>
      <c r="BI1125" s="18"/>
      <c r="BJ1125" s="18"/>
      <c r="BK1125" s="18"/>
      <c r="BL1125" s="18"/>
      <c r="BM1125" s="18"/>
      <c r="BN1125" s="18"/>
      <c r="BO1125" s="18"/>
      <c r="BP1125" s="18"/>
      <c r="BQ1125" s="18"/>
      <c r="BR1125" s="18"/>
      <c r="BS1125" s="18"/>
      <c r="BT1125" s="18"/>
      <c r="BU1125" s="18"/>
      <c r="BV1125" s="18"/>
      <c r="BW1125" s="18"/>
      <c r="BX1125" s="18"/>
      <c r="BY1125" s="18"/>
      <c r="BZ1125" s="18"/>
      <c r="CA1125" s="18"/>
      <c r="CB1125" s="18"/>
      <c r="CC1125" s="20">
        <f>+X1125+BH1125+BO1125+BV1125</f>
        <v>11084017</v>
      </c>
      <c r="CD1125" s="18"/>
      <c r="CE1125" s="18"/>
      <c r="CF1125" s="18"/>
      <c r="CG1125" s="18" t="s">
        <v>91</v>
      </c>
      <c r="CH1125" s="18"/>
      <c r="CI1125" s="18"/>
      <c r="CJ1125" s="18"/>
      <c r="CK1125" s="18"/>
      <c r="CL1125" s="18"/>
      <c r="CM1125" s="18"/>
      <c r="CN1125" s="18"/>
      <c r="CO1125" s="18"/>
      <c r="CP1125" s="18"/>
    </row>
    <row r="1126" spans="1:94" ht="15" x14ac:dyDescent="0.25">
      <c r="A1126" s="10">
        <v>1125</v>
      </c>
      <c r="B1126" s="10">
        <v>230</v>
      </c>
      <c r="C1126" s="10">
        <v>2021</v>
      </c>
      <c r="D1126" s="11" t="s">
        <v>96</v>
      </c>
      <c r="E1126" s="10">
        <v>1470</v>
      </c>
      <c r="F1126" s="12">
        <v>3121</v>
      </c>
      <c r="G1126" s="13" t="s">
        <v>2434</v>
      </c>
      <c r="H1126" s="15" t="s">
        <v>83</v>
      </c>
      <c r="I1126" s="15" t="s">
        <v>6036</v>
      </c>
      <c r="J1126" s="15" t="s">
        <v>6037</v>
      </c>
      <c r="K1126" s="11" t="s">
        <v>84</v>
      </c>
      <c r="L1126" s="11" t="s">
        <v>85</v>
      </c>
      <c r="M1126" s="11" t="s">
        <v>86</v>
      </c>
      <c r="N1126" s="11" t="s">
        <v>101</v>
      </c>
      <c r="O1126" s="11" t="s">
        <v>165</v>
      </c>
      <c r="P1126" s="11" t="s">
        <v>103</v>
      </c>
      <c r="Q1126" s="11" t="s">
        <v>6038</v>
      </c>
      <c r="R1126" s="11" t="s">
        <v>6039</v>
      </c>
      <c r="S1126" s="11" t="s">
        <v>106</v>
      </c>
      <c r="T1126" s="11" t="s">
        <v>107</v>
      </c>
      <c r="U1126" s="16">
        <v>44426</v>
      </c>
      <c r="V1126" s="16">
        <v>44432</v>
      </c>
      <c r="W1126" s="16">
        <v>44563</v>
      </c>
      <c r="X1126" s="14">
        <v>11719985</v>
      </c>
      <c r="Y1126" s="11" t="s">
        <v>87</v>
      </c>
      <c r="Z1126" s="11" t="s">
        <v>170</v>
      </c>
      <c r="AA1126" s="10">
        <v>129</v>
      </c>
      <c r="AB1126" s="11" t="s">
        <v>89</v>
      </c>
      <c r="AC1126" s="11" t="s">
        <v>108</v>
      </c>
      <c r="AD1126" s="10">
        <v>79866835</v>
      </c>
      <c r="AE1126" s="11" t="s">
        <v>109</v>
      </c>
      <c r="AF1126" s="11" t="s">
        <v>110</v>
      </c>
      <c r="AG1126" s="11" t="s">
        <v>174</v>
      </c>
      <c r="AH1126" s="11" t="s">
        <v>2438</v>
      </c>
      <c r="AI1126" s="11"/>
      <c r="AJ1126" s="10">
        <v>2029</v>
      </c>
      <c r="AK1126" s="10">
        <v>2021</v>
      </c>
      <c r="AL1126" s="17">
        <v>44413</v>
      </c>
      <c r="AM1126" s="18">
        <v>14391</v>
      </c>
      <c r="AN1126" s="18" t="s">
        <v>1199</v>
      </c>
      <c r="AO1126" s="18" t="s">
        <v>1200</v>
      </c>
      <c r="AP1126" s="10">
        <v>6311</v>
      </c>
      <c r="AQ1126" s="17">
        <v>44428</v>
      </c>
      <c r="AR1126" s="18">
        <v>1357680000</v>
      </c>
      <c r="AS1126" s="11" t="s">
        <v>92</v>
      </c>
      <c r="AT1126" s="11" t="s">
        <v>114</v>
      </c>
      <c r="AU1126" s="11" t="s">
        <v>115</v>
      </c>
      <c r="AV1126" s="11" t="s">
        <v>106</v>
      </c>
      <c r="AW1126" s="11" t="s">
        <v>107</v>
      </c>
      <c r="AX1126" s="11" t="s">
        <v>116</v>
      </c>
      <c r="AY1126" s="11" t="s">
        <v>94</v>
      </c>
      <c r="AZ1126" s="11" t="s">
        <v>95</v>
      </c>
      <c r="BA1126" s="11" t="s">
        <v>117</v>
      </c>
      <c r="BB1126" s="11" t="s">
        <v>118</v>
      </c>
      <c r="BC1126" s="11" t="s">
        <v>5973</v>
      </c>
      <c r="BD1126" s="18">
        <v>129</v>
      </c>
      <c r="BE1126" s="10"/>
      <c r="BF1126" s="11" t="s">
        <v>90</v>
      </c>
      <c r="BG1126" s="11" t="s">
        <v>120</v>
      </c>
      <c r="BH1126" s="19"/>
      <c r="BI1126" s="18"/>
      <c r="BJ1126" s="18"/>
      <c r="BK1126" s="18"/>
      <c r="BL1126" s="18"/>
      <c r="BM1126" s="18"/>
      <c r="BN1126" s="18"/>
      <c r="BO1126" s="18"/>
      <c r="BP1126" s="18"/>
      <c r="BQ1126" s="18"/>
      <c r="BR1126" s="18"/>
      <c r="BS1126" s="18"/>
      <c r="BT1126" s="18"/>
      <c r="BU1126" s="18"/>
      <c r="BV1126" s="18"/>
      <c r="BW1126" s="18"/>
      <c r="BX1126" s="18"/>
      <c r="BY1126" s="18"/>
      <c r="BZ1126" s="18"/>
      <c r="CA1126" s="18"/>
      <c r="CB1126" s="18"/>
      <c r="CC1126" s="20">
        <f>+X1126+BH1126+BO1126+BV1126</f>
        <v>11719985</v>
      </c>
      <c r="CD1126" s="18"/>
      <c r="CE1126" s="18"/>
      <c r="CF1126" s="18"/>
      <c r="CG1126" s="18" t="s">
        <v>91</v>
      </c>
      <c r="CH1126" s="18"/>
      <c r="CI1126" s="18"/>
      <c r="CJ1126" s="18"/>
      <c r="CK1126" s="18"/>
      <c r="CL1126" s="18"/>
      <c r="CM1126" s="18"/>
      <c r="CN1126" s="18"/>
      <c r="CO1126" s="18"/>
      <c r="CP1126" s="18"/>
    </row>
    <row r="1127" spans="1:94" ht="15" x14ac:dyDescent="0.25">
      <c r="A1127" s="21">
        <v>1126</v>
      </c>
      <c r="B1127" s="10">
        <v>230</v>
      </c>
      <c r="C1127" s="10">
        <v>2021</v>
      </c>
      <c r="D1127" s="11" t="s">
        <v>96</v>
      </c>
      <c r="E1127" s="10">
        <v>1474</v>
      </c>
      <c r="F1127" s="12">
        <v>3055</v>
      </c>
      <c r="G1127" s="13" t="s">
        <v>5200</v>
      </c>
      <c r="H1127" s="15" t="s">
        <v>83</v>
      </c>
      <c r="I1127" s="15" t="s">
        <v>6040</v>
      </c>
      <c r="J1127" s="15" t="s">
        <v>6041</v>
      </c>
      <c r="K1127" s="11" t="s">
        <v>84</v>
      </c>
      <c r="L1127" s="11" t="s">
        <v>85</v>
      </c>
      <c r="M1127" s="11" t="s">
        <v>86</v>
      </c>
      <c r="N1127" s="11" t="s">
        <v>101</v>
      </c>
      <c r="O1127" s="11" t="s">
        <v>165</v>
      </c>
      <c r="P1127" s="11" t="s">
        <v>103</v>
      </c>
      <c r="Q1127" s="11" t="s">
        <v>5203</v>
      </c>
      <c r="R1127" s="11" t="s">
        <v>6042</v>
      </c>
      <c r="S1127" s="11" t="s">
        <v>237</v>
      </c>
      <c r="T1127" s="11" t="s">
        <v>238</v>
      </c>
      <c r="U1127" s="16">
        <v>44426</v>
      </c>
      <c r="V1127" s="16">
        <v>44431</v>
      </c>
      <c r="W1127" s="16">
        <v>44553</v>
      </c>
      <c r="X1127" s="14">
        <v>9085260</v>
      </c>
      <c r="Y1127" s="11" t="s">
        <v>87</v>
      </c>
      <c r="Z1127" s="11" t="s">
        <v>88</v>
      </c>
      <c r="AA1127" s="10">
        <v>4</v>
      </c>
      <c r="AB1127" s="11" t="s">
        <v>89</v>
      </c>
      <c r="AC1127" s="11" t="s">
        <v>257</v>
      </c>
      <c r="AD1127" s="10">
        <v>79794356</v>
      </c>
      <c r="AE1127" s="11" t="s">
        <v>240</v>
      </c>
      <c r="AF1127" s="11" t="s">
        <v>241</v>
      </c>
      <c r="AG1127" s="11" t="s">
        <v>242</v>
      </c>
      <c r="AH1127" s="11" t="s">
        <v>5205</v>
      </c>
      <c r="AI1127" s="11" t="s">
        <v>113</v>
      </c>
      <c r="AJ1127" s="10">
        <v>1975</v>
      </c>
      <c r="AK1127" s="10">
        <v>2021</v>
      </c>
      <c r="AL1127" s="17">
        <v>44407</v>
      </c>
      <c r="AM1127" s="18">
        <v>14392</v>
      </c>
      <c r="AN1127" s="18" t="s">
        <v>656</v>
      </c>
      <c r="AO1127" s="18" t="s">
        <v>657</v>
      </c>
      <c r="AP1127" s="10">
        <v>6366</v>
      </c>
      <c r="AQ1127" s="17">
        <v>44431</v>
      </c>
      <c r="AR1127" s="18">
        <v>1965034000</v>
      </c>
      <c r="AS1127" s="11" t="s">
        <v>92</v>
      </c>
      <c r="AT1127" s="11" t="s">
        <v>114</v>
      </c>
      <c r="AU1127" s="11" t="s">
        <v>115</v>
      </c>
      <c r="AV1127" s="11" t="s">
        <v>237</v>
      </c>
      <c r="AW1127" s="11" t="s">
        <v>264</v>
      </c>
      <c r="AX1127" s="11" t="s">
        <v>243</v>
      </c>
      <c r="AY1127" s="11" t="s">
        <v>94</v>
      </c>
      <c r="AZ1127" s="11" t="s">
        <v>95</v>
      </c>
      <c r="BA1127" s="11" t="s">
        <v>117</v>
      </c>
      <c r="BB1127" s="11" t="s">
        <v>118</v>
      </c>
      <c r="BC1127" s="11" t="s">
        <v>5973</v>
      </c>
      <c r="BD1127" s="18"/>
      <c r="BE1127" s="10">
        <v>4</v>
      </c>
      <c r="BF1127" s="11" t="s">
        <v>90</v>
      </c>
      <c r="BG1127" s="11" t="s">
        <v>120</v>
      </c>
      <c r="BH1127" s="19"/>
      <c r="BI1127" s="18"/>
      <c r="BJ1127" s="18"/>
      <c r="BK1127" s="18"/>
      <c r="BL1127" s="18"/>
      <c r="BM1127" s="18"/>
      <c r="BN1127" s="18"/>
      <c r="BO1127" s="18"/>
      <c r="BP1127" s="18"/>
      <c r="BQ1127" s="18"/>
      <c r="BR1127" s="18"/>
      <c r="BS1127" s="18"/>
      <c r="BT1127" s="18"/>
      <c r="BU1127" s="18"/>
      <c r="BV1127" s="18"/>
      <c r="BW1127" s="18"/>
      <c r="BX1127" s="18"/>
      <c r="BY1127" s="18"/>
      <c r="BZ1127" s="18"/>
      <c r="CA1127" s="18"/>
      <c r="CB1127" s="18"/>
      <c r="CC1127" s="20">
        <f>+X1127+BH1127+BO1127+BV1127</f>
        <v>9085260</v>
      </c>
      <c r="CD1127" s="18"/>
      <c r="CE1127" s="18"/>
      <c r="CF1127" s="18"/>
      <c r="CG1127" s="18" t="s">
        <v>91</v>
      </c>
      <c r="CH1127" s="18"/>
      <c r="CI1127" s="18"/>
      <c r="CJ1127" s="18"/>
      <c r="CK1127" s="18"/>
      <c r="CL1127" s="18"/>
      <c r="CM1127" s="18"/>
      <c r="CN1127" s="18"/>
      <c r="CO1127" s="18"/>
      <c r="CP1127" s="18"/>
    </row>
    <row r="1128" spans="1:94" ht="15" x14ac:dyDescent="0.25">
      <c r="A1128" s="21">
        <v>1127</v>
      </c>
      <c r="B1128" s="10">
        <v>230</v>
      </c>
      <c r="C1128" s="10">
        <v>2021</v>
      </c>
      <c r="D1128" s="11" t="s">
        <v>96</v>
      </c>
      <c r="E1128" s="10">
        <v>1475</v>
      </c>
      <c r="F1128" s="12">
        <v>3054</v>
      </c>
      <c r="G1128" s="13" t="s">
        <v>2212</v>
      </c>
      <c r="H1128" s="15" t="s">
        <v>83</v>
      </c>
      <c r="I1128" s="15" t="s">
        <v>6043</v>
      </c>
      <c r="J1128" s="15" t="s">
        <v>6044</v>
      </c>
      <c r="K1128" s="11" t="s">
        <v>84</v>
      </c>
      <c r="L1128" s="11" t="s">
        <v>85</v>
      </c>
      <c r="M1128" s="11" t="s">
        <v>86</v>
      </c>
      <c r="N1128" s="11" t="s">
        <v>101</v>
      </c>
      <c r="O1128" s="11" t="s">
        <v>165</v>
      </c>
      <c r="P1128" s="11" t="s">
        <v>103</v>
      </c>
      <c r="Q1128" s="11" t="s">
        <v>2215</v>
      </c>
      <c r="R1128" s="11" t="s">
        <v>5976</v>
      </c>
      <c r="S1128" s="11" t="s">
        <v>237</v>
      </c>
      <c r="T1128" s="11" t="s">
        <v>264</v>
      </c>
      <c r="U1128" s="16">
        <v>44426</v>
      </c>
      <c r="V1128" s="16">
        <v>44428</v>
      </c>
      <c r="W1128" s="16">
        <v>44550</v>
      </c>
      <c r="X1128" s="14">
        <v>10902312</v>
      </c>
      <c r="Y1128" s="11" t="s">
        <v>87</v>
      </c>
      <c r="Z1128" s="11" t="s">
        <v>88</v>
      </c>
      <c r="AA1128" s="10">
        <v>4</v>
      </c>
      <c r="AB1128" s="11" t="s">
        <v>89</v>
      </c>
      <c r="AC1128" s="11" t="s">
        <v>257</v>
      </c>
      <c r="AD1128" s="10">
        <v>79794356</v>
      </c>
      <c r="AE1128" s="11" t="s">
        <v>240</v>
      </c>
      <c r="AF1128" s="11" t="s">
        <v>241</v>
      </c>
      <c r="AG1128" s="11" t="s">
        <v>174</v>
      </c>
      <c r="AH1128" s="11" t="s">
        <v>2216</v>
      </c>
      <c r="AI1128" s="11" t="s">
        <v>113</v>
      </c>
      <c r="AJ1128" s="10">
        <v>1974</v>
      </c>
      <c r="AK1128" s="10">
        <v>2021</v>
      </c>
      <c r="AL1128" s="17">
        <v>44407</v>
      </c>
      <c r="AM1128" s="18">
        <v>14392</v>
      </c>
      <c r="AN1128" s="18" t="s">
        <v>656</v>
      </c>
      <c r="AO1128" s="18" t="s">
        <v>657</v>
      </c>
      <c r="AP1128" s="10">
        <v>6315</v>
      </c>
      <c r="AQ1128" s="17">
        <v>44428</v>
      </c>
      <c r="AR1128" s="18">
        <v>1965034000</v>
      </c>
      <c r="AS1128" s="11" t="s">
        <v>92</v>
      </c>
      <c r="AT1128" s="11" t="s">
        <v>127</v>
      </c>
      <c r="AU1128" s="11" t="s">
        <v>115</v>
      </c>
      <c r="AV1128" s="11" t="s">
        <v>237</v>
      </c>
      <c r="AW1128" s="11" t="s">
        <v>264</v>
      </c>
      <c r="AX1128" s="11" t="s">
        <v>243</v>
      </c>
      <c r="AY1128" s="11" t="s">
        <v>94</v>
      </c>
      <c r="AZ1128" s="11" t="s">
        <v>95</v>
      </c>
      <c r="BA1128" s="11" t="s">
        <v>117</v>
      </c>
      <c r="BB1128" s="11" t="s">
        <v>118</v>
      </c>
      <c r="BC1128" s="11" t="s">
        <v>5973</v>
      </c>
      <c r="BD1128" s="18"/>
      <c r="BE1128" s="10">
        <v>4</v>
      </c>
      <c r="BF1128" s="11" t="s">
        <v>90</v>
      </c>
      <c r="BG1128" s="11" t="s">
        <v>120</v>
      </c>
      <c r="BH1128" s="19"/>
      <c r="BI1128" s="18"/>
      <c r="BJ1128" s="18"/>
      <c r="BK1128" s="18"/>
      <c r="BL1128" s="18"/>
      <c r="BM1128" s="18"/>
      <c r="BN1128" s="18"/>
      <c r="BO1128" s="18"/>
      <c r="BP1128" s="18"/>
      <c r="BQ1128" s="18"/>
      <c r="BR1128" s="18"/>
      <c r="BS1128" s="18"/>
      <c r="BT1128" s="18"/>
      <c r="BU1128" s="18"/>
      <c r="BV1128" s="18"/>
      <c r="BW1128" s="18"/>
      <c r="BX1128" s="18"/>
      <c r="BY1128" s="18"/>
      <c r="BZ1128" s="18"/>
      <c r="CA1128" s="18"/>
      <c r="CB1128" s="18"/>
      <c r="CC1128" s="20">
        <f>+X1128+BH1128+BO1128+BV1128</f>
        <v>10902312</v>
      </c>
      <c r="CD1128" s="18"/>
      <c r="CE1128" s="18"/>
      <c r="CF1128" s="18"/>
      <c r="CG1128" s="18" t="s">
        <v>91</v>
      </c>
      <c r="CH1128" s="18"/>
      <c r="CI1128" s="18"/>
      <c r="CJ1128" s="18"/>
      <c r="CK1128" s="18"/>
      <c r="CL1128" s="18"/>
      <c r="CM1128" s="18"/>
      <c r="CN1128" s="18"/>
      <c r="CO1128" s="18"/>
      <c r="CP1128" s="18"/>
    </row>
    <row r="1129" spans="1:94" ht="15" x14ac:dyDescent="0.25">
      <c r="A1129" s="10">
        <v>1128</v>
      </c>
      <c r="B1129" s="10">
        <v>230</v>
      </c>
      <c r="C1129" s="10">
        <v>2021</v>
      </c>
      <c r="D1129" s="11" t="s">
        <v>96</v>
      </c>
      <c r="E1129" s="10">
        <v>1476</v>
      </c>
      <c r="F1129" s="12">
        <v>3086</v>
      </c>
      <c r="G1129" s="13" t="s">
        <v>5127</v>
      </c>
      <c r="H1129" s="15" t="s">
        <v>83</v>
      </c>
      <c r="I1129" s="15" t="s">
        <v>6045</v>
      </c>
      <c r="J1129" s="15" t="s">
        <v>6046</v>
      </c>
      <c r="K1129" s="11" t="s">
        <v>84</v>
      </c>
      <c r="L1129" s="11" t="s">
        <v>85</v>
      </c>
      <c r="M1129" s="11" t="s">
        <v>86</v>
      </c>
      <c r="N1129" s="11" t="s">
        <v>101</v>
      </c>
      <c r="O1129" s="11" t="s">
        <v>165</v>
      </c>
      <c r="P1129" s="11" t="s">
        <v>103</v>
      </c>
      <c r="Q1129" s="11" t="s">
        <v>6047</v>
      </c>
      <c r="R1129" s="11" t="s">
        <v>6048</v>
      </c>
      <c r="S1129" s="11" t="s">
        <v>106</v>
      </c>
      <c r="T1129" s="11" t="s">
        <v>107</v>
      </c>
      <c r="U1129" s="16">
        <v>44426</v>
      </c>
      <c r="V1129" s="16">
        <v>44431</v>
      </c>
      <c r="W1129" s="16">
        <v>44555</v>
      </c>
      <c r="X1129" s="14">
        <v>11084017</v>
      </c>
      <c r="Y1129" s="11" t="s">
        <v>87</v>
      </c>
      <c r="Z1129" s="11" t="s">
        <v>170</v>
      </c>
      <c r="AA1129" s="10">
        <v>122</v>
      </c>
      <c r="AB1129" s="11" t="s">
        <v>89</v>
      </c>
      <c r="AC1129" s="11" t="s">
        <v>108</v>
      </c>
      <c r="AD1129" s="10">
        <v>79866835</v>
      </c>
      <c r="AE1129" s="11" t="s">
        <v>109</v>
      </c>
      <c r="AF1129" s="11" t="s">
        <v>110</v>
      </c>
      <c r="AG1129" s="11" t="s">
        <v>174</v>
      </c>
      <c r="AH1129" s="11" t="s">
        <v>5132</v>
      </c>
      <c r="AI1129" s="11"/>
      <c r="AJ1129" s="10">
        <v>2004</v>
      </c>
      <c r="AK1129" s="10">
        <v>2021</v>
      </c>
      <c r="AL1129" s="17">
        <v>44412</v>
      </c>
      <c r="AM1129" s="18">
        <v>14391</v>
      </c>
      <c r="AN1129" s="18" t="s">
        <v>1199</v>
      </c>
      <c r="AO1129" s="18" t="s">
        <v>1200</v>
      </c>
      <c r="AP1129" s="10">
        <v>6312</v>
      </c>
      <c r="AQ1129" s="17">
        <v>44428</v>
      </c>
      <c r="AR1129" s="18">
        <v>1357680000</v>
      </c>
      <c r="AS1129" s="11" t="s">
        <v>92</v>
      </c>
      <c r="AT1129" s="11" t="s">
        <v>127</v>
      </c>
      <c r="AU1129" s="11" t="s">
        <v>115</v>
      </c>
      <c r="AV1129" s="11" t="s">
        <v>106</v>
      </c>
      <c r="AW1129" s="11" t="s">
        <v>107</v>
      </c>
      <c r="AX1129" s="11" t="s">
        <v>116</v>
      </c>
      <c r="AY1129" s="11" t="s">
        <v>94</v>
      </c>
      <c r="AZ1129" s="11" t="s">
        <v>95</v>
      </c>
      <c r="BA1129" s="11" t="s">
        <v>117</v>
      </c>
      <c r="BB1129" s="11" t="s">
        <v>118</v>
      </c>
      <c r="BC1129" s="11" t="s">
        <v>5973</v>
      </c>
      <c r="BD1129" s="18">
        <v>122</v>
      </c>
      <c r="BE1129" s="10"/>
      <c r="BF1129" s="11" t="s">
        <v>90</v>
      </c>
      <c r="BG1129" s="11" t="s">
        <v>120</v>
      </c>
      <c r="BH1129" s="19"/>
      <c r="BI1129" s="18"/>
      <c r="BJ1129" s="18"/>
      <c r="BK1129" s="18"/>
      <c r="BL1129" s="18"/>
      <c r="BM1129" s="18"/>
      <c r="BN1129" s="18"/>
      <c r="BO1129" s="18"/>
      <c r="BP1129" s="18"/>
      <c r="BQ1129" s="18"/>
      <c r="BR1129" s="18"/>
      <c r="BS1129" s="18"/>
      <c r="BT1129" s="18"/>
      <c r="BU1129" s="18"/>
      <c r="BV1129" s="18"/>
      <c r="BW1129" s="18"/>
      <c r="BX1129" s="18"/>
      <c r="BY1129" s="18"/>
      <c r="BZ1129" s="18"/>
      <c r="CA1129" s="18"/>
      <c r="CB1129" s="18"/>
      <c r="CC1129" s="20">
        <f>+X1129+BH1129+BO1129+BV1129</f>
        <v>11084017</v>
      </c>
      <c r="CD1129" s="18"/>
      <c r="CE1129" s="18"/>
      <c r="CF1129" s="18"/>
      <c r="CG1129" s="18" t="s">
        <v>91</v>
      </c>
      <c r="CH1129" s="18"/>
      <c r="CI1129" s="18"/>
      <c r="CJ1129" s="18"/>
      <c r="CK1129" s="18"/>
      <c r="CL1129" s="18"/>
      <c r="CM1129" s="18"/>
      <c r="CN1129" s="18"/>
      <c r="CO1129" s="18"/>
      <c r="CP1129" s="18"/>
    </row>
    <row r="1130" spans="1:94" ht="15" x14ac:dyDescent="0.25">
      <c r="A1130" s="21">
        <v>1129</v>
      </c>
      <c r="B1130" s="10">
        <v>230</v>
      </c>
      <c r="C1130" s="10">
        <v>2021</v>
      </c>
      <c r="D1130" s="11" t="s">
        <v>96</v>
      </c>
      <c r="E1130" s="10">
        <v>1477</v>
      </c>
      <c r="F1130" s="12">
        <v>3120</v>
      </c>
      <c r="G1130" s="13" t="s">
        <v>2171</v>
      </c>
      <c r="H1130" s="15" t="s">
        <v>83</v>
      </c>
      <c r="I1130" s="15" t="s">
        <v>6049</v>
      </c>
      <c r="J1130" s="15" t="s">
        <v>6050</v>
      </c>
      <c r="K1130" s="11" t="s">
        <v>84</v>
      </c>
      <c r="L1130" s="11" t="s">
        <v>85</v>
      </c>
      <c r="M1130" s="11" t="s">
        <v>86</v>
      </c>
      <c r="N1130" s="11" t="s">
        <v>101</v>
      </c>
      <c r="O1130" s="11" t="s">
        <v>165</v>
      </c>
      <c r="P1130" s="11" t="s">
        <v>103</v>
      </c>
      <c r="Q1130" s="11" t="s">
        <v>6051</v>
      </c>
      <c r="R1130" s="11" t="s">
        <v>6052</v>
      </c>
      <c r="S1130" s="11" t="s">
        <v>106</v>
      </c>
      <c r="T1130" s="11" t="s">
        <v>107</v>
      </c>
      <c r="U1130" s="16">
        <v>44426</v>
      </c>
      <c r="V1130" s="16">
        <v>44428</v>
      </c>
      <c r="W1130" s="16">
        <v>44559</v>
      </c>
      <c r="X1130" s="14">
        <v>11719985</v>
      </c>
      <c r="Y1130" s="11" t="s">
        <v>87</v>
      </c>
      <c r="Z1130" s="11" t="s">
        <v>170</v>
      </c>
      <c r="AA1130" s="10">
        <v>129</v>
      </c>
      <c r="AB1130" s="11" t="s">
        <v>89</v>
      </c>
      <c r="AC1130" s="11" t="s">
        <v>108</v>
      </c>
      <c r="AD1130" s="10">
        <v>79866835</v>
      </c>
      <c r="AE1130" s="11" t="s">
        <v>109</v>
      </c>
      <c r="AF1130" s="11" t="s">
        <v>110</v>
      </c>
      <c r="AG1130" s="11" t="s">
        <v>174</v>
      </c>
      <c r="AH1130" s="11" t="s">
        <v>2176</v>
      </c>
      <c r="AI1130" s="11"/>
      <c r="AJ1130" s="10">
        <v>2028</v>
      </c>
      <c r="AK1130" s="10">
        <v>2021</v>
      </c>
      <c r="AL1130" s="17">
        <v>44413</v>
      </c>
      <c r="AM1130" s="18">
        <v>14391</v>
      </c>
      <c r="AN1130" s="18" t="s">
        <v>1199</v>
      </c>
      <c r="AO1130" s="18" t="s">
        <v>1200</v>
      </c>
      <c r="AP1130" s="10">
        <v>6302</v>
      </c>
      <c r="AQ1130" s="17">
        <v>44428</v>
      </c>
      <c r="AR1130" s="18">
        <v>1357680000</v>
      </c>
      <c r="AS1130" s="11" t="s">
        <v>92</v>
      </c>
      <c r="AT1130" s="11" t="s">
        <v>114</v>
      </c>
      <c r="AU1130" s="11" t="s">
        <v>115</v>
      </c>
      <c r="AV1130" s="11" t="s">
        <v>106</v>
      </c>
      <c r="AW1130" s="11" t="s">
        <v>107</v>
      </c>
      <c r="AX1130" s="11" t="s">
        <v>116</v>
      </c>
      <c r="AY1130" s="11" t="s">
        <v>94</v>
      </c>
      <c r="AZ1130" s="11" t="s">
        <v>95</v>
      </c>
      <c r="BA1130" s="11" t="s">
        <v>117</v>
      </c>
      <c r="BB1130" s="11" t="s">
        <v>118</v>
      </c>
      <c r="BC1130" s="11" t="s">
        <v>5973</v>
      </c>
      <c r="BD1130" s="18">
        <v>129</v>
      </c>
      <c r="BE1130" s="10"/>
      <c r="BF1130" s="11" t="s">
        <v>90</v>
      </c>
      <c r="BG1130" s="11" t="s">
        <v>120</v>
      </c>
      <c r="BH1130" s="19"/>
      <c r="BI1130" s="18"/>
      <c r="BJ1130" s="18"/>
      <c r="BK1130" s="18"/>
      <c r="BL1130" s="18"/>
      <c r="BM1130" s="18"/>
      <c r="BN1130" s="18"/>
      <c r="BO1130" s="18"/>
      <c r="BP1130" s="18"/>
      <c r="BQ1130" s="18"/>
      <c r="BR1130" s="18"/>
      <c r="BS1130" s="18"/>
      <c r="BT1130" s="18"/>
      <c r="BU1130" s="18"/>
      <c r="BV1130" s="18"/>
      <c r="BW1130" s="18"/>
      <c r="BX1130" s="18"/>
      <c r="BY1130" s="18"/>
      <c r="BZ1130" s="18"/>
      <c r="CA1130" s="18"/>
      <c r="CB1130" s="18"/>
      <c r="CC1130" s="20">
        <f>+X1130+BH1130+BO1130+BV1130</f>
        <v>11719985</v>
      </c>
      <c r="CD1130" s="18"/>
      <c r="CE1130" s="18"/>
      <c r="CF1130" s="18"/>
      <c r="CG1130" s="18" t="s">
        <v>91</v>
      </c>
      <c r="CH1130" s="18"/>
      <c r="CI1130" s="18"/>
      <c r="CJ1130" s="18"/>
      <c r="CK1130" s="18"/>
      <c r="CL1130" s="18"/>
      <c r="CM1130" s="18"/>
      <c r="CN1130" s="18"/>
      <c r="CO1130" s="18"/>
      <c r="CP1130" s="18"/>
    </row>
    <row r="1131" spans="1:94" ht="15" x14ac:dyDescent="0.25">
      <c r="A1131" s="21">
        <v>1130</v>
      </c>
      <c r="B1131" s="10">
        <v>230</v>
      </c>
      <c r="C1131" s="10">
        <v>2021</v>
      </c>
      <c r="D1131" s="11" t="s">
        <v>96</v>
      </c>
      <c r="E1131" s="10">
        <v>1478</v>
      </c>
      <c r="F1131" s="12">
        <v>3066</v>
      </c>
      <c r="G1131" s="13" t="s">
        <v>2017</v>
      </c>
      <c r="H1131" s="15" t="s">
        <v>83</v>
      </c>
      <c r="I1131" s="15" t="s">
        <v>6053</v>
      </c>
      <c r="J1131" s="15" t="s">
        <v>6054</v>
      </c>
      <c r="K1131" s="11" t="s">
        <v>84</v>
      </c>
      <c r="L1131" s="11" t="s">
        <v>85</v>
      </c>
      <c r="M1131" s="11" t="s">
        <v>86</v>
      </c>
      <c r="N1131" s="11" t="s">
        <v>101</v>
      </c>
      <c r="O1131" s="11" t="s">
        <v>165</v>
      </c>
      <c r="P1131" s="11" t="s">
        <v>103</v>
      </c>
      <c r="Q1131" s="11" t="s">
        <v>2020</v>
      </c>
      <c r="R1131" s="11" t="s">
        <v>6055</v>
      </c>
      <c r="S1131" s="11" t="s">
        <v>237</v>
      </c>
      <c r="T1131" s="11" t="s">
        <v>238</v>
      </c>
      <c r="U1131" s="16">
        <v>44427</v>
      </c>
      <c r="V1131" s="16">
        <v>44431</v>
      </c>
      <c r="W1131" s="16">
        <v>44553</v>
      </c>
      <c r="X1131" s="14">
        <v>10902312</v>
      </c>
      <c r="Y1131" s="11" t="s">
        <v>87</v>
      </c>
      <c r="Z1131" s="11" t="s">
        <v>88</v>
      </c>
      <c r="AA1131" s="10">
        <v>4</v>
      </c>
      <c r="AB1131" s="11" t="s">
        <v>89</v>
      </c>
      <c r="AC1131" s="11" t="s">
        <v>257</v>
      </c>
      <c r="AD1131" s="10">
        <v>79794356</v>
      </c>
      <c r="AE1131" s="11" t="s">
        <v>240</v>
      </c>
      <c r="AF1131" s="11" t="s">
        <v>241</v>
      </c>
      <c r="AG1131" s="11" t="s">
        <v>174</v>
      </c>
      <c r="AH1131" s="11" t="s">
        <v>1374</v>
      </c>
      <c r="AI1131" s="11"/>
      <c r="AJ1131" s="10">
        <v>1991</v>
      </c>
      <c r="AK1131" s="10">
        <v>2021</v>
      </c>
      <c r="AL1131" s="17">
        <v>44407</v>
      </c>
      <c r="AM1131" s="18">
        <v>14392</v>
      </c>
      <c r="AN1131" s="18" t="s">
        <v>656</v>
      </c>
      <c r="AO1131" s="18" t="s">
        <v>657</v>
      </c>
      <c r="AP1131" s="10">
        <v>6319</v>
      </c>
      <c r="AQ1131" s="17">
        <v>44428</v>
      </c>
      <c r="AR1131" s="18">
        <v>1965034000</v>
      </c>
      <c r="AS1131" s="11" t="s">
        <v>92</v>
      </c>
      <c r="AT1131" s="11" t="s">
        <v>127</v>
      </c>
      <c r="AU1131" s="11" t="s">
        <v>115</v>
      </c>
      <c r="AV1131" s="11" t="s">
        <v>237</v>
      </c>
      <c r="AW1131" s="11" t="s">
        <v>264</v>
      </c>
      <c r="AX1131" s="11" t="s">
        <v>243</v>
      </c>
      <c r="AY1131" s="11" t="s">
        <v>94</v>
      </c>
      <c r="AZ1131" s="11" t="s">
        <v>95</v>
      </c>
      <c r="BA1131" s="11" t="s">
        <v>117</v>
      </c>
      <c r="BB1131" s="11" t="s">
        <v>118</v>
      </c>
      <c r="BC1131" s="11" t="s">
        <v>5973</v>
      </c>
      <c r="BD1131" s="18"/>
      <c r="BE1131" s="10">
        <v>4</v>
      </c>
      <c r="BF1131" s="11" t="s">
        <v>90</v>
      </c>
      <c r="BG1131" s="11" t="s">
        <v>120</v>
      </c>
      <c r="BH1131" s="19"/>
      <c r="BI1131" s="18"/>
      <c r="BJ1131" s="18"/>
      <c r="BK1131" s="18"/>
      <c r="BL1131" s="18"/>
      <c r="BM1131" s="18"/>
      <c r="BN1131" s="18"/>
      <c r="BO1131" s="18"/>
      <c r="BP1131" s="18"/>
      <c r="BQ1131" s="18"/>
      <c r="BR1131" s="18"/>
      <c r="BS1131" s="18"/>
      <c r="BT1131" s="18"/>
      <c r="BU1131" s="18"/>
      <c r="BV1131" s="18"/>
      <c r="BW1131" s="18"/>
      <c r="BX1131" s="18"/>
      <c r="BY1131" s="18"/>
      <c r="BZ1131" s="18"/>
      <c r="CA1131" s="18"/>
      <c r="CB1131" s="18"/>
      <c r="CC1131" s="20">
        <f>+X1131+BH1131+BO1131+BV1131</f>
        <v>10902312</v>
      </c>
      <c r="CD1131" s="18"/>
      <c r="CE1131" s="18"/>
      <c r="CF1131" s="18"/>
      <c r="CG1131" s="18" t="s">
        <v>91</v>
      </c>
      <c r="CH1131" s="18"/>
      <c r="CI1131" s="18"/>
      <c r="CJ1131" s="18"/>
      <c r="CK1131" s="18"/>
      <c r="CL1131" s="18"/>
      <c r="CM1131" s="18"/>
      <c r="CN1131" s="18"/>
      <c r="CO1131" s="18"/>
      <c r="CP1131" s="18"/>
    </row>
    <row r="1132" spans="1:94" ht="15" x14ac:dyDescent="0.25">
      <c r="A1132" s="10">
        <v>1131</v>
      </c>
      <c r="B1132" s="10">
        <v>230</v>
      </c>
      <c r="C1132" s="10">
        <v>2021</v>
      </c>
      <c r="D1132" s="11" t="s">
        <v>96</v>
      </c>
      <c r="E1132" s="10">
        <v>1479</v>
      </c>
      <c r="F1132" s="12">
        <v>3059</v>
      </c>
      <c r="G1132" s="13" t="s">
        <v>4502</v>
      </c>
      <c r="H1132" s="15" t="s">
        <v>83</v>
      </c>
      <c r="I1132" s="15" t="s">
        <v>6056</v>
      </c>
      <c r="J1132" s="15" t="s">
        <v>6057</v>
      </c>
      <c r="K1132" s="11" t="s">
        <v>84</v>
      </c>
      <c r="L1132" s="11" t="s">
        <v>85</v>
      </c>
      <c r="M1132" s="11" t="s">
        <v>86</v>
      </c>
      <c r="N1132" s="11" t="s">
        <v>101</v>
      </c>
      <c r="O1132" s="11" t="s">
        <v>165</v>
      </c>
      <c r="P1132" s="11" t="s">
        <v>103</v>
      </c>
      <c r="Q1132" s="11" t="s">
        <v>4505</v>
      </c>
      <c r="R1132" s="11" t="s">
        <v>6058</v>
      </c>
      <c r="S1132" s="11" t="s">
        <v>237</v>
      </c>
      <c r="T1132" s="11" t="s">
        <v>238</v>
      </c>
      <c r="U1132" s="16">
        <v>44427</v>
      </c>
      <c r="V1132" s="16">
        <v>44428</v>
      </c>
      <c r="W1132" s="16">
        <v>44550</v>
      </c>
      <c r="X1132" s="14">
        <v>10902312</v>
      </c>
      <c r="Y1132" s="11" t="s">
        <v>87</v>
      </c>
      <c r="Z1132" s="11" t="s">
        <v>88</v>
      </c>
      <c r="AA1132" s="10">
        <v>4</v>
      </c>
      <c r="AB1132" s="11" t="s">
        <v>89</v>
      </c>
      <c r="AC1132" s="11" t="s">
        <v>257</v>
      </c>
      <c r="AD1132" s="10">
        <v>79794356</v>
      </c>
      <c r="AE1132" s="11" t="s">
        <v>240</v>
      </c>
      <c r="AF1132" s="11" t="s">
        <v>241</v>
      </c>
      <c r="AG1132" s="11" t="s">
        <v>174</v>
      </c>
      <c r="AH1132" s="11" t="s">
        <v>4507</v>
      </c>
      <c r="AI1132" s="11" t="s">
        <v>113</v>
      </c>
      <c r="AJ1132" s="10">
        <v>1979</v>
      </c>
      <c r="AK1132" s="10">
        <v>2021</v>
      </c>
      <c r="AL1132" s="17">
        <v>44407</v>
      </c>
      <c r="AM1132" s="18">
        <v>14392</v>
      </c>
      <c r="AN1132" s="18" t="s">
        <v>656</v>
      </c>
      <c r="AO1132" s="18" t="s">
        <v>657</v>
      </c>
      <c r="AP1132" s="10">
        <v>6317</v>
      </c>
      <c r="AQ1132" s="17">
        <v>44428</v>
      </c>
      <c r="AR1132" s="18">
        <v>1965034000</v>
      </c>
      <c r="AS1132" s="11" t="s">
        <v>92</v>
      </c>
      <c r="AT1132" s="11" t="s">
        <v>127</v>
      </c>
      <c r="AU1132" s="11" t="s">
        <v>115</v>
      </c>
      <c r="AV1132" s="11" t="s">
        <v>237</v>
      </c>
      <c r="AW1132" s="11" t="s">
        <v>264</v>
      </c>
      <c r="AX1132" s="11" t="s">
        <v>243</v>
      </c>
      <c r="AY1132" s="11" t="s">
        <v>94</v>
      </c>
      <c r="AZ1132" s="11" t="s">
        <v>95</v>
      </c>
      <c r="BA1132" s="11" t="s">
        <v>117</v>
      </c>
      <c r="BB1132" s="11" t="s">
        <v>118</v>
      </c>
      <c r="BC1132" s="11" t="s">
        <v>5973</v>
      </c>
      <c r="BD1132" s="18"/>
      <c r="BE1132" s="10">
        <v>4</v>
      </c>
      <c r="BF1132" s="11" t="s">
        <v>90</v>
      </c>
      <c r="BG1132" s="11" t="s">
        <v>120</v>
      </c>
      <c r="BH1132" s="19"/>
      <c r="BI1132" s="18"/>
      <c r="BJ1132" s="18"/>
      <c r="BK1132" s="18"/>
      <c r="BL1132" s="18"/>
      <c r="BM1132" s="18"/>
      <c r="BN1132" s="18"/>
      <c r="BO1132" s="18"/>
      <c r="BP1132" s="18"/>
      <c r="BQ1132" s="18"/>
      <c r="BR1132" s="18"/>
      <c r="BS1132" s="18"/>
      <c r="BT1132" s="18"/>
      <c r="BU1132" s="18"/>
      <c r="BV1132" s="18"/>
      <c r="BW1132" s="18"/>
      <c r="BX1132" s="18"/>
      <c r="BY1132" s="18"/>
      <c r="BZ1132" s="18"/>
      <c r="CA1132" s="18"/>
      <c r="CB1132" s="18"/>
      <c r="CC1132" s="20">
        <f>+X1132+BH1132+BO1132+BV1132</f>
        <v>10902312</v>
      </c>
      <c r="CD1132" s="18"/>
      <c r="CE1132" s="18"/>
      <c r="CF1132" s="18"/>
      <c r="CG1132" s="18" t="s">
        <v>91</v>
      </c>
      <c r="CH1132" s="18"/>
      <c r="CI1132" s="18"/>
      <c r="CJ1132" s="18"/>
      <c r="CK1132" s="18"/>
      <c r="CL1132" s="18"/>
      <c r="CM1132" s="18"/>
      <c r="CN1132" s="18"/>
      <c r="CO1132" s="18"/>
      <c r="CP1132" s="18"/>
    </row>
    <row r="1133" spans="1:94" ht="15" x14ac:dyDescent="0.25">
      <c r="A1133" s="21">
        <v>1132</v>
      </c>
      <c r="B1133" s="10">
        <v>230</v>
      </c>
      <c r="C1133" s="10">
        <v>2021</v>
      </c>
      <c r="D1133" s="11" t="s">
        <v>96</v>
      </c>
      <c r="E1133" s="10">
        <v>1484</v>
      </c>
      <c r="F1133" s="12">
        <v>3072</v>
      </c>
      <c r="G1133" s="13" t="s">
        <v>6059</v>
      </c>
      <c r="H1133" s="15" t="s">
        <v>83</v>
      </c>
      <c r="I1133" s="15" t="s">
        <v>6060</v>
      </c>
      <c r="J1133" s="15" t="s">
        <v>6061</v>
      </c>
      <c r="K1133" s="11" t="s">
        <v>84</v>
      </c>
      <c r="L1133" s="11" t="s">
        <v>85</v>
      </c>
      <c r="M1133" s="11" t="s">
        <v>86</v>
      </c>
      <c r="N1133" s="11" t="s">
        <v>101</v>
      </c>
      <c r="O1133" s="11" t="s">
        <v>165</v>
      </c>
      <c r="P1133" s="11" t="s">
        <v>103</v>
      </c>
      <c r="Q1133" s="11" t="s">
        <v>6062</v>
      </c>
      <c r="R1133" s="11" t="s">
        <v>6063</v>
      </c>
      <c r="S1133" s="11" t="s">
        <v>986</v>
      </c>
      <c r="T1133" s="11" t="s">
        <v>1075</v>
      </c>
      <c r="U1133" s="16">
        <v>44428</v>
      </c>
      <c r="V1133" s="16">
        <v>44431</v>
      </c>
      <c r="W1133" s="16">
        <v>44553</v>
      </c>
      <c r="X1133" s="14">
        <v>10902312</v>
      </c>
      <c r="Y1133" s="11" t="s">
        <v>87</v>
      </c>
      <c r="Z1133" s="11" t="s">
        <v>88</v>
      </c>
      <c r="AA1133" s="10">
        <v>4</v>
      </c>
      <c r="AB1133" s="11" t="s">
        <v>89</v>
      </c>
      <c r="AC1133" s="11" t="s">
        <v>1090</v>
      </c>
      <c r="AD1133" s="10">
        <v>19288119</v>
      </c>
      <c r="AE1133" s="11" t="s">
        <v>989</v>
      </c>
      <c r="AF1133" s="11" t="s">
        <v>990</v>
      </c>
      <c r="AG1133" s="11" t="s">
        <v>174</v>
      </c>
      <c r="AH1133" s="11" t="s">
        <v>6064</v>
      </c>
      <c r="AI1133" s="11" t="s">
        <v>113</v>
      </c>
      <c r="AJ1133" s="10">
        <v>1962</v>
      </c>
      <c r="AK1133" s="10">
        <v>2021</v>
      </c>
      <c r="AL1133" s="17">
        <v>44406</v>
      </c>
      <c r="AM1133" s="18">
        <v>14388</v>
      </c>
      <c r="AN1133" s="18" t="s">
        <v>1076</v>
      </c>
      <c r="AO1133" s="18" t="s">
        <v>1077</v>
      </c>
      <c r="AP1133" s="10">
        <v>6313</v>
      </c>
      <c r="AQ1133" s="17">
        <v>44428</v>
      </c>
      <c r="AR1133" s="18">
        <v>2235032000</v>
      </c>
      <c r="AS1133" s="11" t="s">
        <v>92</v>
      </c>
      <c r="AT1133" s="11" t="s">
        <v>114</v>
      </c>
      <c r="AU1133" s="11" t="s">
        <v>115</v>
      </c>
      <c r="AV1133" s="11" t="s">
        <v>986</v>
      </c>
      <c r="AW1133" s="11" t="s">
        <v>1075</v>
      </c>
      <c r="AX1133" s="11" t="s">
        <v>991</v>
      </c>
      <c r="AY1133" s="11" t="s">
        <v>94</v>
      </c>
      <c r="AZ1133" s="11" t="s">
        <v>95</v>
      </c>
      <c r="BA1133" s="11" t="s">
        <v>117</v>
      </c>
      <c r="BB1133" s="11" t="s">
        <v>118</v>
      </c>
      <c r="BC1133" s="11" t="s">
        <v>5973</v>
      </c>
      <c r="BD1133" s="18"/>
      <c r="BE1133" s="10">
        <v>4</v>
      </c>
      <c r="BF1133" s="11" t="s">
        <v>90</v>
      </c>
      <c r="BG1133" s="11" t="s">
        <v>120</v>
      </c>
      <c r="BH1133" s="19"/>
      <c r="BI1133" s="18"/>
      <c r="BJ1133" s="18"/>
      <c r="BK1133" s="18"/>
      <c r="BL1133" s="18"/>
      <c r="BM1133" s="18"/>
      <c r="BN1133" s="18"/>
      <c r="BO1133" s="18"/>
      <c r="BP1133" s="18"/>
      <c r="BQ1133" s="18"/>
      <c r="BR1133" s="18"/>
      <c r="BS1133" s="18"/>
      <c r="BT1133" s="18"/>
      <c r="BU1133" s="18"/>
      <c r="BV1133" s="18"/>
      <c r="BW1133" s="18"/>
      <c r="BX1133" s="18"/>
      <c r="BY1133" s="18"/>
      <c r="BZ1133" s="18"/>
      <c r="CA1133" s="18"/>
      <c r="CB1133" s="18"/>
      <c r="CC1133" s="20">
        <f>+X1133+BH1133+BO1133+BV1133</f>
        <v>10902312</v>
      </c>
      <c r="CD1133" s="18"/>
      <c r="CE1133" s="18"/>
      <c r="CF1133" s="18"/>
      <c r="CG1133" s="18" t="s">
        <v>91</v>
      </c>
      <c r="CH1133" s="18"/>
      <c r="CI1133" s="18"/>
      <c r="CJ1133" s="18"/>
      <c r="CK1133" s="18"/>
      <c r="CL1133" s="18"/>
      <c r="CM1133" s="18"/>
      <c r="CN1133" s="18"/>
      <c r="CO1133" s="18"/>
      <c r="CP1133" s="18"/>
    </row>
    <row r="1134" spans="1:94" ht="15" x14ac:dyDescent="0.25">
      <c r="A1134" s="21">
        <v>1133</v>
      </c>
      <c r="B1134" s="10">
        <v>230</v>
      </c>
      <c r="C1134" s="10">
        <v>2021</v>
      </c>
      <c r="D1134" s="11" t="s">
        <v>96</v>
      </c>
      <c r="E1134" s="10">
        <v>1485</v>
      </c>
      <c r="F1134" s="12">
        <v>2711</v>
      </c>
      <c r="G1134" s="13" t="s">
        <v>6065</v>
      </c>
      <c r="H1134" s="15" t="s">
        <v>83</v>
      </c>
      <c r="I1134" s="15">
        <v>2711</v>
      </c>
      <c r="J1134" s="15" t="s">
        <v>6066</v>
      </c>
      <c r="K1134" s="11" t="s">
        <v>84</v>
      </c>
      <c r="L1134" s="11" t="s">
        <v>85</v>
      </c>
      <c r="M1134" s="11" t="s">
        <v>86</v>
      </c>
      <c r="N1134" s="11" t="s">
        <v>2128</v>
      </c>
      <c r="O1134" s="11" t="s">
        <v>102</v>
      </c>
      <c r="P1134" s="11" t="s">
        <v>103</v>
      </c>
      <c r="Q1134" s="11" t="s">
        <v>6067</v>
      </c>
      <c r="R1134" s="11" t="s">
        <v>6068</v>
      </c>
      <c r="S1134" s="11" t="s">
        <v>106</v>
      </c>
      <c r="T1134" s="11" t="s">
        <v>521</v>
      </c>
      <c r="U1134" s="16">
        <v>44428</v>
      </c>
      <c r="V1134" s="16">
        <v>44433</v>
      </c>
      <c r="W1134" s="16">
        <v>44676</v>
      </c>
      <c r="X1134" s="14">
        <v>52000000</v>
      </c>
      <c r="Y1134" s="11" t="s">
        <v>87</v>
      </c>
      <c r="Z1134" s="11" t="s">
        <v>88</v>
      </c>
      <c r="AA1134" s="10">
        <v>8</v>
      </c>
      <c r="AB1134" s="11" t="s">
        <v>89</v>
      </c>
      <c r="AC1134" s="11" t="s">
        <v>938</v>
      </c>
      <c r="AD1134" s="10">
        <v>19483708</v>
      </c>
      <c r="AE1134" s="11" t="s">
        <v>523</v>
      </c>
      <c r="AF1134" s="11" t="s">
        <v>524</v>
      </c>
      <c r="AG1134" s="11" t="s">
        <v>525</v>
      </c>
      <c r="AH1134" s="11"/>
      <c r="AI1134" s="11"/>
      <c r="AJ1134" s="10">
        <v>1862</v>
      </c>
      <c r="AK1134" s="10">
        <v>2021</v>
      </c>
      <c r="AL1134" s="17">
        <v>44384</v>
      </c>
      <c r="AM1134" s="18">
        <v>14601</v>
      </c>
      <c r="AN1134" s="18" t="s">
        <v>5593</v>
      </c>
      <c r="AO1134" s="18" t="s">
        <v>5594</v>
      </c>
      <c r="AP1134" s="10">
        <v>6422</v>
      </c>
      <c r="AQ1134" s="17">
        <v>44432</v>
      </c>
      <c r="AR1134" s="18">
        <v>1219000000</v>
      </c>
      <c r="AS1134" s="11" t="s">
        <v>92</v>
      </c>
      <c r="AT1134" s="11" t="s">
        <v>114</v>
      </c>
      <c r="AU1134" s="11" t="s">
        <v>93</v>
      </c>
      <c r="AV1134" s="11" t="s">
        <v>106</v>
      </c>
      <c r="AW1134" s="11" t="s">
        <v>939</v>
      </c>
      <c r="AX1134" s="11" t="s">
        <v>116</v>
      </c>
      <c r="AY1134" s="11" t="s">
        <v>94</v>
      </c>
      <c r="AZ1134" s="11" t="s">
        <v>95</v>
      </c>
      <c r="BA1134" s="11" t="s">
        <v>117</v>
      </c>
      <c r="BB1134" s="11" t="s">
        <v>118</v>
      </c>
      <c r="BC1134" s="11" t="s">
        <v>5973</v>
      </c>
      <c r="BD1134" s="18"/>
      <c r="BE1134" s="10">
        <v>8</v>
      </c>
      <c r="BF1134" s="11" t="s">
        <v>90</v>
      </c>
      <c r="BG1134" s="11" t="s">
        <v>120</v>
      </c>
      <c r="BH1134" s="19"/>
      <c r="BI1134" s="18"/>
      <c r="BJ1134" s="18"/>
      <c r="BK1134" s="18"/>
      <c r="BL1134" s="18"/>
      <c r="BM1134" s="18"/>
      <c r="BN1134" s="18"/>
      <c r="BO1134" s="18"/>
      <c r="BP1134" s="18"/>
      <c r="BQ1134" s="18"/>
      <c r="BR1134" s="18"/>
      <c r="BS1134" s="18"/>
      <c r="BT1134" s="18"/>
      <c r="BU1134" s="18"/>
      <c r="BV1134" s="18"/>
      <c r="BW1134" s="18"/>
      <c r="BX1134" s="18"/>
      <c r="BY1134" s="18"/>
      <c r="BZ1134" s="18"/>
      <c r="CA1134" s="18"/>
      <c r="CB1134" s="18"/>
      <c r="CC1134" s="20">
        <f>+X1134+BH1134+BO1134+BV1134</f>
        <v>52000000</v>
      </c>
      <c r="CD1134" s="18"/>
      <c r="CE1134" s="18"/>
      <c r="CF1134" s="18"/>
      <c r="CG1134" s="18" t="s">
        <v>91</v>
      </c>
      <c r="CH1134" s="18"/>
      <c r="CI1134" s="18"/>
      <c r="CJ1134" s="18"/>
      <c r="CK1134" s="18"/>
      <c r="CL1134" s="18"/>
      <c r="CM1134" s="18"/>
      <c r="CN1134" s="18"/>
      <c r="CO1134" s="18"/>
      <c r="CP1134" s="18"/>
    </row>
    <row r="1135" spans="1:94" ht="15" x14ac:dyDescent="0.25">
      <c r="A1135" s="10">
        <v>1134</v>
      </c>
      <c r="B1135" s="10">
        <v>230</v>
      </c>
      <c r="C1135" s="10">
        <v>2021</v>
      </c>
      <c r="D1135" s="11" t="s">
        <v>96</v>
      </c>
      <c r="E1135" s="10">
        <v>1486</v>
      </c>
      <c r="F1135" s="12">
        <v>3053</v>
      </c>
      <c r="G1135" s="13" t="s">
        <v>6069</v>
      </c>
      <c r="H1135" s="15" t="s">
        <v>83</v>
      </c>
      <c r="I1135" s="15" t="s">
        <v>6070</v>
      </c>
      <c r="J1135" s="15" t="s">
        <v>6071</v>
      </c>
      <c r="K1135" s="11" t="s">
        <v>84</v>
      </c>
      <c r="L1135" s="11" t="s">
        <v>85</v>
      </c>
      <c r="M1135" s="11" t="s">
        <v>86</v>
      </c>
      <c r="N1135" s="11" t="s">
        <v>101</v>
      </c>
      <c r="O1135" s="11" t="s">
        <v>165</v>
      </c>
      <c r="P1135" s="11" t="s">
        <v>103</v>
      </c>
      <c r="Q1135" s="11" t="s">
        <v>2203</v>
      </c>
      <c r="R1135" s="11" t="s">
        <v>5995</v>
      </c>
      <c r="S1135" s="11" t="s">
        <v>237</v>
      </c>
      <c r="T1135" s="11" t="s">
        <v>238</v>
      </c>
      <c r="U1135" s="16">
        <v>44428</v>
      </c>
      <c r="V1135" s="16">
        <v>44432</v>
      </c>
      <c r="W1135" s="16">
        <v>44554</v>
      </c>
      <c r="X1135" s="14">
        <v>10902312</v>
      </c>
      <c r="Y1135" s="11" t="s">
        <v>87</v>
      </c>
      <c r="Z1135" s="11" t="s">
        <v>88</v>
      </c>
      <c r="AA1135" s="10">
        <v>4</v>
      </c>
      <c r="AB1135" s="11" t="s">
        <v>89</v>
      </c>
      <c r="AC1135" s="11" t="s">
        <v>257</v>
      </c>
      <c r="AD1135" s="10">
        <v>79794356</v>
      </c>
      <c r="AE1135" s="11" t="s">
        <v>240</v>
      </c>
      <c r="AF1135" s="11" t="s">
        <v>241</v>
      </c>
      <c r="AG1135" s="11" t="s">
        <v>174</v>
      </c>
      <c r="AH1135" s="11" t="s">
        <v>1374</v>
      </c>
      <c r="AI1135" s="11" t="s">
        <v>113</v>
      </c>
      <c r="AJ1135" s="10">
        <v>1973</v>
      </c>
      <c r="AK1135" s="10">
        <v>2021</v>
      </c>
      <c r="AL1135" s="17">
        <v>44407</v>
      </c>
      <c r="AM1135" s="18">
        <v>14392</v>
      </c>
      <c r="AN1135" s="18" t="s">
        <v>656</v>
      </c>
      <c r="AO1135" s="18" t="s">
        <v>657</v>
      </c>
      <c r="AP1135" s="10">
        <v>6368</v>
      </c>
      <c r="AQ1135" s="17">
        <v>44431</v>
      </c>
      <c r="AR1135" s="18">
        <v>1965034000</v>
      </c>
      <c r="AS1135" s="11" t="s">
        <v>92</v>
      </c>
      <c r="AT1135" s="11" t="s">
        <v>127</v>
      </c>
      <c r="AU1135" s="11" t="s">
        <v>115</v>
      </c>
      <c r="AV1135" s="11" t="s">
        <v>237</v>
      </c>
      <c r="AW1135" s="11" t="s">
        <v>264</v>
      </c>
      <c r="AX1135" s="11" t="s">
        <v>243</v>
      </c>
      <c r="AY1135" s="11" t="s">
        <v>94</v>
      </c>
      <c r="AZ1135" s="11" t="s">
        <v>95</v>
      </c>
      <c r="BA1135" s="11" t="s">
        <v>117</v>
      </c>
      <c r="BB1135" s="11" t="s">
        <v>118</v>
      </c>
      <c r="BC1135" s="11" t="s">
        <v>5973</v>
      </c>
      <c r="BD1135" s="18"/>
      <c r="BE1135" s="10">
        <v>4</v>
      </c>
      <c r="BF1135" s="11" t="s">
        <v>90</v>
      </c>
      <c r="BG1135" s="11" t="s">
        <v>120</v>
      </c>
      <c r="BH1135" s="19"/>
      <c r="BI1135" s="18"/>
      <c r="BJ1135" s="18"/>
      <c r="BK1135" s="18"/>
      <c r="BL1135" s="18"/>
      <c r="BM1135" s="18"/>
      <c r="BN1135" s="18"/>
      <c r="BO1135" s="18"/>
      <c r="BP1135" s="18"/>
      <c r="BQ1135" s="18"/>
      <c r="BR1135" s="18"/>
      <c r="BS1135" s="18"/>
      <c r="BT1135" s="18"/>
      <c r="BU1135" s="18"/>
      <c r="BV1135" s="18"/>
      <c r="BW1135" s="18"/>
      <c r="BX1135" s="18"/>
      <c r="BY1135" s="18"/>
      <c r="BZ1135" s="18"/>
      <c r="CA1135" s="18"/>
      <c r="CB1135" s="18"/>
      <c r="CC1135" s="20">
        <f>+X1135+BH1135+BO1135+BV1135</f>
        <v>10902312</v>
      </c>
      <c r="CD1135" s="18"/>
      <c r="CE1135" s="18"/>
      <c r="CF1135" s="18"/>
      <c r="CG1135" s="18" t="s">
        <v>91</v>
      </c>
      <c r="CH1135" s="18"/>
      <c r="CI1135" s="18"/>
      <c r="CJ1135" s="18"/>
      <c r="CK1135" s="18"/>
      <c r="CL1135" s="18"/>
      <c r="CM1135" s="18"/>
      <c r="CN1135" s="18"/>
      <c r="CO1135" s="18"/>
      <c r="CP1135" s="18"/>
    </row>
    <row r="1136" spans="1:94" ht="15" x14ac:dyDescent="0.25">
      <c r="A1136" s="21">
        <v>1135</v>
      </c>
      <c r="B1136" s="10">
        <v>230</v>
      </c>
      <c r="C1136" s="10">
        <v>2021</v>
      </c>
      <c r="D1136" s="11" t="s">
        <v>96</v>
      </c>
      <c r="E1136" s="10">
        <v>1490</v>
      </c>
      <c r="F1136" s="12">
        <v>2712</v>
      </c>
      <c r="G1136" s="13" t="s">
        <v>6072</v>
      </c>
      <c r="H1136" s="15" t="s">
        <v>83</v>
      </c>
      <c r="I1136" s="15">
        <v>2712</v>
      </c>
      <c r="J1136" s="15" t="s">
        <v>6073</v>
      </c>
      <c r="K1136" s="11" t="s">
        <v>84</v>
      </c>
      <c r="L1136" s="11" t="s">
        <v>85</v>
      </c>
      <c r="M1136" s="11" t="s">
        <v>86</v>
      </c>
      <c r="N1136" s="11" t="s">
        <v>2128</v>
      </c>
      <c r="O1136" s="11" t="s">
        <v>102</v>
      </c>
      <c r="P1136" s="11" t="s">
        <v>103</v>
      </c>
      <c r="Q1136" s="11" t="s">
        <v>6074</v>
      </c>
      <c r="R1136" s="11" t="s">
        <v>6075</v>
      </c>
      <c r="S1136" s="11" t="s">
        <v>106</v>
      </c>
      <c r="T1136" s="11" t="s">
        <v>521</v>
      </c>
      <c r="U1136" s="16">
        <v>44428</v>
      </c>
      <c r="V1136" s="16">
        <v>44433</v>
      </c>
      <c r="W1136" s="16">
        <v>44676</v>
      </c>
      <c r="X1136" s="14">
        <v>47200000</v>
      </c>
      <c r="Y1136" s="11" t="s">
        <v>87</v>
      </c>
      <c r="Z1136" s="11" t="s">
        <v>88</v>
      </c>
      <c r="AA1136" s="10">
        <v>8</v>
      </c>
      <c r="AB1136" s="11" t="s">
        <v>89</v>
      </c>
      <c r="AC1136" s="11" t="s">
        <v>938</v>
      </c>
      <c r="AD1136" s="10">
        <v>19483708</v>
      </c>
      <c r="AE1136" s="11" t="s">
        <v>523</v>
      </c>
      <c r="AF1136" s="11" t="s">
        <v>524</v>
      </c>
      <c r="AG1136" s="11" t="s">
        <v>525</v>
      </c>
      <c r="AH1136" s="11" t="s">
        <v>126</v>
      </c>
      <c r="AI1136" s="11" t="s">
        <v>6076</v>
      </c>
      <c r="AJ1136" s="10">
        <v>1863</v>
      </c>
      <c r="AK1136" s="10">
        <v>2021</v>
      </c>
      <c r="AL1136" s="17">
        <v>44384</v>
      </c>
      <c r="AM1136" s="18">
        <v>14601</v>
      </c>
      <c r="AN1136" s="18" t="s">
        <v>5593</v>
      </c>
      <c r="AO1136" s="18" t="s">
        <v>5594</v>
      </c>
      <c r="AP1136" s="10">
        <v>6423</v>
      </c>
      <c r="AQ1136" s="17">
        <v>44432</v>
      </c>
      <c r="AR1136" s="18">
        <v>1219000000</v>
      </c>
      <c r="AS1136" s="11" t="s">
        <v>92</v>
      </c>
      <c r="AT1136" s="11" t="s">
        <v>127</v>
      </c>
      <c r="AU1136" s="11" t="s">
        <v>115</v>
      </c>
      <c r="AV1136" s="11" t="s">
        <v>106</v>
      </c>
      <c r="AW1136" s="11" t="s">
        <v>939</v>
      </c>
      <c r="AX1136" s="11" t="s">
        <v>116</v>
      </c>
      <c r="AY1136" s="11" t="s">
        <v>94</v>
      </c>
      <c r="AZ1136" s="11" t="s">
        <v>95</v>
      </c>
      <c r="BA1136" s="11" t="s">
        <v>117</v>
      </c>
      <c r="BB1136" s="11" t="s">
        <v>118</v>
      </c>
      <c r="BC1136" s="11" t="s">
        <v>5973</v>
      </c>
      <c r="BD1136" s="18"/>
      <c r="BE1136" s="10">
        <v>8</v>
      </c>
      <c r="BF1136" s="11" t="s">
        <v>90</v>
      </c>
      <c r="BG1136" s="11" t="s">
        <v>120</v>
      </c>
      <c r="BH1136" s="19"/>
      <c r="BI1136" s="18"/>
      <c r="BJ1136" s="18"/>
      <c r="BK1136" s="18"/>
      <c r="BL1136" s="18"/>
      <c r="BM1136" s="18"/>
      <c r="BN1136" s="18"/>
      <c r="BO1136" s="18"/>
      <c r="BP1136" s="18"/>
      <c r="BQ1136" s="18"/>
      <c r="BR1136" s="18"/>
      <c r="BS1136" s="18"/>
      <c r="BT1136" s="18"/>
      <c r="BU1136" s="18"/>
      <c r="BV1136" s="18"/>
      <c r="BW1136" s="18"/>
      <c r="BX1136" s="18"/>
      <c r="BY1136" s="18"/>
      <c r="BZ1136" s="18"/>
      <c r="CA1136" s="18"/>
      <c r="CB1136" s="18"/>
      <c r="CC1136" s="20">
        <f>+X1136+BH1136+BO1136+BV1136</f>
        <v>47200000</v>
      </c>
      <c r="CD1136" s="18"/>
      <c r="CE1136" s="18"/>
      <c r="CF1136" s="18"/>
      <c r="CG1136" s="18" t="s">
        <v>91</v>
      </c>
      <c r="CH1136" s="18"/>
      <c r="CI1136" s="18"/>
      <c r="CJ1136" s="18"/>
      <c r="CK1136" s="18"/>
      <c r="CL1136" s="18"/>
      <c r="CM1136" s="18"/>
      <c r="CN1136" s="18"/>
      <c r="CO1136" s="18"/>
      <c r="CP1136" s="18"/>
    </row>
    <row r="1137" spans="1:94" ht="15" x14ac:dyDescent="0.25">
      <c r="A1137" s="21">
        <v>1136</v>
      </c>
      <c r="B1137" s="10">
        <v>230</v>
      </c>
      <c r="C1137" s="10">
        <v>2021</v>
      </c>
      <c r="D1137" s="11" t="s">
        <v>96</v>
      </c>
      <c r="E1137" s="10">
        <v>1497</v>
      </c>
      <c r="F1137" s="12">
        <v>2394</v>
      </c>
      <c r="G1137" s="13" t="s">
        <v>5396</v>
      </c>
      <c r="H1137" s="15" t="s">
        <v>83</v>
      </c>
      <c r="I1137" s="15" t="s">
        <v>6077</v>
      </c>
      <c r="J1137" s="15" t="s">
        <v>6078</v>
      </c>
      <c r="K1137" s="11" t="s">
        <v>84</v>
      </c>
      <c r="L1137" s="11" t="s">
        <v>85</v>
      </c>
      <c r="M1137" s="11" t="s">
        <v>86</v>
      </c>
      <c r="N1137" s="11" t="s">
        <v>2128</v>
      </c>
      <c r="O1137" s="11" t="s">
        <v>102</v>
      </c>
      <c r="P1137" s="11" t="s">
        <v>103</v>
      </c>
      <c r="Q1137" s="11" t="s">
        <v>6079</v>
      </c>
      <c r="R1137" s="11" t="s">
        <v>6080</v>
      </c>
      <c r="S1137" s="11" t="s">
        <v>106</v>
      </c>
      <c r="T1137" s="11" t="s">
        <v>521</v>
      </c>
      <c r="U1137" s="16">
        <v>44432</v>
      </c>
      <c r="V1137" s="16">
        <v>44445</v>
      </c>
      <c r="W1137" s="16">
        <v>44717</v>
      </c>
      <c r="X1137" s="14">
        <v>37612980</v>
      </c>
      <c r="Y1137" s="11" t="s">
        <v>87</v>
      </c>
      <c r="Z1137" s="11" t="s">
        <v>88</v>
      </c>
      <c r="AA1137" s="10">
        <v>9</v>
      </c>
      <c r="AB1137" s="11" t="s">
        <v>89</v>
      </c>
      <c r="AC1137" s="11" t="s">
        <v>938</v>
      </c>
      <c r="AD1137" s="10">
        <v>19483708</v>
      </c>
      <c r="AE1137" s="11" t="s">
        <v>523</v>
      </c>
      <c r="AF1137" s="11" t="s">
        <v>524</v>
      </c>
      <c r="AG1137" s="11" t="s">
        <v>111</v>
      </c>
      <c r="AH1137" s="11" t="s">
        <v>250</v>
      </c>
      <c r="AI1137" s="11"/>
      <c r="AJ1137" s="10">
        <v>1672</v>
      </c>
      <c r="AK1137" s="10">
        <v>2021</v>
      </c>
      <c r="AL1137" s="17">
        <v>44341</v>
      </c>
      <c r="AM1137" s="18">
        <v>14601</v>
      </c>
      <c r="AN1137" s="18" t="s">
        <v>5593</v>
      </c>
      <c r="AO1137" s="18" t="s">
        <v>5594</v>
      </c>
      <c r="AP1137" s="10">
        <v>6432</v>
      </c>
      <c r="AQ1137" s="17">
        <v>44434</v>
      </c>
      <c r="AR1137" s="18">
        <v>1219000000</v>
      </c>
      <c r="AS1137" s="11" t="s">
        <v>92</v>
      </c>
      <c r="AT1137" s="11" t="s">
        <v>127</v>
      </c>
      <c r="AU1137" s="11" t="s">
        <v>115</v>
      </c>
      <c r="AV1137" s="11" t="s">
        <v>106</v>
      </c>
      <c r="AW1137" s="11" t="s">
        <v>939</v>
      </c>
      <c r="AX1137" s="11" t="s">
        <v>116</v>
      </c>
      <c r="AY1137" s="11" t="s">
        <v>94</v>
      </c>
      <c r="AZ1137" s="11" t="s">
        <v>95</v>
      </c>
      <c r="BA1137" s="11" t="s">
        <v>117</v>
      </c>
      <c r="BB1137" s="11" t="s">
        <v>118</v>
      </c>
      <c r="BC1137" s="11" t="s">
        <v>5973</v>
      </c>
      <c r="BD1137" s="18"/>
      <c r="BE1137" s="10">
        <v>9</v>
      </c>
      <c r="BF1137" s="11" t="s">
        <v>90</v>
      </c>
      <c r="BG1137" s="11" t="s">
        <v>120</v>
      </c>
      <c r="BH1137" s="19"/>
      <c r="BI1137" s="18"/>
      <c r="BJ1137" s="18"/>
      <c r="BK1137" s="18"/>
      <c r="BL1137" s="18"/>
      <c r="BM1137" s="18"/>
      <c r="BN1137" s="18"/>
      <c r="BO1137" s="18"/>
      <c r="BP1137" s="18"/>
      <c r="BQ1137" s="18"/>
      <c r="BR1137" s="18"/>
      <c r="BS1137" s="18"/>
      <c r="BT1137" s="18"/>
      <c r="BU1137" s="18"/>
      <c r="BV1137" s="18"/>
      <c r="BW1137" s="18"/>
      <c r="BX1137" s="18"/>
      <c r="BY1137" s="18"/>
      <c r="BZ1137" s="18"/>
      <c r="CA1137" s="18"/>
      <c r="CB1137" s="18"/>
      <c r="CC1137" s="20">
        <f>+X1137+BH1137+BO1137+BV1137</f>
        <v>37612980</v>
      </c>
      <c r="CD1137" s="18"/>
      <c r="CE1137" s="18"/>
      <c r="CF1137" s="18"/>
      <c r="CG1137" s="18" t="s">
        <v>91</v>
      </c>
      <c r="CH1137" s="18"/>
      <c r="CI1137" s="18"/>
      <c r="CJ1137" s="18"/>
      <c r="CK1137" s="18"/>
      <c r="CL1137" s="18"/>
      <c r="CM1137" s="18"/>
      <c r="CN1137" s="18"/>
      <c r="CO1137" s="18"/>
      <c r="CP1137" s="18"/>
    </row>
    <row r="1138" spans="1:94" ht="15" x14ac:dyDescent="0.25">
      <c r="A1138" s="10">
        <v>1137</v>
      </c>
      <c r="B1138" s="10">
        <v>230</v>
      </c>
      <c r="C1138" s="10">
        <v>2021</v>
      </c>
      <c r="D1138" s="11" t="s">
        <v>96</v>
      </c>
      <c r="E1138" s="10">
        <v>1502</v>
      </c>
      <c r="F1138" s="12">
        <v>3197</v>
      </c>
      <c r="G1138" s="13" t="s">
        <v>1897</v>
      </c>
      <c r="H1138" s="15" t="s">
        <v>83</v>
      </c>
      <c r="I1138" s="15">
        <v>3197</v>
      </c>
      <c r="J1138" s="15" t="s">
        <v>6081</v>
      </c>
      <c r="K1138" s="11" t="s">
        <v>84</v>
      </c>
      <c r="L1138" s="11" t="s">
        <v>85</v>
      </c>
      <c r="M1138" s="11" t="s">
        <v>86</v>
      </c>
      <c r="N1138" s="11" t="s">
        <v>101</v>
      </c>
      <c r="O1138" s="11" t="s">
        <v>165</v>
      </c>
      <c r="P1138" s="11" t="s">
        <v>103</v>
      </c>
      <c r="Q1138" s="11" t="s">
        <v>1900</v>
      </c>
      <c r="R1138" s="11" t="s">
        <v>6082</v>
      </c>
      <c r="S1138" s="11" t="s">
        <v>224</v>
      </c>
      <c r="T1138" s="11" t="s">
        <v>1896</v>
      </c>
      <c r="U1138" s="16">
        <v>44434</v>
      </c>
      <c r="V1138" s="16">
        <v>44439</v>
      </c>
      <c r="W1138" s="16">
        <v>44567</v>
      </c>
      <c r="X1138" s="14">
        <v>11447428</v>
      </c>
      <c r="Y1138" s="11" t="s">
        <v>87</v>
      </c>
      <c r="Z1138" s="11" t="s">
        <v>170</v>
      </c>
      <c r="AA1138" s="10">
        <v>126</v>
      </c>
      <c r="AB1138" s="11" t="s">
        <v>89</v>
      </c>
      <c r="AC1138" s="11" t="s">
        <v>1894</v>
      </c>
      <c r="AD1138" s="10">
        <v>7165116</v>
      </c>
      <c r="AE1138" s="11" t="s">
        <v>227</v>
      </c>
      <c r="AF1138" s="11" t="s">
        <v>228</v>
      </c>
      <c r="AG1138" s="11" t="s">
        <v>174</v>
      </c>
      <c r="AH1138" s="11" t="s">
        <v>113</v>
      </c>
      <c r="AI1138" s="11" t="s">
        <v>113</v>
      </c>
      <c r="AJ1138" s="10">
        <v>2073</v>
      </c>
      <c r="AK1138" s="10">
        <v>2021</v>
      </c>
      <c r="AL1138" s="17">
        <v>44421</v>
      </c>
      <c r="AM1138" s="18">
        <v>14393</v>
      </c>
      <c r="AN1138" s="18" t="s">
        <v>1157</v>
      </c>
      <c r="AO1138" s="18" t="s">
        <v>1158</v>
      </c>
      <c r="AP1138" s="10">
        <v>6458</v>
      </c>
      <c r="AQ1138" s="17">
        <v>44439</v>
      </c>
      <c r="AR1138" s="18">
        <v>2147538000</v>
      </c>
      <c r="AS1138" s="11" t="s">
        <v>92</v>
      </c>
      <c r="AT1138" s="11" t="s">
        <v>114</v>
      </c>
      <c r="AU1138" s="11" t="s">
        <v>115</v>
      </c>
      <c r="AV1138" s="11" t="s">
        <v>224</v>
      </c>
      <c r="AW1138" s="11" t="s">
        <v>1896</v>
      </c>
      <c r="AX1138" s="11" t="s">
        <v>231</v>
      </c>
      <c r="AY1138" s="11" t="s">
        <v>94</v>
      </c>
      <c r="AZ1138" s="11" t="s">
        <v>95</v>
      </c>
      <c r="BA1138" s="11" t="s">
        <v>117</v>
      </c>
      <c r="BB1138" s="11" t="s">
        <v>118</v>
      </c>
      <c r="BC1138" s="11" t="s">
        <v>5973</v>
      </c>
      <c r="BD1138" s="18">
        <v>126</v>
      </c>
      <c r="BE1138" s="10"/>
      <c r="BF1138" s="11" t="s">
        <v>90</v>
      </c>
      <c r="BG1138" s="11" t="s">
        <v>120</v>
      </c>
      <c r="BH1138" s="19"/>
      <c r="BI1138" s="18"/>
      <c r="BJ1138" s="18"/>
      <c r="BK1138" s="18"/>
      <c r="BL1138" s="18"/>
      <c r="BM1138" s="18"/>
      <c r="BN1138" s="18"/>
      <c r="BO1138" s="18"/>
      <c r="BP1138" s="18"/>
      <c r="BQ1138" s="18"/>
      <c r="BR1138" s="18"/>
      <c r="BS1138" s="18"/>
      <c r="BT1138" s="18"/>
      <c r="BU1138" s="18"/>
      <c r="BV1138" s="18"/>
      <c r="BW1138" s="18"/>
      <c r="BX1138" s="18"/>
      <c r="BY1138" s="18"/>
      <c r="BZ1138" s="18"/>
      <c r="CA1138" s="18"/>
      <c r="CB1138" s="18"/>
      <c r="CC1138" s="20">
        <f>+X1138+BH1138+BO1138+BV1138</f>
        <v>11447428</v>
      </c>
      <c r="CD1138" s="18"/>
      <c r="CE1138" s="18"/>
      <c r="CF1138" s="18"/>
      <c r="CG1138" s="18" t="s">
        <v>91</v>
      </c>
      <c r="CH1138" s="18"/>
      <c r="CI1138" s="18"/>
      <c r="CJ1138" s="18"/>
      <c r="CK1138" s="18"/>
      <c r="CL1138" s="18"/>
      <c r="CM1138" s="18"/>
      <c r="CN1138" s="18"/>
      <c r="CO1138" s="18"/>
      <c r="CP1138" s="18"/>
    </row>
    <row r="1139" spans="1:94" ht="15" x14ac:dyDescent="0.25">
      <c r="A1139" s="21">
        <v>1138</v>
      </c>
      <c r="B1139" s="10">
        <v>230</v>
      </c>
      <c r="C1139" s="10">
        <v>2021</v>
      </c>
      <c r="D1139" s="11" t="s">
        <v>96</v>
      </c>
      <c r="E1139" s="10">
        <v>1503</v>
      </c>
      <c r="F1139" s="12">
        <v>3196</v>
      </c>
      <c r="G1139" s="13" t="s">
        <v>6083</v>
      </c>
      <c r="H1139" s="15" t="s">
        <v>83</v>
      </c>
      <c r="I1139" s="15">
        <v>3196</v>
      </c>
      <c r="J1139" s="15" t="s">
        <v>6084</v>
      </c>
      <c r="K1139" s="11" t="s">
        <v>84</v>
      </c>
      <c r="L1139" s="11" t="s">
        <v>85</v>
      </c>
      <c r="M1139" s="11" t="s">
        <v>86</v>
      </c>
      <c r="N1139" s="11" t="s">
        <v>101</v>
      </c>
      <c r="O1139" s="11" t="s">
        <v>165</v>
      </c>
      <c r="P1139" s="11" t="s">
        <v>103</v>
      </c>
      <c r="Q1139" s="11" t="s">
        <v>4583</v>
      </c>
      <c r="R1139" s="11" t="s">
        <v>6085</v>
      </c>
      <c r="S1139" s="11" t="s">
        <v>224</v>
      </c>
      <c r="T1139" s="11" t="s">
        <v>1896</v>
      </c>
      <c r="U1139" s="16">
        <v>44434</v>
      </c>
      <c r="V1139" s="16">
        <v>44439</v>
      </c>
      <c r="W1139" s="16">
        <v>44567</v>
      </c>
      <c r="X1139" s="14">
        <v>11447428</v>
      </c>
      <c r="Y1139" s="11" t="s">
        <v>87</v>
      </c>
      <c r="Z1139" s="11" t="s">
        <v>170</v>
      </c>
      <c r="AA1139" s="10">
        <v>126</v>
      </c>
      <c r="AB1139" s="11" t="s">
        <v>89</v>
      </c>
      <c r="AC1139" s="11" t="s">
        <v>1894</v>
      </c>
      <c r="AD1139" s="10">
        <v>7165116</v>
      </c>
      <c r="AE1139" s="11" t="s">
        <v>227</v>
      </c>
      <c r="AF1139" s="11" t="s">
        <v>228</v>
      </c>
      <c r="AG1139" s="11" t="s">
        <v>174</v>
      </c>
      <c r="AH1139" s="11" t="s">
        <v>376</v>
      </c>
      <c r="AI1139" s="11"/>
      <c r="AJ1139" s="10">
        <v>2063</v>
      </c>
      <c r="AK1139" s="10">
        <v>2021</v>
      </c>
      <c r="AL1139" s="17">
        <v>44421</v>
      </c>
      <c r="AM1139" s="18">
        <v>14393</v>
      </c>
      <c r="AN1139" s="18" t="s">
        <v>1157</v>
      </c>
      <c r="AO1139" s="18" t="s">
        <v>1158</v>
      </c>
      <c r="AP1139" s="10">
        <v>6459</v>
      </c>
      <c r="AQ1139" s="17">
        <v>44439</v>
      </c>
      <c r="AR1139" s="18">
        <v>2147538000</v>
      </c>
      <c r="AS1139" s="11" t="s">
        <v>92</v>
      </c>
      <c r="AT1139" s="11" t="s">
        <v>127</v>
      </c>
      <c r="AU1139" s="11" t="s">
        <v>115</v>
      </c>
      <c r="AV1139" s="11" t="s">
        <v>224</v>
      </c>
      <c r="AW1139" s="11" t="s">
        <v>1896</v>
      </c>
      <c r="AX1139" s="11" t="s">
        <v>231</v>
      </c>
      <c r="AY1139" s="11" t="s">
        <v>94</v>
      </c>
      <c r="AZ1139" s="11" t="s">
        <v>95</v>
      </c>
      <c r="BA1139" s="11" t="s">
        <v>117</v>
      </c>
      <c r="BB1139" s="11" t="s">
        <v>118</v>
      </c>
      <c r="BC1139" s="11" t="s">
        <v>5973</v>
      </c>
      <c r="BD1139" s="18">
        <v>126</v>
      </c>
      <c r="BE1139" s="10"/>
      <c r="BF1139" s="11" t="s">
        <v>90</v>
      </c>
      <c r="BG1139" s="11" t="s">
        <v>120</v>
      </c>
      <c r="BH1139" s="19"/>
      <c r="BI1139" s="18"/>
      <c r="BJ1139" s="18"/>
      <c r="BK1139" s="18"/>
      <c r="BL1139" s="18"/>
      <c r="BM1139" s="18"/>
      <c r="BN1139" s="18"/>
      <c r="BO1139" s="18"/>
      <c r="BP1139" s="18"/>
      <c r="BQ1139" s="18"/>
      <c r="BR1139" s="18"/>
      <c r="BS1139" s="18"/>
      <c r="BT1139" s="18"/>
      <c r="BU1139" s="18"/>
      <c r="BV1139" s="18"/>
      <c r="BW1139" s="18"/>
      <c r="BX1139" s="18"/>
      <c r="BY1139" s="18"/>
      <c r="BZ1139" s="18"/>
      <c r="CA1139" s="18"/>
      <c r="CB1139" s="18"/>
      <c r="CC1139" s="20">
        <f>+X1139+BH1139+BO1139+BV1139</f>
        <v>11447428</v>
      </c>
      <c r="CD1139" s="18"/>
      <c r="CE1139" s="18"/>
      <c r="CF1139" s="18"/>
      <c r="CG1139" s="18" t="s">
        <v>91</v>
      </c>
      <c r="CH1139" s="18"/>
      <c r="CI1139" s="18"/>
      <c r="CJ1139" s="18"/>
      <c r="CK1139" s="18"/>
      <c r="CL1139" s="18"/>
      <c r="CM1139" s="18"/>
      <c r="CN1139" s="18"/>
      <c r="CO1139" s="18"/>
      <c r="CP1139" s="18"/>
    </row>
    <row r="1140" spans="1:94" ht="15" x14ac:dyDescent="0.25">
      <c r="A1140" s="21">
        <v>1139</v>
      </c>
      <c r="B1140" s="10">
        <v>230</v>
      </c>
      <c r="C1140" s="10">
        <v>2021</v>
      </c>
      <c r="D1140" s="11" t="s">
        <v>96</v>
      </c>
      <c r="E1140" s="10">
        <v>1504</v>
      </c>
      <c r="F1140" s="12">
        <v>3201</v>
      </c>
      <c r="G1140" s="13" t="s">
        <v>2300</v>
      </c>
      <c r="H1140" s="15" t="s">
        <v>83</v>
      </c>
      <c r="I1140" s="15" t="s">
        <v>6086</v>
      </c>
      <c r="J1140" s="15" t="s">
        <v>6087</v>
      </c>
      <c r="K1140" s="11" t="s">
        <v>84</v>
      </c>
      <c r="L1140" s="11" t="s">
        <v>85</v>
      </c>
      <c r="M1140" s="11" t="s">
        <v>86</v>
      </c>
      <c r="N1140" s="11" t="s">
        <v>101</v>
      </c>
      <c r="O1140" s="11" t="s">
        <v>165</v>
      </c>
      <c r="P1140" s="11" t="s">
        <v>103</v>
      </c>
      <c r="Q1140" s="11" t="s">
        <v>4633</v>
      </c>
      <c r="R1140" s="11" t="s">
        <v>6088</v>
      </c>
      <c r="S1140" s="11" t="s">
        <v>224</v>
      </c>
      <c r="T1140" s="11" t="s">
        <v>2072</v>
      </c>
      <c r="U1140" s="16">
        <v>44434</v>
      </c>
      <c r="V1140" s="16">
        <v>44440</v>
      </c>
      <c r="W1140" s="16">
        <v>44568</v>
      </c>
      <c r="X1140" s="14">
        <v>11447428</v>
      </c>
      <c r="Y1140" s="11" t="s">
        <v>87</v>
      </c>
      <c r="Z1140" s="11" t="s">
        <v>170</v>
      </c>
      <c r="AA1140" s="10">
        <v>126</v>
      </c>
      <c r="AB1140" s="11" t="s">
        <v>89</v>
      </c>
      <c r="AC1140" s="11" t="s">
        <v>2071</v>
      </c>
      <c r="AD1140" s="10">
        <v>7165116</v>
      </c>
      <c r="AE1140" s="11" t="s">
        <v>227</v>
      </c>
      <c r="AF1140" s="11" t="s">
        <v>228</v>
      </c>
      <c r="AG1140" s="11" t="s">
        <v>174</v>
      </c>
      <c r="AH1140" s="11" t="s">
        <v>2305</v>
      </c>
      <c r="AI1140" s="11"/>
      <c r="AJ1140" s="10">
        <v>2066</v>
      </c>
      <c r="AK1140" s="10">
        <v>2021</v>
      </c>
      <c r="AL1140" s="17">
        <v>44421</v>
      </c>
      <c r="AM1140" s="18">
        <v>14393</v>
      </c>
      <c r="AN1140" s="18" t="s">
        <v>1157</v>
      </c>
      <c r="AO1140" s="18" t="s">
        <v>1158</v>
      </c>
      <c r="AP1140" s="10">
        <v>6460</v>
      </c>
      <c r="AQ1140" s="17">
        <v>44439</v>
      </c>
      <c r="AR1140" s="18">
        <v>2147538000</v>
      </c>
      <c r="AS1140" s="11" t="s">
        <v>92</v>
      </c>
      <c r="AT1140" s="11" t="s">
        <v>114</v>
      </c>
      <c r="AU1140" s="11" t="s">
        <v>115</v>
      </c>
      <c r="AV1140" s="11" t="s">
        <v>224</v>
      </c>
      <c r="AW1140" s="11" t="s">
        <v>2072</v>
      </c>
      <c r="AX1140" s="11" t="s">
        <v>231</v>
      </c>
      <c r="AY1140" s="11" t="s">
        <v>94</v>
      </c>
      <c r="AZ1140" s="11" t="s">
        <v>95</v>
      </c>
      <c r="BA1140" s="11" t="s">
        <v>117</v>
      </c>
      <c r="BB1140" s="11" t="s">
        <v>118</v>
      </c>
      <c r="BC1140" s="11" t="s">
        <v>5973</v>
      </c>
      <c r="BD1140" s="18">
        <v>126</v>
      </c>
      <c r="BE1140" s="10"/>
      <c r="BF1140" s="11" t="s">
        <v>90</v>
      </c>
      <c r="BG1140" s="11" t="s">
        <v>120</v>
      </c>
      <c r="BH1140" s="19"/>
      <c r="BI1140" s="18"/>
      <c r="BJ1140" s="18"/>
      <c r="BK1140" s="18"/>
      <c r="BL1140" s="18"/>
      <c r="BM1140" s="18"/>
      <c r="BN1140" s="18"/>
      <c r="BO1140" s="18"/>
      <c r="BP1140" s="18"/>
      <c r="BQ1140" s="18"/>
      <c r="BR1140" s="18"/>
      <c r="BS1140" s="18"/>
      <c r="BT1140" s="18"/>
      <c r="BU1140" s="18"/>
      <c r="BV1140" s="18"/>
      <c r="BW1140" s="18"/>
      <c r="BX1140" s="18"/>
      <c r="BY1140" s="18"/>
      <c r="BZ1140" s="18"/>
      <c r="CA1140" s="18"/>
      <c r="CB1140" s="18"/>
      <c r="CC1140" s="20">
        <f>+X1140+BH1140+BO1140+BV1140</f>
        <v>11447428</v>
      </c>
      <c r="CD1140" s="18"/>
      <c r="CE1140" s="18"/>
      <c r="CF1140" s="18"/>
      <c r="CG1140" s="18" t="s">
        <v>91</v>
      </c>
      <c r="CH1140" s="18"/>
      <c r="CI1140" s="18"/>
      <c r="CJ1140" s="18"/>
      <c r="CK1140" s="18"/>
      <c r="CL1140" s="18"/>
      <c r="CM1140" s="18"/>
      <c r="CN1140" s="18"/>
      <c r="CO1140" s="18"/>
      <c r="CP1140" s="18"/>
    </row>
    <row r="1141" spans="1:94" ht="15" x14ac:dyDescent="0.25">
      <c r="A1141" s="10">
        <v>1140</v>
      </c>
      <c r="B1141" s="10">
        <v>230</v>
      </c>
      <c r="C1141" s="10">
        <v>2021</v>
      </c>
      <c r="D1141" s="11" t="s">
        <v>96</v>
      </c>
      <c r="E1141" s="10">
        <v>1505</v>
      </c>
      <c r="F1141" s="12">
        <v>3142</v>
      </c>
      <c r="G1141" s="13" t="s">
        <v>2114</v>
      </c>
      <c r="H1141" s="15" t="s">
        <v>83</v>
      </c>
      <c r="I1141" s="15">
        <v>3142</v>
      </c>
      <c r="J1141" s="15" t="s">
        <v>6089</v>
      </c>
      <c r="K1141" s="11" t="s">
        <v>84</v>
      </c>
      <c r="L1141" s="11" t="s">
        <v>85</v>
      </c>
      <c r="M1141" s="11" t="s">
        <v>86</v>
      </c>
      <c r="N1141" s="11" t="s">
        <v>101</v>
      </c>
      <c r="O1141" s="11" t="s">
        <v>165</v>
      </c>
      <c r="P1141" s="11" t="s">
        <v>103</v>
      </c>
      <c r="Q1141" s="11" t="s">
        <v>4756</v>
      </c>
      <c r="R1141" s="11" t="s">
        <v>6090</v>
      </c>
      <c r="S1141" s="11" t="s">
        <v>224</v>
      </c>
      <c r="T1141" s="11" t="s">
        <v>2113</v>
      </c>
      <c r="U1141" s="16">
        <v>44434</v>
      </c>
      <c r="V1141" s="16">
        <v>44439</v>
      </c>
      <c r="W1141" s="16">
        <v>44567</v>
      </c>
      <c r="X1141" s="14">
        <v>11447428</v>
      </c>
      <c r="Y1141" s="11" t="s">
        <v>87</v>
      </c>
      <c r="Z1141" s="11" t="s">
        <v>170</v>
      </c>
      <c r="AA1141" s="10">
        <v>126</v>
      </c>
      <c r="AB1141" s="11" t="s">
        <v>89</v>
      </c>
      <c r="AC1141" s="11" t="s">
        <v>2111</v>
      </c>
      <c r="AD1141" s="10">
        <v>7165116</v>
      </c>
      <c r="AE1141" s="11" t="s">
        <v>227</v>
      </c>
      <c r="AF1141" s="11" t="s">
        <v>228</v>
      </c>
      <c r="AG1141" s="11" t="s">
        <v>174</v>
      </c>
      <c r="AH1141" s="11" t="s">
        <v>2119</v>
      </c>
      <c r="AI1141" s="11"/>
      <c r="AJ1141" s="10">
        <v>2057</v>
      </c>
      <c r="AK1141" s="10">
        <v>2021</v>
      </c>
      <c r="AL1141" s="17">
        <v>44421</v>
      </c>
      <c r="AM1141" s="18">
        <v>14393</v>
      </c>
      <c r="AN1141" s="18" t="s">
        <v>1157</v>
      </c>
      <c r="AO1141" s="18" t="s">
        <v>1158</v>
      </c>
      <c r="AP1141" s="10">
        <v>6461</v>
      </c>
      <c r="AQ1141" s="17">
        <v>44439</v>
      </c>
      <c r="AR1141" s="18">
        <v>2147538000</v>
      </c>
      <c r="AS1141" s="11" t="s">
        <v>92</v>
      </c>
      <c r="AT1141" s="11" t="s">
        <v>127</v>
      </c>
      <c r="AU1141" s="11" t="s">
        <v>115</v>
      </c>
      <c r="AV1141" s="11" t="s">
        <v>224</v>
      </c>
      <c r="AW1141" s="11" t="s">
        <v>2113</v>
      </c>
      <c r="AX1141" s="11" t="s">
        <v>231</v>
      </c>
      <c r="AY1141" s="11" t="s">
        <v>94</v>
      </c>
      <c r="AZ1141" s="11" t="s">
        <v>95</v>
      </c>
      <c r="BA1141" s="11" t="s">
        <v>117</v>
      </c>
      <c r="BB1141" s="11" t="s">
        <v>118</v>
      </c>
      <c r="BC1141" s="11" t="s">
        <v>5973</v>
      </c>
      <c r="BD1141" s="18">
        <v>126</v>
      </c>
      <c r="BE1141" s="10"/>
      <c r="BF1141" s="11" t="s">
        <v>90</v>
      </c>
      <c r="BG1141" s="11" t="s">
        <v>120</v>
      </c>
      <c r="BH1141" s="19"/>
      <c r="BI1141" s="18"/>
      <c r="BJ1141" s="18"/>
      <c r="BK1141" s="18"/>
      <c r="BL1141" s="18"/>
      <c r="BM1141" s="18"/>
      <c r="BN1141" s="18"/>
      <c r="BO1141" s="18"/>
      <c r="BP1141" s="18"/>
      <c r="BQ1141" s="18"/>
      <c r="BR1141" s="18"/>
      <c r="BS1141" s="18"/>
      <c r="BT1141" s="18"/>
      <c r="BU1141" s="18"/>
      <c r="BV1141" s="18"/>
      <c r="BW1141" s="18"/>
      <c r="BX1141" s="18"/>
      <c r="BY1141" s="18"/>
      <c r="BZ1141" s="18"/>
      <c r="CA1141" s="18"/>
      <c r="CB1141" s="18"/>
      <c r="CC1141" s="20">
        <f>+X1141+BH1141+BO1141+BV1141</f>
        <v>11447428</v>
      </c>
      <c r="CD1141" s="18"/>
      <c r="CE1141" s="18"/>
      <c r="CF1141" s="18"/>
      <c r="CG1141" s="18" t="s">
        <v>91</v>
      </c>
      <c r="CH1141" s="18"/>
      <c r="CI1141" s="18"/>
      <c r="CJ1141" s="18"/>
      <c r="CK1141" s="18"/>
      <c r="CL1141" s="18"/>
      <c r="CM1141" s="18"/>
      <c r="CN1141" s="18"/>
      <c r="CO1141" s="18"/>
      <c r="CP1141" s="18"/>
    </row>
    <row r="1142" spans="1:94" ht="15" x14ac:dyDescent="0.25">
      <c r="A1142" s="21">
        <v>1141</v>
      </c>
      <c r="B1142" s="10">
        <v>230</v>
      </c>
      <c r="C1142" s="10">
        <v>2021</v>
      </c>
      <c r="D1142" s="11" t="s">
        <v>96</v>
      </c>
      <c r="E1142" s="10">
        <v>1506</v>
      </c>
      <c r="F1142" s="12">
        <v>3202</v>
      </c>
      <c r="G1142" s="13" t="s">
        <v>1791</v>
      </c>
      <c r="H1142" s="15" t="s">
        <v>83</v>
      </c>
      <c r="I1142" s="15" t="s">
        <v>6091</v>
      </c>
      <c r="J1142" s="15" t="s">
        <v>6092</v>
      </c>
      <c r="K1142" s="11" t="s">
        <v>84</v>
      </c>
      <c r="L1142" s="11" t="s">
        <v>85</v>
      </c>
      <c r="M1142" s="11" t="s">
        <v>86</v>
      </c>
      <c r="N1142" s="11" t="s">
        <v>101</v>
      </c>
      <c r="O1142" s="11" t="s">
        <v>165</v>
      </c>
      <c r="P1142" s="11" t="s">
        <v>103</v>
      </c>
      <c r="Q1142" s="11" t="s">
        <v>4760</v>
      </c>
      <c r="R1142" s="11" t="s">
        <v>6093</v>
      </c>
      <c r="S1142" s="11" t="s">
        <v>224</v>
      </c>
      <c r="T1142" s="11" t="s">
        <v>225</v>
      </c>
      <c r="U1142" s="16">
        <v>44435</v>
      </c>
      <c r="V1142" s="16"/>
      <c r="W1142" s="16"/>
      <c r="X1142" s="14">
        <v>11447428</v>
      </c>
      <c r="Y1142" s="11" t="s">
        <v>87</v>
      </c>
      <c r="Z1142" s="11" t="s">
        <v>170</v>
      </c>
      <c r="AA1142" s="10">
        <v>126</v>
      </c>
      <c r="AB1142" s="11" t="s">
        <v>89</v>
      </c>
      <c r="AC1142" s="11" t="s">
        <v>1796</v>
      </c>
      <c r="AD1142" s="10">
        <v>7165116</v>
      </c>
      <c r="AE1142" s="11" t="s">
        <v>227</v>
      </c>
      <c r="AF1142" s="11" t="s">
        <v>228</v>
      </c>
      <c r="AG1142" s="11" t="s">
        <v>174</v>
      </c>
      <c r="AH1142" s="11" t="s">
        <v>1691</v>
      </c>
      <c r="AI1142" s="11"/>
      <c r="AJ1142" s="10">
        <v>2067</v>
      </c>
      <c r="AK1142" s="10">
        <v>2021</v>
      </c>
      <c r="AL1142" s="17">
        <v>44421</v>
      </c>
      <c r="AM1142" s="18">
        <v>14393</v>
      </c>
      <c r="AN1142" s="18" t="s">
        <v>1157</v>
      </c>
      <c r="AO1142" s="18" t="s">
        <v>1158</v>
      </c>
      <c r="AP1142" s="10">
        <v>6472</v>
      </c>
      <c r="AQ1142" s="17">
        <v>44439</v>
      </c>
      <c r="AR1142" s="18">
        <v>2147538000</v>
      </c>
      <c r="AS1142" s="11" t="s">
        <v>92</v>
      </c>
      <c r="AT1142" s="11" t="s">
        <v>114</v>
      </c>
      <c r="AU1142" s="11" t="s">
        <v>115</v>
      </c>
      <c r="AV1142" s="11" t="s">
        <v>224</v>
      </c>
      <c r="AW1142" s="11" t="s">
        <v>1797</v>
      </c>
      <c r="AX1142" s="11" t="s">
        <v>231</v>
      </c>
      <c r="AY1142" s="11" t="s">
        <v>94</v>
      </c>
      <c r="AZ1142" s="11" t="s">
        <v>95</v>
      </c>
      <c r="BA1142" s="11" t="s">
        <v>117</v>
      </c>
      <c r="BB1142" s="11" t="s">
        <v>118</v>
      </c>
      <c r="BC1142" s="11" t="s">
        <v>5973</v>
      </c>
      <c r="BD1142" s="18">
        <v>126</v>
      </c>
      <c r="BE1142" s="10"/>
      <c r="BF1142" s="11" t="s">
        <v>90</v>
      </c>
      <c r="BG1142" s="11" t="s">
        <v>120</v>
      </c>
      <c r="BH1142" s="19"/>
      <c r="BI1142" s="18"/>
      <c r="BJ1142" s="18"/>
      <c r="BK1142" s="18"/>
      <c r="BL1142" s="18"/>
      <c r="BM1142" s="18"/>
      <c r="BN1142" s="18"/>
      <c r="BO1142" s="18"/>
      <c r="BP1142" s="18"/>
      <c r="BQ1142" s="18"/>
      <c r="BR1142" s="18"/>
      <c r="BS1142" s="18"/>
      <c r="BT1142" s="18"/>
      <c r="BU1142" s="18"/>
      <c r="BV1142" s="18"/>
      <c r="BW1142" s="18"/>
      <c r="BX1142" s="18"/>
      <c r="BY1142" s="18"/>
      <c r="BZ1142" s="18"/>
      <c r="CA1142" s="18"/>
      <c r="CB1142" s="18"/>
      <c r="CC1142" s="20">
        <f>+X1142+BH1142+BO1142+BV1142</f>
        <v>11447428</v>
      </c>
      <c r="CD1142" s="18"/>
      <c r="CE1142" s="18"/>
      <c r="CF1142" s="18"/>
      <c r="CG1142" s="18" t="s">
        <v>91</v>
      </c>
      <c r="CH1142" s="18"/>
      <c r="CI1142" s="18"/>
      <c r="CJ1142" s="18"/>
      <c r="CK1142" s="18"/>
      <c r="CL1142" s="18"/>
      <c r="CM1142" s="18"/>
      <c r="CN1142" s="18"/>
      <c r="CO1142" s="18"/>
      <c r="CP1142" s="18"/>
    </row>
    <row r="1143" spans="1:94" ht="15" x14ac:dyDescent="0.25">
      <c r="A1143" s="21">
        <v>1142</v>
      </c>
      <c r="B1143" s="10">
        <v>230</v>
      </c>
      <c r="C1143" s="10">
        <v>2021</v>
      </c>
      <c r="D1143" s="11" t="s">
        <v>96</v>
      </c>
      <c r="E1143" s="10">
        <v>1507</v>
      </c>
      <c r="F1143" s="12">
        <v>3194</v>
      </c>
      <c r="G1143" s="13" t="s">
        <v>2046</v>
      </c>
      <c r="H1143" s="15" t="s">
        <v>83</v>
      </c>
      <c r="I1143" s="15" t="s">
        <v>6094</v>
      </c>
      <c r="J1143" s="15" t="s">
        <v>6095</v>
      </c>
      <c r="K1143" s="11" t="s">
        <v>84</v>
      </c>
      <c r="L1143" s="11" t="s">
        <v>85</v>
      </c>
      <c r="M1143" s="11" t="s">
        <v>86</v>
      </c>
      <c r="N1143" s="11" t="s">
        <v>101</v>
      </c>
      <c r="O1143" s="11" t="s">
        <v>165</v>
      </c>
      <c r="P1143" s="11" t="s">
        <v>103</v>
      </c>
      <c r="Q1143" s="11" t="s">
        <v>6096</v>
      </c>
      <c r="R1143" s="11" t="s">
        <v>6097</v>
      </c>
      <c r="S1143" s="11" t="s">
        <v>224</v>
      </c>
      <c r="T1143" s="11" t="s">
        <v>225</v>
      </c>
      <c r="U1143" s="16">
        <v>44435</v>
      </c>
      <c r="V1143" s="16"/>
      <c r="W1143" s="16"/>
      <c r="X1143" s="14">
        <v>9539523</v>
      </c>
      <c r="Y1143" s="11" t="s">
        <v>87</v>
      </c>
      <c r="Z1143" s="11" t="s">
        <v>170</v>
      </c>
      <c r="AA1143" s="10">
        <v>126</v>
      </c>
      <c r="AB1143" s="11" t="s">
        <v>89</v>
      </c>
      <c r="AC1143" s="11" t="s">
        <v>1667</v>
      </c>
      <c r="AD1143" s="10">
        <v>7165116</v>
      </c>
      <c r="AE1143" s="11" t="s">
        <v>227</v>
      </c>
      <c r="AF1143" s="11" t="s">
        <v>228</v>
      </c>
      <c r="AG1143" s="11" t="s">
        <v>242</v>
      </c>
      <c r="AH1143" s="11"/>
      <c r="AI1143" s="11"/>
      <c r="AJ1143" s="10">
        <v>2061</v>
      </c>
      <c r="AK1143" s="10">
        <v>2021</v>
      </c>
      <c r="AL1143" s="17">
        <v>44421</v>
      </c>
      <c r="AM1143" s="18">
        <v>14393</v>
      </c>
      <c r="AN1143" s="18" t="s">
        <v>1157</v>
      </c>
      <c r="AO1143" s="18" t="s">
        <v>1158</v>
      </c>
      <c r="AP1143" s="10">
        <v>6463</v>
      </c>
      <c r="AQ1143" s="17">
        <v>44439</v>
      </c>
      <c r="AR1143" s="18">
        <v>2147538000</v>
      </c>
      <c r="AS1143" s="11" t="s">
        <v>92</v>
      </c>
      <c r="AT1143" s="11" t="s">
        <v>127</v>
      </c>
      <c r="AU1143" s="11" t="s">
        <v>115</v>
      </c>
      <c r="AV1143" s="11" t="s">
        <v>224</v>
      </c>
      <c r="AW1143" s="11" t="s">
        <v>1666</v>
      </c>
      <c r="AX1143" s="11" t="s">
        <v>231</v>
      </c>
      <c r="AY1143" s="11" t="s">
        <v>94</v>
      </c>
      <c r="AZ1143" s="11" t="s">
        <v>95</v>
      </c>
      <c r="BA1143" s="11" t="s">
        <v>117</v>
      </c>
      <c r="BB1143" s="11" t="s">
        <v>118</v>
      </c>
      <c r="BC1143" s="11" t="s">
        <v>5973</v>
      </c>
      <c r="BD1143" s="18">
        <v>126</v>
      </c>
      <c r="BE1143" s="10"/>
      <c r="BF1143" s="11" t="s">
        <v>90</v>
      </c>
      <c r="BG1143" s="11" t="s">
        <v>120</v>
      </c>
      <c r="BH1143" s="19"/>
      <c r="BI1143" s="18"/>
      <c r="BJ1143" s="18"/>
      <c r="BK1143" s="18"/>
      <c r="BL1143" s="18"/>
      <c r="BM1143" s="18"/>
      <c r="BN1143" s="18"/>
      <c r="BO1143" s="18"/>
      <c r="BP1143" s="18"/>
      <c r="BQ1143" s="18"/>
      <c r="BR1143" s="18"/>
      <c r="BS1143" s="18"/>
      <c r="BT1143" s="18"/>
      <c r="BU1143" s="18"/>
      <c r="BV1143" s="18"/>
      <c r="BW1143" s="18"/>
      <c r="BX1143" s="18"/>
      <c r="BY1143" s="18"/>
      <c r="BZ1143" s="18"/>
      <c r="CA1143" s="18"/>
      <c r="CB1143" s="18"/>
      <c r="CC1143" s="20">
        <f>+X1143+BH1143+BO1143+BV1143</f>
        <v>9539523</v>
      </c>
      <c r="CD1143" s="18"/>
      <c r="CE1143" s="18"/>
      <c r="CF1143" s="18"/>
      <c r="CG1143" s="18" t="s">
        <v>91</v>
      </c>
      <c r="CH1143" s="18"/>
      <c r="CI1143" s="18"/>
      <c r="CJ1143" s="18"/>
      <c r="CK1143" s="18"/>
      <c r="CL1143" s="18"/>
      <c r="CM1143" s="18"/>
      <c r="CN1143" s="18"/>
      <c r="CO1143" s="18"/>
      <c r="CP1143" s="18"/>
    </row>
    <row r="1144" spans="1:94" ht="15" x14ac:dyDescent="0.25">
      <c r="A1144" s="10">
        <v>1143</v>
      </c>
      <c r="B1144" s="10">
        <v>230</v>
      </c>
      <c r="C1144" s="10">
        <v>2021</v>
      </c>
      <c r="D1144" s="11" t="s">
        <v>198</v>
      </c>
      <c r="E1144" s="10">
        <v>1507</v>
      </c>
      <c r="F1144" s="12">
        <v>3194</v>
      </c>
      <c r="G1144" s="13" t="s">
        <v>6098</v>
      </c>
      <c r="H1144" s="15" t="s">
        <v>83</v>
      </c>
      <c r="I1144" s="15" t="s">
        <v>6094</v>
      </c>
      <c r="J1144" s="15" t="s">
        <v>6095</v>
      </c>
      <c r="K1144" s="11" t="s">
        <v>84</v>
      </c>
      <c r="L1144" s="11" t="s">
        <v>85</v>
      </c>
      <c r="M1144" s="11" t="s">
        <v>86</v>
      </c>
      <c r="N1144" s="11" t="s">
        <v>101</v>
      </c>
      <c r="O1144" s="11" t="s">
        <v>165</v>
      </c>
      <c r="P1144" s="11" t="s">
        <v>103</v>
      </c>
      <c r="Q1144" s="11" t="s">
        <v>6096</v>
      </c>
      <c r="R1144" s="11" t="s">
        <v>6097</v>
      </c>
      <c r="S1144" s="11" t="s">
        <v>224</v>
      </c>
      <c r="T1144" s="11" t="s">
        <v>225</v>
      </c>
      <c r="U1144" s="16">
        <v>44435</v>
      </c>
      <c r="V1144" s="16">
        <v>44522</v>
      </c>
      <c r="W1144" s="16"/>
      <c r="X1144" s="14">
        <v>9539523</v>
      </c>
      <c r="Y1144" s="11" t="s">
        <v>87</v>
      </c>
      <c r="Z1144" s="11" t="s">
        <v>170</v>
      </c>
      <c r="AA1144" s="10">
        <v>126</v>
      </c>
      <c r="AB1144" s="11" t="s">
        <v>89</v>
      </c>
      <c r="AC1144" s="11" t="s">
        <v>1667</v>
      </c>
      <c r="AD1144" s="10">
        <v>7165116</v>
      </c>
      <c r="AE1144" s="11" t="s">
        <v>227</v>
      </c>
      <c r="AF1144" s="11" t="s">
        <v>228</v>
      </c>
      <c r="AG1144" s="11" t="s">
        <v>242</v>
      </c>
      <c r="AH1144" s="11"/>
      <c r="AI1144" s="11"/>
      <c r="AJ1144" s="10">
        <v>2061</v>
      </c>
      <c r="AK1144" s="10">
        <v>2021</v>
      </c>
      <c r="AL1144" s="17">
        <v>44421</v>
      </c>
      <c r="AM1144" s="18">
        <v>14393</v>
      </c>
      <c r="AN1144" s="18" t="s">
        <v>1157</v>
      </c>
      <c r="AO1144" s="18" t="s">
        <v>1158</v>
      </c>
      <c r="AP1144" s="10">
        <v>6463</v>
      </c>
      <c r="AQ1144" s="17">
        <v>44439</v>
      </c>
      <c r="AR1144" s="18">
        <v>2147538000</v>
      </c>
      <c r="AS1144" s="11" t="s">
        <v>92</v>
      </c>
      <c r="AT1144" s="11" t="s">
        <v>127</v>
      </c>
      <c r="AU1144" s="11" t="s">
        <v>115</v>
      </c>
      <c r="AV1144" s="11" t="s">
        <v>224</v>
      </c>
      <c r="AW1144" s="11" t="s">
        <v>1666</v>
      </c>
      <c r="AX1144" s="11" t="s">
        <v>231</v>
      </c>
      <c r="AY1144" s="11" t="s">
        <v>94</v>
      </c>
      <c r="AZ1144" s="11" t="s">
        <v>95</v>
      </c>
      <c r="BA1144" s="11" t="s">
        <v>117</v>
      </c>
      <c r="BB1144" s="11" t="s">
        <v>118</v>
      </c>
      <c r="BC1144" s="11" t="s">
        <v>1974</v>
      </c>
      <c r="BD1144" s="18">
        <v>126</v>
      </c>
      <c r="BE1144" s="10"/>
      <c r="BF1144" s="11" t="s">
        <v>90</v>
      </c>
      <c r="BG1144" s="11" t="s">
        <v>120</v>
      </c>
      <c r="BH1144" s="19"/>
      <c r="BI1144" s="18"/>
      <c r="BJ1144" s="18"/>
      <c r="BK1144" s="18"/>
      <c r="BL1144" s="18"/>
      <c r="BM1144" s="18"/>
      <c r="BN1144" s="18"/>
      <c r="BO1144" s="18"/>
      <c r="BP1144" s="18"/>
      <c r="BQ1144" s="18"/>
      <c r="BR1144" s="18"/>
      <c r="BS1144" s="18"/>
      <c r="BT1144" s="18"/>
      <c r="BU1144" s="18"/>
      <c r="BV1144" s="18"/>
      <c r="BW1144" s="18"/>
      <c r="BX1144" s="18"/>
      <c r="BY1144" s="18"/>
      <c r="BZ1144" s="18"/>
      <c r="CA1144" s="18"/>
      <c r="CB1144" s="18"/>
      <c r="CC1144" s="20">
        <f>+X1144+BH1144+BO1144+BV1144</f>
        <v>9539523</v>
      </c>
      <c r="CD1144" s="18"/>
      <c r="CE1144" s="18"/>
      <c r="CF1144" s="18"/>
      <c r="CG1144" s="18" t="s">
        <v>91</v>
      </c>
      <c r="CH1144" s="18"/>
      <c r="CI1144" s="18"/>
      <c r="CJ1144" s="18"/>
      <c r="CK1144" s="18"/>
      <c r="CL1144" s="18"/>
      <c r="CM1144" s="18"/>
      <c r="CN1144" s="18"/>
      <c r="CO1144" s="18"/>
      <c r="CP1144" s="18"/>
    </row>
    <row r="1145" spans="1:94" ht="15" x14ac:dyDescent="0.25">
      <c r="A1145" s="21">
        <v>1144</v>
      </c>
      <c r="B1145" s="10">
        <v>230</v>
      </c>
      <c r="C1145" s="10">
        <v>2021</v>
      </c>
      <c r="D1145" s="11" t="s">
        <v>96</v>
      </c>
      <c r="E1145" s="10">
        <v>1508</v>
      </c>
      <c r="F1145" s="12">
        <v>3193</v>
      </c>
      <c r="G1145" s="13" t="s">
        <v>1661</v>
      </c>
      <c r="H1145" s="15" t="s">
        <v>83</v>
      </c>
      <c r="I1145" s="15" t="s">
        <v>6099</v>
      </c>
      <c r="J1145" s="15" t="s">
        <v>6100</v>
      </c>
      <c r="K1145" s="11" t="s">
        <v>84</v>
      </c>
      <c r="L1145" s="11" t="s">
        <v>85</v>
      </c>
      <c r="M1145" s="11" t="s">
        <v>86</v>
      </c>
      <c r="N1145" s="11" t="s">
        <v>101</v>
      </c>
      <c r="O1145" s="11" t="s">
        <v>165</v>
      </c>
      <c r="P1145" s="11" t="s">
        <v>103</v>
      </c>
      <c r="Q1145" s="11" t="s">
        <v>1664</v>
      </c>
      <c r="R1145" s="11" t="s">
        <v>6101</v>
      </c>
      <c r="S1145" s="11" t="s">
        <v>224</v>
      </c>
      <c r="T1145" s="11" t="s">
        <v>225</v>
      </c>
      <c r="U1145" s="16">
        <v>44435</v>
      </c>
      <c r="V1145" s="16"/>
      <c r="W1145" s="16"/>
      <c r="X1145" s="14">
        <v>11447428</v>
      </c>
      <c r="Y1145" s="11" t="s">
        <v>87</v>
      </c>
      <c r="Z1145" s="11" t="s">
        <v>170</v>
      </c>
      <c r="AA1145" s="10">
        <v>126</v>
      </c>
      <c r="AB1145" s="11" t="s">
        <v>89</v>
      </c>
      <c r="AC1145" s="11" t="s">
        <v>1667</v>
      </c>
      <c r="AD1145" s="10">
        <v>7165116</v>
      </c>
      <c r="AE1145" s="11" t="s">
        <v>227</v>
      </c>
      <c r="AF1145" s="11" t="s">
        <v>228</v>
      </c>
      <c r="AG1145" s="11" t="s">
        <v>174</v>
      </c>
      <c r="AH1145" s="11" t="s">
        <v>1668</v>
      </c>
      <c r="AI1145" s="11"/>
      <c r="AJ1145" s="10">
        <v>2060</v>
      </c>
      <c r="AK1145" s="10">
        <v>2021</v>
      </c>
      <c r="AL1145" s="17">
        <v>44421</v>
      </c>
      <c r="AM1145" s="18">
        <v>14393</v>
      </c>
      <c r="AN1145" s="18" t="s">
        <v>1157</v>
      </c>
      <c r="AO1145" s="18" t="s">
        <v>1158</v>
      </c>
      <c r="AP1145" s="10">
        <v>6473</v>
      </c>
      <c r="AQ1145" s="17">
        <v>44439</v>
      </c>
      <c r="AR1145" s="18">
        <v>2147538000</v>
      </c>
      <c r="AS1145" s="11" t="s">
        <v>92</v>
      </c>
      <c r="AT1145" s="11" t="s">
        <v>114</v>
      </c>
      <c r="AU1145" s="11" t="s">
        <v>115</v>
      </c>
      <c r="AV1145" s="11" t="s">
        <v>224</v>
      </c>
      <c r="AW1145" s="11" t="s">
        <v>1666</v>
      </c>
      <c r="AX1145" s="11" t="s">
        <v>231</v>
      </c>
      <c r="AY1145" s="11" t="s">
        <v>94</v>
      </c>
      <c r="AZ1145" s="11" t="s">
        <v>95</v>
      </c>
      <c r="BA1145" s="11" t="s">
        <v>117</v>
      </c>
      <c r="BB1145" s="11" t="s">
        <v>118</v>
      </c>
      <c r="BC1145" s="11" t="s">
        <v>5973</v>
      </c>
      <c r="BD1145" s="18">
        <v>126</v>
      </c>
      <c r="BE1145" s="10"/>
      <c r="BF1145" s="11" t="s">
        <v>90</v>
      </c>
      <c r="BG1145" s="11" t="s">
        <v>120</v>
      </c>
      <c r="BH1145" s="19"/>
      <c r="BI1145" s="18"/>
      <c r="BJ1145" s="18"/>
      <c r="BK1145" s="18"/>
      <c r="BL1145" s="18"/>
      <c r="BM1145" s="18"/>
      <c r="BN1145" s="18"/>
      <c r="BO1145" s="18"/>
      <c r="BP1145" s="18"/>
      <c r="BQ1145" s="18"/>
      <c r="BR1145" s="18"/>
      <c r="BS1145" s="18"/>
      <c r="BT1145" s="18"/>
      <c r="BU1145" s="18"/>
      <c r="BV1145" s="18"/>
      <c r="BW1145" s="18"/>
      <c r="BX1145" s="18"/>
      <c r="BY1145" s="18"/>
      <c r="BZ1145" s="18"/>
      <c r="CA1145" s="18"/>
      <c r="CB1145" s="18"/>
      <c r="CC1145" s="20">
        <f>+X1145+BH1145+BO1145+BV1145</f>
        <v>11447428</v>
      </c>
      <c r="CD1145" s="18"/>
      <c r="CE1145" s="18"/>
      <c r="CF1145" s="18"/>
      <c r="CG1145" s="18" t="s">
        <v>91</v>
      </c>
      <c r="CH1145" s="18"/>
      <c r="CI1145" s="18"/>
      <c r="CJ1145" s="18"/>
      <c r="CK1145" s="18"/>
      <c r="CL1145" s="18"/>
      <c r="CM1145" s="18"/>
      <c r="CN1145" s="18"/>
      <c r="CO1145" s="18"/>
      <c r="CP1145" s="18"/>
    </row>
    <row r="1146" spans="1:94" ht="15" x14ac:dyDescent="0.25">
      <c r="A1146" s="21">
        <v>1145</v>
      </c>
      <c r="B1146" s="10">
        <v>230</v>
      </c>
      <c r="C1146" s="10">
        <v>2021</v>
      </c>
      <c r="D1146" s="11" t="s">
        <v>96</v>
      </c>
      <c r="E1146" s="10">
        <v>1509</v>
      </c>
      <c r="F1146" s="12">
        <v>3145</v>
      </c>
      <c r="G1146" s="13" t="s">
        <v>2084</v>
      </c>
      <c r="H1146" s="15" t="s">
        <v>83</v>
      </c>
      <c r="I1146" s="15" t="s">
        <v>6102</v>
      </c>
      <c r="J1146" s="15" t="s">
        <v>6103</v>
      </c>
      <c r="K1146" s="11" t="s">
        <v>84</v>
      </c>
      <c r="L1146" s="11" t="s">
        <v>85</v>
      </c>
      <c r="M1146" s="11" t="s">
        <v>86</v>
      </c>
      <c r="N1146" s="11" t="s">
        <v>101</v>
      </c>
      <c r="O1146" s="11" t="s">
        <v>165</v>
      </c>
      <c r="P1146" s="11" t="s">
        <v>103</v>
      </c>
      <c r="Q1146" s="11" t="s">
        <v>6104</v>
      </c>
      <c r="R1146" s="11" t="s">
        <v>4776</v>
      </c>
      <c r="S1146" s="11" t="s">
        <v>224</v>
      </c>
      <c r="T1146" s="11" t="s">
        <v>225</v>
      </c>
      <c r="U1146" s="16">
        <v>44435</v>
      </c>
      <c r="V1146" s="16">
        <v>44439</v>
      </c>
      <c r="W1146" s="16">
        <v>44567</v>
      </c>
      <c r="X1146" s="14">
        <v>11447428</v>
      </c>
      <c r="Y1146" s="11" t="s">
        <v>87</v>
      </c>
      <c r="Z1146" s="11" t="s">
        <v>170</v>
      </c>
      <c r="AA1146" s="10">
        <v>126</v>
      </c>
      <c r="AB1146" s="11" t="s">
        <v>89</v>
      </c>
      <c r="AC1146" s="11" t="s">
        <v>6105</v>
      </c>
      <c r="AD1146" s="10">
        <v>7165116</v>
      </c>
      <c r="AE1146" s="11" t="s">
        <v>227</v>
      </c>
      <c r="AF1146" s="11" t="s">
        <v>228</v>
      </c>
      <c r="AG1146" s="11" t="s">
        <v>174</v>
      </c>
      <c r="AH1146" s="11" t="s">
        <v>2089</v>
      </c>
      <c r="AI1146" s="11"/>
      <c r="AJ1146" s="10">
        <v>2058</v>
      </c>
      <c r="AK1146" s="10">
        <v>2021</v>
      </c>
      <c r="AL1146" s="17">
        <v>44421</v>
      </c>
      <c r="AM1146" s="18">
        <v>14393</v>
      </c>
      <c r="AN1146" s="18" t="s">
        <v>1157</v>
      </c>
      <c r="AO1146" s="18" t="s">
        <v>1158</v>
      </c>
      <c r="AP1146" s="10">
        <v>6471</v>
      </c>
      <c r="AQ1146" s="17">
        <v>44439</v>
      </c>
      <c r="AR1146" s="18">
        <v>2147538000</v>
      </c>
      <c r="AS1146" s="11" t="s">
        <v>92</v>
      </c>
      <c r="AT1146" s="11" t="s">
        <v>114</v>
      </c>
      <c r="AU1146" s="11" t="s">
        <v>115</v>
      </c>
      <c r="AV1146" s="11" t="s">
        <v>224</v>
      </c>
      <c r="AW1146" s="11" t="s">
        <v>1940</v>
      </c>
      <c r="AX1146" s="11" t="s">
        <v>231</v>
      </c>
      <c r="AY1146" s="11" t="s">
        <v>94</v>
      </c>
      <c r="AZ1146" s="11" t="s">
        <v>95</v>
      </c>
      <c r="BA1146" s="11" t="s">
        <v>117</v>
      </c>
      <c r="BB1146" s="11" t="s">
        <v>118</v>
      </c>
      <c r="BC1146" s="11" t="s">
        <v>5973</v>
      </c>
      <c r="BD1146" s="18">
        <v>126</v>
      </c>
      <c r="BE1146" s="10"/>
      <c r="BF1146" s="11" t="s">
        <v>90</v>
      </c>
      <c r="BG1146" s="11" t="s">
        <v>120</v>
      </c>
      <c r="BH1146" s="19"/>
      <c r="BI1146" s="18"/>
      <c r="BJ1146" s="18"/>
      <c r="BK1146" s="18"/>
      <c r="BL1146" s="18"/>
      <c r="BM1146" s="18"/>
      <c r="BN1146" s="18"/>
      <c r="BO1146" s="18"/>
      <c r="BP1146" s="18"/>
      <c r="BQ1146" s="18"/>
      <c r="BR1146" s="18"/>
      <c r="BS1146" s="18"/>
      <c r="BT1146" s="18"/>
      <c r="BU1146" s="18"/>
      <c r="BV1146" s="18"/>
      <c r="BW1146" s="18"/>
      <c r="BX1146" s="18"/>
      <c r="BY1146" s="18"/>
      <c r="BZ1146" s="18"/>
      <c r="CA1146" s="18"/>
      <c r="CB1146" s="18"/>
      <c r="CC1146" s="20">
        <f>+X1146+BH1146+BO1146+BV1146</f>
        <v>11447428</v>
      </c>
      <c r="CD1146" s="18"/>
      <c r="CE1146" s="18"/>
      <c r="CF1146" s="18"/>
      <c r="CG1146" s="18" t="s">
        <v>91</v>
      </c>
      <c r="CH1146" s="18"/>
      <c r="CI1146" s="18"/>
      <c r="CJ1146" s="18"/>
      <c r="CK1146" s="18"/>
      <c r="CL1146" s="18"/>
      <c r="CM1146" s="18"/>
      <c r="CN1146" s="18"/>
      <c r="CO1146" s="18"/>
      <c r="CP1146" s="18"/>
    </row>
    <row r="1147" spans="1:94" ht="15" x14ac:dyDescent="0.25">
      <c r="A1147" s="10">
        <v>1146</v>
      </c>
      <c r="B1147" s="10">
        <v>230</v>
      </c>
      <c r="C1147" s="10">
        <v>2021</v>
      </c>
      <c r="D1147" s="11" t="s">
        <v>96</v>
      </c>
      <c r="E1147" s="10">
        <v>1510</v>
      </c>
      <c r="F1147" s="12">
        <v>3195</v>
      </c>
      <c r="G1147" s="13" t="s">
        <v>2100</v>
      </c>
      <c r="H1147" s="15" t="s">
        <v>83</v>
      </c>
      <c r="I1147" s="15" t="s">
        <v>6106</v>
      </c>
      <c r="J1147" s="15" t="s">
        <v>6107</v>
      </c>
      <c r="K1147" s="11" t="s">
        <v>84</v>
      </c>
      <c r="L1147" s="11" t="s">
        <v>85</v>
      </c>
      <c r="M1147" s="11" t="s">
        <v>86</v>
      </c>
      <c r="N1147" s="11" t="s">
        <v>101</v>
      </c>
      <c r="O1147" s="11" t="s">
        <v>165</v>
      </c>
      <c r="P1147" s="11" t="s">
        <v>103</v>
      </c>
      <c r="Q1147" s="11" t="s">
        <v>4673</v>
      </c>
      <c r="R1147" s="11" t="s">
        <v>6108</v>
      </c>
      <c r="S1147" s="11" t="s">
        <v>224</v>
      </c>
      <c r="T1147" s="11" t="s">
        <v>225</v>
      </c>
      <c r="U1147" s="16">
        <v>44435</v>
      </c>
      <c r="V1147" s="16"/>
      <c r="W1147" s="16"/>
      <c r="X1147" s="14">
        <v>11447428</v>
      </c>
      <c r="Y1147" s="11" t="s">
        <v>87</v>
      </c>
      <c r="Z1147" s="11" t="s">
        <v>170</v>
      </c>
      <c r="AA1147" s="10">
        <v>126</v>
      </c>
      <c r="AB1147" s="11" t="s">
        <v>89</v>
      </c>
      <c r="AC1147" s="11" t="s">
        <v>1667</v>
      </c>
      <c r="AD1147" s="10">
        <v>7165116</v>
      </c>
      <c r="AE1147" s="11" t="s">
        <v>227</v>
      </c>
      <c r="AF1147" s="11" t="s">
        <v>228</v>
      </c>
      <c r="AG1147" s="11" t="s">
        <v>174</v>
      </c>
      <c r="AH1147" s="11" t="s">
        <v>2105</v>
      </c>
      <c r="AI1147" s="11" t="s">
        <v>113</v>
      </c>
      <c r="AJ1147" s="10">
        <v>2062</v>
      </c>
      <c r="AK1147" s="10">
        <v>2021</v>
      </c>
      <c r="AL1147" s="17">
        <v>44421</v>
      </c>
      <c r="AM1147" s="18">
        <v>14393</v>
      </c>
      <c r="AN1147" s="18" t="s">
        <v>1157</v>
      </c>
      <c r="AO1147" s="18" t="s">
        <v>1158</v>
      </c>
      <c r="AP1147" s="10">
        <v>6464</v>
      </c>
      <c r="AQ1147" s="17">
        <v>44439</v>
      </c>
      <c r="AR1147" s="18">
        <v>2147538000</v>
      </c>
      <c r="AS1147" s="11" t="s">
        <v>92</v>
      </c>
      <c r="AT1147" s="11" t="s">
        <v>114</v>
      </c>
      <c r="AU1147" s="11" t="s">
        <v>115</v>
      </c>
      <c r="AV1147" s="11" t="s">
        <v>224</v>
      </c>
      <c r="AW1147" s="11" t="s">
        <v>1666</v>
      </c>
      <c r="AX1147" s="11" t="s">
        <v>231</v>
      </c>
      <c r="AY1147" s="11" t="s">
        <v>94</v>
      </c>
      <c r="AZ1147" s="11" t="s">
        <v>95</v>
      </c>
      <c r="BA1147" s="11" t="s">
        <v>117</v>
      </c>
      <c r="BB1147" s="11" t="s">
        <v>118</v>
      </c>
      <c r="BC1147" s="11" t="s">
        <v>5973</v>
      </c>
      <c r="BD1147" s="18">
        <v>126</v>
      </c>
      <c r="BE1147" s="10"/>
      <c r="BF1147" s="11" t="s">
        <v>90</v>
      </c>
      <c r="BG1147" s="11" t="s">
        <v>120</v>
      </c>
      <c r="BH1147" s="19"/>
      <c r="BI1147" s="18"/>
      <c r="BJ1147" s="18"/>
      <c r="BK1147" s="18"/>
      <c r="BL1147" s="18"/>
      <c r="BM1147" s="18"/>
      <c r="BN1147" s="18"/>
      <c r="BO1147" s="18"/>
      <c r="BP1147" s="18"/>
      <c r="BQ1147" s="18"/>
      <c r="BR1147" s="18"/>
      <c r="BS1147" s="18"/>
      <c r="BT1147" s="18"/>
      <c r="BU1147" s="18"/>
      <c r="BV1147" s="18"/>
      <c r="BW1147" s="18"/>
      <c r="BX1147" s="18"/>
      <c r="BY1147" s="18"/>
      <c r="BZ1147" s="18"/>
      <c r="CA1147" s="18"/>
      <c r="CB1147" s="18"/>
      <c r="CC1147" s="20">
        <f>+X1147+BH1147+BO1147+BV1147</f>
        <v>11447428</v>
      </c>
      <c r="CD1147" s="18"/>
      <c r="CE1147" s="18"/>
      <c r="CF1147" s="18"/>
      <c r="CG1147" s="18" t="s">
        <v>91</v>
      </c>
      <c r="CH1147" s="18"/>
      <c r="CI1147" s="18"/>
      <c r="CJ1147" s="18"/>
      <c r="CK1147" s="18"/>
      <c r="CL1147" s="18"/>
      <c r="CM1147" s="18"/>
      <c r="CN1147" s="18"/>
      <c r="CO1147" s="18"/>
      <c r="CP1147" s="18"/>
    </row>
    <row r="1148" spans="1:94" ht="15" x14ac:dyDescent="0.25">
      <c r="A1148" s="21">
        <v>1147</v>
      </c>
      <c r="B1148" s="10">
        <v>230</v>
      </c>
      <c r="C1148" s="10">
        <v>2021</v>
      </c>
      <c r="D1148" s="11" t="s">
        <v>96</v>
      </c>
      <c r="E1148" s="10">
        <v>1511</v>
      </c>
      <c r="F1148" s="12">
        <v>3204</v>
      </c>
      <c r="G1148" s="13" t="s">
        <v>2288</v>
      </c>
      <c r="H1148" s="15" t="s">
        <v>83</v>
      </c>
      <c r="I1148" s="15" t="s">
        <v>6109</v>
      </c>
      <c r="J1148" s="15" t="s">
        <v>6110</v>
      </c>
      <c r="K1148" s="11" t="s">
        <v>84</v>
      </c>
      <c r="L1148" s="11" t="s">
        <v>85</v>
      </c>
      <c r="M1148" s="11" t="s">
        <v>86</v>
      </c>
      <c r="N1148" s="11" t="s">
        <v>101</v>
      </c>
      <c r="O1148" s="11" t="s">
        <v>165</v>
      </c>
      <c r="P1148" s="11" t="s">
        <v>103</v>
      </c>
      <c r="Q1148" s="11" t="s">
        <v>4602</v>
      </c>
      <c r="R1148" s="11" t="s">
        <v>4603</v>
      </c>
      <c r="S1148" s="11" t="s">
        <v>224</v>
      </c>
      <c r="T1148" s="11" t="s">
        <v>225</v>
      </c>
      <c r="U1148" s="16">
        <v>44435</v>
      </c>
      <c r="V1148" s="16">
        <v>44439</v>
      </c>
      <c r="W1148" s="16">
        <v>44567</v>
      </c>
      <c r="X1148" s="14">
        <v>11447428</v>
      </c>
      <c r="Y1148" s="11" t="s">
        <v>87</v>
      </c>
      <c r="Z1148" s="11" t="s">
        <v>170</v>
      </c>
      <c r="AA1148" s="10">
        <v>126</v>
      </c>
      <c r="AB1148" s="11" t="s">
        <v>89</v>
      </c>
      <c r="AC1148" s="11" t="s">
        <v>1787</v>
      </c>
      <c r="AD1148" s="10">
        <v>7165116</v>
      </c>
      <c r="AE1148" s="11" t="s">
        <v>227</v>
      </c>
      <c r="AF1148" s="11" t="s">
        <v>228</v>
      </c>
      <c r="AG1148" s="11" t="s">
        <v>174</v>
      </c>
      <c r="AH1148" s="11" t="s">
        <v>2293</v>
      </c>
      <c r="AI1148" s="11"/>
      <c r="AJ1148" s="10">
        <v>2069</v>
      </c>
      <c r="AK1148" s="10">
        <v>2021</v>
      </c>
      <c r="AL1148" s="17">
        <v>44421</v>
      </c>
      <c r="AM1148" s="18">
        <v>14393</v>
      </c>
      <c r="AN1148" s="18" t="s">
        <v>1157</v>
      </c>
      <c r="AO1148" s="18" t="s">
        <v>1158</v>
      </c>
      <c r="AP1148" s="10">
        <v>6470</v>
      </c>
      <c r="AQ1148" s="17">
        <v>44439</v>
      </c>
      <c r="AR1148" s="18">
        <v>2147538000</v>
      </c>
      <c r="AS1148" s="11" t="s">
        <v>92</v>
      </c>
      <c r="AT1148" s="11" t="s">
        <v>114</v>
      </c>
      <c r="AU1148" s="11" t="s">
        <v>115</v>
      </c>
      <c r="AV1148" s="11" t="s">
        <v>224</v>
      </c>
      <c r="AW1148" s="11" t="s">
        <v>1790</v>
      </c>
      <c r="AX1148" s="11" t="s">
        <v>231</v>
      </c>
      <c r="AY1148" s="11" t="s">
        <v>94</v>
      </c>
      <c r="AZ1148" s="11" t="s">
        <v>95</v>
      </c>
      <c r="BA1148" s="11" t="s">
        <v>117</v>
      </c>
      <c r="BB1148" s="11" t="s">
        <v>118</v>
      </c>
      <c r="BC1148" s="11" t="s">
        <v>5973</v>
      </c>
      <c r="BD1148" s="18">
        <v>126</v>
      </c>
      <c r="BE1148" s="10"/>
      <c r="BF1148" s="11" t="s">
        <v>90</v>
      </c>
      <c r="BG1148" s="11" t="s">
        <v>120</v>
      </c>
      <c r="BH1148" s="19"/>
      <c r="BI1148" s="18"/>
      <c r="BJ1148" s="18"/>
      <c r="BK1148" s="18"/>
      <c r="BL1148" s="18"/>
      <c r="BM1148" s="18"/>
      <c r="BN1148" s="18"/>
      <c r="BO1148" s="18"/>
      <c r="BP1148" s="18"/>
      <c r="BQ1148" s="18"/>
      <c r="BR1148" s="18"/>
      <c r="BS1148" s="18"/>
      <c r="BT1148" s="18"/>
      <c r="BU1148" s="18"/>
      <c r="BV1148" s="18"/>
      <c r="BW1148" s="18"/>
      <c r="BX1148" s="18"/>
      <c r="BY1148" s="18"/>
      <c r="BZ1148" s="18"/>
      <c r="CA1148" s="18"/>
      <c r="CB1148" s="18"/>
      <c r="CC1148" s="20">
        <f>+X1148+BH1148+BO1148+BV1148</f>
        <v>11447428</v>
      </c>
      <c r="CD1148" s="18"/>
      <c r="CE1148" s="18"/>
      <c r="CF1148" s="18"/>
      <c r="CG1148" s="18" t="s">
        <v>91</v>
      </c>
      <c r="CH1148" s="18"/>
      <c r="CI1148" s="18"/>
      <c r="CJ1148" s="18"/>
      <c r="CK1148" s="18"/>
      <c r="CL1148" s="18"/>
      <c r="CM1148" s="18"/>
      <c r="CN1148" s="18"/>
      <c r="CO1148" s="18"/>
      <c r="CP1148" s="18"/>
    </row>
    <row r="1149" spans="1:94" ht="15" x14ac:dyDescent="0.25">
      <c r="A1149" s="21">
        <v>1148</v>
      </c>
      <c r="B1149" s="10">
        <v>230</v>
      </c>
      <c r="C1149" s="10">
        <v>2021</v>
      </c>
      <c r="D1149" s="11" t="s">
        <v>96</v>
      </c>
      <c r="E1149" s="10">
        <v>1512</v>
      </c>
      <c r="F1149" s="12">
        <v>3199</v>
      </c>
      <c r="G1149" s="13" t="s">
        <v>2066</v>
      </c>
      <c r="H1149" s="15" t="s">
        <v>83</v>
      </c>
      <c r="I1149" s="15" t="s">
        <v>6111</v>
      </c>
      <c r="J1149" s="15" t="s">
        <v>6112</v>
      </c>
      <c r="K1149" s="11" t="s">
        <v>84</v>
      </c>
      <c r="L1149" s="11" t="s">
        <v>85</v>
      </c>
      <c r="M1149" s="11" t="s">
        <v>86</v>
      </c>
      <c r="N1149" s="11" t="s">
        <v>101</v>
      </c>
      <c r="O1149" s="11" t="s">
        <v>165</v>
      </c>
      <c r="P1149" s="11" t="s">
        <v>103</v>
      </c>
      <c r="Q1149" s="11" t="s">
        <v>6113</v>
      </c>
      <c r="R1149" s="11" t="s">
        <v>6114</v>
      </c>
      <c r="S1149" s="11" t="s">
        <v>224</v>
      </c>
      <c r="T1149" s="11" t="s">
        <v>225</v>
      </c>
      <c r="U1149" s="16">
        <v>44435</v>
      </c>
      <c r="V1149" s="16"/>
      <c r="W1149" s="16"/>
      <c r="X1149" s="14">
        <v>11447428</v>
      </c>
      <c r="Y1149" s="11" t="s">
        <v>87</v>
      </c>
      <c r="Z1149" s="11" t="s">
        <v>170</v>
      </c>
      <c r="AA1149" s="10">
        <v>126</v>
      </c>
      <c r="AB1149" s="11" t="s">
        <v>89</v>
      </c>
      <c r="AC1149" s="11" t="s">
        <v>2071</v>
      </c>
      <c r="AD1149" s="10">
        <v>7165116</v>
      </c>
      <c r="AE1149" s="11" t="s">
        <v>227</v>
      </c>
      <c r="AF1149" s="11" t="s">
        <v>228</v>
      </c>
      <c r="AG1149" s="11" t="s">
        <v>174</v>
      </c>
      <c r="AH1149" s="11" t="s">
        <v>113</v>
      </c>
      <c r="AI1149" s="11" t="s">
        <v>113</v>
      </c>
      <c r="AJ1149" s="10">
        <v>2065</v>
      </c>
      <c r="AK1149" s="10">
        <v>2021</v>
      </c>
      <c r="AL1149" s="17">
        <v>44421</v>
      </c>
      <c r="AM1149" s="18">
        <v>14393</v>
      </c>
      <c r="AN1149" s="18" t="s">
        <v>1157</v>
      </c>
      <c r="AO1149" s="18" t="s">
        <v>1158</v>
      </c>
      <c r="AP1149" s="10">
        <v>6467</v>
      </c>
      <c r="AQ1149" s="17">
        <v>44439</v>
      </c>
      <c r="AR1149" s="18">
        <v>2147538000</v>
      </c>
      <c r="AS1149" s="11" t="s">
        <v>92</v>
      </c>
      <c r="AT1149" s="11" t="s">
        <v>114</v>
      </c>
      <c r="AU1149" s="11" t="s">
        <v>115</v>
      </c>
      <c r="AV1149" s="11" t="s">
        <v>224</v>
      </c>
      <c r="AW1149" s="11" t="s">
        <v>2072</v>
      </c>
      <c r="AX1149" s="11" t="s">
        <v>231</v>
      </c>
      <c r="AY1149" s="11" t="s">
        <v>94</v>
      </c>
      <c r="AZ1149" s="11" t="s">
        <v>95</v>
      </c>
      <c r="BA1149" s="11" t="s">
        <v>117</v>
      </c>
      <c r="BB1149" s="11" t="s">
        <v>118</v>
      </c>
      <c r="BC1149" s="11" t="s">
        <v>5973</v>
      </c>
      <c r="BD1149" s="18">
        <v>126</v>
      </c>
      <c r="BE1149" s="10"/>
      <c r="BF1149" s="11" t="s">
        <v>90</v>
      </c>
      <c r="BG1149" s="11" t="s">
        <v>120</v>
      </c>
      <c r="BH1149" s="19"/>
      <c r="BI1149" s="18"/>
      <c r="BJ1149" s="18"/>
      <c r="BK1149" s="18"/>
      <c r="BL1149" s="18"/>
      <c r="BM1149" s="18"/>
      <c r="BN1149" s="18"/>
      <c r="BO1149" s="18"/>
      <c r="BP1149" s="18"/>
      <c r="BQ1149" s="18"/>
      <c r="BR1149" s="18"/>
      <c r="BS1149" s="18"/>
      <c r="BT1149" s="18"/>
      <c r="BU1149" s="18"/>
      <c r="BV1149" s="18"/>
      <c r="BW1149" s="18"/>
      <c r="BX1149" s="18"/>
      <c r="BY1149" s="18"/>
      <c r="BZ1149" s="18"/>
      <c r="CA1149" s="18"/>
      <c r="CB1149" s="18"/>
      <c r="CC1149" s="20">
        <f>+X1149+BH1149+BO1149+BV1149</f>
        <v>11447428</v>
      </c>
      <c r="CD1149" s="18"/>
      <c r="CE1149" s="18"/>
      <c r="CF1149" s="18"/>
      <c r="CG1149" s="18" t="s">
        <v>91</v>
      </c>
      <c r="CH1149" s="18"/>
      <c r="CI1149" s="18"/>
      <c r="CJ1149" s="18"/>
      <c r="CK1149" s="18"/>
      <c r="CL1149" s="18"/>
      <c r="CM1149" s="18"/>
      <c r="CN1149" s="18"/>
      <c r="CO1149" s="18"/>
      <c r="CP1149" s="18"/>
    </row>
    <row r="1150" spans="1:94" ht="15" x14ac:dyDescent="0.25">
      <c r="A1150" s="10">
        <v>1149</v>
      </c>
      <c r="B1150" s="10">
        <v>230</v>
      </c>
      <c r="C1150" s="10">
        <v>2021</v>
      </c>
      <c r="D1150" s="11" t="s">
        <v>96</v>
      </c>
      <c r="E1150" s="10">
        <v>1513</v>
      </c>
      <c r="F1150" s="12">
        <v>3259</v>
      </c>
      <c r="G1150" s="13" t="s">
        <v>3739</v>
      </c>
      <c r="H1150" s="15" t="s">
        <v>83</v>
      </c>
      <c r="I1150" s="15" t="s">
        <v>6115</v>
      </c>
      <c r="J1150" s="15" t="s">
        <v>6116</v>
      </c>
      <c r="K1150" s="11" t="s">
        <v>84</v>
      </c>
      <c r="L1150" s="11" t="s">
        <v>85</v>
      </c>
      <c r="M1150" s="11" t="s">
        <v>86</v>
      </c>
      <c r="N1150" s="11" t="s">
        <v>101</v>
      </c>
      <c r="O1150" s="11" t="s">
        <v>165</v>
      </c>
      <c r="P1150" s="11" t="s">
        <v>103</v>
      </c>
      <c r="Q1150" s="11" t="s">
        <v>3742</v>
      </c>
      <c r="R1150" s="11" t="s">
        <v>2228</v>
      </c>
      <c r="S1150" s="11" t="s">
        <v>986</v>
      </c>
      <c r="T1150" s="11" t="s">
        <v>1075</v>
      </c>
      <c r="U1150" s="16">
        <v>44435</v>
      </c>
      <c r="V1150" s="16"/>
      <c r="W1150" s="16"/>
      <c r="X1150" s="14">
        <v>9539523</v>
      </c>
      <c r="Y1150" s="11" t="s">
        <v>87</v>
      </c>
      <c r="Z1150" s="11" t="s">
        <v>170</v>
      </c>
      <c r="AA1150" s="10">
        <v>105</v>
      </c>
      <c r="AB1150" s="11" t="s">
        <v>89</v>
      </c>
      <c r="AC1150" s="11" t="s">
        <v>1090</v>
      </c>
      <c r="AD1150" s="10">
        <v>19288119</v>
      </c>
      <c r="AE1150" s="11" t="s">
        <v>989</v>
      </c>
      <c r="AF1150" s="11" t="s">
        <v>990</v>
      </c>
      <c r="AG1150" s="11" t="s">
        <v>174</v>
      </c>
      <c r="AH1150" s="11" t="s">
        <v>3743</v>
      </c>
      <c r="AI1150" s="11" t="s">
        <v>113</v>
      </c>
      <c r="AJ1150" s="10">
        <v>2078</v>
      </c>
      <c r="AK1150" s="10">
        <v>2021</v>
      </c>
      <c r="AL1150" s="17">
        <v>44425</v>
      </c>
      <c r="AM1150" s="18">
        <v>14388</v>
      </c>
      <c r="AN1150" s="18" t="s">
        <v>1076</v>
      </c>
      <c r="AO1150" s="18" t="s">
        <v>1077</v>
      </c>
      <c r="AP1150" s="10">
        <v>6462</v>
      </c>
      <c r="AQ1150" s="17">
        <v>44439</v>
      </c>
      <c r="AR1150" s="18">
        <v>2235032000</v>
      </c>
      <c r="AS1150" s="11" t="s">
        <v>92</v>
      </c>
      <c r="AT1150" s="11" t="s">
        <v>114</v>
      </c>
      <c r="AU1150" s="11" t="s">
        <v>115</v>
      </c>
      <c r="AV1150" s="11" t="s">
        <v>986</v>
      </c>
      <c r="AW1150" s="11" t="s">
        <v>1075</v>
      </c>
      <c r="AX1150" s="11" t="s">
        <v>991</v>
      </c>
      <c r="AY1150" s="11" t="s">
        <v>94</v>
      </c>
      <c r="AZ1150" s="11" t="s">
        <v>95</v>
      </c>
      <c r="BA1150" s="11" t="s">
        <v>117</v>
      </c>
      <c r="BB1150" s="11" t="s">
        <v>118</v>
      </c>
      <c r="BC1150" s="11" t="s">
        <v>5973</v>
      </c>
      <c r="BD1150" s="18">
        <v>105</v>
      </c>
      <c r="BE1150" s="10"/>
      <c r="BF1150" s="11" t="s">
        <v>90</v>
      </c>
      <c r="BG1150" s="11" t="s">
        <v>120</v>
      </c>
      <c r="BH1150" s="19"/>
      <c r="BI1150" s="18"/>
      <c r="BJ1150" s="18"/>
      <c r="BK1150" s="18"/>
      <c r="BL1150" s="18"/>
      <c r="BM1150" s="18"/>
      <c r="BN1150" s="18"/>
      <c r="BO1150" s="18"/>
      <c r="BP1150" s="18"/>
      <c r="BQ1150" s="18"/>
      <c r="BR1150" s="18"/>
      <c r="BS1150" s="18"/>
      <c r="BT1150" s="18"/>
      <c r="BU1150" s="18"/>
      <c r="BV1150" s="18"/>
      <c r="BW1150" s="18"/>
      <c r="BX1150" s="18"/>
      <c r="BY1150" s="18"/>
      <c r="BZ1150" s="18"/>
      <c r="CA1150" s="18"/>
      <c r="CB1150" s="18"/>
      <c r="CC1150" s="20">
        <f>+X1150+BH1150+BO1150+BV1150</f>
        <v>9539523</v>
      </c>
      <c r="CD1150" s="18"/>
      <c r="CE1150" s="18"/>
      <c r="CF1150" s="18"/>
      <c r="CG1150" s="18" t="s">
        <v>91</v>
      </c>
      <c r="CH1150" s="18"/>
      <c r="CI1150" s="18"/>
      <c r="CJ1150" s="18"/>
      <c r="CK1150" s="18"/>
      <c r="CL1150" s="18"/>
      <c r="CM1150" s="18"/>
      <c r="CN1150" s="18"/>
      <c r="CO1150" s="18"/>
      <c r="CP1150" s="18"/>
    </row>
    <row r="1151" spans="1:94" ht="15" x14ac:dyDescent="0.25">
      <c r="A1151" s="21">
        <v>1150</v>
      </c>
      <c r="B1151" s="10">
        <v>230</v>
      </c>
      <c r="C1151" s="10">
        <v>2021</v>
      </c>
      <c r="D1151" s="11" t="s">
        <v>96</v>
      </c>
      <c r="E1151" s="10">
        <v>1515</v>
      </c>
      <c r="F1151" s="12">
        <v>3203</v>
      </c>
      <c r="G1151" s="13" t="s">
        <v>6117</v>
      </c>
      <c r="H1151" s="15" t="s">
        <v>83</v>
      </c>
      <c r="I1151" s="15" t="s">
        <v>6118</v>
      </c>
      <c r="J1151" s="15" t="s">
        <v>6119</v>
      </c>
      <c r="K1151" s="11" t="s">
        <v>84</v>
      </c>
      <c r="L1151" s="11" t="s">
        <v>85</v>
      </c>
      <c r="M1151" s="11" t="s">
        <v>86</v>
      </c>
      <c r="N1151" s="11" t="s">
        <v>101</v>
      </c>
      <c r="O1151" s="11" t="s">
        <v>165</v>
      </c>
      <c r="P1151" s="11" t="s">
        <v>103</v>
      </c>
      <c r="Q1151" s="11" t="s">
        <v>4625</v>
      </c>
      <c r="R1151" s="11" t="s">
        <v>6120</v>
      </c>
      <c r="S1151" s="11" t="s">
        <v>224</v>
      </c>
      <c r="T1151" s="11" t="s">
        <v>225</v>
      </c>
      <c r="U1151" s="16">
        <v>44435</v>
      </c>
      <c r="V1151" s="16"/>
      <c r="W1151" s="16"/>
      <c r="X1151" s="14">
        <v>11447428</v>
      </c>
      <c r="Y1151" s="11" t="s">
        <v>87</v>
      </c>
      <c r="Z1151" s="11" t="s">
        <v>170</v>
      </c>
      <c r="AA1151" s="10">
        <v>126</v>
      </c>
      <c r="AB1151" s="11" t="s">
        <v>89</v>
      </c>
      <c r="AC1151" s="11" t="s">
        <v>1796</v>
      </c>
      <c r="AD1151" s="10">
        <v>7165116</v>
      </c>
      <c r="AE1151" s="11" t="s">
        <v>227</v>
      </c>
      <c r="AF1151" s="11" t="s">
        <v>228</v>
      </c>
      <c r="AG1151" s="11" t="s">
        <v>174</v>
      </c>
      <c r="AH1151" s="11" t="s">
        <v>1934</v>
      </c>
      <c r="AI1151" s="11" t="s">
        <v>113</v>
      </c>
      <c r="AJ1151" s="10">
        <v>2068</v>
      </c>
      <c r="AK1151" s="10">
        <v>2021</v>
      </c>
      <c r="AL1151" s="17">
        <v>44421</v>
      </c>
      <c r="AM1151" s="18">
        <v>14393</v>
      </c>
      <c r="AN1151" s="18" t="s">
        <v>1157</v>
      </c>
      <c r="AO1151" s="18" t="s">
        <v>1158</v>
      </c>
      <c r="AP1151" s="10">
        <v>6477</v>
      </c>
      <c r="AQ1151" s="17">
        <v>44439</v>
      </c>
      <c r="AR1151" s="18">
        <v>2147538000</v>
      </c>
      <c r="AS1151" s="11" t="s">
        <v>92</v>
      </c>
      <c r="AT1151" s="11" t="s">
        <v>114</v>
      </c>
      <c r="AU1151" s="11" t="s">
        <v>115</v>
      </c>
      <c r="AV1151" s="11" t="s">
        <v>224</v>
      </c>
      <c r="AW1151" s="11" t="s">
        <v>1797</v>
      </c>
      <c r="AX1151" s="11" t="s">
        <v>231</v>
      </c>
      <c r="AY1151" s="11" t="s">
        <v>94</v>
      </c>
      <c r="AZ1151" s="11" t="s">
        <v>95</v>
      </c>
      <c r="BA1151" s="11" t="s">
        <v>117</v>
      </c>
      <c r="BB1151" s="11" t="s">
        <v>118</v>
      </c>
      <c r="BC1151" s="11" t="s">
        <v>5973</v>
      </c>
      <c r="BD1151" s="18">
        <v>126</v>
      </c>
      <c r="BE1151" s="10"/>
      <c r="BF1151" s="11" t="s">
        <v>90</v>
      </c>
      <c r="BG1151" s="11" t="s">
        <v>120</v>
      </c>
      <c r="BH1151" s="19"/>
      <c r="BI1151" s="18"/>
      <c r="BJ1151" s="18"/>
      <c r="BK1151" s="18"/>
      <c r="BL1151" s="18"/>
      <c r="BM1151" s="18"/>
      <c r="BN1151" s="18"/>
      <c r="BO1151" s="18"/>
      <c r="BP1151" s="18"/>
      <c r="BQ1151" s="18"/>
      <c r="BR1151" s="18"/>
      <c r="BS1151" s="18"/>
      <c r="BT1151" s="18"/>
      <c r="BU1151" s="18"/>
      <c r="BV1151" s="18"/>
      <c r="BW1151" s="18"/>
      <c r="BX1151" s="18"/>
      <c r="BY1151" s="18"/>
      <c r="BZ1151" s="18"/>
      <c r="CA1151" s="18"/>
      <c r="CB1151" s="18"/>
      <c r="CC1151" s="20">
        <f>+X1151+BH1151+BO1151+BV1151</f>
        <v>11447428</v>
      </c>
      <c r="CD1151" s="18"/>
      <c r="CE1151" s="18"/>
      <c r="CF1151" s="18"/>
      <c r="CG1151" s="18" t="s">
        <v>91</v>
      </c>
      <c r="CH1151" s="18"/>
      <c r="CI1151" s="18"/>
      <c r="CJ1151" s="18"/>
      <c r="CK1151" s="18"/>
      <c r="CL1151" s="18"/>
      <c r="CM1151" s="18"/>
      <c r="CN1151" s="18"/>
      <c r="CO1151" s="18"/>
      <c r="CP1151" s="18"/>
    </row>
    <row r="1152" spans="1:94" ht="15" x14ac:dyDescent="0.25">
      <c r="A1152" s="21">
        <v>1151</v>
      </c>
      <c r="B1152" s="10">
        <v>230</v>
      </c>
      <c r="C1152" s="10">
        <v>2021</v>
      </c>
      <c r="D1152" s="11" t="s">
        <v>96</v>
      </c>
      <c r="E1152" s="10">
        <v>1516</v>
      </c>
      <c r="F1152" s="12">
        <v>3206</v>
      </c>
      <c r="G1152" s="13" t="s">
        <v>1782</v>
      </c>
      <c r="H1152" s="15" t="s">
        <v>83</v>
      </c>
      <c r="I1152" s="15" t="s">
        <v>6121</v>
      </c>
      <c r="J1152" s="15" t="s">
        <v>6122</v>
      </c>
      <c r="K1152" s="11" t="s">
        <v>84</v>
      </c>
      <c r="L1152" s="11" t="s">
        <v>85</v>
      </c>
      <c r="M1152" s="11" t="s">
        <v>86</v>
      </c>
      <c r="N1152" s="11" t="s">
        <v>101</v>
      </c>
      <c r="O1152" s="11" t="s">
        <v>165</v>
      </c>
      <c r="P1152" s="11" t="s">
        <v>103</v>
      </c>
      <c r="Q1152" s="11" t="s">
        <v>6123</v>
      </c>
      <c r="R1152" s="11" t="s">
        <v>6124</v>
      </c>
      <c r="S1152" s="11" t="s">
        <v>224</v>
      </c>
      <c r="T1152" s="11" t="s">
        <v>225</v>
      </c>
      <c r="U1152" s="16">
        <v>44435</v>
      </c>
      <c r="V1152" s="16"/>
      <c r="W1152" s="16"/>
      <c r="X1152" s="14">
        <v>11447428</v>
      </c>
      <c r="Y1152" s="11" t="s">
        <v>87</v>
      </c>
      <c r="Z1152" s="11" t="s">
        <v>170</v>
      </c>
      <c r="AA1152" s="10">
        <v>126</v>
      </c>
      <c r="AB1152" s="11" t="s">
        <v>89</v>
      </c>
      <c r="AC1152" s="11" t="s">
        <v>1787</v>
      </c>
      <c r="AD1152" s="10">
        <v>7165116</v>
      </c>
      <c r="AE1152" s="11" t="s">
        <v>227</v>
      </c>
      <c r="AF1152" s="11" t="s">
        <v>228</v>
      </c>
      <c r="AG1152" s="11" t="s">
        <v>174</v>
      </c>
      <c r="AH1152" s="11" t="s">
        <v>1788</v>
      </c>
      <c r="AI1152" s="11" t="s">
        <v>1789</v>
      </c>
      <c r="AJ1152" s="10">
        <v>2070</v>
      </c>
      <c r="AK1152" s="10">
        <v>2021</v>
      </c>
      <c r="AL1152" s="17">
        <v>44421</v>
      </c>
      <c r="AM1152" s="18">
        <v>14393</v>
      </c>
      <c r="AN1152" s="18" t="s">
        <v>1157</v>
      </c>
      <c r="AO1152" s="18" t="s">
        <v>1158</v>
      </c>
      <c r="AP1152" s="10">
        <v>6476</v>
      </c>
      <c r="AQ1152" s="17">
        <v>44439</v>
      </c>
      <c r="AR1152" s="18">
        <v>2147538000</v>
      </c>
      <c r="AS1152" s="11" t="s">
        <v>92</v>
      </c>
      <c r="AT1152" s="11" t="s">
        <v>114</v>
      </c>
      <c r="AU1152" s="11" t="s">
        <v>115</v>
      </c>
      <c r="AV1152" s="11" t="s">
        <v>224</v>
      </c>
      <c r="AW1152" s="11" t="s">
        <v>1790</v>
      </c>
      <c r="AX1152" s="11" t="s">
        <v>231</v>
      </c>
      <c r="AY1152" s="11" t="s">
        <v>94</v>
      </c>
      <c r="AZ1152" s="11" t="s">
        <v>95</v>
      </c>
      <c r="BA1152" s="11" t="s">
        <v>117</v>
      </c>
      <c r="BB1152" s="11" t="s">
        <v>118</v>
      </c>
      <c r="BC1152" s="11" t="s">
        <v>5973</v>
      </c>
      <c r="BD1152" s="18">
        <v>126</v>
      </c>
      <c r="BE1152" s="10"/>
      <c r="BF1152" s="11" t="s">
        <v>90</v>
      </c>
      <c r="BG1152" s="11" t="s">
        <v>120</v>
      </c>
      <c r="BH1152" s="19"/>
      <c r="BI1152" s="18"/>
      <c r="BJ1152" s="18"/>
      <c r="BK1152" s="18"/>
      <c r="BL1152" s="18"/>
      <c r="BM1152" s="18"/>
      <c r="BN1152" s="18"/>
      <c r="BO1152" s="18"/>
      <c r="BP1152" s="18"/>
      <c r="BQ1152" s="18"/>
      <c r="BR1152" s="18"/>
      <c r="BS1152" s="18"/>
      <c r="BT1152" s="18"/>
      <c r="BU1152" s="18"/>
      <c r="BV1152" s="18"/>
      <c r="BW1152" s="18"/>
      <c r="BX1152" s="18"/>
      <c r="BY1152" s="18"/>
      <c r="BZ1152" s="18"/>
      <c r="CA1152" s="18"/>
      <c r="CB1152" s="18"/>
      <c r="CC1152" s="20">
        <f>+X1152+BH1152+BO1152+BV1152</f>
        <v>11447428</v>
      </c>
      <c r="CD1152" s="18"/>
      <c r="CE1152" s="18"/>
      <c r="CF1152" s="18"/>
      <c r="CG1152" s="18" t="s">
        <v>91</v>
      </c>
      <c r="CH1152" s="18"/>
      <c r="CI1152" s="18"/>
      <c r="CJ1152" s="18"/>
      <c r="CK1152" s="18"/>
      <c r="CL1152" s="18"/>
      <c r="CM1152" s="18"/>
      <c r="CN1152" s="18"/>
      <c r="CO1152" s="18"/>
      <c r="CP1152" s="18"/>
    </row>
    <row r="1153" spans="1:94" ht="15" x14ac:dyDescent="0.25">
      <c r="A1153" s="10">
        <v>1152</v>
      </c>
      <c r="B1153" s="10">
        <v>230</v>
      </c>
      <c r="C1153" s="10">
        <v>2021</v>
      </c>
      <c r="D1153" s="11" t="s">
        <v>96</v>
      </c>
      <c r="E1153" s="10">
        <v>1517</v>
      </c>
      <c r="F1153" s="12">
        <v>3198</v>
      </c>
      <c r="G1153" s="13" t="s">
        <v>6125</v>
      </c>
      <c r="H1153" s="15" t="s">
        <v>83</v>
      </c>
      <c r="I1153" s="15" t="s">
        <v>6126</v>
      </c>
      <c r="J1153" s="15" t="s">
        <v>6127</v>
      </c>
      <c r="K1153" s="11" t="s">
        <v>84</v>
      </c>
      <c r="L1153" s="11" t="s">
        <v>85</v>
      </c>
      <c r="M1153" s="11" t="s">
        <v>86</v>
      </c>
      <c r="N1153" s="11" t="s">
        <v>101</v>
      </c>
      <c r="O1153" s="11" t="s">
        <v>165</v>
      </c>
      <c r="P1153" s="11" t="s">
        <v>103</v>
      </c>
      <c r="Q1153" s="11" t="s">
        <v>2082</v>
      </c>
      <c r="R1153" s="11" t="s">
        <v>6128</v>
      </c>
      <c r="S1153" s="11" t="s">
        <v>224</v>
      </c>
      <c r="T1153" s="11" t="s">
        <v>225</v>
      </c>
      <c r="U1153" s="16">
        <v>44435</v>
      </c>
      <c r="V1153" s="16">
        <v>44439</v>
      </c>
      <c r="W1153" s="16">
        <v>44567</v>
      </c>
      <c r="X1153" s="14">
        <v>11447428</v>
      </c>
      <c r="Y1153" s="11" t="s">
        <v>87</v>
      </c>
      <c r="Z1153" s="11" t="s">
        <v>170</v>
      </c>
      <c r="AA1153" s="10">
        <v>126</v>
      </c>
      <c r="AB1153" s="11" t="s">
        <v>89</v>
      </c>
      <c r="AC1153" s="11" t="s">
        <v>2071</v>
      </c>
      <c r="AD1153" s="10">
        <v>7165116</v>
      </c>
      <c r="AE1153" s="11" t="s">
        <v>227</v>
      </c>
      <c r="AF1153" s="11" t="s">
        <v>228</v>
      </c>
      <c r="AG1153" s="11" t="s">
        <v>174</v>
      </c>
      <c r="AH1153" s="11"/>
      <c r="AI1153" s="11"/>
      <c r="AJ1153" s="10">
        <v>2064</v>
      </c>
      <c r="AK1153" s="10">
        <v>2021</v>
      </c>
      <c r="AL1153" s="17">
        <v>44421</v>
      </c>
      <c r="AM1153" s="18">
        <v>14393</v>
      </c>
      <c r="AN1153" s="18" t="s">
        <v>1157</v>
      </c>
      <c r="AO1153" s="18" t="s">
        <v>1158</v>
      </c>
      <c r="AP1153" s="10">
        <v>6468</v>
      </c>
      <c r="AQ1153" s="17">
        <v>44439</v>
      </c>
      <c r="AR1153" s="18">
        <v>2147538000</v>
      </c>
      <c r="AS1153" s="11" t="s">
        <v>92</v>
      </c>
      <c r="AT1153" s="11" t="s">
        <v>114</v>
      </c>
      <c r="AU1153" s="11" t="s">
        <v>115</v>
      </c>
      <c r="AV1153" s="11" t="s">
        <v>224</v>
      </c>
      <c r="AW1153" s="11" t="s">
        <v>2072</v>
      </c>
      <c r="AX1153" s="11" t="s">
        <v>231</v>
      </c>
      <c r="AY1153" s="11" t="s">
        <v>94</v>
      </c>
      <c r="AZ1153" s="11" t="s">
        <v>95</v>
      </c>
      <c r="BA1153" s="11" t="s">
        <v>117</v>
      </c>
      <c r="BB1153" s="11" t="s">
        <v>118</v>
      </c>
      <c r="BC1153" s="11" t="s">
        <v>5973</v>
      </c>
      <c r="BD1153" s="18">
        <v>126</v>
      </c>
      <c r="BE1153" s="10"/>
      <c r="BF1153" s="11" t="s">
        <v>90</v>
      </c>
      <c r="BG1153" s="11" t="s">
        <v>120</v>
      </c>
      <c r="BH1153" s="19"/>
      <c r="BI1153" s="18"/>
      <c r="BJ1153" s="18"/>
      <c r="BK1153" s="18"/>
      <c r="BL1153" s="18"/>
      <c r="BM1153" s="18"/>
      <c r="BN1153" s="18"/>
      <c r="BO1153" s="18"/>
      <c r="BP1153" s="18"/>
      <c r="BQ1153" s="18"/>
      <c r="BR1153" s="18"/>
      <c r="BS1153" s="18"/>
      <c r="BT1153" s="18"/>
      <c r="BU1153" s="18"/>
      <c r="BV1153" s="18"/>
      <c r="BW1153" s="18"/>
      <c r="BX1153" s="18"/>
      <c r="BY1153" s="18"/>
      <c r="BZ1153" s="18"/>
      <c r="CA1153" s="18"/>
      <c r="CB1153" s="18"/>
      <c r="CC1153" s="20">
        <f>+X1153+BH1153+BO1153+BV1153</f>
        <v>11447428</v>
      </c>
      <c r="CD1153" s="18"/>
      <c r="CE1153" s="18"/>
      <c r="CF1153" s="18"/>
      <c r="CG1153" s="18" t="s">
        <v>91</v>
      </c>
      <c r="CH1153" s="18"/>
      <c r="CI1153" s="18"/>
      <c r="CJ1153" s="18"/>
      <c r="CK1153" s="18"/>
      <c r="CL1153" s="18"/>
      <c r="CM1153" s="18"/>
      <c r="CN1153" s="18"/>
      <c r="CO1153" s="18"/>
      <c r="CP1153" s="18"/>
    </row>
    <row r="1154" spans="1:94" ht="15" x14ac:dyDescent="0.25">
      <c r="A1154" s="21">
        <v>1153</v>
      </c>
      <c r="B1154" s="10">
        <v>230</v>
      </c>
      <c r="C1154" s="10">
        <v>2021</v>
      </c>
      <c r="D1154" s="11" t="s">
        <v>96</v>
      </c>
      <c r="E1154" s="10">
        <v>1518</v>
      </c>
      <c r="F1154" s="12">
        <v>3101</v>
      </c>
      <c r="G1154" s="13" t="s">
        <v>2248</v>
      </c>
      <c r="H1154" s="15" t="s">
        <v>83</v>
      </c>
      <c r="I1154" s="15" t="s">
        <v>6129</v>
      </c>
      <c r="J1154" s="15" t="s">
        <v>6130</v>
      </c>
      <c r="K1154" s="11" t="s">
        <v>84</v>
      </c>
      <c r="L1154" s="11" t="s">
        <v>85</v>
      </c>
      <c r="M1154" s="11" t="s">
        <v>86</v>
      </c>
      <c r="N1154" s="11" t="s">
        <v>101</v>
      </c>
      <c r="O1154" s="11" t="s">
        <v>165</v>
      </c>
      <c r="P1154" s="11" t="s">
        <v>103</v>
      </c>
      <c r="Q1154" s="11" t="s">
        <v>6131</v>
      </c>
      <c r="R1154" s="11" t="s">
        <v>6132</v>
      </c>
      <c r="S1154" s="11" t="s">
        <v>106</v>
      </c>
      <c r="T1154" s="11" t="s">
        <v>107</v>
      </c>
      <c r="U1154" s="16">
        <v>44438</v>
      </c>
      <c r="V1154" s="16"/>
      <c r="W1154" s="16"/>
      <c r="X1154" s="14">
        <v>11084017</v>
      </c>
      <c r="Y1154" s="11" t="s">
        <v>87</v>
      </c>
      <c r="Z1154" s="11" t="s">
        <v>170</v>
      </c>
      <c r="AA1154" s="10">
        <v>122</v>
      </c>
      <c r="AB1154" s="11" t="s">
        <v>89</v>
      </c>
      <c r="AC1154" s="11" t="s">
        <v>108</v>
      </c>
      <c r="AD1154" s="10">
        <v>79866835</v>
      </c>
      <c r="AE1154" s="11" t="s">
        <v>109</v>
      </c>
      <c r="AF1154" s="11" t="s">
        <v>110</v>
      </c>
      <c r="AG1154" s="11" t="s">
        <v>174</v>
      </c>
      <c r="AH1154" s="11" t="s">
        <v>2252</v>
      </c>
      <c r="AI1154" s="11"/>
      <c r="AJ1154" s="10">
        <v>2005</v>
      </c>
      <c r="AK1154" s="10">
        <v>2021</v>
      </c>
      <c r="AL1154" s="17">
        <v>44412</v>
      </c>
      <c r="AM1154" s="18">
        <v>14391</v>
      </c>
      <c r="AN1154" s="18" t="s">
        <v>1199</v>
      </c>
      <c r="AO1154" s="18" t="s">
        <v>1200</v>
      </c>
      <c r="AP1154" s="10">
        <v>6455</v>
      </c>
      <c r="AQ1154" s="17">
        <v>44439</v>
      </c>
      <c r="AR1154" s="18">
        <v>1357680000</v>
      </c>
      <c r="AS1154" s="11" t="s">
        <v>92</v>
      </c>
      <c r="AT1154" s="11" t="s">
        <v>114</v>
      </c>
      <c r="AU1154" s="11" t="s">
        <v>115</v>
      </c>
      <c r="AV1154" s="11" t="s">
        <v>106</v>
      </c>
      <c r="AW1154" s="11" t="s">
        <v>107</v>
      </c>
      <c r="AX1154" s="11" t="s">
        <v>116</v>
      </c>
      <c r="AY1154" s="11" t="s">
        <v>94</v>
      </c>
      <c r="AZ1154" s="11" t="s">
        <v>95</v>
      </c>
      <c r="BA1154" s="11" t="s">
        <v>117</v>
      </c>
      <c r="BB1154" s="11" t="s">
        <v>118</v>
      </c>
      <c r="BC1154" s="11" t="s">
        <v>5973</v>
      </c>
      <c r="BD1154" s="18">
        <v>122</v>
      </c>
      <c r="BE1154" s="10"/>
      <c r="BF1154" s="11" t="s">
        <v>90</v>
      </c>
      <c r="BG1154" s="11" t="s">
        <v>120</v>
      </c>
      <c r="BH1154" s="19"/>
      <c r="BI1154" s="18"/>
      <c r="BJ1154" s="18"/>
      <c r="BK1154" s="18"/>
      <c r="BL1154" s="18"/>
      <c r="BM1154" s="18"/>
      <c r="BN1154" s="18"/>
      <c r="BO1154" s="18"/>
      <c r="BP1154" s="18"/>
      <c r="BQ1154" s="18"/>
      <c r="BR1154" s="18"/>
      <c r="BS1154" s="18"/>
      <c r="BT1154" s="18"/>
      <c r="BU1154" s="18"/>
      <c r="BV1154" s="18"/>
      <c r="BW1154" s="18"/>
      <c r="BX1154" s="18"/>
      <c r="BY1154" s="18"/>
      <c r="BZ1154" s="18"/>
      <c r="CA1154" s="18"/>
      <c r="CB1154" s="18"/>
      <c r="CC1154" s="20">
        <f>+X1154+BH1154+BO1154+BV1154</f>
        <v>11084017</v>
      </c>
      <c r="CD1154" s="18"/>
      <c r="CE1154" s="18"/>
      <c r="CF1154" s="18"/>
      <c r="CG1154" s="18" t="s">
        <v>91</v>
      </c>
      <c r="CH1154" s="18"/>
      <c r="CI1154" s="18"/>
      <c r="CJ1154" s="18"/>
      <c r="CK1154" s="18"/>
      <c r="CL1154" s="18"/>
      <c r="CM1154" s="18"/>
      <c r="CN1154" s="18"/>
      <c r="CO1154" s="18"/>
      <c r="CP1154" s="18"/>
    </row>
    <row r="1155" spans="1:94" ht="15" x14ac:dyDescent="0.25">
      <c r="A1155" s="21">
        <v>1154</v>
      </c>
      <c r="B1155" s="10">
        <v>230</v>
      </c>
      <c r="C1155" s="10">
        <v>2021</v>
      </c>
      <c r="D1155" s="11" t="s">
        <v>96</v>
      </c>
      <c r="E1155" s="10">
        <v>1519</v>
      </c>
      <c r="F1155" s="12">
        <v>3181</v>
      </c>
      <c r="G1155" s="13" t="s">
        <v>4647</v>
      </c>
      <c r="H1155" s="15" t="s">
        <v>83</v>
      </c>
      <c r="I1155" s="15">
        <v>3181</v>
      </c>
      <c r="J1155" s="15" t="s">
        <v>6133</v>
      </c>
      <c r="K1155" s="11" t="s">
        <v>84</v>
      </c>
      <c r="L1155" s="11" t="s">
        <v>85</v>
      </c>
      <c r="M1155" s="11" t="s">
        <v>86</v>
      </c>
      <c r="N1155" s="11" t="s">
        <v>101</v>
      </c>
      <c r="O1155" s="11" t="s">
        <v>165</v>
      </c>
      <c r="P1155" s="11" t="s">
        <v>103</v>
      </c>
      <c r="Q1155" s="11" t="s">
        <v>4645</v>
      </c>
      <c r="R1155" s="11" t="s">
        <v>6134</v>
      </c>
      <c r="S1155" s="11" t="s">
        <v>224</v>
      </c>
      <c r="T1155" s="11" t="s">
        <v>1940</v>
      </c>
      <c r="U1155" s="16">
        <v>44438</v>
      </c>
      <c r="V1155" s="16"/>
      <c r="W1155" s="16"/>
      <c r="X1155" s="14">
        <v>11447428</v>
      </c>
      <c r="Y1155" s="11" t="s">
        <v>87</v>
      </c>
      <c r="Z1155" s="11" t="s">
        <v>170</v>
      </c>
      <c r="AA1155" s="10">
        <v>126</v>
      </c>
      <c r="AB1155" s="11" t="s">
        <v>89</v>
      </c>
      <c r="AC1155" s="11" t="s">
        <v>6105</v>
      </c>
      <c r="AD1155" s="10">
        <v>7165116</v>
      </c>
      <c r="AE1155" s="11" t="s">
        <v>227</v>
      </c>
      <c r="AF1155" s="11" t="s">
        <v>228</v>
      </c>
      <c r="AG1155" s="11" t="s">
        <v>174</v>
      </c>
      <c r="AH1155" s="11" t="s">
        <v>6135</v>
      </c>
      <c r="AI1155" s="11" t="s">
        <v>113</v>
      </c>
      <c r="AJ1155" s="10">
        <v>2059</v>
      </c>
      <c r="AK1155" s="10">
        <v>2021</v>
      </c>
      <c r="AL1155" s="17">
        <v>44421</v>
      </c>
      <c r="AM1155" s="18">
        <v>14393</v>
      </c>
      <c r="AN1155" s="18" t="s">
        <v>1157</v>
      </c>
      <c r="AO1155" s="18" t="s">
        <v>1158</v>
      </c>
      <c r="AP1155" s="10">
        <v>6466</v>
      </c>
      <c r="AQ1155" s="17">
        <v>44439</v>
      </c>
      <c r="AR1155" s="18">
        <v>2147538000</v>
      </c>
      <c r="AS1155" s="11" t="s">
        <v>92</v>
      </c>
      <c r="AT1155" s="11" t="s">
        <v>114</v>
      </c>
      <c r="AU1155" s="11" t="s">
        <v>115</v>
      </c>
      <c r="AV1155" s="11" t="s">
        <v>224</v>
      </c>
      <c r="AW1155" s="11" t="s">
        <v>1940</v>
      </c>
      <c r="AX1155" s="11" t="s">
        <v>231</v>
      </c>
      <c r="AY1155" s="11" t="s">
        <v>94</v>
      </c>
      <c r="AZ1155" s="11" t="s">
        <v>95</v>
      </c>
      <c r="BA1155" s="11" t="s">
        <v>117</v>
      </c>
      <c r="BB1155" s="11" t="s">
        <v>118</v>
      </c>
      <c r="BC1155" s="11" t="s">
        <v>5973</v>
      </c>
      <c r="BD1155" s="18">
        <v>126</v>
      </c>
      <c r="BE1155" s="10"/>
      <c r="BF1155" s="11" t="s">
        <v>90</v>
      </c>
      <c r="BG1155" s="11" t="s">
        <v>120</v>
      </c>
      <c r="BH1155" s="19"/>
      <c r="BI1155" s="18"/>
      <c r="BJ1155" s="18"/>
      <c r="BK1155" s="18"/>
      <c r="BL1155" s="18"/>
      <c r="BM1155" s="18"/>
      <c r="BN1155" s="18"/>
      <c r="BO1155" s="18"/>
      <c r="BP1155" s="18"/>
      <c r="BQ1155" s="18"/>
      <c r="BR1155" s="18"/>
      <c r="BS1155" s="18"/>
      <c r="BT1155" s="18"/>
      <c r="BU1155" s="18"/>
      <c r="BV1155" s="18"/>
      <c r="BW1155" s="18"/>
      <c r="BX1155" s="18"/>
      <c r="BY1155" s="18"/>
      <c r="BZ1155" s="18"/>
      <c r="CA1155" s="18"/>
      <c r="CB1155" s="18"/>
      <c r="CC1155" s="20">
        <f>+X1155+BH1155+BO1155+BV1155</f>
        <v>11447428</v>
      </c>
      <c r="CD1155" s="18"/>
      <c r="CE1155" s="18"/>
      <c r="CF1155" s="18"/>
      <c r="CG1155" s="18" t="s">
        <v>91</v>
      </c>
      <c r="CH1155" s="18"/>
      <c r="CI1155" s="18"/>
      <c r="CJ1155" s="18"/>
      <c r="CK1155" s="18"/>
      <c r="CL1155" s="18"/>
      <c r="CM1155" s="18"/>
      <c r="CN1155" s="18"/>
      <c r="CO1155" s="18"/>
      <c r="CP1155" s="18"/>
    </row>
    <row r="1156" spans="1:94" ht="15" x14ac:dyDescent="0.25">
      <c r="A1156" s="10">
        <v>1155</v>
      </c>
      <c r="B1156" s="10">
        <v>230</v>
      </c>
      <c r="C1156" s="10">
        <v>2021</v>
      </c>
      <c r="D1156" s="11" t="s">
        <v>96</v>
      </c>
      <c r="E1156" s="10">
        <v>1520</v>
      </c>
      <c r="F1156" s="12">
        <v>3208</v>
      </c>
      <c r="G1156" s="13" t="s">
        <v>2487</v>
      </c>
      <c r="H1156" s="15" t="s">
        <v>83</v>
      </c>
      <c r="I1156" s="15" t="s">
        <v>6136</v>
      </c>
      <c r="J1156" s="15" t="s">
        <v>6137</v>
      </c>
      <c r="K1156" s="11" t="s">
        <v>84</v>
      </c>
      <c r="L1156" s="11" t="s">
        <v>85</v>
      </c>
      <c r="M1156" s="11" t="s">
        <v>86</v>
      </c>
      <c r="N1156" s="11" t="s">
        <v>101</v>
      </c>
      <c r="O1156" s="11" t="s">
        <v>165</v>
      </c>
      <c r="P1156" s="11" t="s">
        <v>103</v>
      </c>
      <c r="Q1156" s="11" t="s">
        <v>4732</v>
      </c>
      <c r="R1156" s="11" t="s">
        <v>6138</v>
      </c>
      <c r="S1156" s="11" t="s">
        <v>224</v>
      </c>
      <c r="T1156" s="11" t="s">
        <v>1940</v>
      </c>
      <c r="U1156" s="16">
        <v>44438</v>
      </c>
      <c r="V1156" s="16"/>
      <c r="W1156" s="16"/>
      <c r="X1156" s="14">
        <v>11447428</v>
      </c>
      <c r="Y1156" s="11" t="s">
        <v>87</v>
      </c>
      <c r="Z1156" s="11" t="s">
        <v>170</v>
      </c>
      <c r="AA1156" s="10">
        <v>126</v>
      </c>
      <c r="AB1156" s="11" t="s">
        <v>89</v>
      </c>
      <c r="AC1156" s="11" t="s">
        <v>6105</v>
      </c>
      <c r="AD1156" s="10">
        <v>7165116</v>
      </c>
      <c r="AE1156" s="11" t="s">
        <v>227</v>
      </c>
      <c r="AF1156" s="11" t="s">
        <v>228</v>
      </c>
      <c r="AG1156" s="11" t="s">
        <v>174</v>
      </c>
      <c r="AH1156" s="11" t="s">
        <v>2492</v>
      </c>
      <c r="AI1156" s="11"/>
      <c r="AJ1156" s="10">
        <v>2071</v>
      </c>
      <c r="AK1156" s="10">
        <v>2021</v>
      </c>
      <c r="AL1156" s="17">
        <v>44421</v>
      </c>
      <c r="AM1156" s="18">
        <v>14393</v>
      </c>
      <c r="AN1156" s="18" t="s">
        <v>1157</v>
      </c>
      <c r="AO1156" s="18" t="s">
        <v>1158</v>
      </c>
      <c r="AP1156" s="10">
        <v>6474</v>
      </c>
      <c r="AQ1156" s="17">
        <v>44439</v>
      </c>
      <c r="AR1156" s="18">
        <v>2147538000</v>
      </c>
      <c r="AS1156" s="11" t="s">
        <v>92</v>
      </c>
      <c r="AT1156" s="11" t="s">
        <v>127</v>
      </c>
      <c r="AU1156" s="11" t="s">
        <v>115</v>
      </c>
      <c r="AV1156" s="11" t="s">
        <v>224</v>
      </c>
      <c r="AW1156" s="11" t="s">
        <v>1940</v>
      </c>
      <c r="AX1156" s="11" t="s">
        <v>231</v>
      </c>
      <c r="AY1156" s="11" t="s">
        <v>94</v>
      </c>
      <c r="AZ1156" s="11" t="s">
        <v>95</v>
      </c>
      <c r="BA1156" s="11" t="s">
        <v>117</v>
      </c>
      <c r="BB1156" s="11" t="s">
        <v>118</v>
      </c>
      <c r="BC1156" s="11" t="s">
        <v>5973</v>
      </c>
      <c r="BD1156" s="18">
        <v>126</v>
      </c>
      <c r="BE1156" s="10"/>
      <c r="BF1156" s="11" t="s">
        <v>90</v>
      </c>
      <c r="BG1156" s="11" t="s">
        <v>120</v>
      </c>
      <c r="BH1156" s="19"/>
      <c r="BI1156" s="18"/>
      <c r="BJ1156" s="18"/>
      <c r="BK1156" s="18"/>
      <c r="BL1156" s="18"/>
      <c r="BM1156" s="18"/>
      <c r="BN1156" s="18"/>
      <c r="BO1156" s="18"/>
      <c r="BP1156" s="18"/>
      <c r="BQ1156" s="18"/>
      <c r="BR1156" s="18"/>
      <c r="BS1156" s="18"/>
      <c r="BT1156" s="18"/>
      <c r="BU1156" s="18"/>
      <c r="BV1156" s="18"/>
      <c r="BW1156" s="18"/>
      <c r="BX1156" s="18"/>
      <c r="BY1156" s="18"/>
      <c r="BZ1156" s="18"/>
      <c r="CA1156" s="18"/>
      <c r="CB1156" s="18"/>
      <c r="CC1156" s="20">
        <f>+X1156+BH1156+BO1156+BV1156</f>
        <v>11447428</v>
      </c>
      <c r="CD1156" s="18"/>
      <c r="CE1156" s="18"/>
      <c r="CF1156" s="18"/>
      <c r="CG1156" s="18" t="s">
        <v>91</v>
      </c>
      <c r="CH1156" s="18"/>
      <c r="CI1156" s="18"/>
      <c r="CJ1156" s="18"/>
      <c r="CK1156" s="18"/>
      <c r="CL1156" s="18"/>
      <c r="CM1156" s="18"/>
      <c r="CN1156" s="18"/>
      <c r="CO1156" s="18"/>
      <c r="CP1156" s="18"/>
    </row>
    <row r="1157" spans="1:94" ht="15" x14ac:dyDescent="0.25">
      <c r="A1157" s="21">
        <v>1156</v>
      </c>
      <c r="B1157" s="10">
        <v>230</v>
      </c>
      <c r="C1157" s="10">
        <v>2021</v>
      </c>
      <c r="D1157" s="11" t="s">
        <v>96</v>
      </c>
      <c r="E1157" s="10">
        <v>1521</v>
      </c>
      <c r="F1157" s="12">
        <v>3209</v>
      </c>
      <c r="G1157" s="13" t="s">
        <v>1813</v>
      </c>
      <c r="H1157" s="15" t="s">
        <v>83</v>
      </c>
      <c r="I1157" s="15" t="s">
        <v>6139</v>
      </c>
      <c r="J1157" s="15" t="s">
        <v>6140</v>
      </c>
      <c r="K1157" s="11" t="s">
        <v>84</v>
      </c>
      <c r="L1157" s="11" t="s">
        <v>85</v>
      </c>
      <c r="M1157" s="11" t="s">
        <v>86</v>
      </c>
      <c r="N1157" s="11" t="s">
        <v>101</v>
      </c>
      <c r="O1157" s="11" t="s">
        <v>165</v>
      </c>
      <c r="P1157" s="11" t="s">
        <v>103</v>
      </c>
      <c r="Q1157" s="11" t="s">
        <v>4598</v>
      </c>
      <c r="R1157" s="11" t="s">
        <v>6141</v>
      </c>
      <c r="S1157" s="11" t="s">
        <v>224</v>
      </c>
      <c r="T1157" s="11" t="s">
        <v>1790</v>
      </c>
      <c r="U1157" s="16">
        <v>44438</v>
      </c>
      <c r="V1157" s="16"/>
      <c r="W1157" s="16"/>
      <c r="X1157" s="14">
        <v>11447428</v>
      </c>
      <c r="Y1157" s="11" t="s">
        <v>87</v>
      </c>
      <c r="Z1157" s="11" t="s">
        <v>170</v>
      </c>
      <c r="AA1157" s="10">
        <v>126</v>
      </c>
      <c r="AB1157" s="11" t="s">
        <v>89</v>
      </c>
      <c r="AC1157" s="11" t="s">
        <v>1787</v>
      </c>
      <c r="AD1157" s="10">
        <v>7165116</v>
      </c>
      <c r="AE1157" s="11" t="s">
        <v>227</v>
      </c>
      <c r="AF1157" s="11" t="s">
        <v>228</v>
      </c>
      <c r="AG1157" s="11" t="s">
        <v>174</v>
      </c>
      <c r="AH1157" s="11" t="s">
        <v>1818</v>
      </c>
      <c r="AI1157" s="11"/>
      <c r="AJ1157" s="10">
        <v>2072</v>
      </c>
      <c r="AK1157" s="10">
        <v>2021</v>
      </c>
      <c r="AL1157" s="17">
        <v>44421</v>
      </c>
      <c r="AM1157" s="18">
        <v>14393</v>
      </c>
      <c r="AN1157" s="18" t="s">
        <v>1157</v>
      </c>
      <c r="AO1157" s="18" t="s">
        <v>1158</v>
      </c>
      <c r="AP1157" s="10">
        <v>6475</v>
      </c>
      <c r="AQ1157" s="17">
        <v>44439</v>
      </c>
      <c r="AR1157" s="18">
        <v>2147538000</v>
      </c>
      <c r="AS1157" s="11" t="s">
        <v>92</v>
      </c>
      <c r="AT1157" s="11" t="s">
        <v>114</v>
      </c>
      <c r="AU1157" s="11" t="s">
        <v>115</v>
      </c>
      <c r="AV1157" s="11" t="s">
        <v>224</v>
      </c>
      <c r="AW1157" s="11" t="s">
        <v>1790</v>
      </c>
      <c r="AX1157" s="11" t="s">
        <v>231</v>
      </c>
      <c r="AY1157" s="11" t="s">
        <v>94</v>
      </c>
      <c r="AZ1157" s="11" t="s">
        <v>95</v>
      </c>
      <c r="BA1157" s="11" t="s">
        <v>117</v>
      </c>
      <c r="BB1157" s="11" t="s">
        <v>118</v>
      </c>
      <c r="BC1157" s="11" t="s">
        <v>5973</v>
      </c>
      <c r="BD1157" s="18">
        <v>126</v>
      </c>
      <c r="BE1157" s="10"/>
      <c r="BF1157" s="11" t="s">
        <v>90</v>
      </c>
      <c r="BG1157" s="11" t="s">
        <v>120</v>
      </c>
      <c r="BH1157" s="19"/>
      <c r="BI1157" s="18"/>
      <c r="BJ1157" s="18"/>
      <c r="BK1157" s="18"/>
      <c r="BL1157" s="18"/>
      <c r="BM1157" s="18"/>
      <c r="BN1157" s="18"/>
      <c r="BO1157" s="18"/>
      <c r="BP1157" s="18"/>
      <c r="BQ1157" s="18"/>
      <c r="BR1157" s="18"/>
      <c r="BS1157" s="18"/>
      <c r="BT1157" s="18"/>
      <c r="BU1157" s="18"/>
      <c r="BV1157" s="18"/>
      <c r="BW1157" s="18"/>
      <c r="BX1157" s="18"/>
      <c r="BY1157" s="18"/>
      <c r="BZ1157" s="18"/>
      <c r="CA1157" s="18"/>
      <c r="CB1157" s="18"/>
      <c r="CC1157" s="20">
        <f>+X1157+BH1157+BO1157+BV1157</f>
        <v>11447428</v>
      </c>
      <c r="CD1157" s="18"/>
      <c r="CE1157" s="18"/>
      <c r="CF1157" s="18"/>
      <c r="CG1157" s="18" t="s">
        <v>91</v>
      </c>
      <c r="CH1157" s="18"/>
      <c r="CI1157" s="18"/>
      <c r="CJ1157" s="18"/>
      <c r="CK1157" s="18"/>
      <c r="CL1157" s="18"/>
      <c r="CM1157" s="18"/>
      <c r="CN1157" s="18"/>
      <c r="CO1157" s="18"/>
      <c r="CP1157" s="18"/>
    </row>
    <row r="1158" spans="1:94" ht="15" x14ac:dyDescent="0.25">
      <c r="A1158" s="21">
        <v>1157</v>
      </c>
      <c r="B1158" s="10">
        <v>230</v>
      </c>
      <c r="C1158" s="10">
        <v>2021</v>
      </c>
      <c r="D1158" s="11" t="s">
        <v>96</v>
      </c>
      <c r="E1158" s="10">
        <v>1522</v>
      </c>
      <c r="F1158" s="12">
        <v>3389</v>
      </c>
      <c r="G1158" s="13" t="s">
        <v>3156</v>
      </c>
      <c r="H1158" s="15" t="s">
        <v>83</v>
      </c>
      <c r="I1158" s="15" t="s">
        <v>6142</v>
      </c>
      <c r="J1158" s="15" t="s">
        <v>6143</v>
      </c>
      <c r="K1158" s="11" t="s">
        <v>84</v>
      </c>
      <c r="L1158" s="11" t="s">
        <v>85</v>
      </c>
      <c r="M1158" s="11" t="s">
        <v>86</v>
      </c>
      <c r="N1158" s="11" t="s">
        <v>101</v>
      </c>
      <c r="O1158" s="11" t="s">
        <v>102</v>
      </c>
      <c r="P1158" s="11" t="s">
        <v>103</v>
      </c>
      <c r="Q1158" s="11" t="s">
        <v>3159</v>
      </c>
      <c r="R1158" s="11" t="s">
        <v>4714</v>
      </c>
      <c r="S1158" s="11" t="s">
        <v>168</v>
      </c>
      <c r="T1158" s="11" t="s">
        <v>1759</v>
      </c>
      <c r="U1158" s="16">
        <v>44438</v>
      </c>
      <c r="V1158" s="16"/>
      <c r="W1158" s="16"/>
      <c r="X1158" s="14">
        <v>14627270</v>
      </c>
      <c r="Y1158" s="11" t="s">
        <v>87</v>
      </c>
      <c r="Z1158" s="11" t="s">
        <v>170</v>
      </c>
      <c r="AA1158" s="10">
        <v>105</v>
      </c>
      <c r="AB1158" s="11" t="s">
        <v>89</v>
      </c>
      <c r="AC1158" s="11" t="s">
        <v>1760</v>
      </c>
      <c r="AD1158" s="10">
        <v>51609317</v>
      </c>
      <c r="AE1158" s="11" t="s">
        <v>172</v>
      </c>
      <c r="AF1158" s="11" t="s">
        <v>173</v>
      </c>
      <c r="AG1158" s="11" t="s">
        <v>111</v>
      </c>
      <c r="AH1158" s="11" t="s">
        <v>3161</v>
      </c>
      <c r="AI1158" s="11"/>
      <c r="AJ1158" s="10">
        <v>2132</v>
      </c>
      <c r="AK1158" s="10">
        <v>2021</v>
      </c>
      <c r="AL1158" s="17">
        <v>44433</v>
      </c>
      <c r="AM1158" s="18">
        <v>14390</v>
      </c>
      <c r="AN1158" s="18" t="s">
        <v>1052</v>
      </c>
      <c r="AO1158" s="18" t="s">
        <v>1053</v>
      </c>
      <c r="AP1158" s="10">
        <v>6456</v>
      </c>
      <c r="AQ1158" s="17">
        <v>44439</v>
      </c>
      <c r="AR1158" s="18">
        <v>2598189000</v>
      </c>
      <c r="AS1158" s="11" t="s">
        <v>92</v>
      </c>
      <c r="AT1158" s="11" t="s">
        <v>114</v>
      </c>
      <c r="AU1158" s="11" t="s">
        <v>115</v>
      </c>
      <c r="AV1158" s="11" t="s">
        <v>168</v>
      </c>
      <c r="AW1158" s="11" t="s">
        <v>1759</v>
      </c>
      <c r="AX1158" s="11" t="s">
        <v>176</v>
      </c>
      <c r="AY1158" s="11" t="s">
        <v>94</v>
      </c>
      <c r="AZ1158" s="11" t="s">
        <v>95</v>
      </c>
      <c r="BA1158" s="11" t="s">
        <v>117</v>
      </c>
      <c r="BB1158" s="11" t="s">
        <v>118</v>
      </c>
      <c r="BC1158" s="11" t="s">
        <v>5973</v>
      </c>
      <c r="BD1158" s="18">
        <v>105</v>
      </c>
      <c r="BE1158" s="10"/>
      <c r="BF1158" s="11" t="s">
        <v>90</v>
      </c>
      <c r="BG1158" s="11" t="s">
        <v>120</v>
      </c>
      <c r="BH1158" s="19"/>
      <c r="BI1158" s="18"/>
      <c r="BJ1158" s="18"/>
      <c r="BK1158" s="18"/>
      <c r="BL1158" s="18"/>
      <c r="BM1158" s="18"/>
      <c r="BN1158" s="18"/>
      <c r="BO1158" s="18"/>
      <c r="BP1158" s="18"/>
      <c r="BQ1158" s="18"/>
      <c r="BR1158" s="18"/>
      <c r="BS1158" s="18"/>
      <c r="BT1158" s="18"/>
      <c r="BU1158" s="18"/>
      <c r="BV1158" s="18"/>
      <c r="BW1158" s="18"/>
      <c r="BX1158" s="18"/>
      <c r="BY1158" s="18"/>
      <c r="BZ1158" s="18"/>
      <c r="CA1158" s="18"/>
      <c r="CB1158" s="18"/>
      <c r="CC1158" s="20">
        <f>+X1158+BH1158+BO1158+BV1158</f>
        <v>14627270</v>
      </c>
      <c r="CD1158" s="18"/>
      <c r="CE1158" s="18"/>
      <c r="CF1158" s="18"/>
      <c r="CG1158" s="18" t="s">
        <v>91</v>
      </c>
      <c r="CH1158" s="18"/>
      <c r="CI1158" s="18"/>
      <c r="CJ1158" s="18"/>
      <c r="CK1158" s="18"/>
      <c r="CL1158" s="18"/>
      <c r="CM1158" s="18"/>
      <c r="CN1158" s="18"/>
      <c r="CO1158" s="18"/>
      <c r="CP1158" s="18"/>
    </row>
    <row r="1159" spans="1:94" ht="15" x14ac:dyDescent="0.25">
      <c r="A1159" s="10">
        <v>1158</v>
      </c>
      <c r="B1159" s="10">
        <v>230</v>
      </c>
      <c r="C1159" s="10">
        <v>2021</v>
      </c>
      <c r="D1159" s="11" t="s">
        <v>96</v>
      </c>
      <c r="E1159" s="10">
        <v>1523</v>
      </c>
      <c r="F1159" s="12">
        <v>3388</v>
      </c>
      <c r="G1159" s="13" t="s">
        <v>4297</v>
      </c>
      <c r="H1159" s="15" t="s">
        <v>83</v>
      </c>
      <c r="I1159" s="15" t="s">
        <v>6144</v>
      </c>
      <c r="J1159" s="15" t="s">
        <v>6145</v>
      </c>
      <c r="K1159" s="11" t="s">
        <v>84</v>
      </c>
      <c r="L1159" s="11" t="s">
        <v>85</v>
      </c>
      <c r="M1159" s="11" t="s">
        <v>86</v>
      </c>
      <c r="N1159" s="11" t="s">
        <v>101</v>
      </c>
      <c r="O1159" s="11" t="s">
        <v>165</v>
      </c>
      <c r="P1159" s="11" t="s">
        <v>103</v>
      </c>
      <c r="Q1159" s="11" t="s">
        <v>4300</v>
      </c>
      <c r="R1159" s="11" t="s">
        <v>6146</v>
      </c>
      <c r="S1159" s="11" t="s">
        <v>168</v>
      </c>
      <c r="T1159" s="11" t="s">
        <v>1188</v>
      </c>
      <c r="U1159" s="16">
        <v>44438</v>
      </c>
      <c r="V1159" s="16">
        <v>44440</v>
      </c>
      <c r="W1159" s="16">
        <v>44546</v>
      </c>
      <c r="X1159" s="14">
        <v>9539523</v>
      </c>
      <c r="Y1159" s="11" t="s">
        <v>87</v>
      </c>
      <c r="Z1159" s="11" t="s">
        <v>170</v>
      </c>
      <c r="AA1159" s="10">
        <v>105</v>
      </c>
      <c r="AB1159" s="11" t="s">
        <v>89</v>
      </c>
      <c r="AC1159" s="11" t="s">
        <v>1186</v>
      </c>
      <c r="AD1159" s="10">
        <v>51609317</v>
      </c>
      <c r="AE1159" s="11" t="s">
        <v>172</v>
      </c>
      <c r="AF1159" s="11" t="s">
        <v>173</v>
      </c>
      <c r="AG1159" s="11" t="s">
        <v>174</v>
      </c>
      <c r="AH1159" s="11" t="s">
        <v>4302</v>
      </c>
      <c r="AI1159" s="11" t="s">
        <v>4303</v>
      </c>
      <c r="AJ1159" s="10">
        <v>2131</v>
      </c>
      <c r="AK1159" s="10">
        <v>2021</v>
      </c>
      <c r="AL1159" s="17">
        <v>44433</v>
      </c>
      <c r="AM1159" s="18">
        <v>14390</v>
      </c>
      <c r="AN1159" s="18" t="s">
        <v>1052</v>
      </c>
      <c r="AO1159" s="18" t="s">
        <v>1053</v>
      </c>
      <c r="AP1159" s="10">
        <v>6484</v>
      </c>
      <c r="AQ1159" s="17">
        <v>44440</v>
      </c>
      <c r="AR1159" s="18">
        <v>2598189000</v>
      </c>
      <c r="AS1159" s="11" t="s">
        <v>92</v>
      </c>
      <c r="AT1159" s="11" t="s">
        <v>127</v>
      </c>
      <c r="AU1159" s="11" t="s">
        <v>115</v>
      </c>
      <c r="AV1159" s="11" t="s">
        <v>168</v>
      </c>
      <c r="AW1159" s="11" t="s">
        <v>1188</v>
      </c>
      <c r="AX1159" s="11" t="s">
        <v>176</v>
      </c>
      <c r="AY1159" s="11" t="s">
        <v>94</v>
      </c>
      <c r="AZ1159" s="11" t="s">
        <v>95</v>
      </c>
      <c r="BA1159" s="11" t="s">
        <v>117</v>
      </c>
      <c r="BB1159" s="11" t="s">
        <v>118</v>
      </c>
      <c r="BC1159" s="11" t="s">
        <v>5973</v>
      </c>
      <c r="BD1159" s="18">
        <v>105</v>
      </c>
      <c r="BE1159" s="10"/>
      <c r="BF1159" s="11" t="s">
        <v>90</v>
      </c>
      <c r="BG1159" s="11" t="s">
        <v>120</v>
      </c>
      <c r="BH1159" s="19"/>
      <c r="BI1159" s="18"/>
      <c r="BJ1159" s="18"/>
      <c r="BK1159" s="18"/>
      <c r="BL1159" s="18"/>
      <c r="BM1159" s="18"/>
      <c r="BN1159" s="18"/>
      <c r="BO1159" s="18"/>
      <c r="BP1159" s="18"/>
      <c r="BQ1159" s="18"/>
      <c r="BR1159" s="18"/>
      <c r="BS1159" s="18"/>
      <c r="BT1159" s="18"/>
      <c r="BU1159" s="18"/>
      <c r="BV1159" s="18"/>
      <c r="BW1159" s="18"/>
      <c r="BX1159" s="18"/>
      <c r="BY1159" s="18"/>
      <c r="BZ1159" s="18"/>
      <c r="CA1159" s="18"/>
      <c r="CB1159" s="18"/>
      <c r="CC1159" s="20">
        <f>+X1159+BH1159+BO1159+BV1159</f>
        <v>9539523</v>
      </c>
      <c r="CD1159" s="18"/>
      <c r="CE1159" s="18"/>
      <c r="CF1159" s="18"/>
      <c r="CG1159" s="18" t="s">
        <v>91</v>
      </c>
      <c r="CH1159" s="18"/>
      <c r="CI1159" s="18"/>
      <c r="CJ1159" s="18"/>
      <c r="CK1159" s="18"/>
      <c r="CL1159" s="18"/>
      <c r="CM1159" s="18"/>
      <c r="CN1159" s="18"/>
      <c r="CO1159" s="18"/>
      <c r="CP1159" s="18"/>
    </row>
    <row r="1160" spans="1:94" ht="15" x14ac:dyDescent="0.25">
      <c r="A1160" s="21">
        <v>1159</v>
      </c>
      <c r="B1160" s="10">
        <v>230</v>
      </c>
      <c r="C1160" s="10">
        <v>2021</v>
      </c>
      <c r="D1160" s="11" t="s">
        <v>96</v>
      </c>
      <c r="E1160" s="10">
        <v>1524</v>
      </c>
      <c r="F1160" s="12">
        <v>3386</v>
      </c>
      <c r="G1160" s="13" t="s">
        <v>2889</v>
      </c>
      <c r="H1160" s="15" t="s">
        <v>83</v>
      </c>
      <c r="I1160" s="15" t="s">
        <v>6147</v>
      </c>
      <c r="J1160" s="15" t="s">
        <v>6148</v>
      </c>
      <c r="K1160" s="11" t="s">
        <v>84</v>
      </c>
      <c r="L1160" s="11" t="s">
        <v>85</v>
      </c>
      <c r="M1160" s="11" t="s">
        <v>86</v>
      </c>
      <c r="N1160" s="11" t="s">
        <v>101</v>
      </c>
      <c r="O1160" s="11" t="s">
        <v>165</v>
      </c>
      <c r="P1160" s="11" t="s">
        <v>103</v>
      </c>
      <c r="Q1160" s="11" t="s">
        <v>1677</v>
      </c>
      <c r="R1160" s="11" t="s">
        <v>6149</v>
      </c>
      <c r="S1160" s="11" t="s">
        <v>168</v>
      </c>
      <c r="T1160" s="11" t="s">
        <v>182</v>
      </c>
      <c r="U1160" s="16">
        <v>44438</v>
      </c>
      <c r="V1160" s="16"/>
      <c r="W1160" s="16"/>
      <c r="X1160" s="14">
        <v>9539523</v>
      </c>
      <c r="Y1160" s="11" t="s">
        <v>87</v>
      </c>
      <c r="Z1160" s="11" t="s">
        <v>170</v>
      </c>
      <c r="AA1160" s="10">
        <v>105</v>
      </c>
      <c r="AB1160" s="11" t="s">
        <v>89</v>
      </c>
      <c r="AC1160" s="11" t="s">
        <v>357</v>
      </c>
      <c r="AD1160" s="10">
        <v>51609317</v>
      </c>
      <c r="AE1160" s="11" t="s">
        <v>172</v>
      </c>
      <c r="AF1160" s="11" t="s">
        <v>173</v>
      </c>
      <c r="AG1160" s="11" t="s">
        <v>174</v>
      </c>
      <c r="AH1160" s="11"/>
      <c r="AI1160" s="11"/>
      <c r="AJ1160" s="10">
        <v>2129</v>
      </c>
      <c r="AK1160" s="10">
        <v>2021</v>
      </c>
      <c r="AL1160" s="17">
        <v>44433</v>
      </c>
      <c r="AM1160" s="18">
        <v>14390</v>
      </c>
      <c r="AN1160" s="18" t="s">
        <v>1052</v>
      </c>
      <c r="AO1160" s="18" t="s">
        <v>1053</v>
      </c>
      <c r="AP1160" s="10">
        <v>6580</v>
      </c>
      <c r="AQ1160" s="17">
        <v>44445</v>
      </c>
      <c r="AR1160" s="18">
        <v>2598189000</v>
      </c>
      <c r="AS1160" s="11" t="s">
        <v>92</v>
      </c>
      <c r="AT1160" s="11" t="s">
        <v>114</v>
      </c>
      <c r="AU1160" s="11" t="s">
        <v>115</v>
      </c>
      <c r="AV1160" s="11" t="s">
        <v>168</v>
      </c>
      <c r="AW1160" s="11" t="s">
        <v>182</v>
      </c>
      <c r="AX1160" s="11" t="s">
        <v>176</v>
      </c>
      <c r="AY1160" s="11" t="s">
        <v>94</v>
      </c>
      <c r="AZ1160" s="11" t="s">
        <v>95</v>
      </c>
      <c r="BA1160" s="11" t="s">
        <v>117</v>
      </c>
      <c r="BB1160" s="11" t="s">
        <v>118</v>
      </c>
      <c r="BC1160" s="11" t="s">
        <v>5973</v>
      </c>
      <c r="BD1160" s="18">
        <v>105</v>
      </c>
      <c r="BE1160" s="10"/>
      <c r="BF1160" s="11" t="s">
        <v>90</v>
      </c>
      <c r="BG1160" s="11" t="s">
        <v>120</v>
      </c>
      <c r="BH1160" s="19"/>
      <c r="BI1160" s="18"/>
      <c r="BJ1160" s="18"/>
      <c r="BK1160" s="18"/>
      <c r="BL1160" s="18"/>
      <c r="BM1160" s="18"/>
      <c r="BN1160" s="18"/>
      <c r="BO1160" s="18"/>
      <c r="BP1160" s="18"/>
      <c r="BQ1160" s="18"/>
      <c r="BR1160" s="18"/>
      <c r="BS1160" s="18"/>
      <c r="BT1160" s="18"/>
      <c r="BU1160" s="18"/>
      <c r="BV1160" s="18"/>
      <c r="BW1160" s="18"/>
      <c r="BX1160" s="18"/>
      <c r="BY1160" s="18"/>
      <c r="BZ1160" s="18"/>
      <c r="CA1160" s="18"/>
      <c r="CB1160" s="18"/>
      <c r="CC1160" s="20">
        <f>+X1160+BH1160+BO1160+BV1160</f>
        <v>9539523</v>
      </c>
      <c r="CD1160" s="18"/>
      <c r="CE1160" s="18"/>
      <c r="CF1160" s="18"/>
      <c r="CG1160" s="18" t="s">
        <v>91</v>
      </c>
      <c r="CH1160" s="18"/>
      <c r="CI1160" s="18"/>
      <c r="CJ1160" s="18"/>
      <c r="CK1160" s="18"/>
      <c r="CL1160" s="18"/>
      <c r="CM1160" s="18"/>
      <c r="CN1160" s="18"/>
      <c r="CO1160" s="18"/>
      <c r="CP1160" s="18"/>
    </row>
    <row r="1161" spans="1:94" ht="15" x14ac:dyDescent="0.25">
      <c r="A1161" s="21">
        <v>1160</v>
      </c>
      <c r="B1161" s="10">
        <v>230</v>
      </c>
      <c r="C1161" s="10">
        <v>2021</v>
      </c>
      <c r="D1161" s="11" t="s">
        <v>96</v>
      </c>
      <c r="E1161" s="10">
        <v>1525</v>
      </c>
      <c r="F1161" s="12">
        <v>3100</v>
      </c>
      <c r="G1161" s="13" t="s">
        <v>2166</v>
      </c>
      <c r="H1161" s="15" t="s">
        <v>83</v>
      </c>
      <c r="I1161" s="15" t="s">
        <v>6150</v>
      </c>
      <c r="J1161" s="15" t="s">
        <v>6151</v>
      </c>
      <c r="K1161" s="11" t="s">
        <v>84</v>
      </c>
      <c r="L1161" s="11" t="s">
        <v>85</v>
      </c>
      <c r="M1161" s="11" t="s">
        <v>86</v>
      </c>
      <c r="N1161" s="11" t="s">
        <v>101</v>
      </c>
      <c r="O1161" s="11" t="s">
        <v>165</v>
      </c>
      <c r="P1161" s="11" t="s">
        <v>103</v>
      </c>
      <c r="Q1161" s="11" t="s">
        <v>6152</v>
      </c>
      <c r="R1161" s="11" t="s">
        <v>6153</v>
      </c>
      <c r="S1161" s="11" t="s">
        <v>106</v>
      </c>
      <c r="T1161" s="11" t="s">
        <v>107</v>
      </c>
      <c r="U1161" s="16">
        <v>44438</v>
      </c>
      <c r="V1161" s="16"/>
      <c r="W1161" s="16"/>
      <c r="X1161" s="14">
        <v>11084017</v>
      </c>
      <c r="Y1161" s="11" t="s">
        <v>87</v>
      </c>
      <c r="Z1161" s="11" t="s">
        <v>170</v>
      </c>
      <c r="AA1161" s="10">
        <v>122</v>
      </c>
      <c r="AB1161" s="11" t="s">
        <v>89</v>
      </c>
      <c r="AC1161" s="11" t="s">
        <v>108</v>
      </c>
      <c r="AD1161" s="10">
        <v>79866835</v>
      </c>
      <c r="AE1161" s="11" t="s">
        <v>109</v>
      </c>
      <c r="AF1161" s="11" t="s">
        <v>110</v>
      </c>
      <c r="AG1161" s="11" t="s">
        <v>174</v>
      </c>
      <c r="AH1161" s="11" t="s">
        <v>131</v>
      </c>
      <c r="AI1161" s="11"/>
      <c r="AJ1161" s="10">
        <v>2003</v>
      </c>
      <c r="AK1161" s="10">
        <v>2021</v>
      </c>
      <c r="AL1161" s="17">
        <v>44412</v>
      </c>
      <c r="AM1161" s="18">
        <v>14391</v>
      </c>
      <c r="AN1161" s="18" t="s">
        <v>1199</v>
      </c>
      <c r="AO1161" s="18" t="s">
        <v>1200</v>
      </c>
      <c r="AP1161" s="10">
        <v>6491</v>
      </c>
      <c r="AQ1161" s="17">
        <v>44440</v>
      </c>
      <c r="AR1161" s="18">
        <v>1357680000</v>
      </c>
      <c r="AS1161" s="11" t="s">
        <v>92</v>
      </c>
      <c r="AT1161" s="11" t="s">
        <v>114</v>
      </c>
      <c r="AU1161" s="11" t="s">
        <v>115</v>
      </c>
      <c r="AV1161" s="11" t="s">
        <v>106</v>
      </c>
      <c r="AW1161" s="11" t="s">
        <v>107</v>
      </c>
      <c r="AX1161" s="11" t="s">
        <v>116</v>
      </c>
      <c r="AY1161" s="11" t="s">
        <v>94</v>
      </c>
      <c r="AZ1161" s="11" t="s">
        <v>95</v>
      </c>
      <c r="BA1161" s="11" t="s">
        <v>117</v>
      </c>
      <c r="BB1161" s="11" t="s">
        <v>118</v>
      </c>
      <c r="BC1161" s="11" t="s">
        <v>5973</v>
      </c>
      <c r="BD1161" s="18">
        <v>122</v>
      </c>
      <c r="BE1161" s="10"/>
      <c r="BF1161" s="11" t="s">
        <v>90</v>
      </c>
      <c r="BG1161" s="11" t="s">
        <v>120</v>
      </c>
      <c r="BH1161" s="19"/>
      <c r="BI1161" s="18"/>
      <c r="BJ1161" s="18"/>
      <c r="BK1161" s="18"/>
      <c r="BL1161" s="18"/>
      <c r="BM1161" s="18"/>
      <c r="BN1161" s="18"/>
      <c r="BO1161" s="18"/>
      <c r="BP1161" s="18"/>
      <c r="BQ1161" s="18"/>
      <c r="BR1161" s="18"/>
      <c r="BS1161" s="18"/>
      <c r="BT1161" s="18"/>
      <c r="BU1161" s="18"/>
      <c r="BV1161" s="18"/>
      <c r="BW1161" s="18"/>
      <c r="BX1161" s="18"/>
      <c r="BY1161" s="18"/>
      <c r="BZ1161" s="18"/>
      <c r="CA1161" s="18"/>
      <c r="CB1161" s="18"/>
      <c r="CC1161" s="20">
        <f>+X1161+BH1161+BO1161+BV1161</f>
        <v>11084017</v>
      </c>
      <c r="CD1161" s="18"/>
      <c r="CE1161" s="18"/>
      <c r="CF1161" s="18"/>
      <c r="CG1161" s="18" t="s">
        <v>91</v>
      </c>
      <c r="CH1161" s="18"/>
      <c r="CI1161" s="18"/>
      <c r="CJ1161" s="18"/>
      <c r="CK1161" s="18"/>
      <c r="CL1161" s="18"/>
      <c r="CM1161" s="18"/>
      <c r="CN1161" s="18"/>
      <c r="CO1161" s="18"/>
      <c r="CP1161" s="18"/>
    </row>
    <row r="1162" spans="1:94" ht="15" x14ac:dyDescent="0.25">
      <c r="A1162" s="10">
        <v>1161</v>
      </c>
      <c r="B1162" s="10">
        <v>230</v>
      </c>
      <c r="C1162" s="10">
        <v>2021</v>
      </c>
      <c r="D1162" s="11" t="s">
        <v>96</v>
      </c>
      <c r="E1162" s="10">
        <v>1526</v>
      </c>
      <c r="F1162" s="12">
        <v>3384</v>
      </c>
      <c r="G1162" s="13" t="s">
        <v>2038</v>
      </c>
      <c r="H1162" s="15" t="s">
        <v>83</v>
      </c>
      <c r="I1162" s="15">
        <v>3384</v>
      </c>
      <c r="J1162" s="15" t="s">
        <v>6154</v>
      </c>
      <c r="K1162" s="11" t="s">
        <v>84</v>
      </c>
      <c r="L1162" s="11" t="s">
        <v>85</v>
      </c>
      <c r="M1162" s="11" t="s">
        <v>86</v>
      </c>
      <c r="N1162" s="11" t="s">
        <v>101</v>
      </c>
      <c r="O1162" s="11" t="s">
        <v>165</v>
      </c>
      <c r="P1162" s="11" t="s">
        <v>103</v>
      </c>
      <c r="Q1162" s="11" t="s">
        <v>1677</v>
      </c>
      <c r="R1162" s="11" t="s">
        <v>6155</v>
      </c>
      <c r="S1162" s="11" t="s">
        <v>168</v>
      </c>
      <c r="T1162" s="11" t="s">
        <v>182</v>
      </c>
      <c r="U1162" s="16">
        <v>44438</v>
      </c>
      <c r="V1162" s="16"/>
      <c r="W1162" s="16"/>
      <c r="X1162" s="14">
        <v>9539523</v>
      </c>
      <c r="Y1162" s="11" t="s">
        <v>87</v>
      </c>
      <c r="Z1162" s="11" t="s">
        <v>170</v>
      </c>
      <c r="AA1162" s="10">
        <v>105</v>
      </c>
      <c r="AB1162" s="11" t="s">
        <v>89</v>
      </c>
      <c r="AC1162" s="11" t="s">
        <v>357</v>
      </c>
      <c r="AD1162" s="10">
        <v>51609317</v>
      </c>
      <c r="AE1162" s="11" t="s">
        <v>172</v>
      </c>
      <c r="AF1162" s="11" t="s">
        <v>173</v>
      </c>
      <c r="AG1162" s="11" t="s">
        <v>174</v>
      </c>
      <c r="AH1162" s="11"/>
      <c r="AI1162" s="11"/>
      <c r="AJ1162" s="10">
        <v>2127</v>
      </c>
      <c r="AK1162" s="10">
        <v>2021</v>
      </c>
      <c r="AL1162" s="17">
        <v>44433</v>
      </c>
      <c r="AM1162" s="18">
        <v>14390</v>
      </c>
      <c r="AN1162" s="18" t="s">
        <v>1052</v>
      </c>
      <c r="AO1162" s="18" t="s">
        <v>1053</v>
      </c>
      <c r="AP1162" s="10">
        <v>6486</v>
      </c>
      <c r="AQ1162" s="17">
        <v>44440</v>
      </c>
      <c r="AR1162" s="18">
        <v>2598189000</v>
      </c>
      <c r="AS1162" s="11" t="s">
        <v>92</v>
      </c>
      <c r="AT1162" s="11" t="s">
        <v>114</v>
      </c>
      <c r="AU1162" s="11" t="s">
        <v>115</v>
      </c>
      <c r="AV1162" s="11" t="s">
        <v>168</v>
      </c>
      <c r="AW1162" s="11" t="s">
        <v>182</v>
      </c>
      <c r="AX1162" s="11" t="s">
        <v>176</v>
      </c>
      <c r="AY1162" s="11" t="s">
        <v>94</v>
      </c>
      <c r="AZ1162" s="11" t="s">
        <v>95</v>
      </c>
      <c r="BA1162" s="11" t="s">
        <v>117</v>
      </c>
      <c r="BB1162" s="11" t="s">
        <v>118</v>
      </c>
      <c r="BC1162" s="11" t="s">
        <v>5973</v>
      </c>
      <c r="BD1162" s="18">
        <v>105</v>
      </c>
      <c r="BE1162" s="10"/>
      <c r="BF1162" s="11" t="s">
        <v>90</v>
      </c>
      <c r="BG1162" s="11" t="s">
        <v>120</v>
      </c>
      <c r="BH1162" s="19"/>
      <c r="BI1162" s="18"/>
      <c r="BJ1162" s="18"/>
      <c r="BK1162" s="18"/>
      <c r="BL1162" s="18"/>
      <c r="BM1162" s="18"/>
      <c r="BN1162" s="18"/>
      <c r="BO1162" s="18"/>
      <c r="BP1162" s="18"/>
      <c r="BQ1162" s="18"/>
      <c r="BR1162" s="18"/>
      <c r="BS1162" s="18"/>
      <c r="BT1162" s="18"/>
      <c r="BU1162" s="18"/>
      <c r="BV1162" s="18"/>
      <c r="BW1162" s="18"/>
      <c r="BX1162" s="18"/>
      <c r="BY1162" s="18"/>
      <c r="BZ1162" s="18"/>
      <c r="CA1162" s="18"/>
      <c r="CB1162" s="18"/>
      <c r="CC1162" s="20">
        <f>+X1162+BH1162+BO1162+BV1162</f>
        <v>9539523</v>
      </c>
      <c r="CD1162" s="18"/>
      <c r="CE1162" s="18"/>
      <c r="CF1162" s="18"/>
      <c r="CG1162" s="18" t="s">
        <v>91</v>
      </c>
      <c r="CH1162" s="18"/>
      <c r="CI1162" s="18"/>
      <c r="CJ1162" s="18"/>
      <c r="CK1162" s="18"/>
      <c r="CL1162" s="18"/>
      <c r="CM1162" s="18"/>
      <c r="CN1162" s="18"/>
      <c r="CO1162" s="18"/>
      <c r="CP1162" s="18"/>
    </row>
    <row r="1163" spans="1:94" ht="15" x14ac:dyDescent="0.25">
      <c r="A1163" s="21">
        <v>1162</v>
      </c>
      <c r="B1163" s="10">
        <v>230</v>
      </c>
      <c r="C1163" s="10">
        <v>2021</v>
      </c>
      <c r="D1163" s="11" t="s">
        <v>96</v>
      </c>
      <c r="E1163" s="10">
        <v>1527</v>
      </c>
      <c r="F1163" s="12">
        <v>3119</v>
      </c>
      <c r="G1163" s="13" t="s">
        <v>2650</v>
      </c>
      <c r="H1163" s="15" t="s">
        <v>83</v>
      </c>
      <c r="I1163" s="15" t="s">
        <v>6156</v>
      </c>
      <c r="J1163" s="15" t="s">
        <v>6157</v>
      </c>
      <c r="K1163" s="11" t="s">
        <v>84</v>
      </c>
      <c r="L1163" s="11" t="s">
        <v>85</v>
      </c>
      <c r="M1163" s="11" t="s">
        <v>86</v>
      </c>
      <c r="N1163" s="11" t="s">
        <v>101</v>
      </c>
      <c r="O1163" s="11" t="s">
        <v>165</v>
      </c>
      <c r="P1163" s="11" t="s">
        <v>103</v>
      </c>
      <c r="Q1163" s="11" t="s">
        <v>6158</v>
      </c>
      <c r="R1163" s="11" t="s">
        <v>6159</v>
      </c>
      <c r="S1163" s="11" t="s">
        <v>106</v>
      </c>
      <c r="T1163" s="11" t="s">
        <v>107</v>
      </c>
      <c r="U1163" s="16">
        <v>44439</v>
      </c>
      <c r="V1163" s="16"/>
      <c r="W1163" s="16"/>
      <c r="X1163" s="14">
        <v>11719985</v>
      </c>
      <c r="Y1163" s="11" t="s">
        <v>87</v>
      </c>
      <c r="Z1163" s="11" t="s">
        <v>170</v>
      </c>
      <c r="AA1163" s="10">
        <v>129</v>
      </c>
      <c r="AB1163" s="11" t="s">
        <v>89</v>
      </c>
      <c r="AC1163" s="11" t="s">
        <v>108</v>
      </c>
      <c r="AD1163" s="10">
        <v>79866835</v>
      </c>
      <c r="AE1163" s="11" t="s">
        <v>109</v>
      </c>
      <c r="AF1163" s="11" t="s">
        <v>110</v>
      </c>
      <c r="AG1163" s="11" t="s">
        <v>174</v>
      </c>
      <c r="AH1163" s="11" t="s">
        <v>2654</v>
      </c>
      <c r="AI1163" s="11"/>
      <c r="AJ1163" s="10">
        <v>2027</v>
      </c>
      <c r="AK1163" s="10">
        <v>2021</v>
      </c>
      <c r="AL1163" s="17">
        <v>44413</v>
      </c>
      <c r="AM1163" s="18">
        <v>14391</v>
      </c>
      <c r="AN1163" s="18" t="s">
        <v>1199</v>
      </c>
      <c r="AO1163" s="18" t="s">
        <v>1200</v>
      </c>
      <c r="AP1163" s="10">
        <v>6490</v>
      </c>
      <c r="AQ1163" s="17">
        <v>44440</v>
      </c>
      <c r="AR1163" s="18">
        <v>1357680000</v>
      </c>
      <c r="AS1163" s="11" t="s">
        <v>92</v>
      </c>
      <c r="AT1163" s="11" t="s">
        <v>127</v>
      </c>
      <c r="AU1163" s="11" t="s">
        <v>115</v>
      </c>
      <c r="AV1163" s="11" t="s">
        <v>106</v>
      </c>
      <c r="AW1163" s="11" t="s">
        <v>107</v>
      </c>
      <c r="AX1163" s="11" t="s">
        <v>116</v>
      </c>
      <c r="AY1163" s="11" t="s">
        <v>94</v>
      </c>
      <c r="AZ1163" s="11" t="s">
        <v>95</v>
      </c>
      <c r="BA1163" s="11" t="s">
        <v>117</v>
      </c>
      <c r="BB1163" s="11" t="s">
        <v>118</v>
      </c>
      <c r="BC1163" s="11" t="s">
        <v>5973</v>
      </c>
      <c r="BD1163" s="18">
        <v>129</v>
      </c>
      <c r="BE1163" s="10"/>
      <c r="BF1163" s="11" t="s">
        <v>90</v>
      </c>
      <c r="BG1163" s="11" t="s">
        <v>120</v>
      </c>
      <c r="BH1163" s="19"/>
      <c r="BI1163" s="18"/>
      <c r="BJ1163" s="18"/>
      <c r="BK1163" s="18"/>
      <c r="BL1163" s="18"/>
      <c r="BM1163" s="18"/>
      <c r="BN1163" s="18"/>
      <c r="BO1163" s="18"/>
      <c r="BP1163" s="18"/>
      <c r="BQ1163" s="18"/>
      <c r="BR1163" s="18"/>
      <c r="BS1163" s="18"/>
      <c r="BT1163" s="18"/>
      <c r="BU1163" s="18"/>
      <c r="BV1163" s="18"/>
      <c r="BW1163" s="18"/>
      <c r="BX1163" s="18"/>
      <c r="BY1163" s="18"/>
      <c r="BZ1163" s="18"/>
      <c r="CA1163" s="18"/>
      <c r="CB1163" s="18"/>
      <c r="CC1163" s="20">
        <f>+X1163+BH1163+BO1163+BV1163</f>
        <v>11719985</v>
      </c>
      <c r="CD1163" s="18"/>
      <c r="CE1163" s="18"/>
      <c r="CF1163" s="18"/>
      <c r="CG1163" s="18" t="s">
        <v>91</v>
      </c>
      <c r="CH1163" s="18"/>
      <c r="CI1163" s="18"/>
      <c r="CJ1163" s="18"/>
      <c r="CK1163" s="18"/>
      <c r="CL1163" s="18"/>
      <c r="CM1163" s="18"/>
      <c r="CN1163" s="18"/>
      <c r="CO1163" s="18"/>
      <c r="CP1163" s="18"/>
    </row>
    <row r="1164" spans="1:94" ht="15" x14ac:dyDescent="0.25">
      <c r="A1164" s="21">
        <v>1163</v>
      </c>
      <c r="B1164" s="10">
        <v>230</v>
      </c>
      <c r="C1164" s="10">
        <v>2021</v>
      </c>
      <c r="D1164" s="11" t="s">
        <v>96</v>
      </c>
      <c r="E1164" s="10">
        <v>1528</v>
      </c>
      <c r="F1164" s="12">
        <v>3222</v>
      </c>
      <c r="G1164" s="13" t="s">
        <v>2394</v>
      </c>
      <c r="H1164" s="15" t="s">
        <v>83</v>
      </c>
      <c r="I1164" s="15" t="s">
        <v>6160</v>
      </c>
      <c r="J1164" s="15" t="s">
        <v>6161</v>
      </c>
      <c r="K1164" s="11" t="s">
        <v>84</v>
      </c>
      <c r="L1164" s="11" t="s">
        <v>85</v>
      </c>
      <c r="M1164" s="11" t="s">
        <v>86</v>
      </c>
      <c r="N1164" s="11" t="s">
        <v>101</v>
      </c>
      <c r="O1164" s="11" t="s">
        <v>165</v>
      </c>
      <c r="P1164" s="11" t="s">
        <v>103</v>
      </c>
      <c r="Q1164" s="11" t="s">
        <v>6162</v>
      </c>
      <c r="R1164" s="11" t="s">
        <v>6163</v>
      </c>
      <c r="S1164" s="11" t="s">
        <v>106</v>
      </c>
      <c r="T1164" s="11" t="s">
        <v>107</v>
      </c>
      <c r="U1164" s="16">
        <v>44439</v>
      </c>
      <c r="V1164" s="16"/>
      <c r="W1164" s="16"/>
      <c r="X1164" s="14">
        <v>10538902</v>
      </c>
      <c r="Y1164" s="11" t="s">
        <v>87</v>
      </c>
      <c r="Z1164" s="11" t="s">
        <v>170</v>
      </c>
      <c r="AA1164" s="10">
        <v>116</v>
      </c>
      <c r="AB1164" s="11" t="s">
        <v>89</v>
      </c>
      <c r="AC1164" s="11" t="s">
        <v>108</v>
      </c>
      <c r="AD1164" s="10">
        <v>79866835</v>
      </c>
      <c r="AE1164" s="11" t="s">
        <v>109</v>
      </c>
      <c r="AF1164" s="11" t="s">
        <v>110</v>
      </c>
      <c r="AG1164" s="11" t="s">
        <v>174</v>
      </c>
      <c r="AH1164" s="11" t="s">
        <v>2398</v>
      </c>
      <c r="AI1164" s="11"/>
      <c r="AJ1164" s="10">
        <v>2052</v>
      </c>
      <c r="AK1164" s="10">
        <v>2021</v>
      </c>
      <c r="AL1164" s="17">
        <v>44421</v>
      </c>
      <c r="AM1164" s="18">
        <v>14391</v>
      </c>
      <c r="AN1164" s="18" t="s">
        <v>1199</v>
      </c>
      <c r="AO1164" s="18" t="s">
        <v>1200</v>
      </c>
      <c r="AP1164" s="10">
        <v>6495</v>
      </c>
      <c r="AQ1164" s="17">
        <v>44440</v>
      </c>
      <c r="AR1164" s="18">
        <v>1357680000</v>
      </c>
      <c r="AS1164" s="11" t="s">
        <v>92</v>
      </c>
      <c r="AT1164" s="11" t="s">
        <v>114</v>
      </c>
      <c r="AU1164" s="11" t="s">
        <v>115</v>
      </c>
      <c r="AV1164" s="11" t="s">
        <v>106</v>
      </c>
      <c r="AW1164" s="11" t="s">
        <v>107</v>
      </c>
      <c r="AX1164" s="11" t="s">
        <v>116</v>
      </c>
      <c r="AY1164" s="11" t="s">
        <v>94</v>
      </c>
      <c r="AZ1164" s="11" t="s">
        <v>95</v>
      </c>
      <c r="BA1164" s="11" t="s">
        <v>117</v>
      </c>
      <c r="BB1164" s="11" t="s">
        <v>118</v>
      </c>
      <c r="BC1164" s="11" t="s">
        <v>5973</v>
      </c>
      <c r="BD1164" s="18">
        <v>116</v>
      </c>
      <c r="BE1164" s="10"/>
      <c r="BF1164" s="11" t="s">
        <v>90</v>
      </c>
      <c r="BG1164" s="11" t="s">
        <v>120</v>
      </c>
      <c r="BH1164" s="19"/>
      <c r="BI1164" s="18"/>
      <c r="BJ1164" s="18"/>
      <c r="BK1164" s="18"/>
      <c r="BL1164" s="18"/>
      <c r="BM1164" s="18"/>
      <c r="BN1164" s="18"/>
      <c r="BO1164" s="18"/>
      <c r="BP1164" s="18"/>
      <c r="BQ1164" s="18"/>
      <c r="BR1164" s="18"/>
      <c r="BS1164" s="18"/>
      <c r="BT1164" s="18"/>
      <c r="BU1164" s="18"/>
      <c r="BV1164" s="18"/>
      <c r="BW1164" s="18"/>
      <c r="BX1164" s="18"/>
      <c r="BY1164" s="18"/>
      <c r="BZ1164" s="18"/>
      <c r="CA1164" s="18"/>
      <c r="CB1164" s="18"/>
      <c r="CC1164" s="20">
        <f>+X1164+BH1164+BO1164+BV1164</f>
        <v>10538902</v>
      </c>
      <c r="CD1164" s="18"/>
      <c r="CE1164" s="18"/>
      <c r="CF1164" s="18"/>
      <c r="CG1164" s="18" t="s">
        <v>91</v>
      </c>
      <c r="CH1164" s="18"/>
      <c r="CI1164" s="18"/>
      <c r="CJ1164" s="18"/>
      <c r="CK1164" s="18"/>
      <c r="CL1164" s="18"/>
      <c r="CM1164" s="18"/>
      <c r="CN1164" s="18"/>
      <c r="CO1164" s="18"/>
      <c r="CP1164" s="18"/>
    </row>
    <row r="1165" spans="1:94" ht="15" x14ac:dyDescent="0.25">
      <c r="A1165" s="10">
        <v>1164</v>
      </c>
      <c r="B1165" s="10">
        <v>230</v>
      </c>
      <c r="C1165" s="10">
        <v>2021</v>
      </c>
      <c r="D1165" s="11" t="s">
        <v>96</v>
      </c>
      <c r="E1165" s="10">
        <v>1529</v>
      </c>
      <c r="F1165" s="12">
        <v>3385</v>
      </c>
      <c r="G1165" s="13" t="s">
        <v>1674</v>
      </c>
      <c r="H1165" s="15" t="s">
        <v>83</v>
      </c>
      <c r="I1165" s="15" t="s">
        <v>6164</v>
      </c>
      <c r="J1165" s="15" t="s">
        <v>6165</v>
      </c>
      <c r="K1165" s="11" t="s">
        <v>84</v>
      </c>
      <c r="L1165" s="11" t="s">
        <v>85</v>
      </c>
      <c r="M1165" s="11" t="s">
        <v>86</v>
      </c>
      <c r="N1165" s="11" t="s">
        <v>101</v>
      </c>
      <c r="O1165" s="11" t="s">
        <v>165</v>
      </c>
      <c r="P1165" s="11" t="s">
        <v>103</v>
      </c>
      <c r="Q1165" s="11" t="s">
        <v>1677</v>
      </c>
      <c r="R1165" s="11" t="s">
        <v>4685</v>
      </c>
      <c r="S1165" s="11" t="s">
        <v>168</v>
      </c>
      <c r="T1165" s="11" t="s">
        <v>182</v>
      </c>
      <c r="U1165" s="16">
        <v>44439</v>
      </c>
      <c r="V1165" s="16"/>
      <c r="W1165" s="16"/>
      <c r="X1165" s="14">
        <v>9539523</v>
      </c>
      <c r="Y1165" s="11" t="s">
        <v>87</v>
      </c>
      <c r="Z1165" s="11" t="s">
        <v>170</v>
      </c>
      <c r="AA1165" s="10">
        <v>105</v>
      </c>
      <c r="AB1165" s="11" t="s">
        <v>89</v>
      </c>
      <c r="AC1165" s="11" t="s">
        <v>357</v>
      </c>
      <c r="AD1165" s="10">
        <v>51609317</v>
      </c>
      <c r="AE1165" s="11" t="s">
        <v>172</v>
      </c>
      <c r="AF1165" s="11" t="s">
        <v>173</v>
      </c>
      <c r="AG1165" s="11" t="s">
        <v>174</v>
      </c>
      <c r="AH1165" s="11" t="s">
        <v>113</v>
      </c>
      <c r="AI1165" s="11" t="s">
        <v>113</v>
      </c>
      <c r="AJ1165" s="10">
        <v>2128</v>
      </c>
      <c r="AK1165" s="10">
        <v>2021</v>
      </c>
      <c r="AL1165" s="17">
        <v>44433</v>
      </c>
      <c r="AM1165" s="18">
        <v>14390</v>
      </c>
      <c r="AN1165" s="18" t="s">
        <v>1052</v>
      </c>
      <c r="AO1165" s="18" t="s">
        <v>1053</v>
      </c>
      <c r="AP1165" s="10">
        <v>6498</v>
      </c>
      <c r="AQ1165" s="17">
        <v>44440</v>
      </c>
      <c r="AR1165" s="18">
        <v>2598189000</v>
      </c>
      <c r="AS1165" s="11" t="s">
        <v>92</v>
      </c>
      <c r="AT1165" s="11" t="s">
        <v>114</v>
      </c>
      <c r="AU1165" s="11" t="s">
        <v>115</v>
      </c>
      <c r="AV1165" s="11" t="s">
        <v>168</v>
      </c>
      <c r="AW1165" s="11" t="s">
        <v>182</v>
      </c>
      <c r="AX1165" s="11" t="s">
        <v>176</v>
      </c>
      <c r="AY1165" s="11" t="s">
        <v>94</v>
      </c>
      <c r="AZ1165" s="11" t="s">
        <v>95</v>
      </c>
      <c r="BA1165" s="11" t="s">
        <v>117</v>
      </c>
      <c r="BB1165" s="11" t="s">
        <v>118</v>
      </c>
      <c r="BC1165" s="11" t="s">
        <v>5973</v>
      </c>
      <c r="BD1165" s="18">
        <v>105</v>
      </c>
      <c r="BE1165" s="10"/>
      <c r="BF1165" s="11" t="s">
        <v>90</v>
      </c>
      <c r="BG1165" s="11" t="s">
        <v>120</v>
      </c>
      <c r="BH1165" s="19"/>
      <c r="BI1165" s="18"/>
      <c r="BJ1165" s="18"/>
      <c r="BK1165" s="18"/>
      <c r="BL1165" s="18"/>
      <c r="BM1165" s="18"/>
      <c r="BN1165" s="18"/>
      <c r="BO1165" s="18"/>
      <c r="BP1165" s="18"/>
      <c r="BQ1165" s="18"/>
      <c r="BR1165" s="18"/>
      <c r="BS1165" s="18"/>
      <c r="BT1165" s="18"/>
      <c r="BU1165" s="18"/>
      <c r="BV1165" s="18"/>
      <c r="BW1165" s="18"/>
      <c r="BX1165" s="18"/>
      <c r="BY1165" s="18"/>
      <c r="BZ1165" s="18"/>
      <c r="CA1165" s="18"/>
      <c r="CB1165" s="18"/>
      <c r="CC1165" s="20">
        <f>+X1165+BH1165+BO1165+BV1165</f>
        <v>9539523</v>
      </c>
      <c r="CD1165" s="18"/>
      <c r="CE1165" s="18"/>
      <c r="CF1165" s="18"/>
      <c r="CG1165" s="18" t="s">
        <v>91</v>
      </c>
      <c r="CH1165" s="18"/>
      <c r="CI1165" s="18"/>
      <c r="CJ1165" s="18"/>
      <c r="CK1165" s="18"/>
      <c r="CL1165" s="18"/>
      <c r="CM1165" s="18"/>
      <c r="CN1165" s="18"/>
      <c r="CO1165" s="18"/>
      <c r="CP1165" s="18"/>
    </row>
    <row r="1166" spans="1:94" ht="15" x14ac:dyDescent="0.25">
      <c r="A1166" s="21">
        <v>1165</v>
      </c>
      <c r="B1166" s="10">
        <v>230</v>
      </c>
      <c r="C1166" s="10">
        <v>2021</v>
      </c>
      <c r="D1166" s="11" t="s">
        <v>96</v>
      </c>
      <c r="E1166" s="10">
        <v>1530</v>
      </c>
      <c r="F1166" s="12">
        <v>3377</v>
      </c>
      <c r="G1166" s="13" t="s">
        <v>1727</v>
      </c>
      <c r="H1166" s="15" t="s">
        <v>83</v>
      </c>
      <c r="I1166" s="15" t="s">
        <v>6166</v>
      </c>
      <c r="J1166" s="15" t="s">
        <v>6167</v>
      </c>
      <c r="K1166" s="11" t="s">
        <v>84</v>
      </c>
      <c r="L1166" s="11" t="s">
        <v>85</v>
      </c>
      <c r="M1166" s="11" t="s">
        <v>86</v>
      </c>
      <c r="N1166" s="11" t="s">
        <v>101</v>
      </c>
      <c r="O1166" s="11" t="s">
        <v>165</v>
      </c>
      <c r="P1166" s="11" t="s">
        <v>103</v>
      </c>
      <c r="Q1166" s="11" t="s">
        <v>1730</v>
      </c>
      <c r="R1166" s="11" t="s">
        <v>6168</v>
      </c>
      <c r="S1166" s="11" t="s">
        <v>106</v>
      </c>
      <c r="T1166" s="11" t="s">
        <v>182</v>
      </c>
      <c r="U1166" s="16">
        <v>44439</v>
      </c>
      <c r="V1166" s="16"/>
      <c r="W1166" s="16"/>
      <c r="X1166" s="14">
        <v>9539523</v>
      </c>
      <c r="Y1166" s="11" t="s">
        <v>87</v>
      </c>
      <c r="Z1166" s="11" t="s">
        <v>170</v>
      </c>
      <c r="AA1166" s="10">
        <v>105</v>
      </c>
      <c r="AB1166" s="11" t="s">
        <v>89</v>
      </c>
      <c r="AC1166" s="11" t="s">
        <v>1050</v>
      </c>
      <c r="AD1166" s="10">
        <v>51609317</v>
      </c>
      <c r="AE1166" s="11" t="s">
        <v>172</v>
      </c>
      <c r="AF1166" s="11" t="s">
        <v>173</v>
      </c>
      <c r="AG1166" s="11" t="s">
        <v>174</v>
      </c>
      <c r="AH1166" s="11" t="s">
        <v>902</v>
      </c>
      <c r="AI1166" s="11"/>
      <c r="AJ1166" s="10">
        <v>2120</v>
      </c>
      <c r="AK1166" s="10">
        <v>2021</v>
      </c>
      <c r="AL1166" s="17">
        <v>44433</v>
      </c>
      <c r="AM1166" s="18">
        <v>14390</v>
      </c>
      <c r="AN1166" s="18" t="s">
        <v>1052</v>
      </c>
      <c r="AO1166" s="18" t="s">
        <v>1053</v>
      </c>
      <c r="AP1166" s="10">
        <v>6488</v>
      </c>
      <c r="AQ1166" s="17">
        <v>44440</v>
      </c>
      <c r="AR1166" s="18">
        <v>2598189000</v>
      </c>
      <c r="AS1166" s="11" t="s">
        <v>92</v>
      </c>
      <c r="AT1166" s="11" t="s">
        <v>127</v>
      </c>
      <c r="AU1166" s="11" t="s">
        <v>115</v>
      </c>
      <c r="AV1166" s="11" t="s">
        <v>214</v>
      </c>
      <c r="AW1166" s="11" t="s">
        <v>1054</v>
      </c>
      <c r="AX1166" s="11" t="s">
        <v>218</v>
      </c>
      <c r="AY1166" s="11" t="s">
        <v>94</v>
      </c>
      <c r="AZ1166" s="11" t="s">
        <v>95</v>
      </c>
      <c r="BA1166" s="11" t="s">
        <v>117</v>
      </c>
      <c r="BB1166" s="11" t="s">
        <v>118</v>
      </c>
      <c r="BC1166" s="11" t="s">
        <v>5973</v>
      </c>
      <c r="BD1166" s="18">
        <v>105</v>
      </c>
      <c r="BE1166" s="10"/>
      <c r="BF1166" s="11" t="s">
        <v>90</v>
      </c>
      <c r="BG1166" s="11" t="s">
        <v>120</v>
      </c>
      <c r="BH1166" s="19"/>
      <c r="BI1166" s="18"/>
      <c r="BJ1166" s="18"/>
      <c r="BK1166" s="18"/>
      <c r="BL1166" s="18"/>
      <c r="BM1166" s="18"/>
      <c r="BN1166" s="18"/>
      <c r="BO1166" s="18"/>
      <c r="BP1166" s="18"/>
      <c r="BQ1166" s="18"/>
      <c r="BR1166" s="18"/>
      <c r="BS1166" s="18"/>
      <c r="BT1166" s="18"/>
      <c r="BU1166" s="18"/>
      <c r="BV1166" s="18"/>
      <c r="BW1166" s="18"/>
      <c r="BX1166" s="18"/>
      <c r="BY1166" s="18"/>
      <c r="BZ1166" s="18"/>
      <c r="CA1166" s="18"/>
      <c r="CB1166" s="18"/>
      <c r="CC1166" s="20">
        <f>+X1166+BH1166+BO1166+BV1166</f>
        <v>9539523</v>
      </c>
      <c r="CD1166" s="18"/>
      <c r="CE1166" s="18"/>
      <c r="CF1166" s="18"/>
      <c r="CG1166" s="18" t="s">
        <v>91</v>
      </c>
      <c r="CH1166" s="18"/>
      <c r="CI1166" s="18"/>
      <c r="CJ1166" s="18"/>
      <c r="CK1166" s="18"/>
      <c r="CL1166" s="18"/>
      <c r="CM1166" s="18"/>
      <c r="CN1166" s="18"/>
      <c r="CO1166" s="18"/>
      <c r="CP1166" s="18"/>
    </row>
    <row r="1167" spans="1:94" ht="15" x14ac:dyDescent="0.25">
      <c r="A1167" s="21">
        <v>1166</v>
      </c>
      <c r="B1167" s="10">
        <v>230</v>
      </c>
      <c r="C1167" s="10">
        <v>2021</v>
      </c>
      <c r="D1167" s="11" t="s">
        <v>96</v>
      </c>
      <c r="E1167" s="10">
        <v>1531</v>
      </c>
      <c r="F1167" s="12">
        <v>3387</v>
      </c>
      <c r="G1167" s="13" t="s">
        <v>2244</v>
      </c>
      <c r="H1167" s="15" t="s">
        <v>83</v>
      </c>
      <c r="I1167" s="15" t="s">
        <v>6169</v>
      </c>
      <c r="J1167" s="15" t="s">
        <v>6170</v>
      </c>
      <c r="K1167" s="11" t="s">
        <v>84</v>
      </c>
      <c r="L1167" s="11" t="s">
        <v>85</v>
      </c>
      <c r="M1167" s="11" t="s">
        <v>86</v>
      </c>
      <c r="N1167" s="11" t="s">
        <v>101</v>
      </c>
      <c r="O1167" s="11" t="s">
        <v>165</v>
      </c>
      <c r="P1167" s="11" t="s">
        <v>103</v>
      </c>
      <c r="Q1167" s="11" t="s">
        <v>1677</v>
      </c>
      <c r="R1167" s="11" t="s">
        <v>6171</v>
      </c>
      <c r="S1167" s="11" t="s">
        <v>168</v>
      </c>
      <c r="T1167" s="11" t="s">
        <v>182</v>
      </c>
      <c r="U1167" s="16">
        <v>44439</v>
      </c>
      <c r="V1167" s="16">
        <v>44440</v>
      </c>
      <c r="W1167" s="16">
        <v>44546</v>
      </c>
      <c r="X1167" s="14">
        <v>9539523</v>
      </c>
      <c r="Y1167" s="11" t="s">
        <v>87</v>
      </c>
      <c r="Z1167" s="11" t="s">
        <v>170</v>
      </c>
      <c r="AA1167" s="10">
        <v>105</v>
      </c>
      <c r="AB1167" s="11" t="s">
        <v>89</v>
      </c>
      <c r="AC1167" s="11" t="s">
        <v>357</v>
      </c>
      <c r="AD1167" s="10">
        <v>51609317</v>
      </c>
      <c r="AE1167" s="11" t="s">
        <v>172</v>
      </c>
      <c r="AF1167" s="11" t="s">
        <v>173</v>
      </c>
      <c r="AG1167" s="11" t="s">
        <v>174</v>
      </c>
      <c r="AH1167" s="11" t="s">
        <v>1362</v>
      </c>
      <c r="AI1167" s="11"/>
      <c r="AJ1167" s="10">
        <v>2130</v>
      </c>
      <c r="AK1167" s="10">
        <v>2021</v>
      </c>
      <c r="AL1167" s="17">
        <v>44433</v>
      </c>
      <c r="AM1167" s="18">
        <v>14390</v>
      </c>
      <c r="AN1167" s="18" t="s">
        <v>1052</v>
      </c>
      <c r="AO1167" s="18" t="s">
        <v>1053</v>
      </c>
      <c r="AP1167" s="10">
        <v>6485</v>
      </c>
      <c r="AQ1167" s="17">
        <v>44440</v>
      </c>
      <c r="AR1167" s="18">
        <v>2598189000</v>
      </c>
      <c r="AS1167" s="11" t="s">
        <v>92</v>
      </c>
      <c r="AT1167" s="11" t="s">
        <v>114</v>
      </c>
      <c r="AU1167" s="11" t="s">
        <v>115</v>
      </c>
      <c r="AV1167" s="11" t="s">
        <v>168</v>
      </c>
      <c r="AW1167" s="11" t="s">
        <v>182</v>
      </c>
      <c r="AX1167" s="11" t="s">
        <v>176</v>
      </c>
      <c r="AY1167" s="11" t="s">
        <v>94</v>
      </c>
      <c r="AZ1167" s="11" t="s">
        <v>95</v>
      </c>
      <c r="BA1167" s="11" t="s">
        <v>117</v>
      </c>
      <c r="BB1167" s="11" t="s">
        <v>118</v>
      </c>
      <c r="BC1167" s="11" t="s">
        <v>5973</v>
      </c>
      <c r="BD1167" s="18">
        <v>105</v>
      </c>
      <c r="BE1167" s="10"/>
      <c r="BF1167" s="11" t="s">
        <v>90</v>
      </c>
      <c r="BG1167" s="11" t="s">
        <v>120</v>
      </c>
      <c r="BH1167" s="19"/>
      <c r="BI1167" s="18"/>
      <c r="BJ1167" s="18"/>
      <c r="BK1167" s="18"/>
      <c r="BL1167" s="18"/>
      <c r="BM1167" s="18"/>
      <c r="BN1167" s="18"/>
      <c r="BO1167" s="18"/>
      <c r="BP1167" s="18"/>
      <c r="BQ1167" s="18"/>
      <c r="BR1167" s="18"/>
      <c r="BS1167" s="18"/>
      <c r="BT1167" s="18"/>
      <c r="BU1167" s="18"/>
      <c r="BV1167" s="18"/>
      <c r="BW1167" s="18"/>
      <c r="BX1167" s="18"/>
      <c r="BY1167" s="18"/>
      <c r="BZ1167" s="18"/>
      <c r="CA1167" s="18"/>
      <c r="CB1167" s="18"/>
      <c r="CC1167" s="20">
        <f>+X1167+BH1167+BO1167+BV1167</f>
        <v>9539523</v>
      </c>
      <c r="CD1167" s="18"/>
      <c r="CE1167" s="18"/>
      <c r="CF1167" s="18"/>
      <c r="CG1167" s="18" t="s">
        <v>91</v>
      </c>
      <c r="CH1167" s="18"/>
      <c r="CI1167" s="18"/>
      <c r="CJ1167" s="18"/>
      <c r="CK1167" s="18"/>
      <c r="CL1167" s="18"/>
      <c r="CM1167" s="18"/>
      <c r="CN1167" s="18"/>
      <c r="CO1167" s="18"/>
      <c r="CP1167" s="18"/>
    </row>
    <row r="1168" spans="1:94" ht="15" x14ac:dyDescent="0.25">
      <c r="A1168" s="10">
        <v>1167</v>
      </c>
      <c r="B1168" s="10">
        <v>230</v>
      </c>
      <c r="C1168" s="10">
        <v>2021</v>
      </c>
      <c r="D1168" s="11" t="s">
        <v>96</v>
      </c>
      <c r="E1168" s="10">
        <v>1532</v>
      </c>
      <c r="F1168" s="12">
        <v>3383</v>
      </c>
      <c r="G1168" s="13" t="s">
        <v>1842</v>
      </c>
      <c r="H1168" s="15" t="s">
        <v>83</v>
      </c>
      <c r="I1168" s="15">
        <v>3383</v>
      </c>
      <c r="J1168" s="15" t="s">
        <v>6172</v>
      </c>
      <c r="K1168" s="11" t="s">
        <v>84</v>
      </c>
      <c r="L1168" s="11" t="s">
        <v>85</v>
      </c>
      <c r="M1168" s="11" t="s">
        <v>86</v>
      </c>
      <c r="N1168" s="11" t="s">
        <v>101</v>
      </c>
      <c r="O1168" s="11" t="s">
        <v>165</v>
      </c>
      <c r="P1168" s="11" t="s">
        <v>103</v>
      </c>
      <c r="Q1168" s="11" t="s">
        <v>1677</v>
      </c>
      <c r="R1168" s="11" t="s">
        <v>6173</v>
      </c>
      <c r="S1168" s="11" t="s">
        <v>168</v>
      </c>
      <c r="T1168" s="11" t="s">
        <v>182</v>
      </c>
      <c r="U1168" s="16">
        <v>44439</v>
      </c>
      <c r="V1168" s="16"/>
      <c r="W1168" s="16"/>
      <c r="X1168" s="14">
        <v>9539523</v>
      </c>
      <c r="Y1168" s="11" t="s">
        <v>87</v>
      </c>
      <c r="Z1168" s="11" t="s">
        <v>170</v>
      </c>
      <c r="AA1168" s="10">
        <v>105</v>
      </c>
      <c r="AB1168" s="11" t="s">
        <v>89</v>
      </c>
      <c r="AC1168" s="11" t="s">
        <v>357</v>
      </c>
      <c r="AD1168" s="10">
        <v>51609317</v>
      </c>
      <c r="AE1168" s="11" t="s">
        <v>172</v>
      </c>
      <c r="AF1168" s="11" t="s">
        <v>173</v>
      </c>
      <c r="AG1168" s="11" t="s">
        <v>174</v>
      </c>
      <c r="AH1168" s="11" t="s">
        <v>1362</v>
      </c>
      <c r="AI1168" s="11" t="s">
        <v>113</v>
      </c>
      <c r="AJ1168" s="10">
        <v>2126</v>
      </c>
      <c r="AK1168" s="10">
        <v>2021</v>
      </c>
      <c r="AL1168" s="17">
        <v>44433</v>
      </c>
      <c r="AM1168" s="18">
        <v>14390</v>
      </c>
      <c r="AN1168" s="18" t="s">
        <v>1052</v>
      </c>
      <c r="AO1168" s="18" t="s">
        <v>1053</v>
      </c>
      <c r="AP1168" s="10">
        <v>6578</v>
      </c>
      <c r="AQ1168" s="17">
        <v>44445</v>
      </c>
      <c r="AR1168" s="18">
        <v>2598189000</v>
      </c>
      <c r="AS1168" s="11" t="s">
        <v>92</v>
      </c>
      <c r="AT1168" s="11" t="s">
        <v>114</v>
      </c>
      <c r="AU1168" s="11" t="s">
        <v>115</v>
      </c>
      <c r="AV1168" s="11" t="s">
        <v>168</v>
      </c>
      <c r="AW1168" s="11" t="s">
        <v>182</v>
      </c>
      <c r="AX1168" s="11" t="s">
        <v>176</v>
      </c>
      <c r="AY1168" s="11" t="s">
        <v>94</v>
      </c>
      <c r="AZ1168" s="11" t="s">
        <v>95</v>
      </c>
      <c r="BA1168" s="11" t="s">
        <v>117</v>
      </c>
      <c r="BB1168" s="11" t="s">
        <v>118</v>
      </c>
      <c r="BC1168" s="11" t="s">
        <v>5973</v>
      </c>
      <c r="BD1168" s="18">
        <v>105</v>
      </c>
      <c r="BE1168" s="10"/>
      <c r="BF1168" s="11" t="s">
        <v>90</v>
      </c>
      <c r="BG1168" s="11" t="s">
        <v>120</v>
      </c>
      <c r="BH1168" s="19"/>
      <c r="BI1168" s="18"/>
      <c r="BJ1168" s="18"/>
      <c r="BK1168" s="18"/>
      <c r="BL1168" s="18"/>
      <c r="BM1168" s="18"/>
      <c r="BN1168" s="18"/>
      <c r="BO1168" s="18"/>
      <c r="BP1168" s="18"/>
      <c r="BQ1168" s="18"/>
      <c r="BR1168" s="18"/>
      <c r="BS1168" s="18"/>
      <c r="BT1168" s="18"/>
      <c r="BU1168" s="18"/>
      <c r="BV1168" s="18"/>
      <c r="BW1168" s="18"/>
      <c r="BX1168" s="18"/>
      <c r="BY1168" s="18"/>
      <c r="BZ1168" s="18"/>
      <c r="CA1168" s="18"/>
      <c r="CB1168" s="18"/>
      <c r="CC1168" s="20">
        <f>+X1168+BH1168+BO1168+BV1168</f>
        <v>9539523</v>
      </c>
      <c r="CD1168" s="18"/>
      <c r="CE1168" s="18"/>
      <c r="CF1168" s="18"/>
      <c r="CG1168" s="18" t="s">
        <v>91</v>
      </c>
      <c r="CH1168" s="18"/>
      <c r="CI1168" s="18"/>
      <c r="CJ1168" s="18"/>
      <c r="CK1168" s="18"/>
      <c r="CL1168" s="18"/>
      <c r="CM1168" s="18"/>
      <c r="CN1168" s="18"/>
      <c r="CO1168" s="18"/>
      <c r="CP1168" s="18"/>
    </row>
    <row r="1169" spans="1:94" ht="15" x14ac:dyDescent="0.25">
      <c r="A1169" s="21">
        <v>1168</v>
      </c>
      <c r="B1169" s="10">
        <v>230</v>
      </c>
      <c r="C1169" s="10">
        <v>2021</v>
      </c>
      <c r="D1169" s="11" t="s">
        <v>96</v>
      </c>
      <c r="E1169" s="10">
        <v>1533</v>
      </c>
      <c r="F1169" s="12">
        <v>3382</v>
      </c>
      <c r="G1169" s="13" t="s">
        <v>1846</v>
      </c>
      <c r="H1169" s="15" t="s">
        <v>83</v>
      </c>
      <c r="I1169" s="15" t="s">
        <v>6174</v>
      </c>
      <c r="J1169" s="15" t="s">
        <v>6175</v>
      </c>
      <c r="K1169" s="11" t="s">
        <v>84</v>
      </c>
      <c r="L1169" s="11" t="s">
        <v>85</v>
      </c>
      <c r="M1169" s="11" t="s">
        <v>86</v>
      </c>
      <c r="N1169" s="11" t="s">
        <v>101</v>
      </c>
      <c r="O1169" s="11" t="s">
        <v>165</v>
      </c>
      <c r="P1169" s="11" t="s">
        <v>103</v>
      </c>
      <c r="Q1169" s="11" t="s">
        <v>6176</v>
      </c>
      <c r="R1169" s="11" t="s">
        <v>6177</v>
      </c>
      <c r="S1169" s="11" t="s">
        <v>168</v>
      </c>
      <c r="T1169" s="11" t="s">
        <v>182</v>
      </c>
      <c r="U1169" s="16">
        <v>44439</v>
      </c>
      <c r="V1169" s="16"/>
      <c r="W1169" s="16"/>
      <c r="X1169" s="14">
        <v>9539523</v>
      </c>
      <c r="Y1169" s="11" t="s">
        <v>87</v>
      </c>
      <c r="Z1169" s="11" t="s">
        <v>170</v>
      </c>
      <c r="AA1169" s="10">
        <v>105</v>
      </c>
      <c r="AB1169" s="11" t="s">
        <v>89</v>
      </c>
      <c r="AC1169" s="11" t="s">
        <v>1760</v>
      </c>
      <c r="AD1169" s="10">
        <v>51609317</v>
      </c>
      <c r="AE1169" s="11" t="s">
        <v>172</v>
      </c>
      <c r="AF1169" s="11" t="s">
        <v>173</v>
      </c>
      <c r="AG1169" s="11" t="s">
        <v>174</v>
      </c>
      <c r="AH1169" s="11" t="s">
        <v>1851</v>
      </c>
      <c r="AI1169" s="11"/>
      <c r="AJ1169" s="10">
        <v>2125</v>
      </c>
      <c r="AK1169" s="10">
        <v>2021</v>
      </c>
      <c r="AL1169" s="17">
        <v>44433</v>
      </c>
      <c r="AM1169" s="18">
        <v>14390</v>
      </c>
      <c r="AN1169" s="18" t="s">
        <v>1052</v>
      </c>
      <c r="AO1169" s="18" t="s">
        <v>1053</v>
      </c>
      <c r="AP1169" s="10">
        <v>6504</v>
      </c>
      <c r="AQ1169" s="17">
        <v>44440</v>
      </c>
      <c r="AR1169" s="18">
        <v>2598189000</v>
      </c>
      <c r="AS1169" s="11" t="s">
        <v>92</v>
      </c>
      <c r="AT1169" s="11" t="s">
        <v>114</v>
      </c>
      <c r="AU1169" s="11" t="s">
        <v>115</v>
      </c>
      <c r="AV1169" s="11" t="s">
        <v>168</v>
      </c>
      <c r="AW1169" s="11" t="s">
        <v>1759</v>
      </c>
      <c r="AX1169" s="11" t="s">
        <v>176</v>
      </c>
      <c r="AY1169" s="11" t="s">
        <v>94</v>
      </c>
      <c r="AZ1169" s="11" t="s">
        <v>95</v>
      </c>
      <c r="BA1169" s="11" t="s">
        <v>117</v>
      </c>
      <c r="BB1169" s="11" t="s">
        <v>118</v>
      </c>
      <c r="BC1169" s="11" t="s">
        <v>5973</v>
      </c>
      <c r="BD1169" s="18">
        <v>105</v>
      </c>
      <c r="BE1169" s="10"/>
      <c r="BF1169" s="11" t="s">
        <v>90</v>
      </c>
      <c r="BG1169" s="11" t="s">
        <v>120</v>
      </c>
      <c r="BH1169" s="19"/>
      <c r="BI1169" s="18"/>
      <c r="BJ1169" s="18"/>
      <c r="BK1169" s="18"/>
      <c r="BL1169" s="18"/>
      <c r="BM1169" s="18"/>
      <c r="BN1169" s="18"/>
      <c r="BO1169" s="18"/>
      <c r="BP1169" s="18"/>
      <c r="BQ1169" s="18"/>
      <c r="BR1169" s="18"/>
      <c r="BS1169" s="18"/>
      <c r="BT1169" s="18"/>
      <c r="BU1169" s="18"/>
      <c r="BV1169" s="18"/>
      <c r="BW1169" s="18"/>
      <c r="BX1169" s="18"/>
      <c r="BY1169" s="18"/>
      <c r="BZ1169" s="18"/>
      <c r="CA1169" s="18"/>
      <c r="CB1169" s="18"/>
      <c r="CC1169" s="20">
        <f>+X1169+BH1169+BO1169+BV1169</f>
        <v>9539523</v>
      </c>
      <c r="CD1169" s="18"/>
      <c r="CE1169" s="18"/>
      <c r="CF1169" s="18"/>
      <c r="CG1169" s="18" t="s">
        <v>91</v>
      </c>
      <c r="CH1169" s="18"/>
      <c r="CI1169" s="18"/>
      <c r="CJ1169" s="18"/>
      <c r="CK1169" s="18"/>
      <c r="CL1169" s="18"/>
      <c r="CM1169" s="18"/>
      <c r="CN1169" s="18"/>
      <c r="CO1169" s="18"/>
      <c r="CP1169" s="18"/>
    </row>
    <row r="1170" spans="1:94" ht="15" x14ac:dyDescent="0.25">
      <c r="A1170" s="21">
        <v>1169</v>
      </c>
      <c r="B1170" s="10">
        <v>230</v>
      </c>
      <c r="C1170" s="10">
        <v>2021</v>
      </c>
      <c r="D1170" s="11" t="s">
        <v>96</v>
      </c>
      <c r="E1170" s="10">
        <v>1534</v>
      </c>
      <c r="F1170" s="12">
        <v>3381</v>
      </c>
      <c r="G1170" s="13" t="s">
        <v>1754</v>
      </c>
      <c r="H1170" s="15" t="s">
        <v>83</v>
      </c>
      <c r="I1170" s="15">
        <v>3381</v>
      </c>
      <c r="J1170" s="15" t="s">
        <v>6178</v>
      </c>
      <c r="K1170" s="11" t="s">
        <v>84</v>
      </c>
      <c r="L1170" s="11" t="s">
        <v>85</v>
      </c>
      <c r="M1170" s="11" t="s">
        <v>86</v>
      </c>
      <c r="N1170" s="11" t="s">
        <v>101</v>
      </c>
      <c r="O1170" s="11" t="s">
        <v>165</v>
      </c>
      <c r="P1170" s="11" t="s">
        <v>103</v>
      </c>
      <c r="Q1170" s="11" t="s">
        <v>1757</v>
      </c>
      <c r="R1170" s="11" t="s">
        <v>6179</v>
      </c>
      <c r="S1170" s="11" t="s">
        <v>168</v>
      </c>
      <c r="T1170" s="11" t="s">
        <v>182</v>
      </c>
      <c r="U1170" s="16">
        <v>44439</v>
      </c>
      <c r="V1170" s="16"/>
      <c r="W1170" s="16"/>
      <c r="X1170" s="14">
        <v>9539523</v>
      </c>
      <c r="Y1170" s="11" t="s">
        <v>87</v>
      </c>
      <c r="Z1170" s="11" t="s">
        <v>170</v>
      </c>
      <c r="AA1170" s="10">
        <v>105</v>
      </c>
      <c r="AB1170" s="11" t="s">
        <v>89</v>
      </c>
      <c r="AC1170" s="11" t="s">
        <v>1760</v>
      </c>
      <c r="AD1170" s="10">
        <v>51609317</v>
      </c>
      <c r="AE1170" s="11" t="s">
        <v>172</v>
      </c>
      <c r="AF1170" s="11" t="s">
        <v>173</v>
      </c>
      <c r="AG1170" s="11" t="s">
        <v>174</v>
      </c>
      <c r="AH1170" s="11" t="s">
        <v>1761</v>
      </c>
      <c r="AI1170" s="11"/>
      <c r="AJ1170" s="10">
        <v>2124</v>
      </c>
      <c r="AK1170" s="10">
        <v>2021</v>
      </c>
      <c r="AL1170" s="17">
        <v>44433</v>
      </c>
      <c r="AM1170" s="18">
        <v>14390</v>
      </c>
      <c r="AN1170" s="18" t="s">
        <v>1052</v>
      </c>
      <c r="AO1170" s="18" t="s">
        <v>1053</v>
      </c>
      <c r="AP1170" s="10">
        <v>6487</v>
      </c>
      <c r="AQ1170" s="17">
        <v>44440</v>
      </c>
      <c r="AR1170" s="18">
        <v>2598189000</v>
      </c>
      <c r="AS1170" s="11" t="s">
        <v>92</v>
      </c>
      <c r="AT1170" s="11" t="s">
        <v>127</v>
      </c>
      <c r="AU1170" s="11" t="s">
        <v>115</v>
      </c>
      <c r="AV1170" s="11" t="s">
        <v>168</v>
      </c>
      <c r="AW1170" s="11" t="s">
        <v>1759</v>
      </c>
      <c r="AX1170" s="11" t="s">
        <v>176</v>
      </c>
      <c r="AY1170" s="11" t="s">
        <v>94</v>
      </c>
      <c r="AZ1170" s="11" t="s">
        <v>95</v>
      </c>
      <c r="BA1170" s="11" t="s">
        <v>117</v>
      </c>
      <c r="BB1170" s="11" t="s">
        <v>118</v>
      </c>
      <c r="BC1170" s="11" t="s">
        <v>5973</v>
      </c>
      <c r="BD1170" s="18">
        <v>105</v>
      </c>
      <c r="BE1170" s="10"/>
      <c r="BF1170" s="11" t="s">
        <v>90</v>
      </c>
      <c r="BG1170" s="11" t="s">
        <v>120</v>
      </c>
      <c r="BH1170" s="19"/>
      <c r="BI1170" s="18"/>
      <c r="BJ1170" s="18"/>
      <c r="BK1170" s="18"/>
      <c r="BL1170" s="18"/>
      <c r="BM1170" s="18"/>
      <c r="BN1170" s="18"/>
      <c r="BO1170" s="18"/>
      <c r="BP1170" s="18"/>
      <c r="BQ1170" s="18"/>
      <c r="BR1170" s="18"/>
      <c r="BS1170" s="18"/>
      <c r="BT1170" s="18"/>
      <c r="BU1170" s="18"/>
      <c r="BV1170" s="18"/>
      <c r="BW1170" s="18"/>
      <c r="BX1170" s="18"/>
      <c r="BY1170" s="18"/>
      <c r="BZ1170" s="18"/>
      <c r="CA1170" s="18"/>
      <c r="CB1170" s="18"/>
      <c r="CC1170" s="20">
        <f>+X1170+BH1170+BO1170+BV1170</f>
        <v>9539523</v>
      </c>
      <c r="CD1170" s="18"/>
      <c r="CE1170" s="18"/>
      <c r="CF1170" s="18"/>
      <c r="CG1170" s="18" t="s">
        <v>91</v>
      </c>
      <c r="CH1170" s="18"/>
      <c r="CI1170" s="18"/>
      <c r="CJ1170" s="18"/>
      <c r="CK1170" s="18"/>
      <c r="CL1170" s="18"/>
      <c r="CM1170" s="18"/>
      <c r="CN1170" s="18"/>
      <c r="CO1170" s="18"/>
      <c r="CP1170" s="18"/>
    </row>
    <row r="1171" spans="1:94" ht="15" x14ac:dyDescent="0.25">
      <c r="A1171" s="10">
        <v>1170</v>
      </c>
      <c r="B1171" s="10">
        <v>230</v>
      </c>
      <c r="C1171" s="10">
        <v>2021</v>
      </c>
      <c r="D1171" s="11" t="s">
        <v>96</v>
      </c>
      <c r="E1171" s="10">
        <v>1535</v>
      </c>
      <c r="F1171" s="12">
        <v>3375</v>
      </c>
      <c r="G1171" s="13" t="s">
        <v>6180</v>
      </c>
      <c r="H1171" s="15" t="s">
        <v>83</v>
      </c>
      <c r="I1171" s="15" t="s">
        <v>6181</v>
      </c>
      <c r="J1171" s="15" t="s">
        <v>6182</v>
      </c>
      <c r="K1171" s="11" t="s">
        <v>84</v>
      </c>
      <c r="L1171" s="11" t="s">
        <v>85</v>
      </c>
      <c r="M1171" s="11" t="s">
        <v>86</v>
      </c>
      <c r="N1171" s="11" t="s">
        <v>101</v>
      </c>
      <c r="O1171" s="11" t="s">
        <v>165</v>
      </c>
      <c r="P1171" s="11" t="s">
        <v>103</v>
      </c>
      <c r="Q1171" s="11" t="s">
        <v>6183</v>
      </c>
      <c r="R1171" s="11" t="s">
        <v>6184</v>
      </c>
      <c r="S1171" s="11" t="s">
        <v>284</v>
      </c>
      <c r="T1171" s="11" t="s">
        <v>881</v>
      </c>
      <c r="U1171" s="16">
        <v>44439</v>
      </c>
      <c r="V1171" s="16"/>
      <c r="W1171" s="16"/>
      <c r="X1171" s="14">
        <v>7949603</v>
      </c>
      <c r="Y1171" s="11" t="s">
        <v>87</v>
      </c>
      <c r="Z1171" s="11" t="s">
        <v>170</v>
      </c>
      <c r="AA1171" s="10">
        <v>105</v>
      </c>
      <c r="AB1171" s="11" t="s">
        <v>89</v>
      </c>
      <c r="AC1171" s="11" t="s">
        <v>878</v>
      </c>
      <c r="AD1171" s="10">
        <v>51609317</v>
      </c>
      <c r="AE1171" s="11" t="s">
        <v>172</v>
      </c>
      <c r="AF1171" s="11" t="s">
        <v>173</v>
      </c>
      <c r="AG1171" s="11" t="s">
        <v>242</v>
      </c>
      <c r="AH1171" s="11" t="s">
        <v>113</v>
      </c>
      <c r="AI1171" s="11" t="s">
        <v>113</v>
      </c>
      <c r="AJ1171" s="10">
        <v>2118</v>
      </c>
      <c r="AK1171" s="10">
        <v>2021</v>
      </c>
      <c r="AL1171" s="17">
        <v>44433</v>
      </c>
      <c r="AM1171" s="18">
        <v>14390</v>
      </c>
      <c r="AN1171" s="18" t="s">
        <v>1052</v>
      </c>
      <c r="AO1171" s="18" t="s">
        <v>1053</v>
      </c>
      <c r="AP1171" s="10">
        <v>6561</v>
      </c>
      <c r="AQ1171" s="17">
        <v>44445</v>
      </c>
      <c r="AR1171" s="18">
        <v>2598189000</v>
      </c>
      <c r="AS1171" s="11" t="s">
        <v>92</v>
      </c>
      <c r="AT1171" s="11" t="s">
        <v>127</v>
      </c>
      <c r="AU1171" s="11" t="s">
        <v>115</v>
      </c>
      <c r="AV1171" s="11" t="s">
        <v>284</v>
      </c>
      <c r="AW1171" s="11" t="s">
        <v>881</v>
      </c>
      <c r="AX1171" s="11" t="s">
        <v>287</v>
      </c>
      <c r="AY1171" s="11" t="s">
        <v>94</v>
      </c>
      <c r="AZ1171" s="11" t="s">
        <v>95</v>
      </c>
      <c r="BA1171" s="11" t="s">
        <v>117</v>
      </c>
      <c r="BB1171" s="11" t="s">
        <v>118</v>
      </c>
      <c r="BC1171" s="11" t="s">
        <v>5973</v>
      </c>
      <c r="BD1171" s="18">
        <v>105</v>
      </c>
      <c r="BE1171" s="10"/>
      <c r="BF1171" s="11" t="s">
        <v>90</v>
      </c>
      <c r="BG1171" s="11" t="s">
        <v>120</v>
      </c>
      <c r="BH1171" s="19"/>
      <c r="BI1171" s="18"/>
      <c r="BJ1171" s="18"/>
      <c r="BK1171" s="18"/>
      <c r="BL1171" s="18"/>
      <c r="BM1171" s="18"/>
      <c r="BN1171" s="18"/>
      <c r="BO1171" s="18"/>
      <c r="BP1171" s="18"/>
      <c r="BQ1171" s="18"/>
      <c r="BR1171" s="18"/>
      <c r="BS1171" s="18"/>
      <c r="BT1171" s="18"/>
      <c r="BU1171" s="18"/>
      <c r="BV1171" s="18"/>
      <c r="BW1171" s="18"/>
      <c r="BX1171" s="18"/>
      <c r="BY1171" s="18"/>
      <c r="BZ1171" s="18"/>
      <c r="CA1171" s="18"/>
      <c r="CB1171" s="18"/>
      <c r="CC1171" s="20">
        <f>+X1171+BH1171+BO1171+BV1171</f>
        <v>7949603</v>
      </c>
      <c r="CD1171" s="18"/>
      <c r="CE1171" s="18"/>
      <c r="CF1171" s="18"/>
      <c r="CG1171" s="18" t="s">
        <v>91</v>
      </c>
      <c r="CH1171" s="18"/>
      <c r="CI1171" s="18"/>
      <c r="CJ1171" s="18"/>
      <c r="CK1171" s="18"/>
      <c r="CL1171" s="18"/>
      <c r="CM1171" s="18"/>
      <c r="CN1171" s="18"/>
      <c r="CO1171" s="18"/>
      <c r="CP1171" s="18"/>
    </row>
    <row r="1172" spans="1:94" ht="15" x14ac:dyDescent="0.25">
      <c r="A1172" s="21">
        <v>1171</v>
      </c>
      <c r="B1172" s="10">
        <v>230</v>
      </c>
      <c r="C1172" s="10">
        <v>2021</v>
      </c>
      <c r="D1172" s="11" t="s">
        <v>96</v>
      </c>
      <c r="E1172" s="10">
        <v>1536</v>
      </c>
      <c r="F1172" s="12">
        <v>3372</v>
      </c>
      <c r="G1172" s="13" t="s">
        <v>1954</v>
      </c>
      <c r="H1172" s="15" t="s">
        <v>83</v>
      </c>
      <c r="I1172" s="15" t="s">
        <v>6185</v>
      </c>
      <c r="J1172" s="15" t="s">
        <v>6186</v>
      </c>
      <c r="K1172" s="11" t="s">
        <v>84</v>
      </c>
      <c r="L1172" s="11" t="s">
        <v>85</v>
      </c>
      <c r="M1172" s="11" t="s">
        <v>86</v>
      </c>
      <c r="N1172" s="11" t="s">
        <v>101</v>
      </c>
      <c r="O1172" s="11" t="s">
        <v>165</v>
      </c>
      <c r="P1172" s="11" t="s">
        <v>103</v>
      </c>
      <c r="Q1172" s="11" t="s">
        <v>1957</v>
      </c>
      <c r="R1172" s="11" t="s">
        <v>6187</v>
      </c>
      <c r="S1172" s="11" t="s">
        <v>106</v>
      </c>
      <c r="T1172" s="11" t="s">
        <v>182</v>
      </c>
      <c r="U1172" s="16">
        <v>44439</v>
      </c>
      <c r="V1172" s="16"/>
      <c r="W1172" s="16"/>
      <c r="X1172" s="14">
        <v>7949603</v>
      </c>
      <c r="Y1172" s="11" t="s">
        <v>87</v>
      </c>
      <c r="Z1172" s="11" t="s">
        <v>170</v>
      </c>
      <c r="AA1172" s="10">
        <v>105</v>
      </c>
      <c r="AB1172" s="11" t="s">
        <v>89</v>
      </c>
      <c r="AC1172" s="11" t="s">
        <v>924</v>
      </c>
      <c r="AD1172" s="10">
        <v>51609317</v>
      </c>
      <c r="AE1172" s="11" t="s">
        <v>172</v>
      </c>
      <c r="AF1172" s="11" t="s">
        <v>173</v>
      </c>
      <c r="AG1172" s="11" t="s">
        <v>242</v>
      </c>
      <c r="AH1172" s="11" t="s">
        <v>113</v>
      </c>
      <c r="AI1172" s="11" t="s">
        <v>113</v>
      </c>
      <c r="AJ1172" s="10">
        <v>2117</v>
      </c>
      <c r="AK1172" s="10">
        <v>2021</v>
      </c>
      <c r="AL1172" s="17">
        <v>44433</v>
      </c>
      <c r="AM1172" s="18">
        <v>0</v>
      </c>
      <c r="AN1172" s="18" t="s">
        <v>1052</v>
      </c>
      <c r="AO1172" s="18" t="s">
        <v>1053</v>
      </c>
      <c r="AP1172" s="10">
        <v>6513</v>
      </c>
      <c r="AQ1172" s="17">
        <v>44441</v>
      </c>
      <c r="AR1172" s="18">
        <v>0</v>
      </c>
      <c r="AS1172" s="11" t="s">
        <v>92</v>
      </c>
      <c r="AT1172" s="11" t="s">
        <v>127</v>
      </c>
      <c r="AU1172" s="11" t="s">
        <v>115</v>
      </c>
      <c r="AV1172" s="11" t="s">
        <v>168</v>
      </c>
      <c r="AW1172" s="11" t="s">
        <v>926</v>
      </c>
      <c r="AX1172" s="11" t="s">
        <v>176</v>
      </c>
      <c r="AY1172" s="11" t="s">
        <v>94</v>
      </c>
      <c r="AZ1172" s="11" t="s">
        <v>95</v>
      </c>
      <c r="BA1172" s="11" t="s">
        <v>117</v>
      </c>
      <c r="BB1172" s="11" t="s">
        <v>118</v>
      </c>
      <c r="BC1172" s="11" t="s">
        <v>5973</v>
      </c>
      <c r="BD1172" s="18">
        <v>105</v>
      </c>
      <c r="BE1172" s="10"/>
      <c r="BF1172" s="11" t="s">
        <v>90</v>
      </c>
      <c r="BG1172" s="11" t="s">
        <v>120</v>
      </c>
      <c r="BH1172" s="19"/>
      <c r="BI1172" s="18"/>
      <c r="BJ1172" s="18"/>
      <c r="BK1172" s="18"/>
      <c r="BL1172" s="18"/>
      <c r="BM1172" s="18"/>
      <c r="BN1172" s="18"/>
      <c r="BO1172" s="18"/>
      <c r="BP1172" s="18"/>
      <c r="BQ1172" s="18"/>
      <c r="BR1172" s="18"/>
      <c r="BS1172" s="18"/>
      <c r="BT1172" s="18"/>
      <c r="BU1172" s="18"/>
      <c r="BV1172" s="18"/>
      <c r="BW1172" s="18"/>
      <c r="BX1172" s="18"/>
      <c r="BY1172" s="18"/>
      <c r="BZ1172" s="18"/>
      <c r="CA1172" s="18"/>
      <c r="CB1172" s="18"/>
      <c r="CC1172" s="20">
        <f>+X1172+BH1172+BO1172+BV1172</f>
        <v>7949603</v>
      </c>
      <c r="CD1172" s="18"/>
      <c r="CE1172" s="18"/>
      <c r="CF1172" s="18"/>
      <c r="CG1172" s="18" t="s">
        <v>91</v>
      </c>
      <c r="CH1172" s="18"/>
      <c r="CI1172" s="18"/>
      <c r="CJ1172" s="18"/>
      <c r="CK1172" s="18"/>
      <c r="CL1172" s="18"/>
      <c r="CM1172" s="18"/>
      <c r="CN1172" s="18"/>
      <c r="CO1172" s="18"/>
      <c r="CP1172" s="18"/>
    </row>
    <row r="1173" spans="1:94" ht="15" x14ac:dyDescent="0.25">
      <c r="A1173" s="21">
        <v>1172</v>
      </c>
      <c r="B1173" s="10">
        <v>230</v>
      </c>
      <c r="C1173" s="10">
        <v>2021</v>
      </c>
      <c r="D1173" s="11" t="s">
        <v>96</v>
      </c>
      <c r="E1173" s="10">
        <v>1537</v>
      </c>
      <c r="F1173" s="12">
        <v>3253</v>
      </c>
      <c r="G1173" s="13" t="s">
        <v>6188</v>
      </c>
      <c r="H1173" s="15" t="s">
        <v>83</v>
      </c>
      <c r="I1173" s="15">
        <v>3253</v>
      </c>
      <c r="J1173" s="15" t="s">
        <v>6189</v>
      </c>
      <c r="K1173" s="11" t="s">
        <v>84</v>
      </c>
      <c r="L1173" s="11" t="s">
        <v>85</v>
      </c>
      <c r="M1173" s="11" t="s">
        <v>86</v>
      </c>
      <c r="N1173" s="11" t="s">
        <v>101</v>
      </c>
      <c r="O1173" s="11" t="s">
        <v>165</v>
      </c>
      <c r="P1173" s="11" t="s">
        <v>103</v>
      </c>
      <c r="Q1173" s="11" t="s">
        <v>6190</v>
      </c>
      <c r="R1173" s="11" t="s">
        <v>6191</v>
      </c>
      <c r="S1173" s="11" t="s">
        <v>2261</v>
      </c>
      <c r="T1173" s="11" t="s">
        <v>2262</v>
      </c>
      <c r="U1173" s="16">
        <v>44439</v>
      </c>
      <c r="V1173" s="16"/>
      <c r="W1173" s="16"/>
      <c r="X1173" s="14">
        <v>10902312</v>
      </c>
      <c r="Y1173" s="11" t="s">
        <v>87</v>
      </c>
      <c r="Z1173" s="11" t="s">
        <v>88</v>
      </c>
      <c r="AA1173" s="10">
        <v>4</v>
      </c>
      <c r="AB1173" s="11" t="s">
        <v>89</v>
      </c>
      <c r="AC1173" s="11" t="s">
        <v>2353</v>
      </c>
      <c r="AD1173" s="10">
        <v>79339398</v>
      </c>
      <c r="AE1173" s="11" t="s">
        <v>1699</v>
      </c>
      <c r="AF1173" s="11" t="s">
        <v>1700</v>
      </c>
      <c r="AG1173" s="11" t="s">
        <v>174</v>
      </c>
      <c r="AH1173" s="11" t="s">
        <v>420</v>
      </c>
      <c r="AI1173" s="11" t="s">
        <v>113</v>
      </c>
      <c r="AJ1173" s="10">
        <v>2076</v>
      </c>
      <c r="AK1173" s="10">
        <v>2021</v>
      </c>
      <c r="AL1173" s="17">
        <v>44425</v>
      </c>
      <c r="AM1173" s="18">
        <v>0</v>
      </c>
      <c r="AN1173" s="18" t="s">
        <v>1703</v>
      </c>
      <c r="AO1173" s="18" t="s">
        <v>1704</v>
      </c>
      <c r="AP1173" s="10">
        <v>6516</v>
      </c>
      <c r="AQ1173" s="17">
        <v>44441</v>
      </c>
      <c r="AR1173" s="18">
        <v>0</v>
      </c>
      <c r="AS1173" s="11" t="s">
        <v>92</v>
      </c>
      <c r="AT1173" s="11" t="s">
        <v>114</v>
      </c>
      <c r="AU1173" s="11" t="s">
        <v>115</v>
      </c>
      <c r="AV1173" s="11" t="s">
        <v>2261</v>
      </c>
      <c r="AW1173" s="11" t="s">
        <v>2262</v>
      </c>
      <c r="AX1173" s="11" t="s">
        <v>2266</v>
      </c>
      <c r="AY1173" s="11" t="s">
        <v>94</v>
      </c>
      <c r="AZ1173" s="11" t="s">
        <v>95</v>
      </c>
      <c r="BA1173" s="11" t="s">
        <v>117</v>
      </c>
      <c r="BB1173" s="11" t="s">
        <v>118</v>
      </c>
      <c r="BC1173" s="11" t="s">
        <v>5973</v>
      </c>
      <c r="BD1173" s="18"/>
      <c r="BE1173" s="10">
        <v>4</v>
      </c>
      <c r="BF1173" s="11" t="s">
        <v>90</v>
      </c>
      <c r="BG1173" s="11" t="s">
        <v>120</v>
      </c>
      <c r="BH1173" s="19"/>
      <c r="BI1173" s="18"/>
      <c r="BJ1173" s="18"/>
      <c r="BK1173" s="18"/>
      <c r="BL1173" s="18"/>
      <c r="BM1173" s="18"/>
      <c r="BN1173" s="18"/>
      <c r="BO1173" s="18"/>
      <c r="BP1173" s="18"/>
      <c r="BQ1173" s="18"/>
      <c r="BR1173" s="18"/>
      <c r="BS1173" s="18"/>
      <c r="BT1173" s="18"/>
      <c r="BU1173" s="18"/>
      <c r="BV1173" s="18"/>
      <c r="BW1173" s="18"/>
      <c r="BX1173" s="18"/>
      <c r="BY1173" s="18"/>
      <c r="BZ1173" s="18"/>
      <c r="CA1173" s="18"/>
      <c r="CB1173" s="18"/>
      <c r="CC1173" s="20">
        <f>+X1173+BH1173+BO1173+BV1173</f>
        <v>10902312</v>
      </c>
      <c r="CD1173" s="18"/>
      <c r="CE1173" s="18"/>
      <c r="CF1173" s="18"/>
      <c r="CG1173" s="18" t="s">
        <v>91</v>
      </c>
      <c r="CH1173" s="18"/>
      <c r="CI1173" s="18"/>
      <c r="CJ1173" s="18"/>
      <c r="CK1173" s="18"/>
      <c r="CL1173" s="18"/>
      <c r="CM1173" s="18"/>
      <c r="CN1173" s="18"/>
      <c r="CO1173" s="18"/>
      <c r="CP1173" s="18"/>
    </row>
    <row r="1174" spans="1:94" ht="15" x14ac:dyDescent="0.25">
      <c r="A1174" s="10">
        <v>1173</v>
      </c>
      <c r="B1174" s="10">
        <v>230</v>
      </c>
      <c r="C1174" s="10">
        <v>2021</v>
      </c>
      <c r="D1174" s="11" t="s">
        <v>96</v>
      </c>
      <c r="E1174" s="10">
        <v>1538</v>
      </c>
      <c r="F1174" s="12">
        <v>3371</v>
      </c>
      <c r="G1174" s="13" t="s">
        <v>2979</v>
      </c>
      <c r="H1174" s="15" t="s">
        <v>83</v>
      </c>
      <c r="I1174" s="15" t="s">
        <v>6192</v>
      </c>
      <c r="J1174" s="15" t="s">
        <v>6193</v>
      </c>
      <c r="K1174" s="11" t="s">
        <v>84</v>
      </c>
      <c r="L1174" s="11" t="s">
        <v>85</v>
      </c>
      <c r="M1174" s="11" t="s">
        <v>86</v>
      </c>
      <c r="N1174" s="11" t="s">
        <v>101</v>
      </c>
      <c r="O1174" s="11" t="s">
        <v>165</v>
      </c>
      <c r="P1174" s="11" t="s">
        <v>103</v>
      </c>
      <c r="Q1174" s="11" t="s">
        <v>2982</v>
      </c>
      <c r="R1174" s="11" t="s">
        <v>6194</v>
      </c>
      <c r="S1174" s="11" t="s">
        <v>106</v>
      </c>
      <c r="T1174" s="11" t="s">
        <v>182</v>
      </c>
      <c r="U1174" s="16">
        <v>44439</v>
      </c>
      <c r="V1174" s="16"/>
      <c r="W1174" s="16"/>
      <c r="X1174" s="14">
        <v>7949603</v>
      </c>
      <c r="Y1174" s="11" t="s">
        <v>87</v>
      </c>
      <c r="Z1174" s="11" t="s">
        <v>170</v>
      </c>
      <c r="AA1174" s="10">
        <v>105</v>
      </c>
      <c r="AB1174" s="11" t="s">
        <v>89</v>
      </c>
      <c r="AC1174" s="11" t="s">
        <v>357</v>
      </c>
      <c r="AD1174" s="10">
        <v>51609317</v>
      </c>
      <c r="AE1174" s="11" t="s">
        <v>172</v>
      </c>
      <c r="AF1174" s="11" t="s">
        <v>173</v>
      </c>
      <c r="AG1174" s="11" t="s">
        <v>242</v>
      </c>
      <c r="AH1174" s="11" t="s">
        <v>113</v>
      </c>
      <c r="AI1174" s="11" t="s">
        <v>113</v>
      </c>
      <c r="AJ1174" s="10">
        <v>2116</v>
      </c>
      <c r="AK1174" s="10">
        <v>2021</v>
      </c>
      <c r="AL1174" s="17">
        <v>44433</v>
      </c>
      <c r="AM1174" s="18">
        <v>0</v>
      </c>
      <c r="AN1174" s="18" t="s">
        <v>1052</v>
      </c>
      <c r="AO1174" s="18" t="s">
        <v>1053</v>
      </c>
      <c r="AP1174" s="10">
        <v>6523</v>
      </c>
      <c r="AQ1174" s="17">
        <v>44441</v>
      </c>
      <c r="AR1174" s="18">
        <v>0</v>
      </c>
      <c r="AS1174" s="11" t="s">
        <v>92</v>
      </c>
      <c r="AT1174" s="11" t="s">
        <v>114</v>
      </c>
      <c r="AU1174" s="11" t="s">
        <v>115</v>
      </c>
      <c r="AV1174" s="11" t="s">
        <v>168</v>
      </c>
      <c r="AW1174" s="11" t="s">
        <v>182</v>
      </c>
      <c r="AX1174" s="11" t="s">
        <v>176</v>
      </c>
      <c r="AY1174" s="11" t="s">
        <v>94</v>
      </c>
      <c r="AZ1174" s="11" t="s">
        <v>95</v>
      </c>
      <c r="BA1174" s="11" t="s">
        <v>117</v>
      </c>
      <c r="BB1174" s="11" t="s">
        <v>118</v>
      </c>
      <c r="BC1174" s="11" t="s">
        <v>5973</v>
      </c>
      <c r="BD1174" s="18">
        <v>105</v>
      </c>
      <c r="BE1174" s="10"/>
      <c r="BF1174" s="11" t="s">
        <v>90</v>
      </c>
      <c r="BG1174" s="11" t="s">
        <v>120</v>
      </c>
      <c r="BH1174" s="19"/>
      <c r="BI1174" s="18"/>
      <c r="BJ1174" s="18"/>
      <c r="BK1174" s="18"/>
      <c r="BL1174" s="18"/>
      <c r="BM1174" s="18"/>
      <c r="BN1174" s="18"/>
      <c r="BO1174" s="18"/>
      <c r="BP1174" s="18"/>
      <c r="BQ1174" s="18"/>
      <c r="BR1174" s="18"/>
      <c r="BS1174" s="18"/>
      <c r="BT1174" s="18"/>
      <c r="BU1174" s="18"/>
      <c r="BV1174" s="18"/>
      <c r="BW1174" s="18"/>
      <c r="BX1174" s="18"/>
      <c r="BY1174" s="18"/>
      <c r="BZ1174" s="18"/>
      <c r="CA1174" s="18"/>
      <c r="CB1174" s="18"/>
      <c r="CC1174" s="20">
        <f>+X1174+BH1174+BO1174+BV1174</f>
        <v>7949603</v>
      </c>
      <c r="CD1174" s="18"/>
      <c r="CE1174" s="18"/>
      <c r="CF1174" s="18"/>
      <c r="CG1174" s="18" t="s">
        <v>91</v>
      </c>
      <c r="CH1174" s="18"/>
      <c r="CI1174" s="18"/>
      <c r="CJ1174" s="18"/>
      <c r="CK1174" s="18"/>
      <c r="CL1174" s="18"/>
      <c r="CM1174" s="18"/>
      <c r="CN1174" s="18"/>
      <c r="CO1174" s="18"/>
      <c r="CP1174" s="18"/>
    </row>
    <row r="1175" spans="1:94" ht="15" x14ac:dyDescent="0.25">
      <c r="A1175" s="21">
        <v>1174</v>
      </c>
      <c r="B1175" s="10">
        <v>230</v>
      </c>
      <c r="C1175" s="10">
        <v>2021</v>
      </c>
      <c r="D1175" s="11" t="s">
        <v>96</v>
      </c>
      <c r="E1175" s="10">
        <v>1539</v>
      </c>
      <c r="F1175" s="12">
        <v>3370</v>
      </c>
      <c r="G1175" s="13" t="s">
        <v>2848</v>
      </c>
      <c r="H1175" s="15" t="s">
        <v>83</v>
      </c>
      <c r="I1175" s="15" t="s">
        <v>6195</v>
      </c>
      <c r="J1175" s="15" t="s">
        <v>6196</v>
      </c>
      <c r="K1175" s="11" t="s">
        <v>84</v>
      </c>
      <c r="L1175" s="11" t="s">
        <v>85</v>
      </c>
      <c r="M1175" s="11" t="s">
        <v>86</v>
      </c>
      <c r="N1175" s="11" t="s">
        <v>101</v>
      </c>
      <c r="O1175" s="11" t="s">
        <v>165</v>
      </c>
      <c r="P1175" s="11" t="s">
        <v>103</v>
      </c>
      <c r="Q1175" s="11" t="s">
        <v>2851</v>
      </c>
      <c r="R1175" s="11" t="s">
        <v>6197</v>
      </c>
      <c r="S1175" s="11" t="s">
        <v>168</v>
      </c>
      <c r="T1175" s="11" t="s">
        <v>182</v>
      </c>
      <c r="U1175" s="16">
        <v>44439</v>
      </c>
      <c r="V1175" s="16"/>
      <c r="W1175" s="16"/>
      <c r="X1175" s="14">
        <v>7949603</v>
      </c>
      <c r="Y1175" s="11" t="s">
        <v>87</v>
      </c>
      <c r="Z1175" s="11" t="s">
        <v>170</v>
      </c>
      <c r="AA1175" s="10">
        <v>105</v>
      </c>
      <c r="AB1175" s="11" t="s">
        <v>89</v>
      </c>
      <c r="AC1175" s="11" t="s">
        <v>1760</v>
      </c>
      <c r="AD1175" s="10">
        <v>51609317</v>
      </c>
      <c r="AE1175" s="11" t="s">
        <v>172</v>
      </c>
      <c r="AF1175" s="11" t="s">
        <v>173</v>
      </c>
      <c r="AG1175" s="11" t="s">
        <v>242</v>
      </c>
      <c r="AH1175" s="11" t="s">
        <v>2853</v>
      </c>
      <c r="AI1175" s="11" t="s">
        <v>113</v>
      </c>
      <c r="AJ1175" s="10">
        <v>2115</v>
      </c>
      <c r="AK1175" s="10">
        <v>2021</v>
      </c>
      <c r="AL1175" s="17">
        <v>44433</v>
      </c>
      <c r="AM1175" s="18">
        <v>0</v>
      </c>
      <c r="AN1175" s="18" t="s">
        <v>1052</v>
      </c>
      <c r="AO1175" s="18" t="s">
        <v>1053</v>
      </c>
      <c r="AP1175" s="10">
        <v>6522</v>
      </c>
      <c r="AQ1175" s="17">
        <v>44441</v>
      </c>
      <c r="AR1175" s="18">
        <v>0</v>
      </c>
      <c r="AS1175" s="11" t="s">
        <v>92</v>
      </c>
      <c r="AT1175" s="11" t="s">
        <v>114</v>
      </c>
      <c r="AU1175" s="11" t="s">
        <v>115</v>
      </c>
      <c r="AV1175" s="11" t="s">
        <v>168</v>
      </c>
      <c r="AW1175" s="11" t="s">
        <v>1759</v>
      </c>
      <c r="AX1175" s="11" t="s">
        <v>176</v>
      </c>
      <c r="AY1175" s="11" t="s">
        <v>94</v>
      </c>
      <c r="AZ1175" s="11" t="s">
        <v>95</v>
      </c>
      <c r="BA1175" s="11" t="s">
        <v>117</v>
      </c>
      <c r="BB1175" s="11" t="s">
        <v>118</v>
      </c>
      <c r="BC1175" s="11" t="s">
        <v>5973</v>
      </c>
      <c r="BD1175" s="18">
        <v>105</v>
      </c>
      <c r="BE1175" s="10"/>
      <c r="BF1175" s="11" t="s">
        <v>90</v>
      </c>
      <c r="BG1175" s="11" t="s">
        <v>120</v>
      </c>
      <c r="BH1175" s="19"/>
      <c r="BI1175" s="18"/>
      <c r="BJ1175" s="18"/>
      <c r="BK1175" s="18"/>
      <c r="BL1175" s="18"/>
      <c r="BM1175" s="18"/>
      <c r="BN1175" s="18"/>
      <c r="BO1175" s="18"/>
      <c r="BP1175" s="18"/>
      <c r="BQ1175" s="18"/>
      <c r="BR1175" s="18"/>
      <c r="BS1175" s="18"/>
      <c r="BT1175" s="18"/>
      <c r="BU1175" s="18"/>
      <c r="BV1175" s="18"/>
      <c r="BW1175" s="18"/>
      <c r="BX1175" s="18"/>
      <c r="BY1175" s="18"/>
      <c r="BZ1175" s="18"/>
      <c r="CA1175" s="18"/>
      <c r="CB1175" s="18"/>
      <c r="CC1175" s="20">
        <f>+X1175+BH1175+BO1175+BV1175</f>
        <v>7949603</v>
      </c>
      <c r="CD1175" s="18"/>
      <c r="CE1175" s="18"/>
      <c r="CF1175" s="18"/>
      <c r="CG1175" s="18" t="s">
        <v>91</v>
      </c>
      <c r="CH1175" s="18"/>
      <c r="CI1175" s="18"/>
      <c r="CJ1175" s="18"/>
      <c r="CK1175" s="18"/>
      <c r="CL1175" s="18"/>
      <c r="CM1175" s="18"/>
      <c r="CN1175" s="18"/>
      <c r="CO1175" s="18"/>
      <c r="CP1175" s="18"/>
    </row>
    <row r="1176" spans="1:94" ht="15" x14ac:dyDescent="0.25">
      <c r="A1176" s="21">
        <v>1175</v>
      </c>
      <c r="B1176" s="10">
        <v>230</v>
      </c>
      <c r="C1176" s="10">
        <v>2021</v>
      </c>
      <c r="D1176" s="11" t="s">
        <v>96</v>
      </c>
      <c r="E1176" s="10">
        <v>1540</v>
      </c>
      <c r="F1176" s="12">
        <v>3376</v>
      </c>
      <c r="G1176" s="13" t="s">
        <v>6198</v>
      </c>
      <c r="H1176" s="15" t="s">
        <v>83</v>
      </c>
      <c r="I1176" s="15" t="s">
        <v>6199</v>
      </c>
      <c r="J1176" s="15" t="s">
        <v>6200</v>
      </c>
      <c r="K1176" s="11" t="s">
        <v>84</v>
      </c>
      <c r="L1176" s="11" t="s">
        <v>85</v>
      </c>
      <c r="M1176" s="11" t="s">
        <v>86</v>
      </c>
      <c r="N1176" s="11" t="s">
        <v>101</v>
      </c>
      <c r="O1176" s="11" t="s">
        <v>165</v>
      </c>
      <c r="P1176" s="11" t="s">
        <v>103</v>
      </c>
      <c r="Q1176" s="11" t="s">
        <v>1909</v>
      </c>
      <c r="R1176" s="11" t="s">
        <v>6201</v>
      </c>
      <c r="S1176" s="11" t="s">
        <v>214</v>
      </c>
      <c r="T1176" s="11" t="s">
        <v>1054</v>
      </c>
      <c r="U1176" s="16">
        <v>44440</v>
      </c>
      <c r="V1176" s="16"/>
      <c r="W1176" s="16"/>
      <c r="X1176" s="14">
        <v>9539523</v>
      </c>
      <c r="Y1176" s="11" t="s">
        <v>87</v>
      </c>
      <c r="Z1176" s="11" t="s">
        <v>170</v>
      </c>
      <c r="AA1176" s="10">
        <v>105</v>
      </c>
      <c r="AB1176" s="11" t="s">
        <v>89</v>
      </c>
      <c r="AC1176" s="11" t="s">
        <v>1050</v>
      </c>
      <c r="AD1176" s="10">
        <v>51609317</v>
      </c>
      <c r="AE1176" s="11" t="s">
        <v>172</v>
      </c>
      <c r="AF1176" s="11" t="s">
        <v>173</v>
      </c>
      <c r="AG1176" s="11" t="s">
        <v>174</v>
      </c>
      <c r="AH1176" s="11" t="s">
        <v>6202</v>
      </c>
      <c r="AI1176" s="11" t="s">
        <v>113</v>
      </c>
      <c r="AJ1176" s="10">
        <v>2119</v>
      </c>
      <c r="AK1176" s="10">
        <v>2021</v>
      </c>
      <c r="AL1176" s="17">
        <v>44433</v>
      </c>
      <c r="AM1176" s="18">
        <v>14390</v>
      </c>
      <c r="AN1176" s="18" t="s">
        <v>1052</v>
      </c>
      <c r="AO1176" s="18" t="s">
        <v>1053</v>
      </c>
      <c r="AP1176" s="10">
        <v>6521</v>
      </c>
      <c r="AQ1176" s="17">
        <v>44441</v>
      </c>
      <c r="AR1176" s="18">
        <v>2598189000</v>
      </c>
      <c r="AS1176" s="11" t="s">
        <v>92</v>
      </c>
      <c r="AT1176" s="11" t="s">
        <v>114</v>
      </c>
      <c r="AU1176" s="11" t="s">
        <v>115</v>
      </c>
      <c r="AV1176" s="11" t="s">
        <v>214</v>
      </c>
      <c r="AW1176" s="11" t="s">
        <v>1054</v>
      </c>
      <c r="AX1176" s="11" t="s">
        <v>218</v>
      </c>
      <c r="AY1176" s="11" t="s">
        <v>94</v>
      </c>
      <c r="AZ1176" s="11" t="s">
        <v>95</v>
      </c>
      <c r="BA1176" s="11" t="s">
        <v>117</v>
      </c>
      <c r="BB1176" s="11" t="s">
        <v>118</v>
      </c>
      <c r="BC1176" s="11" t="s">
        <v>6203</v>
      </c>
      <c r="BD1176" s="18">
        <v>105</v>
      </c>
      <c r="BE1176" s="10"/>
      <c r="BF1176" s="11" t="s">
        <v>90</v>
      </c>
      <c r="BG1176" s="11" t="s">
        <v>120</v>
      </c>
      <c r="BH1176" s="19"/>
      <c r="BI1176" s="18"/>
      <c r="BJ1176" s="18"/>
      <c r="BK1176" s="18"/>
      <c r="BL1176" s="18"/>
      <c r="BM1176" s="18"/>
      <c r="BN1176" s="18"/>
      <c r="BO1176" s="18"/>
      <c r="BP1176" s="18"/>
      <c r="BQ1176" s="18"/>
      <c r="BR1176" s="18"/>
      <c r="BS1176" s="18"/>
      <c r="BT1176" s="18"/>
      <c r="BU1176" s="18"/>
      <c r="BV1176" s="18"/>
      <c r="BW1176" s="18"/>
      <c r="BX1176" s="18"/>
      <c r="BY1176" s="18"/>
      <c r="BZ1176" s="18"/>
      <c r="CA1176" s="18"/>
      <c r="CB1176" s="18"/>
      <c r="CC1176" s="20">
        <f>+X1176+BH1176+BO1176+BV1176</f>
        <v>9539523</v>
      </c>
      <c r="CD1176" s="18"/>
      <c r="CE1176" s="18"/>
      <c r="CF1176" s="18"/>
      <c r="CG1176" s="18" t="s">
        <v>91</v>
      </c>
      <c r="CH1176" s="18"/>
      <c r="CI1176" s="18"/>
      <c r="CJ1176" s="18"/>
      <c r="CK1176" s="18"/>
      <c r="CL1176" s="18"/>
      <c r="CM1176" s="18"/>
      <c r="CN1176" s="18"/>
      <c r="CO1176" s="18"/>
      <c r="CP1176" s="18"/>
    </row>
    <row r="1177" spans="1:94" ht="15" x14ac:dyDescent="0.25">
      <c r="A1177" s="10">
        <v>1176</v>
      </c>
      <c r="B1177" s="10">
        <v>230</v>
      </c>
      <c r="C1177" s="10">
        <v>2021</v>
      </c>
      <c r="D1177" s="11" t="s">
        <v>96</v>
      </c>
      <c r="E1177" s="10">
        <v>1542</v>
      </c>
      <c r="F1177" s="12">
        <v>3220</v>
      </c>
      <c r="G1177" s="13" t="s">
        <v>2646</v>
      </c>
      <c r="H1177" s="15" t="s">
        <v>83</v>
      </c>
      <c r="I1177" s="15" t="s">
        <v>6204</v>
      </c>
      <c r="J1177" s="15" t="s">
        <v>6205</v>
      </c>
      <c r="K1177" s="11" t="s">
        <v>84</v>
      </c>
      <c r="L1177" s="11" t="s">
        <v>85</v>
      </c>
      <c r="M1177" s="11" t="s">
        <v>86</v>
      </c>
      <c r="N1177" s="11" t="s">
        <v>101</v>
      </c>
      <c r="O1177" s="11" t="s">
        <v>165</v>
      </c>
      <c r="P1177" s="11" t="s">
        <v>103</v>
      </c>
      <c r="Q1177" s="11" t="s">
        <v>6206</v>
      </c>
      <c r="R1177" s="11" t="s">
        <v>6207</v>
      </c>
      <c r="S1177" s="11" t="s">
        <v>106</v>
      </c>
      <c r="T1177" s="11" t="s">
        <v>107</v>
      </c>
      <c r="U1177" s="16">
        <v>44440</v>
      </c>
      <c r="V1177" s="16"/>
      <c r="W1177" s="16"/>
      <c r="X1177" s="14">
        <v>10538902</v>
      </c>
      <c r="Y1177" s="11" t="s">
        <v>87</v>
      </c>
      <c r="Z1177" s="11" t="s">
        <v>170</v>
      </c>
      <c r="AA1177" s="10">
        <v>116</v>
      </c>
      <c r="AB1177" s="11" t="s">
        <v>89</v>
      </c>
      <c r="AC1177" s="11" t="s">
        <v>108</v>
      </c>
      <c r="AD1177" s="10">
        <v>79866835</v>
      </c>
      <c r="AE1177" s="11" t="s">
        <v>109</v>
      </c>
      <c r="AF1177" s="11" t="s">
        <v>110</v>
      </c>
      <c r="AG1177" s="11" t="s">
        <v>174</v>
      </c>
      <c r="AH1177" s="11" t="s">
        <v>688</v>
      </c>
      <c r="AI1177" s="11"/>
      <c r="AJ1177" s="10">
        <v>2050</v>
      </c>
      <c r="AK1177" s="10">
        <v>2021</v>
      </c>
      <c r="AL1177" s="17">
        <v>44421</v>
      </c>
      <c r="AM1177" s="18">
        <v>14391</v>
      </c>
      <c r="AN1177" s="18" t="s">
        <v>1199</v>
      </c>
      <c r="AO1177" s="18" t="s">
        <v>1200</v>
      </c>
      <c r="AP1177" s="10">
        <v>6534</v>
      </c>
      <c r="AQ1177" s="17">
        <v>44442</v>
      </c>
      <c r="AR1177" s="18">
        <v>1357680000</v>
      </c>
      <c r="AS1177" s="11" t="s">
        <v>92</v>
      </c>
      <c r="AT1177" s="11" t="s">
        <v>114</v>
      </c>
      <c r="AU1177" s="11" t="s">
        <v>115</v>
      </c>
      <c r="AV1177" s="11" t="s">
        <v>106</v>
      </c>
      <c r="AW1177" s="11" t="s">
        <v>107</v>
      </c>
      <c r="AX1177" s="11" t="s">
        <v>116</v>
      </c>
      <c r="AY1177" s="11" t="s">
        <v>94</v>
      </c>
      <c r="AZ1177" s="11" t="s">
        <v>95</v>
      </c>
      <c r="BA1177" s="11" t="s">
        <v>117</v>
      </c>
      <c r="BB1177" s="11" t="s">
        <v>118</v>
      </c>
      <c r="BC1177" s="11" t="s">
        <v>6203</v>
      </c>
      <c r="BD1177" s="18">
        <v>116</v>
      </c>
      <c r="BE1177" s="10"/>
      <c r="BF1177" s="11" t="s">
        <v>90</v>
      </c>
      <c r="BG1177" s="11" t="s">
        <v>120</v>
      </c>
      <c r="BH1177" s="19"/>
      <c r="BI1177" s="18"/>
      <c r="BJ1177" s="18"/>
      <c r="BK1177" s="18"/>
      <c r="BL1177" s="18"/>
      <c r="BM1177" s="18"/>
      <c r="BN1177" s="18"/>
      <c r="BO1177" s="18"/>
      <c r="BP1177" s="18"/>
      <c r="BQ1177" s="18"/>
      <c r="BR1177" s="18"/>
      <c r="BS1177" s="18"/>
      <c r="BT1177" s="18"/>
      <c r="BU1177" s="18"/>
      <c r="BV1177" s="18"/>
      <c r="BW1177" s="18"/>
      <c r="BX1177" s="18"/>
      <c r="BY1177" s="18"/>
      <c r="BZ1177" s="18"/>
      <c r="CA1177" s="18"/>
      <c r="CB1177" s="18"/>
      <c r="CC1177" s="20">
        <f>+X1177+BH1177+BO1177+BV1177</f>
        <v>10538902</v>
      </c>
      <c r="CD1177" s="18"/>
      <c r="CE1177" s="18"/>
      <c r="CF1177" s="18"/>
      <c r="CG1177" s="18" t="s">
        <v>91</v>
      </c>
      <c r="CH1177" s="18"/>
      <c r="CI1177" s="18"/>
      <c r="CJ1177" s="18"/>
      <c r="CK1177" s="18"/>
      <c r="CL1177" s="18"/>
      <c r="CM1177" s="18"/>
      <c r="CN1177" s="18"/>
      <c r="CO1177" s="18"/>
      <c r="CP1177" s="18"/>
    </row>
    <row r="1178" spans="1:94" ht="15" x14ac:dyDescent="0.25">
      <c r="A1178" s="21">
        <v>1177</v>
      </c>
      <c r="B1178" s="10">
        <v>230</v>
      </c>
      <c r="C1178" s="10">
        <v>2021</v>
      </c>
      <c r="D1178" s="11" t="s">
        <v>96</v>
      </c>
      <c r="E1178" s="10">
        <v>1548</v>
      </c>
      <c r="F1178" s="12">
        <v>3080</v>
      </c>
      <c r="G1178" s="13" t="s">
        <v>1357</v>
      </c>
      <c r="H1178" s="15" t="s">
        <v>83</v>
      </c>
      <c r="I1178" s="15" t="s">
        <v>6208</v>
      </c>
      <c r="J1178" s="15" t="s">
        <v>6209</v>
      </c>
      <c r="K1178" s="11" t="s">
        <v>84</v>
      </c>
      <c r="L1178" s="11" t="s">
        <v>85</v>
      </c>
      <c r="M1178" s="11" t="s">
        <v>86</v>
      </c>
      <c r="N1178" s="11" t="s">
        <v>101</v>
      </c>
      <c r="O1178" s="11" t="s">
        <v>165</v>
      </c>
      <c r="P1178" s="11" t="s">
        <v>103</v>
      </c>
      <c r="Q1178" s="11" t="s">
        <v>6210</v>
      </c>
      <c r="R1178" s="11" t="s">
        <v>6211</v>
      </c>
      <c r="S1178" s="11" t="s">
        <v>106</v>
      </c>
      <c r="T1178" s="11" t="s">
        <v>521</v>
      </c>
      <c r="U1178" s="16">
        <v>44441</v>
      </c>
      <c r="V1178" s="16">
        <v>44447</v>
      </c>
      <c r="W1178" s="16">
        <v>44569</v>
      </c>
      <c r="X1178" s="14">
        <v>10902312</v>
      </c>
      <c r="Y1178" s="11" t="s">
        <v>87</v>
      </c>
      <c r="Z1178" s="11" t="s">
        <v>88</v>
      </c>
      <c r="AA1178" s="10">
        <v>4</v>
      </c>
      <c r="AB1178" s="11" t="s">
        <v>89</v>
      </c>
      <c r="AC1178" s="11" t="s">
        <v>1221</v>
      </c>
      <c r="AD1178" s="10">
        <v>79513808</v>
      </c>
      <c r="AE1178" s="11" t="s">
        <v>5960</v>
      </c>
      <c r="AF1178" s="11" t="s">
        <v>524</v>
      </c>
      <c r="AG1178" s="11" t="s">
        <v>174</v>
      </c>
      <c r="AH1178" s="11" t="s">
        <v>3430</v>
      </c>
      <c r="AI1178" s="11"/>
      <c r="AJ1178" s="10">
        <v>2095</v>
      </c>
      <c r="AK1178" s="10">
        <v>2021</v>
      </c>
      <c r="AL1178" s="17">
        <v>44428</v>
      </c>
      <c r="AM1178" s="18">
        <v>14395</v>
      </c>
      <c r="AN1178" s="18" t="s">
        <v>1395</v>
      </c>
      <c r="AO1178" s="18" t="s">
        <v>1396</v>
      </c>
      <c r="AP1178" s="10">
        <v>6599</v>
      </c>
      <c r="AQ1178" s="17">
        <v>44446</v>
      </c>
      <c r="AR1178" s="18">
        <v>6053272000</v>
      </c>
      <c r="AS1178" s="11" t="s">
        <v>92</v>
      </c>
      <c r="AT1178" s="11" t="s">
        <v>127</v>
      </c>
      <c r="AU1178" s="11" t="s">
        <v>115</v>
      </c>
      <c r="AV1178" s="11" t="s">
        <v>106</v>
      </c>
      <c r="AW1178" s="11" t="s">
        <v>1222</v>
      </c>
      <c r="AX1178" s="11" t="s">
        <v>116</v>
      </c>
      <c r="AY1178" s="11" t="s">
        <v>94</v>
      </c>
      <c r="AZ1178" s="11" t="s">
        <v>95</v>
      </c>
      <c r="BA1178" s="11" t="s">
        <v>117</v>
      </c>
      <c r="BB1178" s="11" t="s">
        <v>118</v>
      </c>
      <c r="BC1178" s="11" t="s">
        <v>6203</v>
      </c>
      <c r="BD1178" s="18"/>
      <c r="BE1178" s="10">
        <v>4</v>
      </c>
      <c r="BF1178" s="11" t="s">
        <v>90</v>
      </c>
      <c r="BG1178" s="11" t="s">
        <v>120</v>
      </c>
      <c r="BH1178" s="19"/>
      <c r="BI1178" s="18"/>
      <c r="BJ1178" s="18"/>
      <c r="BK1178" s="18"/>
      <c r="BL1178" s="18"/>
      <c r="BM1178" s="18"/>
      <c r="BN1178" s="18"/>
      <c r="BO1178" s="18"/>
      <c r="BP1178" s="18"/>
      <c r="BQ1178" s="18"/>
      <c r="BR1178" s="18"/>
      <c r="BS1178" s="18"/>
      <c r="BT1178" s="18"/>
      <c r="BU1178" s="18"/>
      <c r="BV1178" s="18"/>
      <c r="BW1178" s="18"/>
      <c r="BX1178" s="18"/>
      <c r="BY1178" s="18"/>
      <c r="BZ1178" s="18"/>
      <c r="CA1178" s="18"/>
      <c r="CB1178" s="18"/>
      <c r="CC1178" s="20">
        <f>+X1178+BH1178+BO1178+BV1178</f>
        <v>10902312</v>
      </c>
      <c r="CD1178" s="18"/>
      <c r="CE1178" s="18"/>
      <c r="CF1178" s="18"/>
      <c r="CG1178" s="18" t="s">
        <v>91</v>
      </c>
      <c r="CH1178" s="18"/>
      <c r="CI1178" s="18"/>
      <c r="CJ1178" s="18"/>
      <c r="CK1178" s="18"/>
      <c r="CL1178" s="18"/>
      <c r="CM1178" s="18"/>
      <c r="CN1178" s="18"/>
      <c r="CO1178" s="18"/>
      <c r="CP1178" s="18"/>
    </row>
    <row r="1179" spans="1:94" ht="15" x14ac:dyDescent="0.25">
      <c r="A1179" s="21">
        <v>1178</v>
      </c>
      <c r="B1179" s="10">
        <v>230</v>
      </c>
      <c r="C1179" s="10">
        <v>2021</v>
      </c>
      <c r="D1179" s="11" t="s">
        <v>96</v>
      </c>
      <c r="E1179" s="10">
        <v>1550</v>
      </c>
      <c r="F1179" s="12">
        <v>2820</v>
      </c>
      <c r="G1179" s="13" t="s">
        <v>6212</v>
      </c>
      <c r="H1179" s="15" t="s">
        <v>83</v>
      </c>
      <c r="I1179" s="15" t="s">
        <v>6213</v>
      </c>
      <c r="J1179" s="15" t="s">
        <v>6214</v>
      </c>
      <c r="K1179" s="11" t="s">
        <v>84</v>
      </c>
      <c r="L1179" s="11" t="s">
        <v>85</v>
      </c>
      <c r="M1179" s="11" t="s">
        <v>86</v>
      </c>
      <c r="N1179" s="11" t="s">
        <v>2128</v>
      </c>
      <c r="O1179" s="11" t="s">
        <v>102</v>
      </c>
      <c r="P1179" s="11" t="s">
        <v>103</v>
      </c>
      <c r="Q1179" s="11" t="s">
        <v>6215</v>
      </c>
      <c r="R1179" s="11" t="s">
        <v>6216</v>
      </c>
      <c r="S1179" s="11" t="s">
        <v>106</v>
      </c>
      <c r="T1179" s="11" t="s">
        <v>521</v>
      </c>
      <c r="U1179" s="16">
        <v>44442</v>
      </c>
      <c r="V1179" s="16">
        <v>44447</v>
      </c>
      <c r="W1179" s="16">
        <v>44659</v>
      </c>
      <c r="X1179" s="14">
        <v>29254540</v>
      </c>
      <c r="Y1179" s="11" t="s">
        <v>87</v>
      </c>
      <c r="Z1179" s="11" t="s">
        <v>88</v>
      </c>
      <c r="AA1179" s="10">
        <v>7</v>
      </c>
      <c r="AB1179" s="11" t="s">
        <v>89</v>
      </c>
      <c r="AC1179" s="11" t="s">
        <v>4813</v>
      </c>
      <c r="AD1179" s="10">
        <v>79513808</v>
      </c>
      <c r="AE1179" s="11" t="s">
        <v>5960</v>
      </c>
      <c r="AF1179" s="11" t="s">
        <v>524</v>
      </c>
      <c r="AG1179" s="11" t="s">
        <v>111</v>
      </c>
      <c r="AH1179" s="11" t="s">
        <v>3513</v>
      </c>
      <c r="AI1179" s="11" t="s">
        <v>6217</v>
      </c>
      <c r="AJ1179" s="10">
        <v>1900</v>
      </c>
      <c r="AK1179" s="10">
        <v>2021</v>
      </c>
      <c r="AL1179" s="17">
        <v>44389</v>
      </c>
      <c r="AM1179" s="18">
        <v>14593</v>
      </c>
      <c r="AN1179" s="18" t="s">
        <v>4814</v>
      </c>
      <c r="AO1179" s="18" t="s">
        <v>4815</v>
      </c>
      <c r="AP1179" s="10">
        <v>6612</v>
      </c>
      <c r="AQ1179" s="17">
        <v>44447</v>
      </c>
      <c r="AR1179" s="18">
        <v>1216071000</v>
      </c>
      <c r="AS1179" s="11" t="s">
        <v>92</v>
      </c>
      <c r="AT1179" s="11" t="s">
        <v>114</v>
      </c>
      <c r="AU1179" s="11" t="s">
        <v>115</v>
      </c>
      <c r="AV1179" s="11" t="s">
        <v>284</v>
      </c>
      <c r="AW1179" s="11" t="s">
        <v>3196</v>
      </c>
      <c r="AX1179" s="11" t="s">
        <v>287</v>
      </c>
      <c r="AY1179" s="11" t="s">
        <v>94</v>
      </c>
      <c r="AZ1179" s="11" t="s">
        <v>95</v>
      </c>
      <c r="BA1179" s="11" t="s">
        <v>117</v>
      </c>
      <c r="BB1179" s="11" t="s">
        <v>118</v>
      </c>
      <c r="BC1179" s="11" t="s">
        <v>6203</v>
      </c>
      <c r="BD1179" s="18"/>
      <c r="BE1179" s="10">
        <v>7</v>
      </c>
      <c r="BF1179" s="11" t="s">
        <v>90</v>
      </c>
      <c r="BG1179" s="11" t="s">
        <v>120</v>
      </c>
      <c r="BH1179" s="19"/>
      <c r="BI1179" s="18"/>
      <c r="BJ1179" s="18"/>
      <c r="BK1179" s="18"/>
      <c r="BL1179" s="18"/>
      <c r="BM1179" s="18"/>
      <c r="BN1179" s="18"/>
      <c r="BO1179" s="18"/>
      <c r="BP1179" s="18"/>
      <c r="BQ1179" s="18"/>
      <c r="BR1179" s="18"/>
      <c r="BS1179" s="18"/>
      <c r="BT1179" s="18"/>
      <c r="BU1179" s="18"/>
      <c r="BV1179" s="18"/>
      <c r="BW1179" s="18"/>
      <c r="BX1179" s="18"/>
      <c r="BY1179" s="18"/>
      <c r="BZ1179" s="18"/>
      <c r="CA1179" s="18"/>
      <c r="CB1179" s="18"/>
      <c r="CC1179" s="20">
        <f>+X1179+BH1179+BO1179+BV1179</f>
        <v>29254540</v>
      </c>
      <c r="CD1179" s="18"/>
      <c r="CE1179" s="18"/>
      <c r="CF1179" s="18"/>
      <c r="CG1179" s="18" t="s">
        <v>91</v>
      </c>
      <c r="CH1179" s="18"/>
      <c r="CI1179" s="18"/>
      <c r="CJ1179" s="18"/>
      <c r="CK1179" s="18"/>
      <c r="CL1179" s="18"/>
      <c r="CM1179" s="18"/>
      <c r="CN1179" s="18"/>
      <c r="CO1179" s="18"/>
      <c r="CP1179" s="18"/>
    </row>
    <row r="1180" spans="1:94" ht="15" x14ac:dyDescent="0.25">
      <c r="A1180" s="10">
        <v>1179</v>
      </c>
      <c r="B1180" s="10">
        <v>230</v>
      </c>
      <c r="C1180" s="10">
        <v>2021</v>
      </c>
      <c r="D1180" s="11" t="s">
        <v>96</v>
      </c>
      <c r="E1180" s="10">
        <v>1552</v>
      </c>
      <c r="F1180" s="12">
        <v>3380</v>
      </c>
      <c r="G1180" s="13" t="s">
        <v>2041</v>
      </c>
      <c r="H1180" s="15" t="s">
        <v>83</v>
      </c>
      <c r="I1180" s="15">
        <v>3380</v>
      </c>
      <c r="J1180" s="15" t="s">
        <v>6218</v>
      </c>
      <c r="K1180" s="11" t="s">
        <v>84</v>
      </c>
      <c r="L1180" s="11" t="s">
        <v>85</v>
      </c>
      <c r="M1180" s="11" t="s">
        <v>86</v>
      </c>
      <c r="N1180" s="11" t="s">
        <v>101</v>
      </c>
      <c r="O1180" s="11" t="s">
        <v>165</v>
      </c>
      <c r="P1180" s="11" t="s">
        <v>103</v>
      </c>
      <c r="Q1180" s="11" t="s">
        <v>2044</v>
      </c>
      <c r="R1180" s="11" t="s">
        <v>6219</v>
      </c>
      <c r="S1180" s="11" t="s">
        <v>214</v>
      </c>
      <c r="T1180" s="11" t="s">
        <v>182</v>
      </c>
      <c r="U1180" s="16">
        <v>44442</v>
      </c>
      <c r="V1180" s="16">
        <v>44445</v>
      </c>
      <c r="W1180" s="16">
        <v>44551</v>
      </c>
      <c r="X1180" s="14">
        <v>9539523</v>
      </c>
      <c r="Y1180" s="11" t="s">
        <v>87</v>
      </c>
      <c r="Z1180" s="11" t="s">
        <v>170</v>
      </c>
      <c r="AA1180" s="10">
        <v>105</v>
      </c>
      <c r="AB1180" s="11" t="s">
        <v>89</v>
      </c>
      <c r="AC1180" s="11" t="s">
        <v>901</v>
      </c>
      <c r="AD1180" s="10">
        <v>51609317</v>
      </c>
      <c r="AE1180" s="11" t="s">
        <v>172</v>
      </c>
      <c r="AF1180" s="11" t="s">
        <v>173</v>
      </c>
      <c r="AG1180" s="11" t="s">
        <v>174</v>
      </c>
      <c r="AH1180" s="11"/>
      <c r="AI1180" s="11"/>
      <c r="AJ1180" s="10">
        <v>2123</v>
      </c>
      <c r="AK1180" s="10">
        <v>2021</v>
      </c>
      <c r="AL1180" s="17">
        <v>44433</v>
      </c>
      <c r="AM1180" s="18">
        <v>14390</v>
      </c>
      <c r="AN1180" s="18" t="s">
        <v>1052</v>
      </c>
      <c r="AO1180" s="18" t="s">
        <v>1053</v>
      </c>
      <c r="AP1180" s="10">
        <v>6541</v>
      </c>
      <c r="AQ1180" s="17">
        <v>44442</v>
      </c>
      <c r="AR1180" s="18">
        <v>2598189000</v>
      </c>
      <c r="AS1180" s="11" t="s">
        <v>92</v>
      </c>
      <c r="AT1180" s="11" t="s">
        <v>127</v>
      </c>
      <c r="AU1180" s="11" t="s">
        <v>115</v>
      </c>
      <c r="AV1180" s="11" t="s">
        <v>214</v>
      </c>
      <c r="AW1180" s="11" t="s">
        <v>903</v>
      </c>
      <c r="AX1180" s="11" t="s">
        <v>218</v>
      </c>
      <c r="AY1180" s="11" t="s">
        <v>94</v>
      </c>
      <c r="AZ1180" s="11" t="s">
        <v>95</v>
      </c>
      <c r="BA1180" s="11" t="s">
        <v>117</v>
      </c>
      <c r="BB1180" s="11" t="s">
        <v>118</v>
      </c>
      <c r="BC1180" s="11" t="s">
        <v>6203</v>
      </c>
      <c r="BD1180" s="18">
        <v>105</v>
      </c>
      <c r="BE1180" s="10"/>
      <c r="BF1180" s="11" t="s">
        <v>90</v>
      </c>
      <c r="BG1180" s="11" t="s">
        <v>120</v>
      </c>
      <c r="BH1180" s="19"/>
      <c r="BI1180" s="18"/>
      <c r="BJ1180" s="18"/>
      <c r="BK1180" s="18"/>
      <c r="BL1180" s="18"/>
      <c r="BM1180" s="18"/>
      <c r="BN1180" s="18"/>
      <c r="BO1180" s="18"/>
      <c r="BP1180" s="18"/>
      <c r="BQ1180" s="18"/>
      <c r="BR1180" s="18"/>
      <c r="BS1180" s="18"/>
      <c r="BT1180" s="18"/>
      <c r="BU1180" s="18"/>
      <c r="BV1180" s="18"/>
      <c r="BW1180" s="18"/>
      <c r="BX1180" s="18"/>
      <c r="BY1180" s="18"/>
      <c r="BZ1180" s="18"/>
      <c r="CA1180" s="18"/>
      <c r="CB1180" s="18"/>
      <c r="CC1180" s="20">
        <f>+X1180+BH1180+BO1180+BV1180</f>
        <v>9539523</v>
      </c>
      <c r="CD1180" s="18"/>
      <c r="CE1180" s="18"/>
      <c r="CF1180" s="18"/>
      <c r="CG1180" s="18" t="s">
        <v>91</v>
      </c>
      <c r="CH1180" s="18"/>
      <c r="CI1180" s="18"/>
      <c r="CJ1180" s="18"/>
      <c r="CK1180" s="18"/>
      <c r="CL1180" s="18"/>
      <c r="CM1180" s="18"/>
      <c r="CN1180" s="18"/>
      <c r="CO1180" s="18"/>
      <c r="CP1180" s="18"/>
    </row>
    <row r="1181" spans="1:94" ht="15" x14ac:dyDescent="0.25">
      <c r="A1181" s="21">
        <v>1180</v>
      </c>
      <c r="B1181" s="10">
        <v>230</v>
      </c>
      <c r="C1181" s="10">
        <v>2021</v>
      </c>
      <c r="D1181" s="11" t="s">
        <v>96</v>
      </c>
      <c r="E1181" s="10">
        <v>1553</v>
      </c>
      <c r="F1181" s="12">
        <v>3379</v>
      </c>
      <c r="G1181" s="13" t="s">
        <v>4725</v>
      </c>
      <c r="H1181" s="15" t="s">
        <v>83</v>
      </c>
      <c r="I1181" s="15" t="s">
        <v>6220</v>
      </c>
      <c r="J1181" s="15" t="s">
        <v>6221</v>
      </c>
      <c r="K1181" s="11" t="s">
        <v>84</v>
      </c>
      <c r="L1181" s="11" t="s">
        <v>85</v>
      </c>
      <c r="M1181" s="11" t="s">
        <v>86</v>
      </c>
      <c r="N1181" s="11" t="s">
        <v>101</v>
      </c>
      <c r="O1181" s="11" t="s">
        <v>165</v>
      </c>
      <c r="P1181" s="11" t="s">
        <v>103</v>
      </c>
      <c r="Q1181" s="11" t="s">
        <v>1999</v>
      </c>
      <c r="R1181" s="11" t="s">
        <v>6222</v>
      </c>
      <c r="S1181" s="11" t="s">
        <v>214</v>
      </c>
      <c r="T1181" s="11" t="s">
        <v>182</v>
      </c>
      <c r="U1181" s="16">
        <v>44442</v>
      </c>
      <c r="V1181" s="16">
        <v>44442</v>
      </c>
      <c r="W1181" s="16">
        <v>44548</v>
      </c>
      <c r="X1181" s="14">
        <v>9539523</v>
      </c>
      <c r="Y1181" s="11" t="s">
        <v>87</v>
      </c>
      <c r="Z1181" s="11" t="s">
        <v>170</v>
      </c>
      <c r="AA1181" s="10">
        <v>105</v>
      </c>
      <c r="AB1181" s="11" t="s">
        <v>89</v>
      </c>
      <c r="AC1181" s="11" t="s">
        <v>901</v>
      </c>
      <c r="AD1181" s="10">
        <v>51609317</v>
      </c>
      <c r="AE1181" s="11" t="s">
        <v>172</v>
      </c>
      <c r="AF1181" s="11" t="s">
        <v>173</v>
      </c>
      <c r="AG1181" s="11" t="s">
        <v>174</v>
      </c>
      <c r="AH1181" s="11" t="s">
        <v>4729</v>
      </c>
      <c r="AI1181" s="11"/>
      <c r="AJ1181" s="10">
        <v>2122</v>
      </c>
      <c r="AK1181" s="10">
        <v>2021</v>
      </c>
      <c r="AL1181" s="17">
        <v>44433</v>
      </c>
      <c r="AM1181" s="18">
        <v>14390</v>
      </c>
      <c r="AN1181" s="18" t="s">
        <v>1052</v>
      </c>
      <c r="AO1181" s="18" t="s">
        <v>1053</v>
      </c>
      <c r="AP1181" s="10">
        <v>6553</v>
      </c>
      <c r="AQ1181" s="17">
        <v>44442</v>
      </c>
      <c r="AR1181" s="18">
        <v>2598189000</v>
      </c>
      <c r="AS1181" s="11" t="s">
        <v>92</v>
      </c>
      <c r="AT1181" s="11" t="s">
        <v>127</v>
      </c>
      <c r="AU1181" s="11" t="s">
        <v>115</v>
      </c>
      <c r="AV1181" s="11" t="s">
        <v>214</v>
      </c>
      <c r="AW1181" s="11" t="s">
        <v>903</v>
      </c>
      <c r="AX1181" s="11" t="s">
        <v>218</v>
      </c>
      <c r="AY1181" s="11" t="s">
        <v>94</v>
      </c>
      <c r="AZ1181" s="11" t="s">
        <v>95</v>
      </c>
      <c r="BA1181" s="11" t="s">
        <v>117</v>
      </c>
      <c r="BB1181" s="11" t="s">
        <v>118</v>
      </c>
      <c r="BC1181" s="11" t="s">
        <v>6203</v>
      </c>
      <c r="BD1181" s="18">
        <v>105</v>
      </c>
      <c r="BE1181" s="10"/>
      <c r="BF1181" s="11" t="s">
        <v>90</v>
      </c>
      <c r="BG1181" s="11" t="s">
        <v>120</v>
      </c>
      <c r="BH1181" s="19"/>
      <c r="BI1181" s="18"/>
      <c r="BJ1181" s="18"/>
      <c r="BK1181" s="18"/>
      <c r="BL1181" s="18"/>
      <c r="BM1181" s="18"/>
      <c r="BN1181" s="18"/>
      <c r="BO1181" s="18"/>
      <c r="BP1181" s="18"/>
      <c r="BQ1181" s="18"/>
      <c r="BR1181" s="18"/>
      <c r="BS1181" s="18"/>
      <c r="BT1181" s="18"/>
      <c r="BU1181" s="18"/>
      <c r="BV1181" s="18"/>
      <c r="BW1181" s="18"/>
      <c r="BX1181" s="18"/>
      <c r="BY1181" s="18"/>
      <c r="BZ1181" s="18"/>
      <c r="CA1181" s="18"/>
      <c r="CB1181" s="18"/>
      <c r="CC1181" s="20">
        <f>+X1181+BH1181+BO1181+BV1181</f>
        <v>9539523</v>
      </c>
      <c r="CD1181" s="18"/>
      <c r="CE1181" s="18"/>
      <c r="CF1181" s="18"/>
      <c r="CG1181" s="18" t="s">
        <v>91</v>
      </c>
      <c r="CH1181" s="18"/>
      <c r="CI1181" s="18"/>
      <c r="CJ1181" s="18"/>
      <c r="CK1181" s="18"/>
      <c r="CL1181" s="18"/>
      <c r="CM1181" s="18"/>
      <c r="CN1181" s="18"/>
      <c r="CO1181" s="18"/>
      <c r="CP1181" s="18"/>
    </row>
    <row r="1182" spans="1:94" ht="15" x14ac:dyDescent="0.25">
      <c r="A1182" s="21">
        <v>1181</v>
      </c>
      <c r="B1182" s="10">
        <v>230</v>
      </c>
      <c r="C1182" s="10">
        <v>2021</v>
      </c>
      <c r="D1182" s="11" t="s">
        <v>96</v>
      </c>
      <c r="E1182" s="10">
        <v>1554</v>
      </c>
      <c r="F1182" s="12">
        <v>3378</v>
      </c>
      <c r="G1182" s="13" t="s">
        <v>1837</v>
      </c>
      <c r="H1182" s="15" t="s">
        <v>83</v>
      </c>
      <c r="I1182" s="15">
        <v>3378</v>
      </c>
      <c r="J1182" s="15" t="s">
        <v>6223</v>
      </c>
      <c r="K1182" s="11" t="s">
        <v>84</v>
      </c>
      <c r="L1182" s="11" t="s">
        <v>85</v>
      </c>
      <c r="M1182" s="11" t="s">
        <v>86</v>
      </c>
      <c r="N1182" s="11" t="s">
        <v>101</v>
      </c>
      <c r="O1182" s="11" t="s">
        <v>165</v>
      </c>
      <c r="P1182" s="11" t="s">
        <v>103</v>
      </c>
      <c r="Q1182" s="11" t="s">
        <v>2044</v>
      </c>
      <c r="R1182" s="11" t="s">
        <v>6224</v>
      </c>
      <c r="S1182" s="11" t="s">
        <v>214</v>
      </c>
      <c r="T1182" s="11" t="s">
        <v>182</v>
      </c>
      <c r="U1182" s="16">
        <v>44442</v>
      </c>
      <c r="V1182" s="16">
        <v>44446</v>
      </c>
      <c r="W1182" s="16">
        <v>44552</v>
      </c>
      <c r="X1182" s="14">
        <v>9539523</v>
      </c>
      <c r="Y1182" s="11" t="s">
        <v>87</v>
      </c>
      <c r="Z1182" s="11" t="s">
        <v>170</v>
      </c>
      <c r="AA1182" s="10">
        <v>105</v>
      </c>
      <c r="AB1182" s="11" t="s">
        <v>89</v>
      </c>
      <c r="AC1182" s="11" t="s">
        <v>901</v>
      </c>
      <c r="AD1182" s="10">
        <v>51609317</v>
      </c>
      <c r="AE1182" s="11" t="s">
        <v>172</v>
      </c>
      <c r="AF1182" s="11" t="s">
        <v>173</v>
      </c>
      <c r="AG1182" s="11" t="s">
        <v>174</v>
      </c>
      <c r="AH1182" s="11" t="s">
        <v>613</v>
      </c>
      <c r="AI1182" s="11"/>
      <c r="AJ1182" s="10">
        <v>2121</v>
      </c>
      <c r="AK1182" s="10">
        <v>2021</v>
      </c>
      <c r="AL1182" s="17">
        <v>44433</v>
      </c>
      <c r="AM1182" s="18">
        <v>14390</v>
      </c>
      <c r="AN1182" s="18" t="s">
        <v>1052</v>
      </c>
      <c r="AO1182" s="18" t="s">
        <v>1053</v>
      </c>
      <c r="AP1182" s="10">
        <v>6597</v>
      </c>
      <c r="AQ1182" s="17">
        <v>44446</v>
      </c>
      <c r="AR1182" s="18">
        <v>2598189000</v>
      </c>
      <c r="AS1182" s="11" t="s">
        <v>92</v>
      </c>
      <c r="AT1182" s="11" t="s">
        <v>127</v>
      </c>
      <c r="AU1182" s="11" t="s">
        <v>115</v>
      </c>
      <c r="AV1182" s="11" t="s">
        <v>214</v>
      </c>
      <c r="AW1182" s="11" t="s">
        <v>903</v>
      </c>
      <c r="AX1182" s="11" t="s">
        <v>218</v>
      </c>
      <c r="AY1182" s="11" t="s">
        <v>94</v>
      </c>
      <c r="AZ1182" s="11" t="s">
        <v>95</v>
      </c>
      <c r="BA1182" s="11" t="s">
        <v>117</v>
      </c>
      <c r="BB1182" s="11" t="s">
        <v>118</v>
      </c>
      <c r="BC1182" s="11" t="s">
        <v>6203</v>
      </c>
      <c r="BD1182" s="18">
        <v>105</v>
      </c>
      <c r="BE1182" s="10"/>
      <c r="BF1182" s="11" t="s">
        <v>90</v>
      </c>
      <c r="BG1182" s="11" t="s">
        <v>120</v>
      </c>
      <c r="BH1182" s="19"/>
      <c r="BI1182" s="18"/>
      <c r="BJ1182" s="18"/>
      <c r="BK1182" s="18"/>
      <c r="BL1182" s="18"/>
      <c r="BM1182" s="18"/>
      <c r="BN1182" s="18"/>
      <c r="BO1182" s="18"/>
      <c r="BP1182" s="18"/>
      <c r="BQ1182" s="18"/>
      <c r="BR1182" s="18"/>
      <c r="BS1182" s="18"/>
      <c r="BT1182" s="18"/>
      <c r="BU1182" s="18"/>
      <c r="BV1182" s="18"/>
      <c r="BW1182" s="18"/>
      <c r="BX1182" s="18"/>
      <c r="BY1182" s="18"/>
      <c r="BZ1182" s="18"/>
      <c r="CA1182" s="18"/>
      <c r="CB1182" s="18"/>
      <c r="CC1182" s="20">
        <f>+X1182+BH1182+BO1182+BV1182</f>
        <v>9539523</v>
      </c>
      <c r="CD1182" s="18"/>
      <c r="CE1182" s="18"/>
      <c r="CF1182" s="18"/>
      <c r="CG1182" s="18" t="s">
        <v>91</v>
      </c>
      <c r="CH1182" s="18"/>
      <c r="CI1182" s="18"/>
      <c r="CJ1182" s="18"/>
      <c r="CK1182" s="18"/>
      <c r="CL1182" s="18"/>
      <c r="CM1182" s="18"/>
      <c r="CN1182" s="18"/>
      <c r="CO1182" s="18"/>
      <c r="CP1182" s="18"/>
    </row>
    <row r="1183" spans="1:94" ht="15" x14ac:dyDescent="0.25">
      <c r="A1183" s="10">
        <v>1182</v>
      </c>
      <c r="B1183" s="10">
        <v>230</v>
      </c>
      <c r="C1183" s="10">
        <v>2021</v>
      </c>
      <c r="D1183" s="11" t="s">
        <v>96</v>
      </c>
      <c r="E1183" s="10">
        <v>1555</v>
      </c>
      <c r="F1183" s="12">
        <v>3373</v>
      </c>
      <c r="G1183" s="13" t="s">
        <v>1923</v>
      </c>
      <c r="H1183" s="15" t="s">
        <v>83</v>
      </c>
      <c r="I1183" s="15" t="s">
        <v>6225</v>
      </c>
      <c r="J1183" s="15" t="s">
        <v>6226</v>
      </c>
      <c r="K1183" s="11" t="s">
        <v>84</v>
      </c>
      <c r="L1183" s="11" t="s">
        <v>85</v>
      </c>
      <c r="M1183" s="11" t="s">
        <v>86</v>
      </c>
      <c r="N1183" s="11" t="s">
        <v>101</v>
      </c>
      <c r="O1183" s="11" t="s">
        <v>165</v>
      </c>
      <c r="P1183" s="11" t="s">
        <v>103</v>
      </c>
      <c r="Q1183" s="11" t="s">
        <v>6227</v>
      </c>
      <c r="R1183" s="11" t="s">
        <v>4708</v>
      </c>
      <c r="S1183" s="11" t="s">
        <v>168</v>
      </c>
      <c r="T1183" s="11" t="s">
        <v>184</v>
      </c>
      <c r="U1183" s="16">
        <v>44442</v>
      </c>
      <c r="V1183" s="16">
        <v>44445</v>
      </c>
      <c r="W1183" s="16">
        <v>44551</v>
      </c>
      <c r="X1183" s="14">
        <v>7949603</v>
      </c>
      <c r="Y1183" s="11" t="s">
        <v>87</v>
      </c>
      <c r="Z1183" s="11" t="s">
        <v>170</v>
      </c>
      <c r="AA1183" s="10">
        <v>105</v>
      </c>
      <c r="AB1183" s="11" t="s">
        <v>89</v>
      </c>
      <c r="AC1183" s="11" t="s">
        <v>6228</v>
      </c>
      <c r="AD1183" s="10">
        <v>51609317</v>
      </c>
      <c r="AE1183" s="11" t="s">
        <v>172</v>
      </c>
      <c r="AF1183" s="11" t="s">
        <v>173</v>
      </c>
      <c r="AG1183" s="11" t="s">
        <v>242</v>
      </c>
      <c r="AH1183" s="11" t="s">
        <v>1928</v>
      </c>
      <c r="AI1183" s="11"/>
      <c r="AJ1183" s="10">
        <v>2136</v>
      </c>
      <c r="AK1183" s="10">
        <v>2021</v>
      </c>
      <c r="AL1183" s="17">
        <v>44433</v>
      </c>
      <c r="AM1183" s="18">
        <v>14390</v>
      </c>
      <c r="AN1183" s="18" t="s">
        <v>1052</v>
      </c>
      <c r="AO1183" s="18" t="s">
        <v>1053</v>
      </c>
      <c r="AP1183" s="10">
        <v>6579</v>
      </c>
      <c r="AQ1183" s="17">
        <v>44445</v>
      </c>
      <c r="AR1183" s="18">
        <v>2598189000</v>
      </c>
      <c r="AS1183" s="11" t="s">
        <v>92</v>
      </c>
      <c r="AT1183" s="11" t="s">
        <v>127</v>
      </c>
      <c r="AU1183" s="11" t="s">
        <v>115</v>
      </c>
      <c r="AV1183" s="11" t="s">
        <v>168</v>
      </c>
      <c r="AW1183" s="11" t="s">
        <v>184</v>
      </c>
      <c r="AX1183" s="11" t="s">
        <v>176</v>
      </c>
      <c r="AY1183" s="11" t="s">
        <v>94</v>
      </c>
      <c r="AZ1183" s="11" t="s">
        <v>95</v>
      </c>
      <c r="BA1183" s="11" t="s">
        <v>117</v>
      </c>
      <c r="BB1183" s="11" t="s">
        <v>118</v>
      </c>
      <c r="BC1183" s="11" t="s">
        <v>6203</v>
      </c>
      <c r="BD1183" s="18">
        <v>105</v>
      </c>
      <c r="BE1183" s="10"/>
      <c r="BF1183" s="11" t="s">
        <v>90</v>
      </c>
      <c r="BG1183" s="11" t="s">
        <v>120</v>
      </c>
      <c r="BH1183" s="19"/>
      <c r="BI1183" s="18"/>
      <c r="BJ1183" s="18"/>
      <c r="BK1183" s="18"/>
      <c r="BL1183" s="18"/>
      <c r="BM1183" s="18"/>
      <c r="BN1183" s="18"/>
      <c r="BO1183" s="18"/>
      <c r="BP1183" s="18"/>
      <c r="BQ1183" s="18"/>
      <c r="BR1183" s="18"/>
      <c r="BS1183" s="18"/>
      <c r="BT1183" s="18"/>
      <c r="BU1183" s="18"/>
      <c r="BV1183" s="18"/>
      <c r="BW1183" s="18"/>
      <c r="BX1183" s="18"/>
      <c r="BY1183" s="18"/>
      <c r="BZ1183" s="18"/>
      <c r="CA1183" s="18"/>
      <c r="CB1183" s="18"/>
      <c r="CC1183" s="20">
        <f>+X1183+BH1183+BO1183+BV1183</f>
        <v>7949603</v>
      </c>
      <c r="CD1183" s="18"/>
      <c r="CE1183" s="18"/>
      <c r="CF1183" s="18"/>
      <c r="CG1183" s="18" t="s">
        <v>91</v>
      </c>
      <c r="CH1183" s="18"/>
      <c r="CI1183" s="18"/>
      <c r="CJ1183" s="18"/>
      <c r="CK1183" s="18"/>
      <c r="CL1183" s="18"/>
      <c r="CM1183" s="18"/>
      <c r="CN1183" s="18"/>
      <c r="CO1183" s="18"/>
      <c r="CP1183" s="18"/>
    </row>
    <row r="1184" spans="1:94" ht="15" x14ac:dyDescent="0.25">
      <c r="A1184" s="21">
        <v>1183</v>
      </c>
      <c r="B1184" s="10">
        <v>230</v>
      </c>
      <c r="C1184" s="10">
        <v>2021</v>
      </c>
      <c r="D1184" s="11" t="s">
        <v>96</v>
      </c>
      <c r="E1184" s="10">
        <v>1556</v>
      </c>
      <c r="F1184" s="12">
        <v>3221</v>
      </c>
      <c r="G1184" s="13" t="s">
        <v>2722</v>
      </c>
      <c r="H1184" s="15" t="s">
        <v>83</v>
      </c>
      <c r="I1184" s="15" t="s">
        <v>6229</v>
      </c>
      <c r="J1184" s="15" t="s">
        <v>6230</v>
      </c>
      <c r="K1184" s="11" t="s">
        <v>84</v>
      </c>
      <c r="L1184" s="11" t="s">
        <v>85</v>
      </c>
      <c r="M1184" s="11" t="s">
        <v>86</v>
      </c>
      <c r="N1184" s="11" t="s">
        <v>101</v>
      </c>
      <c r="O1184" s="11" t="s">
        <v>165</v>
      </c>
      <c r="P1184" s="11" t="s">
        <v>103</v>
      </c>
      <c r="Q1184" s="11" t="s">
        <v>6231</v>
      </c>
      <c r="R1184" s="11" t="s">
        <v>6232</v>
      </c>
      <c r="S1184" s="11" t="s">
        <v>106</v>
      </c>
      <c r="T1184" s="11" t="s">
        <v>107</v>
      </c>
      <c r="U1184" s="16">
        <v>44442</v>
      </c>
      <c r="V1184" s="16">
        <v>44449</v>
      </c>
      <c r="W1184" s="16">
        <v>44566</v>
      </c>
      <c r="X1184" s="14">
        <v>10538902</v>
      </c>
      <c r="Y1184" s="11" t="s">
        <v>87</v>
      </c>
      <c r="Z1184" s="11" t="s">
        <v>170</v>
      </c>
      <c r="AA1184" s="10">
        <v>116</v>
      </c>
      <c r="AB1184" s="11" t="s">
        <v>89</v>
      </c>
      <c r="AC1184" s="11" t="s">
        <v>108</v>
      </c>
      <c r="AD1184" s="10">
        <v>79866835</v>
      </c>
      <c r="AE1184" s="11" t="s">
        <v>109</v>
      </c>
      <c r="AF1184" s="11" t="s">
        <v>110</v>
      </c>
      <c r="AG1184" s="11" t="s">
        <v>174</v>
      </c>
      <c r="AH1184" s="11" t="s">
        <v>113</v>
      </c>
      <c r="AI1184" s="11" t="s">
        <v>113</v>
      </c>
      <c r="AJ1184" s="10">
        <v>2051</v>
      </c>
      <c r="AK1184" s="10">
        <v>2021</v>
      </c>
      <c r="AL1184" s="17">
        <v>44421</v>
      </c>
      <c r="AM1184" s="18">
        <v>14391</v>
      </c>
      <c r="AN1184" s="18" t="s">
        <v>1199</v>
      </c>
      <c r="AO1184" s="18" t="s">
        <v>1200</v>
      </c>
      <c r="AP1184" s="10">
        <v>6596</v>
      </c>
      <c r="AQ1184" s="17">
        <v>44446</v>
      </c>
      <c r="AR1184" s="18">
        <v>1357680000</v>
      </c>
      <c r="AS1184" s="11" t="s">
        <v>92</v>
      </c>
      <c r="AT1184" s="11" t="s">
        <v>114</v>
      </c>
      <c r="AU1184" s="11" t="s">
        <v>115</v>
      </c>
      <c r="AV1184" s="11" t="s">
        <v>106</v>
      </c>
      <c r="AW1184" s="11" t="s">
        <v>107</v>
      </c>
      <c r="AX1184" s="11" t="s">
        <v>116</v>
      </c>
      <c r="AY1184" s="11" t="s">
        <v>94</v>
      </c>
      <c r="AZ1184" s="11" t="s">
        <v>95</v>
      </c>
      <c r="BA1184" s="11" t="s">
        <v>117</v>
      </c>
      <c r="BB1184" s="11" t="s">
        <v>118</v>
      </c>
      <c r="BC1184" s="11" t="s">
        <v>6203</v>
      </c>
      <c r="BD1184" s="18">
        <v>116</v>
      </c>
      <c r="BE1184" s="10"/>
      <c r="BF1184" s="11" t="s">
        <v>90</v>
      </c>
      <c r="BG1184" s="11" t="s">
        <v>120</v>
      </c>
      <c r="BH1184" s="19"/>
      <c r="BI1184" s="18"/>
      <c r="BJ1184" s="18"/>
      <c r="BK1184" s="18"/>
      <c r="BL1184" s="18"/>
      <c r="BM1184" s="18"/>
      <c r="BN1184" s="18"/>
      <c r="BO1184" s="18"/>
      <c r="BP1184" s="18"/>
      <c r="BQ1184" s="18"/>
      <c r="BR1184" s="18"/>
      <c r="BS1184" s="18"/>
      <c r="BT1184" s="18"/>
      <c r="BU1184" s="18"/>
      <c r="BV1184" s="18"/>
      <c r="BW1184" s="18"/>
      <c r="BX1184" s="18"/>
      <c r="BY1184" s="18"/>
      <c r="BZ1184" s="18"/>
      <c r="CA1184" s="18"/>
      <c r="CB1184" s="18"/>
      <c r="CC1184" s="20">
        <f>+X1184+BH1184+BO1184+BV1184</f>
        <v>10538902</v>
      </c>
      <c r="CD1184" s="18"/>
      <c r="CE1184" s="18"/>
      <c r="CF1184" s="18"/>
      <c r="CG1184" s="18" t="s">
        <v>91</v>
      </c>
      <c r="CH1184" s="18"/>
      <c r="CI1184" s="18"/>
      <c r="CJ1184" s="18"/>
      <c r="CK1184" s="18"/>
      <c r="CL1184" s="18"/>
      <c r="CM1184" s="18"/>
      <c r="CN1184" s="18"/>
      <c r="CO1184" s="18"/>
      <c r="CP1184" s="18"/>
    </row>
    <row r="1185" spans="1:94" ht="15" x14ac:dyDescent="0.25">
      <c r="A1185" s="21">
        <v>1184</v>
      </c>
      <c r="B1185" s="10">
        <v>230</v>
      </c>
      <c r="C1185" s="10">
        <v>2021</v>
      </c>
      <c r="D1185" s="11" t="s">
        <v>96</v>
      </c>
      <c r="E1185" s="10">
        <v>1574</v>
      </c>
      <c r="F1185" s="12">
        <v>3460</v>
      </c>
      <c r="G1185" s="13" t="s">
        <v>6233</v>
      </c>
      <c r="H1185" s="15" t="s">
        <v>83</v>
      </c>
      <c r="I1185" s="15" t="s">
        <v>6234</v>
      </c>
      <c r="J1185" s="15" t="s">
        <v>6235</v>
      </c>
      <c r="K1185" s="11" t="s">
        <v>84</v>
      </c>
      <c r="L1185" s="11" t="s">
        <v>85</v>
      </c>
      <c r="M1185" s="11" t="s">
        <v>86</v>
      </c>
      <c r="N1185" s="11" t="s">
        <v>101</v>
      </c>
      <c r="O1185" s="11" t="s">
        <v>165</v>
      </c>
      <c r="P1185" s="11" t="s">
        <v>103</v>
      </c>
      <c r="Q1185" s="11" t="s">
        <v>6236</v>
      </c>
      <c r="R1185" s="11" t="s">
        <v>6237</v>
      </c>
      <c r="S1185" s="11" t="s">
        <v>106</v>
      </c>
      <c r="T1185" s="11" t="s">
        <v>1873</v>
      </c>
      <c r="U1185" s="16">
        <v>44446</v>
      </c>
      <c r="V1185" s="16">
        <v>44448</v>
      </c>
      <c r="W1185" s="16">
        <v>44554</v>
      </c>
      <c r="X1185" s="14">
        <v>9539523</v>
      </c>
      <c r="Y1185" s="11" t="s">
        <v>87</v>
      </c>
      <c r="Z1185" s="11" t="s">
        <v>170</v>
      </c>
      <c r="AA1185" s="10">
        <v>105</v>
      </c>
      <c r="AB1185" s="11" t="s">
        <v>89</v>
      </c>
      <c r="AC1185" s="11" t="s">
        <v>2526</v>
      </c>
      <c r="AD1185" s="10">
        <v>79339398</v>
      </c>
      <c r="AE1185" s="11" t="s">
        <v>1699</v>
      </c>
      <c r="AF1185" s="11" t="s">
        <v>1700</v>
      </c>
      <c r="AG1185" s="11" t="s">
        <v>174</v>
      </c>
      <c r="AH1185" s="11" t="s">
        <v>6238</v>
      </c>
      <c r="AI1185" s="11" t="s">
        <v>113</v>
      </c>
      <c r="AJ1185" s="10">
        <v>2170</v>
      </c>
      <c r="AK1185" s="10">
        <v>2021</v>
      </c>
      <c r="AL1185" s="17">
        <v>44440</v>
      </c>
      <c r="AM1185" s="18">
        <v>14394</v>
      </c>
      <c r="AN1185" s="18" t="s">
        <v>1703</v>
      </c>
      <c r="AO1185" s="18" t="s">
        <v>1704</v>
      </c>
      <c r="AP1185" s="10">
        <v>6628</v>
      </c>
      <c r="AQ1185" s="17">
        <v>44448</v>
      </c>
      <c r="AR1185" s="18">
        <v>8375989000</v>
      </c>
      <c r="AS1185" s="11" t="s">
        <v>92</v>
      </c>
      <c r="AT1185" s="11" t="s">
        <v>114</v>
      </c>
      <c r="AU1185" s="11" t="s">
        <v>115</v>
      </c>
      <c r="AV1185" s="11" t="s">
        <v>106</v>
      </c>
      <c r="AW1185" s="11" t="s">
        <v>2955</v>
      </c>
      <c r="AX1185" s="11" t="s">
        <v>116</v>
      </c>
      <c r="AY1185" s="11" t="s">
        <v>94</v>
      </c>
      <c r="AZ1185" s="11" t="s">
        <v>95</v>
      </c>
      <c r="BA1185" s="11" t="s">
        <v>117</v>
      </c>
      <c r="BB1185" s="11" t="s">
        <v>118</v>
      </c>
      <c r="BC1185" s="11" t="s">
        <v>6203</v>
      </c>
      <c r="BD1185" s="18">
        <v>105</v>
      </c>
      <c r="BE1185" s="10"/>
      <c r="BF1185" s="11" t="s">
        <v>90</v>
      </c>
      <c r="BG1185" s="11" t="s">
        <v>120</v>
      </c>
      <c r="BH1185" s="19"/>
      <c r="BI1185" s="18"/>
      <c r="BJ1185" s="18"/>
      <c r="BK1185" s="18"/>
      <c r="BL1185" s="18"/>
      <c r="BM1185" s="18"/>
      <c r="BN1185" s="18"/>
      <c r="BO1185" s="18"/>
      <c r="BP1185" s="18"/>
      <c r="BQ1185" s="18"/>
      <c r="BR1185" s="18"/>
      <c r="BS1185" s="18"/>
      <c r="BT1185" s="18"/>
      <c r="BU1185" s="18"/>
      <c r="BV1185" s="18"/>
      <c r="BW1185" s="18"/>
      <c r="BX1185" s="18"/>
      <c r="BY1185" s="18"/>
      <c r="BZ1185" s="18"/>
      <c r="CA1185" s="18"/>
      <c r="CB1185" s="18"/>
      <c r="CC1185" s="20">
        <f>+X1185+BH1185+BO1185+BV1185</f>
        <v>9539523</v>
      </c>
      <c r="CD1185" s="18"/>
      <c r="CE1185" s="18"/>
      <c r="CF1185" s="18"/>
      <c r="CG1185" s="18" t="s">
        <v>533</v>
      </c>
      <c r="CH1185" s="33">
        <v>44531</v>
      </c>
      <c r="CI1185" s="18"/>
      <c r="CJ1185" s="18"/>
      <c r="CK1185" s="18"/>
      <c r="CL1185" s="18"/>
      <c r="CM1185" s="18"/>
      <c r="CN1185" s="18"/>
      <c r="CO1185" s="18"/>
      <c r="CP1185" s="18"/>
    </row>
    <row r="1186" spans="1:94" ht="15" x14ac:dyDescent="0.25">
      <c r="A1186" s="10">
        <v>1185</v>
      </c>
      <c r="B1186" s="10">
        <v>230</v>
      </c>
      <c r="C1186" s="10">
        <v>2021</v>
      </c>
      <c r="D1186" s="11" t="s">
        <v>96</v>
      </c>
      <c r="E1186" s="10">
        <v>1578</v>
      </c>
      <c r="F1186" s="12">
        <v>3219</v>
      </c>
      <c r="G1186" s="13" t="s">
        <v>3098</v>
      </c>
      <c r="H1186" s="15" t="s">
        <v>83</v>
      </c>
      <c r="I1186" s="15" t="s">
        <v>6239</v>
      </c>
      <c r="J1186" s="15" t="s">
        <v>6240</v>
      </c>
      <c r="K1186" s="11" t="s">
        <v>84</v>
      </c>
      <c r="L1186" s="11" t="s">
        <v>85</v>
      </c>
      <c r="M1186" s="11" t="s">
        <v>86</v>
      </c>
      <c r="N1186" s="11" t="s">
        <v>101</v>
      </c>
      <c r="O1186" s="11" t="s">
        <v>102</v>
      </c>
      <c r="P1186" s="11" t="s">
        <v>103</v>
      </c>
      <c r="Q1186" s="11" t="s">
        <v>6241</v>
      </c>
      <c r="R1186" s="11" t="s">
        <v>6242</v>
      </c>
      <c r="S1186" s="11" t="s">
        <v>106</v>
      </c>
      <c r="T1186" s="11" t="s">
        <v>2884</v>
      </c>
      <c r="U1186" s="16">
        <v>44447</v>
      </c>
      <c r="V1186" s="16">
        <v>44454</v>
      </c>
      <c r="W1186" s="16">
        <v>44544</v>
      </c>
      <c r="X1186" s="14">
        <v>12537659</v>
      </c>
      <c r="Y1186" s="11" t="s">
        <v>87</v>
      </c>
      <c r="Z1186" s="11" t="s">
        <v>88</v>
      </c>
      <c r="AA1186" s="10">
        <v>3</v>
      </c>
      <c r="AB1186" s="11" t="s">
        <v>89</v>
      </c>
      <c r="AC1186" s="11" t="s">
        <v>3096</v>
      </c>
      <c r="AD1186" s="10">
        <v>79657603</v>
      </c>
      <c r="AE1186" s="11" t="s">
        <v>6243</v>
      </c>
      <c r="AF1186" s="11" t="s">
        <v>2887</v>
      </c>
      <c r="AG1186" s="11" t="s">
        <v>111</v>
      </c>
      <c r="AH1186" s="11"/>
      <c r="AI1186" s="11"/>
      <c r="AJ1186" s="10">
        <v>2185</v>
      </c>
      <c r="AK1186" s="10">
        <v>2021</v>
      </c>
      <c r="AL1186" s="17">
        <v>44441</v>
      </c>
      <c r="AM1186" s="18">
        <v>14394</v>
      </c>
      <c r="AN1186" s="18" t="s">
        <v>1703</v>
      </c>
      <c r="AO1186" s="18" t="s">
        <v>1704</v>
      </c>
      <c r="AP1186" s="10">
        <v>6614</v>
      </c>
      <c r="AQ1186" s="17">
        <v>44447</v>
      </c>
      <c r="AR1186" s="18">
        <v>8375989000</v>
      </c>
      <c r="AS1186" s="11" t="s">
        <v>92</v>
      </c>
      <c r="AT1186" s="11" t="s">
        <v>114</v>
      </c>
      <c r="AU1186" s="11" t="s">
        <v>115</v>
      </c>
      <c r="AV1186" s="11" t="s">
        <v>106</v>
      </c>
      <c r="AW1186" s="11" t="s">
        <v>2884</v>
      </c>
      <c r="AX1186" s="11" t="s">
        <v>116</v>
      </c>
      <c r="AY1186" s="11" t="s">
        <v>94</v>
      </c>
      <c r="AZ1186" s="11" t="s">
        <v>95</v>
      </c>
      <c r="BA1186" s="11" t="s">
        <v>117</v>
      </c>
      <c r="BB1186" s="11" t="s">
        <v>118</v>
      </c>
      <c r="BC1186" s="11" t="s">
        <v>6203</v>
      </c>
      <c r="BD1186" s="18"/>
      <c r="BE1186" s="10">
        <v>3</v>
      </c>
      <c r="BF1186" s="11" t="s">
        <v>90</v>
      </c>
      <c r="BG1186" s="11" t="s">
        <v>120</v>
      </c>
      <c r="BH1186" s="19">
        <v>5990215</v>
      </c>
      <c r="BI1186" s="18">
        <v>43</v>
      </c>
      <c r="BJ1186" s="18">
        <v>10231</v>
      </c>
      <c r="BK1186" s="33">
        <v>44531</v>
      </c>
      <c r="BL1186" s="18">
        <v>3013</v>
      </c>
      <c r="BM1186" s="33">
        <v>44512</v>
      </c>
      <c r="BN1186" s="33">
        <v>44588</v>
      </c>
      <c r="BO1186" s="18"/>
      <c r="BP1186" s="18"/>
      <c r="BQ1186" s="18"/>
      <c r="BR1186" s="18"/>
      <c r="BS1186" s="18"/>
      <c r="BT1186" s="18"/>
      <c r="BU1186" s="18"/>
      <c r="BV1186" s="18"/>
      <c r="BW1186" s="18"/>
      <c r="BX1186" s="18"/>
      <c r="BY1186" s="18"/>
      <c r="BZ1186" s="18"/>
      <c r="CA1186" s="18"/>
      <c r="CB1186" s="18"/>
      <c r="CC1186" s="20">
        <f>+X1186+BH1186+BO1186+BV1186</f>
        <v>18527874</v>
      </c>
      <c r="CD1186" s="33">
        <v>44530</v>
      </c>
      <c r="CE1186" s="18"/>
      <c r="CF1186" s="18"/>
      <c r="CG1186" s="18" t="s">
        <v>91</v>
      </c>
      <c r="CH1186" s="18"/>
      <c r="CI1186" s="18"/>
      <c r="CJ1186" s="18"/>
      <c r="CK1186" s="18"/>
      <c r="CL1186" s="18"/>
      <c r="CM1186" s="18"/>
      <c r="CN1186" s="18"/>
      <c r="CO1186" s="18"/>
      <c r="CP1186" s="18"/>
    </row>
    <row r="1187" spans="1:94" ht="15" x14ac:dyDescent="0.25">
      <c r="A1187" s="21">
        <v>1186</v>
      </c>
      <c r="B1187" s="10">
        <v>230</v>
      </c>
      <c r="C1187" s="10">
        <v>2021</v>
      </c>
      <c r="D1187" s="11" t="s">
        <v>96</v>
      </c>
      <c r="E1187" s="10">
        <v>1579</v>
      </c>
      <c r="F1187" s="12">
        <v>2819</v>
      </c>
      <c r="G1187" s="13" t="s">
        <v>6244</v>
      </c>
      <c r="H1187" s="15" t="s">
        <v>83</v>
      </c>
      <c r="I1187" s="15" t="s">
        <v>6245</v>
      </c>
      <c r="J1187" s="15" t="s">
        <v>6246</v>
      </c>
      <c r="K1187" s="11" t="s">
        <v>84</v>
      </c>
      <c r="L1187" s="11" t="s">
        <v>85</v>
      </c>
      <c r="M1187" s="11" t="s">
        <v>86</v>
      </c>
      <c r="N1187" s="11" t="s">
        <v>2128</v>
      </c>
      <c r="O1187" s="11" t="s">
        <v>102</v>
      </c>
      <c r="P1187" s="11" t="s">
        <v>103</v>
      </c>
      <c r="Q1187" s="11" t="s">
        <v>6247</v>
      </c>
      <c r="R1187" s="11" t="s">
        <v>6248</v>
      </c>
      <c r="S1187" s="11" t="s">
        <v>106</v>
      </c>
      <c r="T1187" s="11" t="s">
        <v>521</v>
      </c>
      <c r="U1187" s="16">
        <v>44447</v>
      </c>
      <c r="V1187" s="16"/>
      <c r="W1187" s="16"/>
      <c r="X1187" s="14">
        <v>29254540</v>
      </c>
      <c r="Y1187" s="11" t="s">
        <v>87</v>
      </c>
      <c r="Z1187" s="11" t="s">
        <v>88</v>
      </c>
      <c r="AA1187" s="10">
        <v>7</v>
      </c>
      <c r="AB1187" s="11" t="s">
        <v>89</v>
      </c>
      <c r="AC1187" s="11" t="s">
        <v>4813</v>
      </c>
      <c r="AD1187" s="10">
        <v>79513808</v>
      </c>
      <c r="AE1187" s="11" t="s">
        <v>5960</v>
      </c>
      <c r="AF1187" s="11" t="s">
        <v>524</v>
      </c>
      <c r="AG1187" s="11" t="s">
        <v>111</v>
      </c>
      <c r="AH1187" s="11" t="s">
        <v>6249</v>
      </c>
      <c r="AI1187" s="11"/>
      <c r="AJ1187" s="10">
        <v>1899</v>
      </c>
      <c r="AK1187" s="10">
        <v>2021</v>
      </c>
      <c r="AL1187" s="17">
        <v>44389</v>
      </c>
      <c r="AM1187" s="18">
        <v>14593</v>
      </c>
      <c r="AN1187" s="18" t="s">
        <v>4814</v>
      </c>
      <c r="AO1187" s="18" t="s">
        <v>4815</v>
      </c>
      <c r="AP1187" s="10">
        <v>6690</v>
      </c>
      <c r="AQ1187" s="17">
        <v>44453</v>
      </c>
      <c r="AR1187" s="18">
        <v>1216071000</v>
      </c>
      <c r="AS1187" s="11" t="s">
        <v>92</v>
      </c>
      <c r="AT1187" s="11" t="s">
        <v>127</v>
      </c>
      <c r="AU1187" s="11" t="s">
        <v>115</v>
      </c>
      <c r="AV1187" s="11" t="s">
        <v>284</v>
      </c>
      <c r="AW1187" s="11" t="s">
        <v>3196</v>
      </c>
      <c r="AX1187" s="11" t="s">
        <v>287</v>
      </c>
      <c r="AY1187" s="11" t="s">
        <v>94</v>
      </c>
      <c r="AZ1187" s="11" t="s">
        <v>95</v>
      </c>
      <c r="BA1187" s="11" t="s">
        <v>117</v>
      </c>
      <c r="BB1187" s="11" t="s">
        <v>118</v>
      </c>
      <c r="BC1187" s="11" t="s">
        <v>6203</v>
      </c>
      <c r="BD1187" s="18"/>
      <c r="BE1187" s="10">
        <v>7</v>
      </c>
      <c r="BF1187" s="11" t="s">
        <v>90</v>
      </c>
      <c r="BG1187" s="11" t="s">
        <v>120</v>
      </c>
      <c r="BH1187" s="19"/>
      <c r="BI1187" s="18"/>
      <c r="BJ1187" s="18"/>
      <c r="BK1187" s="18"/>
      <c r="BL1187" s="18"/>
      <c r="BM1187" s="18"/>
      <c r="BN1187" s="16"/>
      <c r="BO1187" s="18"/>
      <c r="BP1187" s="18"/>
      <c r="BQ1187" s="18"/>
      <c r="BR1187" s="18"/>
      <c r="BS1187" s="18"/>
      <c r="BT1187" s="18"/>
      <c r="BU1187" s="18"/>
      <c r="BV1187" s="18"/>
      <c r="BW1187" s="18"/>
      <c r="BX1187" s="18"/>
      <c r="BY1187" s="18"/>
      <c r="BZ1187" s="18"/>
      <c r="CA1187" s="18"/>
      <c r="CB1187" s="18"/>
      <c r="CC1187" s="20">
        <f>+X1187+BH1187+BO1187+BV1187</f>
        <v>29254540</v>
      </c>
      <c r="CD1187" s="18"/>
      <c r="CE1187" s="18"/>
      <c r="CF1187" s="18"/>
      <c r="CG1187" s="18" t="s">
        <v>91</v>
      </c>
      <c r="CH1187" s="18"/>
      <c r="CI1187" s="18"/>
      <c r="CJ1187" s="18"/>
      <c r="CK1187" s="18"/>
      <c r="CL1187" s="18"/>
      <c r="CM1187" s="18"/>
      <c r="CN1187" s="18"/>
      <c r="CO1187" s="18"/>
      <c r="CP1187" s="18"/>
    </row>
    <row r="1188" spans="1:94" ht="15" x14ac:dyDescent="0.25">
      <c r="A1188" s="21">
        <v>1187</v>
      </c>
      <c r="B1188" s="10">
        <v>230</v>
      </c>
      <c r="C1188" s="10">
        <v>2021</v>
      </c>
      <c r="D1188" s="11" t="s">
        <v>96</v>
      </c>
      <c r="E1188" s="10">
        <v>1580</v>
      </c>
      <c r="F1188" s="12">
        <v>3601</v>
      </c>
      <c r="G1188" s="13" t="s">
        <v>6250</v>
      </c>
      <c r="H1188" s="15" t="s">
        <v>83</v>
      </c>
      <c r="I1188" s="15" t="s">
        <v>6251</v>
      </c>
      <c r="J1188" s="15" t="s">
        <v>6252</v>
      </c>
      <c r="K1188" s="11" t="s">
        <v>84</v>
      </c>
      <c r="L1188" s="11" t="s">
        <v>85</v>
      </c>
      <c r="M1188" s="11" t="s">
        <v>86</v>
      </c>
      <c r="N1188" s="11" t="s">
        <v>101</v>
      </c>
      <c r="O1188" s="11" t="s">
        <v>102</v>
      </c>
      <c r="P1188" s="11" t="s">
        <v>103</v>
      </c>
      <c r="Q1188" s="11" t="s">
        <v>6253</v>
      </c>
      <c r="R1188" s="11" t="s">
        <v>6254</v>
      </c>
      <c r="S1188" s="11" t="s">
        <v>106</v>
      </c>
      <c r="T1188" s="11" t="s">
        <v>2884</v>
      </c>
      <c r="U1188" s="16">
        <v>44447</v>
      </c>
      <c r="V1188" s="16">
        <v>44459</v>
      </c>
      <c r="W1188" s="16">
        <v>44549</v>
      </c>
      <c r="X1188" s="14">
        <v>12537659</v>
      </c>
      <c r="Y1188" s="11" t="s">
        <v>87</v>
      </c>
      <c r="Z1188" s="11" t="s">
        <v>88</v>
      </c>
      <c r="AA1188" s="10">
        <v>3</v>
      </c>
      <c r="AB1188" s="11" t="s">
        <v>89</v>
      </c>
      <c r="AC1188" s="11" t="s">
        <v>3096</v>
      </c>
      <c r="AD1188" s="10">
        <v>79657603</v>
      </c>
      <c r="AE1188" s="11" t="s">
        <v>6243</v>
      </c>
      <c r="AF1188" s="11" t="s">
        <v>2887</v>
      </c>
      <c r="AG1188" s="11" t="s">
        <v>111</v>
      </c>
      <c r="AH1188" s="11" t="s">
        <v>490</v>
      </c>
      <c r="AI1188" s="11" t="s">
        <v>6255</v>
      </c>
      <c r="AJ1188" s="10">
        <v>2220</v>
      </c>
      <c r="AK1188" s="10">
        <v>2021</v>
      </c>
      <c r="AL1188" s="17">
        <v>44446</v>
      </c>
      <c r="AM1188" s="18">
        <v>14394</v>
      </c>
      <c r="AN1188" s="18" t="s">
        <v>1703</v>
      </c>
      <c r="AO1188" s="18" t="s">
        <v>1704</v>
      </c>
      <c r="AP1188" s="10">
        <v>6618</v>
      </c>
      <c r="AQ1188" s="17">
        <v>44448</v>
      </c>
      <c r="AR1188" s="18">
        <v>8375989000</v>
      </c>
      <c r="AS1188" s="11" t="s">
        <v>92</v>
      </c>
      <c r="AT1188" s="11" t="s">
        <v>127</v>
      </c>
      <c r="AU1188" s="11" t="s">
        <v>115</v>
      </c>
      <c r="AV1188" s="11" t="s">
        <v>106</v>
      </c>
      <c r="AW1188" s="11" t="s">
        <v>2884</v>
      </c>
      <c r="AX1188" s="11" t="s">
        <v>116</v>
      </c>
      <c r="AY1188" s="11" t="s">
        <v>94</v>
      </c>
      <c r="AZ1188" s="11" t="s">
        <v>95</v>
      </c>
      <c r="BA1188" s="11" t="s">
        <v>117</v>
      </c>
      <c r="BB1188" s="11" t="s">
        <v>118</v>
      </c>
      <c r="BC1188" s="11" t="s">
        <v>6203</v>
      </c>
      <c r="BD1188" s="18"/>
      <c r="BE1188" s="10">
        <v>3</v>
      </c>
      <c r="BF1188" s="11" t="s">
        <v>90</v>
      </c>
      <c r="BG1188" s="11" t="s">
        <v>120</v>
      </c>
      <c r="BH1188" s="19">
        <v>4318527</v>
      </c>
      <c r="BI1188" s="18">
        <v>31</v>
      </c>
      <c r="BJ1188" s="18">
        <v>10233</v>
      </c>
      <c r="BK1188" s="33">
        <v>44531</v>
      </c>
      <c r="BL1188" s="18">
        <v>3012</v>
      </c>
      <c r="BM1188" s="33">
        <v>44512</v>
      </c>
      <c r="BN1188" s="33">
        <v>44581</v>
      </c>
      <c r="BO1188" s="18"/>
      <c r="BP1188" s="18"/>
      <c r="BQ1188" s="18"/>
      <c r="BR1188" s="18"/>
      <c r="BS1188" s="18"/>
      <c r="BT1188" s="18"/>
      <c r="BU1188" s="18"/>
      <c r="BV1188" s="18"/>
      <c r="BW1188" s="18"/>
      <c r="BX1188" s="18"/>
      <c r="BY1188" s="18"/>
      <c r="BZ1188" s="18"/>
      <c r="CA1188" s="18"/>
      <c r="CB1188" s="18"/>
      <c r="CC1188" s="20">
        <f>+X1188+BH1188+BO1188+BV1188</f>
        <v>16856186</v>
      </c>
      <c r="CD1188" s="33">
        <v>44530</v>
      </c>
      <c r="CE1188" s="18"/>
      <c r="CF1188" s="18"/>
      <c r="CG1188" s="18" t="s">
        <v>91</v>
      </c>
      <c r="CH1188" s="18"/>
      <c r="CI1188" s="18"/>
      <c r="CJ1188" s="18"/>
      <c r="CK1188" s="18"/>
      <c r="CL1188" s="18"/>
      <c r="CM1188" s="18"/>
      <c r="CN1188" s="18"/>
      <c r="CO1188" s="18"/>
      <c r="CP1188" s="18"/>
    </row>
    <row r="1189" spans="1:94" ht="15" x14ac:dyDescent="0.25">
      <c r="A1189" s="10">
        <v>1188</v>
      </c>
      <c r="B1189" s="10">
        <v>230</v>
      </c>
      <c r="C1189" s="10">
        <v>2021</v>
      </c>
      <c r="D1189" s="11" t="s">
        <v>96</v>
      </c>
      <c r="E1189" s="10">
        <v>1590</v>
      </c>
      <c r="F1189" s="12">
        <v>3057</v>
      </c>
      <c r="G1189" s="13" t="s">
        <v>5228</v>
      </c>
      <c r="H1189" s="15" t="s">
        <v>83</v>
      </c>
      <c r="I1189" s="15" t="s">
        <v>6256</v>
      </c>
      <c r="J1189" s="15" t="s">
        <v>6257</v>
      </c>
      <c r="K1189" s="11" t="s">
        <v>84</v>
      </c>
      <c r="L1189" s="11" t="s">
        <v>85</v>
      </c>
      <c r="M1189" s="11" t="s">
        <v>86</v>
      </c>
      <c r="N1189" s="11" t="s">
        <v>101</v>
      </c>
      <c r="O1189" s="11" t="s">
        <v>165</v>
      </c>
      <c r="P1189" s="11" t="s">
        <v>103</v>
      </c>
      <c r="Q1189" s="11" t="s">
        <v>5231</v>
      </c>
      <c r="R1189" s="11" t="s">
        <v>6258</v>
      </c>
      <c r="S1189" s="11" t="s">
        <v>237</v>
      </c>
      <c r="T1189" s="11" t="s">
        <v>238</v>
      </c>
      <c r="U1189" s="16">
        <v>44448</v>
      </c>
      <c r="V1189" s="16">
        <v>44448</v>
      </c>
      <c r="W1189" s="16">
        <v>44547</v>
      </c>
      <c r="X1189" s="14">
        <v>8903555</v>
      </c>
      <c r="Y1189" s="11" t="s">
        <v>87</v>
      </c>
      <c r="Z1189" s="11" t="s">
        <v>170</v>
      </c>
      <c r="AA1189" s="10">
        <v>98</v>
      </c>
      <c r="AB1189" s="11" t="s">
        <v>89</v>
      </c>
      <c r="AC1189" s="11" t="s">
        <v>257</v>
      </c>
      <c r="AD1189" s="10">
        <v>79794356</v>
      </c>
      <c r="AE1189" s="11" t="s">
        <v>240</v>
      </c>
      <c r="AF1189" s="11" t="s">
        <v>241</v>
      </c>
      <c r="AG1189" s="11" t="s">
        <v>174</v>
      </c>
      <c r="AH1189" s="11" t="s">
        <v>5232</v>
      </c>
      <c r="AI1189" s="11" t="s">
        <v>113</v>
      </c>
      <c r="AJ1189" s="10">
        <v>1977</v>
      </c>
      <c r="AK1189" s="10">
        <v>2021</v>
      </c>
      <c r="AL1189" s="17">
        <v>44407</v>
      </c>
      <c r="AM1189" s="18">
        <v>14392</v>
      </c>
      <c r="AN1189" s="18" t="s">
        <v>656</v>
      </c>
      <c r="AO1189" s="18" t="s">
        <v>657</v>
      </c>
      <c r="AP1189" s="10">
        <v>6627</v>
      </c>
      <c r="AQ1189" s="17">
        <v>44448</v>
      </c>
      <c r="AR1189" s="18">
        <v>1965034000</v>
      </c>
      <c r="AS1189" s="11" t="s">
        <v>92</v>
      </c>
      <c r="AT1189" s="11" t="s">
        <v>127</v>
      </c>
      <c r="AU1189" s="11" t="s">
        <v>115</v>
      </c>
      <c r="AV1189" s="11" t="s">
        <v>237</v>
      </c>
      <c r="AW1189" s="11" t="s">
        <v>264</v>
      </c>
      <c r="AX1189" s="11" t="s">
        <v>243</v>
      </c>
      <c r="AY1189" s="11" t="s">
        <v>94</v>
      </c>
      <c r="AZ1189" s="11" t="s">
        <v>95</v>
      </c>
      <c r="BA1189" s="11" t="s">
        <v>117</v>
      </c>
      <c r="BB1189" s="11" t="s">
        <v>118</v>
      </c>
      <c r="BC1189" s="11" t="s">
        <v>6203</v>
      </c>
      <c r="BD1189" s="18">
        <v>98</v>
      </c>
      <c r="BE1189" s="10"/>
      <c r="BF1189" s="11" t="s">
        <v>90</v>
      </c>
      <c r="BG1189" s="11" t="s">
        <v>120</v>
      </c>
      <c r="BH1189" s="19"/>
      <c r="BI1189" s="18"/>
      <c r="BJ1189" s="18"/>
      <c r="BK1189" s="18"/>
      <c r="BL1189" s="18"/>
      <c r="BM1189" s="18"/>
      <c r="BN1189" s="16"/>
      <c r="BO1189" s="18"/>
      <c r="BP1189" s="18"/>
      <c r="BQ1189" s="18"/>
      <c r="BR1189" s="18"/>
      <c r="BS1189" s="18"/>
      <c r="BT1189" s="18"/>
      <c r="BU1189" s="18"/>
      <c r="BV1189" s="18"/>
      <c r="BW1189" s="18"/>
      <c r="BX1189" s="18"/>
      <c r="BY1189" s="18"/>
      <c r="BZ1189" s="18"/>
      <c r="CA1189" s="18"/>
      <c r="CB1189" s="18"/>
      <c r="CC1189" s="20">
        <f>+X1189+BH1189+BO1189+BV1189</f>
        <v>8903555</v>
      </c>
      <c r="CD1189" s="18"/>
      <c r="CE1189" s="18"/>
      <c r="CF1189" s="18"/>
      <c r="CG1189" s="18" t="s">
        <v>91</v>
      </c>
      <c r="CH1189" s="18"/>
      <c r="CI1189" s="18"/>
      <c r="CJ1189" s="18"/>
      <c r="CK1189" s="18"/>
      <c r="CL1189" s="18"/>
      <c r="CM1189" s="18"/>
      <c r="CN1189" s="18"/>
      <c r="CO1189" s="18"/>
      <c r="CP1189" s="18"/>
    </row>
    <row r="1190" spans="1:94" ht="15" x14ac:dyDescent="0.25">
      <c r="A1190" s="21">
        <v>1189</v>
      </c>
      <c r="B1190" s="10">
        <v>230</v>
      </c>
      <c r="C1190" s="10">
        <v>2021</v>
      </c>
      <c r="D1190" s="11" t="s">
        <v>96</v>
      </c>
      <c r="E1190" s="10">
        <v>1593</v>
      </c>
      <c r="F1190" s="12">
        <v>2817</v>
      </c>
      <c r="G1190" s="13" t="s">
        <v>6259</v>
      </c>
      <c r="H1190" s="15" t="s">
        <v>83</v>
      </c>
      <c r="I1190" s="15" t="s">
        <v>6260</v>
      </c>
      <c r="J1190" s="15" t="s">
        <v>6261</v>
      </c>
      <c r="K1190" s="11" t="s">
        <v>84</v>
      </c>
      <c r="L1190" s="11" t="s">
        <v>85</v>
      </c>
      <c r="M1190" s="11" t="s">
        <v>86</v>
      </c>
      <c r="N1190" s="11" t="s">
        <v>2128</v>
      </c>
      <c r="O1190" s="11" t="s">
        <v>102</v>
      </c>
      <c r="P1190" s="11" t="s">
        <v>103</v>
      </c>
      <c r="Q1190" s="11" t="s">
        <v>6262</v>
      </c>
      <c r="R1190" s="11" t="s">
        <v>6263</v>
      </c>
      <c r="S1190" s="11" t="s">
        <v>106</v>
      </c>
      <c r="T1190" s="11" t="s">
        <v>521</v>
      </c>
      <c r="U1190" s="16">
        <v>44448</v>
      </c>
      <c r="V1190" s="16"/>
      <c r="W1190" s="16"/>
      <c r="X1190" s="14">
        <v>8358440</v>
      </c>
      <c r="Y1190" s="11" t="s">
        <v>87</v>
      </c>
      <c r="Z1190" s="11" t="s">
        <v>88</v>
      </c>
      <c r="AA1190" s="10">
        <v>2</v>
      </c>
      <c r="AB1190" s="11" t="s">
        <v>89</v>
      </c>
      <c r="AC1190" s="11" t="s">
        <v>4813</v>
      </c>
      <c r="AD1190" s="10">
        <v>79513808</v>
      </c>
      <c r="AE1190" s="11" t="s">
        <v>5960</v>
      </c>
      <c r="AF1190" s="11" t="s">
        <v>524</v>
      </c>
      <c r="AG1190" s="11" t="s">
        <v>111</v>
      </c>
      <c r="AH1190" s="11" t="s">
        <v>1084</v>
      </c>
      <c r="AI1190" s="11"/>
      <c r="AJ1190" s="10">
        <v>1896</v>
      </c>
      <c r="AK1190" s="10">
        <v>2021</v>
      </c>
      <c r="AL1190" s="17">
        <v>44389</v>
      </c>
      <c r="AM1190" s="18">
        <v>14593</v>
      </c>
      <c r="AN1190" s="18" t="s">
        <v>4814</v>
      </c>
      <c r="AO1190" s="18" t="s">
        <v>4815</v>
      </c>
      <c r="AP1190" s="10">
        <v>6694</v>
      </c>
      <c r="AQ1190" s="17">
        <v>44453</v>
      </c>
      <c r="AR1190" s="18">
        <v>1216071000</v>
      </c>
      <c r="AS1190" s="11" t="s">
        <v>92</v>
      </c>
      <c r="AT1190" s="11" t="s">
        <v>114</v>
      </c>
      <c r="AU1190" s="11" t="s">
        <v>115</v>
      </c>
      <c r="AV1190" s="11" t="s">
        <v>284</v>
      </c>
      <c r="AW1190" s="11" t="s">
        <v>3196</v>
      </c>
      <c r="AX1190" s="11" t="s">
        <v>287</v>
      </c>
      <c r="AY1190" s="11" t="s">
        <v>94</v>
      </c>
      <c r="AZ1190" s="11" t="s">
        <v>95</v>
      </c>
      <c r="BA1190" s="11" t="s">
        <v>117</v>
      </c>
      <c r="BB1190" s="11" t="s">
        <v>118</v>
      </c>
      <c r="BC1190" s="11" t="s">
        <v>6203</v>
      </c>
      <c r="BD1190" s="18"/>
      <c r="BE1190" s="10">
        <v>2</v>
      </c>
      <c r="BF1190" s="11" t="s">
        <v>90</v>
      </c>
      <c r="BG1190" s="11" t="s">
        <v>120</v>
      </c>
      <c r="BH1190" s="19"/>
      <c r="BI1190" s="18"/>
      <c r="BJ1190" s="18"/>
      <c r="BK1190" s="18"/>
      <c r="BL1190" s="18"/>
      <c r="BM1190" s="18"/>
      <c r="BN1190" s="18"/>
      <c r="BO1190" s="18"/>
      <c r="BP1190" s="18"/>
      <c r="BQ1190" s="18"/>
      <c r="BR1190" s="18"/>
      <c r="BS1190" s="18"/>
      <c r="BT1190" s="18"/>
      <c r="BU1190" s="18"/>
      <c r="BV1190" s="18"/>
      <c r="BW1190" s="18"/>
      <c r="BX1190" s="18"/>
      <c r="BY1190" s="18"/>
      <c r="BZ1190" s="18"/>
      <c r="CA1190" s="18"/>
      <c r="CB1190" s="18"/>
      <c r="CC1190" s="20">
        <f>+X1190+BH1190+BO1190+BV1190</f>
        <v>8358440</v>
      </c>
      <c r="CD1190" s="18"/>
      <c r="CE1190" s="18"/>
      <c r="CF1190" s="18"/>
      <c r="CG1190" s="18" t="s">
        <v>91</v>
      </c>
      <c r="CH1190" s="18"/>
      <c r="CI1190" s="18"/>
      <c r="CJ1190" s="18"/>
      <c r="CK1190" s="18"/>
      <c r="CL1190" s="18"/>
      <c r="CM1190" s="18"/>
      <c r="CN1190" s="18"/>
      <c r="CO1190" s="18"/>
      <c r="CP1190" s="18"/>
    </row>
    <row r="1191" spans="1:94" ht="15" x14ac:dyDescent="0.25">
      <c r="A1191" s="21">
        <v>1190</v>
      </c>
      <c r="B1191" s="10">
        <v>230</v>
      </c>
      <c r="C1191" s="10">
        <v>2021</v>
      </c>
      <c r="D1191" s="11" t="s">
        <v>96</v>
      </c>
      <c r="E1191" s="10">
        <v>1594</v>
      </c>
      <c r="F1191" s="12">
        <v>3714</v>
      </c>
      <c r="G1191" s="13" t="s">
        <v>1608</v>
      </c>
      <c r="H1191" s="15" t="s">
        <v>83</v>
      </c>
      <c r="I1191" s="15" t="s">
        <v>6264</v>
      </c>
      <c r="J1191" s="15" t="s">
        <v>6265</v>
      </c>
      <c r="K1191" s="11" t="s">
        <v>84</v>
      </c>
      <c r="L1191" s="11" t="s">
        <v>85</v>
      </c>
      <c r="M1191" s="11" t="s">
        <v>86</v>
      </c>
      <c r="N1191" s="11" t="s">
        <v>101</v>
      </c>
      <c r="O1191" s="11" t="s">
        <v>165</v>
      </c>
      <c r="P1191" s="11" t="s">
        <v>103</v>
      </c>
      <c r="Q1191" s="11" t="s">
        <v>1611</v>
      </c>
      <c r="R1191" s="11" t="s">
        <v>1612</v>
      </c>
      <c r="S1191" s="11" t="s">
        <v>986</v>
      </c>
      <c r="T1191" s="11" t="s">
        <v>987</v>
      </c>
      <c r="U1191" s="16">
        <v>44449</v>
      </c>
      <c r="V1191" s="16">
        <v>44453</v>
      </c>
      <c r="W1191" s="16">
        <v>44554</v>
      </c>
      <c r="X1191" s="14">
        <v>7571050</v>
      </c>
      <c r="Y1191" s="11" t="s">
        <v>87</v>
      </c>
      <c r="Z1191" s="11" t="s">
        <v>170</v>
      </c>
      <c r="AA1191" s="10">
        <v>100</v>
      </c>
      <c r="AB1191" s="11" t="s">
        <v>89</v>
      </c>
      <c r="AC1191" s="11" t="s">
        <v>988</v>
      </c>
      <c r="AD1191" s="10">
        <v>19288119</v>
      </c>
      <c r="AE1191" s="11" t="s">
        <v>989</v>
      </c>
      <c r="AF1191" s="11" t="s">
        <v>990</v>
      </c>
      <c r="AG1191" s="11" t="s">
        <v>242</v>
      </c>
      <c r="AH1191" s="11" t="s">
        <v>1613</v>
      </c>
      <c r="AI1191" s="11"/>
      <c r="AJ1191" s="10">
        <v>2244</v>
      </c>
      <c r="AK1191" s="10">
        <v>2021</v>
      </c>
      <c r="AL1191" s="17">
        <v>44448</v>
      </c>
      <c r="AM1191" s="18">
        <v>14388</v>
      </c>
      <c r="AN1191" s="18" t="s">
        <v>1076</v>
      </c>
      <c r="AO1191" s="18" t="s">
        <v>1077</v>
      </c>
      <c r="AP1191" s="10">
        <v>6635</v>
      </c>
      <c r="AQ1191" s="17">
        <v>44449</v>
      </c>
      <c r="AR1191" s="18">
        <v>2235032000</v>
      </c>
      <c r="AS1191" s="11" t="s">
        <v>92</v>
      </c>
      <c r="AT1191" s="11" t="s">
        <v>127</v>
      </c>
      <c r="AU1191" s="11" t="s">
        <v>115</v>
      </c>
      <c r="AV1191" s="11" t="s">
        <v>986</v>
      </c>
      <c r="AW1191" s="11" t="s">
        <v>987</v>
      </c>
      <c r="AX1191" s="11" t="s">
        <v>991</v>
      </c>
      <c r="AY1191" s="11" t="s">
        <v>94</v>
      </c>
      <c r="AZ1191" s="11" t="s">
        <v>95</v>
      </c>
      <c r="BA1191" s="11" t="s">
        <v>117</v>
      </c>
      <c r="BB1191" s="11" t="s">
        <v>118</v>
      </c>
      <c r="BC1191" s="11" t="s">
        <v>6203</v>
      </c>
      <c r="BD1191" s="18">
        <v>100</v>
      </c>
      <c r="BE1191" s="10"/>
      <c r="BF1191" s="11" t="s">
        <v>90</v>
      </c>
      <c r="BG1191" s="11" t="s">
        <v>120</v>
      </c>
      <c r="BH1191" s="19"/>
      <c r="BI1191" s="18"/>
      <c r="BJ1191" s="18"/>
      <c r="BK1191" s="18"/>
      <c r="BL1191" s="18"/>
      <c r="BM1191" s="18"/>
      <c r="BN1191" s="18"/>
      <c r="BO1191" s="18"/>
      <c r="BP1191" s="18"/>
      <c r="BQ1191" s="18"/>
      <c r="BR1191" s="18"/>
      <c r="BS1191" s="18"/>
      <c r="BT1191" s="18"/>
      <c r="BU1191" s="18"/>
      <c r="BV1191" s="18"/>
      <c r="BW1191" s="18"/>
      <c r="BX1191" s="18"/>
      <c r="BY1191" s="18"/>
      <c r="BZ1191" s="18"/>
      <c r="CA1191" s="18"/>
      <c r="CB1191" s="18"/>
      <c r="CC1191" s="20">
        <f>+X1191+BH1191+BO1191+BV1191</f>
        <v>7571050</v>
      </c>
      <c r="CD1191" s="18"/>
      <c r="CE1191" s="18"/>
      <c r="CF1191" s="18"/>
      <c r="CG1191" s="18" t="s">
        <v>91</v>
      </c>
      <c r="CH1191" s="18"/>
      <c r="CI1191" s="18"/>
      <c r="CJ1191" s="18"/>
      <c r="CK1191" s="18"/>
      <c r="CL1191" s="18"/>
      <c r="CM1191" s="18"/>
      <c r="CN1191" s="18"/>
      <c r="CO1191" s="18"/>
      <c r="CP1191" s="18"/>
    </row>
    <row r="1192" spans="1:94" ht="15" x14ac:dyDescent="0.25">
      <c r="A1192" s="10">
        <v>1191</v>
      </c>
      <c r="B1192" s="10">
        <v>230</v>
      </c>
      <c r="C1192" s="10">
        <v>2021</v>
      </c>
      <c r="D1192" s="11" t="s">
        <v>96</v>
      </c>
      <c r="E1192" s="10">
        <v>1597</v>
      </c>
      <c r="F1192" s="12">
        <v>3600</v>
      </c>
      <c r="G1192" s="13" t="s">
        <v>3667</v>
      </c>
      <c r="H1192" s="15" t="s">
        <v>83</v>
      </c>
      <c r="I1192" s="15" t="s">
        <v>6266</v>
      </c>
      <c r="J1192" s="15" t="s">
        <v>6267</v>
      </c>
      <c r="K1192" s="11" t="s">
        <v>84</v>
      </c>
      <c r="L1192" s="11" t="s">
        <v>85</v>
      </c>
      <c r="M1192" s="11" t="s">
        <v>86</v>
      </c>
      <c r="N1192" s="11" t="s">
        <v>101</v>
      </c>
      <c r="O1192" s="11" t="s">
        <v>165</v>
      </c>
      <c r="P1192" s="11" t="s">
        <v>103</v>
      </c>
      <c r="Q1192" s="11" t="s">
        <v>3670</v>
      </c>
      <c r="R1192" s="11" t="s">
        <v>6268</v>
      </c>
      <c r="S1192" s="11" t="s">
        <v>986</v>
      </c>
      <c r="T1192" s="11" t="s">
        <v>1075</v>
      </c>
      <c r="U1192" s="16">
        <v>44449</v>
      </c>
      <c r="V1192" s="16">
        <v>44452</v>
      </c>
      <c r="W1192" s="16">
        <v>44558</v>
      </c>
      <c r="X1192" s="14">
        <v>7949603</v>
      </c>
      <c r="Y1192" s="11" t="s">
        <v>87</v>
      </c>
      <c r="Z1192" s="11" t="s">
        <v>170</v>
      </c>
      <c r="AA1192" s="10">
        <v>105</v>
      </c>
      <c r="AB1192" s="11" t="s">
        <v>89</v>
      </c>
      <c r="AC1192" s="11" t="s">
        <v>1554</v>
      </c>
      <c r="AD1192" s="10">
        <v>19288119</v>
      </c>
      <c r="AE1192" s="11" t="s">
        <v>989</v>
      </c>
      <c r="AF1192" s="11" t="s">
        <v>990</v>
      </c>
      <c r="AG1192" s="11" t="s">
        <v>242</v>
      </c>
      <c r="AH1192" s="11"/>
      <c r="AI1192" s="11"/>
      <c r="AJ1192" s="10">
        <v>2223</v>
      </c>
      <c r="AK1192" s="10">
        <v>2021</v>
      </c>
      <c r="AL1192" s="17">
        <v>44446</v>
      </c>
      <c r="AM1192" s="18">
        <v>14388</v>
      </c>
      <c r="AN1192" s="18" t="s">
        <v>1076</v>
      </c>
      <c r="AO1192" s="18" t="s">
        <v>1077</v>
      </c>
      <c r="AP1192" s="10">
        <v>6640</v>
      </c>
      <c r="AQ1192" s="17">
        <v>44452</v>
      </c>
      <c r="AR1192" s="18">
        <v>2235032000</v>
      </c>
      <c r="AS1192" s="11" t="s">
        <v>92</v>
      </c>
      <c r="AT1192" s="11" t="s">
        <v>114</v>
      </c>
      <c r="AU1192" s="11" t="s">
        <v>115</v>
      </c>
      <c r="AV1192" s="11" t="s">
        <v>2378</v>
      </c>
      <c r="AW1192" s="11" t="s">
        <v>1075</v>
      </c>
      <c r="AX1192" s="11" t="s">
        <v>2380</v>
      </c>
      <c r="AY1192" s="11" t="s">
        <v>94</v>
      </c>
      <c r="AZ1192" s="11" t="s">
        <v>95</v>
      </c>
      <c r="BA1192" s="11" t="s">
        <v>117</v>
      </c>
      <c r="BB1192" s="11" t="s">
        <v>118</v>
      </c>
      <c r="BC1192" s="11" t="s">
        <v>6203</v>
      </c>
      <c r="BD1192" s="18">
        <v>105</v>
      </c>
      <c r="BE1192" s="10"/>
      <c r="BF1192" s="11" t="s">
        <v>90</v>
      </c>
      <c r="BG1192" s="11" t="s">
        <v>120</v>
      </c>
      <c r="BH1192" s="19"/>
      <c r="BI1192" s="18"/>
      <c r="BJ1192" s="18"/>
      <c r="BK1192" s="18"/>
      <c r="BL1192" s="18"/>
      <c r="BM1192" s="18"/>
      <c r="BN1192" s="18"/>
      <c r="BO1192" s="18"/>
      <c r="BP1192" s="18"/>
      <c r="BQ1192" s="18"/>
      <c r="BR1192" s="18"/>
      <c r="BS1192" s="18"/>
      <c r="BT1192" s="18"/>
      <c r="BU1192" s="18"/>
      <c r="BV1192" s="18"/>
      <c r="BW1192" s="18"/>
      <c r="BX1192" s="18"/>
      <c r="BY1192" s="18"/>
      <c r="BZ1192" s="18"/>
      <c r="CA1192" s="18"/>
      <c r="CB1192" s="18"/>
      <c r="CC1192" s="20">
        <f>+X1192+BH1192+BO1192+BV1192</f>
        <v>7949603</v>
      </c>
      <c r="CD1192" s="18"/>
      <c r="CE1192" s="18"/>
      <c r="CF1192" s="18"/>
      <c r="CG1192" s="18" t="s">
        <v>91</v>
      </c>
      <c r="CH1192" s="18"/>
      <c r="CI1192" s="18"/>
      <c r="CJ1192" s="18"/>
      <c r="CK1192" s="18"/>
      <c r="CL1192" s="18"/>
      <c r="CM1192" s="18"/>
      <c r="CN1192" s="18"/>
      <c r="CO1192" s="18"/>
      <c r="CP1192" s="18"/>
    </row>
    <row r="1193" spans="1:94" ht="15" x14ac:dyDescent="0.25">
      <c r="A1193" s="21">
        <v>1192</v>
      </c>
      <c r="B1193" s="10">
        <v>230</v>
      </c>
      <c r="C1193" s="10">
        <v>2021</v>
      </c>
      <c r="D1193" s="11" t="s">
        <v>96</v>
      </c>
      <c r="E1193" s="10">
        <v>1598</v>
      </c>
      <c r="F1193" s="12">
        <v>3619</v>
      </c>
      <c r="G1193" s="13" t="s">
        <v>3364</v>
      </c>
      <c r="H1193" s="15" t="s">
        <v>83</v>
      </c>
      <c r="I1193" s="15">
        <v>3619</v>
      </c>
      <c r="J1193" s="15" t="s">
        <v>6269</v>
      </c>
      <c r="K1193" s="11" t="s">
        <v>84</v>
      </c>
      <c r="L1193" s="11" t="s">
        <v>85</v>
      </c>
      <c r="M1193" s="11" t="s">
        <v>86</v>
      </c>
      <c r="N1193" s="11" t="s">
        <v>2128</v>
      </c>
      <c r="O1193" s="11" t="s">
        <v>102</v>
      </c>
      <c r="P1193" s="11" t="s">
        <v>103</v>
      </c>
      <c r="Q1193" s="11" t="s">
        <v>6270</v>
      </c>
      <c r="R1193" s="11" t="s">
        <v>6271</v>
      </c>
      <c r="S1193" s="11" t="s">
        <v>106</v>
      </c>
      <c r="T1193" s="11" t="s">
        <v>1228</v>
      </c>
      <c r="U1193" s="16">
        <v>44449</v>
      </c>
      <c r="V1193" s="16">
        <v>44452</v>
      </c>
      <c r="W1193" s="16">
        <v>44574</v>
      </c>
      <c r="X1193" s="14">
        <v>16716880</v>
      </c>
      <c r="Y1193" s="11" t="s">
        <v>87</v>
      </c>
      <c r="Z1193" s="11" t="s">
        <v>88</v>
      </c>
      <c r="AA1193" s="10">
        <v>4</v>
      </c>
      <c r="AB1193" s="11" t="s">
        <v>89</v>
      </c>
      <c r="AC1193" s="11" t="s">
        <v>6272</v>
      </c>
      <c r="AD1193" s="10">
        <v>5937474</v>
      </c>
      <c r="AE1193" s="11" t="s">
        <v>6273</v>
      </c>
      <c r="AF1193" s="11" t="s">
        <v>1231</v>
      </c>
      <c r="AG1193" s="11" t="s">
        <v>111</v>
      </c>
      <c r="AH1193" s="11" t="s">
        <v>136</v>
      </c>
      <c r="AI1193" s="11"/>
      <c r="AJ1193" s="10">
        <v>2240</v>
      </c>
      <c r="AK1193" s="10">
        <v>2021</v>
      </c>
      <c r="AL1193" s="17">
        <v>44448</v>
      </c>
      <c r="AM1193" s="18">
        <v>14592</v>
      </c>
      <c r="AN1193" s="18" t="s">
        <v>2132</v>
      </c>
      <c r="AO1193" s="18" t="s">
        <v>2133</v>
      </c>
      <c r="AP1193" s="10">
        <v>6643</v>
      </c>
      <c r="AQ1193" s="17">
        <v>44452</v>
      </c>
      <c r="AR1193" s="18">
        <v>3415100000</v>
      </c>
      <c r="AS1193" s="11" t="s">
        <v>92</v>
      </c>
      <c r="AT1193" s="11" t="s">
        <v>114</v>
      </c>
      <c r="AU1193" s="11" t="s">
        <v>115</v>
      </c>
      <c r="AV1193" s="11" t="s">
        <v>106</v>
      </c>
      <c r="AW1193" s="11" t="s">
        <v>1228</v>
      </c>
      <c r="AX1193" s="11" t="s">
        <v>116</v>
      </c>
      <c r="AY1193" s="11" t="s">
        <v>94</v>
      </c>
      <c r="AZ1193" s="11" t="s">
        <v>95</v>
      </c>
      <c r="BA1193" s="11" t="s">
        <v>117</v>
      </c>
      <c r="BB1193" s="11" t="s">
        <v>118</v>
      </c>
      <c r="BC1193" s="11" t="s">
        <v>6203</v>
      </c>
      <c r="BD1193" s="18"/>
      <c r="BE1193" s="10">
        <v>4</v>
      </c>
      <c r="BF1193" s="11" t="s">
        <v>90</v>
      </c>
      <c r="BG1193" s="11" t="s">
        <v>120</v>
      </c>
      <c r="BH1193" s="19"/>
      <c r="BI1193" s="18"/>
      <c r="BJ1193" s="18"/>
      <c r="BK1193" s="18"/>
      <c r="BL1193" s="18"/>
      <c r="BM1193" s="18"/>
      <c r="BN1193" s="18"/>
      <c r="BO1193" s="18"/>
      <c r="BP1193" s="18"/>
      <c r="BQ1193" s="18"/>
      <c r="BR1193" s="18"/>
      <c r="BS1193" s="18"/>
      <c r="BT1193" s="18"/>
      <c r="BU1193" s="18"/>
      <c r="BV1193" s="18"/>
      <c r="BW1193" s="18"/>
      <c r="BX1193" s="18"/>
      <c r="BY1193" s="18"/>
      <c r="BZ1193" s="18"/>
      <c r="CA1193" s="18"/>
      <c r="CB1193" s="18"/>
      <c r="CC1193" s="20">
        <f>+X1193+BH1193+BO1193+BV1193</f>
        <v>16716880</v>
      </c>
      <c r="CD1193" s="18"/>
      <c r="CE1193" s="18"/>
      <c r="CF1193" s="18"/>
      <c r="CG1193" s="18" t="s">
        <v>91</v>
      </c>
      <c r="CH1193" s="18"/>
      <c r="CI1193" s="18"/>
      <c r="CJ1193" s="18"/>
      <c r="CK1193" s="18"/>
      <c r="CL1193" s="18"/>
      <c r="CM1193" s="18"/>
      <c r="CN1193" s="18"/>
      <c r="CO1193" s="18"/>
      <c r="CP1193" s="18"/>
    </row>
    <row r="1194" spans="1:94" ht="15" x14ac:dyDescent="0.25">
      <c r="A1194" s="21">
        <v>1193</v>
      </c>
      <c r="B1194" s="10">
        <v>230</v>
      </c>
      <c r="C1194" s="10">
        <v>2021</v>
      </c>
      <c r="D1194" s="11" t="s">
        <v>96</v>
      </c>
      <c r="E1194" s="10">
        <v>1606</v>
      </c>
      <c r="F1194" s="12">
        <v>3712</v>
      </c>
      <c r="G1194" s="13" t="s">
        <v>2596</v>
      </c>
      <c r="H1194" s="15" t="s">
        <v>83</v>
      </c>
      <c r="I1194" s="15" t="s">
        <v>6274</v>
      </c>
      <c r="J1194" s="15" t="s">
        <v>6275</v>
      </c>
      <c r="K1194" s="11" t="s">
        <v>84</v>
      </c>
      <c r="L1194" s="11" t="s">
        <v>85</v>
      </c>
      <c r="M1194" s="11" t="s">
        <v>86</v>
      </c>
      <c r="N1194" s="11" t="s">
        <v>101</v>
      </c>
      <c r="O1194" s="11" t="s">
        <v>165</v>
      </c>
      <c r="P1194" s="11" t="s">
        <v>103</v>
      </c>
      <c r="Q1194" s="11" t="s">
        <v>1611</v>
      </c>
      <c r="R1194" s="11" t="s">
        <v>6276</v>
      </c>
      <c r="S1194" s="11" t="s">
        <v>986</v>
      </c>
      <c r="T1194" s="11" t="s">
        <v>987</v>
      </c>
      <c r="U1194" s="16">
        <v>44452</v>
      </c>
      <c r="V1194" s="16">
        <v>44453</v>
      </c>
      <c r="W1194" s="16">
        <v>44554</v>
      </c>
      <c r="X1194" s="14">
        <v>7571050</v>
      </c>
      <c r="Y1194" s="11" t="s">
        <v>87</v>
      </c>
      <c r="Z1194" s="11" t="s">
        <v>170</v>
      </c>
      <c r="AA1194" s="10">
        <v>100</v>
      </c>
      <c r="AB1194" s="11" t="s">
        <v>89</v>
      </c>
      <c r="AC1194" s="11" t="s">
        <v>988</v>
      </c>
      <c r="AD1194" s="10">
        <v>19288119</v>
      </c>
      <c r="AE1194" s="11" t="s">
        <v>989</v>
      </c>
      <c r="AF1194" s="11" t="s">
        <v>990</v>
      </c>
      <c r="AG1194" s="11" t="s">
        <v>242</v>
      </c>
      <c r="AH1194" s="11" t="s">
        <v>113</v>
      </c>
      <c r="AI1194" s="11" t="s">
        <v>113</v>
      </c>
      <c r="AJ1194" s="10">
        <v>2242</v>
      </c>
      <c r="AK1194" s="10">
        <v>2021</v>
      </c>
      <c r="AL1194" s="17">
        <v>44448</v>
      </c>
      <c r="AM1194" s="18">
        <v>14388</v>
      </c>
      <c r="AN1194" s="18" t="s">
        <v>1076</v>
      </c>
      <c r="AO1194" s="18" t="s">
        <v>1077</v>
      </c>
      <c r="AP1194" s="10">
        <v>6641</v>
      </c>
      <c r="AQ1194" s="17">
        <v>44452</v>
      </c>
      <c r="AR1194" s="18">
        <v>2235032000</v>
      </c>
      <c r="AS1194" s="11" t="s">
        <v>92</v>
      </c>
      <c r="AT1194" s="11" t="s">
        <v>114</v>
      </c>
      <c r="AU1194" s="11" t="s">
        <v>115</v>
      </c>
      <c r="AV1194" s="11" t="s">
        <v>986</v>
      </c>
      <c r="AW1194" s="11" t="s">
        <v>987</v>
      </c>
      <c r="AX1194" s="11" t="s">
        <v>991</v>
      </c>
      <c r="AY1194" s="11" t="s">
        <v>94</v>
      </c>
      <c r="AZ1194" s="11" t="s">
        <v>95</v>
      </c>
      <c r="BA1194" s="11" t="s">
        <v>117</v>
      </c>
      <c r="BB1194" s="11" t="s">
        <v>118</v>
      </c>
      <c r="BC1194" s="11" t="s">
        <v>6203</v>
      </c>
      <c r="BD1194" s="18">
        <v>100</v>
      </c>
      <c r="BE1194" s="10"/>
      <c r="BF1194" s="11" t="s">
        <v>90</v>
      </c>
      <c r="BG1194" s="11" t="s">
        <v>120</v>
      </c>
      <c r="BH1194" s="19"/>
      <c r="BI1194" s="18"/>
      <c r="BJ1194" s="18"/>
      <c r="BK1194" s="18"/>
      <c r="BL1194" s="18"/>
      <c r="BM1194" s="18"/>
      <c r="BN1194" s="18"/>
      <c r="BO1194" s="18"/>
      <c r="BP1194" s="18"/>
      <c r="BQ1194" s="18"/>
      <c r="BR1194" s="18"/>
      <c r="BS1194" s="18"/>
      <c r="BT1194" s="18"/>
      <c r="BU1194" s="18"/>
      <c r="BV1194" s="18"/>
      <c r="BW1194" s="18"/>
      <c r="BX1194" s="18"/>
      <c r="BY1194" s="18"/>
      <c r="BZ1194" s="18"/>
      <c r="CA1194" s="18"/>
      <c r="CB1194" s="18"/>
      <c r="CC1194" s="20">
        <f>+X1194+BH1194+BO1194+BV1194</f>
        <v>7571050</v>
      </c>
      <c r="CD1194" s="18"/>
      <c r="CE1194" s="18"/>
      <c r="CF1194" s="18"/>
      <c r="CG1194" s="18" t="s">
        <v>91</v>
      </c>
      <c r="CH1194" s="18"/>
      <c r="CI1194" s="18"/>
      <c r="CJ1194" s="18"/>
      <c r="CK1194" s="18"/>
      <c r="CL1194" s="18"/>
      <c r="CM1194" s="18"/>
      <c r="CN1194" s="18"/>
      <c r="CO1194" s="18"/>
      <c r="CP1194" s="18"/>
    </row>
    <row r="1195" spans="1:94" ht="15" x14ac:dyDescent="0.25">
      <c r="A1195" s="10">
        <v>1194</v>
      </c>
      <c r="B1195" s="10">
        <v>230</v>
      </c>
      <c r="C1195" s="10">
        <v>2021</v>
      </c>
      <c r="D1195" s="11" t="s">
        <v>96</v>
      </c>
      <c r="E1195" s="10">
        <v>1615</v>
      </c>
      <c r="F1195" s="12">
        <v>3359</v>
      </c>
      <c r="G1195" s="13" t="s">
        <v>3566</v>
      </c>
      <c r="H1195" s="15" t="s">
        <v>83</v>
      </c>
      <c r="I1195" s="15" t="s">
        <v>6277</v>
      </c>
      <c r="J1195" s="15" t="s">
        <v>6278</v>
      </c>
      <c r="K1195" s="11" t="s">
        <v>84</v>
      </c>
      <c r="L1195" s="11" t="s">
        <v>85</v>
      </c>
      <c r="M1195" s="11" t="s">
        <v>86</v>
      </c>
      <c r="N1195" s="11" t="s">
        <v>101</v>
      </c>
      <c r="O1195" s="11" t="s">
        <v>165</v>
      </c>
      <c r="P1195" s="11" t="s">
        <v>103</v>
      </c>
      <c r="Q1195" s="11" t="s">
        <v>3569</v>
      </c>
      <c r="R1195" s="11" t="s">
        <v>6279</v>
      </c>
      <c r="S1195" s="11" t="s">
        <v>986</v>
      </c>
      <c r="T1195" s="11" t="s">
        <v>1304</v>
      </c>
      <c r="U1195" s="16">
        <v>44452</v>
      </c>
      <c r="V1195" s="16">
        <v>44452</v>
      </c>
      <c r="W1195" s="16">
        <v>44563</v>
      </c>
      <c r="X1195" s="14">
        <v>8328155</v>
      </c>
      <c r="Y1195" s="11" t="s">
        <v>87</v>
      </c>
      <c r="Z1195" s="11" t="s">
        <v>170</v>
      </c>
      <c r="AA1195" s="10">
        <v>110</v>
      </c>
      <c r="AB1195" s="11" t="s">
        <v>89</v>
      </c>
      <c r="AC1195" s="11" t="s">
        <v>1302</v>
      </c>
      <c r="AD1195" s="10">
        <v>19288119</v>
      </c>
      <c r="AE1195" s="11" t="s">
        <v>989</v>
      </c>
      <c r="AF1195" s="11" t="s">
        <v>990</v>
      </c>
      <c r="AG1195" s="11" t="s">
        <v>242</v>
      </c>
      <c r="AH1195" s="11"/>
      <c r="AI1195" s="11"/>
      <c r="AJ1195" s="10">
        <v>2105</v>
      </c>
      <c r="AK1195" s="10">
        <v>2021</v>
      </c>
      <c r="AL1195" s="17">
        <v>44431</v>
      </c>
      <c r="AM1195" s="18">
        <v>14388</v>
      </c>
      <c r="AN1195" s="18" t="s">
        <v>1076</v>
      </c>
      <c r="AO1195" s="18" t="s">
        <v>1077</v>
      </c>
      <c r="AP1195" s="10">
        <v>6644</v>
      </c>
      <c r="AQ1195" s="17">
        <v>44452</v>
      </c>
      <c r="AR1195" s="18">
        <v>2235032000</v>
      </c>
      <c r="AS1195" s="11" t="s">
        <v>92</v>
      </c>
      <c r="AT1195" s="11" t="s">
        <v>114</v>
      </c>
      <c r="AU1195" s="11" t="s">
        <v>115</v>
      </c>
      <c r="AV1195" s="11" t="s">
        <v>986</v>
      </c>
      <c r="AW1195" s="11" t="s">
        <v>1304</v>
      </c>
      <c r="AX1195" s="11" t="s">
        <v>991</v>
      </c>
      <c r="AY1195" s="11" t="s">
        <v>94</v>
      </c>
      <c r="AZ1195" s="11" t="s">
        <v>95</v>
      </c>
      <c r="BA1195" s="11" t="s">
        <v>117</v>
      </c>
      <c r="BB1195" s="11" t="s">
        <v>118</v>
      </c>
      <c r="BC1195" s="11" t="s">
        <v>6203</v>
      </c>
      <c r="BD1195" s="18">
        <v>110</v>
      </c>
      <c r="BE1195" s="10"/>
      <c r="BF1195" s="11" t="s">
        <v>90</v>
      </c>
      <c r="BG1195" s="11" t="s">
        <v>120</v>
      </c>
      <c r="BH1195" s="19"/>
      <c r="BI1195" s="18"/>
      <c r="BJ1195" s="18"/>
      <c r="BK1195" s="18"/>
      <c r="BL1195" s="18"/>
      <c r="BM1195" s="18"/>
      <c r="BN1195" s="18"/>
      <c r="BO1195" s="18"/>
      <c r="BP1195" s="18"/>
      <c r="BQ1195" s="18"/>
      <c r="BR1195" s="18"/>
      <c r="BS1195" s="18"/>
      <c r="BT1195" s="18"/>
      <c r="BU1195" s="18"/>
      <c r="BV1195" s="18"/>
      <c r="BW1195" s="18"/>
      <c r="BX1195" s="18"/>
      <c r="BY1195" s="18"/>
      <c r="BZ1195" s="18"/>
      <c r="CA1195" s="18"/>
      <c r="CB1195" s="18"/>
      <c r="CC1195" s="20">
        <f>+X1195+BH1195+BO1195+BV1195</f>
        <v>8328155</v>
      </c>
      <c r="CD1195" s="18"/>
      <c r="CE1195" s="18"/>
      <c r="CF1195" s="18"/>
      <c r="CG1195" s="18" t="s">
        <v>91</v>
      </c>
      <c r="CH1195" s="18"/>
      <c r="CI1195" s="18"/>
      <c r="CJ1195" s="18"/>
      <c r="CK1195" s="18"/>
      <c r="CL1195" s="18"/>
      <c r="CM1195" s="18"/>
      <c r="CN1195" s="18"/>
      <c r="CO1195" s="18"/>
      <c r="CP1195" s="18"/>
    </row>
    <row r="1196" spans="1:94" ht="15" x14ac:dyDescent="0.25">
      <c r="A1196" s="21">
        <v>1195</v>
      </c>
      <c r="B1196" s="10">
        <v>230</v>
      </c>
      <c r="C1196" s="10">
        <v>2021</v>
      </c>
      <c r="D1196" s="11" t="s">
        <v>96</v>
      </c>
      <c r="E1196" s="10">
        <v>1617</v>
      </c>
      <c r="F1196" s="12">
        <v>3713</v>
      </c>
      <c r="G1196" s="13" t="s">
        <v>1614</v>
      </c>
      <c r="H1196" s="15" t="s">
        <v>83</v>
      </c>
      <c r="I1196" s="15" t="s">
        <v>6280</v>
      </c>
      <c r="J1196" s="15" t="s">
        <v>6281</v>
      </c>
      <c r="K1196" s="11" t="s">
        <v>84</v>
      </c>
      <c r="L1196" s="11" t="s">
        <v>85</v>
      </c>
      <c r="M1196" s="11" t="s">
        <v>86</v>
      </c>
      <c r="N1196" s="11" t="s">
        <v>101</v>
      </c>
      <c r="O1196" s="11" t="s">
        <v>165</v>
      </c>
      <c r="P1196" s="11" t="s">
        <v>103</v>
      </c>
      <c r="Q1196" s="11" t="s">
        <v>1611</v>
      </c>
      <c r="R1196" s="11" t="s">
        <v>6282</v>
      </c>
      <c r="S1196" s="11" t="s">
        <v>986</v>
      </c>
      <c r="T1196" s="11" t="s">
        <v>987</v>
      </c>
      <c r="U1196" s="16">
        <v>44452</v>
      </c>
      <c r="V1196" s="16">
        <v>44453</v>
      </c>
      <c r="W1196" s="16">
        <v>44554</v>
      </c>
      <c r="X1196" s="14">
        <v>7571050</v>
      </c>
      <c r="Y1196" s="11" t="s">
        <v>87</v>
      </c>
      <c r="Z1196" s="11" t="s">
        <v>170</v>
      </c>
      <c r="AA1196" s="10">
        <v>100</v>
      </c>
      <c r="AB1196" s="11" t="s">
        <v>89</v>
      </c>
      <c r="AC1196" s="11" t="s">
        <v>988</v>
      </c>
      <c r="AD1196" s="10">
        <v>19288119</v>
      </c>
      <c r="AE1196" s="11" t="s">
        <v>989</v>
      </c>
      <c r="AF1196" s="11" t="s">
        <v>990</v>
      </c>
      <c r="AG1196" s="11" t="s">
        <v>242</v>
      </c>
      <c r="AH1196" s="11"/>
      <c r="AI1196" s="11"/>
      <c r="AJ1196" s="10">
        <v>2243</v>
      </c>
      <c r="AK1196" s="10">
        <v>2021</v>
      </c>
      <c r="AL1196" s="17">
        <v>44448</v>
      </c>
      <c r="AM1196" s="18">
        <v>14388</v>
      </c>
      <c r="AN1196" s="18" t="s">
        <v>1076</v>
      </c>
      <c r="AO1196" s="18" t="s">
        <v>1077</v>
      </c>
      <c r="AP1196" s="10">
        <v>6659</v>
      </c>
      <c r="AQ1196" s="17">
        <v>44453</v>
      </c>
      <c r="AR1196" s="18">
        <v>2235032000</v>
      </c>
      <c r="AS1196" s="11" t="s">
        <v>92</v>
      </c>
      <c r="AT1196" s="11" t="s">
        <v>127</v>
      </c>
      <c r="AU1196" s="11" t="s">
        <v>115</v>
      </c>
      <c r="AV1196" s="11" t="s">
        <v>986</v>
      </c>
      <c r="AW1196" s="11" t="s">
        <v>987</v>
      </c>
      <c r="AX1196" s="11" t="s">
        <v>991</v>
      </c>
      <c r="AY1196" s="11" t="s">
        <v>94</v>
      </c>
      <c r="AZ1196" s="11" t="s">
        <v>95</v>
      </c>
      <c r="BA1196" s="11" t="s">
        <v>117</v>
      </c>
      <c r="BB1196" s="11" t="s">
        <v>118</v>
      </c>
      <c r="BC1196" s="11" t="s">
        <v>6203</v>
      </c>
      <c r="BD1196" s="18">
        <v>100</v>
      </c>
      <c r="BE1196" s="10"/>
      <c r="BF1196" s="11" t="s">
        <v>90</v>
      </c>
      <c r="BG1196" s="11" t="s">
        <v>120</v>
      </c>
      <c r="BH1196" s="19"/>
      <c r="BI1196" s="18"/>
      <c r="BJ1196" s="18"/>
      <c r="BK1196" s="18"/>
      <c r="BL1196" s="18"/>
      <c r="BM1196" s="18"/>
      <c r="BN1196" s="18"/>
      <c r="BO1196" s="18"/>
      <c r="BP1196" s="18"/>
      <c r="BQ1196" s="18"/>
      <c r="BR1196" s="18"/>
      <c r="BS1196" s="18"/>
      <c r="BT1196" s="18"/>
      <c r="BU1196" s="18"/>
      <c r="BV1196" s="18"/>
      <c r="BW1196" s="18"/>
      <c r="BX1196" s="18"/>
      <c r="BY1196" s="18"/>
      <c r="BZ1196" s="18"/>
      <c r="CA1196" s="18"/>
      <c r="CB1196" s="18"/>
      <c r="CC1196" s="20">
        <f>+X1196+BH1196+BO1196+BV1196</f>
        <v>7571050</v>
      </c>
      <c r="CD1196" s="18"/>
      <c r="CE1196" s="18"/>
      <c r="CF1196" s="18"/>
      <c r="CG1196" s="18" t="s">
        <v>91</v>
      </c>
      <c r="CH1196" s="18"/>
      <c r="CI1196" s="18"/>
      <c r="CJ1196" s="18"/>
      <c r="CK1196" s="18"/>
      <c r="CL1196" s="18"/>
      <c r="CM1196" s="18"/>
      <c r="CN1196" s="18"/>
      <c r="CO1196" s="18"/>
      <c r="CP1196" s="18"/>
    </row>
    <row r="1197" spans="1:94" ht="15" x14ac:dyDescent="0.25">
      <c r="A1197" s="21">
        <v>1196</v>
      </c>
      <c r="B1197" s="10">
        <v>230</v>
      </c>
      <c r="C1197" s="10">
        <v>2021</v>
      </c>
      <c r="D1197" s="11" t="s">
        <v>96</v>
      </c>
      <c r="E1197" s="10">
        <v>1618</v>
      </c>
      <c r="F1197" s="12">
        <v>3779</v>
      </c>
      <c r="G1197" s="13" t="s">
        <v>6283</v>
      </c>
      <c r="H1197" s="15" t="s">
        <v>83</v>
      </c>
      <c r="I1197" s="15">
        <v>3779</v>
      </c>
      <c r="J1197" s="15" t="s">
        <v>6284</v>
      </c>
      <c r="K1197" s="11" t="s">
        <v>2256</v>
      </c>
      <c r="L1197" s="11" t="s">
        <v>85</v>
      </c>
      <c r="M1197" s="11" t="s">
        <v>4087</v>
      </c>
      <c r="N1197" s="11" t="s">
        <v>101</v>
      </c>
      <c r="O1197" s="11" t="s">
        <v>2375</v>
      </c>
      <c r="P1197" s="11" t="s">
        <v>103</v>
      </c>
      <c r="Q1197" s="11" t="s">
        <v>6285</v>
      </c>
      <c r="R1197" s="11" t="s">
        <v>6286</v>
      </c>
      <c r="S1197" s="11" t="s">
        <v>106</v>
      </c>
      <c r="T1197" s="11" t="s">
        <v>521</v>
      </c>
      <c r="U1197" s="16">
        <v>44452</v>
      </c>
      <c r="V1197" s="16"/>
      <c r="W1197" s="16"/>
      <c r="X1197" s="14">
        <v>120000000</v>
      </c>
      <c r="Y1197" s="11" t="s">
        <v>87</v>
      </c>
      <c r="Z1197" s="11" t="s">
        <v>6287</v>
      </c>
      <c r="AA1197" s="10">
        <v>1</v>
      </c>
      <c r="AB1197" s="11" t="s">
        <v>89</v>
      </c>
      <c r="AC1197" s="11" t="s">
        <v>6288</v>
      </c>
      <c r="AD1197" s="10">
        <v>79513808</v>
      </c>
      <c r="AE1197" s="11" t="s">
        <v>5960</v>
      </c>
      <c r="AF1197" s="11" t="s">
        <v>524</v>
      </c>
      <c r="AG1197" s="11"/>
      <c r="AH1197" s="11"/>
      <c r="AI1197" s="11"/>
      <c r="AJ1197" s="10">
        <v>2261</v>
      </c>
      <c r="AK1197" s="10">
        <v>2021</v>
      </c>
      <c r="AL1197" s="17">
        <v>44449</v>
      </c>
      <c r="AM1197" s="18">
        <v>11337</v>
      </c>
      <c r="AN1197" s="18" t="s">
        <v>6289</v>
      </c>
      <c r="AO1197" s="18" t="s">
        <v>6290</v>
      </c>
      <c r="AP1197" s="10">
        <v>6642</v>
      </c>
      <c r="AQ1197" s="17">
        <v>44452</v>
      </c>
      <c r="AR1197" s="18">
        <v>0</v>
      </c>
      <c r="AS1197" s="11" t="s">
        <v>92</v>
      </c>
      <c r="AT1197" s="11"/>
      <c r="AU1197" s="11" t="s">
        <v>93</v>
      </c>
      <c r="AV1197" s="11" t="s">
        <v>106</v>
      </c>
      <c r="AW1197" s="11" t="s">
        <v>120</v>
      </c>
      <c r="AX1197" s="11" t="s">
        <v>116</v>
      </c>
      <c r="AY1197" s="11" t="s">
        <v>94</v>
      </c>
      <c r="AZ1197" s="11" t="s">
        <v>95</v>
      </c>
      <c r="BA1197" s="11" t="s">
        <v>117</v>
      </c>
      <c r="BB1197" s="11" t="s">
        <v>5446</v>
      </c>
      <c r="BC1197" s="11" t="s">
        <v>6203</v>
      </c>
      <c r="BD1197" s="18"/>
      <c r="BE1197" s="10">
        <v>12</v>
      </c>
      <c r="BF1197" s="11" t="s">
        <v>90</v>
      </c>
      <c r="BG1197" s="11" t="s">
        <v>120</v>
      </c>
      <c r="BH1197" s="19"/>
      <c r="BI1197" s="18"/>
      <c r="BJ1197" s="18"/>
      <c r="BK1197" s="18"/>
      <c r="BL1197" s="18"/>
      <c r="BM1197" s="18"/>
      <c r="BN1197" s="18"/>
      <c r="BO1197" s="18"/>
      <c r="BP1197" s="18"/>
      <c r="BQ1197" s="18"/>
      <c r="BR1197" s="18"/>
      <c r="BS1197" s="18"/>
      <c r="BT1197" s="18"/>
      <c r="BU1197" s="18"/>
      <c r="BV1197" s="18"/>
      <c r="BW1197" s="18"/>
      <c r="BX1197" s="18"/>
      <c r="BY1197" s="18"/>
      <c r="BZ1197" s="18"/>
      <c r="CA1197" s="18"/>
      <c r="CB1197" s="18"/>
      <c r="CC1197" s="20">
        <f>+X1197+BH1197+BO1197+BV1197</f>
        <v>120000000</v>
      </c>
      <c r="CD1197" s="18"/>
      <c r="CE1197" s="18"/>
      <c r="CF1197" s="18"/>
      <c r="CG1197" s="18" t="s">
        <v>91</v>
      </c>
      <c r="CH1197" s="18"/>
      <c r="CI1197" s="18"/>
      <c r="CJ1197" s="18"/>
      <c r="CK1197" s="18"/>
      <c r="CL1197" s="18"/>
      <c r="CM1197" s="18"/>
      <c r="CN1197" s="18"/>
      <c r="CO1197" s="18"/>
      <c r="CP1197" s="18"/>
    </row>
    <row r="1198" spans="1:94" ht="15" x14ac:dyDescent="0.25">
      <c r="A1198" s="10">
        <v>1197</v>
      </c>
      <c r="B1198" s="10">
        <v>230</v>
      </c>
      <c r="C1198" s="10">
        <v>2021</v>
      </c>
      <c r="D1198" s="11" t="s">
        <v>96</v>
      </c>
      <c r="E1198" s="10">
        <v>1620</v>
      </c>
      <c r="F1198" s="12">
        <v>3780</v>
      </c>
      <c r="G1198" s="13" t="s">
        <v>6291</v>
      </c>
      <c r="H1198" s="15" t="s">
        <v>83</v>
      </c>
      <c r="I1198" s="15" t="s">
        <v>6292</v>
      </c>
      <c r="J1198" s="15" t="s">
        <v>6293</v>
      </c>
      <c r="K1198" s="11" t="s">
        <v>84</v>
      </c>
      <c r="L1198" s="11" t="s">
        <v>85</v>
      </c>
      <c r="M1198" s="11" t="s">
        <v>86</v>
      </c>
      <c r="N1198" s="11" t="s">
        <v>101</v>
      </c>
      <c r="O1198" s="11" t="s">
        <v>165</v>
      </c>
      <c r="P1198" s="11" t="s">
        <v>103</v>
      </c>
      <c r="Q1198" s="11" t="s">
        <v>2452</v>
      </c>
      <c r="R1198" s="11" t="s">
        <v>6294</v>
      </c>
      <c r="S1198" s="11" t="s">
        <v>237</v>
      </c>
      <c r="T1198" s="11" t="s">
        <v>238</v>
      </c>
      <c r="U1198" s="16">
        <v>44452</v>
      </c>
      <c r="V1198" s="16">
        <v>44453</v>
      </c>
      <c r="W1198" s="16">
        <v>44549</v>
      </c>
      <c r="X1198" s="14">
        <v>8630997</v>
      </c>
      <c r="Y1198" s="11" t="s">
        <v>87</v>
      </c>
      <c r="Z1198" s="11" t="s">
        <v>170</v>
      </c>
      <c r="AA1198" s="10">
        <v>95</v>
      </c>
      <c r="AB1198" s="11" t="s">
        <v>89</v>
      </c>
      <c r="AC1198" s="11" t="s">
        <v>257</v>
      </c>
      <c r="AD1198" s="10">
        <v>79794356</v>
      </c>
      <c r="AE1198" s="11" t="s">
        <v>240</v>
      </c>
      <c r="AF1198" s="11" t="s">
        <v>241</v>
      </c>
      <c r="AG1198" s="11" t="s">
        <v>174</v>
      </c>
      <c r="AH1198" s="11" t="s">
        <v>6295</v>
      </c>
      <c r="AI1198" s="11"/>
      <c r="AJ1198" s="10">
        <v>2267</v>
      </c>
      <c r="AK1198" s="10">
        <v>2021</v>
      </c>
      <c r="AL1198" s="17">
        <v>44449</v>
      </c>
      <c r="AM1198" s="18">
        <v>14392</v>
      </c>
      <c r="AN1198" s="18" t="s">
        <v>656</v>
      </c>
      <c r="AO1198" s="18" t="s">
        <v>657</v>
      </c>
      <c r="AP1198" s="10">
        <v>6663</v>
      </c>
      <c r="AQ1198" s="17">
        <v>44453</v>
      </c>
      <c r="AR1198" s="18">
        <v>1965034000</v>
      </c>
      <c r="AS1198" s="11" t="s">
        <v>92</v>
      </c>
      <c r="AT1198" s="11" t="s">
        <v>114</v>
      </c>
      <c r="AU1198" s="11" t="s">
        <v>115</v>
      </c>
      <c r="AV1198" s="11" t="s">
        <v>237</v>
      </c>
      <c r="AW1198" s="11" t="s">
        <v>264</v>
      </c>
      <c r="AX1198" s="11" t="s">
        <v>243</v>
      </c>
      <c r="AY1198" s="11" t="s">
        <v>94</v>
      </c>
      <c r="AZ1198" s="11" t="s">
        <v>95</v>
      </c>
      <c r="BA1198" s="11" t="s">
        <v>117</v>
      </c>
      <c r="BB1198" s="11" t="s">
        <v>118</v>
      </c>
      <c r="BC1198" s="11" t="s">
        <v>6203</v>
      </c>
      <c r="BD1198" s="18">
        <v>95</v>
      </c>
      <c r="BE1198" s="10"/>
      <c r="BF1198" s="11" t="s">
        <v>90</v>
      </c>
      <c r="BG1198" s="11" t="s">
        <v>120</v>
      </c>
      <c r="BH1198" s="19"/>
      <c r="BI1198" s="18"/>
      <c r="BJ1198" s="18"/>
      <c r="BK1198" s="18"/>
      <c r="BL1198" s="18"/>
      <c r="BM1198" s="18"/>
      <c r="BN1198" s="18"/>
      <c r="BO1198" s="18"/>
      <c r="BP1198" s="18"/>
      <c r="BQ1198" s="18"/>
      <c r="BR1198" s="18"/>
      <c r="BS1198" s="18"/>
      <c r="BT1198" s="18"/>
      <c r="BU1198" s="18"/>
      <c r="BV1198" s="18"/>
      <c r="BW1198" s="18"/>
      <c r="BX1198" s="18"/>
      <c r="BY1198" s="18"/>
      <c r="BZ1198" s="18"/>
      <c r="CA1198" s="18"/>
      <c r="CB1198" s="18"/>
      <c r="CC1198" s="20">
        <f>+X1198+BH1198+BO1198+BV1198</f>
        <v>8630997</v>
      </c>
      <c r="CD1198" s="18"/>
      <c r="CE1198" s="18"/>
      <c r="CF1198" s="18"/>
      <c r="CG1198" s="18" t="s">
        <v>91</v>
      </c>
      <c r="CH1198" s="18"/>
      <c r="CI1198" s="18"/>
      <c r="CJ1198" s="18"/>
      <c r="CK1198" s="18"/>
      <c r="CL1198" s="18"/>
      <c r="CM1198" s="18"/>
      <c r="CN1198" s="18"/>
      <c r="CO1198" s="18"/>
      <c r="CP1198" s="18"/>
    </row>
    <row r="1199" spans="1:94" ht="15" x14ac:dyDescent="0.25">
      <c r="A1199" s="21">
        <v>1198</v>
      </c>
      <c r="B1199" s="10">
        <v>230</v>
      </c>
      <c r="C1199" s="10">
        <v>2021</v>
      </c>
      <c r="D1199" s="11" t="s">
        <v>96</v>
      </c>
      <c r="E1199" s="10">
        <v>1621</v>
      </c>
      <c r="F1199" s="12">
        <v>3778</v>
      </c>
      <c r="G1199" s="13" t="s">
        <v>2331</v>
      </c>
      <c r="H1199" s="15" t="s">
        <v>83</v>
      </c>
      <c r="I1199" s="15" t="s">
        <v>6296</v>
      </c>
      <c r="J1199" s="15" t="s">
        <v>6297</v>
      </c>
      <c r="K1199" s="11" t="s">
        <v>84</v>
      </c>
      <c r="L1199" s="11" t="s">
        <v>85</v>
      </c>
      <c r="M1199" s="11" t="s">
        <v>86</v>
      </c>
      <c r="N1199" s="11" t="s">
        <v>101</v>
      </c>
      <c r="O1199" s="11" t="s">
        <v>165</v>
      </c>
      <c r="P1199" s="11" t="s">
        <v>103</v>
      </c>
      <c r="Q1199" s="11" t="s">
        <v>6298</v>
      </c>
      <c r="R1199" s="11" t="s">
        <v>6299</v>
      </c>
      <c r="S1199" s="11" t="s">
        <v>237</v>
      </c>
      <c r="T1199" s="11" t="s">
        <v>238</v>
      </c>
      <c r="U1199" s="16">
        <v>44452</v>
      </c>
      <c r="V1199" s="16">
        <v>44454</v>
      </c>
      <c r="W1199" s="16">
        <v>44550</v>
      </c>
      <c r="X1199" s="14">
        <v>8630997</v>
      </c>
      <c r="Y1199" s="11" t="s">
        <v>87</v>
      </c>
      <c r="Z1199" s="11" t="s">
        <v>170</v>
      </c>
      <c r="AA1199" s="10">
        <v>95</v>
      </c>
      <c r="AB1199" s="11" t="s">
        <v>89</v>
      </c>
      <c r="AC1199" s="11" t="s">
        <v>257</v>
      </c>
      <c r="AD1199" s="10">
        <v>79794356</v>
      </c>
      <c r="AE1199" s="11" t="s">
        <v>240</v>
      </c>
      <c r="AF1199" s="11" t="s">
        <v>241</v>
      </c>
      <c r="AG1199" s="11" t="s">
        <v>174</v>
      </c>
      <c r="AH1199" s="11" t="s">
        <v>2335</v>
      </c>
      <c r="AI1199" s="11" t="s">
        <v>1233</v>
      </c>
      <c r="AJ1199" s="10">
        <v>2265</v>
      </c>
      <c r="AK1199" s="10">
        <v>2021</v>
      </c>
      <c r="AL1199" s="17">
        <v>44449</v>
      </c>
      <c r="AM1199" s="18">
        <v>14392</v>
      </c>
      <c r="AN1199" s="18" t="s">
        <v>656</v>
      </c>
      <c r="AO1199" s="18" t="s">
        <v>657</v>
      </c>
      <c r="AP1199" s="10">
        <v>6664</v>
      </c>
      <c r="AQ1199" s="17">
        <v>44453</v>
      </c>
      <c r="AR1199" s="18">
        <v>1965034000</v>
      </c>
      <c r="AS1199" s="11" t="s">
        <v>92</v>
      </c>
      <c r="AT1199" s="11" t="s">
        <v>114</v>
      </c>
      <c r="AU1199" s="11" t="s">
        <v>115</v>
      </c>
      <c r="AV1199" s="11" t="s">
        <v>237</v>
      </c>
      <c r="AW1199" s="11" t="s">
        <v>264</v>
      </c>
      <c r="AX1199" s="11" t="s">
        <v>243</v>
      </c>
      <c r="AY1199" s="11" t="s">
        <v>94</v>
      </c>
      <c r="AZ1199" s="11" t="s">
        <v>95</v>
      </c>
      <c r="BA1199" s="11" t="s">
        <v>117</v>
      </c>
      <c r="BB1199" s="11" t="s">
        <v>118</v>
      </c>
      <c r="BC1199" s="11" t="s">
        <v>6203</v>
      </c>
      <c r="BD1199" s="18">
        <v>95</v>
      </c>
      <c r="BE1199" s="10"/>
      <c r="BF1199" s="11" t="s">
        <v>90</v>
      </c>
      <c r="BG1199" s="11" t="s">
        <v>120</v>
      </c>
      <c r="BH1199" s="19"/>
      <c r="BI1199" s="18"/>
      <c r="BJ1199" s="18"/>
      <c r="BK1199" s="18"/>
      <c r="BL1199" s="18"/>
      <c r="BM1199" s="18"/>
      <c r="BN1199" s="18"/>
      <c r="BO1199" s="18"/>
      <c r="BP1199" s="18"/>
      <c r="BQ1199" s="18"/>
      <c r="BR1199" s="18"/>
      <c r="BS1199" s="18"/>
      <c r="BT1199" s="18"/>
      <c r="BU1199" s="18"/>
      <c r="BV1199" s="18"/>
      <c r="BW1199" s="18"/>
      <c r="BX1199" s="18"/>
      <c r="BY1199" s="18"/>
      <c r="BZ1199" s="18"/>
      <c r="CA1199" s="18"/>
      <c r="CB1199" s="18"/>
      <c r="CC1199" s="20">
        <f>+X1199+BH1199+BO1199+BV1199</f>
        <v>8630997</v>
      </c>
      <c r="CD1199" s="18"/>
      <c r="CE1199" s="18"/>
      <c r="CF1199" s="18"/>
      <c r="CG1199" s="18" t="s">
        <v>91</v>
      </c>
      <c r="CH1199" s="18"/>
      <c r="CI1199" s="18"/>
      <c r="CJ1199" s="18"/>
      <c r="CK1199" s="18"/>
      <c r="CL1199" s="18"/>
      <c r="CM1199" s="18"/>
      <c r="CN1199" s="18"/>
      <c r="CO1199" s="18"/>
      <c r="CP1199" s="18"/>
    </row>
    <row r="1200" spans="1:94" ht="15" x14ac:dyDescent="0.25">
      <c r="A1200" s="21">
        <v>1199</v>
      </c>
      <c r="B1200" s="10">
        <v>230</v>
      </c>
      <c r="C1200" s="10">
        <v>2021</v>
      </c>
      <c r="D1200" s="11" t="s">
        <v>96</v>
      </c>
      <c r="E1200" s="10">
        <v>1627</v>
      </c>
      <c r="F1200" s="12">
        <v>3786</v>
      </c>
      <c r="G1200" s="13" t="s">
        <v>6300</v>
      </c>
      <c r="H1200" s="15" t="s">
        <v>83</v>
      </c>
      <c r="I1200" s="15">
        <v>3786</v>
      </c>
      <c r="J1200" s="15" t="s">
        <v>6301</v>
      </c>
      <c r="K1200" s="11" t="s">
        <v>84</v>
      </c>
      <c r="L1200" s="11" t="s">
        <v>85</v>
      </c>
      <c r="M1200" s="11" t="s">
        <v>86</v>
      </c>
      <c r="N1200" s="11" t="s">
        <v>101</v>
      </c>
      <c r="O1200" s="11" t="s">
        <v>102</v>
      </c>
      <c r="P1200" s="11" t="s">
        <v>103</v>
      </c>
      <c r="Q1200" s="11" t="s">
        <v>6302</v>
      </c>
      <c r="R1200" s="11" t="s">
        <v>6303</v>
      </c>
      <c r="S1200" s="11" t="s">
        <v>237</v>
      </c>
      <c r="T1200" s="11" t="s">
        <v>238</v>
      </c>
      <c r="U1200" s="16">
        <v>44453</v>
      </c>
      <c r="V1200" s="16">
        <v>44453</v>
      </c>
      <c r="W1200" s="16">
        <v>44544</v>
      </c>
      <c r="X1200" s="14">
        <v>12537659</v>
      </c>
      <c r="Y1200" s="11" t="s">
        <v>87</v>
      </c>
      <c r="Z1200" s="11" t="s">
        <v>88</v>
      </c>
      <c r="AA1200" s="10">
        <v>3</v>
      </c>
      <c r="AB1200" s="11" t="s">
        <v>89</v>
      </c>
      <c r="AC1200" s="11" t="s">
        <v>239</v>
      </c>
      <c r="AD1200" s="10">
        <v>79794356</v>
      </c>
      <c r="AE1200" s="11" t="s">
        <v>240</v>
      </c>
      <c r="AF1200" s="11" t="s">
        <v>241</v>
      </c>
      <c r="AG1200" s="11" t="s">
        <v>111</v>
      </c>
      <c r="AH1200" s="11" t="s">
        <v>1622</v>
      </c>
      <c r="AI1200" s="11" t="s">
        <v>6304</v>
      </c>
      <c r="AJ1200" s="10">
        <v>2269</v>
      </c>
      <c r="AK1200" s="10">
        <v>2021</v>
      </c>
      <c r="AL1200" s="17">
        <v>44449</v>
      </c>
      <c r="AM1200" s="18">
        <v>14392</v>
      </c>
      <c r="AN1200" s="18" t="s">
        <v>656</v>
      </c>
      <c r="AO1200" s="18" t="s">
        <v>657</v>
      </c>
      <c r="AP1200" s="10">
        <v>6666</v>
      </c>
      <c r="AQ1200" s="17">
        <v>44453</v>
      </c>
      <c r="AR1200" s="18">
        <v>1965034000</v>
      </c>
      <c r="AS1200" s="11" t="s">
        <v>92</v>
      </c>
      <c r="AT1200" s="11" t="s">
        <v>114</v>
      </c>
      <c r="AU1200" s="11" t="s">
        <v>115</v>
      </c>
      <c r="AV1200" s="11" t="s">
        <v>237</v>
      </c>
      <c r="AW1200" s="11" t="s">
        <v>238</v>
      </c>
      <c r="AX1200" s="11" t="s">
        <v>243</v>
      </c>
      <c r="AY1200" s="11" t="s">
        <v>94</v>
      </c>
      <c r="AZ1200" s="11" t="s">
        <v>95</v>
      </c>
      <c r="BA1200" s="11" t="s">
        <v>117</v>
      </c>
      <c r="BB1200" s="11" t="s">
        <v>118</v>
      </c>
      <c r="BC1200" s="11" t="s">
        <v>6203</v>
      </c>
      <c r="BD1200" s="18"/>
      <c r="BE1200" s="10">
        <v>3</v>
      </c>
      <c r="BF1200" s="11" t="s">
        <v>90</v>
      </c>
      <c r="BG1200" s="11" t="s">
        <v>120</v>
      </c>
      <c r="BH1200" s="19"/>
      <c r="BI1200" s="18"/>
      <c r="BJ1200" s="18"/>
      <c r="BK1200" s="18"/>
      <c r="BL1200" s="18"/>
      <c r="BM1200" s="18"/>
      <c r="BN1200" s="18"/>
      <c r="BO1200" s="18"/>
      <c r="BP1200" s="18"/>
      <c r="BQ1200" s="18"/>
      <c r="BR1200" s="18"/>
      <c r="BS1200" s="18"/>
      <c r="BT1200" s="18"/>
      <c r="BU1200" s="18"/>
      <c r="BV1200" s="18"/>
      <c r="BW1200" s="18"/>
      <c r="BX1200" s="18"/>
      <c r="BY1200" s="18"/>
      <c r="BZ1200" s="18"/>
      <c r="CA1200" s="18"/>
      <c r="CB1200" s="18"/>
      <c r="CC1200" s="20">
        <f>+X1200+BH1200+BO1200+BV1200</f>
        <v>12537659</v>
      </c>
      <c r="CD1200" s="18"/>
      <c r="CE1200" s="18"/>
      <c r="CF1200" s="18"/>
      <c r="CG1200" s="18" t="s">
        <v>91</v>
      </c>
      <c r="CH1200" s="18"/>
      <c r="CI1200" s="18"/>
      <c r="CJ1200" s="18"/>
      <c r="CK1200" s="18"/>
      <c r="CL1200" s="18"/>
      <c r="CM1200" s="18"/>
      <c r="CN1200" s="18"/>
      <c r="CO1200" s="18"/>
      <c r="CP1200" s="18"/>
    </row>
    <row r="1201" spans="1:94" ht="15" x14ac:dyDescent="0.25">
      <c r="A1201" s="10">
        <v>1200</v>
      </c>
      <c r="B1201" s="10">
        <v>230</v>
      </c>
      <c r="C1201" s="10">
        <v>2021</v>
      </c>
      <c r="D1201" s="11" t="s">
        <v>96</v>
      </c>
      <c r="E1201" s="10">
        <v>1629</v>
      </c>
      <c r="F1201" s="12">
        <v>3777</v>
      </c>
      <c r="G1201" s="13" t="s">
        <v>6305</v>
      </c>
      <c r="H1201" s="15" t="s">
        <v>83</v>
      </c>
      <c r="I1201" s="15" t="s">
        <v>6306</v>
      </c>
      <c r="J1201" s="15" t="s">
        <v>6307</v>
      </c>
      <c r="K1201" s="11" t="s">
        <v>84</v>
      </c>
      <c r="L1201" s="11" t="s">
        <v>85</v>
      </c>
      <c r="M1201" s="11" t="s">
        <v>86</v>
      </c>
      <c r="N1201" s="11" t="s">
        <v>101</v>
      </c>
      <c r="O1201" s="11" t="s">
        <v>165</v>
      </c>
      <c r="P1201" s="11" t="s">
        <v>103</v>
      </c>
      <c r="Q1201" s="11" t="s">
        <v>6308</v>
      </c>
      <c r="R1201" s="11" t="s">
        <v>6309</v>
      </c>
      <c r="S1201" s="11" t="s">
        <v>237</v>
      </c>
      <c r="T1201" s="11" t="s">
        <v>238</v>
      </c>
      <c r="U1201" s="16">
        <v>44453</v>
      </c>
      <c r="V1201" s="16"/>
      <c r="W1201" s="16"/>
      <c r="X1201" s="14">
        <v>7192498</v>
      </c>
      <c r="Y1201" s="11" t="s">
        <v>87</v>
      </c>
      <c r="Z1201" s="11" t="s">
        <v>170</v>
      </c>
      <c r="AA1201" s="10">
        <v>95</v>
      </c>
      <c r="AB1201" s="11" t="s">
        <v>89</v>
      </c>
      <c r="AC1201" s="11" t="s">
        <v>257</v>
      </c>
      <c r="AD1201" s="10">
        <v>79794356</v>
      </c>
      <c r="AE1201" s="11" t="s">
        <v>240</v>
      </c>
      <c r="AF1201" s="11" t="s">
        <v>241</v>
      </c>
      <c r="AG1201" s="11" t="s">
        <v>242</v>
      </c>
      <c r="AH1201" s="11" t="s">
        <v>113</v>
      </c>
      <c r="AI1201" s="11" t="s">
        <v>113</v>
      </c>
      <c r="AJ1201" s="10">
        <v>2264</v>
      </c>
      <c r="AK1201" s="10">
        <v>2021</v>
      </c>
      <c r="AL1201" s="17">
        <v>44449</v>
      </c>
      <c r="AM1201" s="18">
        <v>14392</v>
      </c>
      <c r="AN1201" s="18" t="s">
        <v>656</v>
      </c>
      <c r="AO1201" s="18" t="s">
        <v>657</v>
      </c>
      <c r="AP1201" s="10">
        <v>6665</v>
      </c>
      <c r="AQ1201" s="17">
        <v>44453</v>
      </c>
      <c r="AR1201" s="18">
        <v>1965034000</v>
      </c>
      <c r="AS1201" s="11" t="s">
        <v>92</v>
      </c>
      <c r="AT1201" s="11" t="s">
        <v>127</v>
      </c>
      <c r="AU1201" s="11" t="s">
        <v>115</v>
      </c>
      <c r="AV1201" s="11" t="s">
        <v>237</v>
      </c>
      <c r="AW1201" s="11" t="s">
        <v>264</v>
      </c>
      <c r="AX1201" s="11" t="s">
        <v>243</v>
      </c>
      <c r="AY1201" s="11" t="s">
        <v>94</v>
      </c>
      <c r="AZ1201" s="11" t="s">
        <v>95</v>
      </c>
      <c r="BA1201" s="11" t="s">
        <v>117</v>
      </c>
      <c r="BB1201" s="11" t="s">
        <v>118</v>
      </c>
      <c r="BC1201" s="11" t="s">
        <v>6203</v>
      </c>
      <c r="BD1201" s="18">
        <v>95</v>
      </c>
      <c r="BE1201" s="10"/>
      <c r="BF1201" s="11" t="s">
        <v>90</v>
      </c>
      <c r="BG1201" s="11" t="s">
        <v>120</v>
      </c>
      <c r="BH1201" s="19"/>
      <c r="BI1201" s="18"/>
      <c r="BJ1201" s="18"/>
      <c r="BK1201" s="18"/>
      <c r="BL1201" s="18"/>
      <c r="BM1201" s="18"/>
      <c r="BN1201" s="18"/>
      <c r="BO1201" s="18"/>
      <c r="BP1201" s="18"/>
      <c r="BQ1201" s="18"/>
      <c r="BR1201" s="18"/>
      <c r="BS1201" s="18"/>
      <c r="BT1201" s="18"/>
      <c r="BU1201" s="18"/>
      <c r="BV1201" s="18"/>
      <c r="BW1201" s="18"/>
      <c r="BX1201" s="18"/>
      <c r="BY1201" s="18"/>
      <c r="BZ1201" s="18"/>
      <c r="CA1201" s="18"/>
      <c r="CB1201" s="18"/>
      <c r="CC1201" s="20">
        <f>+X1201+BH1201+BO1201+BV1201</f>
        <v>7192498</v>
      </c>
      <c r="CD1201" s="18"/>
      <c r="CE1201" s="18"/>
      <c r="CF1201" s="18"/>
      <c r="CG1201" s="18" t="s">
        <v>533</v>
      </c>
      <c r="CH1201" s="33">
        <v>44547</v>
      </c>
      <c r="CI1201" s="18"/>
      <c r="CJ1201" s="18"/>
      <c r="CK1201" s="18"/>
      <c r="CL1201" s="18"/>
      <c r="CM1201" s="18"/>
      <c r="CN1201" s="18"/>
      <c r="CO1201" s="18"/>
      <c r="CP1201" s="18"/>
    </row>
    <row r="1202" spans="1:94" ht="15" x14ac:dyDescent="0.25">
      <c r="A1202" s="21">
        <v>1201</v>
      </c>
      <c r="B1202" s="10">
        <v>230</v>
      </c>
      <c r="C1202" s="10">
        <v>2021</v>
      </c>
      <c r="D1202" s="11" t="s">
        <v>96</v>
      </c>
      <c r="E1202" s="10">
        <v>1630</v>
      </c>
      <c r="F1202" s="12">
        <v>3735</v>
      </c>
      <c r="G1202" s="13" t="s">
        <v>5070</v>
      </c>
      <c r="H1202" s="15" t="s">
        <v>83</v>
      </c>
      <c r="I1202" s="15">
        <v>3735</v>
      </c>
      <c r="J1202" s="15" t="s">
        <v>6310</v>
      </c>
      <c r="K1202" s="11" t="s">
        <v>84</v>
      </c>
      <c r="L1202" s="11" t="s">
        <v>85</v>
      </c>
      <c r="M1202" s="11" t="s">
        <v>86</v>
      </c>
      <c r="N1202" s="11" t="s">
        <v>2128</v>
      </c>
      <c r="O1202" s="11" t="s">
        <v>102</v>
      </c>
      <c r="P1202" s="11" t="s">
        <v>103</v>
      </c>
      <c r="Q1202" s="11" t="s">
        <v>6311</v>
      </c>
      <c r="R1202" s="11" t="s">
        <v>6312</v>
      </c>
      <c r="S1202" s="11" t="s">
        <v>106</v>
      </c>
      <c r="T1202" s="11" t="s">
        <v>1228</v>
      </c>
      <c r="U1202" s="16">
        <v>44453</v>
      </c>
      <c r="V1202" s="16"/>
      <c r="W1202" s="16"/>
      <c r="X1202" s="14">
        <v>12537660</v>
      </c>
      <c r="Y1202" s="11" t="s">
        <v>87</v>
      </c>
      <c r="Z1202" s="11" t="s">
        <v>88</v>
      </c>
      <c r="AA1202" s="10">
        <v>3</v>
      </c>
      <c r="AB1202" s="11" t="s">
        <v>89</v>
      </c>
      <c r="AC1202" s="11" t="s">
        <v>6272</v>
      </c>
      <c r="AD1202" s="10">
        <v>5937474</v>
      </c>
      <c r="AE1202" s="11" t="s">
        <v>6273</v>
      </c>
      <c r="AF1202" s="11" t="s">
        <v>1231</v>
      </c>
      <c r="AG1202" s="11" t="s">
        <v>111</v>
      </c>
      <c r="AH1202" s="11" t="s">
        <v>5075</v>
      </c>
      <c r="AI1202" s="11"/>
      <c r="AJ1202" s="10">
        <v>2258</v>
      </c>
      <c r="AK1202" s="10">
        <v>2021</v>
      </c>
      <c r="AL1202" s="17">
        <v>44449</v>
      </c>
      <c r="AM1202" s="18">
        <v>14592</v>
      </c>
      <c r="AN1202" s="18" t="s">
        <v>2132</v>
      </c>
      <c r="AO1202" s="18" t="s">
        <v>2133</v>
      </c>
      <c r="AP1202" s="10">
        <v>6675</v>
      </c>
      <c r="AQ1202" s="17">
        <v>44453</v>
      </c>
      <c r="AR1202" s="18">
        <v>3415100000</v>
      </c>
      <c r="AS1202" s="11" t="s">
        <v>92</v>
      </c>
      <c r="AT1202" s="11" t="s">
        <v>114</v>
      </c>
      <c r="AU1202" s="11" t="s">
        <v>115</v>
      </c>
      <c r="AV1202" s="11" t="s">
        <v>106</v>
      </c>
      <c r="AW1202" s="11" t="s">
        <v>1228</v>
      </c>
      <c r="AX1202" s="11" t="s">
        <v>116</v>
      </c>
      <c r="AY1202" s="11" t="s">
        <v>94</v>
      </c>
      <c r="AZ1202" s="11" t="s">
        <v>95</v>
      </c>
      <c r="BA1202" s="11" t="s">
        <v>117</v>
      </c>
      <c r="BB1202" s="11" t="s">
        <v>118</v>
      </c>
      <c r="BC1202" s="11" t="s">
        <v>6203</v>
      </c>
      <c r="BD1202" s="18"/>
      <c r="BE1202" s="10">
        <v>3</v>
      </c>
      <c r="BF1202" s="11" t="s">
        <v>90</v>
      </c>
      <c r="BG1202" s="11" t="s">
        <v>120</v>
      </c>
      <c r="BH1202" s="19"/>
      <c r="BI1202" s="18"/>
      <c r="BJ1202" s="18"/>
      <c r="BK1202" s="18"/>
      <c r="BL1202" s="18"/>
      <c r="BM1202" s="18"/>
      <c r="BN1202" s="18"/>
      <c r="BO1202" s="18"/>
      <c r="BP1202" s="18"/>
      <c r="BQ1202" s="18"/>
      <c r="BR1202" s="18"/>
      <c r="BS1202" s="18"/>
      <c r="BT1202" s="18"/>
      <c r="BU1202" s="18"/>
      <c r="BV1202" s="18"/>
      <c r="BW1202" s="18"/>
      <c r="BX1202" s="18"/>
      <c r="BY1202" s="18"/>
      <c r="BZ1202" s="18"/>
      <c r="CA1202" s="18"/>
      <c r="CB1202" s="18"/>
      <c r="CC1202" s="20">
        <f>+X1202+BH1202+BO1202+BV1202</f>
        <v>12537660</v>
      </c>
      <c r="CD1202" s="18"/>
      <c r="CE1202" s="18"/>
      <c r="CF1202" s="18"/>
      <c r="CG1202" s="18" t="s">
        <v>91</v>
      </c>
      <c r="CH1202" s="18"/>
      <c r="CI1202" s="18"/>
      <c r="CJ1202" s="18"/>
      <c r="CK1202" s="18"/>
      <c r="CL1202" s="18"/>
      <c r="CM1202" s="18"/>
      <c r="CN1202" s="18"/>
      <c r="CO1202" s="18"/>
      <c r="CP1202" s="18"/>
    </row>
    <row r="1203" spans="1:94" ht="15" x14ac:dyDescent="0.25">
      <c r="A1203" s="21">
        <v>1202</v>
      </c>
      <c r="B1203" s="10">
        <v>230</v>
      </c>
      <c r="C1203" s="10">
        <v>2021</v>
      </c>
      <c r="D1203" s="11" t="s">
        <v>96</v>
      </c>
      <c r="E1203" s="10">
        <v>1632</v>
      </c>
      <c r="F1203" s="12">
        <v>3571</v>
      </c>
      <c r="G1203" s="13" t="s">
        <v>3721</v>
      </c>
      <c r="H1203" s="15" t="s">
        <v>83</v>
      </c>
      <c r="I1203" s="15">
        <v>3571</v>
      </c>
      <c r="J1203" s="15" t="s">
        <v>6313</v>
      </c>
      <c r="K1203" s="11" t="s">
        <v>84</v>
      </c>
      <c r="L1203" s="11" t="s">
        <v>85</v>
      </c>
      <c r="M1203" s="11" t="s">
        <v>86</v>
      </c>
      <c r="N1203" s="11" t="s">
        <v>101</v>
      </c>
      <c r="O1203" s="11" t="s">
        <v>102</v>
      </c>
      <c r="P1203" s="11" t="s">
        <v>103</v>
      </c>
      <c r="Q1203" s="11" t="s">
        <v>3724</v>
      </c>
      <c r="R1203" s="11" t="s">
        <v>6314</v>
      </c>
      <c r="S1203" s="11" t="s">
        <v>106</v>
      </c>
      <c r="T1203" s="11" t="s">
        <v>2905</v>
      </c>
      <c r="U1203" s="16">
        <v>44453</v>
      </c>
      <c r="V1203" s="16">
        <v>44455</v>
      </c>
      <c r="W1203" s="16">
        <v>44561</v>
      </c>
      <c r="X1203" s="14">
        <v>14627270</v>
      </c>
      <c r="Y1203" s="11" t="s">
        <v>87</v>
      </c>
      <c r="Z1203" s="11" t="s">
        <v>170</v>
      </c>
      <c r="AA1203" s="10">
        <v>105</v>
      </c>
      <c r="AB1203" s="11" t="s">
        <v>89</v>
      </c>
      <c r="AC1203" s="11" t="s">
        <v>2903</v>
      </c>
      <c r="AD1203" s="10">
        <v>79339398</v>
      </c>
      <c r="AE1203" s="11" t="s">
        <v>1699</v>
      </c>
      <c r="AF1203" s="11" t="s">
        <v>1700</v>
      </c>
      <c r="AG1203" s="11" t="s">
        <v>111</v>
      </c>
      <c r="AH1203" s="11" t="s">
        <v>3726</v>
      </c>
      <c r="AI1203" s="11" t="s">
        <v>113</v>
      </c>
      <c r="AJ1203" s="10">
        <v>2254</v>
      </c>
      <c r="AK1203" s="10">
        <v>2021</v>
      </c>
      <c r="AL1203" s="17">
        <v>44449</v>
      </c>
      <c r="AM1203" s="18">
        <v>14394</v>
      </c>
      <c r="AN1203" s="18" t="s">
        <v>1703</v>
      </c>
      <c r="AO1203" s="18" t="s">
        <v>1704</v>
      </c>
      <c r="AP1203" s="10">
        <v>6662</v>
      </c>
      <c r="AQ1203" s="17">
        <v>44453</v>
      </c>
      <c r="AR1203" s="18">
        <v>8375989000</v>
      </c>
      <c r="AS1203" s="11" t="s">
        <v>92</v>
      </c>
      <c r="AT1203" s="11" t="s">
        <v>114</v>
      </c>
      <c r="AU1203" s="11" t="s">
        <v>115</v>
      </c>
      <c r="AV1203" s="11" t="s">
        <v>106</v>
      </c>
      <c r="AW1203" s="11" t="s">
        <v>2905</v>
      </c>
      <c r="AX1203" s="11" t="s">
        <v>116</v>
      </c>
      <c r="AY1203" s="11" t="s">
        <v>94</v>
      </c>
      <c r="AZ1203" s="11" t="s">
        <v>95</v>
      </c>
      <c r="BA1203" s="11" t="s">
        <v>117</v>
      </c>
      <c r="BB1203" s="11" t="s">
        <v>118</v>
      </c>
      <c r="BC1203" s="11" t="s">
        <v>6203</v>
      </c>
      <c r="BD1203" s="18">
        <v>105</v>
      </c>
      <c r="BE1203" s="10"/>
      <c r="BF1203" s="11" t="s">
        <v>90</v>
      </c>
      <c r="BG1203" s="11" t="s">
        <v>120</v>
      </c>
      <c r="BH1203" s="19"/>
      <c r="BI1203" s="18"/>
      <c r="BJ1203" s="18"/>
      <c r="BK1203" s="18"/>
      <c r="BL1203" s="18"/>
      <c r="BM1203" s="18"/>
      <c r="BN1203" s="18"/>
      <c r="BO1203" s="18"/>
      <c r="BP1203" s="18"/>
      <c r="BQ1203" s="18"/>
      <c r="BR1203" s="18"/>
      <c r="BS1203" s="18"/>
      <c r="BT1203" s="18"/>
      <c r="BU1203" s="18"/>
      <c r="BV1203" s="18"/>
      <c r="BW1203" s="18"/>
      <c r="BX1203" s="18"/>
      <c r="BY1203" s="18"/>
      <c r="BZ1203" s="18"/>
      <c r="CA1203" s="18"/>
      <c r="CB1203" s="18"/>
      <c r="CC1203" s="20">
        <f>+X1203+BH1203+BO1203+BV1203</f>
        <v>14627270</v>
      </c>
      <c r="CD1203" s="18"/>
      <c r="CE1203" s="18"/>
      <c r="CF1203" s="18"/>
      <c r="CG1203" s="18" t="s">
        <v>91</v>
      </c>
      <c r="CH1203" s="18"/>
      <c r="CI1203" s="18"/>
      <c r="CJ1203" s="18"/>
      <c r="CK1203" s="18"/>
      <c r="CL1203" s="18"/>
      <c r="CM1203" s="18"/>
      <c r="CN1203" s="18"/>
      <c r="CO1203" s="18"/>
      <c r="CP1203" s="18"/>
    </row>
    <row r="1204" spans="1:94" ht="15" x14ac:dyDescent="0.25">
      <c r="A1204" s="10">
        <v>1203</v>
      </c>
      <c r="B1204" s="10">
        <v>230</v>
      </c>
      <c r="C1204" s="10">
        <v>2021</v>
      </c>
      <c r="D1204" s="11" t="s">
        <v>96</v>
      </c>
      <c r="E1204" s="10">
        <v>1633</v>
      </c>
      <c r="F1204" s="12">
        <v>3572</v>
      </c>
      <c r="G1204" s="13" t="s">
        <v>3832</v>
      </c>
      <c r="H1204" s="15" t="s">
        <v>83</v>
      </c>
      <c r="I1204" s="15">
        <v>3572</v>
      </c>
      <c r="J1204" s="15" t="s">
        <v>6315</v>
      </c>
      <c r="K1204" s="11" t="s">
        <v>84</v>
      </c>
      <c r="L1204" s="11" t="s">
        <v>85</v>
      </c>
      <c r="M1204" s="11" t="s">
        <v>86</v>
      </c>
      <c r="N1204" s="11" t="s">
        <v>101</v>
      </c>
      <c r="O1204" s="11" t="s">
        <v>102</v>
      </c>
      <c r="P1204" s="11" t="s">
        <v>103</v>
      </c>
      <c r="Q1204" s="11" t="s">
        <v>3835</v>
      </c>
      <c r="R1204" s="11" t="s">
        <v>6316</v>
      </c>
      <c r="S1204" s="11" t="s">
        <v>106</v>
      </c>
      <c r="T1204" s="11" t="s">
        <v>1873</v>
      </c>
      <c r="U1204" s="16">
        <v>44453</v>
      </c>
      <c r="V1204" s="16"/>
      <c r="W1204" s="16"/>
      <c r="X1204" s="14">
        <v>14627270</v>
      </c>
      <c r="Y1204" s="11" t="s">
        <v>87</v>
      </c>
      <c r="Z1204" s="11" t="s">
        <v>170</v>
      </c>
      <c r="AA1204" s="10">
        <v>105</v>
      </c>
      <c r="AB1204" s="11" t="s">
        <v>89</v>
      </c>
      <c r="AC1204" s="11" t="s">
        <v>2903</v>
      </c>
      <c r="AD1204" s="10">
        <v>79339398</v>
      </c>
      <c r="AE1204" s="11" t="s">
        <v>1699</v>
      </c>
      <c r="AF1204" s="11" t="s">
        <v>1700</v>
      </c>
      <c r="AG1204" s="11" t="s">
        <v>111</v>
      </c>
      <c r="AH1204" s="11" t="s">
        <v>3837</v>
      </c>
      <c r="AI1204" s="11" t="s">
        <v>113</v>
      </c>
      <c r="AJ1204" s="10">
        <v>2255</v>
      </c>
      <c r="AK1204" s="10">
        <v>2021</v>
      </c>
      <c r="AL1204" s="17">
        <v>44449</v>
      </c>
      <c r="AM1204" s="18">
        <v>14394</v>
      </c>
      <c r="AN1204" s="18" t="s">
        <v>1703</v>
      </c>
      <c r="AO1204" s="18" t="s">
        <v>1704</v>
      </c>
      <c r="AP1204" s="10">
        <v>6672</v>
      </c>
      <c r="AQ1204" s="17">
        <v>44453</v>
      </c>
      <c r="AR1204" s="18">
        <v>8375989000</v>
      </c>
      <c r="AS1204" s="11" t="s">
        <v>92</v>
      </c>
      <c r="AT1204" s="11" t="s">
        <v>114</v>
      </c>
      <c r="AU1204" s="11" t="s">
        <v>115</v>
      </c>
      <c r="AV1204" s="11" t="s">
        <v>106</v>
      </c>
      <c r="AW1204" s="11" t="s">
        <v>2905</v>
      </c>
      <c r="AX1204" s="11" t="s">
        <v>116</v>
      </c>
      <c r="AY1204" s="11" t="s">
        <v>94</v>
      </c>
      <c r="AZ1204" s="11" t="s">
        <v>95</v>
      </c>
      <c r="BA1204" s="11" t="s">
        <v>117</v>
      </c>
      <c r="BB1204" s="11" t="s">
        <v>118</v>
      </c>
      <c r="BC1204" s="11" t="s">
        <v>6203</v>
      </c>
      <c r="BD1204" s="18">
        <v>105</v>
      </c>
      <c r="BE1204" s="10"/>
      <c r="BF1204" s="11" t="s">
        <v>90</v>
      </c>
      <c r="BG1204" s="11" t="s">
        <v>120</v>
      </c>
      <c r="BH1204" s="19"/>
      <c r="BI1204" s="18"/>
      <c r="BJ1204" s="18"/>
      <c r="BK1204" s="18"/>
      <c r="BL1204" s="18"/>
      <c r="BM1204" s="18"/>
      <c r="BN1204" s="18"/>
      <c r="BO1204" s="18"/>
      <c r="BP1204" s="18"/>
      <c r="BQ1204" s="18"/>
      <c r="BR1204" s="18"/>
      <c r="BS1204" s="18"/>
      <c r="BT1204" s="18"/>
      <c r="BU1204" s="18"/>
      <c r="BV1204" s="18"/>
      <c r="BW1204" s="18"/>
      <c r="BX1204" s="18"/>
      <c r="BY1204" s="18"/>
      <c r="BZ1204" s="18"/>
      <c r="CA1204" s="18"/>
      <c r="CB1204" s="18"/>
      <c r="CC1204" s="20">
        <f>+X1204+BH1204+BO1204+BV1204</f>
        <v>14627270</v>
      </c>
      <c r="CD1204" s="18"/>
      <c r="CE1204" s="18"/>
      <c r="CF1204" s="18"/>
      <c r="CG1204" s="18" t="s">
        <v>91</v>
      </c>
      <c r="CH1204" s="18"/>
      <c r="CI1204" s="18"/>
      <c r="CJ1204" s="18"/>
      <c r="CK1204" s="18"/>
      <c r="CL1204" s="18"/>
      <c r="CM1204" s="18"/>
      <c r="CN1204" s="18"/>
      <c r="CO1204" s="18"/>
      <c r="CP1204" s="18"/>
    </row>
    <row r="1205" spans="1:94" ht="15" x14ac:dyDescent="0.25">
      <c r="A1205" s="21">
        <v>1204</v>
      </c>
      <c r="B1205" s="10">
        <v>230</v>
      </c>
      <c r="C1205" s="10">
        <v>2021</v>
      </c>
      <c r="D1205" s="11" t="s">
        <v>96</v>
      </c>
      <c r="E1205" s="10">
        <v>1634</v>
      </c>
      <c r="F1205" s="12">
        <v>3782</v>
      </c>
      <c r="G1205" s="13" t="s">
        <v>6317</v>
      </c>
      <c r="H1205" s="15" t="s">
        <v>83</v>
      </c>
      <c r="I1205" s="15">
        <v>3782</v>
      </c>
      <c r="J1205" s="15" t="s">
        <v>6318</v>
      </c>
      <c r="K1205" s="11" t="s">
        <v>84</v>
      </c>
      <c r="L1205" s="11" t="s">
        <v>85</v>
      </c>
      <c r="M1205" s="11" t="s">
        <v>86</v>
      </c>
      <c r="N1205" s="11" t="s">
        <v>101</v>
      </c>
      <c r="O1205" s="11" t="s">
        <v>165</v>
      </c>
      <c r="P1205" s="11" t="s">
        <v>103</v>
      </c>
      <c r="Q1205" s="11" t="s">
        <v>6319</v>
      </c>
      <c r="R1205" s="11" t="s">
        <v>6320</v>
      </c>
      <c r="S1205" s="11" t="s">
        <v>237</v>
      </c>
      <c r="T1205" s="11" t="s">
        <v>238</v>
      </c>
      <c r="U1205" s="16">
        <v>44453</v>
      </c>
      <c r="V1205" s="16"/>
      <c r="W1205" s="16"/>
      <c r="X1205" s="14">
        <v>7571050</v>
      </c>
      <c r="Y1205" s="11" t="s">
        <v>87</v>
      </c>
      <c r="Z1205" s="11" t="s">
        <v>170</v>
      </c>
      <c r="AA1205" s="10">
        <v>100</v>
      </c>
      <c r="AB1205" s="11" t="s">
        <v>89</v>
      </c>
      <c r="AC1205" s="11" t="s">
        <v>239</v>
      </c>
      <c r="AD1205" s="10">
        <v>79794356</v>
      </c>
      <c r="AE1205" s="11" t="s">
        <v>240</v>
      </c>
      <c r="AF1205" s="11" t="s">
        <v>241</v>
      </c>
      <c r="AG1205" s="11" t="s">
        <v>242</v>
      </c>
      <c r="AH1205" s="11" t="s">
        <v>945</v>
      </c>
      <c r="AI1205" s="11"/>
      <c r="AJ1205" s="10">
        <v>2266</v>
      </c>
      <c r="AK1205" s="10">
        <v>2021</v>
      </c>
      <c r="AL1205" s="17">
        <v>44449</v>
      </c>
      <c r="AM1205" s="18">
        <v>14392</v>
      </c>
      <c r="AN1205" s="18" t="s">
        <v>656</v>
      </c>
      <c r="AO1205" s="18" t="s">
        <v>657</v>
      </c>
      <c r="AP1205" s="10">
        <v>6668</v>
      </c>
      <c r="AQ1205" s="17">
        <v>44453</v>
      </c>
      <c r="AR1205" s="18">
        <v>1965034000</v>
      </c>
      <c r="AS1205" s="11" t="s">
        <v>92</v>
      </c>
      <c r="AT1205" s="11" t="s">
        <v>127</v>
      </c>
      <c r="AU1205" s="11" t="s">
        <v>115</v>
      </c>
      <c r="AV1205" s="11" t="s">
        <v>237</v>
      </c>
      <c r="AW1205" s="11" t="s">
        <v>238</v>
      </c>
      <c r="AX1205" s="11" t="s">
        <v>243</v>
      </c>
      <c r="AY1205" s="11" t="s">
        <v>94</v>
      </c>
      <c r="AZ1205" s="11" t="s">
        <v>95</v>
      </c>
      <c r="BA1205" s="11" t="s">
        <v>117</v>
      </c>
      <c r="BB1205" s="11" t="s">
        <v>118</v>
      </c>
      <c r="BC1205" s="11" t="s">
        <v>6203</v>
      </c>
      <c r="BD1205" s="18">
        <v>100</v>
      </c>
      <c r="BE1205" s="10"/>
      <c r="BF1205" s="11" t="s">
        <v>90</v>
      </c>
      <c r="BG1205" s="11" t="s">
        <v>120</v>
      </c>
      <c r="BH1205" s="19"/>
      <c r="BI1205" s="18"/>
      <c r="BJ1205" s="18"/>
      <c r="BK1205" s="18"/>
      <c r="BL1205" s="18"/>
      <c r="BM1205" s="18"/>
      <c r="BN1205" s="18"/>
      <c r="BO1205" s="18"/>
      <c r="BP1205" s="18"/>
      <c r="BQ1205" s="18"/>
      <c r="BR1205" s="18"/>
      <c r="BS1205" s="18"/>
      <c r="BT1205" s="18"/>
      <c r="BU1205" s="18"/>
      <c r="BV1205" s="18"/>
      <c r="BW1205" s="18"/>
      <c r="BX1205" s="18"/>
      <c r="BY1205" s="18"/>
      <c r="BZ1205" s="18"/>
      <c r="CA1205" s="18"/>
      <c r="CB1205" s="18"/>
      <c r="CC1205" s="20">
        <f>+X1205+BH1205+BO1205+BV1205</f>
        <v>7571050</v>
      </c>
      <c r="CD1205" s="18"/>
      <c r="CE1205" s="18"/>
      <c r="CF1205" s="18"/>
      <c r="CG1205" s="18" t="s">
        <v>91</v>
      </c>
      <c r="CH1205" s="18"/>
      <c r="CI1205" s="18"/>
      <c r="CJ1205" s="18"/>
      <c r="CK1205" s="18"/>
      <c r="CL1205" s="18"/>
      <c r="CM1205" s="18"/>
      <c r="CN1205" s="18"/>
      <c r="CO1205" s="18"/>
      <c r="CP1205" s="18"/>
    </row>
    <row r="1206" spans="1:94" ht="15" x14ac:dyDescent="0.25">
      <c r="A1206" s="21">
        <v>1205</v>
      </c>
      <c r="B1206" s="10">
        <v>230</v>
      </c>
      <c r="C1206" s="10">
        <v>2021</v>
      </c>
      <c r="D1206" s="11" t="s">
        <v>96</v>
      </c>
      <c r="E1206" s="10">
        <v>1635</v>
      </c>
      <c r="F1206" s="12">
        <v>3776</v>
      </c>
      <c r="G1206" s="13" t="s">
        <v>6321</v>
      </c>
      <c r="H1206" s="15" t="s">
        <v>83</v>
      </c>
      <c r="I1206" s="15">
        <v>3776</v>
      </c>
      <c r="J1206" s="15" t="s">
        <v>6322</v>
      </c>
      <c r="K1206" s="11" t="s">
        <v>84</v>
      </c>
      <c r="L1206" s="11" t="s">
        <v>85</v>
      </c>
      <c r="M1206" s="11" t="s">
        <v>86</v>
      </c>
      <c r="N1206" s="11" t="s">
        <v>101</v>
      </c>
      <c r="O1206" s="11" t="s">
        <v>165</v>
      </c>
      <c r="P1206" s="11" t="s">
        <v>103</v>
      </c>
      <c r="Q1206" s="11" t="s">
        <v>6323</v>
      </c>
      <c r="R1206" s="11" t="s">
        <v>6324</v>
      </c>
      <c r="S1206" s="11" t="s">
        <v>237</v>
      </c>
      <c r="T1206" s="11" t="s">
        <v>264</v>
      </c>
      <c r="U1206" s="16">
        <v>44453</v>
      </c>
      <c r="V1206" s="16">
        <v>44454</v>
      </c>
      <c r="W1206" s="16">
        <v>44550</v>
      </c>
      <c r="X1206" s="14">
        <v>7192498</v>
      </c>
      <c r="Y1206" s="11" t="s">
        <v>87</v>
      </c>
      <c r="Z1206" s="11" t="s">
        <v>170</v>
      </c>
      <c r="AA1206" s="10">
        <v>95</v>
      </c>
      <c r="AB1206" s="11" t="s">
        <v>89</v>
      </c>
      <c r="AC1206" s="11" t="s">
        <v>257</v>
      </c>
      <c r="AD1206" s="10">
        <v>79794356</v>
      </c>
      <c r="AE1206" s="11" t="s">
        <v>240</v>
      </c>
      <c r="AF1206" s="11" t="s">
        <v>241</v>
      </c>
      <c r="AG1206" s="11" t="s">
        <v>242</v>
      </c>
      <c r="AH1206" s="11" t="s">
        <v>113</v>
      </c>
      <c r="AI1206" s="11" t="s">
        <v>113</v>
      </c>
      <c r="AJ1206" s="10">
        <v>2263</v>
      </c>
      <c r="AK1206" s="10">
        <v>2021</v>
      </c>
      <c r="AL1206" s="17">
        <v>44449</v>
      </c>
      <c r="AM1206" s="18">
        <v>14392</v>
      </c>
      <c r="AN1206" s="18" t="s">
        <v>656</v>
      </c>
      <c r="AO1206" s="18" t="s">
        <v>657</v>
      </c>
      <c r="AP1206" s="10">
        <v>6667</v>
      </c>
      <c r="AQ1206" s="17">
        <v>44453</v>
      </c>
      <c r="AR1206" s="18">
        <v>1965034000</v>
      </c>
      <c r="AS1206" s="11" t="s">
        <v>92</v>
      </c>
      <c r="AT1206" s="11" t="s">
        <v>114</v>
      </c>
      <c r="AU1206" s="11" t="s">
        <v>115</v>
      </c>
      <c r="AV1206" s="11" t="s">
        <v>237</v>
      </c>
      <c r="AW1206" s="11" t="s">
        <v>264</v>
      </c>
      <c r="AX1206" s="11" t="s">
        <v>243</v>
      </c>
      <c r="AY1206" s="11" t="s">
        <v>94</v>
      </c>
      <c r="AZ1206" s="11" t="s">
        <v>95</v>
      </c>
      <c r="BA1206" s="11" t="s">
        <v>117</v>
      </c>
      <c r="BB1206" s="11" t="s">
        <v>118</v>
      </c>
      <c r="BC1206" s="11" t="s">
        <v>6203</v>
      </c>
      <c r="BD1206" s="18">
        <v>95</v>
      </c>
      <c r="BE1206" s="10"/>
      <c r="BF1206" s="11" t="s">
        <v>90</v>
      </c>
      <c r="BG1206" s="11" t="s">
        <v>120</v>
      </c>
      <c r="BH1206" s="19"/>
      <c r="BI1206" s="18"/>
      <c r="BJ1206" s="18"/>
      <c r="BK1206" s="18"/>
      <c r="BL1206" s="18"/>
      <c r="BM1206" s="18"/>
      <c r="BN1206" s="18"/>
      <c r="BO1206" s="18"/>
      <c r="BP1206" s="18"/>
      <c r="BQ1206" s="18"/>
      <c r="BR1206" s="18"/>
      <c r="BS1206" s="18"/>
      <c r="BT1206" s="18"/>
      <c r="BU1206" s="18"/>
      <c r="BV1206" s="18"/>
      <c r="BW1206" s="18"/>
      <c r="BX1206" s="18"/>
      <c r="BY1206" s="18"/>
      <c r="BZ1206" s="18"/>
      <c r="CA1206" s="18"/>
      <c r="CB1206" s="18"/>
      <c r="CC1206" s="20">
        <f>+X1206+BH1206+BO1206+BV1206</f>
        <v>7192498</v>
      </c>
      <c r="CD1206" s="18"/>
      <c r="CE1206" s="18"/>
      <c r="CF1206" s="18"/>
      <c r="CG1206" s="18" t="s">
        <v>91</v>
      </c>
      <c r="CH1206" s="18"/>
      <c r="CI1206" s="18"/>
      <c r="CJ1206" s="18"/>
      <c r="CK1206" s="18"/>
      <c r="CL1206" s="18"/>
      <c r="CM1206" s="18"/>
      <c r="CN1206" s="18"/>
      <c r="CO1206" s="18"/>
      <c r="CP1206" s="18"/>
    </row>
    <row r="1207" spans="1:94" ht="15" x14ac:dyDescent="0.25">
      <c r="A1207" s="10">
        <v>1206</v>
      </c>
      <c r="B1207" s="10">
        <v>230</v>
      </c>
      <c r="C1207" s="10">
        <v>2021</v>
      </c>
      <c r="D1207" s="11" t="s">
        <v>96</v>
      </c>
      <c r="E1207" s="10">
        <v>1636</v>
      </c>
      <c r="F1207" s="12">
        <v>3574</v>
      </c>
      <c r="G1207" s="13" t="s">
        <v>4166</v>
      </c>
      <c r="H1207" s="15" t="s">
        <v>83</v>
      </c>
      <c r="I1207" s="15">
        <v>3574</v>
      </c>
      <c r="J1207" s="15" t="s">
        <v>6325</v>
      </c>
      <c r="K1207" s="11" t="s">
        <v>84</v>
      </c>
      <c r="L1207" s="11" t="s">
        <v>85</v>
      </c>
      <c r="M1207" s="11" t="s">
        <v>86</v>
      </c>
      <c r="N1207" s="11" t="s">
        <v>101</v>
      </c>
      <c r="O1207" s="11" t="s">
        <v>102</v>
      </c>
      <c r="P1207" s="11" t="s">
        <v>103</v>
      </c>
      <c r="Q1207" s="11" t="s">
        <v>6326</v>
      </c>
      <c r="R1207" s="11" t="s">
        <v>6327</v>
      </c>
      <c r="S1207" s="11" t="s">
        <v>106</v>
      </c>
      <c r="T1207" s="11" t="s">
        <v>1873</v>
      </c>
      <c r="U1207" s="16">
        <v>44453</v>
      </c>
      <c r="V1207" s="16"/>
      <c r="W1207" s="16"/>
      <c r="X1207" s="14">
        <v>14627270</v>
      </c>
      <c r="Y1207" s="11" t="s">
        <v>87</v>
      </c>
      <c r="Z1207" s="11" t="s">
        <v>170</v>
      </c>
      <c r="AA1207" s="10">
        <v>105</v>
      </c>
      <c r="AB1207" s="11" t="s">
        <v>89</v>
      </c>
      <c r="AC1207" s="11" t="s">
        <v>2903</v>
      </c>
      <c r="AD1207" s="10">
        <v>79339398</v>
      </c>
      <c r="AE1207" s="11" t="s">
        <v>1699</v>
      </c>
      <c r="AF1207" s="11" t="s">
        <v>1700</v>
      </c>
      <c r="AG1207" s="11" t="s">
        <v>111</v>
      </c>
      <c r="AH1207" s="11" t="s">
        <v>113</v>
      </c>
      <c r="AI1207" s="11" t="s">
        <v>113</v>
      </c>
      <c r="AJ1207" s="10">
        <v>2256</v>
      </c>
      <c r="AK1207" s="10">
        <v>2021</v>
      </c>
      <c r="AL1207" s="17">
        <v>44449</v>
      </c>
      <c r="AM1207" s="18">
        <v>14394</v>
      </c>
      <c r="AN1207" s="18" t="s">
        <v>1703</v>
      </c>
      <c r="AO1207" s="18" t="s">
        <v>1704</v>
      </c>
      <c r="AP1207" s="10">
        <v>6674</v>
      </c>
      <c r="AQ1207" s="17">
        <v>44453</v>
      </c>
      <c r="AR1207" s="18">
        <v>8375989000</v>
      </c>
      <c r="AS1207" s="11" t="s">
        <v>92</v>
      </c>
      <c r="AT1207" s="11" t="s">
        <v>127</v>
      </c>
      <c r="AU1207" s="11" t="s">
        <v>115</v>
      </c>
      <c r="AV1207" s="11" t="s">
        <v>106</v>
      </c>
      <c r="AW1207" s="11" t="s">
        <v>2905</v>
      </c>
      <c r="AX1207" s="11" t="s">
        <v>116</v>
      </c>
      <c r="AY1207" s="11" t="s">
        <v>94</v>
      </c>
      <c r="AZ1207" s="11" t="s">
        <v>95</v>
      </c>
      <c r="BA1207" s="11" t="s">
        <v>117</v>
      </c>
      <c r="BB1207" s="11" t="s">
        <v>118</v>
      </c>
      <c r="BC1207" s="11" t="s">
        <v>6203</v>
      </c>
      <c r="BD1207" s="18">
        <v>105</v>
      </c>
      <c r="BE1207" s="10"/>
      <c r="BF1207" s="11" t="s">
        <v>90</v>
      </c>
      <c r="BG1207" s="11" t="s">
        <v>120</v>
      </c>
      <c r="BH1207" s="19"/>
      <c r="BI1207" s="18"/>
      <c r="BJ1207" s="18"/>
      <c r="BK1207" s="18"/>
      <c r="BL1207" s="18"/>
      <c r="BM1207" s="18"/>
      <c r="BN1207" s="18"/>
      <c r="BO1207" s="18"/>
      <c r="BP1207" s="18"/>
      <c r="BQ1207" s="18"/>
      <c r="BR1207" s="18"/>
      <c r="BS1207" s="18"/>
      <c r="BT1207" s="18"/>
      <c r="BU1207" s="18"/>
      <c r="BV1207" s="18"/>
      <c r="BW1207" s="18"/>
      <c r="BX1207" s="18"/>
      <c r="BY1207" s="18"/>
      <c r="BZ1207" s="18"/>
      <c r="CA1207" s="18"/>
      <c r="CB1207" s="18"/>
      <c r="CC1207" s="20">
        <f>+X1207+BH1207+BO1207+BV1207</f>
        <v>14627270</v>
      </c>
      <c r="CD1207" s="18"/>
      <c r="CE1207" s="18"/>
      <c r="CF1207" s="18"/>
      <c r="CG1207" s="18" t="s">
        <v>91</v>
      </c>
      <c r="CH1207" s="18"/>
      <c r="CI1207" s="18"/>
      <c r="CJ1207" s="18"/>
      <c r="CK1207" s="18"/>
      <c r="CL1207" s="18"/>
      <c r="CM1207" s="18"/>
      <c r="CN1207" s="18"/>
      <c r="CO1207" s="18"/>
      <c r="CP1207" s="18"/>
    </row>
    <row r="1208" spans="1:94" ht="15" x14ac:dyDescent="0.25">
      <c r="A1208" s="21">
        <v>1207</v>
      </c>
      <c r="B1208" s="10">
        <v>230</v>
      </c>
      <c r="C1208" s="10">
        <v>2021</v>
      </c>
      <c r="D1208" s="11" t="s">
        <v>96</v>
      </c>
      <c r="E1208" s="10">
        <v>1637</v>
      </c>
      <c r="F1208" s="12">
        <v>3711</v>
      </c>
      <c r="G1208" s="13" t="s">
        <v>2194</v>
      </c>
      <c r="H1208" s="15" t="s">
        <v>83</v>
      </c>
      <c r="I1208" s="15" t="s">
        <v>6328</v>
      </c>
      <c r="J1208" s="15" t="s">
        <v>6329</v>
      </c>
      <c r="K1208" s="11" t="s">
        <v>84</v>
      </c>
      <c r="L1208" s="11" t="s">
        <v>85</v>
      </c>
      <c r="M1208" s="11" t="s">
        <v>86</v>
      </c>
      <c r="N1208" s="11" t="s">
        <v>101</v>
      </c>
      <c r="O1208" s="11" t="s">
        <v>102</v>
      </c>
      <c r="P1208" s="11" t="s">
        <v>103</v>
      </c>
      <c r="Q1208" s="11" t="s">
        <v>6330</v>
      </c>
      <c r="R1208" s="11" t="s">
        <v>6331</v>
      </c>
      <c r="S1208" s="11" t="s">
        <v>106</v>
      </c>
      <c r="T1208" s="11" t="s">
        <v>1222</v>
      </c>
      <c r="U1208" s="16">
        <v>44453</v>
      </c>
      <c r="V1208" s="16">
        <v>44455</v>
      </c>
      <c r="W1208" s="16">
        <v>44553</v>
      </c>
      <c r="X1208" s="14">
        <v>13512811</v>
      </c>
      <c r="Y1208" s="11" t="s">
        <v>87</v>
      </c>
      <c r="Z1208" s="11" t="s">
        <v>170</v>
      </c>
      <c r="AA1208" s="10">
        <v>97</v>
      </c>
      <c r="AB1208" s="11" t="s">
        <v>89</v>
      </c>
      <c r="AC1208" s="11" t="s">
        <v>1221</v>
      </c>
      <c r="AD1208" s="10">
        <v>79513808</v>
      </c>
      <c r="AE1208" s="11" t="s">
        <v>5960</v>
      </c>
      <c r="AF1208" s="11" t="s">
        <v>524</v>
      </c>
      <c r="AG1208" s="11" t="s">
        <v>111</v>
      </c>
      <c r="AH1208" s="11" t="s">
        <v>688</v>
      </c>
      <c r="AI1208" s="11" t="s">
        <v>2199</v>
      </c>
      <c r="AJ1208" s="10">
        <v>2285</v>
      </c>
      <c r="AK1208" s="10">
        <v>2021</v>
      </c>
      <c r="AL1208" s="17">
        <v>44452</v>
      </c>
      <c r="AM1208" s="18">
        <v>14395</v>
      </c>
      <c r="AN1208" s="18" t="s">
        <v>1395</v>
      </c>
      <c r="AO1208" s="18" t="s">
        <v>1396</v>
      </c>
      <c r="AP1208" s="10">
        <v>6682</v>
      </c>
      <c r="AQ1208" s="17">
        <v>44453</v>
      </c>
      <c r="AR1208" s="18">
        <v>6053272000</v>
      </c>
      <c r="AS1208" s="11" t="s">
        <v>92</v>
      </c>
      <c r="AT1208" s="11" t="s">
        <v>114</v>
      </c>
      <c r="AU1208" s="11" t="s">
        <v>115</v>
      </c>
      <c r="AV1208" s="11" t="s">
        <v>106</v>
      </c>
      <c r="AW1208" s="11" t="s">
        <v>1222</v>
      </c>
      <c r="AX1208" s="11" t="s">
        <v>116</v>
      </c>
      <c r="AY1208" s="11" t="s">
        <v>94</v>
      </c>
      <c r="AZ1208" s="11" t="s">
        <v>95</v>
      </c>
      <c r="BA1208" s="11" t="s">
        <v>117</v>
      </c>
      <c r="BB1208" s="11" t="s">
        <v>118</v>
      </c>
      <c r="BC1208" s="11" t="s">
        <v>6203</v>
      </c>
      <c r="BD1208" s="18">
        <v>97</v>
      </c>
      <c r="BE1208" s="10"/>
      <c r="BF1208" s="11" t="s">
        <v>90</v>
      </c>
      <c r="BG1208" s="11" t="s">
        <v>120</v>
      </c>
      <c r="BH1208" s="19"/>
      <c r="BI1208" s="18"/>
      <c r="BJ1208" s="18"/>
      <c r="BK1208" s="18"/>
      <c r="BL1208" s="18"/>
      <c r="BM1208" s="18"/>
      <c r="BN1208" s="18"/>
      <c r="BO1208" s="18"/>
      <c r="BP1208" s="18"/>
      <c r="BQ1208" s="18"/>
      <c r="BR1208" s="18"/>
      <c r="BS1208" s="18"/>
      <c r="BT1208" s="18"/>
      <c r="BU1208" s="18"/>
      <c r="BV1208" s="18"/>
      <c r="BW1208" s="18"/>
      <c r="BX1208" s="18"/>
      <c r="BY1208" s="18"/>
      <c r="BZ1208" s="18"/>
      <c r="CA1208" s="18"/>
      <c r="CB1208" s="18"/>
      <c r="CC1208" s="20">
        <f>+X1208+BH1208+BO1208+BV1208</f>
        <v>13512811</v>
      </c>
      <c r="CD1208" s="18"/>
      <c r="CE1208" s="18"/>
      <c r="CF1208" s="18"/>
      <c r="CG1208" s="18" t="s">
        <v>91</v>
      </c>
      <c r="CH1208" s="18"/>
      <c r="CI1208" s="18"/>
      <c r="CJ1208" s="18"/>
      <c r="CK1208" s="18"/>
      <c r="CL1208" s="18"/>
      <c r="CM1208" s="18"/>
      <c r="CN1208" s="18"/>
      <c r="CO1208" s="18"/>
      <c r="CP1208" s="18"/>
    </row>
    <row r="1209" spans="1:94" ht="15" x14ac:dyDescent="0.25">
      <c r="A1209" s="21">
        <v>1208</v>
      </c>
      <c r="B1209" s="10">
        <v>230</v>
      </c>
      <c r="C1209" s="10">
        <v>2021</v>
      </c>
      <c r="D1209" s="11" t="s">
        <v>96</v>
      </c>
      <c r="E1209" s="10">
        <v>1638</v>
      </c>
      <c r="F1209" s="12">
        <v>3781</v>
      </c>
      <c r="G1209" s="13" t="s">
        <v>6332</v>
      </c>
      <c r="H1209" s="15" t="s">
        <v>83</v>
      </c>
      <c r="I1209" s="15" t="s">
        <v>6333</v>
      </c>
      <c r="J1209" s="15" t="s">
        <v>6334</v>
      </c>
      <c r="K1209" s="11" t="s">
        <v>2256</v>
      </c>
      <c r="L1209" s="11" t="s">
        <v>85</v>
      </c>
      <c r="M1209" s="11" t="s">
        <v>4087</v>
      </c>
      <c r="N1209" s="11" t="s">
        <v>101</v>
      </c>
      <c r="O1209" s="11" t="s">
        <v>102</v>
      </c>
      <c r="P1209" s="11" t="s">
        <v>103</v>
      </c>
      <c r="Q1209" s="11" t="s">
        <v>6335</v>
      </c>
      <c r="R1209" s="11" t="s">
        <v>6336</v>
      </c>
      <c r="S1209" s="11" t="s">
        <v>106</v>
      </c>
      <c r="T1209" s="11" t="s">
        <v>1647</v>
      </c>
      <c r="U1209" s="16">
        <v>44453</v>
      </c>
      <c r="V1209" s="16"/>
      <c r="W1209" s="16"/>
      <c r="X1209" s="14">
        <v>54057297</v>
      </c>
      <c r="Y1209" s="11" t="s">
        <v>87</v>
      </c>
      <c r="Z1209" s="11" t="s">
        <v>88</v>
      </c>
      <c r="AA1209" s="10">
        <v>12</v>
      </c>
      <c r="AB1209" s="11" t="s">
        <v>89</v>
      </c>
      <c r="AC1209" s="11" t="s">
        <v>6288</v>
      </c>
      <c r="AD1209" s="10">
        <v>7514128</v>
      </c>
      <c r="AE1209" s="11" t="s">
        <v>1649</v>
      </c>
      <c r="AF1209" s="11" t="s">
        <v>1650</v>
      </c>
      <c r="AG1209" s="11"/>
      <c r="AH1209" s="11"/>
      <c r="AI1209" s="11"/>
      <c r="AJ1209" s="10">
        <v>2278</v>
      </c>
      <c r="AK1209" s="10">
        <v>2021</v>
      </c>
      <c r="AL1209" s="17">
        <v>44452</v>
      </c>
      <c r="AM1209" s="18">
        <v>15188</v>
      </c>
      <c r="AN1209" s="18" t="s">
        <v>6337</v>
      </c>
      <c r="AO1209" s="18" t="s">
        <v>6338</v>
      </c>
      <c r="AP1209" s="10">
        <v>6673</v>
      </c>
      <c r="AQ1209" s="17">
        <v>44453</v>
      </c>
      <c r="AR1209" s="18">
        <v>0</v>
      </c>
      <c r="AS1209" s="11" t="s">
        <v>92</v>
      </c>
      <c r="AT1209" s="11"/>
      <c r="AU1209" s="11" t="s">
        <v>93</v>
      </c>
      <c r="AV1209" s="11" t="s">
        <v>106</v>
      </c>
      <c r="AW1209" s="11" t="s">
        <v>120</v>
      </c>
      <c r="AX1209" s="11" t="s">
        <v>116</v>
      </c>
      <c r="AY1209" s="11" t="s">
        <v>94</v>
      </c>
      <c r="AZ1209" s="11" t="s">
        <v>95</v>
      </c>
      <c r="BA1209" s="11" t="s">
        <v>117</v>
      </c>
      <c r="BB1209" s="11" t="s">
        <v>5446</v>
      </c>
      <c r="BC1209" s="11" t="s">
        <v>6203</v>
      </c>
      <c r="BD1209" s="18"/>
      <c r="BE1209" s="10">
        <v>12</v>
      </c>
      <c r="BF1209" s="11" t="s">
        <v>90</v>
      </c>
      <c r="BG1209" s="11" t="s">
        <v>120</v>
      </c>
      <c r="BH1209" s="19"/>
      <c r="BI1209" s="18"/>
      <c r="BJ1209" s="18"/>
      <c r="BK1209" s="18"/>
      <c r="BL1209" s="18"/>
      <c r="BM1209" s="18"/>
      <c r="BN1209" s="18"/>
      <c r="BO1209" s="18"/>
      <c r="BP1209" s="18"/>
      <c r="BQ1209" s="18"/>
      <c r="BR1209" s="18"/>
      <c r="BS1209" s="18"/>
      <c r="BT1209" s="18"/>
      <c r="BU1209" s="18"/>
      <c r="BV1209" s="18"/>
      <c r="BW1209" s="18"/>
      <c r="BX1209" s="18"/>
      <c r="BY1209" s="18"/>
      <c r="BZ1209" s="18"/>
      <c r="CA1209" s="18"/>
      <c r="CB1209" s="18"/>
      <c r="CC1209" s="20">
        <f>+X1209+BH1209+BO1209+BV1209</f>
        <v>54057297</v>
      </c>
      <c r="CD1209" s="18"/>
      <c r="CE1209" s="18"/>
      <c r="CF1209" s="18"/>
      <c r="CG1209" s="18" t="s">
        <v>91</v>
      </c>
      <c r="CH1209" s="18"/>
      <c r="CI1209" s="18"/>
      <c r="CJ1209" s="18"/>
      <c r="CK1209" s="18"/>
      <c r="CL1209" s="18"/>
      <c r="CM1209" s="18"/>
      <c r="CN1209" s="18"/>
      <c r="CO1209" s="18"/>
      <c r="CP1209" s="18"/>
    </row>
    <row r="1210" spans="1:94" ht="15" x14ac:dyDescent="0.25">
      <c r="A1210" s="10">
        <v>1209</v>
      </c>
      <c r="B1210" s="10">
        <v>230</v>
      </c>
      <c r="C1210" s="10">
        <v>2021</v>
      </c>
      <c r="D1210" s="11" t="s">
        <v>96</v>
      </c>
      <c r="E1210" s="10">
        <v>1640</v>
      </c>
      <c r="F1210" s="12">
        <v>3783</v>
      </c>
      <c r="G1210" s="13" t="s">
        <v>6339</v>
      </c>
      <c r="H1210" s="15" t="s">
        <v>83</v>
      </c>
      <c r="I1210" s="15">
        <v>3783</v>
      </c>
      <c r="J1210" s="15" t="s">
        <v>6340</v>
      </c>
      <c r="K1210" s="11" t="s">
        <v>84</v>
      </c>
      <c r="L1210" s="11" t="s">
        <v>85</v>
      </c>
      <c r="M1210" s="11" t="s">
        <v>86</v>
      </c>
      <c r="N1210" s="11" t="s">
        <v>101</v>
      </c>
      <c r="O1210" s="11" t="s">
        <v>165</v>
      </c>
      <c r="P1210" s="11" t="s">
        <v>103</v>
      </c>
      <c r="Q1210" s="11" t="s">
        <v>6341</v>
      </c>
      <c r="R1210" s="11" t="s">
        <v>6342</v>
      </c>
      <c r="S1210" s="11" t="s">
        <v>237</v>
      </c>
      <c r="T1210" s="11" t="s">
        <v>238</v>
      </c>
      <c r="U1210" s="16">
        <v>44453</v>
      </c>
      <c r="V1210" s="16">
        <v>44454</v>
      </c>
      <c r="W1210" s="16">
        <v>44555</v>
      </c>
      <c r="X1210" s="14">
        <v>7571050</v>
      </c>
      <c r="Y1210" s="11" t="s">
        <v>87</v>
      </c>
      <c r="Z1210" s="11" t="s">
        <v>170</v>
      </c>
      <c r="AA1210" s="10">
        <v>100</v>
      </c>
      <c r="AB1210" s="11" t="s">
        <v>89</v>
      </c>
      <c r="AC1210" s="11" t="s">
        <v>239</v>
      </c>
      <c r="AD1210" s="10">
        <v>79794356</v>
      </c>
      <c r="AE1210" s="11" t="s">
        <v>240</v>
      </c>
      <c r="AF1210" s="11" t="s">
        <v>241</v>
      </c>
      <c r="AG1210" s="11" t="s">
        <v>242</v>
      </c>
      <c r="AH1210" s="11" t="s">
        <v>113</v>
      </c>
      <c r="AI1210" s="11" t="s">
        <v>113</v>
      </c>
      <c r="AJ1210" s="10">
        <v>2268</v>
      </c>
      <c r="AK1210" s="10">
        <v>2021</v>
      </c>
      <c r="AL1210" s="17">
        <v>44449</v>
      </c>
      <c r="AM1210" s="18">
        <v>14392</v>
      </c>
      <c r="AN1210" s="18" t="s">
        <v>656</v>
      </c>
      <c r="AO1210" s="18" t="s">
        <v>657</v>
      </c>
      <c r="AP1210" s="10">
        <v>6686</v>
      </c>
      <c r="AQ1210" s="17">
        <v>44453</v>
      </c>
      <c r="AR1210" s="18">
        <v>1965034000</v>
      </c>
      <c r="AS1210" s="11" t="s">
        <v>92</v>
      </c>
      <c r="AT1210" s="11" t="s">
        <v>114</v>
      </c>
      <c r="AU1210" s="11" t="s">
        <v>115</v>
      </c>
      <c r="AV1210" s="11" t="s">
        <v>237</v>
      </c>
      <c r="AW1210" s="11" t="s">
        <v>238</v>
      </c>
      <c r="AX1210" s="11" t="s">
        <v>243</v>
      </c>
      <c r="AY1210" s="11" t="s">
        <v>94</v>
      </c>
      <c r="AZ1210" s="11" t="s">
        <v>95</v>
      </c>
      <c r="BA1210" s="11" t="s">
        <v>117</v>
      </c>
      <c r="BB1210" s="11" t="s">
        <v>118</v>
      </c>
      <c r="BC1210" s="11" t="s">
        <v>6203</v>
      </c>
      <c r="BD1210" s="18">
        <v>100</v>
      </c>
      <c r="BE1210" s="10"/>
      <c r="BF1210" s="11" t="s">
        <v>90</v>
      </c>
      <c r="BG1210" s="11" t="s">
        <v>120</v>
      </c>
      <c r="BH1210" s="19"/>
      <c r="BI1210" s="18"/>
      <c r="BJ1210" s="18"/>
      <c r="BK1210" s="18"/>
      <c r="BL1210" s="18"/>
      <c r="BM1210" s="18"/>
      <c r="BN1210" s="18"/>
      <c r="BO1210" s="18"/>
      <c r="BP1210" s="18"/>
      <c r="BQ1210" s="18"/>
      <c r="BR1210" s="18"/>
      <c r="BS1210" s="18"/>
      <c r="BT1210" s="18"/>
      <c r="BU1210" s="18"/>
      <c r="BV1210" s="18"/>
      <c r="BW1210" s="18"/>
      <c r="BX1210" s="18"/>
      <c r="BY1210" s="18"/>
      <c r="BZ1210" s="18"/>
      <c r="CA1210" s="18"/>
      <c r="CB1210" s="18"/>
      <c r="CC1210" s="20">
        <f>+X1210+BH1210+BO1210+BV1210</f>
        <v>7571050</v>
      </c>
      <c r="CD1210" s="18"/>
      <c r="CE1210" s="18"/>
      <c r="CF1210" s="18"/>
      <c r="CG1210" s="18" t="s">
        <v>91</v>
      </c>
      <c r="CH1210" s="18"/>
      <c r="CI1210" s="18"/>
      <c r="CJ1210" s="18"/>
      <c r="CK1210" s="18"/>
      <c r="CL1210" s="18"/>
      <c r="CM1210" s="18"/>
      <c r="CN1210" s="18"/>
      <c r="CO1210" s="18"/>
      <c r="CP1210" s="18"/>
    </row>
    <row r="1211" spans="1:94" ht="15" x14ac:dyDescent="0.25">
      <c r="A1211" s="21">
        <v>1210</v>
      </c>
      <c r="B1211" s="10">
        <v>230</v>
      </c>
      <c r="C1211" s="10">
        <v>2021</v>
      </c>
      <c r="D1211" s="11" t="s">
        <v>96</v>
      </c>
      <c r="E1211" s="10">
        <v>1643</v>
      </c>
      <c r="F1211" s="12">
        <v>3823</v>
      </c>
      <c r="G1211" s="13" t="s">
        <v>6343</v>
      </c>
      <c r="H1211" s="15" t="s">
        <v>83</v>
      </c>
      <c r="I1211" s="15">
        <v>3823</v>
      </c>
      <c r="J1211" s="15" t="s">
        <v>6344</v>
      </c>
      <c r="K1211" s="11" t="s">
        <v>84</v>
      </c>
      <c r="L1211" s="11" t="s">
        <v>85</v>
      </c>
      <c r="M1211" s="11" t="s">
        <v>86</v>
      </c>
      <c r="N1211" s="11" t="s">
        <v>101</v>
      </c>
      <c r="O1211" s="11" t="s">
        <v>165</v>
      </c>
      <c r="P1211" s="11" t="s">
        <v>103</v>
      </c>
      <c r="Q1211" s="11" t="s">
        <v>6341</v>
      </c>
      <c r="R1211" s="11" t="s">
        <v>6345</v>
      </c>
      <c r="S1211" s="11" t="s">
        <v>237</v>
      </c>
      <c r="T1211" s="11" t="s">
        <v>238</v>
      </c>
      <c r="U1211" s="16">
        <v>44453</v>
      </c>
      <c r="V1211" s="16">
        <v>44454</v>
      </c>
      <c r="W1211" s="16">
        <v>44555</v>
      </c>
      <c r="X1211" s="14">
        <v>7571050</v>
      </c>
      <c r="Y1211" s="11" t="s">
        <v>87</v>
      </c>
      <c r="Z1211" s="11" t="s">
        <v>170</v>
      </c>
      <c r="AA1211" s="10">
        <v>100</v>
      </c>
      <c r="AB1211" s="11" t="s">
        <v>89</v>
      </c>
      <c r="AC1211" s="11" t="s">
        <v>239</v>
      </c>
      <c r="AD1211" s="10">
        <v>79794356</v>
      </c>
      <c r="AE1211" s="11" t="s">
        <v>240</v>
      </c>
      <c r="AF1211" s="11" t="s">
        <v>241</v>
      </c>
      <c r="AG1211" s="11" t="s">
        <v>242</v>
      </c>
      <c r="AH1211" s="11" t="s">
        <v>113</v>
      </c>
      <c r="AI1211" s="11" t="s">
        <v>113</v>
      </c>
      <c r="AJ1211" s="10">
        <v>2289</v>
      </c>
      <c r="AK1211" s="10">
        <v>2021</v>
      </c>
      <c r="AL1211" s="17">
        <v>44453</v>
      </c>
      <c r="AM1211" s="18">
        <v>14392</v>
      </c>
      <c r="AN1211" s="18" t="s">
        <v>656</v>
      </c>
      <c r="AO1211" s="18" t="s">
        <v>657</v>
      </c>
      <c r="AP1211" s="10">
        <v>6685</v>
      </c>
      <c r="AQ1211" s="17">
        <v>44453</v>
      </c>
      <c r="AR1211" s="18">
        <v>1965034000</v>
      </c>
      <c r="AS1211" s="11" t="s">
        <v>92</v>
      </c>
      <c r="AT1211" s="11" t="s">
        <v>114</v>
      </c>
      <c r="AU1211" s="11" t="s">
        <v>115</v>
      </c>
      <c r="AV1211" s="11" t="s">
        <v>237</v>
      </c>
      <c r="AW1211" s="11" t="s">
        <v>238</v>
      </c>
      <c r="AX1211" s="11" t="s">
        <v>243</v>
      </c>
      <c r="AY1211" s="11" t="s">
        <v>94</v>
      </c>
      <c r="AZ1211" s="11" t="s">
        <v>95</v>
      </c>
      <c r="BA1211" s="11" t="s">
        <v>117</v>
      </c>
      <c r="BB1211" s="11" t="s">
        <v>118</v>
      </c>
      <c r="BC1211" s="11" t="s">
        <v>6203</v>
      </c>
      <c r="BD1211" s="18">
        <v>100</v>
      </c>
      <c r="BE1211" s="10"/>
      <c r="BF1211" s="11" t="s">
        <v>90</v>
      </c>
      <c r="BG1211" s="11" t="s">
        <v>120</v>
      </c>
      <c r="BH1211" s="19"/>
      <c r="BI1211" s="18"/>
      <c r="BJ1211" s="18"/>
      <c r="BK1211" s="18"/>
      <c r="BL1211" s="18"/>
      <c r="BM1211" s="18"/>
      <c r="BN1211" s="18"/>
      <c r="BO1211" s="18"/>
      <c r="BP1211" s="18"/>
      <c r="BQ1211" s="18"/>
      <c r="BR1211" s="18"/>
      <c r="BS1211" s="18"/>
      <c r="BT1211" s="18"/>
      <c r="BU1211" s="18"/>
      <c r="BV1211" s="18"/>
      <c r="BW1211" s="18"/>
      <c r="BX1211" s="18"/>
      <c r="BY1211" s="18"/>
      <c r="BZ1211" s="18"/>
      <c r="CA1211" s="18"/>
      <c r="CB1211" s="18"/>
      <c r="CC1211" s="20">
        <f>+X1211+BH1211+BO1211+BV1211</f>
        <v>7571050</v>
      </c>
      <c r="CD1211" s="18"/>
      <c r="CE1211" s="18"/>
      <c r="CF1211" s="18"/>
      <c r="CG1211" s="18" t="s">
        <v>91</v>
      </c>
      <c r="CH1211" s="18"/>
      <c r="CI1211" s="18"/>
      <c r="CJ1211" s="18"/>
      <c r="CK1211" s="18"/>
      <c r="CL1211" s="18"/>
      <c r="CM1211" s="18"/>
      <c r="CN1211" s="18"/>
      <c r="CO1211" s="18"/>
      <c r="CP1211" s="18"/>
    </row>
    <row r="1212" spans="1:94" s="32" customFormat="1" ht="15" x14ac:dyDescent="0.25">
      <c r="A1212" s="21">
        <v>1211</v>
      </c>
      <c r="B1212" s="10">
        <v>230</v>
      </c>
      <c r="C1212" s="10">
        <v>2021</v>
      </c>
      <c r="D1212" s="11" t="s">
        <v>96</v>
      </c>
      <c r="E1212" s="10">
        <v>1644</v>
      </c>
      <c r="F1212" s="12">
        <v>3821</v>
      </c>
      <c r="G1212" s="13" t="s">
        <v>4678</v>
      </c>
      <c r="H1212" s="15" t="s">
        <v>83</v>
      </c>
      <c r="I1212" s="15" t="s">
        <v>6346</v>
      </c>
      <c r="J1212" s="15" t="s">
        <v>6347</v>
      </c>
      <c r="K1212" s="11" t="s">
        <v>84</v>
      </c>
      <c r="L1212" s="11" t="s">
        <v>85</v>
      </c>
      <c r="M1212" s="11" t="s">
        <v>86</v>
      </c>
      <c r="N1212" s="11" t="s">
        <v>101</v>
      </c>
      <c r="O1212" s="11" t="s">
        <v>102</v>
      </c>
      <c r="P1212" s="11" t="s">
        <v>103</v>
      </c>
      <c r="Q1212" s="11" t="s">
        <v>6348</v>
      </c>
      <c r="R1212" s="11" t="s">
        <v>6349</v>
      </c>
      <c r="S1212" s="11" t="s">
        <v>106</v>
      </c>
      <c r="T1212" s="11" t="s">
        <v>521</v>
      </c>
      <c r="U1212" s="16">
        <v>44453</v>
      </c>
      <c r="V1212" s="16">
        <v>44454</v>
      </c>
      <c r="W1212" s="16">
        <v>44562</v>
      </c>
      <c r="X1212" s="14">
        <v>19442456</v>
      </c>
      <c r="Y1212" s="11" t="s">
        <v>87</v>
      </c>
      <c r="Z1212" s="11" t="s">
        <v>170</v>
      </c>
      <c r="AA1212" s="10">
        <v>107</v>
      </c>
      <c r="AB1212" s="11" t="s">
        <v>89</v>
      </c>
      <c r="AC1212" s="11" t="s">
        <v>5959</v>
      </c>
      <c r="AD1212" s="10">
        <v>79513808</v>
      </c>
      <c r="AE1212" s="11" t="s">
        <v>5960</v>
      </c>
      <c r="AF1212" s="11" t="s">
        <v>524</v>
      </c>
      <c r="AG1212" s="11" t="s">
        <v>358</v>
      </c>
      <c r="AH1212" s="11" t="s">
        <v>208</v>
      </c>
      <c r="AI1212" s="11" t="s">
        <v>1340</v>
      </c>
      <c r="AJ1212" s="10">
        <v>2287</v>
      </c>
      <c r="AK1212" s="10">
        <v>2021</v>
      </c>
      <c r="AL1212" s="17">
        <v>44452</v>
      </c>
      <c r="AM1212" s="18">
        <v>14395</v>
      </c>
      <c r="AN1212" s="18" t="s">
        <v>1395</v>
      </c>
      <c r="AO1212" s="18" t="s">
        <v>1396</v>
      </c>
      <c r="AP1212" s="10">
        <v>6680</v>
      </c>
      <c r="AQ1212" s="17">
        <v>44453</v>
      </c>
      <c r="AR1212" s="18">
        <v>6053272000</v>
      </c>
      <c r="AS1212" s="11" t="s">
        <v>92</v>
      </c>
      <c r="AT1212" s="11" t="s">
        <v>127</v>
      </c>
      <c r="AU1212" s="11" t="s">
        <v>115</v>
      </c>
      <c r="AV1212" s="11" t="s">
        <v>106</v>
      </c>
      <c r="AW1212" s="11" t="s">
        <v>521</v>
      </c>
      <c r="AX1212" s="11" t="s">
        <v>116</v>
      </c>
      <c r="AY1212" s="11" t="s">
        <v>94</v>
      </c>
      <c r="AZ1212" s="11" t="s">
        <v>95</v>
      </c>
      <c r="BA1212" s="11" t="s">
        <v>117</v>
      </c>
      <c r="BB1212" s="11" t="s">
        <v>118</v>
      </c>
      <c r="BC1212" s="11" t="s">
        <v>6203</v>
      </c>
      <c r="BD1212" s="18">
        <v>107</v>
      </c>
      <c r="BE1212" s="10"/>
      <c r="BF1212" s="11" t="s">
        <v>90</v>
      </c>
      <c r="BG1212" s="11" t="s">
        <v>120</v>
      </c>
      <c r="BH1212" s="19"/>
      <c r="BI1212" s="18"/>
      <c r="BJ1212" s="18"/>
      <c r="BK1212" s="18"/>
      <c r="BL1212" s="18"/>
      <c r="BM1212" s="18"/>
      <c r="BN1212" s="18"/>
      <c r="BO1212" s="18"/>
      <c r="BP1212" s="18"/>
      <c r="BQ1212" s="18"/>
      <c r="BR1212" s="18"/>
      <c r="BS1212" s="18"/>
      <c r="BT1212" s="18"/>
      <c r="BU1212" s="18"/>
      <c r="BV1212" s="18"/>
      <c r="BW1212" s="18"/>
      <c r="BX1212" s="18"/>
      <c r="BY1212" s="18"/>
      <c r="BZ1212" s="18"/>
      <c r="CA1212" s="18"/>
      <c r="CB1212" s="18"/>
      <c r="CC1212" s="20">
        <f>+X1212+BH1212+BO1212+BV1212</f>
        <v>19442456</v>
      </c>
      <c r="CD1212" s="18"/>
      <c r="CE1212" s="18"/>
      <c r="CF1212" s="18"/>
      <c r="CG1212" s="18" t="s">
        <v>91</v>
      </c>
      <c r="CH1212" s="18"/>
      <c r="CI1212" s="18"/>
      <c r="CJ1212" s="18"/>
      <c r="CK1212" s="18"/>
      <c r="CL1212" s="18"/>
      <c r="CM1212" s="18"/>
      <c r="CN1212" s="18"/>
      <c r="CO1212" s="18"/>
      <c r="CP1212" s="18"/>
    </row>
    <row r="1213" spans="1:94" ht="15" x14ac:dyDescent="0.25">
      <c r="A1213" s="10">
        <v>1212</v>
      </c>
      <c r="B1213" s="10">
        <v>230</v>
      </c>
      <c r="C1213" s="10">
        <v>2021</v>
      </c>
      <c r="D1213" s="11" t="s">
        <v>96</v>
      </c>
      <c r="E1213" s="10">
        <v>1645</v>
      </c>
      <c r="F1213" s="12">
        <v>3541</v>
      </c>
      <c r="G1213" s="13" t="s">
        <v>3503</v>
      </c>
      <c r="H1213" s="15" t="s">
        <v>83</v>
      </c>
      <c r="I1213" s="15" t="s">
        <v>6350</v>
      </c>
      <c r="J1213" s="15" t="s">
        <v>6351</v>
      </c>
      <c r="K1213" s="11" t="s">
        <v>84</v>
      </c>
      <c r="L1213" s="11" t="s">
        <v>85</v>
      </c>
      <c r="M1213" s="11" t="s">
        <v>86</v>
      </c>
      <c r="N1213" s="11" t="s">
        <v>2128</v>
      </c>
      <c r="O1213" s="11" t="s">
        <v>102</v>
      </c>
      <c r="P1213" s="11" t="s">
        <v>103</v>
      </c>
      <c r="Q1213" s="11" t="s">
        <v>6352</v>
      </c>
      <c r="R1213" s="11" t="s">
        <v>6353</v>
      </c>
      <c r="S1213" s="11" t="s">
        <v>284</v>
      </c>
      <c r="T1213" s="11" t="s">
        <v>6354</v>
      </c>
      <c r="U1213" s="16">
        <v>44453</v>
      </c>
      <c r="V1213" s="16">
        <v>44455</v>
      </c>
      <c r="W1213" s="16">
        <v>44545</v>
      </c>
      <c r="X1213" s="14">
        <v>16353468</v>
      </c>
      <c r="Y1213" s="11" t="s">
        <v>87</v>
      </c>
      <c r="Z1213" s="11" t="s">
        <v>88</v>
      </c>
      <c r="AA1213" s="10">
        <v>3</v>
      </c>
      <c r="AB1213" s="11" t="s">
        <v>89</v>
      </c>
      <c r="AC1213" s="11" t="s">
        <v>6355</v>
      </c>
      <c r="AD1213" s="10">
        <v>79339398</v>
      </c>
      <c r="AE1213" s="11" t="s">
        <v>1699</v>
      </c>
      <c r="AF1213" s="11" t="s">
        <v>1700</v>
      </c>
      <c r="AG1213" s="11" t="s">
        <v>358</v>
      </c>
      <c r="AH1213" s="11"/>
      <c r="AI1213" s="11"/>
      <c r="AJ1213" s="10">
        <v>2204</v>
      </c>
      <c r="AK1213" s="10">
        <v>2021</v>
      </c>
      <c r="AL1213" s="17">
        <v>44442</v>
      </c>
      <c r="AM1213" s="18">
        <v>14595</v>
      </c>
      <c r="AN1213" s="18" t="s">
        <v>3682</v>
      </c>
      <c r="AO1213" s="18" t="s">
        <v>3683</v>
      </c>
      <c r="AP1213" s="10">
        <v>6695</v>
      </c>
      <c r="AQ1213" s="17">
        <v>44453</v>
      </c>
      <c r="AR1213" s="18">
        <v>1799700000</v>
      </c>
      <c r="AS1213" s="11" t="s">
        <v>92</v>
      </c>
      <c r="AT1213" s="11" t="s">
        <v>114</v>
      </c>
      <c r="AU1213" s="11" t="s">
        <v>115</v>
      </c>
      <c r="AV1213" s="11" t="s">
        <v>284</v>
      </c>
      <c r="AW1213" s="11" t="s">
        <v>6354</v>
      </c>
      <c r="AX1213" s="11" t="s">
        <v>287</v>
      </c>
      <c r="AY1213" s="11" t="s">
        <v>94</v>
      </c>
      <c r="AZ1213" s="11" t="s">
        <v>95</v>
      </c>
      <c r="BA1213" s="11" t="s">
        <v>117</v>
      </c>
      <c r="BB1213" s="11" t="s">
        <v>118</v>
      </c>
      <c r="BC1213" s="11" t="s">
        <v>6203</v>
      </c>
      <c r="BD1213" s="18"/>
      <c r="BE1213" s="10">
        <v>3</v>
      </c>
      <c r="BF1213" s="11" t="s">
        <v>90</v>
      </c>
      <c r="BG1213" s="11" t="s">
        <v>120</v>
      </c>
      <c r="BH1213" s="19"/>
      <c r="BI1213" s="18"/>
      <c r="BJ1213" s="18"/>
      <c r="BK1213" s="18"/>
      <c r="BL1213" s="18"/>
      <c r="BM1213" s="18"/>
      <c r="BN1213" s="18"/>
      <c r="BO1213" s="18"/>
      <c r="BP1213" s="18"/>
      <c r="BQ1213" s="18"/>
      <c r="BR1213" s="18"/>
      <c r="BS1213" s="18"/>
      <c r="BT1213" s="18"/>
      <c r="BU1213" s="18"/>
      <c r="BV1213" s="18"/>
      <c r="BW1213" s="18"/>
      <c r="BX1213" s="18"/>
      <c r="BY1213" s="18"/>
      <c r="BZ1213" s="18"/>
      <c r="CA1213" s="18"/>
      <c r="CB1213" s="18"/>
      <c r="CC1213" s="20">
        <f>+X1213+BH1213+BO1213+BV1213</f>
        <v>16353468</v>
      </c>
      <c r="CD1213" s="18"/>
      <c r="CE1213" s="18"/>
      <c r="CF1213" s="18"/>
      <c r="CG1213" s="18" t="s">
        <v>91</v>
      </c>
      <c r="CH1213" s="18"/>
      <c r="CI1213" s="18"/>
      <c r="CJ1213" s="18"/>
      <c r="CK1213" s="18"/>
      <c r="CL1213" s="18"/>
      <c r="CM1213" s="18"/>
      <c r="CN1213" s="18"/>
      <c r="CO1213" s="18"/>
      <c r="CP1213" s="18"/>
    </row>
    <row r="1214" spans="1:94" ht="15" x14ac:dyDescent="0.25">
      <c r="A1214" s="21">
        <v>1213</v>
      </c>
      <c r="B1214" s="10">
        <v>230</v>
      </c>
      <c r="C1214" s="10">
        <v>2021</v>
      </c>
      <c r="D1214" s="11" t="s">
        <v>96</v>
      </c>
      <c r="E1214" s="10">
        <v>1647</v>
      </c>
      <c r="F1214" s="12">
        <v>3567</v>
      </c>
      <c r="G1214" s="13" t="s">
        <v>6356</v>
      </c>
      <c r="H1214" s="15" t="s">
        <v>83</v>
      </c>
      <c r="I1214" s="15" t="s">
        <v>6357</v>
      </c>
      <c r="J1214" s="15" t="s">
        <v>6358</v>
      </c>
      <c r="K1214" s="11" t="s">
        <v>84</v>
      </c>
      <c r="L1214" s="11" t="s">
        <v>85</v>
      </c>
      <c r="M1214" s="11" t="s">
        <v>86</v>
      </c>
      <c r="N1214" s="11" t="s">
        <v>101</v>
      </c>
      <c r="O1214" s="11" t="s">
        <v>165</v>
      </c>
      <c r="P1214" s="11" t="s">
        <v>103</v>
      </c>
      <c r="Q1214" s="11" t="s">
        <v>1664</v>
      </c>
      <c r="R1214" s="11" t="s">
        <v>6359</v>
      </c>
      <c r="S1214" s="11" t="s">
        <v>224</v>
      </c>
      <c r="T1214" s="11" t="s">
        <v>225</v>
      </c>
      <c r="U1214" s="16">
        <v>44453</v>
      </c>
      <c r="V1214" s="16">
        <v>44454</v>
      </c>
      <c r="W1214" s="16">
        <v>44557</v>
      </c>
      <c r="X1214" s="14">
        <v>9176113</v>
      </c>
      <c r="Y1214" s="11" t="s">
        <v>87</v>
      </c>
      <c r="Z1214" s="11" t="s">
        <v>170</v>
      </c>
      <c r="AA1214" s="10">
        <v>102</v>
      </c>
      <c r="AB1214" s="11" t="s">
        <v>89</v>
      </c>
      <c r="AC1214" s="11" t="s">
        <v>1667</v>
      </c>
      <c r="AD1214" s="10">
        <v>7165116</v>
      </c>
      <c r="AE1214" s="11" t="s">
        <v>227</v>
      </c>
      <c r="AF1214" s="11" t="s">
        <v>228</v>
      </c>
      <c r="AG1214" s="11" t="s">
        <v>174</v>
      </c>
      <c r="AH1214" s="11" t="s">
        <v>1120</v>
      </c>
      <c r="AI1214" s="11"/>
      <c r="AJ1214" s="10">
        <v>2203</v>
      </c>
      <c r="AK1214" s="10">
        <v>2021</v>
      </c>
      <c r="AL1214" s="17">
        <v>44442</v>
      </c>
      <c r="AM1214" s="18">
        <v>14393</v>
      </c>
      <c r="AN1214" s="18" t="s">
        <v>1157</v>
      </c>
      <c r="AO1214" s="18" t="s">
        <v>1158</v>
      </c>
      <c r="AP1214" s="10">
        <v>6699</v>
      </c>
      <c r="AQ1214" s="17">
        <v>44453</v>
      </c>
      <c r="AR1214" s="18">
        <v>2147538000</v>
      </c>
      <c r="AS1214" s="11" t="s">
        <v>92</v>
      </c>
      <c r="AT1214" s="11" t="s">
        <v>127</v>
      </c>
      <c r="AU1214" s="11" t="s">
        <v>115</v>
      </c>
      <c r="AV1214" s="11" t="s">
        <v>224</v>
      </c>
      <c r="AW1214" s="11" t="s">
        <v>1666</v>
      </c>
      <c r="AX1214" s="11" t="s">
        <v>231</v>
      </c>
      <c r="AY1214" s="11" t="s">
        <v>94</v>
      </c>
      <c r="AZ1214" s="11" t="s">
        <v>95</v>
      </c>
      <c r="BA1214" s="11" t="s">
        <v>117</v>
      </c>
      <c r="BB1214" s="11" t="s">
        <v>118</v>
      </c>
      <c r="BC1214" s="11" t="s">
        <v>6203</v>
      </c>
      <c r="BD1214" s="18">
        <v>102</v>
      </c>
      <c r="BE1214" s="10"/>
      <c r="BF1214" s="11" t="s">
        <v>90</v>
      </c>
      <c r="BG1214" s="11" t="s">
        <v>120</v>
      </c>
      <c r="BH1214" s="19"/>
      <c r="BI1214" s="18"/>
      <c r="BJ1214" s="18"/>
      <c r="BK1214" s="18"/>
      <c r="BL1214" s="18"/>
      <c r="BM1214" s="18"/>
      <c r="BN1214" s="18"/>
      <c r="BO1214" s="18"/>
      <c r="BP1214" s="18"/>
      <c r="BQ1214" s="18"/>
      <c r="BR1214" s="18"/>
      <c r="BS1214" s="18"/>
      <c r="BT1214" s="18"/>
      <c r="BU1214" s="18"/>
      <c r="BV1214" s="18"/>
      <c r="BW1214" s="18"/>
      <c r="BX1214" s="18"/>
      <c r="BY1214" s="18"/>
      <c r="BZ1214" s="18"/>
      <c r="CA1214" s="18"/>
      <c r="CB1214" s="18"/>
      <c r="CC1214" s="20">
        <f>+X1214+BH1214+BO1214+BV1214</f>
        <v>9176113</v>
      </c>
      <c r="CD1214" s="18"/>
      <c r="CE1214" s="18"/>
      <c r="CF1214" s="18"/>
      <c r="CG1214" s="18" t="s">
        <v>91</v>
      </c>
      <c r="CH1214" s="18"/>
      <c r="CI1214" s="18"/>
      <c r="CJ1214" s="18"/>
      <c r="CK1214" s="18"/>
      <c r="CL1214" s="18"/>
      <c r="CM1214" s="18"/>
      <c r="CN1214" s="18"/>
      <c r="CO1214" s="18"/>
      <c r="CP1214" s="18"/>
    </row>
    <row r="1215" spans="1:94" ht="15" x14ac:dyDescent="0.25">
      <c r="A1215" s="21">
        <v>1214</v>
      </c>
      <c r="B1215" s="10">
        <v>230</v>
      </c>
      <c r="C1215" s="10">
        <v>2021</v>
      </c>
      <c r="D1215" s="11" t="s">
        <v>96</v>
      </c>
      <c r="E1215" s="10">
        <v>1651</v>
      </c>
      <c r="F1215" s="12">
        <v>3569</v>
      </c>
      <c r="G1215" s="13" t="s">
        <v>6360</v>
      </c>
      <c r="H1215" s="15" t="s">
        <v>83</v>
      </c>
      <c r="I1215" s="15">
        <v>3569</v>
      </c>
      <c r="J1215" s="15" t="s">
        <v>6361</v>
      </c>
      <c r="K1215" s="11" t="s">
        <v>84</v>
      </c>
      <c r="L1215" s="11" t="s">
        <v>85</v>
      </c>
      <c r="M1215" s="11" t="s">
        <v>86</v>
      </c>
      <c r="N1215" s="11" t="s">
        <v>101</v>
      </c>
      <c r="O1215" s="11" t="s">
        <v>165</v>
      </c>
      <c r="P1215" s="11" t="s">
        <v>103</v>
      </c>
      <c r="Q1215" s="11" t="s">
        <v>6362</v>
      </c>
      <c r="R1215" s="11" t="s">
        <v>6363</v>
      </c>
      <c r="S1215" s="11" t="s">
        <v>106</v>
      </c>
      <c r="T1215" s="11" t="s">
        <v>1873</v>
      </c>
      <c r="U1215" s="16">
        <v>44453</v>
      </c>
      <c r="V1215" s="16"/>
      <c r="W1215" s="16"/>
      <c r="X1215" s="14">
        <v>7949603</v>
      </c>
      <c r="Y1215" s="11" t="s">
        <v>87</v>
      </c>
      <c r="Z1215" s="11" t="s">
        <v>170</v>
      </c>
      <c r="AA1215" s="10">
        <v>105</v>
      </c>
      <c r="AB1215" s="11" t="s">
        <v>89</v>
      </c>
      <c r="AC1215" s="11" t="s">
        <v>2903</v>
      </c>
      <c r="AD1215" s="10">
        <v>79339398</v>
      </c>
      <c r="AE1215" s="11" t="s">
        <v>1699</v>
      </c>
      <c r="AF1215" s="11" t="s">
        <v>1700</v>
      </c>
      <c r="AG1215" s="11" t="s">
        <v>242</v>
      </c>
      <c r="AH1215" s="11" t="s">
        <v>113</v>
      </c>
      <c r="AI1215" s="11" t="s">
        <v>113</v>
      </c>
      <c r="AJ1215" s="10">
        <v>2253</v>
      </c>
      <c r="AK1215" s="10">
        <v>2021</v>
      </c>
      <c r="AL1215" s="17">
        <v>44449</v>
      </c>
      <c r="AM1215" s="18">
        <v>14394</v>
      </c>
      <c r="AN1215" s="18" t="s">
        <v>1703</v>
      </c>
      <c r="AO1215" s="18" t="s">
        <v>1704</v>
      </c>
      <c r="AP1215" s="10">
        <v>6693</v>
      </c>
      <c r="AQ1215" s="17">
        <v>44453</v>
      </c>
      <c r="AR1215" s="18">
        <v>8375989000</v>
      </c>
      <c r="AS1215" s="11" t="s">
        <v>92</v>
      </c>
      <c r="AT1215" s="11" t="s">
        <v>127</v>
      </c>
      <c r="AU1215" s="11" t="s">
        <v>115</v>
      </c>
      <c r="AV1215" s="11" t="s">
        <v>106</v>
      </c>
      <c r="AW1215" s="11" t="s">
        <v>2905</v>
      </c>
      <c r="AX1215" s="11" t="s">
        <v>116</v>
      </c>
      <c r="AY1215" s="11" t="s">
        <v>94</v>
      </c>
      <c r="AZ1215" s="11" t="s">
        <v>95</v>
      </c>
      <c r="BA1215" s="11" t="s">
        <v>6364</v>
      </c>
      <c r="BB1215" s="11" t="s">
        <v>118</v>
      </c>
      <c r="BC1215" s="11" t="s">
        <v>6203</v>
      </c>
      <c r="BD1215" s="18">
        <v>105</v>
      </c>
      <c r="BE1215" s="10"/>
      <c r="BF1215" s="11" t="s">
        <v>90</v>
      </c>
      <c r="BG1215" s="11" t="s">
        <v>120</v>
      </c>
      <c r="BH1215" s="19"/>
      <c r="BI1215" s="18"/>
      <c r="BJ1215" s="18"/>
      <c r="BK1215" s="18"/>
      <c r="BL1215" s="18"/>
      <c r="BM1215" s="18"/>
      <c r="BN1215" s="18"/>
      <c r="BO1215" s="18"/>
      <c r="BP1215" s="18"/>
      <c r="BQ1215" s="18"/>
      <c r="BR1215" s="18"/>
      <c r="BS1215" s="18"/>
      <c r="BT1215" s="18"/>
      <c r="BU1215" s="18"/>
      <c r="BV1215" s="18"/>
      <c r="BW1215" s="18"/>
      <c r="BX1215" s="18"/>
      <c r="BY1215" s="18"/>
      <c r="BZ1215" s="18"/>
      <c r="CA1215" s="18"/>
      <c r="CB1215" s="18"/>
      <c r="CC1215" s="20">
        <f>+X1215+BH1215+BO1215+BV1215</f>
        <v>7949603</v>
      </c>
      <c r="CD1215" s="18"/>
      <c r="CE1215" s="18"/>
      <c r="CF1215" s="18"/>
      <c r="CG1215" s="18" t="s">
        <v>91</v>
      </c>
      <c r="CH1215" s="18"/>
      <c r="CI1215" s="18"/>
      <c r="CJ1215" s="18"/>
      <c r="CK1215" s="18"/>
      <c r="CL1215" s="18"/>
      <c r="CM1215" s="18"/>
      <c r="CN1215" s="18"/>
      <c r="CO1215" s="18"/>
      <c r="CP1215" s="18"/>
    </row>
    <row r="1216" spans="1:94" ht="15" x14ac:dyDescent="0.25">
      <c r="A1216" s="10">
        <v>1215</v>
      </c>
      <c r="B1216" s="21">
        <v>230</v>
      </c>
      <c r="C1216" s="21">
        <v>2021</v>
      </c>
      <c r="D1216" s="22" t="s">
        <v>96</v>
      </c>
      <c r="E1216" s="21">
        <v>1652</v>
      </c>
      <c r="F1216" s="23">
        <v>3818</v>
      </c>
      <c r="G1216" s="24" t="s">
        <v>3808</v>
      </c>
      <c r="H1216" s="26" t="s">
        <v>83</v>
      </c>
      <c r="I1216" s="26" t="s">
        <v>6365</v>
      </c>
      <c r="J1216" s="26" t="s">
        <v>6366</v>
      </c>
      <c r="K1216" s="22" t="s">
        <v>84</v>
      </c>
      <c r="L1216" s="22" t="s">
        <v>85</v>
      </c>
      <c r="M1216" s="22" t="s">
        <v>86</v>
      </c>
      <c r="N1216" s="22" t="s">
        <v>101</v>
      </c>
      <c r="O1216" s="22" t="s">
        <v>102</v>
      </c>
      <c r="P1216" s="22" t="s">
        <v>103</v>
      </c>
      <c r="Q1216" s="22" t="s">
        <v>6367</v>
      </c>
      <c r="R1216" s="22" t="s">
        <v>6368</v>
      </c>
      <c r="S1216" s="22" t="s">
        <v>106</v>
      </c>
      <c r="T1216" s="22" t="s">
        <v>1647</v>
      </c>
      <c r="U1216" s="16">
        <v>44453</v>
      </c>
      <c r="V1216" s="28">
        <v>44455</v>
      </c>
      <c r="W1216" s="28">
        <v>44515</v>
      </c>
      <c r="X1216" s="25">
        <v>8358440</v>
      </c>
      <c r="Y1216" s="22" t="s">
        <v>87</v>
      </c>
      <c r="Z1216" s="22" t="s">
        <v>88</v>
      </c>
      <c r="AA1216" s="21">
        <v>2</v>
      </c>
      <c r="AB1216" s="22" t="s">
        <v>89</v>
      </c>
      <c r="AC1216" s="22" t="s">
        <v>1648</v>
      </c>
      <c r="AD1216" s="21">
        <v>7514128</v>
      </c>
      <c r="AE1216" s="22" t="s">
        <v>1649</v>
      </c>
      <c r="AF1216" s="22" t="s">
        <v>1650</v>
      </c>
      <c r="AG1216" s="22" t="s">
        <v>111</v>
      </c>
      <c r="AH1216" s="22" t="s">
        <v>3813</v>
      </c>
      <c r="AI1216" s="22" t="s">
        <v>3814</v>
      </c>
      <c r="AJ1216" s="21">
        <v>2288</v>
      </c>
      <c r="AK1216" s="21">
        <v>2021</v>
      </c>
      <c r="AL1216" s="29">
        <v>44453</v>
      </c>
      <c r="AM1216" s="30">
        <v>14396</v>
      </c>
      <c r="AN1216" s="30" t="s">
        <v>1653</v>
      </c>
      <c r="AO1216" s="30" t="s">
        <v>1654</v>
      </c>
      <c r="AP1216" s="21">
        <v>6687</v>
      </c>
      <c r="AQ1216" s="29">
        <v>44453</v>
      </c>
      <c r="AR1216" s="30">
        <v>427370000</v>
      </c>
      <c r="AS1216" s="22" t="s">
        <v>92</v>
      </c>
      <c r="AT1216" s="22" t="s">
        <v>114</v>
      </c>
      <c r="AU1216" s="22" t="s">
        <v>115</v>
      </c>
      <c r="AV1216" s="22" t="s">
        <v>106</v>
      </c>
      <c r="AW1216" s="22" t="s">
        <v>1647</v>
      </c>
      <c r="AX1216" s="22" t="s">
        <v>116</v>
      </c>
      <c r="AY1216" s="22" t="s">
        <v>94</v>
      </c>
      <c r="AZ1216" s="22" t="s">
        <v>95</v>
      </c>
      <c r="BA1216" s="22" t="s">
        <v>117</v>
      </c>
      <c r="BB1216" s="22" t="s">
        <v>118</v>
      </c>
      <c r="BC1216" s="22" t="s">
        <v>6203</v>
      </c>
      <c r="BD1216" s="30"/>
      <c r="BE1216" s="21">
        <v>2</v>
      </c>
      <c r="BF1216" s="22" t="s">
        <v>90</v>
      </c>
      <c r="BG1216" s="22" t="s">
        <v>120</v>
      </c>
      <c r="BH1216" s="20">
        <v>4179220</v>
      </c>
      <c r="BI1216" s="30">
        <v>30</v>
      </c>
      <c r="BJ1216" s="30">
        <v>9824</v>
      </c>
      <c r="BK1216" s="31">
        <v>44509</v>
      </c>
      <c r="BL1216" s="30">
        <v>2515</v>
      </c>
      <c r="BM1216" s="31">
        <v>44477</v>
      </c>
      <c r="BN1216" s="31">
        <v>44545</v>
      </c>
      <c r="BO1216" s="30"/>
      <c r="BP1216" s="30"/>
      <c r="BQ1216" s="30"/>
      <c r="BR1216" s="30"/>
      <c r="BS1216" s="30"/>
      <c r="BT1216" s="30"/>
      <c r="BU1216" s="30"/>
      <c r="BV1216" s="30"/>
      <c r="BW1216" s="30"/>
      <c r="BX1216" s="30"/>
      <c r="BY1216" s="30"/>
      <c r="BZ1216" s="30"/>
      <c r="CA1216" s="30"/>
      <c r="CB1216" s="30"/>
      <c r="CC1216" s="20">
        <f>+X1216+BH1216+BO1216+BV1216</f>
        <v>12537660</v>
      </c>
      <c r="CD1216" s="31">
        <v>44502</v>
      </c>
      <c r="CE1216" s="30"/>
      <c r="CF1216" s="30"/>
      <c r="CG1216" s="18" t="s">
        <v>91</v>
      </c>
      <c r="CH1216" s="30" t="s">
        <v>91</v>
      </c>
      <c r="CI1216" s="30" t="s">
        <v>91</v>
      </c>
      <c r="CJ1216" s="30"/>
      <c r="CK1216" s="30"/>
      <c r="CL1216" s="30"/>
      <c r="CM1216" s="30" t="s">
        <v>91</v>
      </c>
      <c r="CN1216" s="30"/>
      <c r="CO1216" s="30"/>
      <c r="CP1216" s="30"/>
    </row>
    <row r="1217" spans="1:94" s="59" customFormat="1" ht="15" x14ac:dyDescent="0.25">
      <c r="A1217" s="21">
        <v>1216</v>
      </c>
      <c r="B1217" s="10">
        <v>230</v>
      </c>
      <c r="C1217" s="10">
        <v>2021</v>
      </c>
      <c r="D1217" s="11" t="s">
        <v>96</v>
      </c>
      <c r="E1217" s="10">
        <v>1656</v>
      </c>
      <c r="F1217" s="12">
        <v>2321</v>
      </c>
      <c r="G1217" s="13" t="s">
        <v>6369</v>
      </c>
      <c r="H1217" s="15" t="s">
        <v>83</v>
      </c>
      <c r="I1217" s="15" t="s">
        <v>6370</v>
      </c>
      <c r="J1217" s="15" t="s">
        <v>6371</v>
      </c>
      <c r="K1217" s="11" t="s">
        <v>2256</v>
      </c>
      <c r="L1217" s="11" t="s">
        <v>85</v>
      </c>
      <c r="M1217" s="11" t="s">
        <v>4690</v>
      </c>
      <c r="N1217" s="11" t="s">
        <v>101</v>
      </c>
      <c r="O1217" s="11" t="s">
        <v>5748</v>
      </c>
      <c r="P1217" s="11" t="s">
        <v>103</v>
      </c>
      <c r="Q1217" s="11" t="s">
        <v>6372</v>
      </c>
      <c r="R1217" s="11" t="s">
        <v>6373</v>
      </c>
      <c r="S1217" s="11" t="s">
        <v>106</v>
      </c>
      <c r="T1217" s="11" t="s">
        <v>1647</v>
      </c>
      <c r="U1217" s="16">
        <v>44453</v>
      </c>
      <c r="V1217" s="16"/>
      <c r="W1217" s="16"/>
      <c r="X1217" s="14">
        <v>65413872</v>
      </c>
      <c r="Y1217" s="11" t="s">
        <v>87</v>
      </c>
      <c r="Z1217" s="11" t="s">
        <v>88</v>
      </c>
      <c r="AA1217" s="10">
        <v>56</v>
      </c>
      <c r="AB1217" s="11" t="s">
        <v>89</v>
      </c>
      <c r="AC1217" s="11" t="s">
        <v>1339</v>
      </c>
      <c r="AD1217" s="10">
        <v>79513808</v>
      </c>
      <c r="AE1217" s="11" t="s">
        <v>5960</v>
      </c>
      <c r="AF1217" s="11" t="s">
        <v>524</v>
      </c>
      <c r="AG1217" s="11"/>
      <c r="AH1217" s="11"/>
      <c r="AI1217" s="11"/>
      <c r="AJ1217" s="10">
        <v>329</v>
      </c>
      <c r="AK1217" s="10">
        <v>2021</v>
      </c>
      <c r="AL1217" s="17">
        <v>0</v>
      </c>
      <c r="AM1217" s="18">
        <v>0</v>
      </c>
      <c r="AN1217" s="18">
        <v>0</v>
      </c>
      <c r="AO1217" s="18">
        <v>0</v>
      </c>
      <c r="AP1217" s="10">
        <v>1821</v>
      </c>
      <c r="AQ1217" s="17">
        <v>44455</v>
      </c>
      <c r="AR1217" s="18">
        <v>0</v>
      </c>
      <c r="AS1217" s="11" t="s">
        <v>92</v>
      </c>
      <c r="AT1217" s="11"/>
      <c r="AU1217" s="11" t="s">
        <v>115</v>
      </c>
      <c r="AV1217" s="11" t="s">
        <v>106</v>
      </c>
      <c r="AW1217" s="11" t="s">
        <v>1341</v>
      </c>
      <c r="AX1217" s="11" t="s">
        <v>116</v>
      </c>
      <c r="AY1217" s="11" t="s">
        <v>94</v>
      </c>
      <c r="AZ1217" s="11" t="s">
        <v>95</v>
      </c>
      <c r="BA1217" s="11" t="s">
        <v>117</v>
      </c>
      <c r="BB1217" s="11" t="s">
        <v>5753</v>
      </c>
      <c r="BC1217" s="11" t="s">
        <v>6203</v>
      </c>
      <c r="BD1217" s="18"/>
      <c r="BE1217" s="10">
        <v>56</v>
      </c>
      <c r="BF1217" s="11" t="s">
        <v>90</v>
      </c>
      <c r="BG1217" s="11" t="s">
        <v>120</v>
      </c>
      <c r="BH1217" s="19"/>
      <c r="BI1217" s="18"/>
      <c r="BJ1217" s="18"/>
      <c r="BK1217" s="18"/>
      <c r="BL1217" s="18"/>
      <c r="BM1217" s="18"/>
      <c r="BN1217" s="16"/>
      <c r="BO1217" s="18"/>
      <c r="BP1217" s="18"/>
      <c r="BQ1217" s="18"/>
      <c r="BR1217" s="18"/>
      <c r="BS1217" s="18"/>
      <c r="BT1217" s="18"/>
      <c r="BU1217" s="18"/>
      <c r="BV1217" s="18"/>
      <c r="BW1217" s="18"/>
      <c r="BX1217" s="18"/>
      <c r="BY1217" s="18"/>
      <c r="BZ1217" s="18"/>
      <c r="CA1217" s="18"/>
      <c r="CB1217" s="18"/>
      <c r="CC1217" s="20">
        <f>+X1217+BH1217+BO1217+BV1217</f>
        <v>65413872</v>
      </c>
      <c r="CD1217" s="18"/>
      <c r="CE1217" s="18"/>
      <c r="CF1217" s="18"/>
      <c r="CG1217" s="18" t="s">
        <v>91</v>
      </c>
      <c r="CH1217" s="18"/>
      <c r="CI1217" s="18"/>
      <c r="CJ1217" s="18"/>
      <c r="CK1217" s="18"/>
      <c r="CL1217" s="18"/>
      <c r="CM1217" s="18"/>
      <c r="CN1217" s="18"/>
      <c r="CO1217" s="18"/>
      <c r="CP1217" s="18"/>
    </row>
    <row r="1218" spans="1:94" s="59" customFormat="1" ht="15" x14ac:dyDescent="0.25">
      <c r="A1218" s="21">
        <v>1217</v>
      </c>
      <c r="B1218" s="10">
        <v>230</v>
      </c>
      <c r="C1218" s="10">
        <v>2021</v>
      </c>
      <c r="D1218" s="11" t="s">
        <v>96</v>
      </c>
      <c r="E1218" s="10">
        <v>1661</v>
      </c>
      <c r="F1218" s="12">
        <v>2818</v>
      </c>
      <c r="G1218" s="13" t="s">
        <v>6374</v>
      </c>
      <c r="H1218" s="15" t="s">
        <v>83</v>
      </c>
      <c r="I1218" s="15" t="s">
        <v>6375</v>
      </c>
      <c r="J1218" s="15" t="s">
        <v>6376</v>
      </c>
      <c r="K1218" s="11" t="s">
        <v>84</v>
      </c>
      <c r="L1218" s="11" t="s">
        <v>85</v>
      </c>
      <c r="M1218" s="11" t="s">
        <v>86</v>
      </c>
      <c r="N1218" s="11" t="s">
        <v>2128</v>
      </c>
      <c r="O1218" s="11" t="s">
        <v>102</v>
      </c>
      <c r="P1218" s="11" t="s">
        <v>103</v>
      </c>
      <c r="Q1218" s="11" t="s">
        <v>6262</v>
      </c>
      <c r="R1218" s="11" t="s">
        <v>6263</v>
      </c>
      <c r="S1218" s="11" t="s">
        <v>284</v>
      </c>
      <c r="T1218" s="11" t="s">
        <v>3196</v>
      </c>
      <c r="U1218" s="16">
        <v>44453</v>
      </c>
      <c r="V1218" s="16"/>
      <c r="W1218" s="16"/>
      <c r="X1218" s="14">
        <v>4179220</v>
      </c>
      <c r="Y1218" s="11" t="s">
        <v>87</v>
      </c>
      <c r="Z1218" s="11" t="s">
        <v>88</v>
      </c>
      <c r="AA1218" s="10">
        <v>1</v>
      </c>
      <c r="AB1218" s="11" t="s">
        <v>89</v>
      </c>
      <c r="AC1218" s="11" t="s">
        <v>4813</v>
      </c>
      <c r="AD1218" s="10">
        <v>79513808</v>
      </c>
      <c r="AE1218" s="11" t="s">
        <v>5960</v>
      </c>
      <c r="AF1218" s="11" t="s">
        <v>524</v>
      </c>
      <c r="AG1218" s="11" t="s">
        <v>111</v>
      </c>
      <c r="AH1218" s="11" t="s">
        <v>6377</v>
      </c>
      <c r="AI1218" s="11" t="s">
        <v>6378</v>
      </c>
      <c r="AJ1218" s="10">
        <v>1898</v>
      </c>
      <c r="AK1218" s="10">
        <v>2021</v>
      </c>
      <c r="AL1218" s="17">
        <v>44389</v>
      </c>
      <c r="AM1218" s="18">
        <v>14593</v>
      </c>
      <c r="AN1218" s="18" t="s">
        <v>4814</v>
      </c>
      <c r="AO1218" s="18" t="s">
        <v>4815</v>
      </c>
      <c r="AP1218" s="10">
        <v>6696</v>
      </c>
      <c r="AQ1218" s="17">
        <v>44453</v>
      </c>
      <c r="AR1218" s="18">
        <v>1216071000</v>
      </c>
      <c r="AS1218" s="11" t="s">
        <v>92</v>
      </c>
      <c r="AT1218" s="11" t="s">
        <v>127</v>
      </c>
      <c r="AU1218" s="11" t="s">
        <v>115</v>
      </c>
      <c r="AV1218" s="11" t="s">
        <v>284</v>
      </c>
      <c r="AW1218" s="11" t="s">
        <v>3196</v>
      </c>
      <c r="AX1218" s="11" t="s">
        <v>287</v>
      </c>
      <c r="AY1218" s="11" t="s">
        <v>94</v>
      </c>
      <c r="AZ1218" s="11" t="s">
        <v>95</v>
      </c>
      <c r="BA1218" s="11" t="s">
        <v>117</v>
      </c>
      <c r="BB1218" s="11" t="s">
        <v>118</v>
      </c>
      <c r="BC1218" s="11" t="s">
        <v>6203</v>
      </c>
      <c r="BD1218" s="18"/>
      <c r="BE1218" s="10">
        <v>1</v>
      </c>
      <c r="BF1218" s="11" t="s">
        <v>90</v>
      </c>
      <c r="BG1218" s="11" t="s">
        <v>120</v>
      </c>
      <c r="BH1218" s="19"/>
      <c r="BI1218" s="18"/>
      <c r="BJ1218" s="18"/>
      <c r="BK1218" s="18"/>
      <c r="BL1218" s="18"/>
      <c r="BM1218" s="18"/>
      <c r="BN1218" s="18"/>
      <c r="BO1218" s="18"/>
      <c r="BP1218" s="18"/>
      <c r="BQ1218" s="18"/>
      <c r="BR1218" s="18"/>
      <c r="BS1218" s="18"/>
      <c r="BT1218" s="18"/>
      <c r="BU1218" s="18"/>
      <c r="BV1218" s="18"/>
      <c r="BW1218" s="18"/>
      <c r="BX1218" s="18"/>
      <c r="BY1218" s="18"/>
      <c r="BZ1218" s="18"/>
      <c r="CA1218" s="18"/>
      <c r="CB1218" s="18"/>
      <c r="CC1218" s="20">
        <f>+X1218+BH1218+BO1218+BV1218</f>
        <v>4179220</v>
      </c>
      <c r="CD1218" s="18"/>
      <c r="CE1218" s="18"/>
      <c r="CF1218" s="18"/>
      <c r="CG1218" s="18" t="s">
        <v>91</v>
      </c>
      <c r="CH1218" s="18"/>
      <c r="CI1218" s="18"/>
      <c r="CJ1218" s="18"/>
      <c r="CK1218" s="18"/>
      <c r="CL1218" s="18"/>
      <c r="CM1218" s="18"/>
      <c r="CN1218" s="18"/>
      <c r="CO1218" s="18"/>
      <c r="CP1218" s="18"/>
    </row>
    <row r="1219" spans="1:94" s="59" customFormat="1" ht="15" x14ac:dyDescent="0.25">
      <c r="A1219" s="10">
        <v>1218</v>
      </c>
      <c r="B1219" s="10">
        <v>230</v>
      </c>
      <c r="C1219" s="10">
        <v>2021</v>
      </c>
      <c r="D1219" s="11" t="s">
        <v>96</v>
      </c>
      <c r="E1219" s="10">
        <v>1663</v>
      </c>
      <c r="F1219" s="12">
        <v>3537</v>
      </c>
      <c r="G1219" s="13" t="s">
        <v>6379</v>
      </c>
      <c r="H1219" s="15" t="s">
        <v>83</v>
      </c>
      <c r="I1219" s="15" t="s">
        <v>6380</v>
      </c>
      <c r="J1219" s="15" t="s">
        <v>6381</v>
      </c>
      <c r="K1219" s="11" t="s">
        <v>84</v>
      </c>
      <c r="L1219" s="11" t="s">
        <v>85</v>
      </c>
      <c r="M1219" s="11" t="s">
        <v>86</v>
      </c>
      <c r="N1219" s="11" t="s">
        <v>101</v>
      </c>
      <c r="O1219" s="11" t="s">
        <v>102</v>
      </c>
      <c r="P1219" s="11" t="s">
        <v>103</v>
      </c>
      <c r="Q1219" s="11" t="s">
        <v>6382</v>
      </c>
      <c r="R1219" s="11" t="s">
        <v>6383</v>
      </c>
      <c r="S1219" s="11" t="s">
        <v>106</v>
      </c>
      <c r="T1219" s="11" t="s">
        <v>521</v>
      </c>
      <c r="U1219" s="16">
        <v>44453</v>
      </c>
      <c r="V1219" s="16"/>
      <c r="W1219" s="16"/>
      <c r="X1219" s="14">
        <v>9300000</v>
      </c>
      <c r="Y1219" s="11" t="s">
        <v>87</v>
      </c>
      <c r="Z1219" s="11" t="s">
        <v>88</v>
      </c>
      <c r="AA1219" s="10">
        <v>3</v>
      </c>
      <c r="AB1219" s="11" t="s">
        <v>89</v>
      </c>
      <c r="AC1219" s="11" t="s">
        <v>1339</v>
      </c>
      <c r="AD1219" s="10">
        <v>79513808</v>
      </c>
      <c r="AE1219" s="11" t="s">
        <v>5960</v>
      </c>
      <c r="AF1219" s="11" t="s">
        <v>524</v>
      </c>
      <c r="AG1219" s="11" t="s">
        <v>111</v>
      </c>
      <c r="AH1219" s="11" t="s">
        <v>1788</v>
      </c>
      <c r="AI1219" s="11" t="s">
        <v>6384</v>
      </c>
      <c r="AJ1219" s="10">
        <v>2290</v>
      </c>
      <c r="AK1219" s="10">
        <v>2021</v>
      </c>
      <c r="AL1219" s="17">
        <v>44453</v>
      </c>
      <c r="AM1219" s="18">
        <v>14395</v>
      </c>
      <c r="AN1219" s="18" t="s">
        <v>1395</v>
      </c>
      <c r="AO1219" s="18" t="s">
        <v>1396</v>
      </c>
      <c r="AP1219" s="10">
        <v>6708</v>
      </c>
      <c r="AQ1219" s="17">
        <v>44453</v>
      </c>
      <c r="AR1219" s="18">
        <v>6053272000</v>
      </c>
      <c r="AS1219" s="11" t="s">
        <v>92</v>
      </c>
      <c r="AT1219" s="11" t="s">
        <v>114</v>
      </c>
      <c r="AU1219" s="11" t="s">
        <v>115</v>
      </c>
      <c r="AV1219" s="11" t="s">
        <v>106</v>
      </c>
      <c r="AW1219" s="11" t="s">
        <v>1341</v>
      </c>
      <c r="AX1219" s="11" t="s">
        <v>116</v>
      </c>
      <c r="AY1219" s="11" t="s">
        <v>94</v>
      </c>
      <c r="AZ1219" s="11" t="s">
        <v>95</v>
      </c>
      <c r="BA1219" s="11" t="s">
        <v>117</v>
      </c>
      <c r="BB1219" s="11" t="s">
        <v>118</v>
      </c>
      <c r="BC1219" s="11" t="s">
        <v>6203</v>
      </c>
      <c r="BD1219" s="18"/>
      <c r="BE1219" s="10">
        <v>3</v>
      </c>
      <c r="BF1219" s="11" t="s">
        <v>90</v>
      </c>
      <c r="BG1219" s="11" t="s">
        <v>120</v>
      </c>
      <c r="BH1219" s="19"/>
      <c r="BI1219" s="18"/>
      <c r="BJ1219" s="18"/>
      <c r="BK1219" s="18"/>
      <c r="BL1219" s="18"/>
      <c r="BM1219" s="18"/>
      <c r="BN1219" s="18"/>
      <c r="BO1219" s="18"/>
      <c r="BP1219" s="18"/>
      <c r="BQ1219" s="18"/>
      <c r="BR1219" s="18"/>
      <c r="BS1219" s="18"/>
      <c r="BT1219" s="18"/>
      <c r="BU1219" s="18"/>
      <c r="BV1219" s="18"/>
      <c r="BW1219" s="18"/>
      <c r="BX1219" s="18"/>
      <c r="BY1219" s="18"/>
      <c r="BZ1219" s="18"/>
      <c r="CA1219" s="18"/>
      <c r="CB1219" s="18"/>
      <c r="CC1219" s="20">
        <f>+X1219+BH1219+BO1219+BV1219</f>
        <v>9300000</v>
      </c>
      <c r="CD1219" s="18"/>
      <c r="CE1219" s="18"/>
      <c r="CF1219" s="18"/>
      <c r="CG1219" s="18" t="s">
        <v>91</v>
      </c>
      <c r="CH1219" s="18"/>
      <c r="CI1219" s="18"/>
      <c r="CJ1219" s="18"/>
      <c r="CK1219" s="18"/>
      <c r="CL1219" s="18"/>
      <c r="CM1219" s="18"/>
      <c r="CN1219" s="18"/>
      <c r="CO1219" s="18"/>
      <c r="CP1219" s="18"/>
    </row>
    <row r="1220" spans="1:94" s="59" customFormat="1" ht="15" x14ac:dyDescent="0.25">
      <c r="A1220" s="21">
        <v>1219</v>
      </c>
      <c r="B1220" s="10">
        <v>230</v>
      </c>
      <c r="C1220" s="10">
        <v>2021</v>
      </c>
      <c r="D1220" s="11" t="s">
        <v>96</v>
      </c>
      <c r="E1220" s="10">
        <v>1664</v>
      </c>
      <c r="F1220" s="12">
        <v>3318</v>
      </c>
      <c r="G1220" s="13" t="s">
        <v>6385</v>
      </c>
      <c r="H1220" s="15" t="s">
        <v>98</v>
      </c>
      <c r="I1220" s="15" t="s">
        <v>6386</v>
      </c>
      <c r="J1220" s="15" t="s">
        <v>6387</v>
      </c>
      <c r="K1220" s="11" t="s">
        <v>2256</v>
      </c>
      <c r="L1220" s="11" t="s">
        <v>85</v>
      </c>
      <c r="M1220" s="11" t="s">
        <v>5626</v>
      </c>
      <c r="N1220" s="11" t="s">
        <v>101</v>
      </c>
      <c r="O1220" s="11" t="s">
        <v>5748</v>
      </c>
      <c r="P1220" s="11" t="s">
        <v>103</v>
      </c>
      <c r="Q1220" s="11" t="s">
        <v>6388</v>
      </c>
      <c r="R1220" s="11" t="s">
        <v>6389</v>
      </c>
      <c r="S1220" s="11" t="s">
        <v>106</v>
      </c>
      <c r="T1220" s="11" t="s">
        <v>3283</v>
      </c>
      <c r="U1220" s="16">
        <v>44453</v>
      </c>
      <c r="V1220" s="16"/>
      <c r="W1220" s="16"/>
      <c r="X1220" s="14">
        <v>50000000</v>
      </c>
      <c r="Y1220" s="11" t="s">
        <v>87</v>
      </c>
      <c r="Z1220" s="11" t="s">
        <v>170</v>
      </c>
      <c r="AA1220" s="10">
        <v>120</v>
      </c>
      <c r="AB1220" s="11" t="s">
        <v>89</v>
      </c>
      <c r="AC1220" s="11" t="s">
        <v>2263</v>
      </c>
      <c r="AD1220" s="10">
        <v>79513808</v>
      </c>
      <c r="AE1220" s="11" t="s">
        <v>5960</v>
      </c>
      <c r="AF1220" s="11" t="s">
        <v>524</v>
      </c>
      <c r="AG1220" s="11"/>
      <c r="AH1220" s="11"/>
      <c r="AI1220" s="11"/>
      <c r="AJ1220" s="10">
        <v>2135</v>
      </c>
      <c r="AK1220" s="10">
        <v>2021</v>
      </c>
      <c r="AL1220" s="17">
        <v>44433</v>
      </c>
      <c r="AM1220" s="18">
        <v>14389</v>
      </c>
      <c r="AN1220" s="18" t="s">
        <v>6390</v>
      </c>
      <c r="AO1220" s="18" t="s">
        <v>6391</v>
      </c>
      <c r="AP1220" s="10">
        <v>6728</v>
      </c>
      <c r="AQ1220" s="17">
        <v>44460</v>
      </c>
      <c r="AR1220" s="18">
        <v>52992000</v>
      </c>
      <c r="AS1220" s="11" t="s">
        <v>92</v>
      </c>
      <c r="AT1220" s="11"/>
      <c r="AU1220" s="11" t="s">
        <v>115</v>
      </c>
      <c r="AV1220" s="11" t="s">
        <v>106</v>
      </c>
      <c r="AW1220" s="11" t="s">
        <v>3283</v>
      </c>
      <c r="AX1220" s="11" t="s">
        <v>116</v>
      </c>
      <c r="AY1220" s="11" t="s">
        <v>94</v>
      </c>
      <c r="AZ1220" s="11" t="s">
        <v>95</v>
      </c>
      <c r="BA1220" s="11" t="s">
        <v>117</v>
      </c>
      <c r="BB1220" s="11" t="s">
        <v>5753</v>
      </c>
      <c r="BC1220" s="11" t="s">
        <v>6203</v>
      </c>
      <c r="BD1220" s="18">
        <v>120</v>
      </c>
      <c r="BE1220" s="10"/>
      <c r="BF1220" s="11" t="s">
        <v>90</v>
      </c>
      <c r="BG1220" s="11" t="s">
        <v>120</v>
      </c>
      <c r="BH1220" s="19"/>
      <c r="BI1220" s="18"/>
      <c r="BJ1220" s="18"/>
      <c r="BK1220" s="18"/>
      <c r="BL1220" s="18"/>
      <c r="BM1220" s="18"/>
      <c r="BN1220" s="18"/>
      <c r="BO1220" s="18"/>
      <c r="BP1220" s="18"/>
      <c r="BQ1220" s="18"/>
      <c r="BR1220" s="18"/>
      <c r="BS1220" s="18"/>
      <c r="BT1220" s="18"/>
      <c r="BU1220" s="18"/>
      <c r="BV1220" s="18"/>
      <c r="BW1220" s="18"/>
      <c r="BX1220" s="18"/>
      <c r="BY1220" s="18"/>
      <c r="BZ1220" s="18"/>
      <c r="CA1220" s="18"/>
      <c r="CB1220" s="18"/>
      <c r="CC1220" s="20">
        <f>+X1220+BH1220+BO1220+BV1220</f>
        <v>50000000</v>
      </c>
      <c r="CD1220" s="18"/>
      <c r="CE1220" s="18"/>
      <c r="CF1220" s="18"/>
      <c r="CG1220" s="18" t="s">
        <v>91</v>
      </c>
      <c r="CH1220" s="18"/>
      <c r="CI1220" s="18"/>
      <c r="CJ1220" s="18"/>
      <c r="CK1220" s="18"/>
      <c r="CL1220" s="18"/>
      <c r="CM1220" s="18"/>
      <c r="CN1220" s="18"/>
      <c r="CO1220" s="18"/>
      <c r="CP1220" s="18"/>
    </row>
    <row r="1221" spans="1:94" s="59" customFormat="1" ht="15" x14ac:dyDescent="0.25">
      <c r="A1221" s="21">
        <v>1220</v>
      </c>
      <c r="B1221" s="49">
        <v>230</v>
      </c>
      <c r="C1221" s="49">
        <v>2021</v>
      </c>
      <c r="D1221" s="50" t="s">
        <v>96</v>
      </c>
      <c r="E1221" s="49">
        <v>1675</v>
      </c>
      <c r="F1221" s="12">
        <v>4000</v>
      </c>
      <c r="G1221" s="51" t="s">
        <v>6392</v>
      </c>
      <c r="H1221" s="15" t="s">
        <v>98</v>
      </c>
      <c r="I1221" s="53">
        <v>4000</v>
      </c>
      <c r="J1221" s="15" t="s">
        <v>6393</v>
      </c>
      <c r="K1221" s="50" t="s">
        <v>84</v>
      </c>
      <c r="L1221" s="50" t="s">
        <v>85</v>
      </c>
      <c r="M1221" s="50" t="s">
        <v>86</v>
      </c>
      <c r="N1221" s="50" t="s">
        <v>2128</v>
      </c>
      <c r="O1221" s="50" t="s">
        <v>102</v>
      </c>
      <c r="P1221" s="50" t="s">
        <v>103</v>
      </c>
      <c r="Q1221" s="50" t="s">
        <v>6394</v>
      </c>
      <c r="R1221" s="50" t="s">
        <v>6395</v>
      </c>
      <c r="S1221" s="50" t="s">
        <v>106</v>
      </c>
      <c r="T1221" s="50"/>
      <c r="U1221" s="16">
        <v>44477</v>
      </c>
      <c r="V1221" s="54" t="s">
        <v>6396</v>
      </c>
      <c r="W1221" s="54" t="s">
        <v>6397</v>
      </c>
      <c r="X1221" s="52">
        <v>14536416</v>
      </c>
      <c r="Y1221" s="50" t="s">
        <v>87</v>
      </c>
      <c r="Z1221" s="50" t="s">
        <v>170</v>
      </c>
      <c r="AA1221" s="49">
        <v>80</v>
      </c>
      <c r="AB1221" s="50" t="s">
        <v>89</v>
      </c>
      <c r="AC1221" s="50" t="s">
        <v>3037</v>
      </c>
      <c r="AD1221" s="49">
        <v>5937474</v>
      </c>
      <c r="AE1221" s="50" t="s">
        <v>6273</v>
      </c>
      <c r="AF1221" s="50" t="s">
        <v>1231</v>
      </c>
      <c r="AG1221" s="50" t="s">
        <v>358</v>
      </c>
      <c r="AH1221" s="50" t="s">
        <v>560</v>
      </c>
      <c r="AI1221" s="50"/>
      <c r="AJ1221" s="49">
        <v>2425</v>
      </c>
      <c r="AK1221" s="49">
        <v>2021</v>
      </c>
      <c r="AL1221" s="55" t="s">
        <v>6398</v>
      </c>
      <c r="AM1221" s="56">
        <v>14592</v>
      </c>
      <c r="AN1221" s="56" t="s">
        <v>2132</v>
      </c>
      <c r="AO1221" s="56" t="s">
        <v>2133</v>
      </c>
      <c r="AP1221" s="49">
        <v>8222</v>
      </c>
      <c r="AQ1221" s="55">
        <v>44483</v>
      </c>
      <c r="AR1221" s="56" t="s">
        <v>5413</v>
      </c>
      <c r="AS1221" s="50" t="s">
        <v>92</v>
      </c>
      <c r="AT1221" s="50" t="s">
        <v>127</v>
      </c>
      <c r="AU1221" s="50" t="s">
        <v>115</v>
      </c>
      <c r="AV1221" s="50" t="s">
        <v>2800</v>
      </c>
      <c r="AW1221" s="50" t="s">
        <v>3036</v>
      </c>
      <c r="AX1221" s="50" t="s">
        <v>2802</v>
      </c>
      <c r="AY1221" s="50" t="s">
        <v>94</v>
      </c>
      <c r="AZ1221" s="50" t="s">
        <v>95</v>
      </c>
      <c r="BA1221" s="50" t="s">
        <v>117</v>
      </c>
      <c r="BB1221" s="50" t="s">
        <v>118</v>
      </c>
      <c r="BC1221" s="50" t="s">
        <v>6399</v>
      </c>
      <c r="BD1221" s="56">
        <v>80</v>
      </c>
      <c r="BE1221" s="49"/>
      <c r="BF1221" s="50" t="s">
        <v>90</v>
      </c>
      <c r="BG1221" s="50" t="s">
        <v>120</v>
      </c>
      <c r="BH1221" s="57"/>
      <c r="BI1221" s="57"/>
      <c r="BJ1221" s="57"/>
      <c r="BK1221" s="58"/>
      <c r="BL1221" s="58"/>
      <c r="BM1221" s="58"/>
      <c r="BN1221" s="58"/>
      <c r="BO1221" s="58"/>
      <c r="BP1221" s="58"/>
      <c r="BQ1221" s="58"/>
      <c r="BR1221" s="58"/>
      <c r="BS1221" s="58"/>
      <c r="BT1221" s="58"/>
      <c r="BU1221" s="58"/>
      <c r="BV1221" s="58"/>
      <c r="BW1221" s="58"/>
      <c r="BX1221" s="58"/>
      <c r="BY1221" s="58"/>
      <c r="BZ1221" s="58"/>
      <c r="CA1221" s="58"/>
      <c r="CB1221" s="58"/>
      <c r="CC1221" s="58"/>
      <c r="CD1221" s="58"/>
      <c r="CE1221" s="58"/>
      <c r="CF1221" s="58"/>
      <c r="CG1221" s="58"/>
      <c r="CH1221" s="58"/>
      <c r="CI1221" s="58"/>
      <c r="CJ1221" s="58"/>
      <c r="CK1221" s="58"/>
      <c r="CL1221" s="58"/>
      <c r="CM1221" s="58"/>
      <c r="CN1221" s="58"/>
      <c r="CO1221" s="58"/>
      <c r="CP1221" s="58"/>
    </row>
    <row r="1222" spans="1:94" s="59" customFormat="1" ht="15" x14ac:dyDescent="0.25">
      <c r="A1222" s="10">
        <v>1221</v>
      </c>
      <c r="B1222" s="49">
        <v>230</v>
      </c>
      <c r="C1222" s="49">
        <v>2021</v>
      </c>
      <c r="D1222" s="50" t="s">
        <v>96</v>
      </c>
      <c r="E1222" s="49">
        <v>1676</v>
      </c>
      <c r="F1222" s="12">
        <v>3950</v>
      </c>
      <c r="G1222" s="51" t="s">
        <v>6400</v>
      </c>
      <c r="H1222" s="15" t="s">
        <v>98</v>
      </c>
      <c r="I1222" s="53">
        <v>3950</v>
      </c>
      <c r="J1222" s="15" t="s">
        <v>6401</v>
      </c>
      <c r="K1222" s="50" t="s">
        <v>84</v>
      </c>
      <c r="L1222" s="50" t="s">
        <v>85</v>
      </c>
      <c r="M1222" s="50" t="s">
        <v>86</v>
      </c>
      <c r="N1222" s="50" t="s">
        <v>2128</v>
      </c>
      <c r="O1222" s="50" t="s">
        <v>165</v>
      </c>
      <c r="P1222" s="50" t="s">
        <v>103</v>
      </c>
      <c r="Q1222" s="50" t="s">
        <v>6402</v>
      </c>
      <c r="R1222" s="50" t="s">
        <v>6403</v>
      </c>
      <c r="S1222" s="50" t="s">
        <v>106</v>
      </c>
      <c r="T1222" s="50"/>
      <c r="U1222" s="16">
        <v>44482</v>
      </c>
      <c r="V1222" s="54" t="s">
        <v>6404</v>
      </c>
      <c r="W1222" s="54" t="s">
        <v>6405</v>
      </c>
      <c r="X1222" s="52">
        <v>6056840</v>
      </c>
      <c r="Y1222" s="50" t="s">
        <v>87</v>
      </c>
      <c r="Z1222" s="50" t="s">
        <v>170</v>
      </c>
      <c r="AA1222" s="49">
        <v>80</v>
      </c>
      <c r="AB1222" s="50" t="s">
        <v>89</v>
      </c>
      <c r="AC1222" s="50" t="s">
        <v>2392</v>
      </c>
      <c r="AD1222" s="49">
        <v>5937474</v>
      </c>
      <c r="AE1222" s="50" t="s">
        <v>6273</v>
      </c>
      <c r="AF1222" s="50" t="s">
        <v>1231</v>
      </c>
      <c r="AG1222" s="50" t="s">
        <v>242</v>
      </c>
      <c r="AH1222" s="50" t="s">
        <v>2364</v>
      </c>
      <c r="AI1222" s="50"/>
      <c r="AJ1222" s="49">
        <v>2421</v>
      </c>
      <c r="AK1222" s="49">
        <v>2021</v>
      </c>
      <c r="AL1222" s="55" t="s">
        <v>6398</v>
      </c>
      <c r="AM1222" s="56">
        <v>14592</v>
      </c>
      <c r="AN1222" s="56" t="s">
        <v>2132</v>
      </c>
      <c r="AO1222" s="56" t="s">
        <v>2133</v>
      </c>
      <c r="AP1222" s="49">
        <v>8251</v>
      </c>
      <c r="AQ1222" s="55">
        <v>44488</v>
      </c>
      <c r="AR1222" s="56" t="s">
        <v>5413</v>
      </c>
      <c r="AS1222" s="50" t="s">
        <v>92</v>
      </c>
      <c r="AT1222" s="50" t="s">
        <v>114</v>
      </c>
      <c r="AU1222" s="50" t="s">
        <v>115</v>
      </c>
      <c r="AV1222" s="50" t="s">
        <v>284</v>
      </c>
      <c r="AW1222" s="50" t="s">
        <v>2391</v>
      </c>
      <c r="AX1222" s="50" t="s">
        <v>287</v>
      </c>
      <c r="AY1222" s="50" t="s">
        <v>94</v>
      </c>
      <c r="AZ1222" s="50" t="s">
        <v>95</v>
      </c>
      <c r="BA1222" s="50" t="s">
        <v>117</v>
      </c>
      <c r="BB1222" s="50" t="s">
        <v>118</v>
      </c>
      <c r="BC1222" s="50" t="s">
        <v>6399</v>
      </c>
      <c r="BD1222" s="56">
        <v>80</v>
      </c>
      <c r="BE1222" s="49"/>
      <c r="BF1222" s="50" t="s">
        <v>90</v>
      </c>
      <c r="BG1222" s="50" t="s">
        <v>120</v>
      </c>
      <c r="BH1222" s="57"/>
      <c r="BI1222" s="57"/>
      <c r="BJ1222" s="57"/>
      <c r="BK1222" s="58"/>
      <c r="BL1222" s="58"/>
      <c r="BM1222" s="58"/>
      <c r="BN1222" s="58"/>
      <c r="BO1222" s="58"/>
      <c r="BP1222" s="58"/>
      <c r="BQ1222" s="58"/>
      <c r="BR1222" s="58"/>
      <c r="BS1222" s="58"/>
      <c r="BT1222" s="58"/>
      <c r="BU1222" s="58"/>
      <c r="BV1222" s="58"/>
      <c r="BW1222" s="58"/>
      <c r="BX1222" s="58"/>
      <c r="BY1222" s="58"/>
      <c r="BZ1222" s="58"/>
      <c r="CA1222" s="58"/>
      <c r="CB1222" s="58"/>
      <c r="CC1222" s="58"/>
      <c r="CD1222" s="58"/>
      <c r="CE1222" s="58"/>
      <c r="CF1222" s="58"/>
      <c r="CG1222" s="58"/>
      <c r="CH1222" s="58"/>
      <c r="CI1222" s="58"/>
      <c r="CJ1222" s="58"/>
      <c r="CK1222" s="58"/>
      <c r="CL1222" s="58"/>
      <c r="CM1222" s="58"/>
      <c r="CN1222" s="58"/>
      <c r="CO1222" s="58"/>
      <c r="CP1222" s="58"/>
    </row>
    <row r="1223" spans="1:94" s="59" customFormat="1" ht="15" x14ac:dyDescent="0.25">
      <c r="A1223" s="21">
        <v>1222</v>
      </c>
      <c r="B1223" s="49">
        <v>230</v>
      </c>
      <c r="C1223" s="49">
        <v>2021</v>
      </c>
      <c r="D1223" s="50" t="s">
        <v>96</v>
      </c>
      <c r="E1223" s="49">
        <v>1677</v>
      </c>
      <c r="F1223" s="12">
        <v>3948</v>
      </c>
      <c r="G1223" s="51" t="s">
        <v>6406</v>
      </c>
      <c r="H1223" s="15" t="s">
        <v>98</v>
      </c>
      <c r="I1223" s="53">
        <v>3948</v>
      </c>
      <c r="J1223" s="15" t="s">
        <v>6407</v>
      </c>
      <c r="K1223" s="50" t="s">
        <v>84</v>
      </c>
      <c r="L1223" s="50" t="s">
        <v>85</v>
      </c>
      <c r="M1223" s="50" t="s">
        <v>86</v>
      </c>
      <c r="N1223" s="50" t="s">
        <v>2128</v>
      </c>
      <c r="O1223" s="50" t="s">
        <v>165</v>
      </c>
      <c r="P1223" s="50" t="s">
        <v>103</v>
      </c>
      <c r="Q1223" s="50" t="s">
        <v>6408</v>
      </c>
      <c r="R1223" s="50" t="s">
        <v>6409</v>
      </c>
      <c r="S1223" s="50" t="s">
        <v>106</v>
      </c>
      <c r="T1223" s="50"/>
      <c r="U1223" s="16">
        <v>44482</v>
      </c>
      <c r="V1223" s="54" t="s">
        <v>6410</v>
      </c>
      <c r="W1223" s="54" t="s">
        <v>6411</v>
      </c>
      <c r="X1223" s="52">
        <v>6056840</v>
      </c>
      <c r="Y1223" s="50" t="s">
        <v>87</v>
      </c>
      <c r="Z1223" s="50" t="s">
        <v>170</v>
      </c>
      <c r="AA1223" s="49">
        <v>80</v>
      </c>
      <c r="AB1223" s="50" t="s">
        <v>89</v>
      </c>
      <c r="AC1223" s="50" t="s">
        <v>2392</v>
      </c>
      <c r="AD1223" s="49">
        <v>5937474</v>
      </c>
      <c r="AE1223" s="50" t="s">
        <v>6273</v>
      </c>
      <c r="AF1223" s="50" t="s">
        <v>1231</v>
      </c>
      <c r="AG1223" s="50" t="s">
        <v>242</v>
      </c>
      <c r="AH1223" s="50" t="s">
        <v>420</v>
      </c>
      <c r="AI1223" s="50"/>
      <c r="AJ1223" s="49">
        <v>2406</v>
      </c>
      <c r="AK1223" s="49">
        <v>2021</v>
      </c>
      <c r="AL1223" s="55" t="s">
        <v>6412</v>
      </c>
      <c r="AM1223" s="56">
        <v>14592</v>
      </c>
      <c r="AN1223" s="56" t="s">
        <v>2132</v>
      </c>
      <c r="AO1223" s="56" t="s">
        <v>2133</v>
      </c>
      <c r="AP1223" s="49">
        <v>8221</v>
      </c>
      <c r="AQ1223" s="55">
        <v>44483</v>
      </c>
      <c r="AR1223" s="56" t="s">
        <v>5413</v>
      </c>
      <c r="AS1223" s="50" t="s">
        <v>92</v>
      </c>
      <c r="AT1223" s="50" t="s">
        <v>127</v>
      </c>
      <c r="AU1223" s="50" t="s">
        <v>115</v>
      </c>
      <c r="AV1223" s="50" t="s">
        <v>284</v>
      </c>
      <c r="AW1223" s="50" t="s">
        <v>2391</v>
      </c>
      <c r="AX1223" s="50" t="s">
        <v>287</v>
      </c>
      <c r="AY1223" s="50" t="s">
        <v>94</v>
      </c>
      <c r="AZ1223" s="50" t="s">
        <v>95</v>
      </c>
      <c r="BA1223" s="50" t="s">
        <v>117</v>
      </c>
      <c r="BB1223" s="50" t="s">
        <v>118</v>
      </c>
      <c r="BC1223" s="50" t="s">
        <v>6399</v>
      </c>
      <c r="BD1223" s="56">
        <v>80</v>
      </c>
      <c r="BE1223" s="49"/>
      <c r="BF1223" s="50" t="s">
        <v>90</v>
      </c>
      <c r="BG1223" s="50" t="s">
        <v>120</v>
      </c>
      <c r="BH1223" s="57"/>
      <c r="BI1223" s="57"/>
      <c r="BJ1223" s="57"/>
      <c r="BK1223" s="58"/>
      <c r="BL1223" s="58"/>
      <c r="BM1223" s="58"/>
      <c r="BN1223" s="58"/>
      <c r="BO1223" s="58"/>
      <c r="BP1223" s="58"/>
      <c r="BQ1223" s="58"/>
      <c r="BR1223" s="58"/>
      <c r="BS1223" s="58"/>
      <c r="BT1223" s="58"/>
      <c r="BU1223" s="58"/>
      <c r="BV1223" s="58"/>
      <c r="BW1223" s="58"/>
      <c r="BX1223" s="58"/>
      <c r="BY1223" s="58"/>
      <c r="BZ1223" s="58"/>
      <c r="CA1223" s="58"/>
      <c r="CB1223" s="58"/>
      <c r="CC1223" s="58"/>
      <c r="CD1223" s="58"/>
      <c r="CE1223" s="58"/>
      <c r="CF1223" s="58"/>
      <c r="CG1223" s="58"/>
      <c r="CH1223" s="58"/>
      <c r="CI1223" s="58"/>
      <c r="CJ1223" s="58"/>
      <c r="CK1223" s="58"/>
      <c r="CL1223" s="58"/>
      <c r="CM1223" s="58"/>
      <c r="CN1223" s="58"/>
      <c r="CO1223" s="58"/>
      <c r="CP1223" s="58"/>
    </row>
    <row r="1224" spans="1:94" s="59" customFormat="1" ht="15" x14ac:dyDescent="0.25">
      <c r="A1224" s="21">
        <v>1223</v>
      </c>
      <c r="B1224" s="49">
        <v>230</v>
      </c>
      <c r="C1224" s="49">
        <v>2021</v>
      </c>
      <c r="D1224" s="50" t="s">
        <v>96</v>
      </c>
      <c r="E1224" s="49">
        <v>1686</v>
      </c>
      <c r="F1224" s="12">
        <v>4598</v>
      </c>
      <c r="G1224" s="51" t="s">
        <v>6413</v>
      </c>
      <c r="H1224" s="15" t="s">
        <v>98</v>
      </c>
      <c r="I1224" s="53">
        <v>4598</v>
      </c>
      <c r="J1224" s="15" t="s">
        <v>6414</v>
      </c>
      <c r="K1224" s="50" t="s">
        <v>84</v>
      </c>
      <c r="L1224" s="50" t="s">
        <v>85</v>
      </c>
      <c r="M1224" s="50" t="s">
        <v>86</v>
      </c>
      <c r="N1224" s="50" t="s">
        <v>2128</v>
      </c>
      <c r="O1224" s="50" t="s">
        <v>102</v>
      </c>
      <c r="P1224" s="50" t="s">
        <v>103</v>
      </c>
      <c r="Q1224" s="50" t="s">
        <v>6415</v>
      </c>
      <c r="R1224" s="50" t="s">
        <v>6416</v>
      </c>
      <c r="S1224" s="50" t="s">
        <v>106</v>
      </c>
      <c r="T1224" s="50"/>
      <c r="U1224" s="16">
        <v>44508</v>
      </c>
      <c r="V1224" s="54"/>
      <c r="W1224" s="54"/>
      <c r="X1224" s="52">
        <v>6965367</v>
      </c>
      <c r="Y1224" s="50" t="s">
        <v>87</v>
      </c>
      <c r="Z1224" s="50" t="s">
        <v>170</v>
      </c>
      <c r="AA1224" s="49">
        <v>50</v>
      </c>
      <c r="AB1224" s="50" t="s">
        <v>89</v>
      </c>
      <c r="AC1224" s="50" t="s">
        <v>6272</v>
      </c>
      <c r="AD1224" s="49">
        <v>5937474</v>
      </c>
      <c r="AE1224" s="50" t="s">
        <v>6273</v>
      </c>
      <c r="AF1224" s="50" t="s">
        <v>1231</v>
      </c>
      <c r="AG1224" s="50" t="s">
        <v>111</v>
      </c>
      <c r="AH1224" s="50" t="s">
        <v>6417</v>
      </c>
      <c r="AI1224" s="50"/>
      <c r="AJ1224" s="49">
        <v>2780</v>
      </c>
      <c r="AK1224" s="49">
        <v>2021</v>
      </c>
      <c r="AL1224" s="55" t="s">
        <v>6418</v>
      </c>
      <c r="AM1224" s="56">
        <v>14592</v>
      </c>
      <c r="AN1224" s="56" t="s">
        <v>2132</v>
      </c>
      <c r="AO1224" s="56" t="s">
        <v>2133</v>
      </c>
      <c r="AP1224" s="49">
        <v>9883</v>
      </c>
      <c r="AQ1224" s="55">
        <v>44511</v>
      </c>
      <c r="AR1224" s="56" t="s">
        <v>5413</v>
      </c>
      <c r="AS1224" s="50" t="s">
        <v>92</v>
      </c>
      <c r="AT1224" s="50" t="s">
        <v>114</v>
      </c>
      <c r="AU1224" s="50" t="s">
        <v>115</v>
      </c>
      <c r="AV1224" s="50" t="s">
        <v>106</v>
      </c>
      <c r="AW1224" s="50" t="s">
        <v>1228</v>
      </c>
      <c r="AX1224" s="50" t="s">
        <v>116</v>
      </c>
      <c r="AY1224" s="50" t="s">
        <v>94</v>
      </c>
      <c r="AZ1224" s="50" t="s">
        <v>95</v>
      </c>
      <c r="BA1224" s="50" t="s">
        <v>117</v>
      </c>
      <c r="BB1224" s="50" t="s">
        <v>118</v>
      </c>
      <c r="BC1224" s="50" t="s">
        <v>1209</v>
      </c>
      <c r="BD1224" s="56">
        <v>50</v>
      </c>
      <c r="BE1224" s="49"/>
      <c r="BF1224" s="50" t="s">
        <v>90</v>
      </c>
      <c r="BG1224" s="50" t="s">
        <v>120</v>
      </c>
      <c r="BH1224" s="57"/>
      <c r="BI1224" s="57"/>
      <c r="BJ1224" s="57"/>
      <c r="BK1224" s="58"/>
      <c r="BL1224" s="58"/>
      <c r="BM1224" s="58"/>
      <c r="BN1224" s="58"/>
      <c r="BO1224" s="58"/>
      <c r="BP1224" s="58"/>
      <c r="BQ1224" s="58"/>
      <c r="BR1224" s="58"/>
      <c r="BS1224" s="58"/>
      <c r="BT1224" s="58"/>
      <c r="BU1224" s="58"/>
      <c r="BV1224" s="58"/>
      <c r="BW1224" s="58"/>
      <c r="BX1224" s="58"/>
      <c r="BY1224" s="58"/>
      <c r="BZ1224" s="58"/>
      <c r="CA1224" s="58"/>
      <c r="CB1224" s="58"/>
      <c r="CC1224" s="58"/>
      <c r="CD1224" s="58"/>
      <c r="CE1224" s="58"/>
      <c r="CF1224" s="58"/>
      <c r="CG1224" s="58"/>
      <c r="CH1224" s="58"/>
      <c r="CI1224" s="58"/>
      <c r="CJ1224" s="58"/>
      <c r="CK1224" s="58"/>
      <c r="CL1224" s="58"/>
      <c r="CM1224" s="58"/>
      <c r="CN1224" s="58"/>
      <c r="CO1224" s="58"/>
      <c r="CP1224" s="58"/>
    </row>
    <row r="1225" spans="1:94" s="59" customFormat="1" ht="15" x14ac:dyDescent="0.25">
      <c r="A1225" s="10">
        <v>1224</v>
      </c>
      <c r="B1225" s="49">
        <v>230</v>
      </c>
      <c r="C1225" s="49">
        <v>2021</v>
      </c>
      <c r="D1225" s="50" t="s">
        <v>96</v>
      </c>
      <c r="E1225" s="49">
        <v>1687</v>
      </c>
      <c r="F1225" s="12">
        <v>4621</v>
      </c>
      <c r="G1225" s="51" t="s">
        <v>4841</v>
      </c>
      <c r="H1225" s="15" t="s">
        <v>98</v>
      </c>
      <c r="I1225" s="53">
        <v>4261</v>
      </c>
      <c r="J1225" s="15" t="s">
        <v>6419</v>
      </c>
      <c r="K1225" s="50" t="s">
        <v>84</v>
      </c>
      <c r="L1225" s="50" t="s">
        <v>85</v>
      </c>
      <c r="M1225" s="50" t="s">
        <v>86</v>
      </c>
      <c r="N1225" s="50" t="s">
        <v>2128</v>
      </c>
      <c r="O1225" s="50" t="s">
        <v>165</v>
      </c>
      <c r="P1225" s="50" t="s">
        <v>103</v>
      </c>
      <c r="Q1225" s="50" t="s">
        <v>6420</v>
      </c>
      <c r="R1225" s="50" t="s">
        <v>6421</v>
      </c>
      <c r="S1225" s="50" t="s">
        <v>106</v>
      </c>
      <c r="T1225" s="50"/>
      <c r="U1225" s="16">
        <v>44510</v>
      </c>
      <c r="V1225" s="54"/>
      <c r="W1225" s="54"/>
      <c r="X1225" s="52">
        <v>4542630</v>
      </c>
      <c r="Y1225" s="50" t="s">
        <v>87</v>
      </c>
      <c r="Z1225" s="50" t="s">
        <v>170</v>
      </c>
      <c r="AA1225" s="49">
        <v>50</v>
      </c>
      <c r="AB1225" s="50" t="s">
        <v>89</v>
      </c>
      <c r="AC1225" s="50" t="s">
        <v>6272</v>
      </c>
      <c r="AD1225" s="49">
        <v>5937474</v>
      </c>
      <c r="AE1225" s="50" t="s">
        <v>6273</v>
      </c>
      <c r="AF1225" s="50" t="s">
        <v>1231</v>
      </c>
      <c r="AG1225" s="50" t="s">
        <v>174</v>
      </c>
      <c r="AH1225" s="50" t="s">
        <v>4846</v>
      </c>
      <c r="AI1225" s="50"/>
      <c r="AJ1225" s="49">
        <v>2782</v>
      </c>
      <c r="AK1225" s="49">
        <v>2021</v>
      </c>
      <c r="AL1225" s="55" t="s">
        <v>6418</v>
      </c>
      <c r="AM1225" s="56">
        <v>14592</v>
      </c>
      <c r="AN1225" s="56" t="s">
        <v>2132</v>
      </c>
      <c r="AO1225" s="56" t="s">
        <v>2133</v>
      </c>
      <c r="AP1225" s="49">
        <v>9884</v>
      </c>
      <c r="AQ1225" s="55">
        <v>44511</v>
      </c>
      <c r="AR1225" s="56" t="s">
        <v>5413</v>
      </c>
      <c r="AS1225" s="50" t="s">
        <v>92</v>
      </c>
      <c r="AT1225" s="50" t="s">
        <v>127</v>
      </c>
      <c r="AU1225" s="50" t="s">
        <v>115</v>
      </c>
      <c r="AV1225" s="50" t="s">
        <v>106</v>
      </c>
      <c r="AW1225" s="50" t="s">
        <v>1228</v>
      </c>
      <c r="AX1225" s="50" t="s">
        <v>116</v>
      </c>
      <c r="AY1225" s="50" t="s">
        <v>94</v>
      </c>
      <c r="AZ1225" s="50" t="s">
        <v>95</v>
      </c>
      <c r="BA1225" s="50" t="s">
        <v>117</v>
      </c>
      <c r="BB1225" s="50" t="s">
        <v>118</v>
      </c>
      <c r="BC1225" s="50" t="s">
        <v>1209</v>
      </c>
      <c r="BD1225" s="56">
        <v>50</v>
      </c>
      <c r="BE1225" s="49"/>
      <c r="BF1225" s="50" t="s">
        <v>90</v>
      </c>
      <c r="BG1225" s="50" t="s">
        <v>120</v>
      </c>
      <c r="BH1225" s="57"/>
      <c r="BI1225" s="57"/>
      <c r="BJ1225" s="57"/>
      <c r="BK1225" s="58"/>
      <c r="BL1225" s="58"/>
      <c r="BM1225" s="58"/>
      <c r="BN1225" s="58"/>
      <c r="BO1225" s="58"/>
      <c r="BP1225" s="58"/>
      <c r="BQ1225" s="58"/>
      <c r="BR1225" s="58"/>
      <c r="BS1225" s="58"/>
      <c r="BT1225" s="58"/>
      <c r="BU1225" s="58"/>
      <c r="BV1225" s="58"/>
      <c r="BW1225" s="58"/>
      <c r="BX1225" s="58"/>
      <c r="BY1225" s="58"/>
      <c r="BZ1225" s="58"/>
      <c r="CA1225" s="58"/>
      <c r="CB1225" s="58"/>
      <c r="CC1225" s="58"/>
      <c r="CD1225" s="58"/>
      <c r="CE1225" s="58"/>
      <c r="CF1225" s="58"/>
      <c r="CG1225" s="58"/>
      <c r="CH1225" s="58"/>
      <c r="CI1225" s="58"/>
      <c r="CJ1225" s="58"/>
      <c r="CK1225" s="58"/>
      <c r="CL1225" s="58"/>
      <c r="CM1225" s="58"/>
      <c r="CN1225" s="58"/>
      <c r="CO1225" s="58"/>
      <c r="CP1225" s="58"/>
    </row>
    <row r="1226" spans="1:94" s="59" customFormat="1" ht="15" x14ac:dyDescent="0.25">
      <c r="A1226" s="21">
        <v>1225</v>
      </c>
      <c r="B1226" s="49">
        <v>230</v>
      </c>
      <c r="C1226" s="49">
        <v>2021</v>
      </c>
      <c r="D1226" s="50" t="s">
        <v>96</v>
      </c>
      <c r="E1226" s="49">
        <v>1692</v>
      </c>
      <c r="F1226" s="12">
        <v>4846</v>
      </c>
      <c r="G1226" s="51" t="s">
        <v>5744</v>
      </c>
      <c r="H1226" s="15" t="s">
        <v>98</v>
      </c>
      <c r="I1226" s="53" t="s">
        <v>6422</v>
      </c>
      <c r="J1226" s="15" t="s">
        <v>6423</v>
      </c>
      <c r="K1226" s="50" t="s">
        <v>2256</v>
      </c>
      <c r="L1226" s="50" t="s">
        <v>85</v>
      </c>
      <c r="M1226" s="50" t="s">
        <v>5747</v>
      </c>
      <c r="N1226" s="50" t="s">
        <v>2128</v>
      </c>
      <c r="O1226" s="50" t="s">
        <v>5748</v>
      </c>
      <c r="P1226" s="50" t="s">
        <v>103</v>
      </c>
      <c r="Q1226" s="50" t="s">
        <v>6424</v>
      </c>
      <c r="R1226" s="50" t="s">
        <v>6425</v>
      </c>
      <c r="S1226" s="50" t="s">
        <v>106</v>
      </c>
      <c r="T1226" s="50"/>
      <c r="U1226" s="16">
        <v>44512</v>
      </c>
      <c r="V1226" s="54"/>
      <c r="W1226" s="54"/>
      <c r="X1226" s="52">
        <v>1327248711</v>
      </c>
      <c r="Y1226" s="50" t="s">
        <v>87</v>
      </c>
      <c r="Z1226" s="50" t="s">
        <v>170</v>
      </c>
      <c r="AA1226" s="49">
        <v>90</v>
      </c>
      <c r="AB1226" s="50" t="s">
        <v>89</v>
      </c>
      <c r="AC1226" s="50" t="s">
        <v>743</v>
      </c>
      <c r="AD1226" s="49">
        <v>7514128</v>
      </c>
      <c r="AE1226" s="50" t="s">
        <v>1649</v>
      </c>
      <c r="AF1226" s="50" t="s">
        <v>1650</v>
      </c>
      <c r="AG1226" s="50"/>
      <c r="AH1226" s="50"/>
      <c r="AI1226" s="50"/>
      <c r="AJ1226" s="49">
        <v>3001</v>
      </c>
      <c r="AK1226" s="49">
        <v>2021</v>
      </c>
      <c r="AL1226" s="55" t="s">
        <v>6426</v>
      </c>
      <c r="AM1226" s="56">
        <v>14590</v>
      </c>
      <c r="AN1226" s="56" t="s">
        <v>6427</v>
      </c>
      <c r="AO1226" s="56" t="s">
        <v>6428</v>
      </c>
      <c r="AP1226" s="49">
        <v>9950</v>
      </c>
      <c r="AQ1226" s="55">
        <v>44512</v>
      </c>
      <c r="AR1226" s="56" t="s">
        <v>6429</v>
      </c>
      <c r="AS1226" s="50" t="s">
        <v>92</v>
      </c>
      <c r="AT1226" s="50"/>
      <c r="AU1226" s="50" t="s">
        <v>93</v>
      </c>
      <c r="AV1226" s="50" t="s">
        <v>106</v>
      </c>
      <c r="AW1226" s="50" t="s">
        <v>744</v>
      </c>
      <c r="AX1226" s="50" t="s">
        <v>116</v>
      </c>
      <c r="AY1226" s="50" t="s">
        <v>94</v>
      </c>
      <c r="AZ1226" s="50" t="s">
        <v>95</v>
      </c>
      <c r="BA1226" s="50" t="s">
        <v>117</v>
      </c>
      <c r="BB1226" s="50" t="s">
        <v>5753</v>
      </c>
      <c r="BC1226" s="50" t="s">
        <v>1209</v>
      </c>
      <c r="BD1226" s="56">
        <v>90</v>
      </c>
      <c r="BE1226" s="49"/>
      <c r="BF1226" s="50" t="s">
        <v>90</v>
      </c>
      <c r="BG1226" s="50" t="s">
        <v>120</v>
      </c>
      <c r="BH1226" s="57"/>
      <c r="BI1226" s="57"/>
      <c r="BJ1226" s="57"/>
      <c r="BK1226" s="58"/>
      <c r="BL1226" s="58"/>
      <c r="BM1226" s="58"/>
      <c r="BN1226" s="58"/>
      <c r="BO1226" s="58"/>
      <c r="BP1226" s="58"/>
      <c r="BQ1226" s="58"/>
      <c r="BR1226" s="58"/>
      <c r="BS1226" s="58"/>
      <c r="BT1226" s="58"/>
      <c r="BU1226" s="58"/>
      <c r="BV1226" s="58"/>
      <c r="BW1226" s="58"/>
      <c r="BX1226" s="58"/>
      <c r="BY1226" s="58"/>
      <c r="BZ1226" s="58"/>
      <c r="CA1226" s="58"/>
      <c r="CB1226" s="58"/>
      <c r="CC1226" s="58"/>
      <c r="CD1226" s="58"/>
      <c r="CE1226" s="58"/>
      <c r="CF1226" s="58"/>
      <c r="CG1226" s="58"/>
      <c r="CH1226" s="58"/>
      <c r="CI1226" s="58"/>
      <c r="CJ1226" s="58"/>
      <c r="CK1226" s="58"/>
      <c r="CL1226" s="58"/>
      <c r="CM1226" s="58"/>
      <c r="CN1226" s="58"/>
      <c r="CO1226" s="58"/>
      <c r="CP1226" s="58"/>
    </row>
    <row r="1227" spans="1:94" s="59" customFormat="1" ht="15" x14ac:dyDescent="0.25">
      <c r="A1227" s="21">
        <v>1226</v>
      </c>
      <c r="B1227" s="49">
        <v>230</v>
      </c>
      <c r="C1227" s="49">
        <v>2021</v>
      </c>
      <c r="D1227" s="50" t="s">
        <v>96</v>
      </c>
      <c r="E1227" s="49">
        <v>1693</v>
      </c>
      <c r="F1227" s="12">
        <v>4016</v>
      </c>
      <c r="G1227" s="51" t="s">
        <v>5744</v>
      </c>
      <c r="H1227" s="15" t="s">
        <v>98</v>
      </c>
      <c r="I1227" s="53" t="s">
        <v>6430</v>
      </c>
      <c r="J1227" s="15" t="s">
        <v>6431</v>
      </c>
      <c r="K1227" s="50" t="s">
        <v>2256</v>
      </c>
      <c r="L1227" s="50" t="s">
        <v>85</v>
      </c>
      <c r="M1227" s="50" t="s">
        <v>5747</v>
      </c>
      <c r="N1227" s="50" t="s">
        <v>101</v>
      </c>
      <c r="O1227" s="50" t="s">
        <v>6432</v>
      </c>
      <c r="P1227" s="50" t="s">
        <v>103</v>
      </c>
      <c r="Q1227" s="50" t="s">
        <v>6433</v>
      </c>
      <c r="R1227" s="50" t="s">
        <v>6433</v>
      </c>
      <c r="S1227" s="50" t="s">
        <v>106</v>
      </c>
      <c r="T1227" s="50"/>
      <c r="U1227" s="16">
        <v>44513</v>
      </c>
      <c r="V1227" s="54"/>
      <c r="W1227" s="54"/>
      <c r="X1227" s="52">
        <v>1316647036</v>
      </c>
      <c r="Y1227" s="50" t="s">
        <v>87</v>
      </c>
      <c r="Z1227" s="50" t="s">
        <v>170</v>
      </c>
      <c r="AA1227" s="49">
        <v>365</v>
      </c>
      <c r="AB1227" s="50" t="s">
        <v>89</v>
      </c>
      <c r="AC1227" s="50" t="s">
        <v>743</v>
      </c>
      <c r="AD1227" s="49">
        <v>7514128</v>
      </c>
      <c r="AE1227" s="50" t="s">
        <v>1649</v>
      </c>
      <c r="AF1227" s="50" t="s">
        <v>1650</v>
      </c>
      <c r="AG1227" s="50"/>
      <c r="AH1227" s="50"/>
      <c r="AI1227" s="50"/>
      <c r="AJ1227" s="49">
        <v>3032</v>
      </c>
      <c r="AK1227" s="49">
        <v>2021</v>
      </c>
      <c r="AL1227" s="55" t="s">
        <v>6434</v>
      </c>
      <c r="AM1227" s="56">
        <v>14600</v>
      </c>
      <c r="AN1227" s="56" t="s">
        <v>6435</v>
      </c>
      <c r="AO1227" s="56" t="s">
        <v>6436</v>
      </c>
      <c r="AP1227" s="49">
        <v>9951</v>
      </c>
      <c r="AQ1227" s="55">
        <v>44512</v>
      </c>
      <c r="AR1227" s="56" t="s">
        <v>6437</v>
      </c>
      <c r="AS1227" s="50" t="s">
        <v>4639</v>
      </c>
      <c r="AT1227" s="50"/>
      <c r="AU1227" s="50" t="s">
        <v>93</v>
      </c>
      <c r="AV1227" s="50" t="s">
        <v>106</v>
      </c>
      <c r="AW1227" s="50" t="s">
        <v>744</v>
      </c>
      <c r="AX1227" s="50" t="s">
        <v>116</v>
      </c>
      <c r="AY1227" s="50" t="s">
        <v>94</v>
      </c>
      <c r="AZ1227" s="50" t="s">
        <v>95</v>
      </c>
      <c r="BA1227" s="50" t="s">
        <v>2267</v>
      </c>
      <c r="BB1227" s="50" t="s">
        <v>4953</v>
      </c>
      <c r="BC1227" s="50" t="s">
        <v>1209</v>
      </c>
      <c r="BD1227" s="56">
        <v>365</v>
      </c>
      <c r="BE1227" s="49"/>
      <c r="BF1227" s="50" t="s">
        <v>90</v>
      </c>
      <c r="BG1227" s="50" t="s">
        <v>120</v>
      </c>
      <c r="BH1227" s="57"/>
      <c r="BI1227" s="57"/>
      <c r="BJ1227" s="57"/>
      <c r="BK1227" s="58"/>
      <c r="BL1227" s="58"/>
      <c r="BM1227" s="58"/>
      <c r="BN1227" s="58"/>
      <c r="BO1227" s="58"/>
      <c r="BP1227" s="58"/>
      <c r="BQ1227" s="58"/>
      <c r="BR1227" s="58"/>
      <c r="BS1227" s="58"/>
      <c r="BT1227" s="58"/>
      <c r="BU1227" s="58"/>
      <c r="BV1227" s="58"/>
      <c r="BW1227" s="58"/>
      <c r="BX1227" s="58"/>
      <c r="BY1227" s="58"/>
      <c r="BZ1227" s="58"/>
      <c r="CA1227" s="58"/>
      <c r="CB1227" s="58"/>
      <c r="CC1227" s="58"/>
      <c r="CD1227" s="58"/>
      <c r="CE1227" s="58"/>
      <c r="CF1227" s="58"/>
      <c r="CG1227" s="58"/>
      <c r="CH1227" s="58"/>
      <c r="CI1227" s="58"/>
      <c r="CJ1227" s="58"/>
      <c r="CK1227" s="58"/>
      <c r="CL1227" s="58"/>
      <c r="CM1227" s="58"/>
      <c r="CN1227" s="58"/>
      <c r="CO1227" s="58"/>
      <c r="CP1227" s="58"/>
    </row>
    <row r="1228" spans="1:94" s="59" customFormat="1" ht="15" x14ac:dyDescent="0.25">
      <c r="A1228" s="10">
        <v>1227</v>
      </c>
      <c r="B1228" s="49">
        <v>230</v>
      </c>
      <c r="C1228" s="49">
        <v>2021</v>
      </c>
      <c r="D1228" s="50" t="s">
        <v>96</v>
      </c>
      <c r="E1228" s="49">
        <v>1694</v>
      </c>
      <c r="F1228" s="12">
        <v>4958</v>
      </c>
      <c r="G1228" s="51" t="s">
        <v>3104</v>
      </c>
      <c r="H1228" s="15" t="s">
        <v>98</v>
      </c>
      <c r="I1228" s="53" t="s">
        <v>6438</v>
      </c>
      <c r="J1228" s="15" t="s">
        <v>6439</v>
      </c>
      <c r="K1228" s="50" t="s">
        <v>84</v>
      </c>
      <c r="L1228" s="50" t="s">
        <v>85</v>
      </c>
      <c r="M1228" s="50" t="s">
        <v>86</v>
      </c>
      <c r="N1228" s="50" t="s">
        <v>101</v>
      </c>
      <c r="O1228" s="50" t="s">
        <v>165</v>
      </c>
      <c r="P1228" s="50" t="s">
        <v>103</v>
      </c>
      <c r="Q1228" s="50" t="s">
        <v>6440</v>
      </c>
      <c r="R1228" s="50" t="s">
        <v>6441</v>
      </c>
      <c r="S1228" s="50" t="s">
        <v>106</v>
      </c>
      <c r="T1228" s="50"/>
      <c r="U1228" s="16">
        <v>44516</v>
      </c>
      <c r="V1228" s="54"/>
      <c r="W1228" s="54"/>
      <c r="X1228" s="52">
        <v>4088367</v>
      </c>
      <c r="Y1228" s="50" t="s">
        <v>87</v>
      </c>
      <c r="Z1228" s="50" t="s">
        <v>170</v>
      </c>
      <c r="AA1228" s="49">
        <v>45</v>
      </c>
      <c r="AB1228" s="50" t="s">
        <v>89</v>
      </c>
      <c r="AC1228" s="50" t="s">
        <v>3096</v>
      </c>
      <c r="AD1228" s="49">
        <v>79657603</v>
      </c>
      <c r="AE1228" s="50" t="s">
        <v>6243</v>
      </c>
      <c r="AF1228" s="50" t="s">
        <v>2887</v>
      </c>
      <c r="AG1228" s="50" t="s">
        <v>174</v>
      </c>
      <c r="AH1228" s="50" t="s">
        <v>3109</v>
      </c>
      <c r="AI1228" s="50"/>
      <c r="AJ1228" s="49">
        <v>2984</v>
      </c>
      <c r="AK1228" s="49">
        <v>2021</v>
      </c>
      <c r="AL1228" s="55" t="s">
        <v>6426</v>
      </c>
      <c r="AM1228" s="56">
        <v>14394</v>
      </c>
      <c r="AN1228" s="56" t="s">
        <v>1703</v>
      </c>
      <c r="AO1228" s="56" t="s">
        <v>1704</v>
      </c>
      <c r="AP1228" s="49">
        <v>9973</v>
      </c>
      <c r="AQ1228" s="55">
        <v>44516</v>
      </c>
      <c r="AR1228" s="56" t="s">
        <v>5259</v>
      </c>
      <c r="AS1228" s="50" t="s">
        <v>92</v>
      </c>
      <c r="AT1228" s="50" t="s">
        <v>127</v>
      </c>
      <c r="AU1228" s="50" t="s">
        <v>115</v>
      </c>
      <c r="AV1228" s="50" t="s">
        <v>106</v>
      </c>
      <c r="AW1228" s="50" t="s">
        <v>2884</v>
      </c>
      <c r="AX1228" s="50" t="s">
        <v>116</v>
      </c>
      <c r="AY1228" s="50" t="s">
        <v>94</v>
      </c>
      <c r="AZ1228" s="50" t="s">
        <v>95</v>
      </c>
      <c r="BA1228" s="50" t="s">
        <v>117</v>
      </c>
      <c r="BB1228" s="50" t="s">
        <v>118</v>
      </c>
      <c r="BC1228" s="50" t="s">
        <v>1209</v>
      </c>
      <c r="BD1228" s="56">
        <v>45</v>
      </c>
      <c r="BE1228" s="49"/>
      <c r="BF1228" s="50" t="s">
        <v>90</v>
      </c>
      <c r="BG1228" s="50" t="s">
        <v>120</v>
      </c>
      <c r="BH1228" s="57"/>
      <c r="BI1228" s="57"/>
      <c r="BJ1228" s="57"/>
      <c r="BK1228" s="58"/>
      <c r="BL1228" s="58"/>
      <c r="BM1228" s="58"/>
      <c r="BN1228" s="58"/>
      <c r="BO1228" s="58"/>
      <c r="BP1228" s="58"/>
      <c r="BQ1228" s="58"/>
      <c r="BR1228" s="58"/>
      <c r="BS1228" s="58"/>
      <c r="BT1228" s="58"/>
      <c r="BU1228" s="58"/>
      <c r="BV1228" s="58"/>
      <c r="BW1228" s="58"/>
      <c r="BX1228" s="58"/>
      <c r="BY1228" s="58"/>
      <c r="BZ1228" s="58"/>
      <c r="CA1228" s="58"/>
      <c r="CB1228" s="58"/>
      <c r="CC1228" s="58"/>
      <c r="CD1228" s="58"/>
      <c r="CE1228" s="58"/>
      <c r="CF1228" s="58"/>
      <c r="CG1228" s="58"/>
      <c r="CH1228" s="58"/>
      <c r="CI1228" s="58"/>
      <c r="CJ1228" s="58"/>
      <c r="CK1228" s="58"/>
      <c r="CL1228" s="58"/>
      <c r="CM1228" s="58"/>
      <c r="CN1228" s="58"/>
      <c r="CO1228" s="58"/>
      <c r="CP1228" s="58"/>
    </row>
    <row r="1229" spans="1:94" s="59" customFormat="1" ht="15" x14ac:dyDescent="0.25">
      <c r="A1229" s="21">
        <v>1228</v>
      </c>
      <c r="B1229" s="49">
        <v>230</v>
      </c>
      <c r="C1229" s="49">
        <v>2021</v>
      </c>
      <c r="D1229" s="50" t="s">
        <v>96</v>
      </c>
      <c r="E1229" s="49">
        <v>1695</v>
      </c>
      <c r="F1229" s="12">
        <v>4661</v>
      </c>
      <c r="G1229" s="51" t="s">
        <v>6442</v>
      </c>
      <c r="H1229" s="15" t="s">
        <v>98</v>
      </c>
      <c r="I1229" s="53">
        <v>4661</v>
      </c>
      <c r="J1229" s="15" t="s">
        <v>6443</v>
      </c>
      <c r="K1229" s="50" t="s">
        <v>84</v>
      </c>
      <c r="L1229" s="50" t="s">
        <v>85</v>
      </c>
      <c r="M1229" s="50" t="s">
        <v>86</v>
      </c>
      <c r="N1229" s="50" t="s">
        <v>101</v>
      </c>
      <c r="O1229" s="50" t="s">
        <v>102</v>
      </c>
      <c r="P1229" s="50" t="s">
        <v>103</v>
      </c>
      <c r="Q1229" s="50" t="s">
        <v>6444</v>
      </c>
      <c r="R1229" s="50" t="s">
        <v>6445</v>
      </c>
      <c r="S1229" s="50" t="s">
        <v>237</v>
      </c>
      <c r="T1229" s="50"/>
      <c r="U1229" s="16">
        <v>44517</v>
      </c>
      <c r="V1229" s="54" t="s">
        <v>6446</v>
      </c>
      <c r="W1229" s="54" t="s">
        <v>6447</v>
      </c>
      <c r="X1229" s="52">
        <v>5293678</v>
      </c>
      <c r="Y1229" s="50" t="s">
        <v>87</v>
      </c>
      <c r="Z1229" s="50" t="s">
        <v>170</v>
      </c>
      <c r="AA1229" s="49">
        <v>38</v>
      </c>
      <c r="AB1229" s="50" t="s">
        <v>89</v>
      </c>
      <c r="AC1229" s="50" t="s">
        <v>239</v>
      </c>
      <c r="AD1229" s="49">
        <v>79794356</v>
      </c>
      <c r="AE1229" s="50" t="s">
        <v>240</v>
      </c>
      <c r="AF1229" s="50" t="s">
        <v>241</v>
      </c>
      <c r="AG1229" s="50" t="s">
        <v>111</v>
      </c>
      <c r="AH1229" s="50" t="s">
        <v>359</v>
      </c>
      <c r="AI1229" s="50"/>
      <c r="AJ1229" s="49">
        <v>2807</v>
      </c>
      <c r="AK1229" s="49">
        <v>2021</v>
      </c>
      <c r="AL1229" s="55" t="s">
        <v>6448</v>
      </c>
      <c r="AM1229" s="56">
        <v>14392</v>
      </c>
      <c r="AN1229" s="56" t="s">
        <v>656</v>
      </c>
      <c r="AO1229" s="56" t="s">
        <v>657</v>
      </c>
      <c r="AP1229" s="49">
        <v>10007</v>
      </c>
      <c r="AQ1229" s="55" t="s">
        <v>6449</v>
      </c>
      <c r="AR1229" s="56" t="s">
        <v>6450</v>
      </c>
      <c r="AS1229" s="50" t="s">
        <v>92</v>
      </c>
      <c r="AT1229" s="50" t="s">
        <v>114</v>
      </c>
      <c r="AU1229" s="50" t="s">
        <v>115</v>
      </c>
      <c r="AV1229" s="50" t="s">
        <v>237</v>
      </c>
      <c r="AW1229" s="50" t="s">
        <v>238</v>
      </c>
      <c r="AX1229" s="50" t="s">
        <v>243</v>
      </c>
      <c r="AY1229" s="50" t="s">
        <v>94</v>
      </c>
      <c r="AZ1229" s="50" t="s">
        <v>95</v>
      </c>
      <c r="BA1229" s="50" t="s">
        <v>117</v>
      </c>
      <c r="BB1229" s="50" t="s">
        <v>118</v>
      </c>
      <c r="BC1229" s="50" t="s">
        <v>1209</v>
      </c>
      <c r="BD1229" s="56">
        <v>38</v>
      </c>
      <c r="BE1229" s="49"/>
      <c r="BF1229" s="50" t="s">
        <v>90</v>
      </c>
      <c r="BG1229" s="50" t="s">
        <v>120</v>
      </c>
      <c r="BH1229" s="57"/>
      <c r="BI1229" s="57"/>
      <c r="BJ1229" s="57"/>
      <c r="BK1229" s="58"/>
      <c r="BL1229" s="58"/>
      <c r="BM1229" s="58"/>
      <c r="BN1229" s="58"/>
      <c r="BO1229" s="58"/>
      <c r="BP1229" s="58"/>
      <c r="BQ1229" s="58"/>
      <c r="BR1229" s="58"/>
      <c r="BS1229" s="58"/>
      <c r="BT1229" s="58"/>
      <c r="BU1229" s="58"/>
      <c r="BV1229" s="58"/>
      <c r="BW1229" s="58"/>
      <c r="BX1229" s="58"/>
      <c r="BY1229" s="58"/>
      <c r="BZ1229" s="58"/>
      <c r="CA1229" s="58"/>
      <c r="CB1229" s="58"/>
      <c r="CC1229" s="58"/>
      <c r="CD1229" s="58"/>
      <c r="CE1229" s="58"/>
      <c r="CF1229" s="58"/>
      <c r="CG1229" s="58"/>
      <c r="CH1229" s="58"/>
      <c r="CI1229" s="58"/>
      <c r="CJ1229" s="58"/>
      <c r="CK1229" s="58"/>
      <c r="CL1229" s="58"/>
      <c r="CM1229" s="58"/>
      <c r="CN1229" s="58"/>
      <c r="CO1229" s="58"/>
      <c r="CP1229" s="58"/>
    </row>
    <row r="1230" spans="1:94" s="59" customFormat="1" ht="15" x14ac:dyDescent="0.25">
      <c r="A1230" s="21">
        <v>1229</v>
      </c>
      <c r="B1230" s="49">
        <v>230</v>
      </c>
      <c r="C1230" s="49">
        <v>2021</v>
      </c>
      <c r="D1230" s="50" t="s">
        <v>96</v>
      </c>
      <c r="E1230" s="49">
        <v>1700</v>
      </c>
      <c r="F1230" s="12">
        <v>5068</v>
      </c>
      <c r="G1230" s="51" t="s">
        <v>6451</v>
      </c>
      <c r="H1230" s="15" t="s">
        <v>98</v>
      </c>
      <c r="I1230" s="53" t="s">
        <v>6452</v>
      </c>
      <c r="J1230" s="15" t="s">
        <v>6453</v>
      </c>
      <c r="K1230" s="50" t="s">
        <v>84</v>
      </c>
      <c r="L1230" s="50" t="s">
        <v>85</v>
      </c>
      <c r="M1230" s="50" t="s">
        <v>86</v>
      </c>
      <c r="N1230" s="50" t="s">
        <v>101</v>
      </c>
      <c r="O1230" s="50" t="s">
        <v>165</v>
      </c>
      <c r="P1230" s="50" t="s">
        <v>103</v>
      </c>
      <c r="Q1230" s="50" t="s">
        <v>4174</v>
      </c>
      <c r="R1230" s="50" t="s">
        <v>6454</v>
      </c>
      <c r="S1230" s="50" t="s">
        <v>986</v>
      </c>
      <c r="T1230" s="50"/>
      <c r="U1230" s="16">
        <v>44523</v>
      </c>
      <c r="V1230" s="54" t="s">
        <v>6455</v>
      </c>
      <c r="W1230" s="54" t="s">
        <v>6456</v>
      </c>
      <c r="X1230" s="52">
        <v>2755863</v>
      </c>
      <c r="Y1230" s="50" t="s">
        <v>87</v>
      </c>
      <c r="Z1230" s="50" t="s">
        <v>170</v>
      </c>
      <c r="AA1230" s="49">
        <v>35</v>
      </c>
      <c r="AB1230" s="50" t="s">
        <v>89</v>
      </c>
      <c r="AC1230" s="50" t="s">
        <v>6457</v>
      </c>
      <c r="AD1230" s="49">
        <v>19466738</v>
      </c>
      <c r="AE1230" s="50" t="s">
        <v>6458</v>
      </c>
      <c r="AF1230" s="50" t="s">
        <v>990</v>
      </c>
      <c r="AG1230" s="50" t="s">
        <v>174</v>
      </c>
      <c r="AH1230" s="50"/>
      <c r="AI1230" s="50"/>
      <c r="AJ1230" s="49">
        <v>3040</v>
      </c>
      <c r="AK1230" s="49">
        <v>2021</v>
      </c>
      <c r="AL1230" s="55" t="s">
        <v>6459</v>
      </c>
      <c r="AM1230" s="56">
        <v>14388</v>
      </c>
      <c r="AN1230" s="56" t="s">
        <v>1076</v>
      </c>
      <c r="AO1230" s="56" t="s">
        <v>1077</v>
      </c>
      <c r="AP1230" s="49">
        <v>10125</v>
      </c>
      <c r="AQ1230" s="55" t="s">
        <v>6455</v>
      </c>
      <c r="AR1230" s="56" t="s">
        <v>5419</v>
      </c>
      <c r="AS1230" s="50" t="s">
        <v>92</v>
      </c>
      <c r="AT1230" s="50" t="s">
        <v>114</v>
      </c>
      <c r="AU1230" s="50" t="s">
        <v>115</v>
      </c>
      <c r="AV1230" s="50" t="s">
        <v>986</v>
      </c>
      <c r="AW1230" s="50" t="s">
        <v>1304</v>
      </c>
      <c r="AX1230" s="50" t="s">
        <v>991</v>
      </c>
      <c r="AY1230" s="50" t="s">
        <v>94</v>
      </c>
      <c r="AZ1230" s="50" t="s">
        <v>95</v>
      </c>
      <c r="BA1230" s="50" t="s">
        <v>117</v>
      </c>
      <c r="BB1230" s="50" t="s">
        <v>118</v>
      </c>
      <c r="BC1230" s="50" t="s">
        <v>1209</v>
      </c>
      <c r="BD1230" s="56">
        <v>35</v>
      </c>
      <c r="BE1230" s="49"/>
      <c r="BF1230" s="50" t="s">
        <v>90</v>
      </c>
      <c r="BG1230" s="50" t="s">
        <v>120</v>
      </c>
      <c r="BH1230" s="57"/>
      <c r="BI1230" s="57"/>
      <c r="BJ1230" s="57"/>
      <c r="BK1230" s="58"/>
      <c r="BL1230" s="58"/>
      <c r="BM1230" s="58"/>
      <c r="BN1230" s="58"/>
      <c r="BO1230" s="58"/>
      <c r="BP1230" s="58"/>
      <c r="BQ1230" s="58"/>
      <c r="BR1230" s="58"/>
      <c r="BS1230" s="58"/>
      <c r="BT1230" s="58"/>
      <c r="BU1230" s="58"/>
      <c r="BV1230" s="58"/>
      <c r="BW1230" s="58"/>
      <c r="BX1230" s="58"/>
      <c r="BY1230" s="58"/>
      <c r="BZ1230" s="58"/>
      <c r="CA1230" s="58"/>
      <c r="CB1230" s="58"/>
      <c r="CC1230" s="58"/>
      <c r="CD1230" s="58"/>
      <c r="CE1230" s="58"/>
      <c r="CF1230" s="58"/>
      <c r="CG1230" s="58"/>
      <c r="CH1230" s="58"/>
      <c r="CI1230" s="58"/>
      <c r="CJ1230" s="58"/>
      <c r="CK1230" s="58"/>
      <c r="CL1230" s="58"/>
      <c r="CM1230" s="58"/>
      <c r="CN1230" s="58"/>
      <c r="CO1230" s="58"/>
      <c r="CP1230" s="58"/>
    </row>
    <row r="1231" spans="1:94" s="59" customFormat="1" ht="15" x14ac:dyDescent="0.25">
      <c r="A1231" s="10">
        <v>1230</v>
      </c>
      <c r="B1231" s="49">
        <v>230</v>
      </c>
      <c r="C1231" s="49">
        <v>2021</v>
      </c>
      <c r="D1231" s="50" t="s">
        <v>96</v>
      </c>
      <c r="E1231" s="49">
        <v>1701</v>
      </c>
      <c r="F1231" s="12">
        <v>5099</v>
      </c>
      <c r="G1231" s="51" t="s">
        <v>6460</v>
      </c>
      <c r="H1231" s="15" t="s">
        <v>98</v>
      </c>
      <c r="I1231" s="53" t="s">
        <v>6461</v>
      </c>
      <c r="J1231" s="15" t="s">
        <v>6462</v>
      </c>
      <c r="K1231" s="50" t="s">
        <v>84</v>
      </c>
      <c r="L1231" s="50" t="s">
        <v>85</v>
      </c>
      <c r="M1231" s="50" t="s">
        <v>86</v>
      </c>
      <c r="N1231" s="50" t="s">
        <v>101</v>
      </c>
      <c r="O1231" s="50" t="s">
        <v>165</v>
      </c>
      <c r="P1231" s="50" t="s">
        <v>103</v>
      </c>
      <c r="Q1231" s="50" t="s">
        <v>6463</v>
      </c>
      <c r="R1231" s="50" t="s">
        <v>6464</v>
      </c>
      <c r="S1231" s="50" t="s">
        <v>986</v>
      </c>
      <c r="T1231" s="50"/>
      <c r="U1231" s="16">
        <v>44523</v>
      </c>
      <c r="V1231" s="54" t="s">
        <v>6455</v>
      </c>
      <c r="W1231" s="54" t="s">
        <v>6456</v>
      </c>
      <c r="X1231" s="52">
        <v>2649868</v>
      </c>
      <c r="Y1231" s="50" t="s">
        <v>87</v>
      </c>
      <c r="Z1231" s="50" t="s">
        <v>170</v>
      </c>
      <c r="AA1231" s="49">
        <v>35</v>
      </c>
      <c r="AB1231" s="50" t="s">
        <v>89</v>
      </c>
      <c r="AC1231" s="50" t="s">
        <v>6465</v>
      </c>
      <c r="AD1231" s="49">
        <v>19466738</v>
      </c>
      <c r="AE1231" s="50" t="s">
        <v>6458</v>
      </c>
      <c r="AF1231" s="50" t="s">
        <v>990</v>
      </c>
      <c r="AG1231" s="50" t="s">
        <v>242</v>
      </c>
      <c r="AH1231" s="50"/>
      <c r="AI1231" s="50"/>
      <c r="AJ1231" s="49">
        <v>3073</v>
      </c>
      <c r="AK1231" s="49">
        <v>2021</v>
      </c>
      <c r="AL1231" s="55" t="s">
        <v>6466</v>
      </c>
      <c r="AM1231" s="56">
        <v>14388</v>
      </c>
      <c r="AN1231" s="56" t="s">
        <v>1076</v>
      </c>
      <c r="AO1231" s="56" t="s">
        <v>1077</v>
      </c>
      <c r="AP1231" s="49">
        <v>10124</v>
      </c>
      <c r="AQ1231" s="55" t="s">
        <v>6455</v>
      </c>
      <c r="AR1231" s="56" t="s">
        <v>5419</v>
      </c>
      <c r="AS1231" s="50" t="s">
        <v>92</v>
      </c>
      <c r="AT1231" s="50" t="s">
        <v>114</v>
      </c>
      <c r="AU1231" s="50" t="s">
        <v>115</v>
      </c>
      <c r="AV1231" s="50" t="s">
        <v>986</v>
      </c>
      <c r="AW1231" s="50" t="s">
        <v>1075</v>
      </c>
      <c r="AX1231" s="50" t="s">
        <v>991</v>
      </c>
      <c r="AY1231" s="50" t="s">
        <v>94</v>
      </c>
      <c r="AZ1231" s="50" t="s">
        <v>95</v>
      </c>
      <c r="BA1231" s="50" t="s">
        <v>117</v>
      </c>
      <c r="BB1231" s="50" t="s">
        <v>118</v>
      </c>
      <c r="BC1231" s="50" t="s">
        <v>1209</v>
      </c>
      <c r="BD1231" s="56">
        <v>35</v>
      </c>
      <c r="BE1231" s="49"/>
      <c r="BF1231" s="50" t="s">
        <v>90</v>
      </c>
      <c r="BG1231" s="50" t="s">
        <v>120</v>
      </c>
      <c r="BH1231" s="57"/>
      <c r="BI1231" s="57"/>
      <c r="BJ1231" s="57"/>
      <c r="BK1231" s="58"/>
      <c r="BL1231" s="58"/>
      <c r="BM1231" s="58"/>
      <c r="BN1231" s="58"/>
      <c r="BO1231" s="58"/>
      <c r="BP1231" s="58"/>
      <c r="BQ1231" s="58"/>
      <c r="BR1231" s="58"/>
      <c r="BS1231" s="58"/>
      <c r="BT1231" s="58"/>
      <c r="BU1231" s="58"/>
      <c r="BV1231" s="58"/>
      <c r="BW1231" s="58"/>
      <c r="BX1231" s="58"/>
      <c r="BY1231" s="58"/>
      <c r="BZ1231" s="58"/>
      <c r="CA1231" s="58"/>
      <c r="CB1231" s="58"/>
      <c r="CC1231" s="58"/>
      <c r="CD1231" s="58"/>
      <c r="CE1231" s="58"/>
      <c r="CF1231" s="58"/>
      <c r="CG1231" s="58"/>
      <c r="CH1231" s="58"/>
      <c r="CI1231" s="58"/>
      <c r="CJ1231" s="58"/>
      <c r="CK1231" s="58"/>
      <c r="CL1231" s="58"/>
      <c r="CM1231" s="58"/>
      <c r="CN1231" s="58"/>
      <c r="CO1231" s="58"/>
      <c r="CP1231" s="58"/>
    </row>
    <row r="1232" spans="1:94" s="59" customFormat="1" ht="15" x14ac:dyDescent="0.25">
      <c r="A1232" s="21">
        <v>1231</v>
      </c>
      <c r="B1232" s="49">
        <v>230</v>
      </c>
      <c r="C1232" s="49">
        <v>2021</v>
      </c>
      <c r="D1232" s="50" t="s">
        <v>96</v>
      </c>
      <c r="E1232" s="49">
        <v>1705</v>
      </c>
      <c r="F1232" s="12">
        <v>5138</v>
      </c>
      <c r="G1232" s="51" t="s">
        <v>6467</v>
      </c>
      <c r="H1232" s="15" t="s">
        <v>98</v>
      </c>
      <c r="I1232" s="53">
        <v>5138</v>
      </c>
      <c r="J1232" s="15" t="s">
        <v>6468</v>
      </c>
      <c r="K1232" s="50" t="s">
        <v>84</v>
      </c>
      <c r="L1232" s="50" t="s">
        <v>85</v>
      </c>
      <c r="M1232" s="50" t="s">
        <v>86</v>
      </c>
      <c r="N1232" s="50" t="s">
        <v>101</v>
      </c>
      <c r="O1232" s="50" t="s">
        <v>165</v>
      </c>
      <c r="P1232" s="50" t="s">
        <v>103</v>
      </c>
      <c r="Q1232" s="50" t="s">
        <v>473</v>
      </c>
      <c r="R1232" s="50" t="s">
        <v>6469</v>
      </c>
      <c r="S1232" s="50" t="s">
        <v>106</v>
      </c>
      <c r="T1232" s="50"/>
      <c r="U1232" s="16">
        <v>44525</v>
      </c>
      <c r="V1232" s="54" t="s">
        <v>6470</v>
      </c>
      <c r="W1232" s="54" t="s">
        <v>6471</v>
      </c>
      <c r="X1232" s="52">
        <v>2725578</v>
      </c>
      <c r="Y1232" s="50" t="s">
        <v>87</v>
      </c>
      <c r="Z1232" s="50" t="s">
        <v>170</v>
      </c>
      <c r="AA1232" s="49">
        <v>30</v>
      </c>
      <c r="AB1232" s="50" t="s">
        <v>89</v>
      </c>
      <c r="AC1232" s="50" t="s">
        <v>6472</v>
      </c>
      <c r="AD1232" s="49">
        <v>51609317</v>
      </c>
      <c r="AE1232" s="50" t="s">
        <v>172</v>
      </c>
      <c r="AF1232" s="50" t="s">
        <v>173</v>
      </c>
      <c r="AG1232" s="50" t="s">
        <v>174</v>
      </c>
      <c r="AH1232" s="50" t="s">
        <v>6473</v>
      </c>
      <c r="AI1232" s="50"/>
      <c r="AJ1232" s="49">
        <v>3150</v>
      </c>
      <c r="AK1232" s="49">
        <v>2021</v>
      </c>
      <c r="AL1232" s="55" t="s">
        <v>6449</v>
      </c>
      <c r="AM1232" s="56">
        <v>14390</v>
      </c>
      <c r="AN1232" s="56" t="s">
        <v>1052</v>
      </c>
      <c r="AO1232" s="56" t="s">
        <v>1053</v>
      </c>
      <c r="AP1232" s="49">
        <v>10150</v>
      </c>
      <c r="AQ1232" s="55" t="s">
        <v>6474</v>
      </c>
      <c r="AR1232" s="56" t="s">
        <v>6475</v>
      </c>
      <c r="AS1232" s="50" t="s">
        <v>92</v>
      </c>
      <c r="AT1232" s="50" t="s">
        <v>114</v>
      </c>
      <c r="AU1232" s="50" t="s">
        <v>115</v>
      </c>
      <c r="AV1232" s="50" t="s">
        <v>168</v>
      </c>
      <c r="AW1232" s="50" t="s">
        <v>629</v>
      </c>
      <c r="AX1232" s="50" t="s">
        <v>176</v>
      </c>
      <c r="AY1232" s="50" t="s">
        <v>94</v>
      </c>
      <c r="AZ1232" s="50" t="s">
        <v>95</v>
      </c>
      <c r="BA1232" s="50" t="s">
        <v>117</v>
      </c>
      <c r="BB1232" s="50" t="s">
        <v>118</v>
      </c>
      <c r="BC1232" s="50" t="s">
        <v>1209</v>
      </c>
      <c r="BD1232" s="56">
        <v>30</v>
      </c>
      <c r="BE1232" s="49"/>
      <c r="BF1232" s="50" t="s">
        <v>90</v>
      </c>
      <c r="BG1232" s="50" t="s">
        <v>120</v>
      </c>
      <c r="BH1232" s="57"/>
      <c r="BI1232" s="57"/>
      <c r="BJ1232" s="57"/>
      <c r="BK1232" s="58"/>
      <c r="BL1232" s="58"/>
      <c r="BM1232" s="58"/>
      <c r="BN1232" s="58"/>
      <c r="BO1232" s="58"/>
      <c r="BP1232" s="58"/>
      <c r="BQ1232" s="58"/>
      <c r="BR1232" s="58"/>
      <c r="BS1232" s="58"/>
      <c r="BT1232" s="58"/>
      <c r="BU1232" s="58"/>
      <c r="BV1232" s="58"/>
      <c r="BW1232" s="58"/>
      <c r="BX1232" s="58"/>
      <c r="BY1232" s="58"/>
      <c r="BZ1232" s="58"/>
      <c r="CA1232" s="58"/>
      <c r="CB1232" s="58"/>
      <c r="CC1232" s="58"/>
      <c r="CD1232" s="58"/>
      <c r="CE1232" s="58"/>
      <c r="CF1232" s="58"/>
      <c r="CG1232" s="58"/>
      <c r="CH1232" s="58"/>
      <c r="CI1232" s="58"/>
      <c r="CJ1232" s="58"/>
      <c r="CK1232" s="58"/>
      <c r="CL1232" s="58"/>
      <c r="CM1232" s="58"/>
      <c r="CN1232" s="58"/>
      <c r="CO1232" s="58"/>
      <c r="CP1232" s="58"/>
    </row>
    <row r="1233" spans="1:94" s="59" customFormat="1" ht="15" x14ac:dyDescent="0.25">
      <c r="A1233" s="21">
        <v>1232</v>
      </c>
      <c r="B1233" s="49">
        <v>230</v>
      </c>
      <c r="C1233" s="49">
        <v>2021</v>
      </c>
      <c r="D1233" s="50" t="s">
        <v>96</v>
      </c>
      <c r="E1233" s="49">
        <v>1707</v>
      </c>
      <c r="F1233" s="12">
        <v>4923</v>
      </c>
      <c r="G1233" s="51" t="s">
        <v>6476</v>
      </c>
      <c r="H1233" s="15" t="s">
        <v>98</v>
      </c>
      <c r="I1233" s="53" t="s">
        <v>6477</v>
      </c>
      <c r="J1233" s="15" t="s">
        <v>6478</v>
      </c>
      <c r="K1233" s="50" t="s">
        <v>2256</v>
      </c>
      <c r="L1233" s="50" t="s">
        <v>85</v>
      </c>
      <c r="M1233" s="50" t="s">
        <v>4087</v>
      </c>
      <c r="N1233" s="50" t="s">
        <v>101</v>
      </c>
      <c r="O1233" s="50" t="s">
        <v>102</v>
      </c>
      <c r="P1233" s="50" t="s">
        <v>103</v>
      </c>
      <c r="Q1233" s="50" t="s">
        <v>6479</v>
      </c>
      <c r="R1233" s="50" t="s">
        <v>6479</v>
      </c>
      <c r="S1233" s="50" t="s">
        <v>106</v>
      </c>
      <c r="T1233" s="50"/>
      <c r="U1233" s="16">
        <v>44525</v>
      </c>
      <c r="V1233" s="54"/>
      <c r="W1233" s="54"/>
      <c r="X1233" s="52">
        <v>28975905</v>
      </c>
      <c r="Y1233" s="50" t="s">
        <v>87</v>
      </c>
      <c r="Z1233" s="50" t="s">
        <v>170</v>
      </c>
      <c r="AA1233" s="49">
        <v>75</v>
      </c>
      <c r="AB1233" s="50" t="s">
        <v>89</v>
      </c>
      <c r="AC1233" s="50" t="s">
        <v>6288</v>
      </c>
      <c r="AD1233" s="49">
        <v>79513808</v>
      </c>
      <c r="AE1233" s="50" t="s">
        <v>5960</v>
      </c>
      <c r="AF1233" s="50" t="s">
        <v>524</v>
      </c>
      <c r="AG1233" s="50"/>
      <c r="AH1233" s="50"/>
      <c r="AI1233" s="50"/>
      <c r="AJ1233" s="49">
        <v>3093</v>
      </c>
      <c r="AK1233" s="49">
        <v>2021</v>
      </c>
      <c r="AL1233" s="55" t="s">
        <v>6466</v>
      </c>
      <c r="AM1233" s="56">
        <v>11338</v>
      </c>
      <c r="AN1233" s="56" t="s">
        <v>1588</v>
      </c>
      <c r="AO1233" s="56" t="s">
        <v>1589</v>
      </c>
      <c r="AP1233" s="49">
        <v>10167</v>
      </c>
      <c r="AQ1233" s="55" t="s">
        <v>6470</v>
      </c>
      <c r="AR1233" s="56" t="s">
        <v>6480</v>
      </c>
      <c r="AS1233" s="50" t="s">
        <v>92</v>
      </c>
      <c r="AT1233" s="50"/>
      <c r="AU1233" s="50" t="s">
        <v>115</v>
      </c>
      <c r="AV1233" s="50" t="s">
        <v>106</v>
      </c>
      <c r="AW1233" s="50" t="s">
        <v>120</v>
      </c>
      <c r="AX1233" s="50" t="s">
        <v>116</v>
      </c>
      <c r="AY1233" s="50" t="s">
        <v>94</v>
      </c>
      <c r="AZ1233" s="50" t="s">
        <v>95</v>
      </c>
      <c r="BA1233" s="50" t="s">
        <v>117</v>
      </c>
      <c r="BB1233" s="50" t="s">
        <v>5446</v>
      </c>
      <c r="BC1233" s="50" t="s">
        <v>1209</v>
      </c>
      <c r="BD1233" s="56">
        <v>75</v>
      </c>
      <c r="BE1233" s="49"/>
      <c r="BF1233" s="50" t="s">
        <v>90</v>
      </c>
      <c r="BG1233" s="50" t="s">
        <v>120</v>
      </c>
      <c r="BH1233" s="57"/>
      <c r="BI1233" s="57"/>
      <c r="BJ1233" s="57"/>
      <c r="BK1233" s="58"/>
      <c r="BL1233" s="58"/>
      <c r="BM1233" s="58"/>
      <c r="BN1233" s="58"/>
      <c r="BO1233" s="58"/>
      <c r="BP1233" s="58"/>
      <c r="BQ1233" s="58"/>
      <c r="BR1233" s="58"/>
      <c r="BS1233" s="58"/>
      <c r="BT1233" s="58"/>
      <c r="BU1233" s="58"/>
      <c r="BV1233" s="58"/>
      <c r="BW1233" s="58"/>
      <c r="BX1233" s="58"/>
      <c r="BY1233" s="58"/>
      <c r="BZ1233" s="58"/>
      <c r="CA1233" s="58"/>
      <c r="CB1233" s="58"/>
      <c r="CC1233" s="58"/>
      <c r="CD1233" s="58"/>
      <c r="CE1233" s="58"/>
      <c r="CF1233" s="58"/>
      <c r="CG1233" s="58"/>
      <c r="CH1233" s="58"/>
      <c r="CI1233" s="58"/>
      <c r="CJ1233" s="58"/>
      <c r="CK1233" s="58"/>
      <c r="CL1233" s="58"/>
      <c r="CM1233" s="58"/>
      <c r="CN1233" s="58"/>
      <c r="CO1233" s="58"/>
      <c r="CP1233" s="58"/>
    </row>
    <row r="1234" spans="1:94" s="59" customFormat="1" ht="15" x14ac:dyDescent="0.25">
      <c r="A1234" s="10">
        <v>1233</v>
      </c>
      <c r="B1234" s="49">
        <v>230</v>
      </c>
      <c r="C1234" s="49">
        <v>2021</v>
      </c>
      <c r="D1234" s="50" t="s">
        <v>96</v>
      </c>
      <c r="E1234" s="49">
        <v>1712</v>
      </c>
      <c r="F1234" s="12">
        <v>4894</v>
      </c>
      <c r="G1234" s="51" t="s">
        <v>2510</v>
      </c>
      <c r="H1234" s="15" t="s">
        <v>98</v>
      </c>
      <c r="I1234" s="53" t="s">
        <v>6481</v>
      </c>
      <c r="J1234" s="15" t="s">
        <v>6482</v>
      </c>
      <c r="K1234" s="50" t="s">
        <v>84</v>
      </c>
      <c r="L1234" s="50" t="s">
        <v>85</v>
      </c>
      <c r="M1234" s="50" t="s">
        <v>86</v>
      </c>
      <c r="N1234" s="50" t="s">
        <v>101</v>
      </c>
      <c r="O1234" s="50" t="s">
        <v>165</v>
      </c>
      <c r="P1234" s="50" t="s">
        <v>103</v>
      </c>
      <c r="Q1234" s="50" t="s">
        <v>6483</v>
      </c>
      <c r="R1234" s="50" t="s">
        <v>2721</v>
      </c>
      <c r="S1234" s="50" t="s">
        <v>106</v>
      </c>
      <c r="T1234" s="50"/>
      <c r="U1234" s="16">
        <v>44530</v>
      </c>
      <c r="V1234" s="54" t="s">
        <v>6484</v>
      </c>
      <c r="W1234" s="54" t="s">
        <v>6485</v>
      </c>
      <c r="X1234" s="52">
        <v>4996893</v>
      </c>
      <c r="Y1234" s="50" t="s">
        <v>87</v>
      </c>
      <c r="Z1234" s="50" t="s">
        <v>170</v>
      </c>
      <c r="AA1234" s="49">
        <v>66</v>
      </c>
      <c r="AB1234" s="50" t="s">
        <v>89</v>
      </c>
      <c r="AC1234" s="50" t="s">
        <v>703</v>
      </c>
      <c r="AD1234" s="49">
        <v>79513808</v>
      </c>
      <c r="AE1234" s="50" t="s">
        <v>5960</v>
      </c>
      <c r="AF1234" s="50" t="s">
        <v>524</v>
      </c>
      <c r="AG1234" s="50" t="s">
        <v>242</v>
      </c>
      <c r="AH1234" s="50"/>
      <c r="AI1234" s="50"/>
      <c r="AJ1234" s="49">
        <v>3091</v>
      </c>
      <c r="AK1234" s="49">
        <v>2021</v>
      </c>
      <c r="AL1234" s="55" t="s">
        <v>6466</v>
      </c>
      <c r="AM1234" s="56">
        <v>14395</v>
      </c>
      <c r="AN1234" s="56" t="s">
        <v>1395</v>
      </c>
      <c r="AO1234" s="56" t="s">
        <v>1396</v>
      </c>
      <c r="AP1234" s="49">
        <v>10225</v>
      </c>
      <c r="AQ1234" s="55" t="s">
        <v>6486</v>
      </c>
      <c r="AR1234" s="56" t="s">
        <v>6487</v>
      </c>
      <c r="AS1234" s="50" t="s">
        <v>92</v>
      </c>
      <c r="AT1234" s="50" t="s">
        <v>127</v>
      </c>
      <c r="AU1234" s="50" t="s">
        <v>115</v>
      </c>
      <c r="AV1234" s="50" t="s">
        <v>106</v>
      </c>
      <c r="AW1234" s="50" t="s">
        <v>1222</v>
      </c>
      <c r="AX1234" s="50" t="s">
        <v>116</v>
      </c>
      <c r="AY1234" s="50" t="s">
        <v>94</v>
      </c>
      <c r="AZ1234" s="50" t="s">
        <v>95</v>
      </c>
      <c r="BA1234" s="50" t="s">
        <v>117</v>
      </c>
      <c r="BB1234" s="50" t="s">
        <v>118</v>
      </c>
      <c r="BC1234" s="50" t="s">
        <v>1209</v>
      </c>
      <c r="BD1234" s="56">
        <v>66</v>
      </c>
      <c r="BE1234" s="49"/>
      <c r="BF1234" s="50" t="s">
        <v>90</v>
      </c>
      <c r="BG1234" s="50" t="s">
        <v>120</v>
      </c>
      <c r="BH1234" s="57"/>
      <c r="BI1234" s="57"/>
      <c r="BJ1234" s="57"/>
      <c r="BK1234" s="58"/>
      <c r="BL1234" s="58"/>
      <c r="BM1234" s="58"/>
      <c r="BN1234" s="58"/>
      <c r="BO1234" s="58"/>
      <c r="BP1234" s="58"/>
      <c r="BQ1234" s="58"/>
      <c r="BR1234" s="58"/>
      <c r="BS1234" s="58"/>
      <c r="BT1234" s="58"/>
      <c r="BU1234" s="58"/>
      <c r="BV1234" s="58"/>
      <c r="BW1234" s="58"/>
      <c r="BX1234" s="58"/>
      <c r="BY1234" s="58"/>
      <c r="BZ1234" s="58"/>
      <c r="CA1234" s="58"/>
      <c r="CB1234" s="58"/>
      <c r="CC1234" s="58"/>
      <c r="CD1234" s="58"/>
      <c r="CE1234" s="58"/>
      <c r="CF1234" s="58"/>
      <c r="CG1234" s="58"/>
      <c r="CH1234" s="58"/>
      <c r="CI1234" s="58"/>
      <c r="CJ1234" s="58"/>
      <c r="CK1234" s="58"/>
      <c r="CL1234" s="58"/>
      <c r="CM1234" s="58"/>
      <c r="CN1234" s="58"/>
      <c r="CO1234" s="58"/>
      <c r="CP1234" s="58"/>
    </row>
    <row r="1235" spans="1:94" s="59" customFormat="1" ht="15" x14ac:dyDescent="0.25">
      <c r="A1235" s="21">
        <v>1234</v>
      </c>
      <c r="B1235" s="49">
        <v>230</v>
      </c>
      <c r="C1235" s="49">
        <v>2021</v>
      </c>
      <c r="D1235" s="50" t="s">
        <v>96</v>
      </c>
      <c r="E1235" s="49">
        <v>1715</v>
      </c>
      <c r="F1235" s="12">
        <v>4959</v>
      </c>
      <c r="G1235" s="51" t="s">
        <v>2046</v>
      </c>
      <c r="H1235" s="15" t="s">
        <v>98</v>
      </c>
      <c r="I1235" s="53" t="s">
        <v>6488</v>
      </c>
      <c r="J1235" s="15" t="s">
        <v>6489</v>
      </c>
      <c r="K1235" s="50" t="s">
        <v>84</v>
      </c>
      <c r="L1235" s="50" t="s">
        <v>85</v>
      </c>
      <c r="M1235" s="50" t="s">
        <v>86</v>
      </c>
      <c r="N1235" s="50" t="s">
        <v>101</v>
      </c>
      <c r="O1235" s="50" t="s">
        <v>165</v>
      </c>
      <c r="P1235" s="50" t="s">
        <v>103</v>
      </c>
      <c r="Q1235" s="50" t="s">
        <v>6490</v>
      </c>
      <c r="R1235" s="50" t="s">
        <v>6491</v>
      </c>
      <c r="S1235" s="50" t="s">
        <v>106</v>
      </c>
      <c r="T1235" s="50"/>
      <c r="U1235" s="16">
        <v>44531</v>
      </c>
      <c r="V1235" s="54" t="s">
        <v>6492</v>
      </c>
      <c r="W1235" s="54" t="s">
        <v>6493</v>
      </c>
      <c r="X1235" s="52">
        <v>2725578</v>
      </c>
      <c r="Y1235" s="50" t="s">
        <v>87</v>
      </c>
      <c r="Z1235" s="50" t="s">
        <v>170</v>
      </c>
      <c r="AA1235" s="49">
        <v>30</v>
      </c>
      <c r="AB1235" s="50" t="s">
        <v>89</v>
      </c>
      <c r="AC1235" s="50" t="s">
        <v>3096</v>
      </c>
      <c r="AD1235" s="49">
        <v>79657603</v>
      </c>
      <c r="AE1235" s="50" t="s">
        <v>6243</v>
      </c>
      <c r="AF1235" s="50" t="s">
        <v>2887</v>
      </c>
      <c r="AG1235" s="50" t="s">
        <v>174</v>
      </c>
      <c r="AH1235" s="50"/>
      <c r="AI1235" s="50"/>
      <c r="AJ1235" s="49">
        <v>2983</v>
      </c>
      <c r="AK1235" s="49">
        <v>2021</v>
      </c>
      <c r="AL1235" s="55" t="s">
        <v>6426</v>
      </c>
      <c r="AM1235" s="56">
        <v>14394</v>
      </c>
      <c r="AN1235" s="56" t="s">
        <v>1703</v>
      </c>
      <c r="AO1235" s="56" t="s">
        <v>1704</v>
      </c>
      <c r="AP1235" s="49">
        <v>10250</v>
      </c>
      <c r="AQ1235" s="55" t="s">
        <v>6494</v>
      </c>
      <c r="AR1235" s="56" t="s">
        <v>5259</v>
      </c>
      <c r="AS1235" s="50" t="s">
        <v>92</v>
      </c>
      <c r="AT1235" s="50" t="s">
        <v>127</v>
      </c>
      <c r="AU1235" s="50" t="s">
        <v>115</v>
      </c>
      <c r="AV1235" s="50" t="s">
        <v>106</v>
      </c>
      <c r="AW1235" s="50" t="s">
        <v>2884</v>
      </c>
      <c r="AX1235" s="50" t="s">
        <v>116</v>
      </c>
      <c r="AY1235" s="50" t="s">
        <v>94</v>
      </c>
      <c r="AZ1235" s="50" t="s">
        <v>95</v>
      </c>
      <c r="BA1235" s="50" t="s">
        <v>117</v>
      </c>
      <c r="BB1235" s="50" t="s">
        <v>118</v>
      </c>
      <c r="BC1235" s="50" t="s">
        <v>6495</v>
      </c>
      <c r="BD1235" s="56">
        <v>30</v>
      </c>
      <c r="BE1235" s="49"/>
      <c r="BF1235" s="50" t="s">
        <v>90</v>
      </c>
      <c r="BG1235" s="50" t="s">
        <v>120</v>
      </c>
      <c r="BH1235" s="57"/>
      <c r="BI1235" s="57"/>
      <c r="BJ1235" s="57"/>
      <c r="BK1235" s="58"/>
      <c r="BL1235" s="58"/>
      <c r="BM1235" s="58"/>
      <c r="BN1235" s="58"/>
      <c r="BO1235" s="58"/>
      <c r="BP1235" s="58"/>
      <c r="BQ1235" s="58"/>
      <c r="BR1235" s="58"/>
      <c r="BS1235" s="58"/>
      <c r="BT1235" s="58"/>
      <c r="BU1235" s="58"/>
      <c r="BV1235" s="58"/>
      <c r="BW1235" s="58"/>
      <c r="BX1235" s="58"/>
      <c r="BY1235" s="58"/>
      <c r="BZ1235" s="58"/>
      <c r="CA1235" s="58"/>
      <c r="CB1235" s="58"/>
      <c r="CC1235" s="58"/>
      <c r="CD1235" s="58"/>
      <c r="CE1235" s="58"/>
      <c r="CF1235" s="58"/>
      <c r="CG1235" s="58"/>
      <c r="CH1235" s="58"/>
      <c r="CI1235" s="58"/>
      <c r="CJ1235" s="58"/>
      <c r="CK1235" s="58"/>
      <c r="CL1235" s="58"/>
      <c r="CM1235" s="58"/>
      <c r="CN1235" s="58"/>
      <c r="CO1235" s="58"/>
      <c r="CP1235" s="58"/>
    </row>
    <row r="1236" spans="1:94" s="59" customFormat="1" ht="15" x14ac:dyDescent="0.25">
      <c r="A1236" s="21">
        <v>1235</v>
      </c>
      <c r="B1236" s="49">
        <v>230</v>
      </c>
      <c r="C1236" s="49">
        <v>2021</v>
      </c>
      <c r="D1236" s="50" t="s">
        <v>96</v>
      </c>
      <c r="E1236" s="49">
        <v>1716</v>
      </c>
      <c r="F1236" s="12">
        <v>5124</v>
      </c>
      <c r="G1236" s="51" t="s">
        <v>6496</v>
      </c>
      <c r="H1236" s="15" t="s">
        <v>98</v>
      </c>
      <c r="I1236" s="53" t="s">
        <v>6497</v>
      </c>
      <c r="J1236" s="15" t="s">
        <v>6498</v>
      </c>
      <c r="K1236" s="50" t="s">
        <v>84</v>
      </c>
      <c r="L1236" s="50" t="s">
        <v>85</v>
      </c>
      <c r="M1236" s="50" t="s">
        <v>86</v>
      </c>
      <c r="N1236" s="50" t="s">
        <v>101</v>
      </c>
      <c r="O1236" s="50" t="s">
        <v>102</v>
      </c>
      <c r="P1236" s="50" t="s">
        <v>103</v>
      </c>
      <c r="Q1236" s="50" t="s">
        <v>6499</v>
      </c>
      <c r="R1236" s="50" t="s">
        <v>6500</v>
      </c>
      <c r="S1236" s="50" t="s">
        <v>106</v>
      </c>
      <c r="T1236" s="50"/>
      <c r="U1236" s="16">
        <v>44531</v>
      </c>
      <c r="V1236" s="54"/>
      <c r="W1236" s="54"/>
      <c r="X1236" s="52">
        <v>5154371</v>
      </c>
      <c r="Y1236" s="50" t="s">
        <v>87</v>
      </c>
      <c r="Z1236" s="50" t="s">
        <v>88</v>
      </c>
      <c r="AA1236" s="49">
        <v>1</v>
      </c>
      <c r="AB1236" s="50" t="s">
        <v>89</v>
      </c>
      <c r="AC1236" s="50" t="s">
        <v>3096</v>
      </c>
      <c r="AD1236" s="49">
        <v>79657603</v>
      </c>
      <c r="AE1236" s="50" t="s">
        <v>6243</v>
      </c>
      <c r="AF1236" s="50" t="s">
        <v>2887</v>
      </c>
      <c r="AG1236" s="50" t="s">
        <v>111</v>
      </c>
      <c r="AH1236" s="50" t="s">
        <v>676</v>
      </c>
      <c r="AI1236" s="50" t="s">
        <v>6501</v>
      </c>
      <c r="AJ1236" s="49">
        <v>3149</v>
      </c>
      <c r="AK1236" s="49">
        <v>2021</v>
      </c>
      <c r="AL1236" s="55" t="s">
        <v>6449</v>
      </c>
      <c r="AM1236" s="56">
        <v>14394</v>
      </c>
      <c r="AN1236" s="56" t="s">
        <v>1703</v>
      </c>
      <c r="AO1236" s="56" t="s">
        <v>1704</v>
      </c>
      <c r="AP1236" s="49">
        <v>10245</v>
      </c>
      <c r="AQ1236" s="55" t="s">
        <v>6494</v>
      </c>
      <c r="AR1236" s="56" t="s">
        <v>5259</v>
      </c>
      <c r="AS1236" s="50" t="s">
        <v>92</v>
      </c>
      <c r="AT1236" s="50" t="s">
        <v>127</v>
      </c>
      <c r="AU1236" s="50" t="s">
        <v>115</v>
      </c>
      <c r="AV1236" s="50" t="s">
        <v>106</v>
      </c>
      <c r="AW1236" s="50" t="s">
        <v>2884</v>
      </c>
      <c r="AX1236" s="50" t="s">
        <v>116</v>
      </c>
      <c r="AY1236" s="50" t="s">
        <v>94</v>
      </c>
      <c r="AZ1236" s="50" t="s">
        <v>95</v>
      </c>
      <c r="BA1236" s="50" t="s">
        <v>117</v>
      </c>
      <c r="BB1236" s="50" t="s">
        <v>118</v>
      </c>
      <c r="BC1236" s="50" t="s">
        <v>6495</v>
      </c>
      <c r="BD1236" s="56"/>
      <c r="BE1236" s="49">
        <v>1</v>
      </c>
      <c r="BF1236" s="50" t="s">
        <v>90</v>
      </c>
      <c r="BG1236" s="50" t="s">
        <v>120</v>
      </c>
      <c r="BH1236" s="57"/>
      <c r="BI1236" s="57"/>
      <c r="BJ1236" s="57"/>
      <c r="BK1236" s="58"/>
      <c r="BL1236" s="58"/>
      <c r="BM1236" s="58"/>
      <c r="BN1236" s="58"/>
      <c r="BO1236" s="58"/>
      <c r="BP1236" s="58"/>
      <c r="BQ1236" s="58"/>
      <c r="BR1236" s="58"/>
      <c r="BS1236" s="58"/>
      <c r="BT1236" s="58"/>
      <c r="BU1236" s="58"/>
      <c r="BV1236" s="58"/>
      <c r="BW1236" s="58"/>
      <c r="BX1236" s="58"/>
      <c r="BY1236" s="58"/>
      <c r="BZ1236" s="58"/>
      <c r="CA1236" s="58"/>
      <c r="CB1236" s="58"/>
      <c r="CC1236" s="58"/>
      <c r="CD1236" s="58"/>
      <c r="CE1236" s="58"/>
      <c r="CF1236" s="58"/>
      <c r="CG1236" s="58"/>
      <c r="CH1236" s="58"/>
      <c r="CI1236" s="58"/>
      <c r="CJ1236" s="58"/>
      <c r="CK1236" s="58"/>
      <c r="CL1236" s="58"/>
      <c r="CM1236" s="58"/>
      <c r="CN1236" s="58"/>
      <c r="CO1236" s="58"/>
      <c r="CP1236" s="58"/>
    </row>
    <row r="1237" spans="1:94" s="59" customFormat="1" ht="15" x14ac:dyDescent="0.25">
      <c r="A1237" s="10">
        <v>1236</v>
      </c>
      <c r="B1237" s="49">
        <v>230</v>
      </c>
      <c r="C1237" s="49">
        <v>2021</v>
      </c>
      <c r="D1237" s="50" t="s">
        <v>96</v>
      </c>
      <c r="E1237" s="49">
        <v>1717</v>
      </c>
      <c r="F1237" s="12">
        <v>4895</v>
      </c>
      <c r="G1237" s="51" t="s">
        <v>2365</v>
      </c>
      <c r="H1237" s="15" t="s">
        <v>98</v>
      </c>
      <c r="I1237" s="53" t="s">
        <v>6502</v>
      </c>
      <c r="J1237" s="15" t="s">
        <v>6503</v>
      </c>
      <c r="K1237" s="50" t="s">
        <v>84</v>
      </c>
      <c r="L1237" s="50" t="s">
        <v>85</v>
      </c>
      <c r="M1237" s="50" t="s">
        <v>86</v>
      </c>
      <c r="N1237" s="50" t="s">
        <v>101</v>
      </c>
      <c r="O1237" s="50" t="s">
        <v>102</v>
      </c>
      <c r="P1237" s="50" t="s">
        <v>103</v>
      </c>
      <c r="Q1237" s="50" t="s">
        <v>2368</v>
      </c>
      <c r="R1237" s="50" t="s">
        <v>6504</v>
      </c>
      <c r="S1237" s="50" t="s">
        <v>106</v>
      </c>
      <c r="T1237" s="50"/>
      <c r="U1237" s="16">
        <v>44532</v>
      </c>
      <c r="V1237" s="54"/>
      <c r="W1237" s="54"/>
      <c r="X1237" s="52">
        <v>7243981</v>
      </c>
      <c r="Y1237" s="50" t="s">
        <v>87</v>
      </c>
      <c r="Z1237" s="50" t="s">
        <v>170</v>
      </c>
      <c r="AA1237" s="49">
        <v>52</v>
      </c>
      <c r="AB1237" s="50" t="s">
        <v>89</v>
      </c>
      <c r="AC1237" s="50" t="s">
        <v>703</v>
      </c>
      <c r="AD1237" s="49">
        <v>79513808</v>
      </c>
      <c r="AE1237" s="50" t="s">
        <v>5960</v>
      </c>
      <c r="AF1237" s="50" t="s">
        <v>524</v>
      </c>
      <c r="AG1237" s="50" t="s">
        <v>111</v>
      </c>
      <c r="AH1237" s="50" t="s">
        <v>2370</v>
      </c>
      <c r="AI1237" s="50" t="s">
        <v>2371</v>
      </c>
      <c r="AJ1237" s="49">
        <v>3092</v>
      </c>
      <c r="AK1237" s="49">
        <v>2021</v>
      </c>
      <c r="AL1237" s="55" t="s">
        <v>6466</v>
      </c>
      <c r="AM1237" s="56">
        <v>14395</v>
      </c>
      <c r="AN1237" s="56" t="s">
        <v>1395</v>
      </c>
      <c r="AO1237" s="56" t="s">
        <v>1396</v>
      </c>
      <c r="AP1237" s="49">
        <v>10272</v>
      </c>
      <c r="AQ1237" s="55" t="s">
        <v>6484</v>
      </c>
      <c r="AR1237" s="56" t="s">
        <v>6487</v>
      </c>
      <c r="AS1237" s="50" t="s">
        <v>92</v>
      </c>
      <c r="AT1237" s="50" t="s">
        <v>114</v>
      </c>
      <c r="AU1237" s="50" t="s">
        <v>115</v>
      </c>
      <c r="AV1237" s="50" t="s">
        <v>106</v>
      </c>
      <c r="AW1237" s="50" t="s">
        <v>1222</v>
      </c>
      <c r="AX1237" s="50" t="s">
        <v>116</v>
      </c>
      <c r="AY1237" s="50" t="s">
        <v>94</v>
      </c>
      <c r="AZ1237" s="50" t="s">
        <v>95</v>
      </c>
      <c r="BA1237" s="50" t="s">
        <v>117</v>
      </c>
      <c r="BB1237" s="50" t="s">
        <v>118</v>
      </c>
      <c r="BC1237" s="50" t="s">
        <v>6495</v>
      </c>
      <c r="BD1237" s="56">
        <v>52</v>
      </c>
      <c r="BE1237" s="49"/>
      <c r="BF1237" s="50" t="s">
        <v>90</v>
      </c>
      <c r="BG1237" s="50" t="s">
        <v>120</v>
      </c>
      <c r="BH1237" s="57"/>
      <c r="BI1237" s="57"/>
      <c r="BJ1237" s="57"/>
      <c r="BK1237" s="58"/>
      <c r="BL1237" s="58"/>
      <c r="BM1237" s="58"/>
      <c r="BN1237" s="58"/>
      <c r="BO1237" s="58"/>
      <c r="BP1237" s="58"/>
      <c r="BQ1237" s="58"/>
      <c r="BR1237" s="58"/>
      <c r="BS1237" s="58"/>
      <c r="BT1237" s="58"/>
      <c r="BU1237" s="58"/>
      <c r="BV1237" s="58"/>
      <c r="BW1237" s="58"/>
      <c r="BX1237" s="58"/>
      <c r="BY1237" s="58"/>
      <c r="BZ1237" s="58"/>
      <c r="CA1237" s="58"/>
      <c r="CB1237" s="58"/>
      <c r="CC1237" s="58"/>
      <c r="CD1237" s="58"/>
      <c r="CE1237" s="58"/>
      <c r="CF1237" s="58"/>
      <c r="CG1237" s="58"/>
      <c r="CH1237" s="58"/>
      <c r="CI1237" s="58"/>
      <c r="CJ1237" s="58"/>
      <c r="CK1237" s="58"/>
      <c r="CL1237" s="58"/>
      <c r="CM1237" s="58"/>
      <c r="CN1237" s="58"/>
      <c r="CO1237" s="58"/>
      <c r="CP1237" s="58"/>
    </row>
    <row r="1238" spans="1:94" s="59" customFormat="1" ht="15" x14ac:dyDescent="0.25">
      <c r="A1238" s="21">
        <v>1237</v>
      </c>
      <c r="B1238" s="49">
        <v>230</v>
      </c>
      <c r="C1238" s="49">
        <v>2021</v>
      </c>
      <c r="D1238" s="50" t="s">
        <v>96</v>
      </c>
      <c r="E1238" s="49">
        <v>1729</v>
      </c>
      <c r="F1238" s="12">
        <v>5174</v>
      </c>
      <c r="G1238" s="51" t="s">
        <v>6505</v>
      </c>
      <c r="H1238" s="15" t="s">
        <v>98</v>
      </c>
      <c r="I1238" s="53" t="s">
        <v>6506</v>
      </c>
      <c r="J1238" s="15" t="s">
        <v>6507</v>
      </c>
      <c r="K1238" s="50" t="s">
        <v>84</v>
      </c>
      <c r="L1238" s="50" t="s">
        <v>85</v>
      </c>
      <c r="M1238" s="50" t="s">
        <v>86</v>
      </c>
      <c r="N1238" s="50" t="s">
        <v>6508</v>
      </c>
      <c r="O1238" s="50" t="s">
        <v>6509</v>
      </c>
      <c r="P1238" s="50" t="s">
        <v>103</v>
      </c>
      <c r="Q1238" s="50" t="s">
        <v>6510</v>
      </c>
      <c r="R1238" s="50" t="s">
        <v>6511</v>
      </c>
      <c r="S1238" s="50" t="s">
        <v>106</v>
      </c>
      <c r="T1238" s="50" t="s">
        <v>1873</v>
      </c>
      <c r="U1238" s="16">
        <v>44537</v>
      </c>
      <c r="V1238" s="54" t="s">
        <v>6512</v>
      </c>
      <c r="W1238" s="54" t="s">
        <v>6513</v>
      </c>
      <c r="X1238" s="52">
        <v>2725578</v>
      </c>
      <c r="Y1238" s="50" t="s">
        <v>87</v>
      </c>
      <c r="Z1238" s="50" t="s">
        <v>88</v>
      </c>
      <c r="AA1238" s="49">
        <v>1</v>
      </c>
      <c r="AB1238" s="50" t="s">
        <v>89</v>
      </c>
      <c r="AC1238" s="50" t="s">
        <v>6514</v>
      </c>
      <c r="AD1238" s="49">
        <v>79339398</v>
      </c>
      <c r="AE1238" s="50" t="s">
        <v>1699</v>
      </c>
      <c r="AF1238" s="50" t="s">
        <v>1700</v>
      </c>
      <c r="AG1238" s="50" t="s">
        <v>6515</v>
      </c>
      <c r="AH1238" s="50" t="s">
        <v>6516</v>
      </c>
      <c r="AI1238" s="50"/>
      <c r="AJ1238" s="49">
        <v>3228</v>
      </c>
      <c r="AK1238" s="49">
        <v>2021</v>
      </c>
      <c r="AL1238" s="55" t="s">
        <v>6517</v>
      </c>
      <c r="AM1238" s="56">
        <v>14595</v>
      </c>
      <c r="AN1238" s="56" t="s">
        <v>6518</v>
      </c>
      <c r="AO1238" s="56" t="s">
        <v>3683</v>
      </c>
      <c r="AP1238" s="49">
        <v>10403</v>
      </c>
      <c r="AQ1238" s="55" t="s">
        <v>6519</v>
      </c>
      <c r="AR1238" s="56">
        <v>1799700000</v>
      </c>
      <c r="AS1238" s="50" t="s">
        <v>5046</v>
      </c>
      <c r="AT1238" s="50" t="s">
        <v>114</v>
      </c>
      <c r="AU1238" s="50" t="s">
        <v>115</v>
      </c>
      <c r="AV1238" s="50" t="s">
        <v>106</v>
      </c>
      <c r="AW1238" s="50" t="s">
        <v>2544</v>
      </c>
      <c r="AX1238" s="50" t="s">
        <v>116</v>
      </c>
      <c r="AY1238" s="50" t="s">
        <v>5047</v>
      </c>
      <c r="AZ1238" s="50" t="s">
        <v>95</v>
      </c>
      <c r="BA1238" s="50" t="s">
        <v>5048</v>
      </c>
      <c r="BB1238" s="50" t="s">
        <v>5049</v>
      </c>
      <c r="BC1238" s="50" t="s">
        <v>6495</v>
      </c>
      <c r="BD1238" s="56"/>
      <c r="BE1238" s="49">
        <v>1</v>
      </c>
      <c r="BF1238" s="50" t="s">
        <v>90</v>
      </c>
      <c r="BG1238" s="50" t="s">
        <v>120</v>
      </c>
      <c r="BH1238" s="57"/>
      <c r="BI1238" s="57"/>
      <c r="BJ1238" s="57"/>
      <c r="BK1238" s="58"/>
      <c r="BL1238" s="58"/>
      <c r="BM1238" s="58"/>
      <c r="BN1238" s="58"/>
      <c r="BO1238" s="58"/>
      <c r="BP1238" s="58"/>
      <c r="BQ1238" s="58"/>
      <c r="BR1238" s="58"/>
      <c r="BS1238" s="58"/>
      <c r="BT1238" s="58"/>
      <c r="BU1238" s="58"/>
      <c r="BV1238" s="58"/>
      <c r="BW1238" s="58"/>
      <c r="BX1238" s="58"/>
      <c r="BY1238" s="58"/>
      <c r="BZ1238" s="58"/>
      <c r="CA1238" s="58"/>
      <c r="CB1238" s="58"/>
      <c r="CC1238" s="58"/>
      <c r="CD1238" s="58"/>
      <c r="CE1238" s="58"/>
      <c r="CF1238" s="58"/>
      <c r="CG1238" s="58"/>
      <c r="CH1238" s="58"/>
      <c r="CI1238" s="58"/>
      <c r="CJ1238" s="58"/>
      <c r="CK1238" s="58"/>
      <c r="CL1238" s="58"/>
      <c r="CM1238" s="58"/>
      <c r="CN1238" s="58"/>
      <c r="CO1238" s="58"/>
      <c r="CP1238" s="58"/>
    </row>
    <row r="1239" spans="1:94" s="59" customFormat="1" ht="15" x14ac:dyDescent="0.25">
      <c r="A1239" s="21">
        <v>1238</v>
      </c>
      <c r="B1239" s="49">
        <v>230</v>
      </c>
      <c r="C1239" s="49">
        <v>2021</v>
      </c>
      <c r="D1239" s="50" t="s">
        <v>96</v>
      </c>
      <c r="E1239" s="49">
        <v>1730</v>
      </c>
      <c r="F1239" s="12" t="s">
        <v>6520</v>
      </c>
      <c r="G1239" s="51" t="s">
        <v>4944</v>
      </c>
      <c r="H1239" s="15" t="s">
        <v>98</v>
      </c>
      <c r="I1239" s="53" t="s">
        <v>6520</v>
      </c>
      <c r="J1239" s="15" t="s">
        <v>6521</v>
      </c>
      <c r="K1239" s="50" t="s">
        <v>2256</v>
      </c>
      <c r="L1239" s="50" t="s">
        <v>85</v>
      </c>
      <c r="M1239" s="50" t="s">
        <v>4690</v>
      </c>
      <c r="N1239" s="50" t="s">
        <v>101</v>
      </c>
      <c r="O1239" s="50" t="s">
        <v>6432</v>
      </c>
      <c r="P1239" s="50" t="s">
        <v>103</v>
      </c>
      <c r="Q1239" s="50" t="s">
        <v>6522</v>
      </c>
      <c r="R1239" s="50" t="s">
        <v>6523</v>
      </c>
      <c r="S1239" s="50" t="s">
        <v>106</v>
      </c>
      <c r="T1239" s="50" t="s">
        <v>1697</v>
      </c>
      <c r="U1239" s="16">
        <v>44537</v>
      </c>
      <c r="V1239" s="54"/>
      <c r="W1239" s="54"/>
      <c r="X1239" s="52">
        <v>1690418400</v>
      </c>
      <c r="Y1239" s="50" t="s">
        <v>87</v>
      </c>
      <c r="Z1239" s="50" t="s">
        <v>170</v>
      </c>
      <c r="AA1239" s="49">
        <v>90</v>
      </c>
      <c r="AB1239" s="50" t="s">
        <v>89</v>
      </c>
      <c r="AC1239" s="50" t="s">
        <v>2903</v>
      </c>
      <c r="AD1239" s="49">
        <v>79571941</v>
      </c>
      <c r="AE1239" s="50" t="s">
        <v>6524</v>
      </c>
      <c r="AF1239" s="50" t="s">
        <v>1650</v>
      </c>
      <c r="AG1239" s="50"/>
      <c r="AH1239" s="50"/>
      <c r="AI1239" s="50"/>
      <c r="AJ1239" s="49">
        <v>2763</v>
      </c>
      <c r="AK1239" s="49">
        <v>2021</v>
      </c>
      <c r="AL1239" s="55" t="s">
        <v>6525</v>
      </c>
      <c r="AM1239" s="56">
        <v>11383</v>
      </c>
      <c r="AN1239" s="56" t="s">
        <v>4949</v>
      </c>
      <c r="AO1239" s="56" t="s">
        <v>4950</v>
      </c>
      <c r="AP1239" s="49">
        <v>10357</v>
      </c>
      <c r="AQ1239" s="55" t="s">
        <v>6526</v>
      </c>
      <c r="AR1239" s="56">
        <v>3592401000</v>
      </c>
      <c r="AS1239" s="50" t="s">
        <v>6527</v>
      </c>
      <c r="AT1239" s="50"/>
      <c r="AU1239" s="50" t="s">
        <v>3083</v>
      </c>
      <c r="AV1239" s="50" t="s">
        <v>106</v>
      </c>
      <c r="AW1239" s="50" t="s">
        <v>1697</v>
      </c>
      <c r="AX1239" s="50" t="s">
        <v>116</v>
      </c>
      <c r="AY1239" s="50" t="s">
        <v>5047</v>
      </c>
      <c r="AZ1239" s="50" t="s">
        <v>95</v>
      </c>
      <c r="BA1239" s="50" t="s">
        <v>4952</v>
      </c>
      <c r="BB1239" s="50" t="s">
        <v>4953</v>
      </c>
      <c r="BC1239" s="50" t="s">
        <v>6495</v>
      </c>
      <c r="BD1239" s="56">
        <v>90</v>
      </c>
      <c r="BE1239" s="49"/>
      <c r="BF1239" s="50" t="s">
        <v>90</v>
      </c>
      <c r="BG1239" s="50" t="s">
        <v>120</v>
      </c>
      <c r="BH1239" s="57"/>
      <c r="BI1239" s="57"/>
      <c r="BJ1239" s="57"/>
      <c r="BK1239" s="58"/>
      <c r="BL1239" s="58"/>
      <c r="BM1239" s="58"/>
      <c r="BN1239" s="58"/>
      <c r="BO1239" s="58"/>
      <c r="BP1239" s="58"/>
      <c r="BQ1239" s="58"/>
      <c r="BR1239" s="58"/>
      <c r="BS1239" s="58"/>
      <c r="BT1239" s="58"/>
      <c r="BU1239" s="58"/>
      <c r="BV1239" s="58"/>
      <c r="BW1239" s="58"/>
      <c r="BX1239" s="58"/>
      <c r="BY1239" s="58"/>
      <c r="BZ1239" s="58"/>
      <c r="CA1239" s="58"/>
      <c r="CB1239" s="58"/>
      <c r="CC1239" s="58"/>
      <c r="CD1239" s="58"/>
      <c r="CE1239" s="58"/>
      <c r="CF1239" s="58"/>
      <c r="CG1239" s="58"/>
      <c r="CH1239" s="58"/>
      <c r="CI1239" s="58"/>
      <c r="CJ1239" s="58"/>
      <c r="CK1239" s="58"/>
      <c r="CL1239" s="58"/>
      <c r="CM1239" s="58"/>
      <c r="CN1239" s="58"/>
      <c r="CO1239" s="58"/>
      <c r="CP1239" s="58"/>
    </row>
    <row r="1240" spans="1:94" s="59" customFormat="1" ht="15" x14ac:dyDescent="0.25">
      <c r="A1240" s="10">
        <v>1239</v>
      </c>
      <c r="B1240" s="49">
        <v>230</v>
      </c>
      <c r="C1240" s="49">
        <v>2021</v>
      </c>
      <c r="D1240" s="50" t="s">
        <v>96</v>
      </c>
      <c r="E1240" s="49">
        <v>1738</v>
      </c>
      <c r="F1240" s="12">
        <v>5173</v>
      </c>
      <c r="G1240" s="51" t="s">
        <v>6528</v>
      </c>
      <c r="H1240" s="15" t="s">
        <v>98</v>
      </c>
      <c r="I1240" s="53" t="s">
        <v>6529</v>
      </c>
      <c r="J1240" s="15" t="s">
        <v>6530</v>
      </c>
      <c r="K1240" s="50" t="s">
        <v>84</v>
      </c>
      <c r="L1240" s="50" t="s">
        <v>85</v>
      </c>
      <c r="M1240" s="50" t="s">
        <v>86</v>
      </c>
      <c r="N1240" s="50" t="s">
        <v>6508</v>
      </c>
      <c r="O1240" s="50" t="s">
        <v>102</v>
      </c>
      <c r="P1240" s="50" t="s">
        <v>103</v>
      </c>
      <c r="Q1240" s="50" t="s">
        <v>6531</v>
      </c>
      <c r="R1240" s="50" t="s">
        <v>6532</v>
      </c>
      <c r="S1240" s="50" t="s">
        <v>106</v>
      </c>
      <c r="T1240" s="50" t="s">
        <v>2544</v>
      </c>
      <c r="U1240" s="16">
        <v>44539</v>
      </c>
      <c r="V1240" s="54" t="s">
        <v>6512</v>
      </c>
      <c r="W1240" s="54" t="s">
        <v>6513</v>
      </c>
      <c r="X1240" s="52">
        <v>4179220</v>
      </c>
      <c r="Y1240" s="50" t="s">
        <v>87</v>
      </c>
      <c r="Z1240" s="50" t="s">
        <v>88</v>
      </c>
      <c r="AA1240" s="49">
        <v>1</v>
      </c>
      <c r="AB1240" s="50" t="s">
        <v>89</v>
      </c>
      <c r="AC1240" s="50" t="s">
        <v>6514</v>
      </c>
      <c r="AD1240" s="49">
        <v>79339398</v>
      </c>
      <c r="AE1240" s="50" t="s">
        <v>1699</v>
      </c>
      <c r="AF1240" s="50" t="s">
        <v>1700</v>
      </c>
      <c r="AG1240" s="50" t="s">
        <v>111</v>
      </c>
      <c r="AH1240" s="50" t="s">
        <v>131</v>
      </c>
      <c r="AI1240" s="50"/>
      <c r="AJ1240" s="49">
        <v>3242</v>
      </c>
      <c r="AK1240" s="49">
        <v>2021</v>
      </c>
      <c r="AL1240" s="55" t="s">
        <v>6533</v>
      </c>
      <c r="AM1240" s="56">
        <v>14595</v>
      </c>
      <c r="AN1240" s="56" t="s">
        <v>6518</v>
      </c>
      <c r="AO1240" s="56" t="s">
        <v>3683</v>
      </c>
      <c r="AP1240" s="49">
        <v>10449</v>
      </c>
      <c r="AQ1240" s="55" t="s">
        <v>6512</v>
      </c>
      <c r="AR1240" s="56">
        <v>1799700000</v>
      </c>
      <c r="AS1240" s="50" t="s">
        <v>5046</v>
      </c>
      <c r="AT1240" s="50" t="s">
        <v>114</v>
      </c>
      <c r="AU1240" s="50" t="s">
        <v>115</v>
      </c>
      <c r="AV1240" s="50" t="s">
        <v>106</v>
      </c>
      <c r="AW1240" s="50" t="s">
        <v>2544</v>
      </c>
      <c r="AX1240" s="50" t="s">
        <v>116</v>
      </c>
      <c r="AY1240" s="50" t="s">
        <v>5047</v>
      </c>
      <c r="AZ1240" s="50" t="s">
        <v>95</v>
      </c>
      <c r="BA1240" s="50" t="s">
        <v>5048</v>
      </c>
      <c r="BB1240" s="50" t="s">
        <v>5049</v>
      </c>
      <c r="BC1240" s="50" t="s">
        <v>6495</v>
      </c>
      <c r="BD1240" s="56"/>
      <c r="BE1240" s="49">
        <v>1</v>
      </c>
      <c r="BF1240" s="50" t="s">
        <v>90</v>
      </c>
      <c r="BG1240" s="50" t="s">
        <v>120</v>
      </c>
      <c r="BH1240" s="57"/>
      <c r="BI1240" s="57"/>
      <c r="BJ1240" s="57"/>
      <c r="BK1240" s="58"/>
      <c r="BL1240" s="58"/>
      <c r="BM1240" s="58"/>
      <c r="BN1240" s="58"/>
      <c r="BO1240" s="58"/>
      <c r="BP1240" s="58"/>
      <c r="BQ1240" s="58"/>
      <c r="BR1240" s="58"/>
      <c r="BS1240" s="58"/>
      <c r="BT1240" s="58"/>
      <c r="BU1240" s="58"/>
      <c r="BV1240" s="58"/>
      <c r="BW1240" s="58"/>
      <c r="BX1240" s="58"/>
      <c r="BY1240" s="58"/>
      <c r="BZ1240" s="58"/>
      <c r="CA1240" s="58"/>
      <c r="CB1240" s="58"/>
      <c r="CC1240" s="58"/>
      <c r="CD1240" s="58"/>
      <c r="CE1240" s="58"/>
      <c r="CF1240" s="58"/>
      <c r="CG1240" s="58"/>
      <c r="CH1240" s="58"/>
      <c r="CI1240" s="58"/>
      <c r="CJ1240" s="58"/>
      <c r="CK1240" s="58"/>
      <c r="CL1240" s="58"/>
      <c r="CM1240" s="58"/>
      <c r="CN1240" s="58"/>
      <c r="CO1240" s="58"/>
      <c r="CP1240" s="58"/>
    </row>
    <row r="1241" spans="1:94" s="59" customFormat="1" ht="15" x14ac:dyDescent="0.25">
      <c r="A1241" s="21">
        <v>1240</v>
      </c>
      <c r="B1241" s="49">
        <v>230</v>
      </c>
      <c r="C1241" s="49">
        <v>2021</v>
      </c>
      <c r="D1241" s="50" t="s">
        <v>96</v>
      </c>
      <c r="E1241" s="49">
        <v>1760</v>
      </c>
      <c r="F1241" s="12" t="s">
        <v>6534</v>
      </c>
      <c r="G1241" s="51" t="s">
        <v>6535</v>
      </c>
      <c r="H1241" s="15" t="s">
        <v>98</v>
      </c>
      <c r="I1241" s="53" t="s">
        <v>6534</v>
      </c>
      <c r="J1241" s="15" t="s">
        <v>6536</v>
      </c>
      <c r="K1241" s="50" t="s">
        <v>2256</v>
      </c>
      <c r="L1241" s="50" t="s">
        <v>85</v>
      </c>
      <c r="M1241" s="50" t="s">
        <v>4087</v>
      </c>
      <c r="N1241" s="50" t="s">
        <v>101</v>
      </c>
      <c r="O1241" s="50" t="s">
        <v>6537</v>
      </c>
      <c r="P1241" s="50" t="s">
        <v>103</v>
      </c>
      <c r="Q1241" s="50" t="s">
        <v>6538</v>
      </c>
      <c r="R1241" s="50" t="s">
        <v>6539</v>
      </c>
      <c r="S1241" s="50" t="s">
        <v>106</v>
      </c>
      <c r="T1241" s="50" t="s">
        <v>744</v>
      </c>
      <c r="U1241" s="16">
        <v>44540</v>
      </c>
      <c r="V1241" s="54"/>
      <c r="W1241" s="54"/>
      <c r="X1241" s="52">
        <v>548541701</v>
      </c>
      <c r="Y1241" s="50" t="s">
        <v>87</v>
      </c>
      <c r="Z1241" s="50" t="s">
        <v>88</v>
      </c>
      <c r="AA1241" s="49">
        <v>12</v>
      </c>
      <c r="AB1241" s="50" t="s">
        <v>89</v>
      </c>
      <c r="AC1241" s="50" t="s">
        <v>743</v>
      </c>
      <c r="AD1241" s="49">
        <v>79571941</v>
      </c>
      <c r="AE1241" s="50" t="s">
        <v>6524</v>
      </c>
      <c r="AF1241" s="50" t="s">
        <v>1650</v>
      </c>
      <c r="AG1241" s="50"/>
      <c r="AH1241" s="50"/>
      <c r="AI1241" s="50"/>
      <c r="AJ1241" s="49">
        <v>2480</v>
      </c>
      <c r="AK1241" s="49">
        <v>2021</v>
      </c>
      <c r="AL1241" s="55"/>
      <c r="AM1241" s="56"/>
      <c r="AN1241" s="56"/>
      <c r="AO1241" s="56"/>
      <c r="AP1241" s="49"/>
      <c r="AQ1241" s="55"/>
      <c r="AR1241" s="56"/>
      <c r="AS1241" s="50" t="s">
        <v>6527</v>
      </c>
      <c r="AT1241" s="50"/>
      <c r="AU1241" s="50" t="s">
        <v>93</v>
      </c>
      <c r="AV1241" s="50" t="s">
        <v>106</v>
      </c>
      <c r="AW1241" s="50" t="s">
        <v>744</v>
      </c>
      <c r="AX1241" s="50" t="s">
        <v>116</v>
      </c>
      <c r="AY1241" s="50" t="s">
        <v>5047</v>
      </c>
      <c r="AZ1241" s="50" t="s">
        <v>95</v>
      </c>
      <c r="BA1241" s="50" t="s">
        <v>5048</v>
      </c>
      <c r="BB1241" s="50" t="s">
        <v>6540</v>
      </c>
      <c r="BC1241" s="50" t="s">
        <v>6495</v>
      </c>
      <c r="BD1241" s="56"/>
      <c r="BE1241" s="49">
        <v>12</v>
      </c>
      <c r="BF1241" s="50" t="s">
        <v>90</v>
      </c>
      <c r="BG1241" s="50" t="s">
        <v>120</v>
      </c>
      <c r="BH1241" s="57"/>
      <c r="BI1241" s="57"/>
      <c r="BJ1241" s="57"/>
      <c r="BK1241" s="58"/>
      <c r="BL1241" s="58"/>
      <c r="BM1241" s="58"/>
      <c r="BN1241" s="58"/>
      <c r="BO1241" s="58"/>
      <c r="BP1241" s="58"/>
      <c r="BQ1241" s="58"/>
      <c r="BR1241" s="58"/>
      <c r="BS1241" s="58"/>
      <c r="BT1241" s="58"/>
      <c r="BU1241" s="58"/>
      <c r="BV1241" s="58"/>
      <c r="BW1241" s="58"/>
      <c r="BX1241" s="58"/>
      <c r="BY1241" s="58"/>
      <c r="BZ1241" s="58"/>
      <c r="CA1241" s="58"/>
      <c r="CB1241" s="58"/>
      <c r="CC1241" s="58"/>
      <c r="CD1241" s="58"/>
      <c r="CE1241" s="58"/>
      <c r="CF1241" s="58"/>
      <c r="CG1241" s="58"/>
      <c r="CH1241" s="58"/>
      <c r="CI1241" s="58"/>
      <c r="CJ1241" s="58"/>
      <c r="CK1241" s="58"/>
      <c r="CL1241" s="58"/>
      <c r="CM1241" s="58"/>
      <c r="CN1241" s="58"/>
      <c r="CO1241" s="58"/>
      <c r="CP1241" s="58"/>
    </row>
    <row r="1242" spans="1:94" s="59" customFormat="1" ht="15" x14ac:dyDescent="0.25">
      <c r="A1242" s="21">
        <v>1241</v>
      </c>
      <c r="B1242" s="49">
        <v>230</v>
      </c>
      <c r="C1242" s="49">
        <v>2021</v>
      </c>
      <c r="D1242" s="50" t="s">
        <v>96</v>
      </c>
      <c r="E1242" s="49">
        <v>1772</v>
      </c>
      <c r="F1242" s="12">
        <v>5455</v>
      </c>
      <c r="G1242" s="51" t="s">
        <v>6541</v>
      </c>
      <c r="H1242" s="15" t="s">
        <v>98</v>
      </c>
      <c r="I1242" s="53" t="s">
        <v>6542</v>
      </c>
      <c r="J1242" s="15" t="s">
        <v>6543</v>
      </c>
      <c r="K1242" s="50" t="s">
        <v>84</v>
      </c>
      <c r="L1242" s="50" t="s">
        <v>85</v>
      </c>
      <c r="M1242" s="50" t="s">
        <v>86</v>
      </c>
      <c r="N1242" s="50" t="s">
        <v>101</v>
      </c>
      <c r="O1242" s="50" t="s">
        <v>102</v>
      </c>
      <c r="P1242" s="50" t="s">
        <v>103</v>
      </c>
      <c r="Q1242" s="50" t="s">
        <v>6544</v>
      </c>
      <c r="R1242" s="50" t="s">
        <v>6545</v>
      </c>
      <c r="S1242" s="50" t="s">
        <v>106</v>
      </c>
      <c r="T1242" s="50" t="s">
        <v>521</v>
      </c>
      <c r="U1242" s="16">
        <v>44544</v>
      </c>
      <c r="V1242" s="54" t="s">
        <v>6546</v>
      </c>
      <c r="W1242" s="54" t="s">
        <v>6547</v>
      </c>
      <c r="X1242" s="52">
        <v>7813387</v>
      </c>
      <c r="Y1242" s="50" t="s">
        <v>87</v>
      </c>
      <c r="Z1242" s="50" t="s">
        <v>170</v>
      </c>
      <c r="AA1242" s="49">
        <v>43</v>
      </c>
      <c r="AB1242" s="50" t="s">
        <v>89</v>
      </c>
      <c r="AC1242" s="50" t="s">
        <v>5959</v>
      </c>
      <c r="AD1242" s="49">
        <v>79513808</v>
      </c>
      <c r="AE1242" s="50" t="s">
        <v>5960</v>
      </c>
      <c r="AF1242" s="50" t="s">
        <v>524</v>
      </c>
      <c r="AG1242" s="50" t="s">
        <v>111</v>
      </c>
      <c r="AH1242" s="50" t="s">
        <v>359</v>
      </c>
      <c r="AI1242" s="50" t="s">
        <v>6548</v>
      </c>
      <c r="AJ1242" s="49">
        <v>3432</v>
      </c>
      <c r="AK1242" s="49">
        <v>2021</v>
      </c>
      <c r="AL1242" s="55" t="s">
        <v>6526</v>
      </c>
      <c r="AM1242" s="56">
        <v>14395</v>
      </c>
      <c r="AN1242" s="56" t="s">
        <v>5045</v>
      </c>
      <c r="AO1242" s="56" t="s">
        <v>1396</v>
      </c>
      <c r="AP1242" s="49">
        <v>10451</v>
      </c>
      <c r="AQ1242" s="55" t="s">
        <v>6512</v>
      </c>
      <c r="AR1242" s="56">
        <v>6053272000</v>
      </c>
      <c r="AS1242" s="50" t="s">
        <v>5046</v>
      </c>
      <c r="AT1242" s="50" t="s">
        <v>114</v>
      </c>
      <c r="AU1242" s="50" t="s">
        <v>115</v>
      </c>
      <c r="AV1242" s="50" t="s">
        <v>106</v>
      </c>
      <c r="AW1242" s="50" t="s">
        <v>521</v>
      </c>
      <c r="AX1242" s="50" t="s">
        <v>116</v>
      </c>
      <c r="AY1242" s="50" t="s">
        <v>5047</v>
      </c>
      <c r="AZ1242" s="50" t="s">
        <v>95</v>
      </c>
      <c r="BA1242" s="50" t="s">
        <v>5048</v>
      </c>
      <c r="BB1242" s="50" t="s">
        <v>5049</v>
      </c>
      <c r="BC1242" s="50" t="s">
        <v>6495</v>
      </c>
      <c r="BD1242" s="56">
        <v>43</v>
      </c>
      <c r="BE1242" s="49"/>
      <c r="BF1242" s="50" t="s">
        <v>90</v>
      </c>
      <c r="BG1242" s="50" t="s">
        <v>120</v>
      </c>
      <c r="BH1242" s="57"/>
      <c r="BI1242" s="57"/>
      <c r="BJ1242" s="57"/>
      <c r="BK1242" s="58"/>
      <c r="BL1242" s="58"/>
      <c r="BM1242" s="58"/>
      <c r="BN1242" s="58"/>
      <c r="BO1242" s="58"/>
      <c r="BP1242" s="58"/>
      <c r="BQ1242" s="58"/>
      <c r="BR1242" s="58"/>
      <c r="BS1242" s="58"/>
      <c r="BT1242" s="58"/>
      <c r="BU1242" s="58"/>
      <c r="BV1242" s="58"/>
      <c r="BW1242" s="58"/>
      <c r="BX1242" s="58"/>
      <c r="BY1242" s="58"/>
      <c r="BZ1242" s="58"/>
      <c r="CA1242" s="58"/>
      <c r="CB1242" s="58"/>
      <c r="CC1242" s="58"/>
      <c r="CD1242" s="58"/>
      <c r="CE1242" s="58"/>
      <c r="CF1242" s="58"/>
      <c r="CG1242" s="58"/>
      <c r="CH1242" s="58"/>
      <c r="CI1242" s="58"/>
      <c r="CJ1242" s="58"/>
      <c r="CK1242" s="58"/>
      <c r="CL1242" s="58"/>
      <c r="CM1242" s="58"/>
      <c r="CN1242" s="58"/>
      <c r="CO1242" s="58"/>
      <c r="CP1242" s="58"/>
    </row>
    <row r="1243" spans="1:94" s="59" customFormat="1" ht="15" x14ac:dyDescent="0.25">
      <c r="A1243" s="10">
        <v>1242</v>
      </c>
      <c r="B1243" s="49">
        <v>230</v>
      </c>
      <c r="C1243" s="49">
        <v>2021</v>
      </c>
      <c r="D1243" s="50" t="s">
        <v>96</v>
      </c>
      <c r="E1243" s="49">
        <v>1789</v>
      </c>
      <c r="F1243" s="12">
        <v>5605</v>
      </c>
      <c r="G1243" s="51" t="s">
        <v>2269</v>
      </c>
      <c r="H1243" s="15" t="s">
        <v>98</v>
      </c>
      <c r="I1243" s="53" t="s">
        <v>6549</v>
      </c>
      <c r="J1243" s="15" t="s">
        <v>6550</v>
      </c>
      <c r="K1243" s="50" t="s">
        <v>84</v>
      </c>
      <c r="L1243" s="50" t="s">
        <v>85</v>
      </c>
      <c r="M1243" s="50" t="s">
        <v>86</v>
      </c>
      <c r="N1243" s="50" t="s">
        <v>101</v>
      </c>
      <c r="O1243" s="50" t="s">
        <v>102</v>
      </c>
      <c r="P1243" s="50" t="s">
        <v>103</v>
      </c>
      <c r="Q1243" s="50" t="s">
        <v>6551</v>
      </c>
      <c r="R1243" s="50" t="s">
        <v>6552</v>
      </c>
      <c r="S1243" s="50" t="s">
        <v>106</v>
      </c>
      <c r="T1243" s="50" t="s">
        <v>1647</v>
      </c>
      <c r="U1243" s="16">
        <v>44551</v>
      </c>
      <c r="V1243" s="54" t="s">
        <v>6553</v>
      </c>
      <c r="W1243" s="54" t="s">
        <v>6554</v>
      </c>
      <c r="X1243" s="52">
        <v>13355333</v>
      </c>
      <c r="Y1243" s="50" t="s">
        <v>87</v>
      </c>
      <c r="Z1243" s="50" t="s">
        <v>170</v>
      </c>
      <c r="AA1243" s="49">
        <v>45</v>
      </c>
      <c r="AB1243" s="50" t="s">
        <v>89</v>
      </c>
      <c r="AC1243" s="50" t="s">
        <v>1229</v>
      </c>
      <c r="AD1243" s="49">
        <v>79571941</v>
      </c>
      <c r="AE1243" s="50" t="s">
        <v>6524</v>
      </c>
      <c r="AF1243" s="50" t="s">
        <v>1650</v>
      </c>
      <c r="AG1243" s="50" t="s">
        <v>1651</v>
      </c>
      <c r="AH1243" s="50" t="s">
        <v>6555</v>
      </c>
      <c r="AI1243" s="50" t="s">
        <v>6556</v>
      </c>
      <c r="AJ1243" s="49">
        <v>3514</v>
      </c>
      <c r="AK1243" s="49">
        <v>2021</v>
      </c>
      <c r="AL1243" s="55" t="s">
        <v>6557</v>
      </c>
      <c r="AM1243" s="56">
        <v>14396</v>
      </c>
      <c r="AN1243" s="56" t="s">
        <v>6558</v>
      </c>
      <c r="AO1243" s="56" t="s">
        <v>1654</v>
      </c>
      <c r="AP1243" s="49">
        <v>10522</v>
      </c>
      <c r="AQ1243" s="55" t="s">
        <v>6546</v>
      </c>
      <c r="AR1243" s="56">
        <v>427370000</v>
      </c>
      <c r="AS1243" s="50" t="s">
        <v>5046</v>
      </c>
      <c r="AT1243" s="50" t="s">
        <v>114</v>
      </c>
      <c r="AU1243" s="50" t="s">
        <v>115</v>
      </c>
      <c r="AV1243" s="50" t="s">
        <v>106</v>
      </c>
      <c r="AW1243" s="50" t="s">
        <v>1647</v>
      </c>
      <c r="AX1243" s="50" t="s">
        <v>116</v>
      </c>
      <c r="AY1243" s="50" t="s">
        <v>5047</v>
      </c>
      <c r="AZ1243" s="50" t="s">
        <v>95</v>
      </c>
      <c r="BA1243" s="50" t="s">
        <v>5048</v>
      </c>
      <c r="BB1243" s="50" t="s">
        <v>5049</v>
      </c>
      <c r="BC1243" s="50" t="s">
        <v>6495</v>
      </c>
      <c r="BD1243" s="56">
        <v>45</v>
      </c>
      <c r="BE1243" s="49"/>
      <c r="BF1243" s="50" t="s">
        <v>90</v>
      </c>
      <c r="BG1243" s="50" t="s">
        <v>120</v>
      </c>
      <c r="BH1243" s="57"/>
      <c r="BI1243" s="57"/>
      <c r="BJ1243" s="57"/>
      <c r="BK1243" s="58"/>
      <c r="BL1243" s="58"/>
      <c r="BM1243" s="58"/>
      <c r="BN1243" s="58"/>
      <c r="BO1243" s="58"/>
      <c r="BP1243" s="58"/>
      <c r="BQ1243" s="58"/>
      <c r="BR1243" s="58"/>
      <c r="BS1243" s="58"/>
      <c r="BT1243" s="58"/>
      <c r="BU1243" s="58"/>
      <c r="BV1243" s="58"/>
      <c r="BW1243" s="58"/>
      <c r="BX1243" s="58"/>
      <c r="BY1243" s="58"/>
      <c r="BZ1243" s="58"/>
      <c r="CA1243" s="58"/>
      <c r="CB1243" s="58"/>
      <c r="CC1243" s="58"/>
      <c r="CD1243" s="58"/>
      <c r="CE1243" s="58"/>
      <c r="CF1243" s="58"/>
      <c r="CG1243" s="58"/>
      <c r="CH1243" s="58"/>
      <c r="CI1243" s="58"/>
      <c r="CJ1243" s="58"/>
      <c r="CK1243" s="58"/>
      <c r="CL1243" s="58"/>
      <c r="CM1243" s="58"/>
      <c r="CN1243" s="58"/>
      <c r="CO1243" s="58"/>
      <c r="CP1243" s="58"/>
    </row>
    <row r="1244" spans="1:94" s="59" customFormat="1" ht="15" x14ac:dyDescent="0.25">
      <c r="A1244" s="21">
        <v>1243</v>
      </c>
      <c r="B1244" s="49">
        <v>230</v>
      </c>
      <c r="C1244" s="49">
        <v>2021</v>
      </c>
      <c r="D1244" s="50" t="s">
        <v>96</v>
      </c>
      <c r="E1244" s="49">
        <v>1794</v>
      </c>
      <c r="F1244" s="12">
        <v>5606</v>
      </c>
      <c r="G1244" s="51" t="s">
        <v>6559</v>
      </c>
      <c r="H1244" s="15" t="s">
        <v>98</v>
      </c>
      <c r="I1244" s="53" t="s">
        <v>6560</v>
      </c>
      <c r="J1244" s="15" t="s">
        <v>6561</v>
      </c>
      <c r="K1244" s="50" t="s">
        <v>84</v>
      </c>
      <c r="L1244" s="50" t="s">
        <v>85</v>
      </c>
      <c r="M1244" s="50" t="s">
        <v>86</v>
      </c>
      <c r="N1244" s="50" t="s">
        <v>101</v>
      </c>
      <c r="O1244" s="50" t="s">
        <v>102</v>
      </c>
      <c r="P1244" s="50" t="s">
        <v>103</v>
      </c>
      <c r="Q1244" s="50" t="s">
        <v>6562</v>
      </c>
      <c r="R1244" s="50" t="s">
        <v>6563</v>
      </c>
      <c r="S1244" s="50" t="s">
        <v>106</v>
      </c>
      <c r="T1244" s="50" t="s">
        <v>1647</v>
      </c>
      <c r="U1244" s="16">
        <v>44551</v>
      </c>
      <c r="V1244" s="54" t="s">
        <v>6553</v>
      </c>
      <c r="W1244" s="54" t="s">
        <v>6564</v>
      </c>
      <c r="X1244" s="52">
        <v>7200000</v>
      </c>
      <c r="Y1244" s="50" t="s">
        <v>87</v>
      </c>
      <c r="Z1244" s="50" t="s">
        <v>170</v>
      </c>
      <c r="AA1244" s="49">
        <v>36</v>
      </c>
      <c r="AB1244" s="50" t="s">
        <v>89</v>
      </c>
      <c r="AC1244" s="50" t="s">
        <v>1229</v>
      </c>
      <c r="AD1244" s="49">
        <v>79571941</v>
      </c>
      <c r="AE1244" s="50" t="s">
        <v>6524</v>
      </c>
      <c r="AF1244" s="50" t="s">
        <v>1650</v>
      </c>
      <c r="AG1244" s="50" t="s">
        <v>525</v>
      </c>
      <c r="AH1244" s="50" t="s">
        <v>6565</v>
      </c>
      <c r="AI1244" s="50"/>
      <c r="AJ1244" s="49">
        <v>3515</v>
      </c>
      <c r="AK1244" s="49">
        <v>2021</v>
      </c>
      <c r="AL1244" s="55" t="s">
        <v>6557</v>
      </c>
      <c r="AM1244" s="56">
        <v>14396</v>
      </c>
      <c r="AN1244" s="56" t="s">
        <v>6558</v>
      </c>
      <c r="AO1244" s="56" t="s">
        <v>1654</v>
      </c>
      <c r="AP1244" s="49">
        <v>10551</v>
      </c>
      <c r="AQ1244" s="55" t="s">
        <v>6553</v>
      </c>
      <c r="AR1244" s="56">
        <v>427370000</v>
      </c>
      <c r="AS1244" s="50" t="s">
        <v>5046</v>
      </c>
      <c r="AT1244" s="50" t="s">
        <v>127</v>
      </c>
      <c r="AU1244" s="50" t="s">
        <v>115</v>
      </c>
      <c r="AV1244" s="50" t="s">
        <v>106</v>
      </c>
      <c r="AW1244" s="50" t="s">
        <v>1647</v>
      </c>
      <c r="AX1244" s="50" t="s">
        <v>116</v>
      </c>
      <c r="AY1244" s="50" t="s">
        <v>5047</v>
      </c>
      <c r="AZ1244" s="50" t="s">
        <v>95</v>
      </c>
      <c r="BA1244" s="50" t="s">
        <v>5048</v>
      </c>
      <c r="BB1244" s="50" t="s">
        <v>5049</v>
      </c>
      <c r="BC1244" s="50" t="s">
        <v>6495</v>
      </c>
      <c r="BD1244" s="56">
        <v>36</v>
      </c>
      <c r="BE1244" s="49"/>
      <c r="BF1244" s="50" t="s">
        <v>90</v>
      </c>
      <c r="BG1244" s="50" t="s">
        <v>120</v>
      </c>
      <c r="BH1244" s="57"/>
      <c r="BI1244" s="57"/>
      <c r="BJ1244" s="57"/>
      <c r="BK1244" s="58"/>
      <c r="BL1244" s="58"/>
      <c r="BM1244" s="58"/>
      <c r="BN1244" s="58"/>
      <c r="BO1244" s="58"/>
      <c r="BP1244" s="58"/>
      <c r="BQ1244" s="58"/>
      <c r="BR1244" s="58"/>
      <c r="BS1244" s="58"/>
      <c r="BT1244" s="58"/>
      <c r="BU1244" s="58"/>
      <c r="BV1244" s="58"/>
      <c r="BW1244" s="58"/>
      <c r="BX1244" s="58"/>
      <c r="BY1244" s="58"/>
      <c r="BZ1244" s="58"/>
      <c r="CA1244" s="58"/>
      <c r="CB1244" s="58"/>
      <c r="CC1244" s="58"/>
      <c r="CD1244" s="58"/>
      <c r="CE1244" s="58"/>
      <c r="CF1244" s="58"/>
      <c r="CG1244" s="58"/>
      <c r="CH1244" s="58"/>
      <c r="CI1244" s="58"/>
      <c r="CJ1244" s="58"/>
      <c r="CK1244" s="58"/>
      <c r="CL1244" s="58"/>
      <c r="CM1244" s="58"/>
      <c r="CN1244" s="58"/>
      <c r="CO1244" s="58"/>
      <c r="CP1244" s="58"/>
    </row>
    <row r="1245" spans="1:94" s="59" customFormat="1" ht="15" x14ac:dyDescent="0.25">
      <c r="A1245" s="21">
        <v>1244</v>
      </c>
      <c r="B1245" s="49">
        <v>230</v>
      </c>
      <c r="C1245" s="49">
        <v>2021</v>
      </c>
      <c r="D1245" s="50" t="s">
        <v>96</v>
      </c>
      <c r="E1245" s="49">
        <v>1802</v>
      </c>
      <c r="F1245" s="12" t="s">
        <v>6566</v>
      </c>
      <c r="G1245" s="51" t="s">
        <v>6567</v>
      </c>
      <c r="H1245" s="15" t="s">
        <v>98</v>
      </c>
      <c r="I1245" s="53" t="s">
        <v>6566</v>
      </c>
      <c r="J1245" s="15" t="s">
        <v>6568</v>
      </c>
      <c r="K1245" s="50" t="s">
        <v>2256</v>
      </c>
      <c r="L1245" s="50" t="s">
        <v>85</v>
      </c>
      <c r="M1245" s="50" t="s">
        <v>4087</v>
      </c>
      <c r="N1245" s="50" t="s">
        <v>101</v>
      </c>
      <c r="O1245" s="50" t="s">
        <v>6569</v>
      </c>
      <c r="P1245" s="50" t="s">
        <v>103</v>
      </c>
      <c r="Q1245" s="50" t="s">
        <v>6570</v>
      </c>
      <c r="R1245" s="50" t="s">
        <v>6571</v>
      </c>
      <c r="S1245" s="50" t="s">
        <v>986</v>
      </c>
      <c r="T1245" s="50" t="s">
        <v>6572</v>
      </c>
      <c r="U1245" s="16">
        <v>44553</v>
      </c>
      <c r="V1245" s="54"/>
      <c r="W1245" s="54"/>
      <c r="X1245" s="52">
        <v>465598952</v>
      </c>
      <c r="Y1245" s="50" t="s">
        <v>87</v>
      </c>
      <c r="Z1245" s="50" t="s">
        <v>170</v>
      </c>
      <c r="AA1245" s="49">
        <v>180</v>
      </c>
      <c r="AB1245" s="50" t="s">
        <v>89</v>
      </c>
      <c r="AC1245" s="50" t="s">
        <v>6573</v>
      </c>
      <c r="AD1245" s="49">
        <v>79571941</v>
      </c>
      <c r="AE1245" s="50" t="s">
        <v>6524</v>
      </c>
      <c r="AF1245" s="50" t="s">
        <v>1650</v>
      </c>
      <c r="AG1245" s="50"/>
      <c r="AH1245" s="50"/>
      <c r="AI1245" s="50"/>
      <c r="AJ1245" s="49">
        <v>2484</v>
      </c>
      <c r="AK1245" s="49">
        <v>2021</v>
      </c>
      <c r="AL1245" s="55" t="s">
        <v>6574</v>
      </c>
      <c r="AM1245" s="56">
        <v>14590</v>
      </c>
      <c r="AN1245" s="56" t="s">
        <v>6575</v>
      </c>
      <c r="AO1245" s="56" t="s">
        <v>6428</v>
      </c>
      <c r="AP1245" s="49">
        <v>10609</v>
      </c>
      <c r="AQ1245" s="55" t="s">
        <v>6576</v>
      </c>
      <c r="AR1245" s="56">
        <v>4286800000</v>
      </c>
      <c r="AS1245" s="50" t="s">
        <v>6527</v>
      </c>
      <c r="AT1245" s="50"/>
      <c r="AU1245" s="50" t="s">
        <v>115</v>
      </c>
      <c r="AV1245" s="50" t="s">
        <v>986</v>
      </c>
      <c r="AW1245" s="50" t="s">
        <v>6572</v>
      </c>
      <c r="AX1245" s="50" t="s">
        <v>991</v>
      </c>
      <c r="AY1245" s="50" t="s">
        <v>5047</v>
      </c>
      <c r="AZ1245" s="50" t="s">
        <v>95</v>
      </c>
      <c r="BA1245" s="50" t="s">
        <v>6577</v>
      </c>
      <c r="BB1245" s="50" t="s">
        <v>6578</v>
      </c>
      <c r="BC1245" s="50" t="s">
        <v>6495</v>
      </c>
      <c r="BD1245" s="56">
        <v>180</v>
      </c>
      <c r="BE1245" s="49"/>
      <c r="BF1245" s="50" t="s">
        <v>90</v>
      </c>
      <c r="BG1245" s="50" t="s">
        <v>120</v>
      </c>
      <c r="BH1245" s="57"/>
      <c r="BI1245" s="57"/>
      <c r="BJ1245" s="57"/>
      <c r="BK1245" s="58"/>
      <c r="BL1245" s="58"/>
      <c r="BM1245" s="58"/>
      <c r="BN1245" s="58"/>
      <c r="BO1245" s="58"/>
      <c r="BP1245" s="58"/>
      <c r="BQ1245" s="58"/>
      <c r="BR1245" s="58"/>
      <c r="BS1245" s="58"/>
      <c r="BT1245" s="58"/>
      <c r="BU1245" s="58"/>
      <c r="BV1245" s="58"/>
      <c r="BW1245" s="58"/>
      <c r="BX1245" s="58"/>
      <c r="BY1245" s="58"/>
      <c r="BZ1245" s="58"/>
      <c r="CA1245" s="58"/>
      <c r="CB1245" s="58"/>
      <c r="CC1245" s="58"/>
      <c r="CD1245" s="58"/>
      <c r="CE1245" s="58"/>
      <c r="CF1245" s="58"/>
      <c r="CG1245" s="58"/>
      <c r="CH1245" s="58"/>
      <c r="CI1245" s="58"/>
      <c r="CJ1245" s="58"/>
      <c r="CK1245" s="58"/>
      <c r="CL1245" s="58"/>
      <c r="CM1245" s="58"/>
      <c r="CN1245" s="58"/>
      <c r="CO1245" s="58"/>
      <c r="CP1245" s="58"/>
    </row>
    <row r="1246" spans="1:94" s="59" customFormat="1" ht="15" x14ac:dyDescent="0.25">
      <c r="A1246" s="10">
        <v>1245</v>
      </c>
      <c r="B1246" s="49">
        <v>230</v>
      </c>
      <c r="C1246" s="49">
        <v>2021</v>
      </c>
      <c r="D1246" s="50" t="s">
        <v>96</v>
      </c>
      <c r="E1246" s="49">
        <v>1803</v>
      </c>
      <c r="F1246" s="12" t="s">
        <v>6579</v>
      </c>
      <c r="G1246" s="51" t="s">
        <v>6580</v>
      </c>
      <c r="H1246" s="15" t="s">
        <v>98</v>
      </c>
      <c r="I1246" s="53" t="s">
        <v>6579</v>
      </c>
      <c r="J1246" s="15" t="s">
        <v>6581</v>
      </c>
      <c r="K1246" s="50" t="s">
        <v>2256</v>
      </c>
      <c r="L1246" s="50" t="s">
        <v>85</v>
      </c>
      <c r="M1246" s="50" t="s">
        <v>4087</v>
      </c>
      <c r="N1246" s="50" t="s">
        <v>101</v>
      </c>
      <c r="O1246" s="50" t="s">
        <v>6569</v>
      </c>
      <c r="P1246" s="50" t="s">
        <v>103</v>
      </c>
      <c r="Q1246" s="50" t="s">
        <v>6582</v>
      </c>
      <c r="R1246" s="50" t="s">
        <v>6583</v>
      </c>
      <c r="S1246" s="50" t="s">
        <v>106</v>
      </c>
      <c r="T1246" s="50" t="s">
        <v>6584</v>
      </c>
      <c r="U1246" s="16">
        <v>44553</v>
      </c>
      <c r="V1246" s="54"/>
      <c r="W1246" s="54"/>
      <c r="X1246" s="52">
        <v>819763097</v>
      </c>
      <c r="Y1246" s="50" t="s">
        <v>87</v>
      </c>
      <c r="Z1246" s="50" t="s">
        <v>170</v>
      </c>
      <c r="AA1246" s="49">
        <v>180</v>
      </c>
      <c r="AB1246" s="50" t="s">
        <v>89</v>
      </c>
      <c r="AC1246" s="50" t="s">
        <v>6585</v>
      </c>
      <c r="AD1246" s="49">
        <v>79571941</v>
      </c>
      <c r="AE1246" s="50" t="s">
        <v>6524</v>
      </c>
      <c r="AF1246" s="50" t="s">
        <v>1650</v>
      </c>
      <c r="AG1246" s="50"/>
      <c r="AH1246" s="50"/>
      <c r="AI1246" s="50"/>
      <c r="AJ1246" s="49">
        <v>2481</v>
      </c>
      <c r="AK1246" s="49">
        <v>2021</v>
      </c>
      <c r="AL1246" s="55" t="s">
        <v>6586</v>
      </c>
      <c r="AM1246" s="56">
        <v>14590</v>
      </c>
      <c r="AN1246" s="56" t="s">
        <v>6575</v>
      </c>
      <c r="AO1246" s="56" t="s">
        <v>6428</v>
      </c>
      <c r="AP1246" s="49">
        <v>10611</v>
      </c>
      <c r="AQ1246" s="55" t="s">
        <v>6576</v>
      </c>
      <c r="AR1246" s="56">
        <v>4286800000</v>
      </c>
      <c r="AS1246" s="50" t="s">
        <v>6527</v>
      </c>
      <c r="AT1246" s="50"/>
      <c r="AU1246" s="50" t="s">
        <v>115</v>
      </c>
      <c r="AV1246" s="50" t="s">
        <v>106</v>
      </c>
      <c r="AW1246" s="50" t="s">
        <v>6584</v>
      </c>
      <c r="AX1246" s="50" t="s">
        <v>116</v>
      </c>
      <c r="AY1246" s="50" t="s">
        <v>5047</v>
      </c>
      <c r="AZ1246" s="50" t="s">
        <v>95</v>
      </c>
      <c r="BA1246" s="50" t="s">
        <v>6577</v>
      </c>
      <c r="BB1246" s="50" t="s">
        <v>6578</v>
      </c>
      <c r="BC1246" s="50" t="s">
        <v>6495</v>
      </c>
      <c r="BD1246" s="56">
        <v>180</v>
      </c>
      <c r="BE1246" s="49"/>
      <c r="BF1246" s="50" t="s">
        <v>90</v>
      </c>
      <c r="BG1246" s="50" t="s">
        <v>120</v>
      </c>
      <c r="BH1246" s="57"/>
      <c r="BI1246" s="57"/>
      <c r="BJ1246" s="57"/>
      <c r="BK1246" s="58"/>
      <c r="BL1246" s="58"/>
      <c r="BM1246" s="58"/>
      <c r="BN1246" s="58"/>
      <c r="BO1246" s="58"/>
      <c r="BP1246" s="58"/>
      <c r="BQ1246" s="58"/>
      <c r="BR1246" s="58"/>
      <c r="BS1246" s="58"/>
      <c r="BT1246" s="58"/>
      <c r="BU1246" s="58"/>
      <c r="BV1246" s="58"/>
      <c r="BW1246" s="58"/>
      <c r="BX1246" s="58"/>
      <c r="BY1246" s="58"/>
      <c r="BZ1246" s="58"/>
      <c r="CA1246" s="58"/>
      <c r="CB1246" s="58"/>
      <c r="CC1246" s="58"/>
      <c r="CD1246" s="58"/>
      <c r="CE1246" s="58"/>
      <c r="CF1246" s="58"/>
      <c r="CG1246" s="58"/>
      <c r="CH1246" s="58"/>
      <c r="CI1246" s="58"/>
      <c r="CJ1246" s="58"/>
      <c r="CK1246" s="58"/>
      <c r="CL1246" s="58"/>
      <c r="CM1246" s="58"/>
      <c r="CN1246" s="58"/>
      <c r="CO1246" s="58"/>
      <c r="CP1246" s="58"/>
    </row>
    <row r="1247" spans="1:94" s="59" customFormat="1" ht="15" x14ac:dyDescent="0.25">
      <c r="A1247" s="21">
        <v>1246</v>
      </c>
      <c r="B1247" s="49">
        <v>230</v>
      </c>
      <c r="C1247" s="49">
        <v>2021</v>
      </c>
      <c r="D1247" s="50" t="s">
        <v>96</v>
      </c>
      <c r="E1247" s="49">
        <v>1804</v>
      </c>
      <c r="F1247" s="12" t="s">
        <v>6566</v>
      </c>
      <c r="G1247" s="51" t="s">
        <v>6587</v>
      </c>
      <c r="H1247" s="15" t="s">
        <v>98</v>
      </c>
      <c r="I1247" s="53" t="s">
        <v>6566</v>
      </c>
      <c r="J1247" s="15" t="s">
        <v>6568</v>
      </c>
      <c r="K1247" s="50" t="s">
        <v>2256</v>
      </c>
      <c r="L1247" s="50" t="s">
        <v>85</v>
      </c>
      <c r="M1247" s="50" t="s">
        <v>4087</v>
      </c>
      <c r="N1247" s="50" t="s">
        <v>101</v>
      </c>
      <c r="O1247" s="50" t="s">
        <v>6569</v>
      </c>
      <c r="P1247" s="50" t="s">
        <v>103</v>
      </c>
      <c r="Q1247" s="50" t="s">
        <v>6570</v>
      </c>
      <c r="R1247" s="50" t="s">
        <v>6571</v>
      </c>
      <c r="S1247" s="50" t="s">
        <v>986</v>
      </c>
      <c r="T1247" s="50" t="s">
        <v>6572</v>
      </c>
      <c r="U1247" s="16">
        <v>44553</v>
      </c>
      <c r="V1247" s="54"/>
      <c r="W1247" s="54"/>
      <c r="X1247" s="52">
        <v>465598952</v>
      </c>
      <c r="Y1247" s="50" t="s">
        <v>87</v>
      </c>
      <c r="Z1247" s="50" t="s">
        <v>170</v>
      </c>
      <c r="AA1247" s="49">
        <v>180</v>
      </c>
      <c r="AB1247" s="50" t="s">
        <v>89</v>
      </c>
      <c r="AC1247" s="50" t="s">
        <v>6573</v>
      </c>
      <c r="AD1247" s="49">
        <v>79571941</v>
      </c>
      <c r="AE1247" s="50" t="s">
        <v>6524</v>
      </c>
      <c r="AF1247" s="50" t="s">
        <v>1650</v>
      </c>
      <c r="AG1247" s="50"/>
      <c r="AH1247" s="50"/>
      <c r="AI1247" s="50"/>
      <c r="AJ1247" s="49">
        <v>2484</v>
      </c>
      <c r="AK1247" s="49">
        <v>2021</v>
      </c>
      <c r="AL1247" s="55" t="s">
        <v>6574</v>
      </c>
      <c r="AM1247" s="56">
        <v>14590</v>
      </c>
      <c r="AN1247" s="56" t="s">
        <v>6575</v>
      </c>
      <c r="AO1247" s="56" t="s">
        <v>6428</v>
      </c>
      <c r="AP1247" s="49">
        <v>10608</v>
      </c>
      <c r="AQ1247" s="55" t="s">
        <v>6576</v>
      </c>
      <c r="AR1247" s="56">
        <v>4286800000</v>
      </c>
      <c r="AS1247" s="50" t="s">
        <v>6527</v>
      </c>
      <c r="AT1247" s="50"/>
      <c r="AU1247" s="50" t="s">
        <v>93</v>
      </c>
      <c r="AV1247" s="50" t="s">
        <v>986</v>
      </c>
      <c r="AW1247" s="50" t="s">
        <v>6572</v>
      </c>
      <c r="AX1247" s="50" t="s">
        <v>991</v>
      </c>
      <c r="AY1247" s="50" t="s">
        <v>5047</v>
      </c>
      <c r="AZ1247" s="50" t="s">
        <v>95</v>
      </c>
      <c r="BA1247" s="50" t="s">
        <v>6577</v>
      </c>
      <c r="BB1247" s="50" t="s">
        <v>6578</v>
      </c>
      <c r="BC1247" s="50" t="s">
        <v>6495</v>
      </c>
      <c r="BD1247" s="56">
        <v>180</v>
      </c>
      <c r="BE1247" s="49"/>
      <c r="BF1247" s="50" t="s">
        <v>90</v>
      </c>
      <c r="BG1247" s="50" t="s">
        <v>120</v>
      </c>
      <c r="BH1247" s="57"/>
      <c r="BI1247" s="57"/>
      <c r="BJ1247" s="57"/>
      <c r="BK1247" s="58"/>
      <c r="BL1247" s="58"/>
      <c r="BM1247" s="58"/>
      <c r="BN1247" s="58"/>
      <c r="BO1247" s="58"/>
      <c r="BP1247" s="58"/>
      <c r="BQ1247" s="58"/>
      <c r="BR1247" s="58"/>
      <c r="BS1247" s="58"/>
      <c r="BT1247" s="58"/>
      <c r="BU1247" s="58"/>
      <c r="BV1247" s="58"/>
      <c r="BW1247" s="58"/>
      <c r="BX1247" s="58"/>
      <c r="BY1247" s="58"/>
      <c r="BZ1247" s="58"/>
      <c r="CA1247" s="58"/>
      <c r="CB1247" s="58"/>
      <c r="CC1247" s="58"/>
      <c r="CD1247" s="58"/>
      <c r="CE1247" s="58"/>
      <c r="CF1247" s="58"/>
      <c r="CG1247" s="58"/>
      <c r="CH1247" s="58"/>
      <c r="CI1247" s="58"/>
      <c r="CJ1247" s="58"/>
      <c r="CK1247" s="58"/>
      <c r="CL1247" s="58"/>
      <c r="CM1247" s="58"/>
      <c r="CN1247" s="58"/>
      <c r="CO1247" s="58"/>
      <c r="CP1247" s="58"/>
    </row>
    <row r="1248" spans="1:94" s="59" customFormat="1" ht="15" x14ac:dyDescent="0.25">
      <c r="A1248" s="21">
        <v>1247</v>
      </c>
      <c r="B1248" s="49">
        <v>230</v>
      </c>
      <c r="C1248" s="49">
        <v>2021</v>
      </c>
      <c r="D1248" s="50" t="s">
        <v>96</v>
      </c>
      <c r="E1248" s="49">
        <v>1805</v>
      </c>
      <c r="F1248" s="12" t="s">
        <v>6566</v>
      </c>
      <c r="G1248" s="51" t="s">
        <v>6588</v>
      </c>
      <c r="H1248" s="15" t="s">
        <v>98</v>
      </c>
      <c r="I1248" s="53" t="s">
        <v>6566</v>
      </c>
      <c r="J1248" s="15" t="s">
        <v>6568</v>
      </c>
      <c r="K1248" s="50" t="s">
        <v>84</v>
      </c>
      <c r="L1248" s="50" t="s">
        <v>85</v>
      </c>
      <c r="M1248" s="50" t="s">
        <v>86</v>
      </c>
      <c r="N1248" s="50" t="s">
        <v>101</v>
      </c>
      <c r="O1248" s="50" t="s">
        <v>6569</v>
      </c>
      <c r="P1248" s="50" t="s">
        <v>103</v>
      </c>
      <c r="Q1248" s="50" t="s">
        <v>6570</v>
      </c>
      <c r="R1248" s="50" t="s">
        <v>6571</v>
      </c>
      <c r="S1248" s="50" t="s">
        <v>237</v>
      </c>
      <c r="T1248" s="50" t="s">
        <v>6589</v>
      </c>
      <c r="U1248" s="16">
        <v>44553</v>
      </c>
      <c r="V1248" s="54"/>
      <c r="W1248" s="54"/>
      <c r="X1248" s="52">
        <v>481581049</v>
      </c>
      <c r="Y1248" s="50" t="s">
        <v>87</v>
      </c>
      <c r="Z1248" s="50" t="s">
        <v>170</v>
      </c>
      <c r="AA1248" s="49">
        <v>180</v>
      </c>
      <c r="AB1248" s="50" t="s">
        <v>89</v>
      </c>
      <c r="AC1248" s="50" t="s">
        <v>2205</v>
      </c>
      <c r="AD1248" s="49">
        <v>79571941</v>
      </c>
      <c r="AE1248" s="50" t="s">
        <v>6524</v>
      </c>
      <c r="AF1248" s="50" t="s">
        <v>1650</v>
      </c>
      <c r="AG1248" s="50"/>
      <c r="AH1248" s="50" t="s">
        <v>131</v>
      </c>
      <c r="AI1248" s="50"/>
      <c r="AJ1248" s="49">
        <v>2484</v>
      </c>
      <c r="AK1248" s="49">
        <v>2021</v>
      </c>
      <c r="AL1248" s="55" t="s">
        <v>6574</v>
      </c>
      <c r="AM1248" s="56">
        <v>14590</v>
      </c>
      <c r="AN1248" s="56" t="s">
        <v>6575</v>
      </c>
      <c r="AO1248" s="56" t="s">
        <v>6428</v>
      </c>
      <c r="AP1248" s="49">
        <v>10606</v>
      </c>
      <c r="AQ1248" s="55" t="s">
        <v>6576</v>
      </c>
      <c r="AR1248" s="56">
        <v>4286800000</v>
      </c>
      <c r="AS1248" s="50" t="s">
        <v>6527</v>
      </c>
      <c r="AT1248" s="50" t="s">
        <v>114</v>
      </c>
      <c r="AU1248" s="50" t="s">
        <v>115</v>
      </c>
      <c r="AV1248" s="50" t="s">
        <v>237</v>
      </c>
      <c r="AW1248" s="50" t="s">
        <v>6590</v>
      </c>
      <c r="AX1248" s="50" t="s">
        <v>243</v>
      </c>
      <c r="AY1248" s="50" t="s">
        <v>5047</v>
      </c>
      <c r="AZ1248" s="50" t="s">
        <v>95</v>
      </c>
      <c r="BA1248" s="50" t="s">
        <v>6577</v>
      </c>
      <c r="BB1248" s="50" t="s">
        <v>6578</v>
      </c>
      <c r="BC1248" s="50" t="s">
        <v>6495</v>
      </c>
      <c r="BD1248" s="56">
        <v>180</v>
      </c>
      <c r="BE1248" s="49"/>
      <c r="BF1248" s="50" t="s">
        <v>90</v>
      </c>
      <c r="BG1248" s="50" t="s">
        <v>120</v>
      </c>
      <c r="BH1248" s="57"/>
      <c r="BI1248" s="57"/>
      <c r="BJ1248" s="57"/>
      <c r="BK1248" s="58"/>
      <c r="BL1248" s="58"/>
      <c r="BM1248" s="58"/>
      <c r="BN1248" s="58"/>
      <c r="BO1248" s="58"/>
      <c r="BP1248" s="58"/>
      <c r="BQ1248" s="58"/>
      <c r="BR1248" s="58"/>
      <c r="BS1248" s="58"/>
      <c r="BT1248" s="58"/>
      <c r="BU1248" s="58"/>
      <c r="BV1248" s="58"/>
      <c r="BW1248" s="58"/>
      <c r="BX1248" s="58"/>
      <c r="BY1248" s="58"/>
      <c r="BZ1248" s="58"/>
      <c r="CA1248" s="58"/>
      <c r="CB1248" s="58"/>
      <c r="CC1248" s="58"/>
      <c r="CD1248" s="58"/>
      <c r="CE1248" s="58"/>
      <c r="CF1248" s="58"/>
      <c r="CG1248" s="58"/>
      <c r="CH1248" s="58"/>
      <c r="CI1248" s="58"/>
      <c r="CJ1248" s="58"/>
      <c r="CK1248" s="58"/>
      <c r="CL1248" s="58"/>
      <c r="CM1248" s="58"/>
      <c r="CN1248" s="58"/>
      <c r="CO1248" s="58"/>
      <c r="CP1248" s="58"/>
    </row>
    <row r="1249" spans="1:94" s="59" customFormat="1" ht="15" x14ac:dyDescent="0.25">
      <c r="A1249" s="10">
        <v>1248</v>
      </c>
      <c r="B1249" s="49">
        <v>230</v>
      </c>
      <c r="C1249" s="49">
        <v>2021</v>
      </c>
      <c r="D1249" s="50" t="s">
        <v>96</v>
      </c>
      <c r="E1249" s="49">
        <v>1807</v>
      </c>
      <c r="F1249" s="12" t="s">
        <v>6579</v>
      </c>
      <c r="G1249" s="51" t="s">
        <v>6591</v>
      </c>
      <c r="H1249" s="15" t="s">
        <v>98</v>
      </c>
      <c r="I1249" s="53" t="s">
        <v>6579</v>
      </c>
      <c r="J1249" s="15" t="s">
        <v>6581</v>
      </c>
      <c r="K1249" s="50" t="s">
        <v>2256</v>
      </c>
      <c r="L1249" s="50" t="s">
        <v>85</v>
      </c>
      <c r="M1249" s="50" t="s">
        <v>4087</v>
      </c>
      <c r="N1249" s="50" t="s">
        <v>6508</v>
      </c>
      <c r="O1249" s="50" t="s">
        <v>6569</v>
      </c>
      <c r="P1249" s="50" t="s">
        <v>103</v>
      </c>
      <c r="Q1249" s="50" t="s">
        <v>6592</v>
      </c>
      <c r="R1249" s="50" t="s">
        <v>6593</v>
      </c>
      <c r="S1249" s="50" t="s">
        <v>237</v>
      </c>
      <c r="T1249" s="50" t="s">
        <v>6590</v>
      </c>
      <c r="U1249" s="16">
        <v>44553</v>
      </c>
      <c r="V1249" s="54"/>
      <c r="W1249" s="54"/>
      <c r="X1249" s="52">
        <v>109742752</v>
      </c>
      <c r="Y1249" s="50" t="s">
        <v>87</v>
      </c>
      <c r="Z1249" s="50" t="s">
        <v>88</v>
      </c>
      <c r="AA1249" s="49">
        <v>6</v>
      </c>
      <c r="AB1249" s="50" t="s">
        <v>89</v>
      </c>
      <c r="AC1249" s="50" t="s">
        <v>1980</v>
      </c>
      <c r="AD1249" s="49">
        <v>79571941</v>
      </c>
      <c r="AE1249" s="50" t="s">
        <v>6524</v>
      </c>
      <c r="AF1249" s="50" t="s">
        <v>1650</v>
      </c>
      <c r="AG1249" s="50"/>
      <c r="AH1249" s="50"/>
      <c r="AI1249" s="50"/>
      <c r="AJ1249" s="49">
        <v>2481</v>
      </c>
      <c r="AK1249" s="49">
        <v>2021</v>
      </c>
      <c r="AL1249" s="55" t="s">
        <v>6586</v>
      </c>
      <c r="AM1249" s="56">
        <v>14590</v>
      </c>
      <c r="AN1249" s="56" t="s">
        <v>6575</v>
      </c>
      <c r="AO1249" s="56" t="s">
        <v>6428</v>
      </c>
      <c r="AP1249" s="49">
        <v>10598</v>
      </c>
      <c r="AQ1249" s="55" t="s">
        <v>6594</v>
      </c>
      <c r="AR1249" s="56">
        <v>4286800000</v>
      </c>
      <c r="AS1249" s="50" t="s">
        <v>6595</v>
      </c>
      <c r="AT1249" s="50"/>
      <c r="AU1249" s="50" t="s">
        <v>93</v>
      </c>
      <c r="AV1249" s="50" t="s">
        <v>237</v>
      </c>
      <c r="AW1249" s="50" t="s">
        <v>6590</v>
      </c>
      <c r="AX1249" s="50" t="s">
        <v>243</v>
      </c>
      <c r="AY1249" s="50" t="s">
        <v>5047</v>
      </c>
      <c r="AZ1249" s="50" t="s">
        <v>95</v>
      </c>
      <c r="BA1249" s="50" t="s">
        <v>5048</v>
      </c>
      <c r="BB1249" s="50" t="s">
        <v>6578</v>
      </c>
      <c r="BC1249" s="50" t="s">
        <v>6495</v>
      </c>
      <c r="BD1249" s="56"/>
      <c r="BE1249" s="49">
        <v>6</v>
      </c>
      <c r="BF1249" s="50" t="s">
        <v>90</v>
      </c>
      <c r="BG1249" s="50" t="s">
        <v>120</v>
      </c>
      <c r="BH1249" s="57"/>
      <c r="BI1249" s="57"/>
      <c r="BJ1249" s="57"/>
      <c r="BK1249" s="58"/>
      <c r="BL1249" s="58"/>
      <c r="BM1249" s="58"/>
      <c r="BN1249" s="58"/>
      <c r="BO1249" s="58"/>
      <c r="BP1249" s="58"/>
      <c r="BQ1249" s="58"/>
      <c r="BR1249" s="58"/>
      <c r="BS1249" s="58"/>
      <c r="BT1249" s="58"/>
      <c r="BU1249" s="58"/>
      <c r="BV1249" s="58"/>
      <c r="BW1249" s="58"/>
      <c r="BX1249" s="58"/>
      <c r="BY1249" s="58"/>
      <c r="BZ1249" s="58"/>
      <c r="CA1249" s="58"/>
      <c r="CB1249" s="58"/>
      <c r="CC1249" s="58"/>
      <c r="CD1249" s="58"/>
      <c r="CE1249" s="58"/>
      <c r="CF1249" s="58"/>
      <c r="CG1249" s="58"/>
      <c r="CH1249" s="58"/>
      <c r="CI1249" s="58"/>
      <c r="CJ1249" s="58"/>
      <c r="CK1249" s="58"/>
      <c r="CL1249" s="58"/>
      <c r="CM1249" s="58"/>
      <c r="CN1249" s="58"/>
      <c r="CO1249" s="58"/>
      <c r="CP1249" s="58"/>
    </row>
    <row r="1250" spans="1:94" s="59" customFormat="1" ht="15" x14ac:dyDescent="0.25">
      <c r="A1250" s="21">
        <v>1249</v>
      </c>
      <c r="B1250" s="49">
        <v>230</v>
      </c>
      <c r="C1250" s="49">
        <v>2021</v>
      </c>
      <c r="D1250" s="50" t="s">
        <v>96</v>
      </c>
      <c r="E1250" s="49">
        <v>1811</v>
      </c>
      <c r="F1250" s="12" t="s">
        <v>6579</v>
      </c>
      <c r="G1250" s="51" t="s">
        <v>6596</v>
      </c>
      <c r="H1250" s="15" t="s">
        <v>98</v>
      </c>
      <c r="I1250" s="53" t="s">
        <v>6579</v>
      </c>
      <c r="J1250" s="15" t="s">
        <v>6581</v>
      </c>
      <c r="K1250" s="50" t="s">
        <v>2256</v>
      </c>
      <c r="L1250" s="50" t="s">
        <v>85</v>
      </c>
      <c r="M1250" s="50" t="s">
        <v>6597</v>
      </c>
      <c r="N1250" s="50" t="s">
        <v>6508</v>
      </c>
      <c r="O1250" s="50" t="s">
        <v>6569</v>
      </c>
      <c r="P1250" s="50" t="s">
        <v>103</v>
      </c>
      <c r="Q1250" s="50" t="s">
        <v>6582</v>
      </c>
      <c r="R1250" s="50" t="s">
        <v>6598</v>
      </c>
      <c r="S1250" s="50" t="s">
        <v>106</v>
      </c>
      <c r="T1250" s="50" t="s">
        <v>1647</v>
      </c>
      <c r="U1250" s="16">
        <v>44557</v>
      </c>
      <c r="V1250" s="54">
        <v>44594</v>
      </c>
      <c r="W1250" s="54">
        <v>44774</v>
      </c>
      <c r="X1250" s="52">
        <v>23340660</v>
      </c>
      <c r="Y1250" s="50" t="s">
        <v>87</v>
      </c>
      <c r="Z1250" s="50" t="s">
        <v>88</v>
      </c>
      <c r="AA1250" s="49">
        <v>6</v>
      </c>
      <c r="AB1250" s="50" t="s">
        <v>89</v>
      </c>
      <c r="AC1250" s="50" t="s">
        <v>6585</v>
      </c>
      <c r="AD1250" s="49">
        <v>79571941</v>
      </c>
      <c r="AE1250" s="50" t="s">
        <v>6524</v>
      </c>
      <c r="AF1250" s="50" t="s">
        <v>1650</v>
      </c>
      <c r="AG1250" s="50"/>
      <c r="AH1250" s="50"/>
      <c r="AI1250" s="50"/>
      <c r="AJ1250" s="49">
        <v>2481</v>
      </c>
      <c r="AK1250" s="49">
        <v>2021</v>
      </c>
      <c r="AL1250" s="55" t="s">
        <v>6586</v>
      </c>
      <c r="AM1250" s="56">
        <v>14590</v>
      </c>
      <c r="AN1250" s="56" t="s">
        <v>6575</v>
      </c>
      <c r="AO1250" s="56" t="s">
        <v>6428</v>
      </c>
      <c r="AP1250" s="49">
        <v>10589</v>
      </c>
      <c r="AQ1250" s="55" t="s">
        <v>6594</v>
      </c>
      <c r="AR1250" s="56">
        <v>4286800000</v>
      </c>
      <c r="AS1250" s="50" t="s">
        <v>6527</v>
      </c>
      <c r="AT1250" s="50"/>
      <c r="AU1250" s="50" t="s">
        <v>93</v>
      </c>
      <c r="AV1250" s="50" t="s">
        <v>106</v>
      </c>
      <c r="AW1250" s="50" t="s">
        <v>6584</v>
      </c>
      <c r="AX1250" s="50" t="s">
        <v>116</v>
      </c>
      <c r="AY1250" s="50" t="s">
        <v>5047</v>
      </c>
      <c r="AZ1250" s="50" t="s">
        <v>95</v>
      </c>
      <c r="BA1250" s="50" t="s">
        <v>2267</v>
      </c>
      <c r="BB1250" s="50" t="s">
        <v>6578</v>
      </c>
      <c r="BC1250" s="50" t="s">
        <v>6495</v>
      </c>
      <c r="BD1250" s="56"/>
      <c r="BE1250" s="49">
        <v>6</v>
      </c>
      <c r="BF1250" s="50" t="s">
        <v>90</v>
      </c>
      <c r="BG1250" s="50" t="s">
        <v>120</v>
      </c>
      <c r="BH1250" s="57"/>
      <c r="BI1250" s="57"/>
      <c r="BJ1250" s="57"/>
      <c r="BK1250" s="58"/>
      <c r="BL1250" s="58"/>
      <c r="BM1250" s="58"/>
      <c r="BN1250" s="58"/>
      <c r="BO1250" s="58"/>
      <c r="BP1250" s="58"/>
      <c r="BQ1250" s="58"/>
      <c r="BR1250" s="58"/>
      <c r="BS1250" s="58"/>
      <c r="BT1250" s="58"/>
      <c r="BU1250" s="58"/>
      <c r="BV1250" s="58"/>
      <c r="BW1250" s="58"/>
      <c r="BX1250" s="58"/>
      <c r="BY1250" s="58"/>
      <c r="BZ1250" s="58"/>
      <c r="CA1250" s="58"/>
      <c r="CB1250" s="58"/>
      <c r="CC1250" s="58"/>
      <c r="CD1250" s="58"/>
      <c r="CE1250" s="58"/>
      <c r="CF1250" s="58"/>
      <c r="CG1250" s="58"/>
      <c r="CH1250" s="58"/>
      <c r="CI1250" s="58"/>
      <c r="CJ1250" s="58"/>
      <c r="CK1250" s="58"/>
      <c r="CL1250" s="58"/>
      <c r="CM1250" s="58"/>
      <c r="CN1250" s="58"/>
      <c r="CO1250" s="58"/>
      <c r="CP1250" s="58"/>
    </row>
    <row r="1251" spans="1:94" s="59" customFormat="1" ht="15" x14ac:dyDescent="0.25">
      <c r="A1251" s="21">
        <v>1250</v>
      </c>
      <c r="B1251" s="49">
        <v>230</v>
      </c>
      <c r="C1251" s="49">
        <v>2021</v>
      </c>
      <c r="D1251" s="50" t="s">
        <v>96</v>
      </c>
      <c r="E1251" s="49">
        <v>1816</v>
      </c>
      <c r="F1251" s="12" t="s">
        <v>6579</v>
      </c>
      <c r="G1251" s="51" t="s">
        <v>6599</v>
      </c>
      <c r="H1251" s="15" t="s">
        <v>98</v>
      </c>
      <c r="I1251" s="53" t="s">
        <v>6579</v>
      </c>
      <c r="J1251" s="15" t="s">
        <v>6581</v>
      </c>
      <c r="K1251" s="50" t="s">
        <v>2256</v>
      </c>
      <c r="L1251" s="50" t="s">
        <v>85</v>
      </c>
      <c r="M1251" s="50" t="s">
        <v>4087</v>
      </c>
      <c r="N1251" s="50" t="s">
        <v>101</v>
      </c>
      <c r="O1251" s="50" t="s">
        <v>6569</v>
      </c>
      <c r="P1251" s="50" t="s">
        <v>103</v>
      </c>
      <c r="Q1251" s="50" t="s">
        <v>6582</v>
      </c>
      <c r="R1251" s="50" t="s">
        <v>6600</v>
      </c>
      <c r="S1251" s="50" t="s">
        <v>168</v>
      </c>
      <c r="T1251" s="50" t="s">
        <v>6601</v>
      </c>
      <c r="U1251" s="16">
        <v>44557</v>
      </c>
      <c r="V1251" s="54"/>
      <c r="W1251" s="54"/>
      <c r="X1251" s="52">
        <v>819763097</v>
      </c>
      <c r="Y1251" s="50" t="s">
        <v>87</v>
      </c>
      <c r="Z1251" s="50" t="s">
        <v>170</v>
      </c>
      <c r="AA1251" s="49">
        <v>180</v>
      </c>
      <c r="AB1251" s="50" t="s">
        <v>89</v>
      </c>
      <c r="AC1251" s="50" t="s">
        <v>357</v>
      </c>
      <c r="AD1251" s="49">
        <v>79571941</v>
      </c>
      <c r="AE1251" s="50" t="s">
        <v>6524</v>
      </c>
      <c r="AF1251" s="50" t="s">
        <v>1650</v>
      </c>
      <c r="AG1251" s="50"/>
      <c r="AH1251" s="50"/>
      <c r="AI1251" s="50"/>
      <c r="AJ1251" s="49">
        <v>2481</v>
      </c>
      <c r="AK1251" s="49">
        <v>2021</v>
      </c>
      <c r="AL1251" s="55" t="s">
        <v>6586</v>
      </c>
      <c r="AM1251" s="56">
        <v>14590</v>
      </c>
      <c r="AN1251" s="56" t="s">
        <v>6575</v>
      </c>
      <c r="AO1251" s="56" t="s">
        <v>6428</v>
      </c>
      <c r="AP1251" s="49">
        <v>10610</v>
      </c>
      <c r="AQ1251" s="55" t="s">
        <v>6576</v>
      </c>
      <c r="AR1251" s="56">
        <v>4286800000</v>
      </c>
      <c r="AS1251" s="50" t="s">
        <v>6527</v>
      </c>
      <c r="AT1251" s="50"/>
      <c r="AU1251" s="50" t="s">
        <v>93</v>
      </c>
      <c r="AV1251" s="50" t="s">
        <v>168</v>
      </c>
      <c r="AW1251" s="50" t="s">
        <v>6601</v>
      </c>
      <c r="AX1251" s="50" t="s">
        <v>176</v>
      </c>
      <c r="AY1251" s="50" t="s">
        <v>5047</v>
      </c>
      <c r="AZ1251" s="50" t="s">
        <v>95</v>
      </c>
      <c r="BA1251" s="50" t="s">
        <v>6577</v>
      </c>
      <c r="BB1251" s="50" t="s">
        <v>6578</v>
      </c>
      <c r="BC1251" s="50" t="s">
        <v>6495</v>
      </c>
      <c r="BD1251" s="56">
        <v>180</v>
      </c>
      <c r="BE1251" s="49"/>
      <c r="BF1251" s="50" t="s">
        <v>90</v>
      </c>
      <c r="BG1251" s="50" t="s">
        <v>120</v>
      </c>
      <c r="BH1251" s="57"/>
      <c r="BI1251" s="57"/>
      <c r="BJ1251" s="57"/>
      <c r="BK1251" s="58"/>
      <c r="BL1251" s="58"/>
      <c r="BM1251" s="58"/>
      <c r="BN1251" s="58"/>
      <c r="BO1251" s="58"/>
      <c r="BP1251" s="58"/>
      <c r="BQ1251" s="58"/>
      <c r="BR1251" s="58"/>
      <c r="BS1251" s="58"/>
      <c r="BT1251" s="58"/>
      <c r="BU1251" s="58"/>
      <c r="BV1251" s="58"/>
      <c r="BW1251" s="58"/>
      <c r="BX1251" s="58"/>
      <c r="BY1251" s="58"/>
      <c r="BZ1251" s="58"/>
      <c r="CA1251" s="58"/>
      <c r="CB1251" s="58"/>
      <c r="CC1251" s="58"/>
      <c r="CD1251" s="58"/>
      <c r="CE1251" s="58"/>
      <c r="CF1251" s="58"/>
      <c r="CG1251" s="58"/>
      <c r="CH1251" s="58"/>
      <c r="CI1251" s="58"/>
      <c r="CJ1251" s="58"/>
      <c r="CK1251" s="58"/>
      <c r="CL1251" s="58"/>
      <c r="CM1251" s="58"/>
      <c r="CN1251" s="58"/>
      <c r="CO1251" s="58"/>
      <c r="CP1251" s="58"/>
    </row>
    <row r="1252" spans="1:94" s="59" customFormat="1" ht="15" x14ac:dyDescent="0.25">
      <c r="A1252" s="10">
        <v>1251</v>
      </c>
      <c r="B1252" s="49">
        <v>230</v>
      </c>
      <c r="C1252" s="49">
        <v>2021</v>
      </c>
      <c r="D1252" s="50" t="s">
        <v>96</v>
      </c>
      <c r="E1252" s="49">
        <v>1821</v>
      </c>
      <c r="F1252" s="12" t="s">
        <v>6579</v>
      </c>
      <c r="G1252" s="51" t="s">
        <v>6602</v>
      </c>
      <c r="H1252" s="15" t="s">
        <v>98</v>
      </c>
      <c r="I1252" s="53" t="s">
        <v>6579</v>
      </c>
      <c r="J1252" s="15" t="s">
        <v>6581</v>
      </c>
      <c r="K1252" s="50" t="s">
        <v>2256</v>
      </c>
      <c r="L1252" s="50" t="s">
        <v>85</v>
      </c>
      <c r="M1252" s="50" t="s">
        <v>6603</v>
      </c>
      <c r="N1252" s="50" t="s">
        <v>6508</v>
      </c>
      <c r="O1252" s="50" t="s">
        <v>6569</v>
      </c>
      <c r="P1252" s="50" t="s">
        <v>103</v>
      </c>
      <c r="Q1252" s="50" t="s">
        <v>6582</v>
      </c>
      <c r="R1252" s="50" t="s">
        <v>6598</v>
      </c>
      <c r="S1252" s="50" t="s">
        <v>106</v>
      </c>
      <c r="T1252" s="50" t="s">
        <v>1647</v>
      </c>
      <c r="U1252" s="16">
        <v>44557</v>
      </c>
      <c r="V1252" s="54"/>
      <c r="W1252" s="54"/>
      <c r="X1252" s="52">
        <v>13984680</v>
      </c>
      <c r="Y1252" s="50" t="s">
        <v>87</v>
      </c>
      <c r="Z1252" s="50" t="s">
        <v>88</v>
      </c>
      <c r="AA1252" s="49">
        <v>6</v>
      </c>
      <c r="AB1252" s="50" t="s">
        <v>89</v>
      </c>
      <c r="AC1252" s="50" t="s">
        <v>257</v>
      </c>
      <c r="AD1252" s="49">
        <v>79571941</v>
      </c>
      <c r="AE1252" s="50" t="s">
        <v>6524</v>
      </c>
      <c r="AF1252" s="50" t="s">
        <v>1650</v>
      </c>
      <c r="AG1252" s="50"/>
      <c r="AH1252" s="50"/>
      <c r="AI1252" s="50"/>
      <c r="AJ1252" s="49">
        <v>2481</v>
      </c>
      <c r="AK1252" s="49">
        <v>2021</v>
      </c>
      <c r="AL1252" s="55" t="s">
        <v>6586</v>
      </c>
      <c r="AM1252" s="56">
        <v>14590</v>
      </c>
      <c r="AN1252" s="56" t="s">
        <v>6575</v>
      </c>
      <c r="AO1252" s="56" t="s">
        <v>6428</v>
      </c>
      <c r="AP1252" s="49">
        <v>10595</v>
      </c>
      <c r="AQ1252" s="55" t="s">
        <v>6594</v>
      </c>
      <c r="AR1252" s="56">
        <v>4286800000</v>
      </c>
      <c r="AS1252" s="50" t="s">
        <v>6527</v>
      </c>
      <c r="AT1252" s="50"/>
      <c r="AU1252" s="50" t="s">
        <v>93</v>
      </c>
      <c r="AV1252" s="50" t="s">
        <v>237</v>
      </c>
      <c r="AW1252" s="50" t="s">
        <v>6604</v>
      </c>
      <c r="AX1252" s="50" t="s">
        <v>243</v>
      </c>
      <c r="AY1252" s="50" t="s">
        <v>5047</v>
      </c>
      <c r="AZ1252" s="50" t="s">
        <v>95</v>
      </c>
      <c r="BA1252" s="50" t="s">
        <v>2267</v>
      </c>
      <c r="BB1252" s="50" t="s">
        <v>6578</v>
      </c>
      <c r="BC1252" s="50" t="s">
        <v>6495</v>
      </c>
      <c r="BD1252" s="56"/>
      <c r="BE1252" s="49">
        <v>6</v>
      </c>
      <c r="BF1252" s="50" t="s">
        <v>90</v>
      </c>
      <c r="BG1252" s="50" t="s">
        <v>120</v>
      </c>
      <c r="BH1252" s="57"/>
      <c r="BI1252" s="57"/>
      <c r="BJ1252" s="57"/>
      <c r="BK1252" s="58"/>
      <c r="BL1252" s="58"/>
      <c r="BM1252" s="58"/>
      <c r="BN1252" s="58"/>
      <c r="BO1252" s="58"/>
      <c r="BP1252" s="58"/>
      <c r="BQ1252" s="58"/>
      <c r="BR1252" s="58"/>
      <c r="BS1252" s="58"/>
      <c r="BT1252" s="58"/>
      <c r="BU1252" s="58"/>
      <c r="BV1252" s="58"/>
      <c r="BW1252" s="58"/>
      <c r="BX1252" s="58"/>
      <c r="BY1252" s="58"/>
      <c r="BZ1252" s="58"/>
      <c r="CA1252" s="58"/>
      <c r="CB1252" s="58"/>
      <c r="CC1252" s="58"/>
      <c r="CD1252" s="58"/>
      <c r="CE1252" s="58"/>
      <c r="CF1252" s="58"/>
      <c r="CG1252" s="58"/>
      <c r="CH1252" s="58"/>
      <c r="CI1252" s="58"/>
      <c r="CJ1252" s="58"/>
      <c r="CK1252" s="58"/>
      <c r="CL1252" s="58"/>
      <c r="CM1252" s="58"/>
      <c r="CN1252" s="58"/>
      <c r="CO1252" s="58"/>
      <c r="CP1252" s="58"/>
    </row>
    <row r="1253" spans="1:94" s="59" customFormat="1" ht="15" x14ac:dyDescent="0.25">
      <c r="A1253" s="21">
        <v>1252</v>
      </c>
      <c r="B1253" s="49">
        <v>230</v>
      </c>
      <c r="C1253" s="49">
        <v>2021</v>
      </c>
      <c r="D1253" s="50" t="s">
        <v>96</v>
      </c>
      <c r="E1253" s="49">
        <v>1823</v>
      </c>
      <c r="F1253" s="12" t="s">
        <v>6579</v>
      </c>
      <c r="G1253" s="51" t="s">
        <v>6605</v>
      </c>
      <c r="H1253" s="15" t="s">
        <v>98</v>
      </c>
      <c r="I1253" s="53" t="s">
        <v>6579</v>
      </c>
      <c r="J1253" s="15" t="s">
        <v>6581</v>
      </c>
      <c r="K1253" s="50" t="s">
        <v>2256</v>
      </c>
      <c r="L1253" s="50" t="s">
        <v>85</v>
      </c>
      <c r="M1253" s="50" t="s">
        <v>6606</v>
      </c>
      <c r="N1253" s="50" t="s">
        <v>6508</v>
      </c>
      <c r="O1253" s="50" t="s">
        <v>6569</v>
      </c>
      <c r="P1253" s="50" t="s">
        <v>103</v>
      </c>
      <c r="Q1253" s="50" t="s">
        <v>6582</v>
      </c>
      <c r="R1253" s="50" t="s">
        <v>6598</v>
      </c>
      <c r="S1253" s="50" t="s">
        <v>237</v>
      </c>
      <c r="T1253" s="50" t="s">
        <v>6590</v>
      </c>
      <c r="U1253" s="16">
        <v>44557</v>
      </c>
      <c r="V1253" s="54"/>
      <c r="W1253" s="54"/>
      <c r="X1253" s="52">
        <v>29265024</v>
      </c>
      <c r="Y1253" s="50" t="s">
        <v>87</v>
      </c>
      <c r="Z1253" s="50" t="s">
        <v>88</v>
      </c>
      <c r="AA1253" s="49">
        <v>6</v>
      </c>
      <c r="AB1253" s="50" t="s">
        <v>89</v>
      </c>
      <c r="AC1253" s="50" t="s">
        <v>1980</v>
      </c>
      <c r="AD1253" s="49">
        <v>79571941</v>
      </c>
      <c r="AE1253" s="50" t="s">
        <v>6524</v>
      </c>
      <c r="AF1253" s="50" t="s">
        <v>1650</v>
      </c>
      <c r="AG1253" s="50"/>
      <c r="AH1253" s="50"/>
      <c r="AI1253" s="50"/>
      <c r="AJ1253" s="49">
        <v>2481</v>
      </c>
      <c r="AK1253" s="49">
        <v>2021</v>
      </c>
      <c r="AL1253" s="55" t="s">
        <v>6586</v>
      </c>
      <c r="AM1253" s="56">
        <v>14590</v>
      </c>
      <c r="AN1253" s="56" t="s">
        <v>6575</v>
      </c>
      <c r="AO1253" s="56" t="s">
        <v>6428</v>
      </c>
      <c r="AP1253" s="49">
        <v>10597</v>
      </c>
      <c r="AQ1253" s="55" t="s">
        <v>6594</v>
      </c>
      <c r="AR1253" s="56">
        <v>4286800000</v>
      </c>
      <c r="AS1253" s="50" t="s">
        <v>6527</v>
      </c>
      <c r="AT1253" s="50"/>
      <c r="AU1253" s="50" t="s">
        <v>93</v>
      </c>
      <c r="AV1253" s="50" t="s">
        <v>237</v>
      </c>
      <c r="AW1253" s="50" t="s">
        <v>6590</v>
      </c>
      <c r="AX1253" s="50" t="s">
        <v>243</v>
      </c>
      <c r="AY1253" s="50" t="s">
        <v>5047</v>
      </c>
      <c r="AZ1253" s="50" t="s">
        <v>95</v>
      </c>
      <c r="BA1253" s="50" t="s">
        <v>6607</v>
      </c>
      <c r="BB1253" s="50" t="s">
        <v>6578</v>
      </c>
      <c r="BC1253" s="50" t="s">
        <v>6495</v>
      </c>
      <c r="BD1253" s="56"/>
      <c r="BE1253" s="49">
        <v>6</v>
      </c>
      <c r="BF1253" s="50" t="s">
        <v>90</v>
      </c>
      <c r="BG1253" s="50" t="s">
        <v>120</v>
      </c>
      <c r="BH1253" s="57"/>
      <c r="BI1253" s="57"/>
      <c r="BJ1253" s="57"/>
      <c r="BK1253" s="58"/>
      <c r="BL1253" s="58"/>
      <c r="BM1253" s="58"/>
      <c r="BN1253" s="58"/>
      <c r="BO1253" s="58"/>
      <c r="BP1253" s="58"/>
      <c r="BQ1253" s="58"/>
      <c r="BR1253" s="58"/>
      <c r="BS1253" s="58"/>
      <c r="BT1253" s="58"/>
      <c r="BU1253" s="58"/>
      <c r="BV1253" s="58"/>
      <c r="BW1253" s="58"/>
      <c r="BX1253" s="58"/>
      <c r="BY1253" s="58"/>
      <c r="BZ1253" s="58"/>
      <c r="CA1253" s="58"/>
      <c r="CB1253" s="58"/>
      <c r="CC1253" s="58"/>
      <c r="CD1253" s="58"/>
      <c r="CE1253" s="58"/>
      <c r="CF1253" s="58"/>
      <c r="CG1253" s="58"/>
      <c r="CH1253" s="58"/>
      <c r="CI1253" s="58"/>
      <c r="CJ1253" s="58"/>
      <c r="CK1253" s="58"/>
      <c r="CL1253" s="58"/>
      <c r="CM1253" s="58"/>
      <c r="CN1253" s="58"/>
      <c r="CO1253" s="58"/>
      <c r="CP1253" s="58"/>
    </row>
    <row r="1254" spans="1:94" s="59" customFormat="1" ht="15" x14ac:dyDescent="0.25">
      <c r="A1254" s="21">
        <v>1253</v>
      </c>
      <c r="B1254" s="49">
        <v>230</v>
      </c>
      <c r="C1254" s="49">
        <v>2021</v>
      </c>
      <c r="D1254" s="50" t="s">
        <v>96</v>
      </c>
      <c r="E1254" s="49">
        <v>1824</v>
      </c>
      <c r="F1254" s="12">
        <v>5527</v>
      </c>
      <c r="G1254" s="51" t="s">
        <v>6608</v>
      </c>
      <c r="H1254" s="15" t="s">
        <v>98</v>
      </c>
      <c r="I1254" s="53" t="s">
        <v>6609</v>
      </c>
      <c r="J1254" s="15" t="s">
        <v>6610</v>
      </c>
      <c r="K1254" s="50" t="s">
        <v>84</v>
      </c>
      <c r="L1254" s="50" t="s">
        <v>85</v>
      </c>
      <c r="M1254" s="50" t="s">
        <v>86</v>
      </c>
      <c r="N1254" s="50" t="s">
        <v>101</v>
      </c>
      <c r="O1254" s="50" t="s">
        <v>2375</v>
      </c>
      <c r="P1254" s="50" t="s">
        <v>103</v>
      </c>
      <c r="Q1254" s="50" t="s">
        <v>6611</v>
      </c>
      <c r="R1254" s="50" t="s">
        <v>6425</v>
      </c>
      <c r="S1254" s="50" t="s">
        <v>106</v>
      </c>
      <c r="T1254" s="50" t="s">
        <v>1222</v>
      </c>
      <c r="U1254" s="16">
        <v>44557</v>
      </c>
      <c r="V1254" s="54"/>
      <c r="W1254" s="54"/>
      <c r="X1254" s="52">
        <v>48000000</v>
      </c>
      <c r="Y1254" s="50" t="s">
        <v>87</v>
      </c>
      <c r="Z1254" s="50" t="s">
        <v>88</v>
      </c>
      <c r="AA1254" s="49">
        <v>2</v>
      </c>
      <c r="AB1254" s="50" t="s">
        <v>89</v>
      </c>
      <c r="AC1254" s="50" t="s">
        <v>703</v>
      </c>
      <c r="AD1254" s="49">
        <v>79513808</v>
      </c>
      <c r="AE1254" s="50" t="s">
        <v>5960</v>
      </c>
      <c r="AF1254" s="50" t="s">
        <v>524</v>
      </c>
      <c r="AG1254" s="50"/>
      <c r="AH1254" s="50"/>
      <c r="AI1254" s="50"/>
      <c r="AJ1254" s="49">
        <v>3503</v>
      </c>
      <c r="AK1254" s="49">
        <v>2021</v>
      </c>
      <c r="AL1254" s="55" t="s">
        <v>6512</v>
      </c>
      <c r="AM1254" s="56">
        <v>11390</v>
      </c>
      <c r="AN1254" s="56" t="s">
        <v>6612</v>
      </c>
      <c r="AO1254" s="56" t="s">
        <v>6613</v>
      </c>
      <c r="AP1254" s="49">
        <v>10613</v>
      </c>
      <c r="AQ1254" s="55" t="s">
        <v>6576</v>
      </c>
      <c r="AR1254" s="56">
        <v>42386448000</v>
      </c>
      <c r="AS1254" s="50" t="s">
        <v>5046</v>
      </c>
      <c r="AT1254" s="50" t="s">
        <v>114</v>
      </c>
      <c r="AU1254" s="50" t="s">
        <v>115</v>
      </c>
      <c r="AV1254" s="50" t="s">
        <v>106</v>
      </c>
      <c r="AW1254" s="50" t="s">
        <v>1222</v>
      </c>
      <c r="AX1254" s="50" t="s">
        <v>116</v>
      </c>
      <c r="AY1254" s="50" t="s">
        <v>5047</v>
      </c>
      <c r="AZ1254" s="50" t="s">
        <v>95</v>
      </c>
      <c r="BA1254" s="50" t="s">
        <v>5048</v>
      </c>
      <c r="BB1254" s="50" t="s">
        <v>6540</v>
      </c>
      <c r="BC1254" s="50" t="s">
        <v>6495</v>
      </c>
      <c r="BD1254" s="56"/>
      <c r="BE1254" s="49">
        <v>2</v>
      </c>
      <c r="BF1254" s="50" t="s">
        <v>90</v>
      </c>
      <c r="BG1254" s="50" t="s">
        <v>120</v>
      </c>
      <c r="BH1254" s="57"/>
      <c r="BI1254" s="57"/>
      <c r="BJ1254" s="57"/>
      <c r="BK1254" s="58"/>
      <c r="BL1254" s="58"/>
      <c r="BM1254" s="58"/>
      <c r="BN1254" s="58"/>
      <c r="BO1254" s="58"/>
      <c r="BP1254" s="58"/>
      <c r="BQ1254" s="58"/>
      <c r="BR1254" s="58"/>
      <c r="BS1254" s="58"/>
      <c r="BT1254" s="58"/>
      <c r="BU1254" s="58"/>
      <c r="BV1254" s="58"/>
      <c r="BW1254" s="58"/>
      <c r="BX1254" s="58"/>
      <c r="BY1254" s="58"/>
      <c r="BZ1254" s="58"/>
      <c r="CA1254" s="58"/>
      <c r="CB1254" s="58"/>
      <c r="CC1254" s="58"/>
      <c r="CD1254" s="58"/>
      <c r="CE1254" s="58"/>
      <c r="CF1254" s="58"/>
      <c r="CG1254" s="58"/>
      <c r="CH1254" s="58"/>
      <c r="CI1254" s="58"/>
      <c r="CJ1254" s="58"/>
      <c r="CK1254" s="58"/>
      <c r="CL1254" s="58"/>
      <c r="CM1254" s="58"/>
      <c r="CN1254" s="58"/>
      <c r="CO1254" s="58"/>
      <c r="CP1254" s="58"/>
    </row>
    <row r="1255" spans="1:94" s="59" customFormat="1" ht="15" x14ac:dyDescent="0.25">
      <c r="A1255" s="10">
        <v>1254</v>
      </c>
      <c r="B1255" s="49">
        <v>230</v>
      </c>
      <c r="C1255" s="49">
        <v>2021</v>
      </c>
      <c r="D1255" s="50" t="s">
        <v>96</v>
      </c>
      <c r="E1255" s="49">
        <v>1826</v>
      </c>
      <c r="F1255" s="12" t="s">
        <v>6579</v>
      </c>
      <c r="G1255" s="51" t="s">
        <v>6614</v>
      </c>
      <c r="H1255" s="15" t="s">
        <v>98</v>
      </c>
      <c r="I1255" s="53" t="s">
        <v>6579</v>
      </c>
      <c r="J1255" s="15" t="s">
        <v>6581</v>
      </c>
      <c r="K1255" s="50" t="s">
        <v>2256</v>
      </c>
      <c r="L1255" s="50" t="s">
        <v>85</v>
      </c>
      <c r="M1255" s="50" t="s">
        <v>4087</v>
      </c>
      <c r="N1255" s="50" t="s">
        <v>101</v>
      </c>
      <c r="O1255" s="50" t="s">
        <v>6569</v>
      </c>
      <c r="P1255" s="50" t="s">
        <v>103</v>
      </c>
      <c r="Q1255" s="50" t="s">
        <v>6582</v>
      </c>
      <c r="R1255" s="50" t="s">
        <v>6600</v>
      </c>
      <c r="S1255" s="50" t="s">
        <v>237</v>
      </c>
      <c r="T1255" s="50" t="s">
        <v>6604</v>
      </c>
      <c r="U1255" s="16">
        <v>44557</v>
      </c>
      <c r="V1255" s="54"/>
      <c r="W1255" s="54"/>
      <c r="X1255" s="52">
        <v>819763097</v>
      </c>
      <c r="Y1255" s="50" t="s">
        <v>87</v>
      </c>
      <c r="Z1255" s="50" t="s">
        <v>170</v>
      </c>
      <c r="AA1255" s="49">
        <v>180</v>
      </c>
      <c r="AB1255" s="50" t="s">
        <v>89</v>
      </c>
      <c r="AC1255" s="50" t="s">
        <v>257</v>
      </c>
      <c r="AD1255" s="49">
        <v>79571941</v>
      </c>
      <c r="AE1255" s="50" t="s">
        <v>6524</v>
      </c>
      <c r="AF1255" s="50" t="s">
        <v>1650</v>
      </c>
      <c r="AG1255" s="50"/>
      <c r="AH1255" s="50"/>
      <c r="AI1255" s="50"/>
      <c r="AJ1255" s="49">
        <v>2481</v>
      </c>
      <c r="AK1255" s="49">
        <v>2021</v>
      </c>
      <c r="AL1255" s="55" t="s">
        <v>6586</v>
      </c>
      <c r="AM1255" s="56">
        <v>14590</v>
      </c>
      <c r="AN1255" s="56" t="s">
        <v>6575</v>
      </c>
      <c r="AO1255" s="56" t="s">
        <v>6428</v>
      </c>
      <c r="AP1255" s="49">
        <v>10619</v>
      </c>
      <c r="AQ1255" s="55" t="s">
        <v>6576</v>
      </c>
      <c r="AR1255" s="56">
        <v>4286800000</v>
      </c>
      <c r="AS1255" s="50" t="s">
        <v>6527</v>
      </c>
      <c r="AT1255" s="50"/>
      <c r="AU1255" s="50" t="s">
        <v>93</v>
      </c>
      <c r="AV1255" s="50" t="s">
        <v>237</v>
      </c>
      <c r="AW1255" s="50" t="s">
        <v>6604</v>
      </c>
      <c r="AX1255" s="50" t="s">
        <v>243</v>
      </c>
      <c r="AY1255" s="50" t="s">
        <v>5047</v>
      </c>
      <c r="AZ1255" s="50" t="s">
        <v>95</v>
      </c>
      <c r="BA1255" s="50" t="s">
        <v>6577</v>
      </c>
      <c r="BB1255" s="50" t="s">
        <v>6578</v>
      </c>
      <c r="BC1255" s="50" t="s">
        <v>6495</v>
      </c>
      <c r="BD1255" s="56">
        <v>180</v>
      </c>
      <c r="BE1255" s="49"/>
      <c r="BF1255" s="50" t="s">
        <v>90</v>
      </c>
      <c r="BG1255" s="50" t="s">
        <v>120</v>
      </c>
      <c r="BH1255" s="57"/>
      <c r="BI1255" s="57"/>
      <c r="BJ1255" s="57"/>
      <c r="BK1255" s="58"/>
      <c r="BL1255" s="58"/>
      <c r="BM1255" s="58"/>
      <c r="BN1255" s="58"/>
      <c r="BO1255" s="58"/>
      <c r="BP1255" s="58"/>
      <c r="BQ1255" s="58"/>
      <c r="BR1255" s="58"/>
      <c r="BS1255" s="58"/>
      <c r="BT1255" s="58"/>
      <c r="BU1255" s="58"/>
      <c r="BV1255" s="58"/>
      <c r="BW1255" s="58"/>
      <c r="BX1255" s="58"/>
      <c r="BY1255" s="58"/>
      <c r="BZ1255" s="58"/>
      <c r="CA1255" s="58"/>
      <c r="CB1255" s="58"/>
      <c r="CC1255" s="58"/>
      <c r="CD1255" s="58"/>
      <c r="CE1255" s="58"/>
      <c r="CF1255" s="58"/>
      <c r="CG1255" s="58"/>
      <c r="CH1255" s="58"/>
      <c r="CI1255" s="58"/>
      <c r="CJ1255" s="58"/>
      <c r="CK1255" s="58"/>
      <c r="CL1255" s="58"/>
      <c r="CM1255" s="58"/>
      <c r="CN1255" s="58"/>
      <c r="CO1255" s="58"/>
      <c r="CP1255" s="58"/>
    </row>
    <row r="1256" spans="1:94" s="59" customFormat="1" ht="15" x14ac:dyDescent="0.25">
      <c r="A1256" s="21">
        <v>1255</v>
      </c>
      <c r="B1256" s="49">
        <v>230</v>
      </c>
      <c r="C1256" s="49">
        <v>2021</v>
      </c>
      <c r="D1256" s="50" t="s">
        <v>96</v>
      </c>
      <c r="E1256" s="49">
        <v>1828</v>
      </c>
      <c r="F1256" s="12" t="s">
        <v>6579</v>
      </c>
      <c r="G1256" s="51" t="s">
        <v>6615</v>
      </c>
      <c r="H1256" s="15" t="s">
        <v>98</v>
      </c>
      <c r="I1256" s="53" t="s">
        <v>6579</v>
      </c>
      <c r="J1256" s="15" t="s">
        <v>6581</v>
      </c>
      <c r="K1256" s="50" t="s">
        <v>2256</v>
      </c>
      <c r="L1256" s="50" t="s">
        <v>85</v>
      </c>
      <c r="M1256" s="50" t="s">
        <v>6603</v>
      </c>
      <c r="N1256" s="50" t="s">
        <v>101</v>
      </c>
      <c r="O1256" s="50" t="s">
        <v>6569</v>
      </c>
      <c r="P1256" s="50" t="s">
        <v>103</v>
      </c>
      <c r="Q1256" s="50" t="s">
        <v>6582</v>
      </c>
      <c r="R1256" s="50" t="s">
        <v>6600</v>
      </c>
      <c r="S1256" s="50" t="s">
        <v>237</v>
      </c>
      <c r="T1256" s="50" t="s">
        <v>6604</v>
      </c>
      <c r="U1256" s="16">
        <v>44557</v>
      </c>
      <c r="V1256" s="54"/>
      <c r="W1256" s="54"/>
      <c r="X1256" s="52">
        <v>819763097</v>
      </c>
      <c r="Y1256" s="50" t="s">
        <v>87</v>
      </c>
      <c r="Z1256" s="50" t="s">
        <v>170</v>
      </c>
      <c r="AA1256" s="49">
        <v>180</v>
      </c>
      <c r="AB1256" s="50" t="s">
        <v>89</v>
      </c>
      <c r="AC1256" s="50" t="s">
        <v>257</v>
      </c>
      <c r="AD1256" s="49">
        <v>79571941</v>
      </c>
      <c r="AE1256" s="50" t="s">
        <v>6524</v>
      </c>
      <c r="AF1256" s="50" t="s">
        <v>1650</v>
      </c>
      <c r="AG1256" s="50"/>
      <c r="AH1256" s="50"/>
      <c r="AI1256" s="50"/>
      <c r="AJ1256" s="49">
        <v>2481</v>
      </c>
      <c r="AK1256" s="49">
        <v>2021</v>
      </c>
      <c r="AL1256" s="55" t="s">
        <v>6586</v>
      </c>
      <c r="AM1256" s="56">
        <v>14590</v>
      </c>
      <c r="AN1256" s="56" t="s">
        <v>6575</v>
      </c>
      <c r="AO1256" s="56" t="s">
        <v>6428</v>
      </c>
      <c r="AP1256" s="49">
        <v>10612</v>
      </c>
      <c r="AQ1256" s="55" t="s">
        <v>6576</v>
      </c>
      <c r="AR1256" s="56">
        <v>4286800000</v>
      </c>
      <c r="AS1256" s="50" t="s">
        <v>6527</v>
      </c>
      <c r="AT1256" s="50"/>
      <c r="AU1256" s="50" t="s">
        <v>93</v>
      </c>
      <c r="AV1256" s="50" t="s">
        <v>237</v>
      </c>
      <c r="AW1256" s="50" t="s">
        <v>6604</v>
      </c>
      <c r="AX1256" s="50" t="s">
        <v>243</v>
      </c>
      <c r="AY1256" s="50" t="s">
        <v>5047</v>
      </c>
      <c r="AZ1256" s="50" t="s">
        <v>95</v>
      </c>
      <c r="BA1256" s="50" t="s">
        <v>6577</v>
      </c>
      <c r="BB1256" s="50" t="s">
        <v>6578</v>
      </c>
      <c r="BC1256" s="50" t="s">
        <v>6495</v>
      </c>
      <c r="BD1256" s="56">
        <v>180</v>
      </c>
      <c r="BE1256" s="49"/>
      <c r="BF1256" s="50" t="s">
        <v>90</v>
      </c>
      <c r="BG1256" s="50" t="s">
        <v>120</v>
      </c>
      <c r="BH1256" s="57"/>
      <c r="BI1256" s="57"/>
      <c r="BJ1256" s="57"/>
      <c r="BK1256" s="58"/>
      <c r="BL1256" s="58"/>
      <c r="BM1256" s="58"/>
      <c r="BN1256" s="58"/>
      <c r="BO1256" s="58"/>
      <c r="BP1256" s="58"/>
      <c r="BQ1256" s="58"/>
      <c r="BR1256" s="58"/>
      <c r="BS1256" s="58"/>
      <c r="BT1256" s="58"/>
      <c r="BU1256" s="58"/>
      <c r="BV1256" s="58"/>
      <c r="BW1256" s="58"/>
      <c r="BX1256" s="58"/>
      <c r="BY1256" s="58"/>
      <c r="BZ1256" s="58"/>
      <c r="CA1256" s="58"/>
      <c r="CB1256" s="58"/>
      <c r="CC1256" s="58"/>
      <c r="CD1256" s="58"/>
      <c r="CE1256" s="58"/>
      <c r="CF1256" s="58"/>
      <c r="CG1256" s="58"/>
      <c r="CH1256" s="58"/>
      <c r="CI1256" s="58"/>
      <c r="CJ1256" s="58"/>
      <c r="CK1256" s="58"/>
      <c r="CL1256" s="58"/>
      <c r="CM1256" s="58"/>
      <c r="CN1256" s="58"/>
      <c r="CO1256" s="58"/>
      <c r="CP1256" s="58"/>
    </row>
    <row r="1257" spans="1:94" s="59" customFormat="1" ht="15" x14ac:dyDescent="0.25">
      <c r="A1257" s="21">
        <v>1256</v>
      </c>
      <c r="B1257" s="49">
        <v>230</v>
      </c>
      <c r="C1257" s="49">
        <v>2021</v>
      </c>
      <c r="D1257" s="50" t="s">
        <v>96</v>
      </c>
      <c r="E1257" s="49">
        <v>1829</v>
      </c>
      <c r="F1257" s="12" t="s">
        <v>6616</v>
      </c>
      <c r="G1257" s="51" t="s">
        <v>6567</v>
      </c>
      <c r="H1257" s="15" t="s">
        <v>98</v>
      </c>
      <c r="I1257" s="53" t="s">
        <v>6616</v>
      </c>
      <c r="J1257" s="15" t="s">
        <v>6617</v>
      </c>
      <c r="K1257" s="50" t="s">
        <v>2256</v>
      </c>
      <c r="L1257" s="50" t="s">
        <v>85</v>
      </c>
      <c r="M1257" s="50" t="s">
        <v>4087</v>
      </c>
      <c r="N1257" s="50" t="s">
        <v>6508</v>
      </c>
      <c r="O1257" s="50" t="s">
        <v>6569</v>
      </c>
      <c r="P1257" s="50" t="s">
        <v>103</v>
      </c>
      <c r="Q1257" s="50" t="s">
        <v>6618</v>
      </c>
      <c r="R1257" s="50" t="s">
        <v>6598</v>
      </c>
      <c r="S1257" s="50" t="s">
        <v>598</v>
      </c>
      <c r="T1257" s="50" t="s">
        <v>599</v>
      </c>
      <c r="U1257" s="16">
        <v>44557</v>
      </c>
      <c r="V1257" s="54"/>
      <c r="W1257" s="54"/>
      <c r="X1257" s="52">
        <v>446085126</v>
      </c>
      <c r="Y1257" s="50" t="s">
        <v>87</v>
      </c>
      <c r="Z1257" s="50" t="s">
        <v>88</v>
      </c>
      <c r="AA1257" s="49">
        <v>6</v>
      </c>
      <c r="AB1257" s="50" t="s">
        <v>89</v>
      </c>
      <c r="AC1257" s="50" t="s">
        <v>596</v>
      </c>
      <c r="AD1257" s="49">
        <v>79571941</v>
      </c>
      <c r="AE1257" s="50" t="s">
        <v>6524</v>
      </c>
      <c r="AF1257" s="50" t="s">
        <v>1650</v>
      </c>
      <c r="AG1257" s="50"/>
      <c r="AH1257" s="50"/>
      <c r="AI1257" s="50"/>
      <c r="AJ1257" s="49">
        <v>2839</v>
      </c>
      <c r="AK1257" s="49">
        <v>2021</v>
      </c>
      <c r="AL1257" s="55" t="s">
        <v>6619</v>
      </c>
      <c r="AM1257" s="56">
        <v>14590</v>
      </c>
      <c r="AN1257" s="56" t="s">
        <v>6575</v>
      </c>
      <c r="AO1257" s="56" t="s">
        <v>6428</v>
      </c>
      <c r="AP1257" s="49">
        <v>10605</v>
      </c>
      <c r="AQ1257" s="55" t="s">
        <v>6576</v>
      </c>
      <c r="AR1257" s="56">
        <v>4286800000</v>
      </c>
      <c r="AS1257" s="50" t="s">
        <v>6527</v>
      </c>
      <c r="AT1257" s="50"/>
      <c r="AU1257" s="50" t="s">
        <v>115</v>
      </c>
      <c r="AV1257" s="50" t="s">
        <v>598</v>
      </c>
      <c r="AW1257" s="50" t="s">
        <v>599</v>
      </c>
      <c r="AX1257" s="50" t="s">
        <v>600</v>
      </c>
      <c r="AY1257" s="50" t="s">
        <v>5047</v>
      </c>
      <c r="AZ1257" s="50" t="s">
        <v>95</v>
      </c>
      <c r="BA1257" s="50" t="s">
        <v>6607</v>
      </c>
      <c r="BB1257" s="50" t="s">
        <v>6578</v>
      </c>
      <c r="BC1257" s="50" t="s">
        <v>6495</v>
      </c>
      <c r="BD1257" s="56"/>
      <c r="BE1257" s="49">
        <v>6</v>
      </c>
      <c r="BF1257" s="50" t="s">
        <v>90</v>
      </c>
      <c r="BG1257" s="50" t="s">
        <v>120</v>
      </c>
      <c r="BH1257" s="57"/>
      <c r="BI1257" s="57"/>
      <c r="BJ1257" s="57"/>
      <c r="BK1257" s="58"/>
      <c r="BL1257" s="58"/>
      <c r="BM1257" s="58"/>
      <c r="BN1257" s="58"/>
      <c r="BO1257" s="58"/>
      <c r="BP1257" s="58"/>
      <c r="BQ1257" s="58"/>
      <c r="BR1257" s="58"/>
      <c r="BS1257" s="58"/>
      <c r="BT1257" s="58"/>
      <c r="BU1257" s="58"/>
      <c r="BV1257" s="58"/>
      <c r="BW1257" s="58"/>
      <c r="BX1257" s="58"/>
      <c r="BY1257" s="58"/>
      <c r="BZ1257" s="58"/>
      <c r="CA1257" s="58"/>
      <c r="CB1257" s="58"/>
      <c r="CC1257" s="58"/>
      <c r="CD1257" s="58"/>
      <c r="CE1257" s="58"/>
      <c r="CF1257" s="58"/>
      <c r="CG1257" s="58"/>
      <c r="CH1257" s="58"/>
      <c r="CI1257" s="58"/>
      <c r="CJ1257" s="58"/>
      <c r="CK1257" s="58"/>
      <c r="CL1257" s="58"/>
      <c r="CM1257" s="58"/>
      <c r="CN1257" s="58"/>
      <c r="CO1257" s="58"/>
      <c r="CP1257" s="58"/>
    </row>
    <row r="1258" spans="1:94" s="59" customFormat="1" ht="15" x14ac:dyDescent="0.25">
      <c r="A1258" s="10">
        <v>1257</v>
      </c>
      <c r="B1258" s="49">
        <v>230</v>
      </c>
      <c r="C1258" s="49">
        <v>2021</v>
      </c>
      <c r="D1258" s="50" t="s">
        <v>96</v>
      </c>
      <c r="E1258" s="49">
        <v>1830</v>
      </c>
      <c r="F1258" s="12" t="s">
        <v>6579</v>
      </c>
      <c r="G1258" s="51" t="s">
        <v>6620</v>
      </c>
      <c r="H1258" s="15" t="s">
        <v>98</v>
      </c>
      <c r="I1258" s="53" t="s">
        <v>6579</v>
      </c>
      <c r="J1258" s="15" t="s">
        <v>6581</v>
      </c>
      <c r="K1258" s="50" t="s">
        <v>2256</v>
      </c>
      <c r="L1258" s="50" t="s">
        <v>85</v>
      </c>
      <c r="M1258" s="50" t="s">
        <v>6597</v>
      </c>
      <c r="N1258" s="50" t="s">
        <v>6508</v>
      </c>
      <c r="O1258" s="50" t="s">
        <v>6569</v>
      </c>
      <c r="P1258" s="50" t="s">
        <v>103</v>
      </c>
      <c r="Q1258" s="50" t="s">
        <v>6582</v>
      </c>
      <c r="R1258" s="50" t="s">
        <v>6598</v>
      </c>
      <c r="S1258" s="50" t="s">
        <v>214</v>
      </c>
      <c r="T1258" s="50" t="s">
        <v>6621</v>
      </c>
      <c r="U1258" s="16">
        <v>44558</v>
      </c>
      <c r="V1258" s="54"/>
      <c r="W1258" s="54"/>
      <c r="X1258" s="52">
        <v>76636000</v>
      </c>
      <c r="Y1258" s="50" t="s">
        <v>87</v>
      </c>
      <c r="Z1258" s="50" t="s">
        <v>88</v>
      </c>
      <c r="AA1258" s="49">
        <v>6</v>
      </c>
      <c r="AB1258" s="50" t="s">
        <v>89</v>
      </c>
      <c r="AC1258" s="50" t="s">
        <v>901</v>
      </c>
      <c r="AD1258" s="49">
        <v>79571941</v>
      </c>
      <c r="AE1258" s="50" t="s">
        <v>6524</v>
      </c>
      <c r="AF1258" s="50" t="s">
        <v>1650</v>
      </c>
      <c r="AG1258" s="50"/>
      <c r="AH1258" s="50"/>
      <c r="AI1258" s="50"/>
      <c r="AJ1258" s="49">
        <v>2481</v>
      </c>
      <c r="AK1258" s="49">
        <v>2021</v>
      </c>
      <c r="AL1258" s="55" t="s">
        <v>6586</v>
      </c>
      <c r="AM1258" s="56">
        <v>14590</v>
      </c>
      <c r="AN1258" s="56" t="s">
        <v>6575</v>
      </c>
      <c r="AO1258" s="56" t="s">
        <v>6428</v>
      </c>
      <c r="AP1258" s="49">
        <v>10618</v>
      </c>
      <c r="AQ1258" s="55" t="s">
        <v>6576</v>
      </c>
      <c r="AR1258" s="56">
        <v>4286800000</v>
      </c>
      <c r="AS1258" s="50" t="s">
        <v>6527</v>
      </c>
      <c r="AT1258" s="50"/>
      <c r="AU1258" s="50" t="s">
        <v>93</v>
      </c>
      <c r="AV1258" s="50" t="s">
        <v>214</v>
      </c>
      <c r="AW1258" s="50" t="s">
        <v>6621</v>
      </c>
      <c r="AX1258" s="50" t="s">
        <v>218</v>
      </c>
      <c r="AY1258" s="50" t="s">
        <v>5047</v>
      </c>
      <c r="AZ1258" s="50" t="s">
        <v>95</v>
      </c>
      <c r="BA1258" s="50" t="s">
        <v>6607</v>
      </c>
      <c r="BB1258" s="50" t="s">
        <v>6578</v>
      </c>
      <c r="BC1258" s="50" t="s">
        <v>6495</v>
      </c>
      <c r="BD1258" s="56"/>
      <c r="BE1258" s="49">
        <v>6</v>
      </c>
      <c r="BF1258" s="50" t="s">
        <v>90</v>
      </c>
      <c r="BG1258" s="50" t="s">
        <v>120</v>
      </c>
      <c r="BH1258" s="57"/>
      <c r="BI1258" s="57"/>
      <c r="BJ1258" s="57"/>
      <c r="BK1258" s="58"/>
      <c r="BL1258" s="58"/>
      <c r="BM1258" s="58"/>
      <c r="BN1258" s="58"/>
      <c r="BO1258" s="58"/>
      <c r="BP1258" s="58"/>
      <c r="BQ1258" s="58"/>
      <c r="BR1258" s="58"/>
      <c r="BS1258" s="58"/>
      <c r="BT1258" s="58"/>
      <c r="BU1258" s="58"/>
      <c r="BV1258" s="58"/>
      <c r="BW1258" s="58"/>
      <c r="BX1258" s="58"/>
      <c r="BY1258" s="58"/>
      <c r="BZ1258" s="58"/>
      <c r="CA1258" s="58"/>
      <c r="CB1258" s="58"/>
      <c r="CC1258" s="58"/>
      <c r="CD1258" s="58"/>
      <c r="CE1258" s="58"/>
      <c r="CF1258" s="58"/>
      <c r="CG1258" s="58"/>
      <c r="CH1258" s="58"/>
      <c r="CI1258" s="58"/>
      <c r="CJ1258" s="58"/>
      <c r="CK1258" s="58"/>
      <c r="CL1258" s="58"/>
      <c r="CM1258" s="58"/>
      <c r="CN1258" s="58"/>
      <c r="CO1258" s="58"/>
      <c r="CP1258" s="58"/>
    </row>
    <row r="1259" spans="1:94" s="59" customFormat="1" ht="15" x14ac:dyDescent="0.25">
      <c r="A1259" s="21">
        <v>1258</v>
      </c>
      <c r="B1259" s="49">
        <v>230</v>
      </c>
      <c r="C1259" s="49">
        <v>2021</v>
      </c>
      <c r="D1259" s="50" t="s">
        <v>96</v>
      </c>
      <c r="E1259" s="49">
        <v>1832</v>
      </c>
      <c r="F1259" s="12" t="s">
        <v>6579</v>
      </c>
      <c r="G1259" s="51" t="s">
        <v>6622</v>
      </c>
      <c r="H1259" s="15" t="s">
        <v>98</v>
      </c>
      <c r="I1259" s="53" t="s">
        <v>6579</v>
      </c>
      <c r="J1259" s="15" t="s">
        <v>6581</v>
      </c>
      <c r="K1259" s="50" t="s">
        <v>2256</v>
      </c>
      <c r="L1259" s="50" t="s">
        <v>85</v>
      </c>
      <c r="M1259" s="50" t="s">
        <v>4087</v>
      </c>
      <c r="N1259" s="50" t="s">
        <v>6508</v>
      </c>
      <c r="O1259" s="50" t="s">
        <v>6569</v>
      </c>
      <c r="P1259" s="50" t="s">
        <v>103</v>
      </c>
      <c r="Q1259" s="50" t="s">
        <v>6582</v>
      </c>
      <c r="R1259" s="50" t="s">
        <v>6598</v>
      </c>
      <c r="S1259" s="50" t="s">
        <v>237</v>
      </c>
      <c r="T1259" s="50" t="s">
        <v>6604</v>
      </c>
      <c r="U1259" s="16">
        <v>44558</v>
      </c>
      <c r="V1259" s="54"/>
      <c r="W1259" s="54"/>
      <c r="X1259" s="52">
        <v>17269280</v>
      </c>
      <c r="Y1259" s="50" t="s">
        <v>87</v>
      </c>
      <c r="Z1259" s="50" t="s">
        <v>88</v>
      </c>
      <c r="AA1259" s="49">
        <v>6</v>
      </c>
      <c r="AB1259" s="50" t="s">
        <v>89</v>
      </c>
      <c r="AC1259" s="50" t="s">
        <v>257</v>
      </c>
      <c r="AD1259" s="49">
        <v>79571941</v>
      </c>
      <c r="AE1259" s="50" t="s">
        <v>6524</v>
      </c>
      <c r="AF1259" s="50" t="s">
        <v>1650</v>
      </c>
      <c r="AG1259" s="50"/>
      <c r="AH1259" s="50"/>
      <c r="AI1259" s="50"/>
      <c r="AJ1259" s="49">
        <v>2481</v>
      </c>
      <c r="AK1259" s="49">
        <v>2021</v>
      </c>
      <c r="AL1259" s="55" t="s">
        <v>6586</v>
      </c>
      <c r="AM1259" s="56">
        <v>14590</v>
      </c>
      <c r="AN1259" s="56" t="s">
        <v>6575</v>
      </c>
      <c r="AO1259" s="56" t="s">
        <v>6428</v>
      </c>
      <c r="AP1259" s="49">
        <v>10617</v>
      </c>
      <c r="AQ1259" s="55" t="s">
        <v>6576</v>
      </c>
      <c r="AR1259" s="56">
        <v>4286800000</v>
      </c>
      <c r="AS1259" s="50" t="s">
        <v>6527</v>
      </c>
      <c r="AT1259" s="50"/>
      <c r="AU1259" s="50" t="s">
        <v>93</v>
      </c>
      <c r="AV1259" s="50" t="s">
        <v>237</v>
      </c>
      <c r="AW1259" s="50" t="s">
        <v>6604</v>
      </c>
      <c r="AX1259" s="50" t="s">
        <v>243</v>
      </c>
      <c r="AY1259" s="50" t="s">
        <v>5047</v>
      </c>
      <c r="AZ1259" s="50" t="s">
        <v>95</v>
      </c>
      <c r="BA1259" s="50" t="s">
        <v>6607</v>
      </c>
      <c r="BB1259" s="50" t="s">
        <v>6578</v>
      </c>
      <c r="BC1259" s="50" t="s">
        <v>6495</v>
      </c>
      <c r="BD1259" s="56"/>
      <c r="BE1259" s="49">
        <v>6</v>
      </c>
      <c r="BF1259" s="50" t="s">
        <v>90</v>
      </c>
      <c r="BG1259" s="50" t="s">
        <v>120</v>
      </c>
      <c r="BH1259" s="57"/>
      <c r="BI1259" s="57"/>
      <c r="BJ1259" s="57"/>
      <c r="BK1259" s="58"/>
      <c r="BL1259" s="58"/>
      <c r="BM1259" s="58"/>
      <c r="BN1259" s="58"/>
      <c r="BO1259" s="58"/>
      <c r="BP1259" s="58"/>
      <c r="BQ1259" s="58"/>
      <c r="BR1259" s="58"/>
      <c r="BS1259" s="58"/>
      <c r="BT1259" s="58"/>
      <c r="BU1259" s="58"/>
      <c r="BV1259" s="58"/>
      <c r="BW1259" s="58"/>
      <c r="BX1259" s="58"/>
      <c r="BY1259" s="58"/>
      <c r="BZ1259" s="58"/>
      <c r="CA1259" s="58"/>
      <c r="CB1259" s="58"/>
      <c r="CC1259" s="58"/>
      <c r="CD1259" s="58"/>
      <c r="CE1259" s="58"/>
      <c r="CF1259" s="58"/>
      <c r="CG1259" s="58"/>
      <c r="CH1259" s="58"/>
      <c r="CI1259" s="58"/>
      <c r="CJ1259" s="58"/>
      <c r="CK1259" s="58"/>
      <c r="CL1259" s="58"/>
      <c r="CM1259" s="58"/>
      <c r="CN1259" s="58"/>
      <c r="CO1259" s="58"/>
      <c r="CP1259" s="58"/>
    </row>
    <row r="1260" spans="1:94" s="59" customFormat="1" ht="15" x14ac:dyDescent="0.25">
      <c r="A1260" s="21">
        <v>1259</v>
      </c>
      <c r="B1260" s="49">
        <v>230</v>
      </c>
      <c r="C1260" s="49">
        <v>2021</v>
      </c>
      <c r="D1260" s="50" t="s">
        <v>96</v>
      </c>
      <c r="E1260" s="49">
        <v>1835</v>
      </c>
      <c r="F1260" s="12">
        <v>5539</v>
      </c>
      <c r="G1260" s="51" t="s">
        <v>6623</v>
      </c>
      <c r="H1260" s="15" t="s">
        <v>98</v>
      </c>
      <c r="I1260" s="53" t="s">
        <v>6624</v>
      </c>
      <c r="J1260" s="15" t="s">
        <v>6625</v>
      </c>
      <c r="K1260" s="50" t="s">
        <v>84</v>
      </c>
      <c r="L1260" s="50" t="s">
        <v>85</v>
      </c>
      <c r="M1260" s="50" t="s">
        <v>86</v>
      </c>
      <c r="N1260" s="50" t="s">
        <v>6508</v>
      </c>
      <c r="O1260" s="50" t="s">
        <v>102</v>
      </c>
      <c r="P1260" s="50" t="s">
        <v>103</v>
      </c>
      <c r="Q1260" s="50" t="s">
        <v>6626</v>
      </c>
      <c r="R1260" s="50" t="s">
        <v>6627</v>
      </c>
      <c r="S1260" s="50" t="s">
        <v>284</v>
      </c>
      <c r="T1260" s="50" t="s">
        <v>3196</v>
      </c>
      <c r="U1260" s="16">
        <v>44558</v>
      </c>
      <c r="V1260" s="54"/>
      <c r="W1260" s="54"/>
      <c r="X1260" s="52">
        <v>4179220</v>
      </c>
      <c r="Y1260" s="50" t="s">
        <v>87</v>
      </c>
      <c r="Z1260" s="50" t="s">
        <v>88</v>
      </c>
      <c r="AA1260" s="49">
        <v>1</v>
      </c>
      <c r="AB1260" s="50" t="s">
        <v>89</v>
      </c>
      <c r="AC1260" s="50" t="s">
        <v>4813</v>
      </c>
      <c r="AD1260" s="49">
        <v>79513808</v>
      </c>
      <c r="AE1260" s="50" t="s">
        <v>5960</v>
      </c>
      <c r="AF1260" s="50" t="s">
        <v>524</v>
      </c>
      <c r="AG1260" s="50" t="s">
        <v>111</v>
      </c>
      <c r="AH1260" s="50"/>
      <c r="AI1260" s="50"/>
      <c r="AJ1260" s="49">
        <v>3526</v>
      </c>
      <c r="AK1260" s="49">
        <v>2021</v>
      </c>
      <c r="AL1260" s="55"/>
      <c r="AM1260" s="56"/>
      <c r="AN1260" s="56"/>
      <c r="AO1260" s="56"/>
      <c r="AP1260" s="49"/>
      <c r="AQ1260" s="55"/>
      <c r="AR1260" s="56"/>
      <c r="AS1260" s="50" t="s">
        <v>5046</v>
      </c>
      <c r="AT1260" s="50" t="s">
        <v>127</v>
      </c>
      <c r="AU1260" s="50" t="s">
        <v>115</v>
      </c>
      <c r="AV1260" s="50" t="s">
        <v>284</v>
      </c>
      <c r="AW1260" s="50" t="s">
        <v>3196</v>
      </c>
      <c r="AX1260" s="50" t="s">
        <v>287</v>
      </c>
      <c r="AY1260" s="50" t="s">
        <v>5047</v>
      </c>
      <c r="AZ1260" s="50" t="s">
        <v>95</v>
      </c>
      <c r="BA1260" s="50" t="s">
        <v>5048</v>
      </c>
      <c r="BB1260" s="50" t="s">
        <v>5049</v>
      </c>
      <c r="BC1260" s="50" t="s">
        <v>6495</v>
      </c>
      <c r="BD1260" s="56"/>
      <c r="BE1260" s="49">
        <v>1</v>
      </c>
      <c r="BF1260" s="50" t="s">
        <v>90</v>
      </c>
      <c r="BG1260" s="50" t="s">
        <v>120</v>
      </c>
      <c r="BH1260" s="57"/>
      <c r="BI1260" s="57"/>
      <c r="BJ1260" s="57"/>
      <c r="BK1260" s="58"/>
      <c r="BL1260" s="58"/>
      <c r="BM1260" s="58"/>
      <c r="BN1260" s="58"/>
      <c r="BO1260" s="58"/>
      <c r="BP1260" s="58"/>
      <c r="BQ1260" s="58"/>
      <c r="BR1260" s="58"/>
      <c r="BS1260" s="58"/>
      <c r="BT1260" s="58"/>
      <c r="BU1260" s="58"/>
      <c r="BV1260" s="58"/>
      <c r="BW1260" s="58"/>
      <c r="BX1260" s="58"/>
      <c r="BY1260" s="58"/>
      <c r="BZ1260" s="58"/>
      <c r="CA1260" s="58"/>
      <c r="CB1260" s="58"/>
      <c r="CC1260" s="58"/>
      <c r="CD1260" s="58"/>
      <c r="CE1260" s="58"/>
      <c r="CF1260" s="58"/>
      <c r="CG1260" s="58"/>
      <c r="CH1260" s="58"/>
      <c r="CI1260" s="58"/>
      <c r="CJ1260" s="58"/>
      <c r="CK1260" s="58"/>
      <c r="CL1260" s="58"/>
      <c r="CM1260" s="58"/>
      <c r="CN1260" s="58"/>
      <c r="CO1260" s="58"/>
      <c r="CP1260" s="58"/>
    </row>
    <row r="1261" spans="1:94" s="59" customFormat="1" ht="15" x14ac:dyDescent="0.25">
      <c r="A1261" s="10">
        <v>1260</v>
      </c>
      <c r="B1261" s="49">
        <v>230</v>
      </c>
      <c r="C1261" s="49">
        <v>2021</v>
      </c>
      <c r="D1261" s="50" t="s">
        <v>96</v>
      </c>
      <c r="E1261" s="49">
        <v>1836</v>
      </c>
      <c r="F1261" s="12">
        <v>5541</v>
      </c>
      <c r="G1261" s="51" t="s">
        <v>6628</v>
      </c>
      <c r="H1261" s="15" t="s">
        <v>98</v>
      </c>
      <c r="I1261" s="53" t="s">
        <v>6629</v>
      </c>
      <c r="J1261" s="15" t="s">
        <v>6630</v>
      </c>
      <c r="K1261" s="50" t="s">
        <v>84</v>
      </c>
      <c r="L1261" s="50" t="s">
        <v>85</v>
      </c>
      <c r="M1261" s="50" t="s">
        <v>86</v>
      </c>
      <c r="N1261" s="50" t="s">
        <v>6508</v>
      </c>
      <c r="O1261" s="50" t="s">
        <v>102</v>
      </c>
      <c r="P1261" s="50" t="s">
        <v>103</v>
      </c>
      <c r="Q1261" s="50" t="s">
        <v>6631</v>
      </c>
      <c r="R1261" s="50" t="s">
        <v>6632</v>
      </c>
      <c r="S1261" s="50" t="s">
        <v>284</v>
      </c>
      <c r="T1261" s="50" t="s">
        <v>3196</v>
      </c>
      <c r="U1261" s="16">
        <v>44558</v>
      </c>
      <c r="V1261" s="54"/>
      <c r="W1261" s="54"/>
      <c r="X1261" s="52">
        <v>4179220</v>
      </c>
      <c r="Y1261" s="50" t="s">
        <v>87</v>
      </c>
      <c r="Z1261" s="50" t="s">
        <v>88</v>
      </c>
      <c r="AA1261" s="49">
        <v>1</v>
      </c>
      <c r="AB1261" s="50" t="s">
        <v>89</v>
      </c>
      <c r="AC1261" s="50" t="s">
        <v>4813</v>
      </c>
      <c r="AD1261" s="49">
        <v>79513808</v>
      </c>
      <c r="AE1261" s="50" t="s">
        <v>5960</v>
      </c>
      <c r="AF1261" s="50" t="s">
        <v>524</v>
      </c>
      <c r="AG1261" s="50" t="s">
        <v>111</v>
      </c>
      <c r="AH1261" s="50" t="s">
        <v>136</v>
      </c>
      <c r="AI1261" s="50" t="s">
        <v>6633</v>
      </c>
      <c r="AJ1261" s="49">
        <v>3528</v>
      </c>
      <c r="AK1261" s="49">
        <v>2021</v>
      </c>
      <c r="AL1261" s="55"/>
      <c r="AM1261" s="56"/>
      <c r="AN1261" s="56"/>
      <c r="AO1261" s="56"/>
      <c r="AP1261" s="49"/>
      <c r="AQ1261" s="55"/>
      <c r="AR1261" s="56"/>
      <c r="AS1261" s="50" t="s">
        <v>5046</v>
      </c>
      <c r="AT1261" s="50" t="s">
        <v>114</v>
      </c>
      <c r="AU1261" s="50" t="s">
        <v>115</v>
      </c>
      <c r="AV1261" s="50" t="s">
        <v>284</v>
      </c>
      <c r="AW1261" s="50" t="s">
        <v>3196</v>
      </c>
      <c r="AX1261" s="50" t="s">
        <v>287</v>
      </c>
      <c r="AY1261" s="50" t="s">
        <v>5047</v>
      </c>
      <c r="AZ1261" s="50" t="s">
        <v>95</v>
      </c>
      <c r="BA1261" s="50" t="s">
        <v>5048</v>
      </c>
      <c r="BB1261" s="50" t="s">
        <v>5049</v>
      </c>
      <c r="BC1261" s="50" t="s">
        <v>6495</v>
      </c>
      <c r="BD1261" s="56"/>
      <c r="BE1261" s="49">
        <v>1</v>
      </c>
      <c r="BF1261" s="50" t="s">
        <v>90</v>
      </c>
      <c r="BG1261" s="50" t="s">
        <v>120</v>
      </c>
      <c r="BH1261" s="57"/>
      <c r="BI1261" s="57"/>
      <c r="BJ1261" s="57"/>
      <c r="BK1261" s="58"/>
      <c r="BL1261" s="58"/>
      <c r="BM1261" s="58"/>
      <c r="BN1261" s="58"/>
      <c r="BO1261" s="58"/>
      <c r="BP1261" s="58"/>
      <c r="BQ1261" s="58"/>
      <c r="BR1261" s="58"/>
      <c r="BS1261" s="58"/>
      <c r="BT1261" s="58"/>
      <c r="BU1261" s="58"/>
      <c r="BV1261" s="58"/>
      <c r="BW1261" s="58"/>
      <c r="BX1261" s="58"/>
      <c r="BY1261" s="58"/>
      <c r="BZ1261" s="58"/>
      <c r="CA1261" s="58"/>
      <c r="CB1261" s="58"/>
      <c r="CC1261" s="58"/>
      <c r="CD1261" s="58"/>
      <c r="CE1261" s="58"/>
      <c r="CF1261" s="58"/>
      <c r="CG1261" s="58"/>
      <c r="CH1261" s="58"/>
      <c r="CI1261" s="58"/>
      <c r="CJ1261" s="58"/>
      <c r="CK1261" s="58"/>
      <c r="CL1261" s="58"/>
      <c r="CM1261" s="58"/>
      <c r="CN1261" s="58"/>
      <c r="CO1261" s="58"/>
      <c r="CP1261" s="58"/>
    </row>
    <row r="1262" spans="1:94" s="59" customFormat="1" ht="15" x14ac:dyDescent="0.25">
      <c r="A1262" s="21">
        <v>1261</v>
      </c>
      <c r="B1262" s="49">
        <v>230</v>
      </c>
      <c r="C1262" s="49">
        <v>2021</v>
      </c>
      <c r="D1262" s="50" t="s">
        <v>96</v>
      </c>
      <c r="E1262" s="49">
        <v>1837</v>
      </c>
      <c r="F1262" s="12">
        <v>5543</v>
      </c>
      <c r="G1262" s="51" t="s">
        <v>6634</v>
      </c>
      <c r="H1262" s="15" t="s">
        <v>98</v>
      </c>
      <c r="I1262" s="53" t="s">
        <v>6635</v>
      </c>
      <c r="J1262" s="15" t="s">
        <v>6636</v>
      </c>
      <c r="K1262" s="50" t="s">
        <v>84</v>
      </c>
      <c r="L1262" s="50" t="s">
        <v>85</v>
      </c>
      <c r="M1262" s="50" t="s">
        <v>86</v>
      </c>
      <c r="N1262" s="50" t="s">
        <v>6508</v>
      </c>
      <c r="O1262" s="50" t="s">
        <v>102</v>
      </c>
      <c r="P1262" s="50" t="s">
        <v>103</v>
      </c>
      <c r="Q1262" s="50" t="s">
        <v>6637</v>
      </c>
      <c r="R1262" s="50" t="s">
        <v>6627</v>
      </c>
      <c r="S1262" s="50" t="s">
        <v>284</v>
      </c>
      <c r="T1262" s="50" t="s">
        <v>3196</v>
      </c>
      <c r="U1262" s="16">
        <v>44558</v>
      </c>
      <c r="V1262" s="54"/>
      <c r="W1262" s="54"/>
      <c r="X1262" s="52">
        <v>4179220</v>
      </c>
      <c r="Y1262" s="50" t="s">
        <v>87</v>
      </c>
      <c r="Z1262" s="50" t="s">
        <v>88</v>
      </c>
      <c r="AA1262" s="49">
        <v>1</v>
      </c>
      <c r="AB1262" s="50" t="s">
        <v>89</v>
      </c>
      <c r="AC1262" s="50" t="s">
        <v>4813</v>
      </c>
      <c r="AD1262" s="49">
        <v>79513808</v>
      </c>
      <c r="AE1262" s="50" t="s">
        <v>5960</v>
      </c>
      <c r="AF1262" s="50" t="s">
        <v>524</v>
      </c>
      <c r="AG1262" s="50" t="s">
        <v>111</v>
      </c>
      <c r="AH1262" s="50" t="s">
        <v>131</v>
      </c>
      <c r="AI1262" s="50" t="s">
        <v>6638</v>
      </c>
      <c r="AJ1262" s="49">
        <v>3530</v>
      </c>
      <c r="AK1262" s="49">
        <v>2021</v>
      </c>
      <c r="AL1262" s="55"/>
      <c r="AM1262" s="56"/>
      <c r="AN1262" s="56"/>
      <c r="AO1262" s="56"/>
      <c r="AP1262" s="49"/>
      <c r="AQ1262" s="55"/>
      <c r="AR1262" s="56"/>
      <c r="AS1262" s="50" t="s">
        <v>5046</v>
      </c>
      <c r="AT1262" s="50" t="s">
        <v>114</v>
      </c>
      <c r="AU1262" s="50" t="s">
        <v>115</v>
      </c>
      <c r="AV1262" s="50" t="s">
        <v>284</v>
      </c>
      <c r="AW1262" s="50" t="s">
        <v>3196</v>
      </c>
      <c r="AX1262" s="50" t="s">
        <v>287</v>
      </c>
      <c r="AY1262" s="50" t="s">
        <v>5047</v>
      </c>
      <c r="AZ1262" s="50" t="s">
        <v>95</v>
      </c>
      <c r="BA1262" s="50" t="s">
        <v>5048</v>
      </c>
      <c r="BB1262" s="50" t="s">
        <v>5049</v>
      </c>
      <c r="BC1262" s="50" t="s">
        <v>6495</v>
      </c>
      <c r="BD1262" s="56"/>
      <c r="BE1262" s="49">
        <v>1</v>
      </c>
      <c r="BF1262" s="50" t="s">
        <v>90</v>
      </c>
      <c r="BG1262" s="50" t="s">
        <v>120</v>
      </c>
      <c r="BH1262" s="57"/>
      <c r="BI1262" s="57"/>
      <c r="BJ1262" s="57"/>
      <c r="BK1262" s="58"/>
      <c r="BL1262" s="58"/>
      <c r="BM1262" s="58"/>
      <c r="BN1262" s="58"/>
      <c r="BO1262" s="58"/>
      <c r="BP1262" s="58"/>
      <c r="BQ1262" s="58"/>
      <c r="BR1262" s="58"/>
      <c r="BS1262" s="58"/>
      <c r="BT1262" s="58"/>
      <c r="BU1262" s="58"/>
      <c r="BV1262" s="58"/>
      <c r="BW1262" s="58"/>
      <c r="BX1262" s="58"/>
      <c r="BY1262" s="58"/>
      <c r="BZ1262" s="58"/>
      <c r="CA1262" s="58"/>
      <c r="CB1262" s="58"/>
      <c r="CC1262" s="58"/>
      <c r="CD1262" s="58"/>
      <c r="CE1262" s="58"/>
      <c r="CF1262" s="58"/>
      <c r="CG1262" s="58"/>
      <c r="CH1262" s="58"/>
      <c r="CI1262" s="58"/>
      <c r="CJ1262" s="58"/>
      <c r="CK1262" s="58"/>
      <c r="CL1262" s="58"/>
      <c r="CM1262" s="58"/>
      <c r="CN1262" s="58"/>
      <c r="CO1262" s="58"/>
      <c r="CP1262" s="58"/>
    </row>
    <row r="1263" spans="1:94" s="59" customFormat="1" ht="15" x14ac:dyDescent="0.25">
      <c r="A1263" s="21">
        <v>1262</v>
      </c>
      <c r="B1263" s="49">
        <v>230</v>
      </c>
      <c r="C1263" s="49">
        <v>2021</v>
      </c>
      <c r="D1263" s="50" t="s">
        <v>96</v>
      </c>
      <c r="E1263" s="49">
        <v>1839</v>
      </c>
      <c r="F1263" s="12">
        <v>5545</v>
      </c>
      <c r="G1263" s="51" t="s">
        <v>6639</v>
      </c>
      <c r="H1263" s="15" t="s">
        <v>98</v>
      </c>
      <c r="I1263" s="53" t="s">
        <v>6640</v>
      </c>
      <c r="J1263" s="15" t="s">
        <v>6641</v>
      </c>
      <c r="K1263" s="50" t="s">
        <v>84</v>
      </c>
      <c r="L1263" s="50" t="s">
        <v>85</v>
      </c>
      <c r="M1263" s="50" t="s">
        <v>86</v>
      </c>
      <c r="N1263" s="50" t="s">
        <v>6508</v>
      </c>
      <c r="O1263" s="50" t="s">
        <v>102</v>
      </c>
      <c r="P1263" s="50" t="s">
        <v>103</v>
      </c>
      <c r="Q1263" s="50" t="s">
        <v>6642</v>
      </c>
      <c r="R1263" s="50" t="s">
        <v>6627</v>
      </c>
      <c r="S1263" s="50" t="s">
        <v>284</v>
      </c>
      <c r="T1263" s="50" t="s">
        <v>3196</v>
      </c>
      <c r="U1263" s="16">
        <v>44558</v>
      </c>
      <c r="V1263" s="54"/>
      <c r="W1263" s="54"/>
      <c r="X1263" s="52">
        <v>4179220</v>
      </c>
      <c r="Y1263" s="50" t="s">
        <v>87</v>
      </c>
      <c r="Z1263" s="50" t="s">
        <v>88</v>
      </c>
      <c r="AA1263" s="49">
        <v>1</v>
      </c>
      <c r="AB1263" s="50" t="s">
        <v>89</v>
      </c>
      <c r="AC1263" s="50" t="s">
        <v>4813</v>
      </c>
      <c r="AD1263" s="49">
        <v>79513808</v>
      </c>
      <c r="AE1263" s="50" t="s">
        <v>5960</v>
      </c>
      <c r="AF1263" s="50" t="s">
        <v>524</v>
      </c>
      <c r="AG1263" s="50" t="s">
        <v>111</v>
      </c>
      <c r="AH1263" s="50" t="s">
        <v>6643</v>
      </c>
      <c r="AI1263" s="50"/>
      <c r="AJ1263" s="49">
        <v>3532</v>
      </c>
      <c r="AK1263" s="49">
        <v>2021</v>
      </c>
      <c r="AL1263" s="55"/>
      <c r="AM1263" s="56"/>
      <c r="AN1263" s="56"/>
      <c r="AO1263" s="56"/>
      <c r="AP1263" s="49"/>
      <c r="AQ1263" s="55"/>
      <c r="AR1263" s="56"/>
      <c r="AS1263" s="50" t="s">
        <v>5046</v>
      </c>
      <c r="AT1263" s="50" t="s">
        <v>127</v>
      </c>
      <c r="AU1263" s="50" t="s">
        <v>115</v>
      </c>
      <c r="AV1263" s="50" t="s">
        <v>284</v>
      </c>
      <c r="AW1263" s="50" t="s">
        <v>3196</v>
      </c>
      <c r="AX1263" s="50" t="s">
        <v>287</v>
      </c>
      <c r="AY1263" s="50" t="s">
        <v>5047</v>
      </c>
      <c r="AZ1263" s="50" t="s">
        <v>95</v>
      </c>
      <c r="BA1263" s="50" t="s">
        <v>5048</v>
      </c>
      <c r="BB1263" s="50" t="s">
        <v>5049</v>
      </c>
      <c r="BC1263" s="50" t="s">
        <v>6495</v>
      </c>
      <c r="BD1263" s="56"/>
      <c r="BE1263" s="49">
        <v>1</v>
      </c>
      <c r="BF1263" s="50" t="s">
        <v>90</v>
      </c>
      <c r="BG1263" s="50" t="s">
        <v>120</v>
      </c>
      <c r="BH1263" s="57"/>
      <c r="BI1263" s="57"/>
      <c r="BJ1263" s="57"/>
      <c r="BK1263" s="58"/>
      <c r="BL1263" s="58"/>
      <c r="BM1263" s="58"/>
      <c r="BN1263" s="58"/>
      <c r="BO1263" s="58"/>
      <c r="BP1263" s="58"/>
      <c r="BQ1263" s="58"/>
      <c r="BR1263" s="58"/>
      <c r="BS1263" s="58"/>
      <c r="BT1263" s="58"/>
      <c r="BU1263" s="58"/>
      <c r="BV1263" s="58"/>
      <c r="BW1263" s="58"/>
      <c r="BX1263" s="58"/>
      <c r="BY1263" s="58"/>
      <c r="BZ1263" s="58"/>
      <c r="CA1263" s="58"/>
      <c r="CB1263" s="58"/>
      <c r="CC1263" s="58"/>
      <c r="CD1263" s="58"/>
      <c r="CE1263" s="58"/>
      <c r="CF1263" s="58"/>
      <c r="CG1263" s="58"/>
      <c r="CH1263" s="58"/>
      <c r="CI1263" s="58"/>
      <c r="CJ1263" s="58"/>
      <c r="CK1263" s="58"/>
      <c r="CL1263" s="58"/>
      <c r="CM1263" s="58"/>
      <c r="CN1263" s="58"/>
      <c r="CO1263" s="58"/>
      <c r="CP1263" s="58"/>
    </row>
    <row r="1264" spans="1:94" s="59" customFormat="1" ht="15" x14ac:dyDescent="0.25">
      <c r="A1264" s="10">
        <v>1263</v>
      </c>
      <c r="B1264" s="49">
        <v>230</v>
      </c>
      <c r="C1264" s="49">
        <v>2021</v>
      </c>
      <c r="D1264" s="50" t="s">
        <v>96</v>
      </c>
      <c r="E1264" s="49">
        <v>1840</v>
      </c>
      <c r="F1264" s="12">
        <v>5546</v>
      </c>
      <c r="G1264" s="51" t="s">
        <v>6644</v>
      </c>
      <c r="H1264" s="15" t="s">
        <v>98</v>
      </c>
      <c r="I1264" s="53" t="s">
        <v>6645</v>
      </c>
      <c r="J1264" s="15" t="s">
        <v>6646</v>
      </c>
      <c r="K1264" s="50" t="s">
        <v>84</v>
      </c>
      <c r="L1264" s="50" t="s">
        <v>85</v>
      </c>
      <c r="M1264" s="50" t="s">
        <v>86</v>
      </c>
      <c r="N1264" s="50" t="s">
        <v>6508</v>
      </c>
      <c r="O1264" s="50" t="s">
        <v>102</v>
      </c>
      <c r="P1264" s="50" t="s">
        <v>103</v>
      </c>
      <c r="Q1264" s="50" t="s">
        <v>6647</v>
      </c>
      <c r="R1264" s="50" t="s">
        <v>6627</v>
      </c>
      <c r="S1264" s="50" t="s">
        <v>284</v>
      </c>
      <c r="T1264" s="50" t="s">
        <v>3196</v>
      </c>
      <c r="U1264" s="16">
        <v>44558</v>
      </c>
      <c r="V1264" s="54"/>
      <c r="W1264" s="54"/>
      <c r="X1264" s="52">
        <v>4179220</v>
      </c>
      <c r="Y1264" s="50" t="s">
        <v>87</v>
      </c>
      <c r="Z1264" s="50" t="s">
        <v>88</v>
      </c>
      <c r="AA1264" s="49">
        <v>1</v>
      </c>
      <c r="AB1264" s="50" t="s">
        <v>89</v>
      </c>
      <c r="AC1264" s="50" t="s">
        <v>5959</v>
      </c>
      <c r="AD1264" s="49">
        <v>79513808</v>
      </c>
      <c r="AE1264" s="50" t="s">
        <v>5960</v>
      </c>
      <c r="AF1264" s="50" t="s">
        <v>524</v>
      </c>
      <c r="AG1264" s="50" t="s">
        <v>111</v>
      </c>
      <c r="AH1264" s="50" t="s">
        <v>2546</v>
      </c>
      <c r="AI1264" s="50"/>
      <c r="AJ1264" s="49">
        <v>3533</v>
      </c>
      <c r="AK1264" s="49">
        <v>2021</v>
      </c>
      <c r="AL1264" s="55"/>
      <c r="AM1264" s="56"/>
      <c r="AN1264" s="56"/>
      <c r="AO1264" s="56"/>
      <c r="AP1264" s="49"/>
      <c r="AQ1264" s="55"/>
      <c r="AR1264" s="56"/>
      <c r="AS1264" s="50" t="s">
        <v>5046</v>
      </c>
      <c r="AT1264" s="50" t="s">
        <v>127</v>
      </c>
      <c r="AU1264" s="50" t="s">
        <v>115</v>
      </c>
      <c r="AV1264" s="50" t="s">
        <v>284</v>
      </c>
      <c r="AW1264" s="50" t="s">
        <v>3196</v>
      </c>
      <c r="AX1264" s="50" t="s">
        <v>287</v>
      </c>
      <c r="AY1264" s="50" t="s">
        <v>5047</v>
      </c>
      <c r="AZ1264" s="50" t="s">
        <v>95</v>
      </c>
      <c r="BA1264" s="50" t="s">
        <v>5048</v>
      </c>
      <c r="BB1264" s="50" t="s">
        <v>5049</v>
      </c>
      <c r="BC1264" s="50" t="s">
        <v>6495</v>
      </c>
      <c r="BD1264" s="56"/>
      <c r="BE1264" s="49">
        <v>1</v>
      </c>
      <c r="BF1264" s="50" t="s">
        <v>90</v>
      </c>
      <c r="BG1264" s="50" t="s">
        <v>120</v>
      </c>
      <c r="BH1264" s="57"/>
      <c r="BI1264" s="57"/>
      <c r="BJ1264" s="57"/>
      <c r="BK1264" s="58"/>
      <c r="BL1264" s="58"/>
      <c r="BM1264" s="58"/>
      <c r="BN1264" s="58"/>
      <c r="BO1264" s="58"/>
      <c r="BP1264" s="58"/>
      <c r="BQ1264" s="58"/>
      <c r="BR1264" s="58"/>
      <c r="BS1264" s="58"/>
      <c r="BT1264" s="58"/>
      <c r="BU1264" s="58"/>
      <c r="BV1264" s="58"/>
      <c r="BW1264" s="58"/>
      <c r="BX1264" s="58"/>
      <c r="BY1264" s="58"/>
      <c r="BZ1264" s="58"/>
      <c r="CA1264" s="58"/>
      <c r="CB1264" s="58"/>
      <c r="CC1264" s="58"/>
      <c r="CD1264" s="58"/>
      <c r="CE1264" s="58"/>
      <c r="CF1264" s="58"/>
      <c r="CG1264" s="58"/>
      <c r="CH1264" s="58"/>
      <c r="CI1264" s="58"/>
      <c r="CJ1264" s="58"/>
      <c r="CK1264" s="58"/>
      <c r="CL1264" s="58"/>
      <c r="CM1264" s="58"/>
      <c r="CN1264" s="58"/>
      <c r="CO1264" s="58"/>
      <c r="CP1264" s="58"/>
    </row>
    <row r="1265" spans="1:94" s="59" customFormat="1" ht="15" x14ac:dyDescent="0.25">
      <c r="A1265" s="21">
        <v>1264</v>
      </c>
      <c r="B1265" s="49">
        <v>230</v>
      </c>
      <c r="C1265" s="49">
        <v>2021</v>
      </c>
      <c r="D1265" s="50" t="s">
        <v>96</v>
      </c>
      <c r="E1265" s="49">
        <v>1849</v>
      </c>
      <c r="F1265" s="12" t="s">
        <v>6648</v>
      </c>
      <c r="G1265" s="51" t="s">
        <v>6649</v>
      </c>
      <c r="H1265" s="15" t="s">
        <v>98</v>
      </c>
      <c r="I1265" s="53" t="s">
        <v>6648</v>
      </c>
      <c r="J1265" s="15" t="s">
        <v>6650</v>
      </c>
      <c r="K1265" s="50" t="s">
        <v>2256</v>
      </c>
      <c r="L1265" s="50" t="s">
        <v>85</v>
      </c>
      <c r="M1265" s="50" t="s">
        <v>4087</v>
      </c>
      <c r="N1265" s="50" t="s">
        <v>101</v>
      </c>
      <c r="O1265" s="50" t="s">
        <v>6651</v>
      </c>
      <c r="P1265" s="50" t="s">
        <v>103</v>
      </c>
      <c r="Q1265" s="50" t="s">
        <v>6652</v>
      </c>
      <c r="R1265" s="50" t="s">
        <v>6653</v>
      </c>
      <c r="S1265" s="50" t="s">
        <v>106</v>
      </c>
      <c r="T1265" s="50" t="s">
        <v>744</v>
      </c>
      <c r="U1265" s="16">
        <v>44559</v>
      </c>
      <c r="V1265" s="54"/>
      <c r="W1265" s="54"/>
      <c r="X1265" s="52">
        <v>220959676</v>
      </c>
      <c r="Y1265" s="50" t="s">
        <v>87</v>
      </c>
      <c r="Z1265" s="50" t="s">
        <v>170</v>
      </c>
      <c r="AA1265" s="49">
        <v>225</v>
      </c>
      <c r="AB1265" s="50" t="s">
        <v>89</v>
      </c>
      <c r="AC1265" s="50" t="s">
        <v>743</v>
      </c>
      <c r="AD1265" s="49">
        <v>79571941</v>
      </c>
      <c r="AE1265" s="50" t="s">
        <v>6524</v>
      </c>
      <c r="AF1265" s="50" t="s">
        <v>1650</v>
      </c>
      <c r="AG1265" s="50"/>
      <c r="AH1265" s="50"/>
      <c r="AI1265" s="50"/>
      <c r="AJ1265" s="49">
        <v>3268</v>
      </c>
      <c r="AK1265" s="49">
        <v>2021</v>
      </c>
      <c r="AL1265" s="55" t="s">
        <v>6654</v>
      </c>
      <c r="AM1265" s="56">
        <v>11366</v>
      </c>
      <c r="AN1265" s="56" t="s">
        <v>6655</v>
      </c>
      <c r="AO1265" s="56" t="s">
        <v>6656</v>
      </c>
      <c r="AP1265" s="49">
        <v>10637</v>
      </c>
      <c r="AQ1265" s="55" t="s">
        <v>6657</v>
      </c>
      <c r="AR1265" s="56">
        <v>124915000</v>
      </c>
      <c r="AS1265" s="50" t="s">
        <v>6527</v>
      </c>
      <c r="AT1265" s="50"/>
      <c r="AU1265" s="50" t="s">
        <v>93</v>
      </c>
      <c r="AV1265" s="50" t="s">
        <v>106</v>
      </c>
      <c r="AW1265" s="50" t="s">
        <v>744</v>
      </c>
      <c r="AX1265" s="50" t="s">
        <v>116</v>
      </c>
      <c r="AY1265" s="50" t="s">
        <v>5047</v>
      </c>
      <c r="AZ1265" s="50" t="s">
        <v>95</v>
      </c>
      <c r="BA1265" s="50" t="s">
        <v>5048</v>
      </c>
      <c r="BB1265" s="50" t="s">
        <v>6540</v>
      </c>
      <c r="BC1265" s="50" t="s">
        <v>6495</v>
      </c>
      <c r="BD1265" s="56">
        <v>225</v>
      </c>
      <c r="BE1265" s="49"/>
      <c r="BF1265" s="50" t="s">
        <v>90</v>
      </c>
      <c r="BG1265" s="50" t="s">
        <v>120</v>
      </c>
      <c r="BH1265" s="57"/>
      <c r="BI1265" s="57"/>
      <c r="BJ1265" s="57"/>
      <c r="BK1265" s="58"/>
      <c r="BL1265" s="58"/>
      <c r="BM1265" s="58"/>
      <c r="BN1265" s="58"/>
      <c r="BO1265" s="58"/>
      <c r="BP1265" s="58"/>
      <c r="BQ1265" s="58"/>
      <c r="BR1265" s="58"/>
      <c r="BS1265" s="58"/>
      <c r="BT1265" s="58"/>
      <c r="BU1265" s="58"/>
      <c r="BV1265" s="58"/>
      <c r="BW1265" s="58"/>
      <c r="BX1265" s="58"/>
      <c r="BY1265" s="58"/>
      <c r="BZ1265" s="58"/>
      <c r="CA1265" s="58"/>
      <c r="CB1265" s="58"/>
      <c r="CC1265" s="58"/>
      <c r="CD1265" s="58"/>
      <c r="CE1265" s="58"/>
      <c r="CF1265" s="58"/>
      <c r="CG1265" s="58"/>
      <c r="CH1265" s="58"/>
      <c r="CI1265" s="58"/>
      <c r="CJ1265" s="58"/>
      <c r="CK1265" s="58"/>
      <c r="CL1265" s="58"/>
      <c r="CM1265" s="58"/>
      <c r="CN1265" s="58"/>
      <c r="CO1265" s="58"/>
      <c r="CP1265" s="58"/>
    </row>
    <row r="1266" spans="1:94" s="59" customFormat="1" ht="15" x14ac:dyDescent="0.25">
      <c r="A1266" s="21">
        <v>1265</v>
      </c>
      <c r="B1266" s="49">
        <v>230</v>
      </c>
      <c r="C1266" s="49">
        <v>2021</v>
      </c>
      <c r="D1266" s="50" t="s">
        <v>96</v>
      </c>
      <c r="E1266" s="49">
        <v>1850</v>
      </c>
      <c r="F1266" s="12" t="s">
        <v>6658</v>
      </c>
      <c r="G1266" s="51" t="s">
        <v>6659</v>
      </c>
      <c r="H1266" s="15" t="s">
        <v>98</v>
      </c>
      <c r="I1266" s="53" t="s">
        <v>6658</v>
      </c>
      <c r="J1266" s="15" t="s">
        <v>6660</v>
      </c>
      <c r="K1266" s="50" t="s">
        <v>2256</v>
      </c>
      <c r="L1266" s="50" t="s">
        <v>85</v>
      </c>
      <c r="M1266" s="50" t="s">
        <v>4087</v>
      </c>
      <c r="N1266" s="50" t="s">
        <v>6508</v>
      </c>
      <c r="O1266" s="50" t="s">
        <v>6661</v>
      </c>
      <c r="P1266" s="50" t="s">
        <v>103</v>
      </c>
      <c r="Q1266" s="50" t="s">
        <v>6662</v>
      </c>
      <c r="R1266" s="50" t="s">
        <v>6598</v>
      </c>
      <c r="S1266" s="50" t="s">
        <v>106</v>
      </c>
      <c r="T1266" s="50" t="s">
        <v>1341</v>
      </c>
      <c r="U1266" s="16">
        <v>44560</v>
      </c>
      <c r="V1266" s="54"/>
      <c r="W1266" s="54"/>
      <c r="X1266" s="52">
        <v>3019557287</v>
      </c>
      <c r="Y1266" s="50" t="s">
        <v>87</v>
      </c>
      <c r="Z1266" s="50" t="s">
        <v>88</v>
      </c>
      <c r="AA1266" s="49">
        <v>4</v>
      </c>
      <c r="AB1266" s="50" t="s">
        <v>89</v>
      </c>
      <c r="AC1266" s="50" t="s">
        <v>1339</v>
      </c>
      <c r="AD1266" s="49">
        <v>79571941</v>
      </c>
      <c r="AE1266" s="50" t="s">
        <v>6524</v>
      </c>
      <c r="AF1266" s="50" t="s">
        <v>1650</v>
      </c>
      <c r="AG1266" s="50"/>
      <c r="AH1266" s="50"/>
      <c r="AI1266" s="50"/>
      <c r="AJ1266" s="49">
        <v>3421</v>
      </c>
      <c r="AK1266" s="49">
        <v>2021</v>
      </c>
      <c r="AL1266" s="55" t="s">
        <v>6663</v>
      </c>
      <c r="AM1266" s="56">
        <v>14597</v>
      </c>
      <c r="AN1266" s="56" t="s">
        <v>6664</v>
      </c>
      <c r="AO1266" s="56" t="s">
        <v>6665</v>
      </c>
      <c r="AP1266" s="49">
        <v>10640</v>
      </c>
      <c r="AQ1266" s="55" t="s">
        <v>6666</v>
      </c>
      <c r="AR1266" s="56">
        <v>8978600000</v>
      </c>
      <c r="AS1266" s="50" t="s">
        <v>6527</v>
      </c>
      <c r="AT1266" s="50"/>
      <c r="AU1266" s="50" t="s">
        <v>93</v>
      </c>
      <c r="AV1266" s="50" t="s">
        <v>106</v>
      </c>
      <c r="AW1266" s="50" t="s">
        <v>1341</v>
      </c>
      <c r="AX1266" s="50" t="s">
        <v>116</v>
      </c>
      <c r="AY1266" s="50" t="s">
        <v>5047</v>
      </c>
      <c r="AZ1266" s="50" t="s">
        <v>95</v>
      </c>
      <c r="BA1266" s="50" t="s">
        <v>6667</v>
      </c>
      <c r="BB1266" s="50" t="s">
        <v>6668</v>
      </c>
      <c r="BC1266" s="50" t="s">
        <v>6495</v>
      </c>
      <c r="BD1266" s="56"/>
      <c r="BE1266" s="49">
        <v>4</v>
      </c>
      <c r="BF1266" s="50" t="s">
        <v>90</v>
      </c>
      <c r="BG1266" s="50" t="s">
        <v>120</v>
      </c>
      <c r="BH1266" s="57"/>
      <c r="BI1266" s="57"/>
      <c r="BJ1266" s="57"/>
      <c r="BK1266" s="58"/>
      <c r="BL1266" s="58"/>
      <c r="BM1266" s="58"/>
      <c r="BN1266" s="58"/>
      <c r="BO1266" s="58"/>
      <c r="BP1266" s="58"/>
      <c r="BQ1266" s="58"/>
      <c r="BR1266" s="58"/>
      <c r="BS1266" s="58"/>
      <c r="BT1266" s="58"/>
      <c r="BU1266" s="58"/>
      <c r="BV1266" s="58"/>
      <c r="BW1266" s="58"/>
      <c r="BX1266" s="58"/>
      <c r="BY1266" s="58"/>
      <c r="BZ1266" s="58"/>
      <c r="CA1266" s="58"/>
      <c r="CB1266" s="58"/>
      <c r="CC1266" s="58"/>
      <c r="CD1266" s="58"/>
      <c r="CE1266" s="58"/>
      <c r="CF1266" s="58"/>
      <c r="CG1266" s="58"/>
      <c r="CH1266" s="58"/>
      <c r="CI1266" s="58"/>
      <c r="CJ1266" s="58"/>
      <c r="CK1266" s="58"/>
      <c r="CL1266" s="58"/>
      <c r="CM1266" s="58"/>
      <c r="CN1266" s="58"/>
      <c r="CO1266" s="58"/>
      <c r="CP1266" s="58"/>
    </row>
    <row r="1267" spans="1:94" s="59" customFormat="1" ht="15" x14ac:dyDescent="0.25">
      <c r="A1267" s="10">
        <v>1266</v>
      </c>
      <c r="B1267" s="49">
        <v>230</v>
      </c>
      <c r="C1267" s="49">
        <v>2021</v>
      </c>
      <c r="D1267" s="50" t="s">
        <v>96</v>
      </c>
      <c r="E1267" s="49">
        <v>1851</v>
      </c>
      <c r="F1267" s="12" t="s">
        <v>6669</v>
      </c>
      <c r="G1267" s="51" t="s">
        <v>6670</v>
      </c>
      <c r="H1267" s="15" t="s">
        <v>98</v>
      </c>
      <c r="I1267" s="53" t="s">
        <v>6669</v>
      </c>
      <c r="J1267" s="15" t="s">
        <v>6671</v>
      </c>
      <c r="K1267" s="50" t="s">
        <v>2256</v>
      </c>
      <c r="L1267" s="50" t="s">
        <v>85</v>
      </c>
      <c r="M1267" s="50" t="s">
        <v>4087</v>
      </c>
      <c r="N1267" s="50" t="s">
        <v>6508</v>
      </c>
      <c r="O1267" s="50" t="s">
        <v>6672</v>
      </c>
      <c r="P1267" s="50" t="s">
        <v>103</v>
      </c>
      <c r="Q1267" s="50" t="s">
        <v>6673</v>
      </c>
      <c r="R1267" s="50" t="s">
        <v>6598</v>
      </c>
      <c r="S1267" s="50" t="s">
        <v>106</v>
      </c>
      <c r="T1267" s="50" t="s">
        <v>1341</v>
      </c>
      <c r="U1267" s="16">
        <v>44560</v>
      </c>
      <c r="V1267" s="54"/>
      <c r="W1267" s="54"/>
      <c r="X1267" s="52">
        <v>326342293</v>
      </c>
      <c r="Y1267" s="50" t="s">
        <v>87</v>
      </c>
      <c r="Z1267" s="50" t="s">
        <v>88</v>
      </c>
      <c r="AA1267" s="49">
        <v>5</v>
      </c>
      <c r="AB1267" s="50" t="s">
        <v>89</v>
      </c>
      <c r="AC1267" s="50" t="s">
        <v>1339</v>
      </c>
      <c r="AD1267" s="49">
        <v>79571941</v>
      </c>
      <c r="AE1267" s="50" t="s">
        <v>6524</v>
      </c>
      <c r="AF1267" s="50" t="s">
        <v>1650</v>
      </c>
      <c r="AG1267" s="50"/>
      <c r="AH1267" s="50"/>
      <c r="AI1267" s="50"/>
      <c r="AJ1267" s="49">
        <v>3419</v>
      </c>
      <c r="AK1267" s="49">
        <v>2021</v>
      </c>
      <c r="AL1267" s="55"/>
      <c r="AM1267" s="56"/>
      <c r="AN1267" s="56"/>
      <c r="AO1267" s="56"/>
      <c r="AP1267" s="49"/>
      <c r="AQ1267" s="55"/>
      <c r="AR1267" s="56"/>
      <c r="AS1267" s="50" t="s">
        <v>6527</v>
      </c>
      <c r="AT1267" s="50"/>
      <c r="AU1267" s="50" t="s">
        <v>115</v>
      </c>
      <c r="AV1267" s="50" t="s">
        <v>106</v>
      </c>
      <c r="AW1267" s="50" t="s">
        <v>1341</v>
      </c>
      <c r="AX1267" s="50" t="s">
        <v>116</v>
      </c>
      <c r="AY1267" s="50" t="s">
        <v>5047</v>
      </c>
      <c r="AZ1267" s="50" t="s">
        <v>95</v>
      </c>
      <c r="BA1267" s="50" t="s">
        <v>6667</v>
      </c>
      <c r="BB1267" s="50" t="s">
        <v>6674</v>
      </c>
      <c r="BC1267" s="50" t="s">
        <v>6495</v>
      </c>
      <c r="BD1267" s="56"/>
      <c r="BE1267" s="49">
        <v>5</v>
      </c>
      <c r="BF1267" s="50" t="s">
        <v>90</v>
      </c>
      <c r="BG1267" s="50" t="s">
        <v>120</v>
      </c>
      <c r="BH1267" s="57"/>
      <c r="BI1267" s="57"/>
      <c r="BJ1267" s="57"/>
      <c r="BK1267" s="58"/>
      <c r="BL1267" s="58"/>
      <c r="BM1267" s="58"/>
      <c r="BN1267" s="58"/>
      <c r="BO1267" s="58"/>
      <c r="BP1267" s="58"/>
      <c r="BQ1267" s="58"/>
      <c r="BR1267" s="58"/>
      <c r="BS1267" s="58"/>
      <c r="BT1267" s="58"/>
      <c r="BU1267" s="58"/>
      <c r="BV1267" s="58"/>
      <c r="BW1267" s="58"/>
      <c r="BX1267" s="58"/>
      <c r="BY1267" s="58"/>
      <c r="BZ1267" s="58"/>
      <c r="CA1267" s="58"/>
      <c r="CB1267" s="58"/>
      <c r="CC1267" s="58"/>
      <c r="CD1267" s="58"/>
      <c r="CE1267" s="58"/>
      <c r="CF1267" s="58"/>
      <c r="CG1267" s="58"/>
      <c r="CH1267" s="58"/>
      <c r="CI1267" s="58"/>
      <c r="CJ1267" s="58"/>
      <c r="CK1267" s="58"/>
      <c r="CL1267" s="58"/>
      <c r="CM1267" s="58"/>
      <c r="CN1267" s="58"/>
      <c r="CO1267" s="58"/>
      <c r="CP1267" s="58"/>
    </row>
  </sheetData>
  <autoFilter ref="A1:CP1225" xr:uid="{00000000-0009-0000-0000-000000000000}"/>
  <conditionalFormatting sqref="J1216">
    <cfRule type="top10" dxfId="1" priority="1" percent="1" rank="10"/>
  </conditionalFormatting>
  <conditionalFormatting sqref="B1216:I1216">
    <cfRule type="top10" dxfId="0" priority="3" percent="1" rank="10"/>
  </conditionalFormatting>
  <dataValidations count="2">
    <dataValidation type="list" allowBlank="1" showInputMessage="1" showErrorMessage="1" errorTitle="Entrada no válida" error="Por favor seleccione un elemento de la lista" promptTitle="Seleccione un elemento de la lista" sqref="D954" xr:uid="{00000000-0002-0000-0000-000000000000}">
      <formula1>#REF!</formula1>
    </dataValidation>
    <dataValidation type="list" allowBlank="1" showInputMessage="1" showErrorMessage="1" errorTitle="Entrada no válida" error="Por favor seleccione un elemento de la lista" promptTitle="Seleccione un elemento de la lista" sqref="AB954 P954 AS954 L954:N954" xr:uid="{00000000-0002-0000-0000-000001000000}">
      <formula1>#REF!</formula1>
    </dataValidation>
  </dataValidations>
  <hyperlinks>
    <hyperlink ref="J998" r:id="rId1" xr:uid="{00000000-0004-0000-0000-000004000000}"/>
    <hyperlink ref="J987" r:id="rId2" xr:uid="{00000000-0004-0000-0000-000005000000}"/>
    <hyperlink ref="J12" r:id="rId3" xr:uid="{00000000-0004-0000-0000-000006000000}"/>
    <hyperlink ref="J80" r:id="rId4" xr:uid="{00000000-0004-0000-0000-000009000000}"/>
    <hyperlink ref="J803" r:id="rId5" xr:uid="{00000000-0004-0000-0000-00000A000000}"/>
    <hyperlink ref="J2" r:id="rId6" xr:uid="{00000000-0004-0000-0000-00000C000000}"/>
    <hyperlink ref="J897" r:id="rId7" xr:uid="{00000000-0004-0000-0000-00000D000000}"/>
    <hyperlink ref="J163" r:id="rId8" xr:uid="{00000000-0004-0000-0000-000012000000}"/>
    <hyperlink ref="J74" r:id="rId9" xr:uid="{00000000-0004-0000-0000-000013000000}"/>
    <hyperlink ref="J292" r:id="rId10" xr:uid="{00000000-0004-0000-0000-000015000000}"/>
    <hyperlink ref="J293" r:id="rId11" xr:uid="{00000000-0004-0000-0000-000016000000}"/>
    <hyperlink ref="J395" r:id="rId12" xr:uid="{00000000-0004-0000-0000-000017000000}"/>
    <hyperlink ref="J373" r:id="rId13" xr:uid="{00000000-0004-0000-0000-000018000000}"/>
    <hyperlink ref="J407" r:id="rId14" xr:uid="{00000000-0004-0000-0000-000019000000}"/>
    <hyperlink ref="J382" r:id="rId15" xr:uid="{00000000-0004-0000-0000-00001A000000}"/>
    <hyperlink ref="I631" r:id="rId16" tooltip="263-2" display="javascript:void(0);" xr:uid="{00000000-0004-0000-0000-00001B000000}"/>
    <hyperlink ref="J992" r:id="rId17" xr:uid="{00000000-0004-0000-0000-00001E000000}"/>
    <hyperlink ref="J894" r:id="rId18" xr:uid="{00000000-0004-0000-0000-00001F000000}"/>
    <hyperlink ref="J1177" r:id="rId19" xr:uid="{00000000-0004-0000-0000-000020000000}"/>
    <hyperlink ref="J1220" r:id="rId20" xr:uid="{00000000-0004-0000-0000-000021000000}"/>
    <hyperlink ref="J305" r:id="rId21" xr:uid="{00000000-0004-0000-0000-000022000000}"/>
    <hyperlink ref="J46" r:id="rId22" xr:uid="{00000000-0004-0000-0000-000023000000}"/>
    <hyperlink ref="J34" r:id="rId23" xr:uid="{00000000-0004-0000-0000-000024000000}"/>
    <hyperlink ref="J49" r:id="rId24" xr:uid="{00000000-0004-0000-0000-000026000000}"/>
    <hyperlink ref="J176" r:id="rId25" xr:uid="{00000000-0004-0000-0000-000027000000}"/>
    <hyperlink ref="J372" r:id="rId26" xr:uid="{00000000-0004-0000-0000-000028000000}"/>
    <hyperlink ref="J22" r:id="rId27" xr:uid="{00000000-0004-0000-0000-000029000000}"/>
    <hyperlink ref="J75" r:id="rId28" xr:uid="{00000000-0004-0000-0000-00002A000000}"/>
    <hyperlink ref="J978" r:id="rId29" xr:uid="{00000000-0004-0000-0000-00002D000000}"/>
    <hyperlink ref="J1238" r:id="rId30" xr:uid="{00000000-0004-0000-0000-00002E000000}"/>
    <hyperlink ref="J1240" r:id="rId31" xr:uid="{00000000-0004-0000-0000-00002F000000}"/>
  </hyperlinks>
  <pageMargins left="0.7" right="0.7" top="0.75" bottom="0.75" header="0.3" footer="0.3"/>
  <pageSetup orientation="portrait" r:id="rId32"/>
  <legacyDrawing r:id="rId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2021</vt:lpstr>
      <vt:lpstr>'2021'!incBuyerDossierDetaillnkRequestReference</vt:lpstr>
    </vt:vector>
  </TitlesOfParts>
  <Company>universidad distrital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Angel Farfan</dc:creator>
  <cp:lastModifiedBy>Natalia Perez.</cp:lastModifiedBy>
  <dcterms:created xsi:type="dcterms:W3CDTF">2022-03-03T15:25:27Z</dcterms:created>
  <dcterms:modified xsi:type="dcterms:W3CDTF">2022-03-03T16:07:58Z</dcterms:modified>
</cp:coreProperties>
</file>